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"/>
    </mc:Choice>
  </mc:AlternateContent>
  <xr:revisionPtr revIDLastSave="0" documentId="13_ncr:1_{B7C6BCE5-5793-4552-97A2-151540E643BA}" xr6:coauthVersionLast="47" xr6:coauthVersionMax="47" xr10:uidLastSave="{00000000-0000-0000-0000-000000000000}"/>
  <bookViews>
    <workbookView xWindow="-108" yWindow="-108" windowWidth="23256" windowHeight="12456" xr2:uid="{18FE58D7-B7E9-47E3-B9CC-270D6E26BE4B}"/>
  </bookViews>
  <sheets>
    <sheet name="shopping_trends" sheetId="2" r:id="rId1"/>
    <sheet name="Pivot table" sheetId="3" r:id="rId2"/>
    <sheet name="Dashboard" sheetId="1" r:id="rId3"/>
  </sheets>
  <definedNames>
    <definedName name="ExternalData_1" localSheetId="0" hidden="1">shopping_trends!$A$1:$S$3901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3552" i="2"/>
  <c r="U3553" i="2"/>
  <c r="U3554" i="2"/>
  <c r="U3555" i="2"/>
  <c r="U3556" i="2"/>
  <c r="U3557" i="2"/>
  <c r="U3558" i="2"/>
  <c r="U3559" i="2"/>
  <c r="U3560" i="2"/>
  <c r="U3561" i="2"/>
  <c r="U3562" i="2"/>
  <c r="U3563" i="2"/>
  <c r="U3564" i="2"/>
  <c r="U3565" i="2"/>
  <c r="U3566" i="2"/>
  <c r="U3567" i="2"/>
  <c r="U3568" i="2"/>
  <c r="U3569" i="2"/>
  <c r="U3570" i="2"/>
  <c r="U3571" i="2"/>
  <c r="U3572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99" i="2"/>
  <c r="U3600" i="2"/>
  <c r="U3601" i="2"/>
  <c r="U3602" i="2"/>
  <c r="U3603" i="2"/>
  <c r="U3604" i="2"/>
  <c r="U3605" i="2"/>
  <c r="U3606" i="2"/>
  <c r="U3607" i="2"/>
  <c r="U3608" i="2"/>
  <c r="U3609" i="2"/>
  <c r="U3610" i="2"/>
  <c r="U3611" i="2"/>
  <c r="U3612" i="2"/>
  <c r="U3613" i="2"/>
  <c r="U3614" i="2"/>
  <c r="U3615" i="2"/>
  <c r="U3616" i="2"/>
  <c r="U3617" i="2"/>
  <c r="U3618" i="2"/>
  <c r="U3619" i="2"/>
  <c r="U3620" i="2"/>
  <c r="U3621" i="2"/>
  <c r="U3622" i="2"/>
  <c r="U3623" i="2"/>
  <c r="U3624" i="2"/>
  <c r="U3625" i="2"/>
  <c r="U3626" i="2"/>
  <c r="U3627" i="2"/>
  <c r="U3628" i="2"/>
  <c r="U3629" i="2"/>
  <c r="U3630" i="2"/>
  <c r="U3631" i="2"/>
  <c r="U3632" i="2"/>
  <c r="U3633" i="2"/>
  <c r="U3634" i="2"/>
  <c r="U3635" i="2"/>
  <c r="U3636" i="2"/>
  <c r="U3637" i="2"/>
  <c r="U3638" i="2"/>
  <c r="U3639" i="2"/>
  <c r="U3640" i="2"/>
  <c r="U3641" i="2"/>
  <c r="U3642" i="2"/>
  <c r="U3643" i="2"/>
  <c r="U3644" i="2"/>
  <c r="U3645" i="2"/>
  <c r="U3646" i="2"/>
  <c r="U3647" i="2"/>
  <c r="U3648" i="2"/>
  <c r="U3649" i="2"/>
  <c r="U3650" i="2"/>
  <c r="U3651" i="2"/>
  <c r="U3652" i="2"/>
  <c r="U3653" i="2"/>
  <c r="U3654" i="2"/>
  <c r="U3655" i="2"/>
  <c r="U3656" i="2"/>
  <c r="U3657" i="2"/>
  <c r="U3658" i="2"/>
  <c r="U3659" i="2"/>
  <c r="U3660" i="2"/>
  <c r="U3661" i="2"/>
  <c r="U3662" i="2"/>
  <c r="U3663" i="2"/>
  <c r="U3664" i="2"/>
  <c r="U3665" i="2"/>
  <c r="U3666" i="2"/>
  <c r="U3667" i="2"/>
  <c r="U3668" i="2"/>
  <c r="U3669" i="2"/>
  <c r="U3670" i="2"/>
  <c r="U3671" i="2"/>
  <c r="U3672" i="2"/>
  <c r="U3673" i="2"/>
  <c r="U3674" i="2"/>
  <c r="U3675" i="2"/>
  <c r="U3676" i="2"/>
  <c r="U3677" i="2"/>
  <c r="U3678" i="2"/>
  <c r="U3679" i="2"/>
  <c r="U3680" i="2"/>
  <c r="U3681" i="2"/>
  <c r="U3682" i="2"/>
  <c r="U3683" i="2"/>
  <c r="U3684" i="2"/>
  <c r="U3685" i="2"/>
  <c r="U3686" i="2"/>
  <c r="U3687" i="2"/>
  <c r="U3688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711" i="2"/>
  <c r="U3712" i="2"/>
  <c r="U3713" i="2"/>
  <c r="U3714" i="2"/>
  <c r="U3715" i="2"/>
  <c r="U3716" i="2"/>
  <c r="U3717" i="2"/>
  <c r="U3718" i="2"/>
  <c r="U3719" i="2"/>
  <c r="U3720" i="2"/>
  <c r="U3721" i="2"/>
  <c r="U3722" i="2"/>
  <c r="U3723" i="2"/>
  <c r="U3724" i="2"/>
  <c r="U3725" i="2"/>
  <c r="U3726" i="2"/>
  <c r="U3727" i="2"/>
  <c r="U3728" i="2"/>
  <c r="U3729" i="2"/>
  <c r="U3730" i="2"/>
  <c r="U3731" i="2"/>
  <c r="U3732" i="2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62" i="2"/>
  <c r="U3763" i="2"/>
  <c r="U3764" i="2"/>
  <c r="U3765" i="2"/>
  <c r="U3766" i="2"/>
  <c r="U3767" i="2"/>
  <c r="U3768" i="2"/>
  <c r="U3769" i="2"/>
  <c r="U3770" i="2"/>
  <c r="U3771" i="2"/>
  <c r="U3772" i="2"/>
  <c r="U3773" i="2"/>
  <c r="U3774" i="2"/>
  <c r="U3775" i="2"/>
  <c r="U3776" i="2"/>
  <c r="U3777" i="2"/>
  <c r="U3778" i="2"/>
  <c r="U3779" i="2"/>
  <c r="U3780" i="2"/>
  <c r="U3781" i="2"/>
  <c r="U3782" i="2"/>
  <c r="U3783" i="2"/>
  <c r="U3784" i="2"/>
  <c r="U3785" i="2"/>
  <c r="U3786" i="2"/>
  <c r="U3787" i="2"/>
  <c r="U3788" i="2"/>
  <c r="U3789" i="2"/>
  <c r="U3790" i="2"/>
  <c r="U3791" i="2"/>
  <c r="U3792" i="2"/>
  <c r="U3793" i="2"/>
  <c r="U3794" i="2"/>
  <c r="U3795" i="2"/>
  <c r="U3796" i="2"/>
  <c r="U3797" i="2"/>
  <c r="U3798" i="2"/>
  <c r="U3799" i="2"/>
  <c r="U3800" i="2"/>
  <c r="U3801" i="2"/>
  <c r="U3802" i="2"/>
  <c r="U3803" i="2"/>
  <c r="U3804" i="2"/>
  <c r="U3805" i="2"/>
  <c r="U3806" i="2"/>
  <c r="U3807" i="2"/>
  <c r="U3808" i="2"/>
  <c r="U3809" i="2"/>
  <c r="U3810" i="2"/>
  <c r="U3811" i="2"/>
  <c r="U3812" i="2"/>
  <c r="U3813" i="2"/>
  <c r="U3814" i="2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30" i="2"/>
  <c r="U3831" i="2"/>
  <c r="U3832" i="2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48" i="2"/>
  <c r="U3849" i="2"/>
  <c r="U3850" i="2"/>
  <c r="U3851" i="2"/>
  <c r="U3852" i="2"/>
  <c r="U3853" i="2"/>
  <c r="U3854" i="2"/>
  <c r="U3855" i="2"/>
  <c r="U3856" i="2"/>
  <c r="U3857" i="2"/>
  <c r="U3858" i="2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72" i="2"/>
  <c r="U3873" i="2"/>
  <c r="U3874" i="2"/>
  <c r="U3875" i="2"/>
  <c r="U3876" i="2"/>
  <c r="U3877" i="2"/>
  <c r="U3878" i="2"/>
  <c r="U3879" i="2"/>
  <c r="U3880" i="2"/>
  <c r="U3881" i="2"/>
  <c r="U3882" i="2"/>
  <c r="U3883" i="2"/>
  <c r="U3884" i="2"/>
  <c r="U3885" i="2"/>
  <c r="U3886" i="2"/>
  <c r="U3887" i="2"/>
  <c r="U3888" i="2"/>
  <c r="U3889" i="2"/>
  <c r="U3890" i="2"/>
  <c r="U3891" i="2"/>
  <c r="U3892" i="2"/>
  <c r="U3893" i="2"/>
  <c r="U3894" i="2"/>
  <c r="U3895" i="2"/>
  <c r="U3896" i="2"/>
  <c r="U3897" i="2"/>
  <c r="U3898" i="2"/>
  <c r="U3899" i="2"/>
  <c r="U3900" i="2"/>
  <c r="U39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65318-B41A-4249-ACB4-0A767700E395}" keepAlive="1" name="Query - shopping_trends" description="Connection to the 'shopping_trends' query in the workbook." type="5" refreshedVersion="8" background="1" saveData="1">
    <dbPr connection="Provider=Microsoft.Mashup.OleDb.1;Data Source=$Workbook$;Location=shopping_trends;Extended Properties=&quot;&quot;" command="SELECT * FROM [shopping_trends]"/>
  </connection>
</connections>
</file>

<file path=xl/sharedStrings.xml><?xml version="1.0" encoding="utf-8"?>
<sst xmlns="http://schemas.openxmlformats.org/spreadsheetml/2006/main" count="54814" uniqueCount="180">
  <si>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</si>
  <si>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</si>
  <si>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</si>
  <si>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</si>
  <si>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</si>
  <si>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</si>
  <si>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</si>
  <si>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</si>
  <si>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</si>
  <si>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</si>
  <si>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</si>
  <si>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</si>
  <si>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</si>
  <si>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</si>
  <si>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</si>
  <si>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</si>
  <si>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</si>
  <si>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</si>
  <si>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</si>
  <si>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</si>
  <si>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</si>
  <si>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</si>
  <si>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</si>
  <si>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</si>
  <si>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</si>
  <si>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</si>
  <si>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</si>
  <si>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</si>
  <si>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</si>
  <si>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</si>
  <si>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</si>
  <si>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</si>
  <si>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</si>
  <si>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</si>
  <si>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</si>
  <si>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</si>
  <si>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</si>
  <si>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</si>
  <si>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</si>
  <si>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</si>
  <si>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</si>
  <si>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</si>
  <si>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</si>
  <si>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</si>
  <si>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</si>
  <si>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</si>
  <si>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</si>
  <si>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</si>
  <si>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</si>
  <si>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</si>
  <si>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</si>
  <si>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</si>
  <si>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</si>
  <si>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</si>
  <si>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</si>
  <si>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</si>
  <si>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</si>
  <si>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</si>
  <si>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</si>
  <si>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</si>
  <si>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</si>
  <si>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</si>
  <si>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</si>
  <si>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</si>
  <si>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</si>
  <si>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</si>
  <si>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</si>
  <si>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</si>
  <si>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</si>
  <si>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</si>
  <si>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</si>
  <si>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</si>
  <si>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</si>
  <si>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</si>
  <si>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</si>
  <si>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</si>
  <si>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</si>
  <si>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</si>
  <si>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</si>
  <si>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</si>
  <si>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</si>
  <si>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</si>
  <si>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</si>
  <si>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</si>
  <si>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</si>
  <si>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</si>
  <si>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</si>
  <si>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</si>
  <si>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</si>
  <si>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</si>
  <si>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</si>
  <si>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</si>
  <si>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</si>
  <si>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</si>
  <si>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</si>
  <si>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</si>
  <si>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</si>
  <si>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</si>
  <si>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</si>
  <si>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</si>
  <si>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</si>
  <si>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</si>
  <si>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</si>
  <si>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</si>
  <si>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</si>
  <si>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</si>
  <si>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</si>
  <si>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</si>
  <si>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</si>
  <si>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</si>
  <si>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</si>
  <si>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</si>
  <si>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</si>
  <si>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</si>
  <si>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</si>
  <si>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</si>
  <si>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</si>
  <si>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</si>
  <si>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</si>
  <si>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</si>
  <si>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</si>
  <si>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</si>
  <si>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</si>
  <si>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</si>
  <si>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</si>
  <si>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</si>
  <si>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</si>
  <si>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</si>
  <si>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</si>
  <si>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</si>
  <si>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</si>
  <si>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</si>
  <si>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</si>
  <si>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</si>
  <si>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</si>
  <si>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</si>
  <si>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</si>
  <si>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</si>
  <si>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</si>
  <si>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</si>
  <si>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</si>
  <si>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</si>
  <si>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</si>
  <si>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</si>
  <si>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</si>
  <si>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</si>
  <si>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</si>
  <si>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</si>
  <si>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</si>
  <si>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</si>
  <si>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</si>
  <si>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</si>
  <si>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</si>
  <si>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</si>
  <si>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Age Group</t>
  </si>
  <si>
    <t>Purchase Amount (INR)</t>
  </si>
  <si>
    <t>Row Labels</t>
  </si>
  <si>
    <t>-20</t>
  </si>
  <si>
    <t>20-30</t>
  </si>
  <si>
    <t>30-40</t>
  </si>
  <si>
    <t>40-50</t>
  </si>
  <si>
    <t>50+</t>
  </si>
  <si>
    <t>(blank)</t>
  </si>
  <si>
    <t>Grand Total</t>
  </si>
  <si>
    <t>Sum of Customer ID</t>
  </si>
  <si>
    <t>Sum of Purchase Amount (INR)</t>
  </si>
  <si>
    <t>Count of Item Purchased</t>
  </si>
  <si>
    <t>Column Labels</t>
  </si>
  <si>
    <t>Count of items based on categories</t>
  </si>
  <si>
    <t>Count of Item selled based on category &amp; session</t>
  </si>
  <si>
    <t>Impact of discounts</t>
  </si>
  <si>
    <t>Regions with total spendings</t>
  </si>
  <si>
    <t>Regions with total item purchased</t>
  </si>
  <si>
    <t>Total revennue for each category</t>
  </si>
  <si>
    <t>Spending by Gender</t>
  </si>
  <si>
    <t>Count of Subscription Status</t>
  </si>
  <si>
    <t>Customers with subscription</t>
  </si>
  <si>
    <t>Customer Payment type</t>
  </si>
  <si>
    <t>Revenue from Subscribed &amp; Not Subscribed Customer</t>
  </si>
  <si>
    <t>Age group &amp; 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</si>
</sst>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Trends.xlsx]Pivot table!PivotTable1</c:name>
    <c:fmtId val="2"/>
  </c:pivotSource>
  <c:chart>
    <c:title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50+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296105</c:v>
                </c:pt>
                <c:pt idx="1">
                  <c:v>1545832</c:v>
                </c:pt>
                <c:pt idx="2">
                  <c:v>1413566</c:v>
                </c:pt>
                <c:pt idx="3">
                  <c:v>1500310</c:v>
                </c:pt>
                <c:pt idx="4">
                  <c:v>2851137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153-8950-894BE42AB4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315919"/>
        <c:axId val="300310159"/>
      </c:barChart>
      <c:catAx>
        <c:axId val="30031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0159"/>
        <c:crosses val="autoZero"/>
        <c:auto val="1"/>
        <c:lblAlgn val="ctr"/>
        <c:lblOffset val="100"/>
        <c:noMultiLvlLbl val="0"/>
      </c:catAx>
      <c:valAx>
        <c:axId val="300310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Trends.xlsx]Pivot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</c:pivotFmt>
    </c:pivotFmts>
    <c:plotArea>
      <c:layout/>
      <c:pieChart>
        <c:varyColors val="1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1C-481B-B30B-2A1B7B1E7301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1C-481B-B30B-2A1B7B1E730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1C-481B-B30B-2A1B7B1E73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table'!$E$4:$E$6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table'!$F$4:$F$6</c:f>
              <c:numCache>
                <c:formatCode>General</c:formatCode>
                <c:ptCount val="2"/>
                <c:pt idx="0">
                  <c:v>6391235</c:v>
                </c:pt>
                <c:pt idx="1">
                  <c:v>13420650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1C-481B-B30B-2A1B7B1E73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Trends.xlsx]Pivot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table'!$A$15:$A$19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table'!$B$15:$B$19</c:f>
              <c:numCache>
                <c:formatCode>General</c:formatCode>
                <c:ptCount val="4"/>
                <c:pt idx="0">
                  <c:v>1240</c:v>
                </c:pt>
                <c:pt idx="1">
                  <c:v>1737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9-4710-BD4E-C1BA2FAE2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315919"/>
        <c:axId val="300310159"/>
      </c:barChart>
      <c:catAx>
        <c:axId val="30031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0159"/>
        <c:crosses val="autoZero"/>
        <c:auto val="1"/>
        <c:lblAlgn val="ctr"/>
        <c:lblOffset val="100"/>
        <c:noMultiLvlLbl val="0"/>
      </c:catAx>
      <c:valAx>
        <c:axId val="300310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Trends.xlsx]Pivot table!PivotTable11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table'!$L$4:$L$8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table'!$M$4:$M$8</c:f>
              <c:numCache>
                <c:formatCode>General</c:formatCode>
                <c:ptCount val="4"/>
                <c:pt idx="0">
                  <c:v>8862440</c:v>
                </c:pt>
                <c:pt idx="1">
                  <c:v>6307000</c:v>
                </c:pt>
                <c:pt idx="2">
                  <c:v>3067905</c:v>
                </c:pt>
                <c:pt idx="3">
                  <c:v>1574540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8-48FF-8A67-4C543C744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315919"/>
        <c:axId val="300310159"/>
      </c:barChart>
      <c:catAx>
        <c:axId val="3003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0159"/>
        <c:crosses val="autoZero"/>
        <c:auto val="1"/>
        <c:lblAlgn val="ctr"/>
        <c:lblOffset val="100"/>
        <c:noMultiLvlLbl val="0"/>
      </c:catAx>
      <c:valAx>
        <c:axId val="300310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Trends.xlsx]Pivot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53-44EF-88C6-0F92D745FDF7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53-44EF-88C6-0F92D745FDF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53-44EF-88C6-0F92D745FDF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table'!$I$12:$I$14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table'!$J$12:$J$14</c:f>
              <c:numCache>
                <c:formatCode>General</c:formatCode>
                <c:ptCount val="2"/>
                <c:pt idx="0">
                  <c:v>2847</c:v>
                </c:pt>
                <c:pt idx="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3-44EF-88C6-0F92D745FD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Trends.xlsx]Pivot 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table'!$I$78:$I$84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'Pivot table'!$J$78:$J$84</c:f>
              <c:numCache>
                <c:formatCode>General</c:formatCode>
                <c:ptCount val="6"/>
                <c:pt idx="0">
                  <c:v>3155455</c:v>
                </c:pt>
                <c:pt idx="1">
                  <c:v>3300805</c:v>
                </c:pt>
                <c:pt idx="2">
                  <c:v>3618195</c:v>
                </c:pt>
                <c:pt idx="3">
                  <c:v>3155030</c:v>
                </c:pt>
                <c:pt idx="4">
                  <c:v>3183165</c:v>
                </c:pt>
                <c:pt idx="5">
                  <c:v>3399235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3-4269-A52E-078E135A4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315919"/>
        <c:axId val="300310159"/>
      </c:barChart>
      <c:catAx>
        <c:axId val="3003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0159"/>
        <c:crosses val="autoZero"/>
        <c:auto val="1"/>
        <c:lblAlgn val="ctr"/>
        <c:lblOffset val="100"/>
        <c:noMultiLvlLbl val="0"/>
      </c:catAx>
      <c:valAx>
        <c:axId val="300310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228600</xdr:colOff>
      <xdr:row>1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4CBD14-10E1-2628-83E5-F5DE86EC972A}"/>
            </a:ext>
          </a:extLst>
        </xdr:cNvPr>
        <xdr:cNvSpPr txBox="1"/>
      </xdr:nvSpPr>
      <xdr:spPr>
        <a:xfrm>
          <a:off x="0" y="0"/>
          <a:ext cx="14249400" cy="3429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kern="1200"/>
            <a:t>Customers Shopping Trend</a:t>
          </a:r>
        </a:p>
      </xdr:txBody>
    </xdr:sp>
    <xdr:clientData/>
  </xdr:twoCellAnchor>
  <xdr:twoCellAnchor>
    <xdr:from>
      <xdr:col>4</xdr:col>
      <xdr:colOff>426720</xdr:colOff>
      <xdr:row>2</xdr:row>
      <xdr:rowOff>152400</xdr:rowOff>
    </xdr:from>
    <xdr:to>
      <xdr:col>10</xdr:col>
      <xdr:colOff>472440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51460-55A1-4F63-B18A-B9C79D96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15</xdr:row>
      <xdr:rowOff>99060</xdr:rowOff>
    </xdr:from>
    <xdr:to>
      <xdr:col>9</xdr:col>
      <xdr:colOff>480060</xdr:colOff>
      <xdr:row>16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4E320F-BF47-795C-70D7-ABE30BC1F49F}"/>
            </a:ext>
          </a:extLst>
        </xdr:cNvPr>
        <xdr:cNvSpPr txBox="1"/>
      </xdr:nvSpPr>
      <xdr:spPr>
        <a:xfrm>
          <a:off x="3566160" y="2842260"/>
          <a:ext cx="2400300" cy="22098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2"/>
              </a:solidFill>
            </a:rPr>
            <a:t>Age Group</a:t>
          </a:r>
          <a:r>
            <a:rPr lang="en-IN" sz="1200" b="1" kern="1200" baseline="0">
              <a:solidFill>
                <a:schemeClr val="bg2"/>
              </a:solidFill>
            </a:rPr>
            <a:t> &amp; Total Customers</a:t>
          </a:r>
          <a:endParaRPr lang="en-IN" sz="1200" b="1" kern="1200">
            <a:solidFill>
              <a:schemeClr val="bg2"/>
            </a:solidFill>
          </a:endParaRPr>
        </a:p>
      </xdr:txBody>
    </xdr:sp>
    <xdr:clientData/>
  </xdr:twoCellAnchor>
  <xdr:twoCellAnchor>
    <xdr:from>
      <xdr:col>17</xdr:col>
      <xdr:colOff>381000</xdr:colOff>
      <xdr:row>2</xdr:row>
      <xdr:rowOff>129540</xdr:rowOff>
    </xdr:from>
    <xdr:to>
      <xdr:col>22</xdr:col>
      <xdr:colOff>510540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B1D885-F5A9-4A57-B368-7B9DEB022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175260</xdr:colOff>
      <xdr:row>15</xdr:row>
      <xdr:rowOff>91440</xdr:rowOff>
    </xdr:from>
    <xdr:to>
      <xdr:col>21</xdr:col>
      <xdr:colOff>594360</xdr:colOff>
      <xdr:row>16</xdr:row>
      <xdr:rowOff>160020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1DD301-200F-A1AC-3570-F82C9F80702A}"/>
            </a:ext>
          </a:extLst>
        </xdr:cNvPr>
        <xdr:cNvSpPr txBox="1"/>
      </xdr:nvSpPr>
      <xdr:spPr>
        <a:xfrm>
          <a:off x="11148060" y="2834640"/>
          <a:ext cx="2247900" cy="25146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2"/>
              </a:solidFill>
            </a:rPr>
            <a:t>Spending by gender</a:t>
          </a:r>
        </a:p>
      </xdr:txBody>
    </xdr:sp>
    <xdr:clientData/>
  </xdr:twoCellAnchor>
  <xdr:twoCellAnchor>
    <xdr:from>
      <xdr:col>11</xdr:col>
      <xdr:colOff>68580</xdr:colOff>
      <xdr:row>2</xdr:row>
      <xdr:rowOff>144780</xdr:rowOff>
    </xdr:from>
    <xdr:to>
      <xdr:col>17</xdr:col>
      <xdr:colOff>152400</xdr:colOff>
      <xdr:row>15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071202-5B1C-431C-BDBF-6247BFE3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</xdr:colOff>
      <xdr:row>15</xdr:row>
      <xdr:rowOff>129540</xdr:rowOff>
    </xdr:from>
    <xdr:to>
      <xdr:col>16</xdr:col>
      <xdr:colOff>129540</xdr:colOff>
      <xdr:row>17</xdr:row>
      <xdr:rowOff>15240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388BB5-1E1C-47F9-A16B-C26C49A097A7}"/>
            </a:ext>
          </a:extLst>
        </xdr:cNvPr>
        <xdr:cNvSpPr txBox="1"/>
      </xdr:nvSpPr>
      <xdr:spPr>
        <a:xfrm>
          <a:off x="7406640" y="2872740"/>
          <a:ext cx="2476500" cy="25146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2"/>
              </a:solidFill>
            </a:rPr>
            <a:t>Top</a:t>
          </a:r>
          <a:r>
            <a:rPr lang="en-IN" sz="1200" b="1" kern="1200" baseline="0">
              <a:solidFill>
                <a:schemeClr val="bg2"/>
              </a:solidFill>
            </a:rPr>
            <a:t>-Selling Items</a:t>
          </a:r>
          <a:endParaRPr lang="en-IN" sz="1200" b="1" kern="1200">
            <a:solidFill>
              <a:schemeClr val="bg2"/>
            </a:solidFill>
          </a:endParaRPr>
        </a:p>
      </xdr:txBody>
    </xdr:sp>
    <xdr:clientData/>
  </xdr:twoCellAnchor>
  <xdr:twoCellAnchor>
    <xdr:from>
      <xdr:col>4</xdr:col>
      <xdr:colOff>502920</xdr:colOff>
      <xdr:row>18</xdr:row>
      <xdr:rowOff>68580</xdr:rowOff>
    </xdr:from>
    <xdr:to>
      <xdr:col>10</xdr:col>
      <xdr:colOff>541020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E0FD4D-2728-4250-ABBE-91A72C9D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464820</xdr:colOff>
      <xdr:row>31</xdr:row>
      <xdr:rowOff>152400</xdr:rowOff>
    </xdr:from>
    <xdr:to>
      <xdr:col>9</xdr:col>
      <xdr:colOff>426720</xdr:colOff>
      <xdr:row>33</xdr:row>
      <xdr:rowOff>7620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2DB48BC-7467-49F4-BDF3-8CAA06F7A307}"/>
            </a:ext>
          </a:extLst>
        </xdr:cNvPr>
        <xdr:cNvSpPr txBox="1"/>
      </xdr:nvSpPr>
      <xdr:spPr>
        <a:xfrm>
          <a:off x="3512820" y="5821680"/>
          <a:ext cx="2400300" cy="22098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2"/>
              </a:solidFill>
            </a:rPr>
            <a:t>Items</a:t>
          </a:r>
          <a:r>
            <a:rPr lang="en-IN" sz="1200" b="1" kern="1200" baseline="0">
              <a:solidFill>
                <a:schemeClr val="bg2"/>
              </a:solidFill>
            </a:rPr>
            <a:t> &amp; Total Revenue</a:t>
          </a:r>
          <a:endParaRPr lang="en-IN" sz="1200" b="1" kern="1200">
            <a:solidFill>
              <a:schemeClr val="bg2"/>
            </a:solidFill>
          </a:endParaRPr>
        </a:p>
      </xdr:txBody>
    </xdr:sp>
    <xdr:clientData/>
  </xdr:twoCellAnchor>
  <xdr:twoCellAnchor>
    <xdr:from>
      <xdr:col>17</xdr:col>
      <xdr:colOff>464820</xdr:colOff>
      <xdr:row>18</xdr:row>
      <xdr:rowOff>68580</xdr:rowOff>
    </xdr:from>
    <xdr:to>
      <xdr:col>22</xdr:col>
      <xdr:colOff>480060</xdr:colOff>
      <xdr:row>30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C0EC94-DB7C-4176-99BF-4A951C042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586740</xdr:colOff>
      <xdr:row>31</xdr:row>
      <xdr:rowOff>0</xdr:rowOff>
    </xdr:from>
    <xdr:to>
      <xdr:col>22</xdr:col>
      <xdr:colOff>335280</xdr:colOff>
      <xdr:row>32</xdr:row>
      <xdr:rowOff>68580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5832615-6E3B-4E8D-AC84-F8DBC23B8558}"/>
            </a:ext>
          </a:extLst>
        </xdr:cNvPr>
        <xdr:cNvSpPr txBox="1"/>
      </xdr:nvSpPr>
      <xdr:spPr>
        <a:xfrm>
          <a:off x="10949940" y="5669280"/>
          <a:ext cx="2796540" cy="25146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2"/>
              </a:solidFill>
            </a:rPr>
            <a:t>Customers</a:t>
          </a:r>
          <a:r>
            <a:rPr lang="en-IN" sz="1200" b="1" kern="1200" baseline="0">
              <a:solidFill>
                <a:schemeClr val="bg2"/>
              </a:solidFill>
            </a:rPr>
            <a:t> with or without Subscription</a:t>
          </a:r>
          <a:endParaRPr lang="en-IN" sz="1200" b="1" kern="12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160020</xdr:colOff>
      <xdr:row>18</xdr:row>
      <xdr:rowOff>91440</xdr:rowOff>
    </xdr:from>
    <xdr:to>
      <xdr:col>17</xdr:col>
      <xdr:colOff>205740</xdr:colOff>
      <xdr:row>31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4568A9-8062-41BF-B23D-05C36895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274320</xdr:colOff>
      <xdr:row>31</xdr:row>
      <xdr:rowOff>175260</xdr:rowOff>
    </xdr:from>
    <xdr:to>
      <xdr:col>16</xdr:col>
      <xdr:colOff>236220</xdr:colOff>
      <xdr:row>33</xdr:row>
      <xdr:rowOff>30480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F0EA91B-A539-4FBB-A3C4-E94934688F21}"/>
            </a:ext>
          </a:extLst>
        </xdr:cNvPr>
        <xdr:cNvSpPr txBox="1"/>
      </xdr:nvSpPr>
      <xdr:spPr>
        <a:xfrm>
          <a:off x="7589520" y="5844540"/>
          <a:ext cx="2400300" cy="22098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kern="1200">
              <a:solidFill>
                <a:schemeClr val="bg2"/>
              </a:solidFill>
            </a:rPr>
            <a:t>Customer</a:t>
          </a:r>
          <a:r>
            <a:rPr lang="en-IN" sz="1200" b="1" kern="1200" baseline="0">
              <a:solidFill>
                <a:schemeClr val="bg2"/>
              </a:solidFill>
            </a:rPr>
            <a:t> Payments Type</a:t>
          </a:r>
          <a:endParaRPr lang="en-IN" sz="1200" b="1" kern="12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251460</xdr:colOff>
      <xdr:row>2</xdr:row>
      <xdr:rowOff>144780</xdr:rowOff>
    </xdr:from>
    <xdr:to>
      <xdr:col>4</xdr:col>
      <xdr:colOff>15240</xdr:colOff>
      <xdr:row>31</xdr:row>
      <xdr:rowOff>91440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7A3C619-4D41-7DA2-DBA5-115221582AB9}"/>
            </a:ext>
          </a:extLst>
        </xdr:cNvPr>
        <xdr:cNvSpPr txBox="1"/>
      </xdr:nvSpPr>
      <xdr:spPr>
        <a:xfrm>
          <a:off x="251460" y="510540"/>
          <a:ext cx="2202180" cy="525018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kern="1200"/>
        </a:p>
      </xdr:txBody>
    </xdr:sp>
    <xdr:clientData/>
  </xdr:twoCellAnchor>
  <xdr:twoCellAnchor>
    <xdr:from>
      <xdr:col>0</xdr:col>
      <xdr:colOff>426720</xdr:colOff>
      <xdr:row>9</xdr:row>
      <xdr:rowOff>167640</xdr:rowOff>
    </xdr:from>
    <xdr:to>
      <xdr:col>3</xdr:col>
      <xdr:colOff>457200</xdr:colOff>
      <xdr:row>13</xdr:row>
      <xdr:rowOff>99060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D26568A-3E2C-3810-2E2E-679B619842DA}"/>
            </a:ext>
          </a:extLst>
        </xdr:cNvPr>
        <xdr:cNvSpPr txBox="1"/>
      </xdr:nvSpPr>
      <xdr:spPr>
        <a:xfrm>
          <a:off x="426720" y="1813560"/>
          <a:ext cx="1859280" cy="66294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kern="1200"/>
            <a:t>Total Revenue</a:t>
          </a:r>
          <a:r>
            <a:rPr lang="en-IN" sz="1400" b="1" kern="1200" baseline="0"/>
            <a:t> </a:t>
          </a:r>
          <a:r>
            <a:rPr lang="en-IN" sz="1400" b="1" kern="1200"/>
            <a:t>(INR)</a:t>
          </a:r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19811885</a:t>
          </a:r>
          <a:r>
            <a:rPr lang="en-IN" sz="1200"/>
            <a:t> </a:t>
          </a:r>
          <a:endParaRPr lang="en-IN" sz="1200" kern="1200"/>
        </a:p>
      </xdr:txBody>
    </xdr:sp>
    <xdr:clientData/>
  </xdr:twoCellAnchor>
  <xdr:twoCellAnchor>
    <xdr:from>
      <xdr:col>0</xdr:col>
      <xdr:colOff>441960</xdr:colOff>
      <xdr:row>4</xdr:row>
      <xdr:rowOff>144780</xdr:rowOff>
    </xdr:from>
    <xdr:to>
      <xdr:col>3</xdr:col>
      <xdr:colOff>449580</xdr:colOff>
      <xdr:row>8</xdr:row>
      <xdr:rowOff>45720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A9910BD-8FC2-4FB0-A9D9-3A4F36BF8843}"/>
            </a:ext>
          </a:extLst>
        </xdr:cNvPr>
        <xdr:cNvSpPr txBox="1"/>
      </xdr:nvSpPr>
      <xdr:spPr>
        <a:xfrm>
          <a:off x="441960" y="876300"/>
          <a:ext cx="1836420" cy="63246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kern="1200"/>
            <a:t>Total Items</a:t>
          </a:r>
          <a:r>
            <a:rPr lang="en-IN" sz="1400" b="1" kern="1200" baseline="0"/>
            <a:t> Sold</a:t>
          </a:r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3900</a:t>
          </a:r>
          <a:r>
            <a:rPr lang="en-IN" sz="1200"/>
            <a:t> </a:t>
          </a:r>
          <a:endParaRPr lang="en-IN" sz="1200" kern="1200"/>
        </a:p>
      </xdr:txBody>
    </xdr:sp>
    <xdr:clientData/>
  </xdr:twoCellAnchor>
  <xdr:twoCellAnchor>
    <xdr:from>
      <xdr:col>0</xdr:col>
      <xdr:colOff>441960</xdr:colOff>
      <xdr:row>15</xdr:row>
      <xdr:rowOff>106680</xdr:rowOff>
    </xdr:from>
    <xdr:to>
      <xdr:col>3</xdr:col>
      <xdr:colOff>510540</xdr:colOff>
      <xdr:row>18</xdr:row>
      <xdr:rowOff>167640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837D053-6D5C-4240-9BCD-B5219E10028E}"/>
            </a:ext>
          </a:extLst>
        </xdr:cNvPr>
        <xdr:cNvSpPr txBox="1"/>
      </xdr:nvSpPr>
      <xdr:spPr>
        <a:xfrm>
          <a:off x="441960" y="2849880"/>
          <a:ext cx="1897380" cy="6096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kern="1200"/>
            <a:t>Total Customers</a:t>
          </a:r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3900</a:t>
          </a:r>
          <a:r>
            <a:rPr lang="en-IN" sz="1200"/>
            <a:t> </a:t>
          </a:r>
          <a:endParaRPr lang="en-IN" sz="1200" kern="1200"/>
        </a:p>
      </xdr:txBody>
    </xdr:sp>
    <xdr:clientData/>
  </xdr:twoCellAnchor>
  <xdr:twoCellAnchor>
    <xdr:from>
      <xdr:col>0</xdr:col>
      <xdr:colOff>434340</xdr:colOff>
      <xdr:row>20</xdr:row>
      <xdr:rowOff>114300</xdr:rowOff>
    </xdr:from>
    <xdr:to>
      <xdr:col>3</xdr:col>
      <xdr:colOff>472440</xdr:colOff>
      <xdr:row>23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224DEB-AE85-43A6-973E-6DD7DEDD6708}"/>
            </a:ext>
          </a:extLst>
        </xdr:cNvPr>
        <xdr:cNvSpPr txBox="1"/>
      </xdr:nvSpPr>
      <xdr:spPr>
        <a:xfrm>
          <a:off x="434340" y="3771900"/>
          <a:ext cx="1866900" cy="58674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kern="1200"/>
            <a:t>Subscribed Customers</a:t>
          </a:r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1053</a:t>
          </a:r>
          <a:r>
            <a:rPr lang="en-IN" sz="1200" b="1"/>
            <a:t> </a:t>
          </a:r>
          <a:endParaRPr lang="en-IN" sz="1200" b="1" kern="1200"/>
        </a:p>
      </xdr:txBody>
    </xdr:sp>
    <xdr:clientData/>
  </xdr:twoCellAnchor>
  <xdr:twoCellAnchor>
    <xdr:from>
      <xdr:col>0</xdr:col>
      <xdr:colOff>426720</xdr:colOff>
      <xdr:row>25</xdr:row>
      <xdr:rowOff>137160</xdr:rowOff>
    </xdr:from>
    <xdr:to>
      <xdr:col>3</xdr:col>
      <xdr:colOff>480060</xdr:colOff>
      <xdr:row>30</xdr:row>
      <xdr:rowOff>22860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6A35B84-F7D5-43EF-9228-73405C2673CC}"/>
            </a:ext>
          </a:extLst>
        </xdr:cNvPr>
        <xdr:cNvSpPr txBox="1"/>
      </xdr:nvSpPr>
      <xdr:spPr>
        <a:xfrm>
          <a:off x="426720" y="4709160"/>
          <a:ext cx="1882140" cy="8001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kern="1200"/>
            <a:t>Not Subscribed Customers</a:t>
          </a:r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1" i="0" u="none" strike="noStrike" kern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2847</a:t>
          </a:r>
          <a:endParaRPr lang="en-IN" sz="1200" b="1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642.007235532408" createdVersion="8" refreshedVersion="8" minRefreshableVersion="3" recordCount="3901" xr:uid="{232A6734-8E07-479A-AB22-10A8291D8762}">
  <cacheSource type="worksheet">
    <worksheetSource ref="A1:U1048576" sheet="shopping_trends"/>
  </cacheSource>
  <cacheFields count="21">
    <cacheField name="Customer ID" numFmtId="0">
      <sharedItems containsString="0" containsBlank="1" containsNumber="1" containsInteger="1" minValue="1" maxValue="3900"/>
    </cacheField>
    <cacheField name="Age" numFmtId="0">
      <sharedItems containsString="0" containsBlank="1" containsNumber="1" containsInteger="1" minValue="18" maxValue="70"/>
    </cacheField>
    <cacheField name="Gender" numFmtId="0">
      <sharedItems containsBlank="1" count="3">
        <s v="Male"/>
        <s v="Female"/>
        <m/>
      </sharedItems>
    </cacheField>
    <cacheField name="Item Purchased" numFmtId="0">
      <sharedItems containsBlank="1" count="26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  <m/>
      </sharedItems>
    </cacheField>
    <cacheField name="Category" numFmtId="0">
      <sharedItems containsBlank="1" count="5">
        <s v="Clothing"/>
        <s v="Footwear"/>
        <s v="Outerwear"/>
        <s v="Accessories"/>
        <m/>
      </sharedItems>
    </cacheField>
    <cacheField name="Purchase Amount (USD)" numFmtId="0">
      <sharedItems containsString="0" containsBlank="1" containsNumber="1" containsInteger="1" minValue="20" maxValue="100"/>
    </cacheField>
    <cacheField name="Location" numFmtId="0">
      <sharedItems containsBlank="1" count="51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  <m/>
      </sharedItems>
    </cacheField>
    <cacheField name="Size" numFmtId="0">
      <sharedItems containsBlank="1"/>
    </cacheField>
    <cacheField name="Color" numFmtId="0">
      <sharedItems containsBlank="1"/>
    </cacheField>
    <cacheField name="Season" numFmtId="0">
      <sharedItems containsBlank="1" count="5">
        <s v="Winter"/>
        <s v="Spring"/>
        <s v="Summer"/>
        <s v="Fall"/>
        <m/>
      </sharedItems>
    </cacheField>
    <cacheField name="Review Rating" numFmtId="0">
      <sharedItems containsString="0" containsBlank="1" containsNumber="1" minValue="2.5" maxValue="5"/>
    </cacheField>
    <cacheField name="Subscription Status" numFmtId="0">
      <sharedItems containsBlank="1" count="3">
        <s v="Yes"/>
        <s v="No"/>
        <m/>
      </sharedItems>
    </cacheField>
    <cacheField name="Payment Method" numFmtId="0">
      <sharedItems containsBlank="1" count="7">
        <s v="Credit Card"/>
        <s v="Bank Transfer"/>
        <s v="Cash"/>
        <s v="PayPal"/>
        <s v="Venmo"/>
        <s v="Debit Card"/>
        <m/>
      </sharedItems>
    </cacheField>
    <cacheField name="Shipping Type" numFmtId="0">
      <sharedItems containsBlank="1"/>
    </cacheField>
    <cacheField name="Discount Applied" numFmtId="0">
      <sharedItems containsBlank="1" count="3">
        <s v="Yes"/>
        <s v="No"/>
        <m/>
      </sharedItems>
    </cacheField>
    <cacheField name="Promo Code Used" numFmtId="0">
      <sharedItems containsBlank="1"/>
    </cacheField>
    <cacheField name="Previous Purchases" numFmtId="0">
      <sharedItems containsString="0" containsBlank="1" containsNumber="1" containsInteger="1" minValue="1" maxValue="50"/>
    </cacheField>
    <cacheField name="Preferred Payment Method" numFmtId="0">
      <sharedItems containsBlank="1"/>
    </cacheField>
    <cacheField name="Frequency of Purchases" numFmtId="0">
      <sharedItems containsBlank="1"/>
    </cacheField>
    <cacheField name="Age Group" numFmtId="0">
      <sharedItems containsBlank="1" count="6">
        <s v="50+"/>
        <s v="-20"/>
        <s v="40-50"/>
        <s v="20-30"/>
        <s v="30-40"/>
        <m/>
      </sharedItems>
    </cacheField>
    <cacheField name="Purchase Amount (INR)" numFmtId="0">
      <sharedItems containsString="0" containsBlank="1" containsNumber="1" containsInteger="1" minValue="1700" maxValue="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1">
  <r>
    <n v="1"/>
    <n v="55"/>
    <x v="0"/>
    <x v="0"/>
    <x v="0"/>
    <n v="53"/>
    <x v="0"/>
    <s v="L"/>
    <s v="Gray"/>
    <x v="0"/>
    <n v="3.1"/>
    <x v="0"/>
    <x v="0"/>
    <s v="Express"/>
    <x v="0"/>
    <s v="Yes"/>
    <n v="14"/>
    <s v="Venmo"/>
    <s v="Fortnightly"/>
    <x v="0"/>
    <n v="4505"/>
  </r>
  <r>
    <n v="2"/>
    <n v="19"/>
    <x v="0"/>
    <x v="1"/>
    <x v="0"/>
    <n v="64"/>
    <x v="1"/>
    <s v="L"/>
    <s v="Maroon"/>
    <x v="0"/>
    <n v="3.1"/>
    <x v="0"/>
    <x v="1"/>
    <s v="Express"/>
    <x v="0"/>
    <s v="Yes"/>
    <n v="2"/>
    <s v="Cash"/>
    <s v="Fortnightly"/>
    <x v="1"/>
    <n v="5440"/>
  </r>
  <r>
    <n v="3"/>
    <n v="50"/>
    <x v="0"/>
    <x v="2"/>
    <x v="0"/>
    <n v="73"/>
    <x v="2"/>
    <s v="S"/>
    <s v="Maroon"/>
    <x v="1"/>
    <n v="3.1"/>
    <x v="0"/>
    <x v="2"/>
    <s v="Free Shipping"/>
    <x v="0"/>
    <s v="Yes"/>
    <n v="23"/>
    <s v="Credit Card"/>
    <s v="Weekly"/>
    <x v="2"/>
    <n v="6205"/>
  </r>
  <r>
    <n v="4"/>
    <n v="21"/>
    <x v="0"/>
    <x v="3"/>
    <x v="1"/>
    <n v="90"/>
    <x v="3"/>
    <s v="M"/>
    <s v="Maroon"/>
    <x v="1"/>
    <n v="3.5"/>
    <x v="0"/>
    <x v="3"/>
    <s v="Next Day Air"/>
    <x v="0"/>
    <s v="Yes"/>
    <n v="49"/>
    <s v="PayPal"/>
    <s v="Weekly"/>
    <x v="3"/>
    <n v="7650"/>
  </r>
  <r>
    <n v="5"/>
    <n v="45"/>
    <x v="0"/>
    <x v="0"/>
    <x v="0"/>
    <n v="49"/>
    <x v="4"/>
    <s v="M"/>
    <s v="Turquoise"/>
    <x v="1"/>
    <n v="2.7"/>
    <x v="0"/>
    <x v="2"/>
    <s v="Free Shipping"/>
    <x v="0"/>
    <s v="Yes"/>
    <n v="31"/>
    <s v="PayPal"/>
    <s v="Annually"/>
    <x v="2"/>
    <n v="4165"/>
  </r>
  <r>
    <n v="6"/>
    <n v="46"/>
    <x v="0"/>
    <x v="4"/>
    <x v="1"/>
    <n v="20"/>
    <x v="5"/>
    <s v="M"/>
    <s v="White"/>
    <x v="2"/>
    <n v="2.9"/>
    <x v="0"/>
    <x v="4"/>
    <s v="Standard"/>
    <x v="0"/>
    <s v="Yes"/>
    <n v="14"/>
    <s v="Venmo"/>
    <s v="Weekly"/>
    <x v="2"/>
    <n v="1700"/>
  </r>
  <r>
    <n v="7"/>
    <n v="63"/>
    <x v="0"/>
    <x v="5"/>
    <x v="0"/>
    <n v="85"/>
    <x v="6"/>
    <s v="M"/>
    <s v="Gray"/>
    <x v="3"/>
    <n v="3.2"/>
    <x v="0"/>
    <x v="5"/>
    <s v="Free Shipping"/>
    <x v="0"/>
    <s v="Yes"/>
    <n v="49"/>
    <s v="Cash"/>
    <s v="Quarterly"/>
    <x v="0"/>
    <n v="7225"/>
  </r>
  <r>
    <n v="8"/>
    <n v="27"/>
    <x v="0"/>
    <x v="6"/>
    <x v="0"/>
    <n v="34"/>
    <x v="7"/>
    <s v="L"/>
    <s v="Charcoal"/>
    <x v="0"/>
    <n v="3.2"/>
    <x v="0"/>
    <x v="5"/>
    <s v="Free Shipping"/>
    <x v="0"/>
    <s v="Yes"/>
    <n v="19"/>
    <s v="Credit Card"/>
    <s v="Weekly"/>
    <x v="3"/>
    <n v="2890"/>
  </r>
  <r>
    <n v="9"/>
    <n v="26"/>
    <x v="0"/>
    <x v="7"/>
    <x v="2"/>
    <n v="97"/>
    <x v="8"/>
    <s v="L"/>
    <s v="Silver"/>
    <x v="2"/>
    <n v="2.6"/>
    <x v="0"/>
    <x v="4"/>
    <s v="Express"/>
    <x v="0"/>
    <s v="Yes"/>
    <n v="8"/>
    <s v="Venmo"/>
    <s v="Annually"/>
    <x v="3"/>
    <n v="8245"/>
  </r>
  <r>
    <n v="10"/>
    <n v="57"/>
    <x v="0"/>
    <x v="8"/>
    <x v="3"/>
    <n v="31"/>
    <x v="9"/>
    <s v="M"/>
    <s v="Pink"/>
    <x v="1"/>
    <n v="4.8"/>
    <x v="0"/>
    <x v="3"/>
    <s v="2-Day Shipping"/>
    <x v="0"/>
    <s v="Yes"/>
    <n v="4"/>
    <s v="Cash"/>
    <s v="Quarterly"/>
    <x v="0"/>
    <n v="2635"/>
  </r>
  <r>
    <n v="11"/>
    <n v="53"/>
    <x v="0"/>
    <x v="9"/>
    <x v="1"/>
    <n v="34"/>
    <x v="10"/>
    <s v="L"/>
    <s v="Purple"/>
    <x v="3"/>
    <n v="4.0999999999999996"/>
    <x v="0"/>
    <x v="0"/>
    <s v="Store Pickup"/>
    <x v="0"/>
    <s v="Yes"/>
    <n v="26"/>
    <s v="Bank Transfer"/>
    <s v="Bi-Weekly"/>
    <x v="0"/>
    <n v="2890"/>
  </r>
  <r>
    <n v="12"/>
    <n v="30"/>
    <x v="0"/>
    <x v="6"/>
    <x v="0"/>
    <n v="68"/>
    <x v="11"/>
    <s v="S"/>
    <s v="Olive"/>
    <x v="0"/>
    <n v="4.9000000000000004"/>
    <x v="0"/>
    <x v="3"/>
    <s v="Store Pickup"/>
    <x v="0"/>
    <s v="Yes"/>
    <n v="10"/>
    <s v="Bank Transfer"/>
    <s v="Fortnightly"/>
    <x v="3"/>
    <n v="5780"/>
  </r>
  <r>
    <n v="13"/>
    <n v="61"/>
    <x v="0"/>
    <x v="7"/>
    <x v="2"/>
    <n v="72"/>
    <x v="12"/>
    <s v="M"/>
    <s v="Gold"/>
    <x v="0"/>
    <n v="4.5"/>
    <x v="0"/>
    <x v="3"/>
    <s v="Express"/>
    <x v="0"/>
    <s v="Yes"/>
    <n v="37"/>
    <s v="Venmo"/>
    <s v="Fortnightly"/>
    <x v="0"/>
    <n v="6120"/>
  </r>
  <r>
    <n v="14"/>
    <n v="65"/>
    <x v="0"/>
    <x v="10"/>
    <x v="0"/>
    <n v="51"/>
    <x v="13"/>
    <s v="M"/>
    <s v="Violet"/>
    <x v="1"/>
    <n v="4.7"/>
    <x v="0"/>
    <x v="5"/>
    <s v="Express"/>
    <x v="0"/>
    <s v="Yes"/>
    <n v="31"/>
    <s v="PayPal"/>
    <s v="Weekly"/>
    <x v="0"/>
    <n v="4335"/>
  </r>
  <r>
    <n v="15"/>
    <n v="64"/>
    <x v="0"/>
    <x v="7"/>
    <x v="2"/>
    <n v="53"/>
    <x v="14"/>
    <s v="L"/>
    <s v="Teal"/>
    <x v="0"/>
    <n v="4.7"/>
    <x v="0"/>
    <x v="3"/>
    <s v="Free Shipping"/>
    <x v="0"/>
    <s v="Yes"/>
    <n v="34"/>
    <s v="Debit Card"/>
    <s v="Weekly"/>
    <x v="0"/>
    <n v="4505"/>
  </r>
  <r>
    <n v="16"/>
    <n v="64"/>
    <x v="0"/>
    <x v="11"/>
    <x v="0"/>
    <n v="81"/>
    <x v="3"/>
    <s v="M"/>
    <s v="Teal"/>
    <x v="0"/>
    <n v="2.8"/>
    <x v="0"/>
    <x v="0"/>
    <s v="Store Pickup"/>
    <x v="0"/>
    <s v="Yes"/>
    <n v="8"/>
    <s v="PayPal"/>
    <s v="Monthly"/>
    <x v="0"/>
    <n v="6885"/>
  </r>
  <r>
    <n v="17"/>
    <n v="25"/>
    <x v="0"/>
    <x v="12"/>
    <x v="3"/>
    <n v="36"/>
    <x v="15"/>
    <s v="S"/>
    <s v="Gray"/>
    <x v="1"/>
    <n v="4.0999999999999996"/>
    <x v="0"/>
    <x v="4"/>
    <s v="Next Day Air"/>
    <x v="0"/>
    <s v="Yes"/>
    <n v="44"/>
    <s v="Debit Card"/>
    <s v="Bi-Weekly"/>
    <x v="3"/>
    <n v="3060"/>
  </r>
  <r>
    <n v="18"/>
    <n v="53"/>
    <x v="0"/>
    <x v="10"/>
    <x v="0"/>
    <n v="38"/>
    <x v="16"/>
    <s v="XL"/>
    <s v="Lavender"/>
    <x v="0"/>
    <n v="4.7"/>
    <x v="0"/>
    <x v="5"/>
    <s v="2-Day Shipping"/>
    <x v="0"/>
    <s v="Yes"/>
    <n v="36"/>
    <s v="Venmo"/>
    <s v="Quarterly"/>
    <x v="0"/>
    <n v="3230"/>
  </r>
  <r>
    <n v="19"/>
    <n v="52"/>
    <x v="0"/>
    <x v="1"/>
    <x v="0"/>
    <n v="48"/>
    <x v="6"/>
    <s v="S"/>
    <s v="Black"/>
    <x v="2"/>
    <n v="4.5999999999999996"/>
    <x v="0"/>
    <x v="1"/>
    <s v="Free Shipping"/>
    <x v="0"/>
    <s v="Yes"/>
    <n v="17"/>
    <s v="Cash"/>
    <s v="Weekly"/>
    <x v="0"/>
    <n v="4080"/>
  </r>
  <r>
    <n v="20"/>
    <n v="66"/>
    <x v="0"/>
    <x v="13"/>
    <x v="0"/>
    <n v="90"/>
    <x v="3"/>
    <s v="M"/>
    <s v="Green"/>
    <x v="2"/>
    <n v="3.3"/>
    <x v="0"/>
    <x v="4"/>
    <s v="Standard"/>
    <x v="0"/>
    <s v="Yes"/>
    <n v="46"/>
    <s v="Debit Card"/>
    <s v="Bi-Weekly"/>
    <x v="0"/>
    <n v="7650"/>
  </r>
  <r>
    <n v="21"/>
    <n v="21"/>
    <x v="0"/>
    <x v="13"/>
    <x v="0"/>
    <n v="51"/>
    <x v="7"/>
    <s v="M"/>
    <s v="Black"/>
    <x v="0"/>
    <n v="2.8"/>
    <x v="0"/>
    <x v="0"/>
    <s v="Express"/>
    <x v="0"/>
    <s v="Yes"/>
    <n v="50"/>
    <s v="Cash"/>
    <s v="Every 3 Months"/>
    <x v="3"/>
    <n v="4335"/>
  </r>
  <r>
    <n v="22"/>
    <n v="31"/>
    <x v="0"/>
    <x v="13"/>
    <x v="0"/>
    <n v="62"/>
    <x v="17"/>
    <s v="M"/>
    <s v="Charcoal"/>
    <x v="0"/>
    <n v="4.0999999999999996"/>
    <x v="0"/>
    <x v="0"/>
    <s v="Store Pickup"/>
    <x v="0"/>
    <s v="Yes"/>
    <n v="22"/>
    <s v="Debit Card"/>
    <s v="Quarterly"/>
    <x v="4"/>
    <n v="5270"/>
  </r>
  <r>
    <n v="23"/>
    <n v="56"/>
    <x v="0"/>
    <x v="13"/>
    <x v="0"/>
    <n v="37"/>
    <x v="18"/>
    <s v="M"/>
    <s v="Peach"/>
    <x v="2"/>
    <n v="3.2"/>
    <x v="0"/>
    <x v="2"/>
    <s v="Store Pickup"/>
    <x v="0"/>
    <s v="Yes"/>
    <n v="32"/>
    <s v="Debit Card"/>
    <s v="Annually"/>
    <x v="0"/>
    <n v="3145"/>
  </r>
  <r>
    <n v="24"/>
    <n v="31"/>
    <x v="0"/>
    <x v="13"/>
    <x v="0"/>
    <n v="88"/>
    <x v="19"/>
    <s v="XL"/>
    <s v="White"/>
    <x v="0"/>
    <n v="4.4000000000000004"/>
    <x v="0"/>
    <x v="0"/>
    <s v="Express"/>
    <x v="0"/>
    <s v="Yes"/>
    <n v="40"/>
    <s v="Credit Card"/>
    <s v="Weekly"/>
    <x v="4"/>
    <n v="7480"/>
  </r>
  <r>
    <n v="25"/>
    <n v="18"/>
    <x v="0"/>
    <x v="14"/>
    <x v="2"/>
    <n v="22"/>
    <x v="20"/>
    <s v="M"/>
    <s v="Green"/>
    <x v="3"/>
    <n v="2.9"/>
    <x v="0"/>
    <x v="2"/>
    <s v="Store Pickup"/>
    <x v="0"/>
    <s v="Yes"/>
    <n v="16"/>
    <s v="Debit Card"/>
    <s v="Weekly"/>
    <x v="1"/>
    <n v="1870"/>
  </r>
  <r>
    <n v="26"/>
    <n v="18"/>
    <x v="0"/>
    <x v="15"/>
    <x v="0"/>
    <n v="25"/>
    <x v="21"/>
    <s v="M"/>
    <s v="Silver"/>
    <x v="2"/>
    <n v="3.6"/>
    <x v="0"/>
    <x v="1"/>
    <s v="Express"/>
    <x v="0"/>
    <s v="Yes"/>
    <n v="14"/>
    <s v="PayPal"/>
    <s v="Annually"/>
    <x v="1"/>
    <n v="2125"/>
  </r>
  <r>
    <n v="27"/>
    <n v="38"/>
    <x v="0"/>
    <x v="16"/>
    <x v="3"/>
    <n v="20"/>
    <x v="22"/>
    <s v="M"/>
    <s v="Red"/>
    <x v="1"/>
    <n v="3.6"/>
    <x v="0"/>
    <x v="2"/>
    <s v="Next Day Air"/>
    <x v="0"/>
    <s v="Yes"/>
    <n v="13"/>
    <s v="Credit Card"/>
    <s v="Annually"/>
    <x v="4"/>
    <n v="1700"/>
  </r>
  <r>
    <n v="28"/>
    <n v="56"/>
    <x v="0"/>
    <x v="6"/>
    <x v="0"/>
    <n v="56"/>
    <x v="0"/>
    <s v="L"/>
    <s v="Cyan"/>
    <x v="2"/>
    <n v="5"/>
    <x v="0"/>
    <x v="5"/>
    <s v="Next Day Air"/>
    <x v="0"/>
    <s v="Yes"/>
    <n v="7"/>
    <s v="Bank Transfer"/>
    <s v="Every 3 Months"/>
    <x v="0"/>
    <n v="4760"/>
  </r>
  <r>
    <n v="29"/>
    <n v="54"/>
    <x v="0"/>
    <x v="8"/>
    <x v="3"/>
    <n v="94"/>
    <x v="17"/>
    <s v="M"/>
    <s v="Gray"/>
    <x v="3"/>
    <n v="4.4000000000000004"/>
    <x v="0"/>
    <x v="5"/>
    <s v="Free Shipping"/>
    <x v="0"/>
    <s v="Yes"/>
    <n v="41"/>
    <s v="PayPal"/>
    <s v="Every 3 Months"/>
    <x v="0"/>
    <n v="7990"/>
  </r>
  <r>
    <n v="30"/>
    <n v="31"/>
    <x v="0"/>
    <x v="10"/>
    <x v="0"/>
    <n v="48"/>
    <x v="5"/>
    <s v="S"/>
    <s v="Black"/>
    <x v="3"/>
    <n v="4.0999999999999996"/>
    <x v="0"/>
    <x v="4"/>
    <s v="Store Pickup"/>
    <x v="0"/>
    <s v="Yes"/>
    <n v="14"/>
    <s v="Credit Card"/>
    <s v="Weekly"/>
    <x v="4"/>
    <n v="4080"/>
  </r>
  <r>
    <n v="31"/>
    <n v="57"/>
    <x v="0"/>
    <x v="16"/>
    <x v="3"/>
    <n v="31"/>
    <x v="17"/>
    <s v="L"/>
    <s v="Black"/>
    <x v="0"/>
    <n v="4.7"/>
    <x v="0"/>
    <x v="1"/>
    <s v="Standard"/>
    <x v="0"/>
    <s v="Yes"/>
    <n v="16"/>
    <s v="Credit Card"/>
    <s v="Monthly"/>
    <x v="0"/>
    <n v="2635"/>
  </r>
  <r>
    <n v="32"/>
    <n v="33"/>
    <x v="0"/>
    <x v="10"/>
    <x v="0"/>
    <n v="79"/>
    <x v="8"/>
    <s v="L"/>
    <s v="Brown"/>
    <x v="0"/>
    <n v="4.7"/>
    <x v="0"/>
    <x v="4"/>
    <s v="Store Pickup"/>
    <x v="0"/>
    <s v="Yes"/>
    <n v="45"/>
    <s v="Venmo"/>
    <s v="Monthly"/>
    <x v="4"/>
    <n v="6715"/>
  </r>
  <r>
    <n v="33"/>
    <n v="36"/>
    <x v="0"/>
    <x v="14"/>
    <x v="2"/>
    <n v="67"/>
    <x v="23"/>
    <s v="M"/>
    <s v="Silver"/>
    <x v="2"/>
    <n v="4.9000000000000004"/>
    <x v="0"/>
    <x v="1"/>
    <s v="Free Shipping"/>
    <x v="0"/>
    <s v="Yes"/>
    <n v="37"/>
    <s v="Venmo"/>
    <s v="Annually"/>
    <x v="4"/>
    <n v="5695"/>
  </r>
  <r>
    <n v="34"/>
    <n v="54"/>
    <x v="0"/>
    <x v="13"/>
    <x v="0"/>
    <n v="38"/>
    <x v="24"/>
    <s v="L"/>
    <s v="Green"/>
    <x v="2"/>
    <n v="3.3"/>
    <x v="0"/>
    <x v="4"/>
    <s v="Store Pickup"/>
    <x v="0"/>
    <s v="Yes"/>
    <n v="45"/>
    <s v="Cash"/>
    <s v="Quarterly"/>
    <x v="0"/>
    <n v="3230"/>
  </r>
  <r>
    <n v="35"/>
    <n v="36"/>
    <x v="0"/>
    <x v="17"/>
    <x v="0"/>
    <n v="91"/>
    <x v="25"/>
    <s v="L"/>
    <s v="Violet"/>
    <x v="1"/>
    <n v="4.5999999999999996"/>
    <x v="0"/>
    <x v="5"/>
    <s v="2-Day Shipping"/>
    <x v="0"/>
    <s v="Yes"/>
    <n v="38"/>
    <s v="PayPal"/>
    <s v="Quarterly"/>
    <x v="4"/>
    <n v="7735"/>
  </r>
  <r>
    <n v="36"/>
    <n v="54"/>
    <x v="0"/>
    <x v="0"/>
    <x v="0"/>
    <n v="33"/>
    <x v="2"/>
    <s v="M"/>
    <s v="Cyan"/>
    <x v="2"/>
    <n v="4"/>
    <x v="0"/>
    <x v="1"/>
    <s v="2-Day Shipping"/>
    <x v="0"/>
    <s v="Yes"/>
    <n v="48"/>
    <s v="Credit Card"/>
    <s v="Bi-Weekly"/>
    <x v="0"/>
    <n v="2805"/>
  </r>
  <r>
    <n v="37"/>
    <n v="35"/>
    <x v="0"/>
    <x v="17"/>
    <x v="0"/>
    <n v="69"/>
    <x v="26"/>
    <s v="M"/>
    <s v="Maroon"/>
    <x v="0"/>
    <n v="4.5999999999999996"/>
    <x v="0"/>
    <x v="2"/>
    <s v="Free Shipping"/>
    <x v="0"/>
    <s v="Yes"/>
    <n v="44"/>
    <s v="PayPal"/>
    <s v="Fortnightly"/>
    <x v="4"/>
    <n v="5865"/>
  </r>
  <r>
    <n v="38"/>
    <n v="35"/>
    <x v="0"/>
    <x v="2"/>
    <x v="0"/>
    <n v="45"/>
    <x v="27"/>
    <s v="S"/>
    <s v="Cyan"/>
    <x v="2"/>
    <n v="2.8"/>
    <x v="0"/>
    <x v="5"/>
    <s v="Store Pickup"/>
    <x v="0"/>
    <s v="Yes"/>
    <n v="10"/>
    <s v="PayPal"/>
    <s v="Weekly"/>
    <x v="4"/>
    <n v="3825"/>
  </r>
  <r>
    <n v="39"/>
    <n v="29"/>
    <x v="0"/>
    <x v="10"/>
    <x v="0"/>
    <n v="37"/>
    <x v="20"/>
    <s v="M"/>
    <s v="Red"/>
    <x v="0"/>
    <n v="3.7"/>
    <x v="0"/>
    <x v="5"/>
    <s v="2-Day Shipping"/>
    <x v="0"/>
    <s v="Yes"/>
    <n v="44"/>
    <s v="Venmo"/>
    <s v="Every 3 Months"/>
    <x v="3"/>
    <n v="3145"/>
  </r>
  <r>
    <n v="40"/>
    <n v="70"/>
    <x v="0"/>
    <x v="13"/>
    <x v="0"/>
    <n v="60"/>
    <x v="28"/>
    <s v="S"/>
    <s v="Turquoise"/>
    <x v="2"/>
    <n v="4.2"/>
    <x v="0"/>
    <x v="1"/>
    <s v="Express"/>
    <x v="0"/>
    <s v="Yes"/>
    <n v="18"/>
    <s v="Credit Card"/>
    <s v="Monthly"/>
    <x v="0"/>
    <n v="5100"/>
  </r>
  <r>
    <n v="41"/>
    <n v="69"/>
    <x v="0"/>
    <x v="8"/>
    <x v="3"/>
    <n v="76"/>
    <x v="7"/>
    <s v="L"/>
    <s v="Beige"/>
    <x v="0"/>
    <n v="4.5999999999999996"/>
    <x v="0"/>
    <x v="3"/>
    <s v="Next Day Air"/>
    <x v="0"/>
    <s v="Yes"/>
    <n v="31"/>
    <s v="Debit Card"/>
    <s v="Quarterly"/>
    <x v="0"/>
    <n v="6460"/>
  </r>
  <r>
    <n v="42"/>
    <n v="67"/>
    <x v="0"/>
    <x v="18"/>
    <x v="3"/>
    <n v="39"/>
    <x v="29"/>
    <s v="M"/>
    <s v="Orange"/>
    <x v="1"/>
    <n v="4.5"/>
    <x v="0"/>
    <x v="2"/>
    <s v="Standard"/>
    <x v="0"/>
    <s v="Yes"/>
    <n v="40"/>
    <s v="Venmo"/>
    <s v="Annually"/>
    <x v="0"/>
    <n v="3315"/>
  </r>
  <r>
    <n v="43"/>
    <n v="20"/>
    <x v="0"/>
    <x v="7"/>
    <x v="2"/>
    <n v="100"/>
    <x v="30"/>
    <s v="M"/>
    <s v="Beige"/>
    <x v="1"/>
    <n v="4.0999999999999996"/>
    <x v="0"/>
    <x v="1"/>
    <s v="Free Shipping"/>
    <x v="0"/>
    <s v="Yes"/>
    <n v="15"/>
    <s v="PayPal"/>
    <s v="Annually"/>
    <x v="3"/>
    <n v="8500"/>
  </r>
  <r>
    <n v="44"/>
    <n v="25"/>
    <x v="0"/>
    <x v="18"/>
    <x v="3"/>
    <n v="69"/>
    <x v="31"/>
    <s v="L"/>
    <s v="Lavender"/>
    <x v="3"/>
    <n v="3.7"/>
    <x v="0"/>
    <x v="3"/>
    <s v="Store Pickup"/>
    <x v="0"/>
    <s v="Yes"/>
    <n v="19"/>
    <s v="PayPal"/>
    <s v="Fortnightly"/>
    <x v="3"/>
    <n v="5865"/>
  </r>
  <r>
    <n v="45"/>
    <n v="39"/>
    <x v="0"/>
    <x v="19"/>
    <x v="3"/>
    <n v="53"/>
    <x v="0"/>
    <s v="S"/>
    <s v="Silver"/>
    <x v="2"/>
    <n v="4.5999999999999996"/>
    <x v="0"/>
    <x v="1"/>
    <s v="Free Shipping"/>
    <x v="0"/>
    <s v="Yes"/>
    <n v="45"/>
    <s v="PayPal"/>
    <s v="Weekly"/>
    <x v="4"/>
    <n v="4505"/>
  </r>
  <r>
    <n v="46"/>
    <n v="50"/>
    <x v="0"/>
    <x v="20"/>
    <x v="0"/>
    <n v="21"/>
    <x v="30"/>
    <s v="XL"/>
    <s v="Indigo"/>
    <x v="3"/>
    <n v="2.9"/>
    <x v="0"/>
    <x v="4"/>
    <s v="2-Day Shipping"/>
    <x v="0"/>
    <s v="Yes"/>
    <n v="25"/>
    <s v="PayPal"/>
    <s v="Annually"/>
    <x v="2"/>
    <n v="1785"/>
  </r>
  <r>
    <n v="47"/>
    <n v="57"/>
    <x v="0"/>
    <x v="5"/>
    <x v="0"/>
    <n v="43"/>
    <x v="18"/>
    <s v="L"/>
    <s v="White"/>
    <x v="2"/>
    <n v="2.9"/>
    <x v="0"/>
    <x v="4"/>
    <s v="Store Pickup"/>
    <x v="0"/>
    <s v="Yes"/>
    <n v="45"/>
    <s v="Cash"/>
    <s v="Quarterly"/>
    <x v="0"/>
    <n v="3655"/>
  </r>
  <r>
    <n v="48"/>
    <n v="55"/>
    <x v="0"/>
    <x v="16"/>
    <x v="3"/>
    <n v="54"/>
    <x v="6"/>
    <s v="M"/>
    <s v="Charcoal"/>
    <x v="0"/>
    <n v="4.5"/>
    <x v="0"/>
    <x v="5"/>
    <s v="Free Shipping"/>
    <x v="0"/>
    <s v="Yes"/>
    <n v="36"/>
    <s v="Cash"/>
    <s v="Weekly"/>
    <x v="0"/>
    <n v="4590"/>
  </r>
  <r>
    <n v="49"/>
    <n v="42"/>
    <x v="0"/>
    <x v="5"/>
    <x v="0"/>
    <n v="55"/>
    <x v="22"/>
    <s v="M"/>
    <s v="Orange"/>
    <x v="2"/>
    <n v="2.7"/>
    <x v="0"/>
    <x v="5"/>
    <s v="Store Pickup"/>
    <x v="0"/>
    <s v="Yes"/>
    <n v="38"/>
    <s v="Cash"/>
    <s v="Monthly"/>
    <x v="2"/>
    <n v="4675"/>
  </r>
  <r>
    <n v="50"/>
    <n v="68"/>
    <x v="0"/>
    <x v="15"/>
    <x v="0"/>
    <n v="30"/>
    <x v="32"/>
    <s v="S"/>
    <s v="Indigo"/>
    <x v="1"/>
    <n v="4.5999999999999996"/>
    <x v="0"/>
    <x v="1"/>
    <s v="Next Day Air"/>
    <x v="0"/>
    <s v="Yes"/>
    <n v="34"/>
    <s v="Debit Card"/>
    <s v="Bi-Weekly"/>
    <x v="0"/>
    <n v="2550"/>
  </r>
  <r>
    <n v="51"/>
    <n v="49"/>
    <x v="0"/>
    <x v="0"/>
    <x v="0"/>
    <n v="28"/>
    <x v="33"/>
    <s v="M"/>
    <s v="Red"/>
    <x v="1"/>
    <n v="3.7"/>
    <x v="0"/>
    <x v="2"/>
    <s v="Store Pickup"/>
    <x v="0"/>
    <s v="Yes"/>
    <n v="39"/>
    <s v="Debit Card"/>
    <s v="Bi-Weekly"/>
    <x v="2"/>
    <n v="2380"/>
  </r>
  <r>
    <n v="52"/>
    <n v="59"/>
    <x v="0"/>
    <x v="11"/>
    <x v="0"/>
    <n v="59"/>
    <x v="34"/>
    <s v="XL"/>
    <s v="Gray"/>
    <x v="0"/>
    <n v="4.7"/>
    <x v="0"/>
    <x v="3"/>
    <s v="2-Day Shipping"/>
    <x v="0"/>
    <s v="Yes"/>
    <n v="7"/>
    <s v="Credit Card"/>
    <s v="Quarterly"/>
    <x v="0"/>
    <n v="5015"/>
  </r>
  <r>
    <n v="53"/>
    <n v="42"/>
    <x v="0"/>
    <x v="17"/>
    <x v="0"/>
    <n v="20"/>
    <x v="29"/>
    <s v="M"/>
    <s v="Green"/>
    <x v="2"/>
    <n v="2.6"/>
    <x v="0"/>
    <x v="0"/>
    <s v="Free Shipping"/>
    <x v="0"/>
    <s v="Yes"/>
    <n v="26"/>
    <s v="Credit Card"/>
    <s v="Weekly"/>
    <x v="2"/>
    <n v="1700"/>
  </r>
  <r>
    <n v="54"/>
    <n v="29"/>
    <x v="0"/>
    <x v="11"/>
    <x v="0"/>
    <n v="24"/>
    <x v="16"/>
    <s v="S"/>
    <s v="Peach"/>
    <x v="0"/>
    <n v="3.9"/>
    <x v="0"/>
    <x v="5"/>
    <s v="Next Day Air"/>
    <x v="0"/>
    <s v="Yes"/>
    <n v="35"/>
    <s v="Credit Card"/>
    <s v="Weekly"/>
    <x v="3"/>
    <n v="2040"/>
  </r>
  <r>
    <n v="55"/>
    <n v="47"/>
    <x v="0"/>
    <x v="7"/>
    <x v="2"/>
    <n v="94"/>
    <x v="35"/>
    <s v="M"/>
    <s v="Brown"/>
    <x v="2"/>
    <n v="4.2"/>
    <x v="0"/>
    <x v="1"/>
    <s v="Next Day Air"/>
    <x v="0"/>
    <s v="Yes"/>
    <n v="35"/>
    <s v="Debit Card"/>
    <s v="Bi-Weekly"/>
    <x v="2"/>
    <n v="7990"/>
  </r>
  <r>
    <n v="56"/>
    <n v="40"/>
    <x v="0"/>
    <x v="14"/>
    <x v="2"/>
    <n v="28"/>
    <x v="36"/>
    <s v="M"/>
    <s v="Lavender"/>
    <x v="0"/>
    <n v="3"/>
    <x v="0"/>
    <x v="4"/>
    <s v="2-Day Shipping"/>
    <x v="0"/>
    <s v="Yes"/>
    <n v="49"/>
    <s v="Credit Card"/>
    <s v="Annually"/>
    <x v="4"/>
    <n v="2380"/>
  </r>
  <r>
    <n v="57"/>
    <n v="41"/>
    <x v="0"/>
    <x v="21"/>
    <x v="3"/>
    <n v="73"/>
    <x v="16"/>
    <s v="XL"/>
    <s v="Brown"/>
    <x v="2"/>
    <n v="4.7"/>
    <x v="0"/>
    <x v="3"/>
    <s v="Store Pickup"/>
    <x v="0"/>
    <s v="Yes"/>
    <n v="46"/>
    <s v="Credit Card"/>
    <s v="Weekly"/>
    <x v="2"/>
    <n v="6205"/>
  </r>
  <r>
    <n v="58"/>
    <n v="21"/>
    <x v="0"/>
    <x v="7"/>
    <x v="2"/>
    <n v="64"/>
    <x v="8"/>
    <s v="M"/>
    <s v="White"/>
    <x v="2"/>
    <n v="4.4000000000000004"/>
    <x v="0"/>
    <x v="3"/>
    <s v="Store Pickup"/>
    <x v="0"/>
    <s v="Yes"/>
    <n v="17"/>
    <s v="Debit Card"/>
    <s v="Fortnightly"/>
    <x v="3"/>
    <n v="5440"/>
  </r>
  <r>
    <n v="59"/>
    <n v="69"/>
    <x v="0"/>
    <x v="15"/>
    <x v="0"/>
    <n v="54"/>
    <x v="9"/>
    <s v="M"/>
    <s v="Charcoal"/>
    <x v="2"/>
    <n v="4.2"/>
    <x v="0"/>
    <x v="0"/>
    <s v="Free Shipping"/>
    <x v="0"/>
    <s v="Yes"/>
    <n v="29"/>
    <s v="Venmo"/>
    <s v="Monthly"/>
    <x v="0"/>
    <n v="4590"/>
  </r>
  <r>
    <n v="60"/>
    <n v="63"/>
    <x v="0"/>
    <x v="22"/>
    <x v="3"/>
    <n v="79"/>
    <x v="7"/>
    <s v="L"/>
    <s v="Yellow"/>
    <x v="1"/>
    <n v="4.5999999999999996"/>
    <x v="0"/>
    <x v="5"/>
    <s v="Standard"/>
    <x v="0"/>
    <s v="Yes"/>
    <n v="4"/>
    <s v="Debit Card"/>
    <s v="Weekly"/>
    <x v="0"/>
    <n v="6715"/>
  </r>
  <r>
    <n v="61"/>
    <n v="50"/>
    <x v="0"/>
    <x v="1"/>
    <x v="0"/>
    <n v="37"/>
    <x v="37"/>
    <s v="L"/>
    <s v="Brown"/>
    <x v="2"/>
    <n v="4"/>
    <x v="0"/>
    <x v="0"/>
    <s v="Express"/>
    <x v="0"/>
    <s v="Yes"/>
    <n v="17"/>
    <s v="Cash"/>
    <s v="Weekly"/>
    <x v="2"/>
    <n v="3145"/>
  </r>
  <r>
    <n v="62"/>
    <n v="55"/>
    <x v="0"/>
    <x v="18"/>
    <x v="3"/>
    <n v="68"/>
    <x v="21"/>
    <s v="M"/>
    <s v="Orange"/>
    <x v="0"/>
    <n v="4.7"/>
    <x v="0"/>
    <x v="1"/>
    <s v="Store Pickup"/>
    <x v="0"/>
    <s v="Yes"/>
    <n v="21"/>
    <s v="Credit Card"/>
    <s v="Every 3 Months"/>
    <x v="0"/>
    <n v="5780"/>
  </r>
  <r>
    <n v="63"/>
    <n v="30"/>
    <x v="0"/>
    <x v="4"/>
    <x v="1"/>
    <n v="21"/>
    <x v="16"/>
    <s v="S"/>
    <s v="Magenta"/>
    <x v="1"/>
    <n v="3.8"/>
    <x v="0"/>
    <x v="0"/>
    <s v="Free Shipping"/>
    <x v="0"/>
    <s v="Yes"/>
    <n v="31"/>
    <s v="Credit Card"/>
    <s v="Fortnightly"/>
    <x v="3"/>
    <n v="1785"/>
  </r>
  <r>
    <n v="64"/>
    <n v="33"/>
    <x v="0"/>
    <x v="12"/>
    <x v="3"/>
    <n v="79"/>
    <x v="28"/>
    <s v="L"/>
    <s v="Lavender"/>
    <x v="0"/>
    <n v="2.7"/>
    <x v="0"/>
    <x v="0"/>
    <s v="2-Day Shipping"/>
    <x v="0"/>
    <s v="Yes"/>
    <n v="43"/>
    <s v="Credit Card"/>
    <s v="Weekly"/>
    <x v="4"/>
    <n v="6715"/>
  </r>
  <r>
    <n v="65"/>
    <n v="65"/>
    <x v="0"/>
    <x v="23"/>
    <x v="1"/>
    <n v="83"/>
    <x v="15"/>
    <s v="S"/>
    <s v="Green"/>
    <x v="3"/>
    <n v="4.8"/>
    <x v="0"/>
    <x v="3"/>
    <s v="Standard"/>
    <x v="0"/>
    <s v="Yes"/>
    <n v="18"/>
    <s v="Debit Card"/>
    <s v="Fortnightly"/>
    <x v="0"/>
    <n v="7055"/>
  </r>
  <r>
    <n v="66"/>
    <n v="65"/>
    <x v="0"/>
    <x v="21"/>
    <x v="3"/>
    <n v="36"/>
    <x v="32"/>
    <s v="M"/>
    <s v="Purple"/>
    <x v="1"/>
    <n v="4.8"/>
    <x v="0"/>
    <x v="0"/>
    <s v="2-Day Shipping"/>
    <x v="0"/>
    <s v="Yes"/>
    <n v="44"/>
    <s v="Venmo"/>
    <s v="Every 3 Months"/>
    <x v="0"/>
    <n v="3060"/>
  </r>
  <r>
    <n v="67"/>
    <n v="31"/>
    <x v="0"/>
    <x v="0"/>
    <x v="0"/>
    <n v="94"/>
    <x v="38"/>
    <s v="S"/>
    <s v="Magenta"/>
    <x v="0"/>
    <n v="4.7"/>
    <x v="0"/>
    <x v="1"/>
    <s v="2-Day Shipping"/>
    <x v="0"/>
    <s v="Yes"/>
    <n v="3"/>
    <s v="Venmo"/>
    <s v="Every 3 Months"/>
    <x v="4"/>
    <n v="7990"/>
  </r>
  <r>
    <n v="68"/>
    <n v="45"/>
    <x v="0"/>
    <x v="7"/>
    <x v="2"/>
    <n v="33"/>
    <x v="39"/>
    <s v="L"/>
    <s v="Gray"/>
    <x v="0"/>
    <n v="4.4000000000000004"/>
    <x v="0"/>
    <x v="3"/>
    <s v="Store Pickup"/>
    <x v="0"/>
    <s v="Yes"/>
    <n v="49"/>
    <s v="Debit Card"/>
    <s v="Monthly"/>
    <x v="2"/>
    <n v="2805"/>
  </r>
  <r>
    <n v="69"/>
    <n v="57"/>
    <x v="0"/>
    <x v="8"/>
    <x v="3"/>
    <n v="46"/>
    <x v="40"/>
    <s v="L"/>
    <s v="Silver"/>
    <x v="2"/>
    <n v="3.9"/>
    <x v="0"/>
    <x v="0"/>
    <s v="Next Day Air"/>
    <x v="0"/>
    <s v="Yes"/>
    <n v="21"/>
    <s v="Cash"/>
    <s v="Every 3 Months"/>
    <x v="0"/>
    <n v="3910"/>
  </r>
  <r>
    <n v="70"/>
    <n v="48"/>
    <x v="0"/>
    <x v="22"/>
    <x v="3"/>
    <n v="70"/>
    <x v="30"/>
    <s v="S"/>
    <s v="Cyan"/>
    <x v="2"/>
    <n v="4.4000000000000004"/>
    <x v="0"/>
    <x v="0"/>
    <s v="Express"/>
    <x v="0"/>
    <s v="Yes"/>
    <n v="5"/>
    <s v="Cash"/>
    <s v="Weekly"/>
    <x v="2"/>
    <n v="5950"/>
  </r>
  <r>
    <n v="71"/>
    <n v="22"/>
    <x v="0"/>
    <x v="22"/>
    <x v="3"/>
    <n v="29"/>
    <x v="15"/>
    <s v="M"/>
    <s v="Magenta"/>
    <x v="3"/>
    <n v="4.2"/>
    <x v="0"/>
    <x v="0"/>
    <s v="Express"/>
    <x v="0"/>
    <s v="Yes"/>
    <n v="32"/>
    <s v="Debit Card"/>
    <s v="Every 3 Months"/>
    <x v="3"/>
    <n v="2465"/>
  </r>
  <r>
    <n v="72"/>
    <n v="36"/>
    <x v="0"/>
    <x v="10"/>
    <x v="0"/>
    <n v="48"/>
    <x v="41"/>
    <s v="L"/>
    <s v="Gold"/>
    <x v="2"/>
    <n v="2.9"/>
    <x v="0"/>
    <x v="5"/>
    <s v="Express"/>
    <x v="0"/>
    <s v="Yes"/>
    <n v="34"/>
    <s v="Bank Transfer"/>
    <s v="Annually"/>
    <x v="4"/>
    <n v="4080"/>
  </r>
  <r>
    <n v="73"/>
    <n v="18"/>
    <x v="0"/>
    <x v="10"/>
    <x v="0"/>
    <n v="26"/>
    <x v="42"/>
    <s v="M"/>
    <s v="Olive"/>
    <x v="0"/>
    <n v="2.9"/>
    <x v="0"/>
    <x v="5"/>
    <s v="Store Pickup"/>
    <x v="0"/>
    <s v="Yes"/>
    <n v="21"/>
    <s v="Bank Transfer"/>
    <s v="Every 3 Months"/>
    <x v="1"/>
    <n v="2210"/>
  </r>
  <r>
    <n v="74"/>
    <n v="48"/>
    <x v="0"/>
    <x v="13"/>
    <x v="0"/>
    <n v="85"/>
    <x v="11"/>
    <s v="M"/>
    <s v="Teal"/>
    <x v="1"/>
    <n v="2.7"/>
    <x v="0"/>
    <x v="5"/>
    <s v="Free Shipping"/>
    <x v="0"/>
    <s v="Yes"/>
    <n v="43"/>
    <s v="Bank Transfer"/>
    <s v="Bi-Weekly"/>
    <x v="2"/>
    <n v="7225"/>
  </r>
  <r>
    <n v="75"/>
    <n v="49"/>
    <x v="0"/>
    <x v="24"/>
    <x v="3"/>
    <n v="58"/>
    <x v="27"/>
    <s v="L"/>
    <s v="Violet"/>
    <x v="1"/>
    <n v="4.5"/>
    <x v="0"/>
    <x v="3"/>
    <s v="Express"/>
    <x v="0"/>
    <s v="Yes"/>
    <n v="3"/>
    <s v="Cash"/>
    <s v="Monthly"/>
    <x v="2"/>
    <n v="4930"/>
  </r>
  <r>
    <n v="76"/>
    <n v="64"/>
    <x v="0"/>
    <x v="18"/>
    <x v="3"/>
    <n v="85"/>
    <x v="40"/>
    <s v="M"/>
    <s v="Blue"/>
    <x v="2"/>
    <n v="2.7"/>
    <x v="0"/>
    <x v="5"/>
    <s v="Free Shipping"/>
    <x v="0"/>
    <s v="Yes"/>
    <n v="21"/>
    <s v="Credit Card"/>
    <s v="Annually"/>
    <x v="0"/>
    <n v="7225"/>
  </r>
  <r>
    <n v="77"/>
    <n v="50"/>
    <x v="0"/>
    <x v="19"/>
    <x v="3"/>
    <n v="43"/>
    <x v="12"/>
    <s v="S"/>
    <s v="Teal"/>
    <x v="2"/>
    <n v="4.2"/>
    <x v="0"/>
    <x v="1"/>
    <s v="Free Shipping"/>
    <x v="0"/>
    <s v="Yes"/>
    <n v="32"/>
    <s v="Venmo"/>
    <s v="Monthly"/>
    <x v="2"/>
    <n v="3655"/>
  </r>
  <r>
    <n v="78"/>
    <n v="22"/>
    <x v="0"/>
    <x v="10"/>
    <x v="0"/>
    <n v="53"/>
    <x v="12"/>
    <s v="L"/>
    <s v="Gold"/>
    <x v="2"/>
    <n v="3.3"/>
    <x v="0"/>
    <x v="5"/>
    <s v="Next Day Air"/>
    <x v="0"/>
    <s v="Yes"/>
    <n v="36"/>
    <s v="Debit Card"/>
    <s v="Fortnightly"/>
    <x v="3"/>
    <n v="4505"/>
  </r>
  <r>
    <n v="79"/>
    <n v="50"/>
    <x v="0"/>
    <x v="11"/>
    <x v="0"/>
    <n v="91"/>
    <x v="43"/>
    <s v="M"/>
    <s v="Maroon"/>
    <x v="1"/>
    <n v="4.7"/>
    <x v="0"/>
    <x v="4"/>
    <s v="Free Shipping"/>
    <x v="0"/>
    <s v="Yes"/>
    <n v="50"/>
    <s v="Venmo"/>
    <s v="Fortnightly"/>
    <x v="2"/>
    <n v="7735"/>
  </r>
  <r>
    <n v="80"/>
    <n v="38"/>
    <x v="0"/>
    <x v="14"/>
    <x v="2"/>
    <n v="96"/>
    <x v="44"/>
    <s v="M"/>
    <s v="Olive"/>
    <x v="0"/>
    <n v="2.6"/>
    <x v="0"/>
    <x v="1"/>
    <s v="2-Day Shipping"/>
    <x v="0"/>
    <s v="Yes"/>
    <n v="43"/>
    <s v="Bank Transfer"/>
    <s v="Every 3 Months"/>
    <x v="4"/>
    <n v="8160"/>
  </r>
  <r>
    <n v="81"/>
    <n v="19"/>
    <x v="0"/>
    <x v="3"/>
    <x v="1"/>
    <n v="72"/>
    <x v="14"/>
    <s v="XL"/>
    <s v="Blue"/>
    <x v="2"/>
    <n v="3.3"/>
    <x v="0"/>
    <x v="0"/>
    <s v="Store Pickup"/>
    <x v="0"/>
    <s v="Yes"/>
    <n v="24"/>
    <s v="Credit Card"/>
    <s v="Every 3 Months"/>
    <x v="1"/>
    <n v="6120"/>
  </r>
  <r>
    <n v="82"/>
    <n v="67"/>
    <x v="0"/>
    <x v="9"/>
    <x v="1"/>
    <n v="96"/>
    <x v="41"/>
    <s v="L"/>
    <s v="Maroon"/>
    <x v="2"/>
    <n v="2.6"/>
    <x v="0"/>
    <x v="3"/>
    <s v="Express"/>
    <x v="0"/>
    <s v="Yes"/>
    <n v="36"/>
    <s v="Credit Card"/>
    <s v="Every 3 Months"/>
    <x v="0"/>
    <n v="8160"/>
  </r>
  <r>
    <n v="83"/>
    <n v="19"/>
    <x v="0"/>
    <x v="13"/>
    <x v="0"/>
    <n v="28"/>
    <x v="42"/>
    <s v="S"/>
    <s v="Olive"/>
    <x v="1"/>
    <n v="4"/>
    <x v="0"/>
    <x v="1"/>
    <s v="2-Day Shipping"/>
    <x v="0"/>
    <s v="Yes"/>
    <n v="21"/>
    <s v="Credit Card"/>
    <s v="Every 3 Months"/>
    <x v="1"/>
    <n v="2380"/>
  </r>
  <r>
    <n v="84"/>
    <n v="36"/>
    <x v="0"/>
    <x v="10"/>
    <x v="0"/>
    <n v="40"/>
    <x v="21"/>
    <s v="M"/>
    <s v="Turquoise"/>
    <x v="2"/>
    <n v="4.0999999999999996"/>
    <x v="0"/>
    <x v="5"/>
    <s v="Standard"/>
    <x v="0"/>
    <s v="Yes"/>
    <n v="34"/>
    <s v="Bank Transfer"/>
    <s v="Weekly"/>
    <x v="4"/>
    <n v="3400"/>
  </r>
  <r>
    <n v="85"/>
    <n v="52"/>
    <x v="0"/>
    <x v="7"/>
    <x v="2"/>
    <n v="32"/>
    <x v="28"/>
    <s v="S"/>
    <s v="Peach"/>
    <x v="1"/>
    <n v="4.4000000000000004"/>
    <x v="0"/>
    <x v="2"/>
    <s v="Standard"/>
    <x v="0"/>
    <s v="Yes"/>
    <n v="42"/>
    <s v="Bank Transfer"/>
    <s v="Every 3 Months"/>
    <x v="0"/>
    <n v="2720"/>
  </r>
  <r>
    <n v="86"/>
    <n v="53"/>
    <x v="0"/>
    <x v="12"/>
    <x v="3"/>
    <n v="95"/>
    <x v="35"/>
    <s v="M"/>
    <s v="Charcoal"/>
    <x v="0"/>
    <n v="4.5"/>
    <x v="0"/>
    <x v="0"/>
    <s v="Next Day Air"/>
    <x v="0"/>
    <s v="Yes"/>
    <n v="2"/>
    <s v="Debit Card"/>
    <s v="Bi-Weekly"/>
    <x v="0"/>
    <n v="8075"/>
  </r>
  <r>
    <n v="87"/>
    <n v="24"/>
    <x v="0"/>
    <x v="15"/>
    <x v="0"/>
    <n v="41"/>
    <x v="22"/>
    <s v="L"/>
    <s v="Pink"/>
    <x v="1"/>
    <n v="3.7"/>
    <x v="0"/>
    <x v="4"/>
    <s v="2-Day Shipping"/>
    <x v="0"/>
    <s v="Yes"/>
    <n v="47"/>
    <s v="Cash"/>
    <s v="Bi-Weekly"/>
    <x v="3"/>
    <n v="3485"/>
  </r>
  <r>
    <n v="88"/>
    <n v="52"/>
    <x v="0"/>
    <x v="9"/>
    <x v="1"/>
    <n v="53"/>
    <x v="31"/>
    <s v="M"/>
    <s v="Green"/>
    <x v="3"/>
    <n v="3.7"/>
    <x v="0"/>
    <x v="5"/>
    <s v="2-Day Shipping"/>
    <x v="0"/>
    <s v="Yes"/>
    <n v="44"/>
    <s v="Debit Card"/>
    <s v="Fortnightly"/>
    <x v="0"/>
    <n v="4505"/>
  </r>
  <r>
    <n v="89"/>
    <n v="33"/>
    <x v="0"/>
    <x v="17"/>
    <x v="0"/>
    <n v="47"/>
    <x v="5"/>
    <s v="M"/>
    <s v="Orange"/>
    <x v="3"/>
    <n v="3.5"/>
    <x v="0"/>
    <x v="0"/>
    <s v="Free Shipping"/>
    <x v="0"/>
    <s v="Yes"/>
    <n v="35"/>
    <s v="Credit Card"/>
    <s v="Monthly"/>
    <x v="4"/>
    <n v="3995"/>
  </r>
  <r>
    <n v="90"/>
    <n v="47"/>
    <x v="0"/>
    <x v="14"/>
    <x v="2"/>
    <n v="83"/>
    <x v="18"/>
    <s v="XL"/>
    <s v="Pink"/>
    <x v="3"/>
    <n v="3.6"/>
    <x v="0"/>
    <x v="1"/>
    <s v="Next Day Air"/>
    <x v="0"/>
    <s v="Yes"/>
    <n v="15"/>
    <s v="Cash"/>
    <s v="Quarterly"/>
    <x v="2"/>
    <n v="7055"/>
  </r>
  <r>
    <n v="91"/>
    <n v="25"/>
    <x v="0"/>
    <x v="19"/>
    <x v="3"/>
    <n v="48"/>
    <x v="36"/>
    <s v="L"/>
    <s v="Violet"/>
    <x v="2"/>
    <n v="2.9"/>
    <x v="0"/>
    <x v="4"/>
    <s v="Express"/>
    <x v="0"/>
    <s v="Yes"/>
    <n v="29"/>
    <s v="Credit Card"/>
    <s v="Monthly"/>
    <x v="3"/>
    <n v="4080"/>
  </r>
  <r>
    <n v="92"/>
    <n v="44"/>
    <x v="0"/>
    <x v="18"/>
    <x v="3"/>
    <n v="99"/>
    <x v="36"/>
    <s v="S"/>
    <s v="Green"/>
    <x v="0"/>
    <n v="4.5999999999999996"/>
    <x v="0"/>
    <x v="3"/>
    <s v="Standard"/>
    <x v="0"/>
    <s v="Yes"/>
    <n v="18"/>
    <s v="Credit Card"/>
    <s v="Every 3 Months"/>
    <x v="2"/>
    <n v="8415"/>
  </r>
  <r>
    <n v="93"/>
    <n v="61"/>
    <x v="0"/>
    <x v="14"/>
    <x v="2"/>
    <n v="87"/>
    <x v="21"/>
    <s v="M"/>
    <s v="Olive"/>
    <x v="0"/>
    <n v="4.4000000000000004"/>
    <x v="0"/>
    <x v="2"/>
    <s v="2-Day Shipping"/>
    <x v="0"/>
    <s v="Yes"/>
    <n v="13"/>
    <s v="Venmo"/>
    <s v="Every 3 Months"/>
    <x v="0"/>
    <n v="7395"/>
  </r>
  <r>
    <n v="94"/>
    <n v="37"/>
    <x v="0"/>
    <x v="1"/>
    <x v="0"/>
    <n v="62"/>
    <x v="20"/>
    <s v="M"/>
    <s v="Purple"/>
    <x v="3"/>
    <n v="4.5"/>
    <x v="0"/>
    <x v="3"/>
    <s v="Standard"/>
    <x v="0"/>
    <s v="Yes"/>
    <n v="46"/>
    <s v="Credit Card"/>
    <s v="Weekly"/>
    <x v="4"/>
    <n v="5270"/>
  </r>
  <r>
    <n v="95"/>
    <n v="58"/>
    <x v="0"/>
    <x v="11"/>
    <x v="0"/>
    <n v="76"/>
    <x v="22"/>
    <s v="S"/>
    <s v="Silver"/>
    <x v="1"/>
    <n v="4.5999999999999996"/>
    <x v="0"/>
    <x v="1"/>
    <s v="Free Shipping"/>
    <x v="0"/>
    <s v="Yes"/>
    <n v="28"/>
    <s v="Credit Card"/>
    <s v="Weekly"/>
    <x v="0"/>
    <n v="6460"/>
  </r>
  <r>
    <n v="96"/>
    <n v="37"/>
    <x v="0"/>
    <x v="4"/>
    <x v="1"/>
    <n v="100"/>
    <x v="9"/>
    <s v="L"/>
    <s v="Pink"/>
    <x v="3"/>
    <n v="3.8"/>
    <x v="0"/>
    <x v="3"/>
    <s v="Free Shipping"/>
    <x v="0"/>
    <s v="Yes"/>
    <n v="48"/>
    <s v="PayPal"/>
    <s v="Monthly"/>
    <x v="4"/>
    <n v="8500"/>
  </r>
  <r>
    <n v="97"/>
    <n v="32"/>
    <x v="0"/>
    <x v="24"/>
    <x v="3"/>
    <n v="73"/>
    <x v="12"/>
    <s v="S"/>
    <s v="Gold"/>
    <x v="1"/>
    <n v="3.6"/>
    <x v="0"/>
    <x v="4"/>
    <s v="Express"/>
    <x v="0"/>
    <s v="Yes"/>
    <n v="43"/>
    <s v="Venmo"/>
    <s v="Every 3 Months"/>
    <x v="4"/>
    <n v="6205"/>
  </r>
  <r>
    <n v="98"/>
    <n v="21"/>
    <x v="0"/>
    <x v="9"/>
    <x v="1"/>
    <n v="92"/>
    <x v="41"/>
    <s v="M"/>
    <s v="Teal"/>
    <x v="0"/>
    <n v="4.8"/>
    <x v="0"/>
    <x v="3"/>
    <s v="Store Pickup"/>
    <x v="0"/>
    <s v="Yes"/>
    <n v="37"/>
    <s v="Cash"/>
    <s v="Annually"/>
    <x v="3"/>
    <n v="7820"/>
  </r>
  <r>
    <n v="99"/>
    <n v="20"/>
    <x v="0"/>
    <x v="2"/>
    <x v="0"/>
    <n v="67"/>
    <x v="14"/>
    <s v="XL"/>
    <s v="Teal"/>
    <x v="1"/>
    <n v="2.6"/>
    <x v="0"/>
    <x v="2"/>
    <s v="Next Day Air"/>
    <x v="0"/>
    <s v="Yes"/>
    <n v="20"/>
    <s v="Bank Transfer"/>
    <s v="Annually"/>
    <x v="3"/>
    <n v="5695"/>
  </r>
  <r>
    <n v="100"/>
    <n v="26"/>
    <x v="0"/>
    <x v="15"/>
    <x v="0"/>
    <n v="40"/>
    <x v="9"/>
    <s v="XL"/>
    <s v="Indigo"/>
    <x v="2"/>
    <n v="3.7"/>
    <x v="0"/>
    <x v="2"/>
    <s v="Express"/>
    <x v="0"/>
    <s v="Yes"/>
    <n v="33"/>
    <s v="Debit Card"/>
    <s v="Quarterly"/>
    <x v="3"/>
    <n v="3400"/>
  </r>
  <r>
    <n v="101"/>
    <n v="62"/>
    <x v="0"/>
    <x v="12"/>
    <x v="3"/>
    <n v="98"/>
    <x v="45"/>
    <s v="M"/>
    <s v="Maroon"/>
    <x v="3"/>
    <n v="2.7"/>
    <x v="0"/>
    <x v="3"/>
    <s v="Express"/>
    <x v="0"/>
    <s v="Yes"/>
    <n v="31"/>
    <s v="Cash"/>
    <s v="Fortnightly"/>
    <x v="0"/>
    <n v="8330"/>
  </r>
  <r>
    <n v="102"/>
    <n v="27"/>
    <x v="0"/>
    <x v="7"/>
    <x v="2"/>
    <n v="85"/>
    <x v="25"/>
    <s v="XL"/>
    <s v="White"/>
    <x v="1"/>
    <n v="4.5999999999999996"/>
    <x v="0"/>
    <x v="4"/>
    <s v="Express"/>
    <x v="0"/>
    <s v="Yes"/>
    <n v="50"/>
    <s v="Credit Card"/>
    <s v="Bi-Weekly"/>
    <x v="3"/>
    <n v="7225"/>
  </r>
  <r>
    <n v="103"/>
    <n v="51"/>
    <x v="0"/>
    <x v="20"/>
    <x v="0"/>
    <n v="67"/>
    <x v="19"/>
    <s v="L"/>
    <s v="Violet"/>
    <x v="0"/>
    <n v="4.8"/>
    <x v="0"/>
    <x v="0"/>
    <s v="Next Day Air"/>
    <x v="0"/>
    <s v="Yes"/>
    <n v="35"/>
    <s v="Credit Card"/>
    <s v="Quarterly"/>
    <x v="0"/>
    <n v="5695"/>
  </r>
  <r>
    <n v="104"/>
    <n v="54"/>
    <x v="0"/>
    <x v="23"/>
    <x v="1"/>
    <n v="89"/>
    <x v="8"/>
    <s v="L"/>
    <s v="Red"/>
    <x v="0"/>
    <n v="4"/>
    <x v="0"/>
    <x v="5"/>
    <s v="Next Day Air"/>
    <x v="0"/>
    <s v="Yes"/>
    <n v="22"/>
    <s v="Venmo"/>
    <s v="Bi-Weekly"/>
    <x v="0"/>
    <n v="7565"/>
  </r>
  <r>
    <n v="105"/>
    <n v="55"/>
    <x v="0"/>
    <x v="12"/>
    <x v="3"/>
    <n v="24"/>
    <x v="13"/>
    <s v="L"/>
    <s v="Pink"/>
    <x v="1"/>
    <n v="4.4000000000000004"/>
    <x v="0"/>
    <x v="1"/>
    <s v="2-Day Shipping"/>
    <x v="0"/>
    <s v="Yes"/>
    <n v="1"/>
    <s v="PayPal"/>
    <s v="Monthly"/>
    <x v="0"/>
    <n v="2040"/>
  </r>
  <r>
    <n v="106"/>
    <n v="69"/>
    <x v="0"/>
    <x v="21"/>
    <x v="3"/>
    <n v="96"/>
    <x v="14"/>
    <s v="M"/>
    <s v="Charcoal"/>
    <x v="3"/>
    <n v="3.6"/>
    <x v="0"/>
    <x v="1"/>
    <s v="Next Day Air"/>
    <x v="0"/>
    <s v="Yes"/>
    <n v="4"/>
    <s v="Bank Transfer"/>
    <s v="Annually"/>
    <x v="0"/>
    <n v="8160"/>
  </r>
  <r>
    <n v="107"/>
    <n v="64"/>
    <x v="0"/>
    <x v="14"/>
    <x v="2"/>
    <n v="35"/>
    <x v="46"/>
    <s v="L"/>
    <s v="White"/>
    <x v="2"/>
    <n v="3.7"/>
    <x v="0"/>
    <x v="2"/>
    <s v="Standard"/>
    <x v="0"/>
    <s v="Yes"/>
    <n v="31"/>
    <s v="Credit Card"/>
    <s v="Monthly"/>
    <x v="0"/>
    <n v="2975"/>
  </r>
  <r>
    <n v="108"/>
    <n v="28"/>
    <x v="0"/>
    <x v="4"/>
    <x v="1"/>
    <n v="67"/>
    <x v="33"/>
    <s v="L"/>
    <s v="Olive"/>
    <x v="0"/>
    <n v="3.1"/>
    <x v="0"/>
    <x v="2"/>
    <s v="Next Day Air"/>
    <x v="0"/>
    <s v="Yes"/>
    <n v="46"/>
    <s v="PayPal"/>
    <s v="Fortnightly"/>
    <x v="3"/>
    <n v="5695"/>
  </r>
  <r>
    <n v="109"/>
    <n v="70"/>
    <x v="0"/>
    <x v="20"/>
    <x v="0"/>
    <n v="79"/>
    <x v="6"/>
    <s v="L"/>
    <s v="Purple"/>
    <x v="1"/>
    <n v="3.4"/>
    <x v="0"/>
    <x v="1"/>
    <s v="Next Day Air"/>
    <x v="0"/>
    <s v="Yes"/>
    <n v="32"/>
    <s v="Bank Transfer"/>
    <s v="Bi-Weekly"/>
    <x v="0"/>
    <n v="6715"/>
  </r>
  <r>
    <n v="110"/>
    <n v="58"/>
    <x v="0"/>
    <x v="17"/>
    <x v="0"/>
    <n v="85"/>
    <x v="15"/>
    <s v="M"/>
    <s v="Violet"/>
    <x v="1"/>
    <n v="2.6"/>
    <x v="0"/>
    <x v="2"/>
    <s v="Next Day Air"/>
    <x v="0"/>
    <s v="Yes"/>
    <n v="43"/>
    <s v="Bank Transfer"/>
    <s v="Fortnightly"/>
    <x v="0"/>
    <n v="7225"/>
  </r>
  <r>
    <n v="111"/>
    <n v="56"/>
    <x v="0"/>
    <x v="21"/>
    <x v="3"/>
    <n v="26"/>
    <x v="14"/>
    <s v="M"/>
    <s v="Black"/>
    <x v="2"/>
    <n v="4"/>
    <x v="0"/>
    <x v="1"/>
    <s v="Standard"/>
    <x v="0"/>
    <s v="Yes"/>
    <n v="26"/>
    <s v="Venmo"/>
    <s v="Fortnightly"/>
    <x v="0"/>
    <n v="2210"/>
  </r>
  <r>
    <n v="112"/>
    <n v="26"/>
    <x v="0"/>
    <x v="22"/>
    <x v="3"/>
    <n v="75"/>
    <x v="2"/>
    <s v="L"/>
    <s v="Purple"/>
    <x v="2"/>
    <n v="5"/>
    <x v="0"/>
    <x v="3"/>
    <s v="Free Shipping"/>
    <x v="0"/>
    <s v="Yes"/>
    <n v="9"/>
    <s v="Credit Card"/>
    <s v="Annually"/>
    <x v="3"/>
    <n v="6375"/>
  </r>
  <r>
    <n v="113"/>
    <n v="37"/>
    <x v="0"/>
    <x v="24"/>
    <x v="3"/>
    <n v="65"/>
    <x v="20"/>
    <s v="M"/>
    <s v="Red"/>
    <x v="1"/>
    <n v="4.3"/>
    <x v="0"/>
    <x v="0"/>
    <s v="Free Shipping"/>
    <x v="0"/>
    <s v="Yes"/>
    <n v="28"/>
    <s v="PayPal"/>
    <s v="Bi-Weekly"/>
    <x v="4"/>
    <n v="5525"/>
  </r>
  <r>
    <n v="114"/>
    <n v="44"/>
    <x v="0"/>
    <x v="19"/>
    <x v="3"/>
    <n v="54"/>
    <x v="32"/>
    <s v="L"/>
    <s v="Maroon"/>
    <x v="0"/>
    <n v="3.1"/>
    <x v="0"/>
    <x v="5"/>
    <s v="Next Day Air"/>
    <x v="0"/>
    <s v="Yes"/>
    <n v="20"/>
    <s v="PayPal"/>
    <s v="Quarterly"/>
    <x v="2"/>
    <n v="4590"/>
  </r>
  <r>
    <n v="115"/>
    <n v="70"/>
    <x v="0"/>
    <x v="7"/>
    <x v="2"/>
    <n v="95"/>
    <x v="2"/>
    <s v="S"/>
    <s v="Blue"/>
    <x v="2"/>
    <n v="3.7"/>
    <x v="0"/>
    <x v="4"/>
    <s v="Store Pickup"/>
    <x v="0"/>
    <s v="Yes"/>
    <n v="9"/>
    <s v="Cash"/>
    <s v="Weekly"/>
    <x v="0"/>
    <n v="8075"/>
  </r>
  <r>
    <n v="116"/>
    <n v="53"/>
    <x v="0"/>
    <x v="11"/>
    <x v="0"/>
    <n v="94"/>
    <x v="5"/>
    <s v="M"/>
    <s v="Gray"/>
    <x v="1"/>
    <n v="3.8"/>
    <x v="0"/>
    <x v="2"/>
    <s v="Standard"/>
    <x v="0"/>
    <s v="Yes"/>
    <n v="48"/>
    <s v="Debit Card"/>
    <s v="Every 3 Months"/>
    <x v="0"/>
    <n v="7990"/>
  </r>
  <r>
    <n v="117"/>
    <n v="55"/>
    <x v="0"/>
    <x v="9"/>
    <x v="1"/>
    <n v="86"/>
    <x v="41"/>
    <s v="S"/>
    <s v="Blue"/>
    <x v="1"/>
    <n v="3.4"/>
    <x v="0"/>
    <x v="3"/>
    <s v="Free Shipping"/>
    <x v="0"/>
    <s v="Yes"/>
    <n v="12"/>
    <s v="Venmo"/>
    <s v="Annually"/>
    <x v="0"/>
    <n v="7310"/>
  </r>
  <r>
    <n v="118"/>
    <n v="50"/>
    <x v="0"/>
    <x v="3"/>
    <x v="1"/>
    <n v="32"/>
    <x v="45"/>
    <s v="L"/>
    <s v="Yellow"/>
    <x v="2"/>
    <n v="4.5999999999999996"/>
    <x v="0"/>
    <x v="1"/>
    <s v="Express"/>
    <x v="0"/>
    <s v="Yes"/>
    <n v="29"/>
    <s v="Cash"/>
    <s v="Fortnightly"/>
    <x v="2"/>
    <n v="2720"/>
  </r>
  <r>
    <n v="119"/>
    <n v="50"/>
    <x v="0"/>
    <x v="1"/>
    <x v="0"/>
    <n v="45"/>
    <x v="0"/>
    <s v="L"/>
    <s v="Orange"/>
    <x v="3"/>
    <n v="4.8"/>
    <x v="0"/>
    <x v="1"/>
    <s v="2-Day Shipping"/>
    <x v="0"/>
    <s v="Yes"/>
    <n v="27"/>
    <s v="Cash"/>
    <s v="Bi-Weekly"/>
    <x v="2"/>
    <n v="3825"/>
  </r>
  <r>
    <n v="120"/>
    <n v="38"/>
    <x v="0"/>
    <x v="7"/>
    <x v="2"/>
    <n v="76"/>
    <x v="5"/>
    <s v="M"/>
    <s v="Orange"/>
    <x v="3"/>
    <n v="4.3"/>
    <x v="0"/>
    <x v="5"/>
    <s v="Express"/>
    <x v="0"/>
    <s v="Yes"/>
    <n v="44"/>
    <s v="Cash"/>
    <s v="Annually"/>
    <x v="4"/>
    <n v="6460"/>
  </r>
  <r>
    <n v="121"/>
    <n v="64"/>
    <x v="0"/>
    <x v="19"/>
    <x v="3"/>
    <n v="84"/>
    <x v="8"/>
    <s v="L"/>
    <s v="Red"/>
    <x v="2"/>
    <n v="4"/>
    <x v="0"/>
    <x v="3"/>
    <s v="Express"/>
    <x v="0"/>
    <s v="Yes"/>
    <n v="32"/>
    <s v="Bank Transfer"/>
    <s v="Annually"/>
    <x v="0"/>
    <n v="7140"/>
  </r>
  <r>
    <n v="122"/>
    <n v="19"/>
    <x v="0"/>
    <x v="6"/>
    <x v="0"/>
    <n v="72"/>
    <x v="41"/>
    <s v="M"/>
    <s v="Olive"/>
    <x v="0"/>
    <n v="4.2"/>
    <x v="0"/>
    <x v="2"/>
    <s v="Standard"/>
    <x v="0"/>
    <s v="Yes"/>
    <n v="11"/>
    <s v="Cash"/>
    <s v="Fortnightly"/>
    <x v="1"/>
    <n v="6120"/>
  </r>
  <r>
    <n v="123"/>
    <n v="40"/>
    <x v="0"/>
    <x v="21"/>
    <x v="3"/>
    <n v="40"/>
    <x v="47"/>
    <s v="L"/>
    <s v="Brown"/>
    <x v="1"/>
    <n v="4.8"/>
    <x v="0"/>
    <x v="0"/>
    <s v="2-Day Shipping"/>
    <x v="0"/>
    <s v="Yes"/>
    <n v="44"/>
    <s v="Cash"/>
    <s v="Fortnightly"/>
    <x v="4"/>
    <n v="3400"/>
  </r>
  <r>
    <n v="124"/>
    <n v="57"/>
    <x v="0"/>
    <x v="1"/>
    <x v="0"/>
    <n v="89"/>
    <x v="7"/>
    <s v="L"/>
    <s v="Brown"/>
    <x v="3"/>
    <n v="3.1"/>
    <x v="0"/>
    <x v="5"/>
    <s v="Free Shipping"/>
    <x v="0"/>
    <s v="Yes"/>
    <n v="46"/>
    <s v="Cash"/>
    <s v="Weekly"/>
    <x v="0"/>
    <n v="7565"/>
  </r>
  <r>
    <n v="125"/>
    <n v="44"/>
    <x v="0"/>
    <x v="1"/>
    <x v="0"/>
    <n v="86"/>
    <x v="22"/>
    <s v="M"/>
    <s v="Gray"/>
    <x v="1"/>
    <n v="3.1"/>
    <x v="0"/>
    <x v="3"/>
    <s v="Next Day Air"/>
    <x v="0"/>
    <s v="Yes"/>
    <n v="50"/>
    <s v="PayPal"/>
    <s v="Annually"/>
    <x v="2"/>
    <n v="7310"/>
  </r>
  <r>
    <n v="126"/>
    <n v="49"/>
    <x v="0"/>
    <x v="6"/>
    <x v="0"/>
    <n v="54"/>
    <x v="18"/>
    <s v="M"/>
    <s v="Indigo"/>
    <x v="0"/>
    <n v="3.6"/>
    <x v="0"/>
    <x v="2"/>
    <s v="Next Day Air"/>
    <x v="0"/>
    <s v="Yes"/>
    <n v="45"/>
    <s v="Venmo"/>
    <s v="Every 3 Months"/>
    <x v="2"/>
    <n v="4590"/>
  </r>
  <r>
    <n v="127"/>
    <n v="43"/>
    <x v="0"/>
    <x v="6"/>
    <x v="0"/>
    <n v="36"/>
    <x v="16"/>
    <s v="L"/>
    <s v="Pink"/>
    <x v="1"/>
    <n v="3.9"/>
    <x v="0"/>
    <x v="1"/>
    <s v="Store Pickup"/>
    <x v="0"/>
    <s v="Yes"/>
    <n v="48"/>
    <s v="Cash"/>
    <s v="Every 3 Months"/>
    <x v="2"/>
    <n v="3060"/>
  </r>
  <r>
    <n v="128"/>
    <n v="24"/>
    <x v="0"/>
    <x v="1"/>
    <x v="0"/>
    <n v="89"/>
    <x v="16"/>
    <s v="M"/>
    <s v="Gray"/>
    <x v="0"/>
    <n v="4.8"/>
    <x v="0"/>
    <x v="4"/>
    <s v="Next Day Air"/>
    <x v="0"/>
    <s v="Yes"/>
    <n v="26"/>
    <s v="Credit Card"/>
    <s v="Weekly"/>
    <x v="3"/>
    <n v="7565"/>
  </r>
  <r>
    <n v="129"/>
    <n v="20"/>
    <x v="0"/>
    <x v="18"/>
    <x v="3"/>
    <n v="32"/>
    <x v="18"/>
    <s v="M"/>
    <s v="Gold"/>
    <x v="1"/>
    <n v="4.7"/>
    <x v="0"/>
    <x v="4"/>
    <s v="Standard"/>
    <x v="0"/>
    <s v="Yes"/>
    <n v="21"/>
    <s v="Credit Card"/>
    <s v="Fortnightly"/>
    <x v="3"/>
    <n v="2720"/>
  </r>
  <r>
    <n v="130"/>
    <n v="24"/>
    <x v="0"/>
    <x v="10"/>
    <x v="0"/>
    <n v="67"/>
    <x v="38"/>
    <s v="XL"/>
    <s v="Olive"/>
    <x v="2"/>
    <n v="4.2"/>
    <x v="0"/>
    <x v="2"/>
    <s v="2-Day Shipping"/>
    <x v="0"/>
    <s v="Yes"/>
    <n v="49"/>
    <s v="PayPal"/>
    <s v="Bi-Weekly"/>
    <x v="3"/>
    <n v="5695"/>
  </r>
  <r>
    <n v="131"/>
    <n v="44"/>
    <x v="0"/>
    <x v="18"/>
    <x v="3"/>
    <n v="39"/>
    <x v="0"/>
    <s v="L"/>
    <s v="Violet"/>
    <x v="3"/>
    <n v="3.7"/>
    <x v="0"/>
    <x v="0"/>
    <s v="Next Day Air"/>
    <x v="0"/>
    <s v="Yes"/>
    <n v="13"/>
    <s v="PayPal"/>
    <s v="Fortnightly"/>
    <x v="2"/>
    <n v="3315"/>
  </r>
  <r>
    <n v="132"/>
    <n v="28"/>
    <x v="0"/>
    <x v="11"/>
    <x v="0"/>
    <n v="29"/>
    <x v="1"/>
    <s v="L"/>
    <s v="Indigo"/>
    <x v="2"/>
    <n v="3.9"/>
    <x v="0"/>
    <x v="3"/>
    <s v="Standard"/>
    <x v="0"/>
    <s v="Yes"/>
    <n v="46"/>
    <s v="Credit Card"/>
    <s v="Weekly"/>
    <x v="3"/>
    <n v="2465"/>
  </r>
  <r>
    <n v="133"/>
    <n v="30"/>
    <x v="0"/>
    <x v="21"/>
    <x v="3"/>
    <n v="58"/>
    <x v="35"/>
    <s v="M"/>
    <s v="Orange"/>
    <x v="3"/>
    <n v="4.7"/>
    <x v="0"/>
    <x v="1"/>
    <s v="2-Day Shipping"/>
    <x v="0"/>
    <s v="Yes"/>
    <n v="42"/>
    <s v="PayPal"/>
    <s v="Weekly"/>
    <x v="3"/>
    <n v="4930"/>
  </r>
  <r>
    <n v="134"/>
    <n v="52"/>
    <x v="0"/>
    <x v="1"/>
    <x v="0"/>
    <n v="65"/>
    <x v="6"/>
    <s v="M"/>
    <s v="Violet"/>
    <x v="0"/>
    <n v="2.5"/>
    <x v="0"/>
    <x v="1"/>
    <s v="Next Day Air"/>
    <x v="0"/>
    <s v="Yes"/>
    <n v="25"/>
    <s v="Venmo"/>
    <s v="Annually"/>
    <x v="0"/>
    <n v="5525"/>
  </r>
  <r>
    <n v="135"/>
    <n v="43"/>
    <x v="0"/>
    <x v="19"/>
    <x v="3"/>
    <n v="94"/>
    <x v="21"/>
    <s v="L"/>
    <s v="Gray"/>
    <x v="3"/>
    <n v="4.9000000000000004"/>
    <x v="0"/>
    <x v="0"/>
    <s v="Store Pickup"/>
    <x v="0"/>
    <s v="Yes"/>
    <n v="25"/>
    <s v="Cash"/>
    <s v="Monthly"/>
    <x v="2"/>
    <n v="7990"/>
  </r>
  <r>
    <n v="136"/>
    <n v="43"/>
    <x v="0"/>
    <x v="3"/>
    <x v="1"/>
    <n v="81"/>
    <x v="23"/>
    <s v="M"/>
    <s v="Purple"/>
    <x v="3"/>
    <n v="4.0999999999999996"/>
    <x v="0"/>
    <x v="3"/>
    <s v="Express"/>
    <x v="0"/>
    <s v="Yes"/>
    <n v="12"/>
    <s v="PayPal"/>
    <s v="Quarterly"/>
    <x v="2"/>
    <n v="6885"/>
  </r>
  <r>
    <n v="137"/>
    <n v="39"/>
    <x v="0"/>
    <x v="0"/>
    <x v="0"/>
    <n v="86"/>
    <x v="36"/>
    <s v="M"/>
    <s v="White"/>
    <x v="0"/>
    <n v="3.3"/>
    <x v="0"/>
    <x v="0"/>
    <s v="Free Shipping"/>
    <x v="0"/>
    <s v="Yes"/>
    <n v="4"/>
    <s v="Debit Card"/>
    <s v="Quarterly"/>
    <x v="4"/>
    <n v="7310"/>
  </r>
  <r>
    <n v="138"/>
    <n v="68"/>
    <x v="0"/>
    <x v="4"/>
    <x v="1"/>
    <n v="43"/>
    <x v="24"/>
    <s v="M"/>
    <s v="Turquoise"/>
    <x v="1"/>
    <n v="4.7"/>
    <x v="0"/>
    <x v="2"/>
    <s v="Free Shipping"/>
    <x v="0"/>
    <s v="Yes"/>
    <n v="38"/>
    <s v="PayPal"/>
    <s v="Weekly"/>
    <x v="0"/>
    <n v="3655"/>
  </r>
  <r>
    <n v="139"/>
    <n v="68"/>
    <x v="0"/>
    <x v="11"/>
    <x v="0"/>
    <n v="29"/>
    <x v="42"/>
    <s v="M"/>
    <s v="Maroon"/>
    <x v="0"/>
    <n v="4.4000000000000004"/>
    <x v="0"/>
    <x v="2"/>
    <s v="Store Pickup"/>
    <x v="0"/>
    <s v="Yes"/>
    <n v="42"/>
    <s v="Bank Transfer"/>
    <s v="Weekly"/>
    <x v="0"/>
    <n v="2465"/>
  </r>
  <r>
    <n v="140"/>
    <n v="49"/>
    <x v="0"/>
    <x v="7"/>
    <x v="2"/>
    <n v="95"/>
    <x v="20"/>
    <s v="M"/>
    <s v="White"/>
    <x v="3"/>
    <n v="3.8"/>
    <x v="0"/>
    <x v="5"/>
    <s v="Store Pickup"/>
    <x v="0"/>
    <s v="Yes"/>
    <n v="30"/>
    <s v="Venmo"/>
    <s v="Annually"/>
    <x v="2"/>
    <n v="8075"/>
  </r>
  <r>
    <n v="141"/>
    <n v="63"/>
    <x v="0"/>
    <x v="5"/>
    <x v="0"/>
    <n v="28"/>
    <x v="17"/>
    <s v="L"/>
    <s v="Yellow"/>
    <x v="3"/>
    <n v="3.9"/>
    <x v="0"/>
    <x v="1"/>
    <s v="2-Day Shipping"/>
    <x v="0"/>
    <s v="Yes"/>
    <n v="50"/>
    <s v="Credit Card"/>
    <s v="Weekly"/>
    <x v="0"/>
    <n v="2380"/>
  </r>
  <r>
    <n v="142"/>
    <n v="56"/>
    <x v="0"/>
    <x v="24"/>
    <x v="3"/>
    <n v="46"/>
    <x v="41"/>
    <s v="M"/>
    <s v="Turquoise"/>
    <x v="3"/>
    <n v="4.9000000000000004"/>
    <x v="0"/>
    <x v="3"/>
    <s v="Free Shipping"/>
    <x v="0"/>
    <s v="Yes"/>
    <n v="45"/>
    <s v="PayPal"/>
    <s v="Weekly"/>
    <x v="0"/>
    <n v="3910"/>
  </r>
  <r>
    <n v="143"/>
    <n v="37"/>
    <x v="0"/>
    <x v="14"/>
    <x v="2"/>
    <n v="58"/>
    <x v="43"/>
    <s v="L"/>
    <s v="Violet"/>
    <x v="3"/>
    <n v="3.1"/>
    <x v="0"/>
    <x v="3"/>
    <s v="Free Shipping"/>
    <x v="0"/>
    <s v="Yes"/>
    <n v="33"/>
    <s v="Credit Card"/>
    <s v="Fortnightly"/>
    <x v="4"/>
    <n v="4930"/>
  </r>
  <r>
    <n v="144"/>
    <n v="30"/>
    <x v="0"/>
    <x v="7"/>
    <x v="2"/>
    <n v="48"/>
    <x v="9"/>
    <s v="M"/>
    <s v="Beige"/>
    <x v="3"/>
    <n v="2.7"/>
    <x v="0"/>
    <x v="1"/>
    <s v="Store Pickup"/>
    <x v="0"/>
    <s v="Yes"/>
    <n v="25"/>
    <s v="PayPal"/>
    <s v="Quarterly"/>
    <x v="3"/>
    <n v="4080"/>
  </r>
  <r>
    <n v="145"/>
    <n v="19"/>
    <x v="0"/>
    <x v="9"/>
    <x v="1"/>
    <n v="43"/>
    <x v="32"/>
    <s v="M"/>
    <s v="Silver"/>
    <x v="3"/>
    <n v="3.2"/>
    <x v="0"/>
    <x v="0"/>
    <s v="Express"/>
    <x v="0"/>
    <s v="Yes"/>
    <n v="25"/>
    <s v="Cash"/>
    <s v="Monthly"/>
    <x v="1"/>
    <n v="3655"/>
  </r>
  <r>
    <n v="146"/>
    <n v="24"/>
    <x v="0"/>
    <x v="16"/>
    <x v="3"/>
    <n v="95"/>
    <x v="9"/>
    <s v="M"/>
    <s v="Teal"/>
    <x v="3"/>
    <n v="4.5"/>
    <x v="0"/>
    <x v="4"/>
    <s v="Standard"/>
    <x v="0"/>
    <s v="Yes"/>
    <n v="44"/>
    <s v="Debit Card"/>
    <s v="Quarterly"/>
    <x v="3"/>
    <n v="8075"/>
  </r>
  <r>
    <n v="147"/>
    <n v="52"/>
    <x v="0"/>
    <x v="11"/>
    <x v="0"/>
    <n v="30"/>
    <x v="24"/>
    <s v="S"/>
    <s v="Black"/>
    <x v="3"/>
    <n v="4"/>
    <x v="0"/>
    <x v="5"/>
    <s v="Standard"/>
    <x v="0"/>
    <s v="Yes"/>
    <n v="21"/>
    <s v="Venmo"/>
    <s v="Fortnightly"/>
    <x v="0"/>
    <n v="2550"/>
  </r>
  <r>
    <n v="148"/>
    <n v="63"/>
    <x v="0"/>
    <x v="9"/>
    <x v="1"/>
    <n v="64"/>
    <x v="37"/>
    <s v="M"/>
    <s v="Purple"/>
    <x v="2"/>
    <n v="3.5"/>
    <x v="0"/>
    <x v="1"/>
    <s v="2-Day Shipping"/>
    <x v="0"/>
    <s v="Yes"/>
    <n v="31"/>
    <s v="Bank Transfer"/>
    <s v="Fortnightly"/>
    <x v="0"/>
    <n v="5440"/>
  </r>
  <r>
    <n v="149"/>
    <n v="37"/>
    <x v="0"/>
    <x v="24"/>
    <x v="3"/>
    <n v="90"/>
    <x v="5"/>
    <s v="M"/>
    <s v="Gray"/>
    <x v="3"/>
    <n v="2.6"/>
    <x v="0"/>
    <x v="3"/>
    <s v="Store Pickup"/>
    <x v="0"/>
    <s v="Yes"/>
    <n v="47"/>
    <s v="Debit Card"/>
    <s v="Annually"/>
    <x v="4"/>
    <n v="7650"/>
  </r>
  <r>
    <n v="150"/>
    <n v="38"/>
    <x v="0"/>
    <x v="13"/>
    <x v="0"/>
    <n v="76"/>
    <x v="12"/>
    <s v="M"/>
    <s v="White"/>
    <x v="2"/>
    <n v="3.2"/>
    <x v="0"/>
    <x v="4"/>
    <s v="Free Shipping"/>
    <x v="0"/>
    <s v="Yes"/>
    <n v="14"/>
    <s v="PayPal"/>
    <s v="Monthly"/>
    <x v="4"/>
    <n v="6460"/>
  </r>
  <r>
    <n v="151"/>
    <n v="35"/>
    <x v="0"/>
    <x v="23"/>
    <x v="1"/>
    <n v="96"/>
    <x v="18"/>
    <s v="L"/>
    <s v="Cyan"/>
    <x v="3"/>
    <n v="4.9000000000000004"/>
    <x v="0"/>
    <x v="1"/>
    <s v="Standard"/>
    <x v="0"/>
    <s v="Yes"/>
    <n v="17"/>
    <s v="Debit Card"/>
    <s v="Every 3 Months"/>
    <x v="4"/>
    <n v="8160"/>
  </r>
  <r>
    <n v="152"/>
    <n v="28"/>
    <x v="0"/>
    <x v="12"/>
    <x v="3"/>
    <n v="47"/>
    <x v="25"/>
    <s v="L"/>
    <s v="Turquoise"/>
    <x v="3"/>
    <n v="4.5"/>
    <x v="0"/>
    <x v="5"/>
    <s v="Next Day Air"/>
    <x v="0"/>
    <s v="Yes"/>
    <n v="3"/>
    <s v="Venmo"/>
    <s v="Annually"/>
    <x v="3"/>
    <n v="3995"/>
  </r>
  <r>
    <n v="153"/>
    <n v="30"/>
    <x v="0"/>
    <x v="5"/>
    <x v="0"/>
    <n v="85"/>
    <x v="36"/>
    <s v="S"/>
    <s v="Brown"/>
    <x v="2"/>
    <n v="4.3"/>
    <x v="0"/>
    <x v="3"/>
    <s v="Express"/>
    <x v="0"/>
    <s v="Yes"/>
    <n v="42"/>
    <s v="Venmo"/>
    <s v="Annually"/>
    <x v="3"/>
    <n v="7225"/>
  </r>
  <r>
    <n v="154"/>
    <n v="69"/>
    <x v="0"/>
    <x v="15"/>
    <x v="0"/>
    <n v="55"/>
    <x v="17"/>
    <s v="M"/>
    <s v="Maroon"/>
    <x v="0"/>
    <n v="3.2"/>
    <x v="0"/>
    <x v="5"/>
    <s v="Standard"/>
    <x v="0"/>
    <s v="Yes"/>
    <n v="22"/>
    <s v="Debit Card"/>
    <s v="Annually"/>
    <x v="0"/>
    <n v="4675"/>
  </r>
  <r>
    <n v="155"/>
    <n v="41"/>
    <x v="0"/>
    <x v="10"/>
    <x v="0"/>
    <n v="98"/>
    <x v="19"/>
    <s v="M"/>
    <s v="Charcoal"/>
    <x v="3"/>
    <n v="3.6"/>
    <x v="0"/>
    <x v="5"/>
    <s v="Next Day Air"/>
    <x v="0"/>
    <s v="Yes"/>
    <n v="21"/>
    <s v="Venmo"/>
    <s v="Quarterly"/>
    <x v="2"/>
    <n v="8330"/>
  </r>
  <r>
    <n v="156"/>
    <n v="63"/>
    <x v="0"/>
    <x v="20"/>
    <x v="0"/>
    <n v="77"/>
    <x v="1"/>
    <s v="S"/>
    <s v="Olive"/>
    <x v="1"/>
    <n v="4.3"/>
    <x v="0"/>
    <x v="2"/>
    <s v="Free Shipping"/>
    <x v="0"/>
    <s v="Yes"/>
    <n v="21"/>
    <s v="Bank Transfer"/>
    <s v="Quarterly"/>
    <x v="0"/>
    <n v="6545"/>
  </r>
  <r>
    <n v="157"/>
    <n v="35"/>
    <x v="0"/>
    <x v="6"/>
    <x v="0"/>
    <n v="26"/>
    <x v="9"/>
    <s v="M"/>
    <s v="Lavender"/>
    <x v="3"/>
    <n v="4"/>
    <x v="0"/>
    <x v="4"/>
    <s v="Standard"/>
    <x v="0"/>
    <s v="Yes"/>
    <n v="40"/>
    <s v="Debit Card"/>
    <s v="Annually"/>
    <x v="4"/>
    <n v="2210"/>
  </r>
  <r>
    <n v="158"/>
    <n v="36"/>
    <x v="0"/>
    <x v="19"/>
    <x v="3"/>
    <n v="68"/>
    <x v="34"/>
    <s v="S"/>
    <s v="Yellow"/>
    <x v="3"/>
    <n v="3"/>
    <x v="0"/>
    <x v="5"/>
    <s v="Next Day Air"/>
    <x v="0"/>
    <s v="Yes"/>
    <n v="1"/>
    <s v="Bank Transfer"/>
    <s v="Fortnightly"/>
    <x v="4"/>
    <n v="5780"/>
  </r>
  <r>
    <n v="159"/>
    <n v="25"/>
    <x v="0"/>
    <x v="5"/>
    <x v="0"/>
    <n v="73"/>
    <x v="39"/>
    <s v="XL"/>
    <s v="Teal"/>
    <x v="3"/>
    <n v="4.0999999999999996"/>
    <x v="0"/>
    <x v="1"/>
    <s v="Standard"/>
    <x v="0"/>
    <s v="Yes"/>
    <n v="50"/>
    <s v="Bank Transfer"/>
    <s v="Monthly"/>
    <x v="3"/>
    <n v="6205"/>
  </r>
  <r>
    <n v="160"/>
    <n v="58"/>
    <x v="0"/>
    <x v="24"/>
    <x v="3"/>
    <n v="27"/>
    <x v="13"/>
    <s v="M"/>
    <s v="Charcoal"/>
    <x v="3"/>
    <n v="3.8"/>
    <x v="0"/>
    <x v="5"/>
    <s v="Store Pickup"/>
    <x v="0"/>
    <s v="Yes"/>
    <n v="39"/>
    <s v="Bank Transfer"/>
    <s v="Every 3 Months"/>
    <x v="0"/>
    <n v="2295"/>
  </r>
  <r>
    <n v="161"/>
    <n v="27"/>
    <x v="0"/>
    <x v="24"/>
    <x v="3"/>
    <n v="23"/>
    <x v="21"/>
    <s v="M"/>
    <s v="Orange"/>
    <x v="2"/>
    <n v="4.5999999999999996"/>
    <x v="0"/>
    <x v="1"/>
    <s v="Free Shipping"/>
    <x v="0"/>
    <s v="Yes"/>
    <n v="34"/>
    <s v="Venmo"/>
    <s v="Monthly"/>
    <x v="3"/>
    <n v="1955"/>
  </r>
  <r>
    <n v="162"/>
    <n v="65"/>
    <x v="0"/>
    <x v="21"/>
    <x v="3"/>
    <n v="49"/>
    <x v="25"/>
    <s v="M"/>
    <s v="Olive"/>
    <x v="3"/>
    <n v="3"/>
    <x v="0"/>
    <x v="4"/>
    <s v="Express"/>
    <x v="0"/>
    <s v="Yes"/>
    <n v="29"/>
    <s v="Venmo"/>
    <s v="Fortnightly"/>
    <x v="0"/>
    <n v="4165"/>
  </r>
  <r>
    <n v="163"/>
    <n v="54"/>
    <x v="0"/>
    <x v="12"/>
    <x v="3"/>
    <n v="74"/>
    <x v="18"/>
    <s v="M"/>
    <s v="Turquoise"/>
    <x v="2"/>
    <n v="3"/>
    <x v="0"/>
    <x v="0"/>
    <s v="Store Pickup"/>
    <x v="0"/>
    <s v="Yes"/>
    <n v="31"/>
    <s v="PayPal"/>
    <s v="Bi-Weekly"/>
    <x v="0"/>
    <n v="6290"/>
  </r>
  <r>
    <n v="164"/>
    <n v="54"/>
    <x v="0"/>
    <x v="11"/>
    <x v="0"/>
    <n v="67"/>
    <x v="41"/>
    <s v="M"/>
    <s v="Purple"/>
    <x v="2"/>
    <n v="3.4"/>
    <x v="0"/>
    <x v="3"/>
    <s v="Standard"/>
    <x v="0"/>
    <s v="Yes"/>
    <n v="8"/>
    <s v="Debit Card"/>
    <s v="Weekly"/>
    <x v="0"/>
    <n v="5695"/>
  </r>
  <r>
    <n v="165"/>
    <n v="59"/>
    <x v="0"/>
    <x v="8"/>
    <x v="3"/>
    <n v="65"/>
    <x v="12"/>
    <s v="S"/>
    <s v="Purple"/>
    <x v="1"/>
    <n v="2.6"/>
    <x v="0"/>
    <x v="5"/>
    <s v="Free Shipping"/>
    <x v="0"/>
    <s v="Yes"/>
    <n v="5"/>
    <s v="Credit Card"/>
    <s v="Fortnightly"/>
    <x v="0"/>
    <n v="5525"/>
  </r>
  <r>
    <n v="166"/>
    <n v="42"/>
    <x v="0"/>
    <x v="8"/>
    <x v="3"/>
    <n v="60"/>
    <x v="0"/>
    <s v="S"/>
    <s v="Yellow"/>
    <x v="0"/>
    <n v="2.8"/>
    <x v="0"/>
    <x v="0"/>
    <s v="Store Pickup"/>
    <x v="0"/>
    <s v="Yes"/>
    <n v="7"/>
    <s v="Cash"/>
    <s v="Monthly"/>
    <x v="2"/>
    <n v="5100"/>
  </r>
  <r>
    <n v="167"/>
    <n v="46"/>
    <x v="0"/>
    <x v="4"/>
    <x v="1"/>
    <n v="31"/>
    <x v="12"/>
    <s v="XL"/>
    <s v="Indigo"/>
    <x v="3"/>
    <n v="4"/>
    <x v="0"/>
    <x v="2"/>
    <s v="Store Pickup"/>
    <x v="0"/>
    <s v="Yes"/>
    <n v="30"/>
    <s v="Cash"/>
    <s v="Monthly"/>
    <x v="2"/>
    <n v="2635"/>
  </r>
  <r>
    <n v="168"/>
    <n v="33"/>
    <x v="0"/>
    <x v="24"/>
    <x v="3"/>
    <n v="27"/>
    <x v="10"/>
    <s v="M"/>
    <s v="Green"/>
    <x v="3"/>
    <n v="4"/>
    <x v="0"/>
    <x v="4"/>
    <s v="Express"/>
    <x v="0"/>
    <s v="Yes"/>
    <n v="14"/>
    <s v="Credit Card"/>
    <s v="Every 3 Months"/>
    <x v="4"/>
    <n v="2295"/>
  </r>
  <r>
    <n v="169"/>
    <n v="34"/>
    <x v="0"/>
    <x v="9"/>
    <x v="1"/>
    <n v="80"/>
    <x v="7"/>
    <s v="M"/>
    <s v="Magenta"/>
    <x v="2"/>
    <n v="3"/>
    <x v="0"/>
    <x v="1"/>
    <s v="Express"/>
    <x v="0"/>
    <s v="Yes"/>
    <n v="5"/>
    <s v="Cash"/>
    <s v="Fortnightly"/>
    <x v="4"/>
    <n v="6800"/>
  </r>
  <r>
    <n v="170"/>
    <n v="27"/>
    <x v="0"/>
    <x v="14"/>
    <x v="2"/>
    <n v="30"/>
    <x v="22"/>
    <s v="S"/>
    <s v="Gold"/>
    <x v="2"/>
    <n v="3.3"/>
    <x v="0"/>
    <x v="0"/>
    <s v="Standard"/>
    <x v="0"/>
    <s v="Yes"/>
    <n v="3"/>
    <s v="PayPal"/>
    <s v="Every 3 Months"/>
    <x v="3"/>
    <n v="2550"/>
  </r>
  <r>
    <n v="171"/>
    <n v="52"/>
    <x v="0"/>
    <x v="5"/>
    <x v="0"/>
    <n v="25"/>
    <x v="5"/>
    <s v="M"/>
    <s v="Maroon"/>
    <x v="3"/>
    <n v="2.6"/>
    <x v="0"/>
    <x v="4"/>
    <s v="Store Pickup"/>
    <x v="0"/>
    <s v="Yes"/>
    <n v="46"/>
    <s v="Venmo"/>
    <s v="Bi-Weekly"/>
    <x v="0"/>
    <n v="2125"/>
  </r>
  <r>
    <n v="172"/>
    <n v="29"/>
    <x v="0"/>
    <x v="6"/>
    <x v="0"/>
    <n v="35"/>
    <x v="41"/>
    <s v="M"/>
    <s v="Blue"/>
    <x v="2"/>
    <n v="3.6"/>
    <x v="0"/>
    <x v="5"/>
    <s v="Store Pickup"/>
    <x v="0"/>
    <s v="Yes"/>
    <n v="4"/>
    <s v="Credit Card"/>
    <s v="Weekly"/>
    <x v="3"/>
    <n v="2975"/>
  </r>
  <r>
    <n v="173"/>
    <n v="54"/>
    <x v="0"/>
    <x v="16"/>
    <x v="3"/>
    <n v="67"/>
    <x v="43"/>
    <s v="M"/>
    <s v="Violet"/>
    <x v="2"/>
    <n v="3.9"/>
    <x v="0"/>
    <x v="1"/>
    <s v="Next Day Air"/>
    <x v="0"/>
    <s v="Yes"/>
    <n v="42"/>
    <s v="Credit Card"/>
    <s v="Bi-Weekly"/>
    <x v="0"/>
    <n v="5695"/>
  </r>
  <r>
    <n v="174"/>
    <n v="25"/>
    <x v="0"/>
    <x v="19"/>
    <x v="3"/>
    <n v="46"/>
    <x v="11"/>
    <s v="M"/>
    <s v="Turquoise"/>
    <x v="3"/>
    <n v="3.4"/>
    <x v="0"/>
    <x v="3"/>
    <s v="Standard"/>
    <x v="0"/>
    <s v="Yes"/>
    <n v="30"/>
    <s v="Cash"/>
    <s v="Annually"/>
    <x v="3"/>
    <n v="3910"/>
  </r>
  <r>
    <n v="175"/>
    <n v="41"/>
    <x v="0"/>
    <x v="9"/>
    <x v="1"/>
    <n v="35"/>
    <x v="34"/>
    <s v="L"/>
    <s v="Brown"/>
    <x v="0"/>
    <n v="3.5"/>
    <x v="0"/>
    <x v="4"/>
    <s v="Express"/>
    <x v="0"/>
    <s v="Yes"/>
    <n v="37"/>
    <s v="Venmo"/>
    <s v="Annually"/>
    <x v="2"/>
    <n v="2975"/>
  </r>
  <r>
    <n v="176"/>
    <n v="53"/>
    <x v="0"/>
    <x v="7"/>
    <x v="2"/>
    <n v="86"/>
    <x v="19"/>
    <s v="L"/>
    <s v="Violet"/>
    <x v="3"/>
    <n v="2.8"/>
    <x v="0"/>
    <x v="5"/>
    <s v="Next Day Air"/>
    <x v="0"/>
    <s v="Yes"/>
    <n v="2"/>
    <s v="Bank Transfer"/>
    <s v="Annually"/>
    <x v="0"/>
    <n v="7310"/>
  </r>
  <r>
    <n v="177"/>
    <n v="53"/>
    <x v="0"/>
    <x v="21"/>
    <x v="3"/>
    <n v="81"/>
    <x v="13"/>
    <s v="L"/>
    <s v="Black"/>
    <x v="1"/>
    <n v="2.7"/>
    <x v="0"/>
    <x v="1"/>
    <s v="Next Day Air"/>
    <x v="0"/>
    <s v="Yes"/>
    <n v="30"/>
    <s v="Credit Card"/>
    <s v="Quarterly"/>
    <x v="0"/>
    <n v="6885"/>
  </r>
  <r>
    <n v="178"/>
    <n v="21"/>
    <x v="0"/>
    <x v="15"/>
    <x v="0"/>
    <n v="42"/>
    <x v="23"/>
    <s v="L"/>
    <s v="Magenta"/>
    <x v="3"/>
    <n v="3.7"/>
    <x v="0"/>
    <x v="5"/>
    <s v="Next Day Air"/>
    <x v="0"/>
    <s v="Yes"/>
    <n v="47"/>
    <s v="Bank Transfer"/>
    <s v="Monthly"/>
    <x v="3"/>
    <n v="3570"/>
  </r>
  <r>
    <n v="179"/>
    <n v="61"/>
    <x v="0"/>
    <x v="11"/>
    <x v="0"/>
    <n v="43"/>
    <x v="37"/>
    <s v="L"/>
    <s v="Lavender"/>
    <x v="3"/>
    <n v="4.3"/>
    <x v="0"/>
    <x v="5"/>
    <s v="2-Day Shipping"/>
    <x v="0"/>
    <s v="Yes"/>
    <n v="21"/>
    <s v="PayPal"/>
    <s v="Quarterly"/>
    <x v="0"/>
    <n v="3655"/>
  </r>
  <r>
    <n v="180"/>
    <n v="64"/>
    <x v="0"/>
    <x v="23"/>
    <x v="1"/>
    <n v="31"/>
    <x v="26"/>
    <s v="M"/>
    <s v="Violet"/>
    <x v="3"/>
    <n v="4.9000000000000004"/>
    <x v="0"/>
    <x v="5"/>
    <s v="Store Pickup"/>
    <x v="0"/>
    <s v="Yes"/>
    <n v="9"/>
    <s v="Bank Transfer"/>
    <s v="Fortnightly"/>
    <x v="0"/>
    <n v="2635"/>
  </r>
  <r>
    <n v="181"/>
    <n v="51"/>
    <x v="0"/>
    <x v="3"/>
    <x v="1"/>
    <n v="81"/>
    <x v="45"/>
    <s v="L"/>
    <s v="Green"/>
    <x v="3"/>
    <n v="3.3"/>
    <x v="0"/>
    <x v="2"/>
    <s v="Store Pickup"/>
    <x v="0"/>
    <s v="Yes"/>
    <n v="12"/>
    <s v="Debit Card"/>
    <s v="Fortnightly"/>
    <x v="0"/>
    <n v="6885"/>
  </r>
  <r>
    <n v="182"/>
    <n v="32"/>
    <x v="0"/>
    <x v="13"/>
    <x v="0"/>
    <n v="61"/>
    <x v="2"/>
    <s v="M"/>
    <s v="Beige"/>
    <x v="2"/>
    <n v="4.7"/>
    <x v="0"/>
    <x v="4"/>
    <s v="Next Day Air"/>
    <x v="0"/>
    <s v="Yes"/>
    <n v="4"/>
    <s v="Bank Transfer"/>
    <s v="Weekly"/>
    <x v="4"/>
    <n v="5185"/>
  </r>
  <r>
    <n v="183"/>
    <n v="38"/>
    <x v="0"/>
    <x v="24"/>
    <x v="3"/>
    <n v="96"/>
    <x v="15"/>
    <s v="XL"/>
    <s v="Purple"/>
    <x v="2"/>
    <n v="2.8"/>
    <x v="0"/>
    <x v="4"/>
    <s v="Store Pickup"/>
    <x v="0"/>
    <s v="Yes"/>
    <n v="10"/>
    <s v="Debit Card"/>
    <s v="Annually"/>
    <x v="4"/>
    <n v="8160"/>
  </r>
  <r>
    <n v="184"/>
    <n v="58"/>
    <x v="0"/>
    <x v="11"/>
    <x v="0"/>
    <n v="29"/>
    <x v="31"/>
    <s v="XL"/>
    <s v="Beige"/>
    <x v="1"/>
    <n v="3.6"/>
    <x v="0"/>
    <x v="1"/>
    <s v="2-Day Shipping"/>
    <x v="0"/>
    <s v="Yes"/>
    <n v="26"/>
    <s v="Credit Card"/>
    <s v="Weekly"/>
    <x v="0"/>
    <n v="2465"/>
  </r>
  <r>
    <n v="185"/>
    <n v="32"/>
    <x v="0"/>
    <x v="4"/>
    <x v="1"/>
    <n v="33"/>
    <x v="11"/>
    <s v="L"/>
    <s v="Cyan"/>
    <x v="1"/>
    <n v="3"/>
    <x v="0"/>
    <x v="2"/>
    <s v="Express"/>
    <x v="0"/>
    <s v="Yes"/>
    <n v="40"/>
    <s v="Cash"/>
    <s v="Fortnightly"/>
    <x v="4"/>
    <n v="2805"/>
  </r>
  <r>
    <n v="186"/>
    <n v="46"/>
    <x v="0"/>
    <x v="17"/>
    <x v="0"/>
    <n v="32"/>
    <x v="48"/>
    <s v="XL"/>
    <s v="Silver"/>
    <x v="2"/>
    <n v="4.5"/>
    <x v="0"/>
    <x v="1"/>
    <s v="Store Pickup"/>
    <x v="0"/>
    <s v="Yes"/>
    <n v="34"/>
    <s v="Bank Transfer"/>
    <s v="Fortnightly"/>
    <x v="2"/>
    <n v="2720"/>
  </r>
  <r>
    <n v="187"/>
    <n v="39"/>
    <x v="0"/>
    <x v="21"/>
    <x v="3"/>
    <n v="56"/>
    <x v="46"/>
    <s v="S"/>
    <s v="Lavender"/>
    <x v="2"/>
    <n v="2.9"/>
    <x v="0"/>
    <x v="5"/>
    <s v="Standard"/>
    <x v="0"/>
    <s v="Yes"/>
    <n v="31"/>
    <s v="Debit Card"/>
    <s v="Annually"/>
    <x v="4"/>
    <n v="4760"/>
  </r>
  <r>
    <n v="188"/>
    <n v="19"/>
    <x v="0"/>
    <x v="9"/>
    <x v="1"/>
    <n v="94"/>
    <x v="42"/>
    <s v="S"/>
    <s v="Purple"/>
    <x v="1"/>
    <n v="3.3"/>
    <x v="0"/>
    <x v="0"/>
    <s v="Store Pickup"/>
    <x v="0"/>
    <s v="Yes"/>
    <n v="1"/>
    <s v="Bank Transfer"/>
    <s v="Bi-Weekly"/>
    <x v="1"/>
    <n v="7990"/>
  </r>
  <r>
    <n v="189"/>
    <n v="50"/>
    <x v="0"/>
    <x v="15"/>
    <x v="0"/>
    <n v="53"/>
    <x v="10"/>
    <s v="M"/>
    <s v="Pink"/>
    <x v="1"/>
    <n v="3.1"/>
    <x v="0"/>
    <x v="0"/>
    <s v="Express"/>
    <x v="0"/>
    <s v="Yes"/>
    <n v="5"/>
    <s v="Bank Transfer"/>
    <s v="Bi-Weekly"/>
    <x v="2"/>
    <n v="4505"/>
  </r>
  <r>
    <n v="190"/>
    <n v="36"/>
    <x v="0"/>
    <x v="0"/>
    <x v="0"/>
    <n v="82"/>
    <x v="8"/>
    <s v="M"/>
    <s v="Maroon"/>
    <x v="3"/>
    <n v="4.4000000000000004"/>
    <x v="0"/>
    <x v="4"/>
    <s v="Next Day Air"/>
    <x v="0"/>
    <s v="Yes"/>
    <n v="4"/>
    <s v="Credit Card"/>
    <s v="Weekly"/>
    <x v="4"/>
    <n v="6970"/>
  </r>
  <r>
    <n v="191"/>
    <n v="65"/>
    <x v="0"/>
    <x v="7"/>
    <x v="2"/>
    <n v="70"/>
    <x v="27"/>
    <s v="XL"/>
    <s v="Beige"/>
    <x v="3"/>
    <n v="3"/>
    <x v="0"/>
    <x v="4"/>
    <s v="Free Shipping"/>
    <x v="0"/>
    <s v="Yes"/>
    <n v="48"/>
    <s v="Venmo"/>
    <s v="Quarterly"/>
    <x v="0"/>
    <n v="5950"/>
  </r>
  <r>
    <n v="192"/>
    <n v="64"/>
    <x v="0"/>
    <x v="19"/>
    <x v="3"/>
    <n v="76"/>
    <x v="40"/>
    <s v="M"/>
    <s v="Gray"/>
    <x v="3"/>
    <n v="3.9"/>
    <x v="0"/>
    <x v="0"/>
    <s v="Free Shipping"/>
    <x v="0"/>
    <s v="Yes"/>
    <n v="29"/>
    <s v="Cash"/>
    <s v="Every 3 Months"/>
    <x v="0"/>
    <n v="6460"/>
  </r>
  <r>
    <n v="193"/>
    <n v="46"/>
    <x v="0"/>
    <x v="9"/>
    <x v="1"/>
    <n v="29"/>
    <x v="43"/>
    <s v="L"/>
    <s v="Turquoise"/>
    <x v="2"/>
    <n v="2.9"/>
    <x v="0"/>
    <x v="4"/>
    <s v="Express"/>
    <x v="0"/>
    <s v="Yes"/>
    <n v="12"/>
    <s v="PayPal"/>
    <s v="Bi-Weekly"/>
    <x v="2"/>
    <n v="2465"/>
  </r>
  <r>
    <n v="194"/>
    <n v="36"/>
    <x v="0"/>
    <x v="22"/>
    <x v="3"/>
    <n v="100"/>
    <x v="25"/>
    <s v="S"/>
    <s v="Silver"/>
    <x v="3"/>
    <n v="3"/>
    <x v="0"/>
    <x v="3"/>
    <s v="Standard"/>
    <x v="0"/>
    <s v="Yes"/>
    <n v="29"/>
    <s v="Venmo"/>
    <s v="Annually"/>
    <x v="4"/>
    <n v="8500"/>
  </r>
  <r>
    <n v="195"/>
    <n v="51"/>
    <x v="0"/>
    <x v="21"/>
    <x v="3"/>
    <n v="94"/>
    <x v="9"/>
    <s v="M"/>
    <s v="Olive"/>
    <x v="1"/>
    <n v="3.1"/>
    <x v="0"/>
    <x v="4"/>
    <s v="Express"/>
    <x v="0"/>
    <s v="Yes"/>
    <n v="15"/>
    <s v="Debit Card"/>
    <s v="Quarterly"/>
    <x v="0"/>
    <n v="7990"/>
  </r>
  <r>
    <n v="196"/>
    <n v="51"/>
    <x v="0"/>
    <x v="14"/>
    <x v="2"/>
    <n v="25"/>
    <x v="14"/>
    <s v="M"/>
    <s v="Magenta"/>
    <x v="3"/>
    <n v="4.3"/>
    <x v="0"/>
    <x v="0"/>
    <s v="Free Shipping"/>
    <x v="0"/>
    <s v="Yes"/>
    <n v="34"/>
    <s v="Credit Card"/>
    <s v="Monthly"/>
    <x v="0"/>
    <n v="2125"/>
  </r>
  <r>
    <n v="197"/>
    <n v="38"/>
    <x v="0"/>
    <x v="23"/>
    <x v="1"/>
    <n v="88"/>
    <x v="47"/>
    <s v="M"/>
    <s v="Lavender"/>
    <x v="2"/>
    <n v="3.9"/>
    <x v="0"/>
    <x v="2"/>
    <s v="Next Day Air"/>
    <x v="0"/>
    <s v="Yes"/>
    <n v="41"/>
    <s v="Credit Card"/>
    <s v="Fortnightly"/>
    <x v="4"/>
    <n v="7480"/>
  </r>
  <r>
    <n v="198"/>
    <n v="59"/>
    <x v="0"/>
    <x v="18"/>
    <x v="3"/>
    <n v="78"/>
    <x v="36"/>
    <s v="M"/>
    <s v="Black"/>
    <x v="3"/>
    <n v="3.2"/>
    <x v="0"/>
    <x v="5"/>
    <s v="2-Day Shipping"/>
    <x v="0"/>
    <s v="Yes"/>
    <n v="41"/>
    <s v="Credit Card"/>
    <s v="Monthly"/>
    <x v="0"/>
    <n v="6630"/>
  </r>
  <r>
    <n v="199"/>
    <n v="57"/>
    <x v="0"/>
    <x v="16"/>
    <x v="3"/>
    <n v="45"/>
    <x v="40"/>
    <s v="M"/>
    <s v="Turquoise"/>
    <x v="0"/>
    <n v="4.8"/>
    <x v="0"/>
    <x v="2"/>
    <s v="Standard"/>
    <x v="0"/>
    <s v="Yes"/>
    <n v="39"/>
    <s v="Credit Card"/>
    <s v="Fortnightly"/>
    <x v="0"/>
    <n v="3825"/>
  </r>
  <r>
    <n v="200"/>
    <n v="54"/>
    <x v="0"/>
    <x v="19"/>
    <x v="3"/>
    <n v="73"/>
    <x v="37"/>
    <s v="XL"/>
    <s v="Green"/>
    <x v="2"/>
    <n v="3.8"/>
    <x v="0"/>
    <x v="5"/>
    <s v="Express"/>
    <x v="0"/>
    <s v="Yes"/>
    <n v="32"/>
    <s v="Cash"/>
    <s v="Weekly"/>
    <x v="0"/>
    <n v="6205"/>
  </r>
  <r>
    <n v="201"/>
    <n v="25"/>
    <x v="0"/>
    <x v="10"/>
    <x v="0"/>
    <n v="61"/>
    <x v="38"/>
    <s v="S"/>
    <s v="Teal"/>
    <x v="2"/>
    <n v="3.3"/>
    <x v="0"/>
    <x v="3"/>
    <s v="Next Day Air"/>
    <x v="0"/>
    <s v="Yes"/>
    <n v="29"/>
    <s v="Venmo"/>
    <s v="Monthly"/>
    <x v="3"/>
    <n v="5185"/>
  </r>
  <r>
    <n v="202"/>
    <n v="69"/>
    <x v="0"/>
    <x v="0"/>
    <x v="0"/>
    <n v="22"/>
    <x v="9"/>
    <s v="S"/>
    <s v="Beige"/>
    <x v="3"/>
    <n v="4.3"/>
    <x v="0"/>
    <x v="1"/>
    <s v="Free Shipping"/>
    <x v="0"/>
    <s v="Yes"/>
    <n v="15"/>
    <s v="Bank Transfer"/>
    <s v="Annually"/>
    <x v="0"/>
    <n v="1870"/>
  </r>
  <r>
    <n v="203"/>
    <n v="57"/>
    <x v="0"/>
    <x v="19"/>
    <x v="3"/>
    <n v="38"/>
    <x v="43"/>
    <s v="L"/>
    <s v="Magenta"/>
    <x v="1"/>
    <n v="2.7"/>
    <x v="0"/>
    <x v="1"/>
    <s v="Express"/>
    <x v="0"/>
    <s v="Yes"/>
    <n v="33"/>
    <s v="Venmo"/>
    <s v="Annually"/>
    <x v="0"/>
    <n v="3230"/>
  </r>
  <r>
    <n v="204"/>
    <n v="70"/>
    <x v="0"/>
    <x v="18"/>
    <x v="3"/>
    <n v="38"/>
    <x v="27"/>
    <s v="S"/>
    <s v="Yellow"/>
    <x v="3"/>
    <n v="3.2"/>
    <x v="0"/>
    <x v="3"/>
    <s v="Next Day Air"/>
    <x v="0"/>
    <s v="Yes"/>
    <n v="18"/>
    <s v="Bank Transfer"/>
    <s v="Weekly"/>
    <x v="0"/>
    <n v="3230"/>
  </r>
  <r>
    <n v="205"/>
    <n v="24"/>
    <x v="0"/>
    <x v="4"/>
    <x v="1"/>
    <n v="100"/>
    <x v="28"/>
    <s v="M"/>
    <s v="Yellow"/>
    <x v="3"/>
    <n v="4"/>
    <x v="0"/>
    <x v="3"/>
    <s v="Store Pickup"/>
    <x v="0"/>
    <s v="Yes"/>
    <n v="35"/>
    <s v="Cash"/>
    <s v="Bi-Weekly"/>
    <x v="3"/>
    <n v="8500"/>
  </r>
  <r>
    <n v="206"/>
    <n v="67"/>
    <x v="0"/>
    <x v="5"/>
    <x v="0"/>
    <n v="64"/>
    <x v="11"/>
    <s v="M"/>
    <s v="Silver"/>
    <x v="0"/>
    <n v="3"/>
    <x v="0"/>
    <x v="1"/>
    <s v="Standard"/>
    <x v="0"/>
    <s v="Yes"/>
    <n v="25"/>
    <s v="PayPal"/>
    <s v="Weekly"/>
    <x v="0"/>
    <n v="5440"/>
  </r>
  <r>
    <n v="207"/>
    <n v="24"/>
    <x v="0"/>
    <x v="17"/>
    <x v="0"/>
    <n v="55"/>
    <x v="48"/>
    <s v="L"/>
    <s v="Silver"/>
    <x v="2"/>
    <n v="4.2"/>
    <x v="0"/>
    <x v="4"/>
    <s v="Free Shipping"/>
    <x v="0"/>
    <s v="Yes"/>
    <n v="6"/>
    <s v="Venmo"/>
    <s v="Fortnightly"/>
    <x v="3"/>
    <n v="4675"/>
  </r>
  <r>
    <n v="208"/>
    <n v="62"/>
    <x v="0"/>
    <x v="24"/>
    <x v="3"/>
    <n v="91"/>
    <x v="3"/>
    <s v="M"/>
    <s v="Silver"/>
    <x v="2"/>
    <n v="2.9"/>
    <x v="0"/>
    <x v="4"/>
    <s v="Express"/>
    <x v="0"/>
    <s v="Yes"/>
    <n v="17"/>
    <s v="Bank Transfer"/>
    <s v="Bi-Weekly"/>
    <x v="0"/>
    <n v="7735"/>
  </r>
  <r>
    <n v="209"/>
    <n v="57"/>
    <x v="0"/>
    <x v="11"/>
    <x v="0"/>
    <n v="38"/>
    <x v="48"/>
    <s v="M"/>
    <s v="Gold"/>
    <x v="1"/>
    <n v="4.0999999999999996"/>
    <x v="0"/>
    <x v="2"/>
    <s v="Store Pickup"/>
    <x v="0"/>
    <s v="Yes"/>
    <n v="17"/>
    <s v="Credit Card"/>
    <s v="Monthly"/>
    <x v="0"/>
    <n v="3230"/>
  </r>
  <r>
    <n v="210"/>
    <n v="55"/>
    <x v="0"/>
    <x v="3"/>
    <x v="1"/>
    <n v="97"/>
    <x v="46"/>
    <s v="S"/>
    <s v="Olive"/>
    <x v="0"/>
    <n v="3.2"/>
    <x v="0"/>
    <x v="1"/>
    <s v="Store Pickup"/>
    <x v="0"/>
    <s v="Yes"/>
    <n v="44"/>
    <s v="Cash"/>
    <s v="Every 3 Months"/>
    <x v="0"/>
    <n v="8245"/>
  </r>
  <r>
    <n v="211"/>
    <n v="45"/>
    <x v="0"/>
    <x v="14"/>
    <x v="2"/>
    <n v="22"/>
    <x v="34"/>
    <s v="L"/>
    <s v="Teal"/>
    <x v="3"/>
    <n v="3"/>
    <x v="0"/>
    <x v="4"/>
    <s v="2-Day Shipping"/>
    <x v="0"/>
    <s v="Yes"/>
    <n v="6"/>
    <s v="PayPal"/>
    <s v="Fortnightly"/>
    <x v="2"/>
    <n v="1870"/>
  </r>
  <r>
    <n v="212"/>
    <n v="69"/>
    <x v="0"/>
    <x v="11"/>
    <x v="0"/>
    <n v="92"/>
    <x v="45"/>
    <s v="L"/>
    <s v="Maroon"/>
    <x v="3"/>
    <n v="4.2"/>
    <x v="0"/>
    <x v="4"/>
    <s v="2-Day Shipping"/>
    <x v="0"/>
    <s v="Yes"/>
    <n v="45"/>
    <s v="Debit Card"/>
    <s v="Fortnightly"/>
    <x v="0"/>
    <n v="7820"/>
  </r>
  <r>
    <n v="213"/>
    <n v="67"/>
    <x v="0"/>
    <x v="8"/>
    <x v="3"/>
    <n v="84"/>
    <x v="41"/>
    <s v="L"/>
    <s v="Blue"/>
    <x v="3"/>
    <n v="4.2"/>
    <x v="0"/>
    <x v="4"/>
    <s v="Express"/>
    <x v="0"/>
    <s v="Yes"/>
    <n v="7"/>
    <s v="Debit Card"/>
    <s v="Annually"/>
    <x v="0"/>
    <n v="7140"/>
  </r>
  <r>
    <n v="214"/>
    <n v="30"/>
    <x v="0"/>
    <x v="8"/>
    <x v="3"/>
    <n v="93"/>
    <x v="22"/>
    <s v="L"/>
    <s v="Peach"/>
    <x v="3"/>
    <n v="4.4000000000000004"/>
    <x v="0"/>
    <x v="2"/>
    <s v="Store Pickup"/>
    <x v="0"/>
    <s v="Yes"/>
    <n v="11"/>
    <s v="Debit Card"/>
    <s v="Every 3 Months"/>
    <x v="3"/>
    <n v="7905"/>
  </r>
  <r>
    <n v="215"/>
    <n v="24"/>
    <x v="0"/>
    <x v="14"/>
    <x v="2"/>
    <n v="50"/>
    <x v="11"/>
    <s v="L"/>
    <s v="Blue"/>
    <x v="2"/>
    <n v="4.2"/>
    <x v="0"/>
    <x v="2"/>
    <s v="Next Day Air"/>
    <x v="0"/>
    <s v="Yes"/>
    <n v="41"/>
    <s v="Cash"/>
    <s v="Every 3 Months"/>
    <x v="3"/>
    <n v="4250"/>
  </r>
  <r>
    <n v="216"/>
    <n v="62"/>
    <x v="0"/>
    <x v="18"/>
    <x v="3"/>
    <n v="64"/>
    <x v="32"/>
    <s v="S"/>
    <s v="Orange"/>
    <x v="1"/>
    <n v="2.8"/>
    <x v="0"/>
    <x v="1"/>
    <s v="2-Day Shipping"/>
    <x v="0"/>
    <s v="Yes"/>
    <n v="24"/>
    <s v="PayPal"/>
    <s v="Bi-Weekly"/>
    <x v="0"/>
    <n v="5440"/>
  </r>
  <r>
    <n v="217"/>
    <n v="43"/>
    <x v="0"/>
    <x v="6"/>
    <x v="0"/>
    <n v="61"/>
    <x v="2"/>
    <s v="L"/>
    <s v="Yellow"/>
    <x v="1"/>
    <n v="3.7"/>
    <x v="0"/>
    <x v="2"/>
    <s v="Free Shipping"/>
    <x v="0"/>
    <s v="Yes"/>
    <n v="21"/>
    <s v="Venmo"/>
    <s v="Weekly"/>
    <x v="2"/>
    <n v="5185"/>
  </r>
  <r>
    <n v="218"/>
    <n v="35"/>
    <x v="0"/>
    <x v="12"/>
    <x v="3"/>
    <n v="48"/>
    <x v="19"/>
    <s v="M"/>
    <s v="Purple"/>
    <x v="0"/>
    <n v="3.5"/>
    <x v="0"/>
    <x v="4"/>
    <s v="Next Day Air"/>
    <x v="0"/>
    <s v="Yes"/>
    <n v="24"/>
    <s v="Bank Transfer"/>
    <s v="Annually"/>
    <x v="4"/>
    <n v="4080"/>
  </r>
  <r>
    <n v="219"/>
    <n v="28"/>
    <x v="0"/>
    <x v="17"/>
    <x v="0"/>
    <n v="45"/>
    <x v="18"/>
    <s v="S"/>
    <s v="Magenta"/>
    <x v="1"/>
    <n v="2.9"/>
    <x v="0"/>
    <x v="0"/>
    <s v="Store Pickup"/>
    <x v="0"/>
    <s v="Yes"/>
    <n v="8"/>
    <s v="Credit Card"/>
    <s v="Quarterly"/>
    <x v="3"/>
    <n v="3825"/>
  </r>
  <r>
    <n v="220"/>
    <n v="32"/>
    <x v="0"/>
    <x v="22"/>
    <x v="3"/>
    <n v="88"/>
    <x v="22"/>
    <s v="M"/>
    <s v="Cyan"/>
    <x v="1"/>
    <n v="3"/>
    <x v="0"/>
    <x v="4"/>
    <s v="Free Shipping"/>
    <x v="0"/>
    <s v="Yes"/>
    <n v="12"/>
    <s v="Cash"/>
    <s v="Fortnightly"/>
    <x v="4"/>
    <n v="7480"/>
  </r>
  <r>
    <n v="221"/>
    <n v="39"/>
    <x v="0"/>
    <x v="4"/>
    <x v="1"/>
    <n v="57"/>
    <x v="28"/>
    <s v="S"/>
    <s v="Indigo"/>
    <x v="1"/>
    <n v="3.7"/>
    <x v="0"/>
    <x v="5"/>
    <s v="Express"/>
    <x v="0"/>
    <s v="Yes"/>
    <n v="48"/>
    <s v="Debit Card"/>
    <s v="Fortnightly"/>
    <x v="4"/>
    <n v="4845"/>
  </r>
  <r>
    <n v="222"/>
    <n v="28"/>
    <x v="0"/>
    <x v="19"/>
    <x v="3"/>
    <n v="68"/>
    <x v="17"/>
    <s v="XL"/>
    <s v="Magenta"/>
    <x v="2"/>
    <n v="4.4000000000000004"/>
    <x v="0"/>
    <x v="5"/>
    <s v="Store Pickup"/>
    <x v="0"/>
    <s v="Yes"/>
    <n v="6"/>
    <s v="Bank Transfer"/>
    <s v="Quarterly"/>
    <x v="3"/>
    <n v="5780"/>
  </r>
  <r>
    <n v="223"/>
    <n v="47"/>
    <x v="0"/>
    <x v="24"/>
    <x v="3"/>
    <n v="94"/>
    <x v="14"/>
    <s v="XL"/>
    <s v="Gray"/>
    <x v="1"/>
    <n v="4.5"/>
    <x v="0"/>
    <x v="4"/>
    <s v="2-Day Shipping"/>
    <x v="0"/>
    <s v="Yes"/>
    <n v="14"/>
    <s v="PayPal"/>
    <s v="Fortnightly"/>
    <x v="2"/>
    <n v="7990"/>
  </r>
  <r>
    <n v="224"/>
    <n v="20"/>
    <x v="0"/>
    <x v="13"/>
    <x v="0"/>
    <n v="41"/>
    <x v="5"/>
    <s v="M"/>
    <s v="Turquoise"/>
    <x v="1"/>
    <n v="4.8"/>
    <x v="0"/>
    <x v="4"/>
    <s v="Free Shipping"/>
    <x v="0"/>
    <s v="Yes"/>
    <n v="34"/>
    <s v="PayPal"/>
    <s v="Annually"/>
    <x v="3"/>
    <n v="3485"/>
  </r>
  <r>
    <n v="225"/>
    <n v="63"/>
    <x v="0"/>
    <x v="20"/>
    <x v="0"/>
    <n v="83"/>
    <x v="45"/>
    <s v="S"/>
    <s v="Beige"/>
    <x v="2"/>
    <n v="2.9"/>
    <x v="0"/>
    <x v="3"/>
    <s v="Free Shipping"/>
    <x v="0"/>
    <s v="Yes"/>
    <n v="12"/>
    <s v="Cash"/>
    <s v="Every 3 Months"/>
    <x v="0"/>
    <n v="7055"/>
  </r>
  <r>
    <n v="226"/>
    <n v="25"/>
    <x v="0"/>
    <x v="14"/>
    <x v="2"/>
    <n v="22"/>
    <x v="10"/>
    <s v="M"/>
    <s v="Olive"/>
    <x v="1"/>
    <n v="3.2"/>
    <x v="0"/>
    <x v="5"/>
    <s v="Next Day Air"/>
    <x v="0"/>
    <s v="Yes"/>
    <n v="11"/>
    <s v="Bank Transfer"/>
    <s v="Annually"/>
    <x v="3"/>
    <n v="1870"/>
  </r>
  <r>
    <n v="227"/>
    <n v="29"/>
    <x v="0"/>
    <x v="9"/>
    <x v="1"/>
    <n v="74"/>
    <x v="21"/>
    <s v="L"/>
    <s v="Violet"/>
    <x v="1"/>
    <n v="3.3"/>
    <x v="0"/>
    <x v="2"/>
    <s v="Free Shipping"/>
    <x v="0"/>
    <s v="Yes"/>
    <n v="5"/>
    <s v="PayPal"/>
    <s v="Monthly"/>
    <x v="3"/>
    <n v="6290"/>
  </r>
  <r>
    <n v="228"/>
    <n v="50"/>
    <x v="0"/>
    <x v="2"/>
    <x v="0"/>
    <n v="90"/>
    <x v="3"/>
    <s v="M"/>
    <s v="Turquoise"/>
    <x v="0"/>
    <n v="4.2"/>
    <x v="0"/>
    <x v="4"/>
    <s v="Standard"/>
    <x v="0"/>
    <s v="Yes"/>
    <n v="25"/>
    <s v="Venmo"/>
    <s v="Fortnightly"/>
    <x v="2"/>
    <n v="7650"/>
  </r>
  <r>
    <n v="229"/>
    <n v="18"/>
    <x v="0"/>
    <x v="20"/>
    <x v="0"/>
    <n v="79"/>
    <x v="13"/>
    <s v="M"/>
    <s v="White"/>
    <x v="1"/>
    <n v="2.9"/>
    <x v="0"/>
    <x v="0"/>
    <s v="Store Pickup"/>
    <x v="0"/>
    <s v="Yes"/>
    <n v="11"/>
    <s v="Credit Card"/>
    <s v="Annually"/>
    <x v="1"/>
    <n v="6715"/>
  </r>
  <r>
    <n v="230"/>
    <n v="70"/>
    <x v="0"/>
    <x v="3"/>
    <x v="1"/>
    <n v="28"/>
    <x v="31"/>
    <s v="S"/>
    <s v="Silver"/>
    <x v="1"/>
    <n v="4.5999999999999996"/>
    <x v="0"/>
    <x v="2"/>
    <s v="Next Day Air"/>
    <x v="0"/>
    <s v="Yes"/>
    <n v="27"/>
    <s v="PayPal"/>
    <s v="Every 3 Months"/>
    <x v="0"/>
    <n v="2380"/>
  </r>
  <r>
    <n v="231"/>
    <n v="66"/>
    <x v="0"/>
    <x v="18"/>
    <x v="3"/>
    <n v="88"/>
    <x v="40"/>
    <s v="L"/>
    <s v="Olive"/>
    <x v="3"/>
    <n v="4.0999999999999996"/>
    <x v="0"/>
    <x v="4"/>
    <s v="Standard"/>
    <x v="0"/>
    <s v="Yes"/>
    <n v="43"/>
    <s v="Credit Card"/>
    <s v="Annually"/>
    <x v="0"/>
    <n v="7480"/>
  </r>
  <r>
    <n v="232"/>
    <n v="28"/>
    <x v="0"/>
    <x v="0"/>
    <x v="0"/>
    <n v="26"/>
    <x v="30"/>
    <s v="M"/>
    <s v="Blue"/>
    <x v="1"/>
    <n v="3.1"/>
    <x v="0"/>
    <x v="1"/>
    <s v="2-Day Shipping"/>
    <x v="0"/>
    <s v="Yes"/>
    <n v="18"/>
    <s v="Debit Card"/>
    <s v="Every 3 Months"/>
    <x v="3"/>
    <n v="2210"/>
  </r>
  <r>
    <n v="233"/>
    <n v="54"/>
    <x v="0"/>
    <x v="16"/>
    <x v="3"/>
    <n v="27"/>
    <x v="11"/>
    <s v="L"/>
    <s v="Purple"/>
    <x v="0"/>
    <n v="4.2"/>
    <x v="0"/>
    <x v="1"/>
    <s v="Express"/>
    <x v="0"/>
    <s v="Yes"/>
    <n v="32"/>
    <s v="Bank Transfer"/>
    <s v="Bi-Weekly"/>
    <x v="0"/>
    <n v="2295"/>
  </r>
  <r>
    <n v="234"/>
    <n v="19"/>
    <x v="0"/>
    <x v="1"/>
    <x v="0"/>
    <n v="83"/>
    <x v="28"/>
    <s v="XL"/>
    <s v="Yellow"/>
    <x v="3"/>
    <n v="4.5"/>
    <x v="0"/>
    <x v="3"/>
    <s v="Next Day Air"/>
    <x v="0"/>
    <s v="Yes"/>
    <n v="27"/>
    <s v="Bank Transfer"/>
    <s v="Every 3 Months"/>
    <x v="1"/>
    <n v="7055"/>
  </r>
  <r>
    <n v="235"/>
    <n v="20"/>
    <x v="0"/>
    <x v="24"/>
    <x v="3"/>
    <n v="39"/>
    <x v="45"/>
    <s v="S"/>
    <s v="Silver"/>
    <x v="2"/>
    <n v="3.7"/>
    <x v="0"/>
    <x v="3"/>
    <s v="Next Day Air"/>
    <x v="0"/>
    <s v="Yes"/>
    <n v="24"/>
    <s v="Credit Card"/>
    <s v="Weekly"/>
    <x v="3"/>
    <n v="3315"/>
  </r>
  <r>
    <n v="236"/>
    <n v="43"/>
    <x v="0"/>
    <x v="12"/>
    <x v="3"/>
    <n v="89"/>
    <x v="32"/>
    <s v="M"/>
    <s v="Cyan"/>
    <x v="0"/>
    <n v="3.7"/>
    <x v="0"/>
    <x v="2"/>
    <s v="Free Shipping"/>
    <x v="0"/>
    <s v="Yes"/>
    <n v="31"/>
    <s v="Debit Card"/>
    <s v="Quarterly"/>
    <x v="2"/>
    <n v="7565"/>
  </r>
  <r>
    <n v="237"/>
    <n v="38"/>
    <x v="0"/>
    <x v="7"/>
    <x v="2"/>
    <n v="68"/>
    <x v="25"/>
    <s v="L"/>
    <s v="Green"/>
    <x v="0"/>
    <n v="3.4"/>
    <x v="0"/>
    <x v="5"/>
    <s v="Next Day Air"/>
    <x v="0"/>
    <s v="Yes"/>
    <n v="39"/>
    <s v="PayPal"/>
    <s v="Fortnightly"/>
    <x v="4"/>
    <n v="5780"/>
  </r>
  <r>
    <n v="238"/>
    <n v="50"/>
    <x v="0"/>
    <x v="10"/>
    <x v="0"/>
    <n v="90"/>
    <x v="44"/>
    <s v="M"/>
    <s v="Beige"/>
    <x v="2"/>
    <n v="3"/>
    <x v="0"/>
    <x v="4"/>
    <s v="Store Pickup"/>
    <x v="0"/>
    <s v="Yes"/>
    <n v="36"/>
    <s v="Debit Card"/>
    <s v="Fortnightly"/>
    <x v="2"/>
    <n v="7650"/>
  </r>
  <r>
    <n v="239"/>
    <n v="64"/>
    <x v="0"/>
    <x v="11"/>
    <x v="0"/>
    <n v="34"/>
    <x v="31"/>
    <s v="M"/>
    <s v="Peach"/>
    <x v="3"/>
    <n v="4.2"/>
    <x v="0"/>
    <x v="5"/>
    <s v="Free Shipping"/>
    <x v="0"/>
    <s v="Yes"/>
    <n v="5"/>
    <s v="Cash"/>
    <s v="Annually"/>
    <x v="0"/>
    <n v="2890"/>
  </r>
  <r>
    <n v="240"/>
    <n v="49"/>
    <x v="0"/>
    <x v="13"/>
    <x v="0"/>
    <n v="51"/>
    <x v="34"/>
    <s v="L"/>
    <s v="Yellow"/>
    <x v="2"/>
    <n v="2.9"/>
    <x v="0"/>
    <x v="3"/>
    <s v="Express"/>
    <x v="0"/>
    <s v="Yes"/>
    <n v="47"/>
    <s v="Credit Card"/>
    <s v="Bi-Weekly"/>
    <x v="2"/>
    <n v="4335"/>
  </r>
  <r>
    <n v="241"/>
    <n v="47"/>
    <x v="0"/>
    <x v="1"/>
    <x v="0"/>
    <n v="45"/>
    <x v="6"/>
    <s v="XL"/>
    <s v="Turquoise"/>
    <x v="0"/>
    <n v="3.5"/>
    <x v="0"/>
    <x v="0"/>
    <s v="Free Shipping"/>
    <x v="0"/>
    <s v="Yes"/>
    <n v="29"/>
    <s v="Bank Transfer"/>
    <s v="Fortnightly"/>
    <x v="2"/>
    <n v="3825"/>
  </r>
  <r>
    <n v="242"/>
    <n v="36"/>
    <x v="0"/>
    <x v="15"/>
    <x v="0"/>
    <n v="88"/>
    <x v="12"/>
    <s v="M"/>
    <s v="Peach"/>
    <x v="0"/>
    <n v="4.0999999999999996"/>
    <x v="0"/>
    <x v="3"/>
    <s v="Free Shipping"/>
    <x v="0"/>
    <s v="Yes"/>
    <n v="43"/>
    <s v="Venmo"/>
    <s v="Bi-Weekly"/>
    <x v="4"/>
    <n v="7480"/>
  </r>
  <r>
    <n v="243"/>
    <n v="55"/>
    <x v="0"/>
    <x v="7"/>
    <x v="2"/>
    <n v="85"/>
    <x v="14"/>
    <s v="L"/>
    <s v="Gray"/>
    <x v="2"/>
    <n v="4.3"/>
    <x v="0"/>
    <x v="0"/>
    <s v="Store Pickup"/>
    <x v="0"/>
    <s v="Yes"/>
    <n v="40"/>
    <s v="Debit Card"/>
    <s v="Every 3 Months"/>
    <x v="0"/>
    <n v="7225"/>
  </r>
  <r>
    <n v="244"/>
    <n v="25"/>
    <x v="0"/>
    <x v="16"/>
    <x v="3"/>
    <n v="100"/>
    <x v="0"/>
    <s v="M"/>
    <s v="Olive"/>
    <x v="0"/>
    <n v="2.8"/>
    <x v="0"/>
    <x v="0"/>
    <s v="2-Day Shipping"/>
    <x v="0"/>
    <s v="Yes"/>
    <n v="4"/>
    <s v="Debit Card"/>
    <s v="Monthly"/>
    <x v="3"/>
    <n v="8500"/>
  </r>
  <r>
    <n v="245"/>
    <n v="53"/>
    <x v="0"/>
    <x v="22"/>
    <x v="3"/>
    <n v="42"/>
    <x v="4"/>
    <s v="S"/>
    <s v="Indigo"/>
    <x v="1"/>
    <n v="4.9000000000000004"/>
    <x v="0"/>
    <x v="5"/>
    <s v="2-Day Shipping"/>
    <x v="0"/>
    <s v="Yes"/>
    <n v="39"/>
    <s v="PayPal"/>
    <s v="Weekly"/>
    <x v="0"/>
    <n v="3570"/>
  </r>
  <r>
    <n v="246"/>
    <n v="49"/>
    <x v="0"/>
    <x v="3"/>
    <x v="1"/>
    <n v="53"/>
    <x v="3"/>
    <s v="L"/>
    <s v="Charcoal"/>
    <x v="2"/>
    <n v="3.3"/>
    <x v="0"/>
    <x v="2"/>
    <s v="Next Day Air"/>
    <x v="0"/>
    <s v="Yes"/>
    <n v="45"/>
    <s v="Venmo"/>
    <s v="Fortnightly"/>
    <x v="2"/>
    <n v="4505"/>
  </r>
  <r>
    <n v="247"/>
    <n v="35"/>
    <x v="0"/>
    <x v="12"/>
    <x v="3"/>
    <n v="86"/>
    <x v="22"/>
    <s v="XL"/>
    <s v="Beige"/>
    <x v="1"/>
    <n v="3.2"/>
    <x v="0"/>
    <x v="0"/>
    <s v="Express"/>
    <x v="0"/>
    <s v="Yes"/>
    <n v="20"/>
    <s v="Venmo"/>
    <s v="Bi-Weekly"/>
    <x v="4"/>
    <n v="7310"/>
  </r>
  <r>
    <n v="248"/>
    <n v="29"/>
    <x v="0"/>
    <x v="1"/>
    <x v="0"/>
    <n v="66"/>
    <x v="6"/>
    <s v="XL"/>
    <s v="Brown"/>
    <x v="1"/>
    <n v="4.4000000000000004"/>
    <x v="0"/>
    <x v="0"/>
    <s v="Standard"/>
    <x v="0"/>
    <s v="Yes"/>
    <n v="14"/>
    <s v="Debit Card"/>
    <s v="Weekly"/>
    <x v="3"/>
    <n v="5610"/>
  </r>
  <r>
    <n v="249"/>
    <n v="47"/>
    <x v="0"/>
    <x v="22"/>
    <x v="3"/>
    <n v="100"/>
    <x v="38"/>
    <s v="M"/>
    <s v="Blue"/>
    <x v="0"/>
    <n v="4.8"/>
    <x v="0"/>
    <x v="4"/>
    <s v="Express"/>
    <x v="0"/>
    <s v="Yes"/>
    <n v="33"/>
    <s v="PayPal"/>
    <s v="Weekly"/>
    <x v="2"/>
    <n v="8500"/>
  </r>
  <r>
    <n v="250"/>
    <n v="53"/>
    <x v="0"/>
    <x v="8"/>
    <x v="3"/>
    <n v="47"/>
    <x v="29"/>
    <s v="S"/>
    <s v="Teal"/>
    <x v="3"/>
    <n v="4.2"/>
    <x v="0"/>
    <x v="2"/>
    <s v="Standard"/>
    <x v="0"/>
    <s v="Yes"/>
    <n v="18"/>
    <s v="Credit Card"/>
    <s v="Annually"/>
    <x v="0"/>
    <n v="3995"/>
  </r>
  <r>
    <n v="251"/>
    <n v="33"/>
    <x v="0"/>
    <x v="11"/>
    <x v="0"/>
    <n v="25"/>
    <x v="16"/>
    <s v="L"/>
    <s v="Black"/>
    <x v="3"/>
    <n v="4"/>
    <x v="0"/>
    <x v="5"/>
    <s v="Express"/>
    <x v="0"/>
    <s v="Yes"/>
    <n v="9"/>
    <s v="Bank Transfer"/>
    <s v="Weekly"/>
    <x v="4"/>
    <n v="2125"/>
  </r>
  <r>
    <n v="252"/>
    <n v="21"/>
    <x v="0"/>
    <x v="8"/>
    <x v="3"/>
    <n v="51"/>
    <x v="5"/>
    <s v="XL"/>
    <s v="Gold"/>
    <x v="0"/>
    <n v="2.5"/>
    <x v="0"/>
    <x v="3"/>
    <s v="Standard"/>
    <x v="0"/>
    <s v="Yes"/>
    <n v="34"/>
    <s v="PayPal"/>
    <s v="Annually"/>
    <x v="3"/>
    <n v="4335"/>
  </r>
  <r>
    <n v="253"/>
    <n v="32"/>
    <x v="0"/>
    <x v="6"/>
    <x v="0"/>
    <n v="41"/>
    <x v="12"/>
    <s v="M"/>
    <s v="Violet"/>
    <x v="2"/>
    <n v="3.9"/>
    <x v="0"/>
    <x v="2"/>
    <s v="Free Shipping"/>
    <x v="0"/>
    <s v="Yes"/>
    <n v="33"/>
    <s v="Venmo"/>
    <s v="Fortnightly"/>
    <x v="4"/>
    <n v="3485"/>
  </r>
  <r>
    <n v="254"/>
    <n v="52"/>
    <x v="0"/>
    <x v="23"/>
    <x v="1"/>
    <n v="73"/>
    <x v="19"/>
    <s v="L"/>
    <s v="Cyan"/>
    <x v="0"/>
    <n v="4.9000000000000004"/>
    <x v="0"/>
    <x v="3"/>
    <s v="2-Day Shipping"/>
    <x v="0"/>
    <s v="Yes"/>
    <n v="15"/>
    <s v="Bank Transfer"/>
    <s v="Bi-Weekly"/>
    <x v="0"/>
    <n v="6205"/>
  </r>
  <r>
    <n v="255"/>
    <n v="67"/>
    <x v="0"/>
    <x v="12"/>
    <x v="3"/>
    <n v="42"/>
    <x v="27"/>
    <s v="M"/>
    <s v="White"/>
    <x v="0"/>
    <n v="3.5"/>
    <x v="0"/>
    <x v="0"/>
    <s v="Store Pickup"/>
    <x v="0"/>
    <s v="Yes"/>
    <n v="4"/>
    <s v="PayPal"/>
    <s v="Bi-Weekly"/>
    <x v="0"/>
    <n v="3570"/>
  </r>
  <r>
    <n v="256"/>
    <n v="43"/>
    <x v="0"/>
    <x v="18"/>
    <x v="3"/>
    <n v="20"/>
    <x v="33"/>
    <s v="M"/>
    <s v="Charcoal"/>
    <x v="1"/>
    <n v="4.2"/>
    <x v="0"/>
    <x v="5"/>
    <s v="Free Shipping"/>
    <x v="0"/>
    <s v="Yes"/>
    <n v="25"/>
    <s v="Debit Card"/>
    <s v="Annually"/>
    <x v="2"/>
    <n v="1700"/>
  </r>
  <r>
    <n v="257"/>
    <n v="58"/>
    <x v="0"/>
    <x v="16"/>
    <x v="3"/>
    <n v="30"/>
    <x v="45"/>
    <s v="XL"/>
    <s v="Violet"/>
    <x v="1"/>
    <n v="4.7"/>
    <x v="0"/>
    <x v="4"/>
    <s v="Express"/>
    <x v="0"/>
    <s v="Yes"/>
    <n v="20"/>
    <s v="Credit Card"/>
    <s v="Every 3 Months"/>
    <x v="0"/>
    <n v="2550"/>
  </r>
  <r>
    <n v="258"/>
    <n v="20"/>
    <x v="0"/>
    <x v="8"/>
    <x v="3"/>
    <n v="53"/>
    <x v="8"/>
    <s v="M"/>
    <s v="Red"/>
    <x v="2"/>
    <n v="4.5"/>
    <x v="0"/>
    <x v="3"/>
    <s v="Express"/>
    <x v="0"/>
    <s v="Yes"/>
    <n v="5"/>
    <s v="Credit Card"/>
    <s v="Quarterly"/>
    <x v="3"/>
    <n v="4505"/>
  </r>
  <r>
    <n v="259"/>
    <n v="61"/>
    <x v="0"/>
    <x v="24"/>
    <x v="3"/>
    <n v="74"/>
    <x v="15"/>
    <s v="S"/>
    <s v="Lavender"/>
    <x v="1"/>
    <n v="2.8"/>
    <x v="0"/>
    <x v="4"/>
    <s v="Express"/>
    <x v="0"/>
    <s v="Yes"/>
    <n v="16"/>
    <s v="Cash"/>
    <s v="Quarterly"/>
    <x v="0"/>
    <n v="6290"/>
  </r>
  <r>
    <n v="260"/>
    <n v="32"/>
    <x v="0"/>
    <x v="2"/>
    <x v="0"/>
    <n v="57"/>
    <x v="7"/>
    <s v="M"/>
    <s v="Gold"/>
    <x v="3"/>
    <n v="2.9"/>
    <x v="0"/>
    <x v="0"/>
    <s v="Standard"/>
    <x v="0"/>
    <s v="Yes"/>
    <n v="13"/>
    <s v="Debit Card"/>
    <s v="Annually"/>
    <x v="4"/>
    <n v="4845"/>
  </r>
  <r>
    <n v="261"/>
    <n v="38"/>
    <x v="0"/>
    <x v="19"/>
    <x v="3"/>
    <n v="57"/>
    <x v="6"/>
    <s v="S"/>
    <s v="Red"/>
    <x v="0"/>
    <n v="3.2"/>
    <x v="0"/>
    <x v="1"/>
    <s v="2-Day Shipping"/>
    <x v="0"/>
    <s v="Yes"/>
    <n v="11"/>
    <s v="Credit Card"/>
    <s v="Every 3 Months"/>
    <x v="4"/>
    <n v="4845"/>
  </r>
  <r>
    <n v="262"/>
    <n v="21"/>
    <x v="0"/>
    <x v="2"/>
    <x v="0"/>
    <n v="77"/>
    <x v="18"/>
    <s v="L"/>
    <s v="Magenta"/>
    <x v="0"/>
    <n v="4.9000000000000004"/>
    <x v="0"/>
    <x v="2"/>
    <s v="Standard"/>
    <x v="0"/>
    <s v="Yes"/>
    <n v="21"/>
    <s v="Credit Card"/>
    <s v="Annually"/>
    <x v="3"/>
    <n v="6545"/>
  </r>
  <r>
    <n v="263"/>
    <n v="37"/>
    <x v="0"/>
    <x v="13"/>
    <x v="0"/>
    <n v="40"/>
    <x v="11"/>
    <s v="M"/>
    <s v="Teal"/>
    <x v="2"/>
    <n v="3.7"/>
    <x v="0"/>
    <x v="2"/>
    <s v="Next Day Air"/>
    <x v="0"/>
    <s v="Yes"/>
    <n v="6"/>
    <s v="Debit Card"/>
    <s v="Annually"/>
    <x v="4"/>
    <n v="3400"/>
  </r>
  <r>
    <n v="264"/>
    <n v="27"/>
    <x v="0"/>
    <x v="6"/>
    <x v="0"/>
    <n v="46"/>
    <x v="44"/>
    <s v="M"/>
    <s v="Purple"/>
    <x v="2"/>
    <n v="4.3"/>
    <x v="0"/>
    <x v="0"/>
    <s v="Store Pickup"/>
    <x v="0"/>
    <s v="Yes"/>
    <n v="29"/>
    <s v="Venmo"/>
    <s v="Monthly"/>
    <x v="3"/>
    <n v="3910"/>
  </r>
  <r>
    <n v="265"/>
    <n v="36"/>
    <x v="0"/>
    <x v="13"/>
    <x v="0"/>
    <n v="78"/>
    <x v="24"/>
    <s v="S"/>
    <s v="Charcoal"/>
    <x v="3"/>
    <n v="3.9"/>
    <x v="0"/>
    <x v="4"/>
    <s v="Store Pickup"/>
    <x v="0"/>
    <s v="Yes"/>
    <n v="15"/>
    <s v="Cash"/>
    <s v="Annually"/>
    <x v="4"/>
    <n v="6630"/>
  </r>
  <r>
    <n v="266"/>
    <n v="32"/>
    <x v="0"/>
    <x v="21"/>
    <x v="3"/>
    <n v="59"/>
    <x v="49"/>
    <s v="M"/>
    <s v="Gray"/>
    <x v="1"/>
    <n v="3.2"/>
    <x v="0"/>
    <x v="4"/>
    <s v="2-Day Shipping"/>
    <x v="0"/>
    <s v="Yes"/>
    <n v="17"/>
    <s v="Bank Transfer"/>
    <s v="Bi-Weekly"/>
    <x v="4"/>
    <n v="5015"/>
  </r>
  <r>
    <n v="267"/>
    <n v="51"/>
    <x v="0"/>
    <x v="16"/>
    <x v="3"/>
    <n v="75"/>
    <x v="7"/>
    <s v="L"/>
    <s v="White"/>
    <x v="2"/>
    <n v="3.1"/>
    <x v="0"/>
    <x v="2"/>
    <s v="Express"/>
    <x v="0"/>
    <s v="Yes"/>
    <n v="32"/>
    <s v="Credit Card"/>
    <s v="Weekly"/>
    <x v="0"/>
    <n v="6375"/>
  </r>
  <r>
    <n v="268"/>
    <n v="64"/>
    <x v="0"/>
    <x v="1"/>
    <x v="0"/>
    <n v="54"/>
    <x v="33"/>
    <s v="M"/>
    <s v="Olive"/>
    <x v="1"/>
    <n v="3.9"/>
    <x v="0"/>
    <x v="4"/>
    <s v="2-Day Shipping"/>
    <x v="0"/>
    <s v="Yes"/>
    <n v="42"/>
    <s v="Venmo"/>
    <s v="Annually"/>
    <x v="0"/>
    <n v="4590"/>
  </r>
  <r>
    <n v="269"/>
    <n v="68"/>
    <x v="0"/>
    <x v="9"/>
    <x v="1"/>
    <n v="42"/>
    <x v="42"/>
    <s v="M"/>
    <s v="Charcoal"/>
    <x v="1"/>
    <n v="2.6"/>
    <x v="0"/>
    <x v="4"/>
    <s v="Store Pickup"/>
    <x v="0"/>
    <s v="Yes"/>
    <n v="21"/>
    <s v="Cash"/>
    <s v="Monthly"/>
    <x v="0"/>
    <n v="3570"/>
  </r>
  <r>
    <n v="270"/>
    <n v="68"/>
    <x v="0"/>
    <x v="0"/>
    <x v="0"/>
    <n v="44"/>
    <x v="42"/>
    <s v="M"/>
    <s v="Charcoal"/>
    <x v="0"/>
    <n v="3.3"/>
    <x v="0"/>
    <x v="3"/>
    <s v="Next Day Air"/>
    <x v="0"/>
    <s v="Yes"/>
    <n v="9"/>
    <s v="Cash"/>
    <s v="Bi-Weekly"/>
    <x v="0"/>
    <n v="3740"/>
  </r>
  <r>
    <n v="271"/>
    <n v="33"/>
    <x v="0"/>
    <x v="2"/>
    <x v="0"/>
    <n v="52"/>
    <x v="25"/>
    <s v="XL"/>
    <s v="Orange"/>
    <x v="3"/>
    <n v="4.5999999999999996"/>
    <x v="0"/>
    <x v="5"/>
    <s v="Free Shipping"/>
    <x v="0"/>
    <s v="Yes"/>
    <n v="16"/>
    <s v="Bank Transfer"/>
    <s v="Annually"/>
    <x v="4"/>
    <n v="4420"/>
  </r>
  <r>
    <n v="272"/>
    <n v="65"/>
    <x v="0"/>
    <x v="12"/>
    <x v="3"/>
    <n v="69"/>
    <x v="33"/>
    <s v="XL"/>
    <s v="Yellow"/>
    <x v="2"/>
    <n v="4.5999999999999996"/>
    <x v="0"/>
    <x v="0"/>
    <s v="Express"/>
    <x v="0"/>
    <s v="Yes"/>
    <n v="42"/>
    <s v="Credit Card"/>
    <s v="Fortnightly"/>
    <x v="0"/>
    <n v="5865"/>
  </r>
  <r>
    <n v="273"/>
    <n v="48"/>
    <x v="0"/>
    <x v="16"/>
    <x v="3"/>
    <n v="26"/>
    <x v="4"/>
    <s v="M"/>
    <s v="Beige"/>
    <x v="2"/>
    <n v="4.4000000000000004"/>
    <x v="0"/>
    <x v="3"/>
    <s v="2-Day Shipping"/>
    <x v="0"/>
    <s v="Yes"/>
    <n v="37"/>
    <s v="Debit Card"/>
    <s v="Bi-Weekly"/>
    <x v="2"/>
    <n v="2210"/>
  </r>
  <r>
    <n v="274"/>
    <n v="69"/>
    <x v="0"/>
    <x v="7"/>
    <x v="2"/>
    <n v="33"/>
    <x v="25"/>
    <s v="S"/>
    <s v="Silver"/>
    <x v="1"/>
    <n v="4.2"/>
    <x v="0"/>
    <x v="2"/>
    <s v="Express"/>
    <x v="0"/>
    <s v="Yes"/>
    <n v="32"/>
    <s v="Debit Card"/>
    <s v="Quarterly"/>
    <x v="0"/>
    <n v="2805"/>
  </r>
  <r>
    <n v="275"/>
    <n v="59"/>
    <x v="0"/>
    <x v="16"/>
    <x v="3"/>
    <n v="32"/>
    <x v="33"/>
    <s v="M"/>
    <s v="Indigo"/>
    <x v="1"/>
    <n v="3"/>
    <x v="0"/>
    <x v="0"/>
    <s v="Express"/>
    <x v="0"/>
    <s v="Yes"/>
    <n v="28"/>
    <s v="Cash"/>
    <s v="Bi-Weekly"/>
    <x v="0"/>
    <n v="2720"/>
  </r>
  <r>
    <n v="276"/>
    <n v="48"/>
    <x v="0"/>
    <x v="21"/>
    <x v="3"/>
    <n v="85"/>
    <x v="41"/>
    <s v="XL"/>
    <s v="Lavender"/>
    <x v="0"/>
    <n v="4"/>
    <x v="0"/>
    <x v="5"/>
    <s v="Express"/>
    <x v="0"/>
    <s v="Yes"/>
    <n v="13"/>
    <s v="Credit Card"/>
    <s v="Weekly"/>
    <x v="2"/>
    <n v="7225"/>
  </r>
  <r>
    <n v="277"/>
    <n v="25"/>
    <x v="0"/>
    <x v="11"/>
    <x v="0"/>
    <n v="30"/>
    <x v="45"/>
    <s v="XL"/>
    <s v="Turquoise"/>
    <x v="3"/>
    <n v="3.5"/>
    <x v="0"/>
    <x v="5"/>
    <s v="Express"/>
    <x v="0"/>
    <s v="Yes"/>
    <n v="11"/>
    <s v="Bank Transfer"/>
    <s v="Fortnightly"/>
    <x v="3"/>
    <n v="2550"/>
  </r>
  <r>
    <n v="278"/>
    <n v="29"/>
    <x v="0"/>
    <x v="5"/>
    <x v="0"/>
    <n v="29"/>
    <x v="42"/>
    <s v="M"/>
    <s v="Green"/>
    <x v="0"/>
    <n v="3"/>
    <x v="0"/>
    <x v="0"/>
    <s v="Store Pickup"/>
    <x v="0"/>
    <s v="Yes"/>
    <n v="36"/>
    <s v="Bank Transfer"/>
    <s v="Bi-Weekly"/>
    <x v="3"/>
    <n v="2465"/>
  </r>
  <r>
    <n v="279"/>
    <n v="57"/>
    <x v="0"/>
    <x v="1"/>
    <x v="0"/>
    <n v="95"/>
    <x v="11"/>
    <s v="M"/>
    <s v="Orange"/>
    <x v="1"/>
    <n v="3.7"/>
    <x v="0"/>
    <x v="1"/>
    <s v="Express"/>
    <x v="0"/>
    <s v="Yes"/>
    <n v="23"/>
    <s v="Debit Card"/>
    <s v="Annually"/>
    <x v="0"/>
    <n v="8075"/>
  </r>
  <r>
    <n v="280"/>
    <n v="23"/>
    <x v="0"/>
    <x v="4"/>
    <x v="1"/>
    <n v="69"/>
    <x v="10"/>
    <s v="L"/>
    <s v="Turquoise"/>
    <x v="2"/>
    <n v="4"/>
    <x v="0"/>
    <x v="0"/>
    <s v="Standard"/>
    <x v="0"/>
    <s v="Yes"/>
    <n v="37"/>
    <s v="Bank Transfer"/>
    <s v="Monthly"/>
    <x v="3"/>
    <n v="5865"/>
  </r>
  <r>
    <n v="281"/>
    <n v="45"/>
    <x v="0"/>
    <x v="3"/>
    <x v="1"/>
    <n v="69"/>
    <x v="6"/>
    <s v="S"/>
    <s v="Cyan"/>
    <x v="3"/>
    <n v="4.2"/>
    <x v="0"/>
    <x v="5"/>
    <s v="2-Day Shipping"/>
    <x v="0"/>
    <s v="Yes"/>
    <n v="21"/>
    <s v="Cash"/>
    <s v="Bi-Weekly"/>
    <x v="2"/>
    <n v="5865"/>
  </r>
  <r>
    <n v="282"/>
    <n v="38"/>
    <x v="0"/>
    <x v="22"/>
    <x v="3"/>
    <n v="61"/>
    <x v="19"/>
    <s v="XL"/>
    <s v="Charcoal"/>
    <x v="1"/>
    <n v="2.5"/>
    <x v="0"/>
    <x v="1"/>
    <s v="Standard"/>
    <x v="0"/>
    <s v="Yes"/>
    <n v="22"/>
    <s v="Debit Card"/>
    <s v="Bi-Weekly"/>
    <x v="4"/>
    <n v="5185"/>
  </r>
  <r>
    <n v="283"/>
    <n v="21"/>
    <x v="0"/>
    <x v="11"/>
    <x v="0"/>
    <n v="94"/>
    <x v="46"/>
    <s v="M"/>
    <s v="Teal"/>
    <x v="2"/>
    <n v="3"/>
    <x v="0"/>
    <x v="5"/>
    <s v="2-Day Shipping"/>
    <x v="0"/>
    <s v="Yes"/>
    <n v="9"/>
    <s v="Cash"/>
    <s v="Monthly"/>
    <x v="3"/>
    <n v="7990"/>
  </r>
  <r>
    <n v="284"/>
    <n v="32"/>
    <x v="0"/>
    <x v="1"/>
    <x v="0"/>
    <n v="30"/>
    <x v="6"/>
    <s v="S"/>
    <s v="Maroon"/>
    <x v="3"/>
    <n v="3.2"/>
    <x v="0"/>
    <x v="5"/>
    <s v="Next Day Air"/>
    <x v="0"/>
    <s v="Yes"/>
    <n v="16"/>
    <s v="Venmo"/>
    <s v="Annually"/>
    <x v="4"/>
    <n v="2550"/>
  </r>
  <r>
    <n v="285"/>
    <n v="63"/>
    <x v="0"/>
    <x v="11"/>
    <x v="0"/>
    <n v="45"/>
    <x v="31"/>
    <s v="M"/>
    <s v="Red"/>
    <x v="2"/>
    <n v="3.5"/>
    <x v="0"/>
    <x v="3"/>
    <s v="Standard"/>
    <x v="0"/>
    <s v="Yes"/>
    <n v="4"/>
    <s v="PayPal"/>
    <s v="Quarterly"/>
    <x v="0"/>
    <n v="3825"/>
  </r>
  <r>
    <n v="286"/>
    <n v="29"/>
    <x v="0"/>
    <x v="8"/>
    <x v="3"/>
    <n v="39"/>
    <x v="0"/>
    <s v="XL"/>
    <s v="Yellow"/>
    <x v="2"/>
    <n v="4.8"/>
    <x v="0"/>
    <x v="0"/>
    <s v="Express"/>
    <x v="0"/>
    <s v="Yes"/>
    <n v="3"/>
    <s v="Debit Card"/>
    <s v="Bi-Weekly"/>
    <x v="3"/>
    <n v="3315"/>
  </r>
  <r>
    <n v="287"/>
    <n v="27"/>
    <x v="0"/>
    <x v="16"/>
    <x v="3"/>
    <n v="51"/>
    <x v="43"/>
    <s v="L"/>
    <s v="Gray"/>
    <x v="2"/>
    <n v="2.6"/>
    <x v="0"/>
    <x v="2"/>
    <s v="Store Pickup"/>
    <x v="0"/>
    <s v="Yes"/>
    <n v="6"/>
    <s v="Debit Card"/>
    <s v="Annually"/>
    <x v="3"/>
    <n v="4335"/>
  </r>
  <r>
    <n v="288"/>
    <n v="56"/>
    <x v="0"/>
    <x v="18"/>
    <x v="3"/>
    <n v="37"/>
    <x v="12"/>
    <s v="L"/>
    <s v="Blue"/>
    <x v="1"/>
    <n v="3.4"/>
    <x v="0"/>
    <x v="2"/>
    <s v="2-Day Shipping"/>
    <x v="0"/>
    <s v="Yes"/>
    <n v="18"/>
    <s v="Venmo"/>
    <s v="Fortnightly"/>
    <x v="0"/>
    <n v="3145"/>
  </r>
  <r>
    <n v="289"/>
    <n v="30"/>
    <x v="0"/>
    <x v="17"/>
    <x v="0"/>
    <n v="62"/>
    <x v="17"/>
    <s v="M"/>
    <s v="Lavender"/>
    <x v="0"/>
    <n v="3.7"/>
    <x v="0"/>
    <x v="0"/>
    <s v="2-Day Shipping"/>
    <x v="0"/>
    <s v="Yes"/>
    <n v="34"/>
    <s v="Venmo"/>
    <s v="Bi-Weekly"/>
    <x v="3"/>
    <n v="5270"/>
  </r>
  <r>
    <n v="290"/>
    <n v="49"/>
    <x v="0"/>
    <x v="7"/>
    <x v="2"/>
    <n v="85"/>
    <x v="14"/>
    <s v="M"/>
    <s v="Yellow"/>
    <x v="3"/>
    <n v="4.5"/>
    <x v="0"/>
    <x v="5"/>
    <s v="2-Day Shipping"/>
    <x v="0"/>
    <s v="Yes"/>
    <n v="26"/>
    <s v="Credit Card"/>
    <s v="Monthly"/>
    <x v="2"/>
    <n v="7225"/>
  </r>
  <r>
    <n v="291"/>
    <n v="58"/>
    <x v="0"/>
    <x v="17"/>
    <x v="0"/>
    <n v="33"/>
    <x v="24"/>
    <s v="M"/>
    <s v="Indigo"/>
    <x v="0"/>
    <n v="3.7"/>
    <x v="0"/>
    <x v="1"/>
    <s v="Standard"/>
    <x v="0"/>
    <s v="Yes"/>
    <n v="50"/>
    <s v="PayPal"/>
    <s v="Weekly"/>
    <x v="0"/>
    <n v="2805"/>
  </r>
  <r>
    <n v="292"/>
    <n v="57"/>
    <x v="0"/>
    <x v="10"/>
    <x v="0"/>
    <n v="26"/>
    <x v="12"/>
    <s v="XL"/>
    <s v="Violet"/>
    <x v="3"/>
    <n v="3.3"/>
    <x v="0"/>
    <x v="0"/>
    <s v="Next Day Air"/>
    <x v="0"/>
    <s v="Yes"/>
    <n v="40"/>
    <s v="Bank Transfer"/>
    <s v="Monthly"/>
    <x v="0"/>
    <n v="2210"/>
  </r>
  <r>
    <n v="293"/>
    <n v="60"/>
    <x v="0"/>
    <x v="9"/>
    <x v="1"/>
    <n v="99"/>
    <x v="40"/>
    <s v="M"/>
    <s v="Green"/>
    <x v="1"/>
    <n v="4.7"/>
    <x v="0"/>
    <x v="0"/>
    <s v="Free Shipping"/>
    <x v="0"/>
    <s v="Yes"/>
    <n v="24"/>
    <s v="Cash"/>
    <s v="Quarterly"/>
    <x v="0"/>
    <n v="8415"/>
  </r>
  <r>
    <n v="294"/>
    <n v="69"/>
    <x v="0"/>
    <x v="8"/>
    <x v="3"/>
    <n v="39"/>
    <x v="39"/>
    <s v="M"/>
    <s v="White"/>
    <x v="1"/>
    <n v="2.7"/>
    <x v="0"/>
    <x v="3"/>
    <s v="Express"/>
    <x v="0"/>
    <s v="Yes"/>
    <n v="33"/>
    <s v="PayPal"/>
    <s v="Annually"/>
    <x v="0"/>
    <n v="3315"/>
  </r>
  <r>
    <n v="295"/>
    <n v="70"/>
    <x v="0"/>
    <x v="11"/>
    <x v="0"/>
    <n v="20"/>
    <x v="32"/>
    <s v="M"/>
    <s v="Gold"/>
    <x v="1"/>
    <n v="4.5999999999999996"/>
    <x v="0"/>
    <x v="2"/>
    <s v="Store Pickup"/>
    <x v="0"/>
    <s v="Yes"/>
    <n v="19"/>
    <s v="Credit Card"/>
    <s v="Every 3 Months"/>
    <x v="0"/>
    <n v="1700"/>
  </r>
  <r>
    <n v="296"/>
    <n v="53"/>
    <x v="0"/>
    <x v="12"/>
    <x v="3"/>
    <n v="42"/>
    <x v="8"/>
    <s v="M"/>
    <s v="Indigo"/>
    <x v="0"/>
    <n v="2.7"/>
    <x v="0"/>
    <x v="4"/>
    <s v="Store Pickup"/>
    <x v="0"/>
    <s v="Yes"/>
    <n v="24"/>
    <s v="Credit Card"/>
    <s v="Quarterly"/>
    <x v="0"/>
    <n v="3570"/>
  </r>
  <r>
    <n v="297"/>
    <n v="25"/>
    <x v="0"/>
    <x v="3"/>
    <x v="1"/>
    <n v="74"/>
    <x v="27"/>
    <s v="S"/>
    <s v="Lavender"/>
    <x v="1"/>
    <n v="4.8"/>
    <x v="0"/>
    <x v="3"/>
    <s v="2-Day Shipping"/>
    <x v="0"/>
    <s v="Yes"/>
    <n v="19"/>
    <s v="Credit Card"/>
    <s v="Weekly"/>
    <x v="3"/>
    <n v="6290"/>
  </r>
  <r>
    <n v="298"/>
    <n v="48"/>
    <x v="0"/>
    <x v="9"/>
    <x v="1"/>
    <n v="26"/>
    <x v="12"/>
    <s v="XL"/>
    <s v="Purple"/>
    <x v="2"/>
    <n v="4.4000000000000004"/>
    <x v="0"/>
    <x v="1"/>
    <s v="Standard"/>
    <x v="0"/>
    <s v="Yes"/>
    <n v="4"/>
    <s v="Credit Card"/>
    <s v="Bi-Weekly"/>
    <x v="2"/>
    <n v="2210"/>
  </r>
  <r>
    <n v="299"/>
    <n v="69"/>
    <x v="0"/>
    <x v="17"/>
    <x v="0"/>
    <n v="53"/>
    <x v="33"/>
    <s v="M"/>
    <s v="Lavender"/>
    <x v="0"/>
    <n v="4"/>
    <x v="0"/>
    <x v="2"/>
    <s v="Standard"/>
    <x v="0"/>
    <s v="Yes"/>
    <n v="11"/>
    <s v="Venmo"/>
    <s v="Every 3 Months"/>
    <x v="0"/>
    <n v="4505"/>
  </r>
  <r>
    <n v="300"/>
    <n v="25"/>
    <x v="0"/>
    <x v="4"/>
    <x v="1"/>
    <n v="80"/>
    <x v="38"/>
    <s v="M"/>
    <s v="Maroon"/>
    <x v="2"/>
    <n v="3.2"/>
    <x v="0"/>
    <x v="0"/>
    <s v="Next Day Air"/>
    <x v="0"/>
    <s v="Yes"/>
    <n v="28"/>
    <s v="PayPal"/>
    <s v="Fortnightly"/>
    <x v="3"/>
    <n v="6800"/>
  </r>
  <r>
    <n v="301"/>
    <n v="29"/>
    <x v="0"/>
    <x v="19"/>
    <x v="3"/>
    <n v="98"/>
    <x v="44"/>
    <s v="M"/>
    <s v="Teal"/>
    <x v="1"/>
    <n v="4.4000000000000004"/>
    <x v="0"/>
    <x v="2"/>
    <s v="Store Pickup"/>
    <x v="0"/>
    <s v="Yes"/>
    <n v="24"/>
    <s v="PayPal"/>
    <s v="Weekly"/>
    <x v="3"/>
    <n v="8330"/>
  </r>
  <r>
    <n v="302"/>
    <n v="46"/>
    <x v="0"/>
    <x v="11"/>
    <x v="0"/>
    <n v="95"/>
    <x v="38"/>
    <s v="M"/>
    <s v="Green"/>
    <x v="1"/>
    <n v="3.8"/>
    <x v="0"/>
    <x v="5"/>
    <s v="Standard"/>
    <x v="0"/>
    <s v="Yes"/>
    <n v="25"/>
    <s v="Credit Card"/>
    <s v="Every 3 Months"/>
    <x v="2"/>
    <n v="8075"/>
  </r>
  <r>
    <n v="303"/>
    <n v="37"/>
    <x v="0"/>
    <x v="1"/>
    <x v="0"/>
    <n v="44"/>
    <x v="12"/>
    <s v="L"/>
    <s v="Olive"/>
    <x v="2"/>
    <n v="3.6"/>
    <x v="0"/>
    <x v="4"/>
    <s v="Express"/>
    <x v="0"/>
    <s v="Yes"/>
    <n v="27"/>
    <s v="Bank Transfer"/>
    <s v="Every 3 Months"/>
    <x v="4"/>
    <n v="3740"/>
  </r>
  <r>
    <n v="304"/>
    <n v="20"/>
    <x v="0"/>
    <x v="3"/>
    <x v="1"/>
    <n v="60"/>
    <x v="4"/>
    <s v="M"/>
    <s v="Turquoise"/>
    <x v="2"/>
    <n v="3.3"/>
    <x v="0"/>
    <x v="2"/>
    <s v="Next Day Air"/>
    <x v="0"/>
    <s v="Yes"/>
    <n v="49"/>
    <s v="Venmo"/>
    <s v="Weekly"/>
    <x v="3"/>
    <n v="5100"/>
  </r>
  <r>
    <n v="305"/>
    <n v="40"/>
    <x v="0"/>
    <x v="10"/>
    <x v="0"/>
    <n v="84"/>
    <x v="4"/>
    <s v="M"/>
    <s v="Green"/>
    <x v="0"/>
    <n v="3.4"/>
    <x v="0"/>
    <x v="4"/>
    <s v="Next Day Air"/>
    <x v="0"/>
    <s v="Yes"/>
    <n v="45"/>
    <s v="Credit Card"/>
    <s v="Bi-Weekly"/>
    <x v="4"/>
    <n v="7140"/>
  </r>
  <r>
    <n v="306"/>
    <n v="60"/>
    <x v="0"/>
    <x v="1"/>
    <x v="0"/>
    <n v="59"/>
    <x v="40"/>
    <s v="M"/>
    <s v="Teal"/>
    <x v="3"/>
    <n v="3.5"/>
    <x v="0"/>
    <x v="5"/>
    <s v="2-Day Shipping"/>
    <x v="0"/>
    <s v="Yes"/>
    <n v="26"/>
    <s v="PayPal"/>
    <s v="Annually"/>
    <x v="0"/>
    <n v="5015"/>
  </r>
  <r>
    <n v="307"/>
    <n v="26"/>
    <x v="0"/>
    <x v="14"/>
    <x v="2"/>
    <n v="49"/>
    <x v="25"/>
    <s v="S"/>
    <s v="White"/>
    <x v="2"/>
    <n v="3.6"/>
    <x v="0"/>
    <x v="5"/>
    <s v="Express"/>
    <x v="0"/>
    <s v="Yes"/>
    <n v="4"/>
    <s v="Cash"/>
    <s v="Annually"/>
    <x v="3"/>
    <n v="4165"/>
  </r>
  <r>
    <n v="308"/>
    <n v="29"/>
    <x v="0"/>
    <x v="24"/>
    <x v="3"/>
    <n v="32"/>
    <x v="20"/>
    <s v="M"/>
    <s v="Orange"/>
    <x v="0"/>
    <n v="3.2"/>
    <x v="0"/>
    <x v="2"/>
    <s v="Free Shipping"/>
    <x v="0"/>
    <s v="Yes"/>
    <n v="3"/>
    <s v="Credit Card"/>
    <s v="Every 3 Months"/>
    <x v="3"/>
    <n v="2720"/>
  </r>
  <r>
    <n v="309"/>
    <n v="66"/>
    <x v="0"/>
    <x v="8"/>
    <x v="3"/>
    <n v="29"/>
    <x v="33"/>
    <s v="M"/>
    <s v="Beige"/>
    <x v="3"/>
    <n v="3.7"/>
    <x v="0"/>
    <x v="1"/>
    <s v="Standard"/>
    <x v="0"/>
    <s v="Yes"/>
    <n v="45"/>
    <s v="Venmo"/>
    <s v="Bi-Weekly"/>
    <x v="0"/>
    <n v="2465"/>
  </r>
  <r>
    <n v="310"/>
    <n v="66"/>
    <x v="0"/>
    <x v="10"/>
    <x v="0"/>
    <n v="22"/>
    <x v="46"/>
    <s v="M"/>
    <s v="Yellow"/>
    <x v="1"/>
    <n v="4.5"/>
    <x v="0"/>
    <x v="1"/>
    <s v="Standard"/>
    <x v="0"/>
    <s v="Yes"/>
    <n v="21"/>
    <s v="Cash"/>
    <s v="Fortnightly"/>
    <x v="0"/>
    <n v="1870"/>
  </r>
  <r>
    <n v="311"/>
    <n v="56"/>
    <x v="0"/>
    <x v="13"/>
    <x v="0"/>
    <n v="85"/>
    <x v="6"/>
    <s v="M"/>
    <s v="Charcoal"/>
    <x v="0"/>
    <n v="4.5999999999999996"/>
    <x v="0"/>
    <x v="5"/>
    <s v="Standard"/>
    <x v="0"/>
    <s v="Yes"/>
    <n v="50"/>
    <s v="Cash"/>
    <s v="Fortnightly"/>
    <x v="0"/>
    <n v="7225"/>
  </r>
  <r>
    <n v="312"/>
    <n v="69"/>
    <x v="0"/>
    <x v="2"/>
    <x v="0"/>
    <n v="52"/>
    <x v="3"/>
    <s v="L"/>
    <s v="Silver"/>
    <x v="0"/>
    <n v="4.0999999999999996"/>
    <x v="0"/>
    <x v="5"/>
    <s v="Store Pickup"/>
    <x v="0"/>
    <s v="Yes"/>
    <n v="19"/>
    <s v="Bank Transfer"/>
    <s v="Monthly"/>
    <x v="0"/>
    <n v="4420"/>
  </r>
  <r>
    <n v="313"/>
    <n v="38"/>
    <x v="0"/>
    <x v="13"/>
    <x v="0"/>
    <n v="89"/>
    <x v="2"/>
    <s v="L"/>
    <s v="Green"/>
    <x v="1"/>
    <n v="3.4"/>
    <x v="0"/>
    <x v="1"/>
    <s v="Next Day Air"/>
    <x v="0"/>
    <s v="Yes"/>
    <n v="6"/>
    <s v="PayPal"/>
    <s v="Annually"/>
    <x v="4"/>
    <n v="7565"/>
  </r>
  <r>
    <n v="314"/>
    <n v="42"/>
    <x v="0"/>
    <x v="10"/>
    <x v="0"/>
    <n v="77"/>
    <x v="34"/>
    <s v="M"/>
    <s v="Pink"/>
    <x v="1"/>
    <n v="3.7"/>
    <x v="0"/>
    <x v="3"/>
    <s v="Express"/>
    <x v="0"/>
    <s v="Yes"/>
    <n v="50"/>
    <s v="Credit Card"/>
    <s v="Every 3 Months"/>
    <x v="2"/>
    <n v="6545"/>
  </r>
  <r>
    <n v="315"/>
    <n v="30"/>
    <x v="0"/>
    <x v="13"/>
    <x v="0"/>
    <n v="24"/>
    <x v="32"/>
    <s v="M"/>
    <s v="Purple"/>
    <x v="2"/>
    <n v="3.3"/>
    <x v="0"/>
    <x v="3"/>
    <s v="Store Pickup"/>
    <x v="0"/>
    <s v="Yes"/>
    <n v="17"/>
    <s v="Debit Card"/>
    <s v="Every 3 Months"/>
    <x v="3"/>
    <n v="2040"/>
  </r>
  <r>
    <n v="316"/>
    <n v="66"/>
    <x v="0"/>
    <x v="16"/>
    <x v="3"/>
    <n v="24"/>
    <x v="48"/>
    <s v="XL"/>
    <s v="Orange"/>
    <x v="1"/>
    <n v="4.5"/>
    <x v="0"/>
    <x v="4"/>
    <s v="Express"/>
    <x v="0"/>
    <s v="Yes"/>
    <n v="24"/>
    <s v="Debit Card"/>
    <s v="Annually"/>
    <x v="0"/>
    <n v="2040"/>
  </r>
  <r>
    <n v="317"/>
    <n v="36"/>
    <x v="0"/>
    <x v="8"/>
    <x v="3"/>
    <n v="22"/>
    <x v="18"/>
    <s v="M"/>
    <s v="Charcoal"/>
    <x v="3"/>
    <n v="3.3"/>
    <x v="0"/>
    <x v="1"/>
    <s v="Free Shipping"/>
    <x v="0"/>
    <s v="Yes"/>
    <n v="46"/>
    <s v="Venmo"/>
    <s v="Monthly"/>
    <x v="4"/>
    <n v="1870"/>
  </r>
  <r>
    <n v="318"/>
    <n v="58"/>
    <x v="0"/>
    <x v="1"/>
    <x v="0"/>
    <n v="82"/>
    <x v="8"/>
    <s v="L"/>
    <s v="Teal"/>
    <x v="3"/>
    <n v="4.3"/>
    <x v="0"/>
    <x v="1"/>
    <s v="Standard"/>
    <x v="0"/>
    <s v="Yes"/>
    <n v="42"/>
    <s v="Cash"/>
    <s v="Every 3 Months"/>
    <x v="0"/>
    <n v="6970"/>
  </r>
  <r>
    <n v="319"/>
    <n v="45"/>
    <x v="0"/>
    <x v="21"/>
    <x v="3"/>
    <n v="67"/>
    <x v="45"/>
    <s v="M"/>
    <s v="Beige"/>
    <x v="0"/>
    <n v="2.5"/>
    <x v="0"/>
    <x v="3"/>
    <s v="Standard"/>
    <x v="0"/>
    <s v="Yes"/>
    <n v="10"/>
    <s v="Cash"/>
    <s v="Annually"/>
    <x v="2"/>
    <n v="5695"/>
  </r>
  <r>
    <n v="320"/>
    <n v="47"/>
    <x v="0"/>
    <x v="6"/>
    <x v="0"/>
    <n v="74"/>
    <x v="1"/>
    <s v="XL"/>
    <s v="White"/>
    <x v="1"/>
    <n v="2.6"/>
    <x v="0"/>
    <x v="4"/>
    <s v="Standard"/>
    <x v="0"/>
    <s v="Yes"/>
    <n v="1"/>
    <s v="Cash"/>
    <s v="Every 3 Months"/>
    <x v="2"/>
    <n v="6290"/>
  </r>
  <r>
    <n v="321"/>
    <n v="66"/>
    <x v="0"/>
    <x v="16"/>
    <x v="3"/>
    <n v="72"/>
    <x v="23"/>
    <s v="L"/>
    <s v="White"/>
    <x v="2"/>
    <n v="4.9000000000000004"/>
    <x v="0"/>
    <x v="3"/>
    <s v="Standard"/>
    <x v="0"/>
    <s v="Yes"/>
    <n v="28"/>
    <s v="Debit Card"/>
    <s v="Quarterly"/>
    <x v="0"/>
    <n v="6120"/>
  </r>
  <r>
    <n v="322"/>
    <n v="41"/>
    <x v="0"/>
    <x v="4"/>
    <x v="1"/>
    <n v="36"/>
    <x v="34"/>
    <s v="L"/>
    <s v="Orange"/>
    <x v="2"/>
    <n v="4.7"/>
    <x v="0"/>
    <x v="0"/>
    <s v="Free Shipping"/>
    <x v="0"/>
    <s v="Yes"/>
    <n v="48"/>
    <s v="Debit Card"/>
    <s v="Quarterly"/>
    <x v="2"/>
    <n v="3060"/>
  </r>
  <r>
    <n v="323"/>
    <n v="41"/>
    <x v="0"/>
    <x v="22"/>
    <x v="3"/>
    <n v="95"/>
    <x v="30"/>
    <s v="S"/>
    <s v="Cyan"/>
    <x v="0"/>
    <n v="3"/>
    <x v="0"/>
    <x v="0"/>
    <s v="Standard"/>
    <x v="0"/>
    <s v="Yes"/>
    <n v="47"/>
    <s v="Credit Card"/>
    <s v="Monthly"/>
    <x v="2"/>
    <n v="8075"/>
  </r>
  <r>
    <n v="324"/>
    <n v="66"/>
    <x v="0"/>
    <x v="15"/>
    <x v="0"/>
    <n v="78"/>
    <x v="30"/>
    <s v="M"/>
    <s v="Orange"/>
    <x v="0"/>
    <n v="3.5"/>
    <x v="0"/>
    <x v="4"/>
    <s v="Next Day Air"/>
    <x v="0"/>
    <s v="Yes"/>
    <n v="29"/>
    <s v="PayPal"/>
    <s v="Bi-Weekly"/>
    <x v="0"/>
    <n v="6630"/>
  </r>
  <r>
    <n v="325"/>
    <n v="37"/>
    <x v="0"/>
    <x v="5"/>
    <x v="0"/>
    <n v="82"/>
    <x v="5"/>
    <s v="M"/>
    <s v="Olive"/>
    <x v="2"/>
    <n v="4.8"/>
    <x v="0"/>
    <x v="0"/>
    <s v="Standard"/>
    <x v="0"/>
    <s v="Yes"/>
    <n v="37"/>
    <s v="Venmo"/>
    <s v="Quarterly"/>
    <x v="4"/>
    <n v="6970"/>
  </r>
  <r>
    <n v="326"/>
    <n v="70"/>
    <x v="0"/>
    <x v="13"/>
    <x v="0"/>
    <n v="70"/>
    <x v="34"/>
    <s v="M"/>
    <s v="Charcoal"/>
    <x v="0"/>
    <n v="4.3"/>
    <x v="0"/>
    <x v="5"/>
    <s v="Free Shipping"/>
    <x v="0"/>
    <s v="Yes"/>
    <n v="38"/>
    <s v="Debit Card"/>
    <s v="Annually"/>
    <x v="0"/>
    <n v="5950"/>
  </r>
  <r>
    <n v="327"/>
    <n v="62"/>
    <x v="0"/>
    <x v="18"/>
    <x v="3"/>
    <n v="41"/>
    <x v="32"/>
    <s v="M"/>
    <s v="White"/>
    <x v="3"/>
    <n v="3.2"/>
    <x v="0"/>
    <x v="2"/>
    <s v="Store Pickup"/>
    <x v="0"/>
    <s v="Yes"/>
    <n v="48"/>
    <s v="Bank Transfer"/>
    <s v="Weekly"/>
    <x v="0"/>
    <n v="3485"/>
  </r>
  <r>
    <n v="328"/>
    <n v="61"/>
    <x v="0"/>
    <x v="7"/>
    <x v="2"/>
    <n v="42"/>
    <x v="44"/>
    <s v="M"/>
    <s v="Teal"/>
    <x v="2"/>
    <n v="3.1"/>
    <x v="0"/>
    <x v="3"/>
    <s v="Free Shipping"/>
    <x v="0"/>
    <s v="Yes"/>
    <n v="36"/>
    <s v="PayPal"/>
    <s v="Weekly"/>
    <x v="0"/>
    <n v="3570"/>
  </r>
  <r>
    <n v="329"/>
    <n v="48"/>
    <x v="0"/>
    <x v="7"/>
    <x v="2"/>
    <n v="50"/>
    <x v="20"/>
    <s v="M"/>
    <s v="Yellow"/>
    <x v="3"/>
    <n v="2.8"/>
    <x v="0"/>
    <x v="5"/>
    <s v="Free Shipping"/>
    <x v="0"/>
    <s v="Yes"/>
    <n v="9"/>
    <s v="Credit Card"/>
    <s v="Weekly"/>
    <x v="2"/>
    <n v="4250"/>
  </r>
  <r>
    <n v="330"/>
    <n v="70"/>
    <x v="0"/>
    <x v="20"/>
    <x v="0"/>
    <n v="31"/>
    <x v="22"/>
    <s v="S"/>
    <s v="White"/>
    <x v="2"/>
    <n v="2.9"/>
    <x v="0"/>
    <x v="5"/>
    <s v="2-Day Shipping"/>
    <x v="0"/>
    <s v="Yes"/>
    <n v="34"/>
    <s v="Bank Transfer"/>
    <s v="Monthly"/>
    <x v="0"/>
    <n v="2635"/>
  </r>
  <r>
    <n v="331"/>
    <n v="46"/>
    <x v="0"/>
    <x v="1"/>
    <x v="0"/>
    <n v="51"/>
    <x v="25"/>
    <s v="M"/>
    <s v="Beige"/>
    <x v="0"/>
    <n v="3.7"/>
    <x v="0"/>
    <x v="1"/>
    <s v="Express"/>
    <x v="0"/>
    <s v="Yes"/>
    <n v="43"/>
    <s v="Venmo"/>
    <s v="Bi-Weekly"/>
    <x v="2"/>
    <n v="4335"/>
  </r>
  <r>
    <n v="332"/>
    <n v="31"/>
    <x v="0"/>
    <x v="5"/>
    <x v="0"/>
    <n v="98"/>
    <x v="20"/>
    <s v="L"/>
    <s v="Beige"/>
    <x v="3"/>
    <n v="3.3"/>
    <x v="0"/>
    <x v="0"/>
    <s v="Store Pickup"/>
    <x v="0"/>
    <s v="Yes"/>
    <n v="46"/>
    <s v="PayPal"/>
    <s v="Quarterly"/>
    <x v="4"/>
    <n v="8330"/>
  </r>
  <r>
    <n v="333"/>
    <n v="19"/>
    <x v="0"/>
    <x v="5"/>
    <x v="0"/>
    <n v="86"/>
    <x v="14"/>
    <s v="M"/>
    <s v="Maroon"/>
    <x v="0"/>
    <n v="2.8"/>
    <x v="0"/>
    <x v="2"/>
    <s v="2-Day Shipping"/>
    <x v="0"/>
    <s v="Yes"/>
    <n v="5"/>
    <s v="Credit Card"/>
    <s v="Monthly"/>
    <x v="1"/>
    <n v="7310"/>
  </r>
  <r>
    <n v="334"/>
    <n v="39"/>
    <x v="0"/>
    <x v="1"/>
    <x v="0"/>
    <n v="64"/>
    <x v="29"/>
    <s v="M"/>
    <s v="Teal"/>
    <x v="0"/>
    <n v="4.5"/>
    <x v="0"/>
    <x v="2"/>
    <s v="Standard"/>
    <x v="0"/>
    <s v="Yes"/>
    <n v="15"/>
    <s v="Bank Transfer"/>
    <s v="Bi-Weekly"/>
    <x v="4"/>
    <n v="5440"/>
  </r>
  <r>
    <n v="335"/>
    <n v="41"/>
    <x v="0"/>
    <x v="0"/>
    <x v="0"/>
    <n v="46"/>
    <x v="23"/>
    <s v="M"/>
    <s v="Lavender"/>
    <x v="3"/>
    <n v="2.6"/>
    <x v="0"/>
    <x v="3"/>
    <s v="Next Day Air"/>
    <x v="0"/>
    <s v="Yes"/>
    <n v="30"/>
    <s v="Credit Card"/>
    <s v="Annually"/>
    <x v="2"/>
    <n v="3910"/>
  </r>
  <r>
    <n v="336"/>
    <n v="20"/>
    <x v="0"/>
    <x v="1"/>
    <x v="0"/>
    <n v="85"/>
    <x v="4"/>
    <s v="L"/>
    <s v="Maroon"/>
    <x v="1"/>
    <n v="3.7"/>
    <x v="0"/>
    <x v="2"/>
    <s v="Standard"/>
    <x v="0"/>
    <s v="Yes"/>
    <n v="44"/>
    <s v="Venmo"/>
    <s v="Every 3 Months"/>
    <x v="3"/>
    <n v="7225"/>
  </r>
  <r>
    <n v="337"/>
    <n v="36"/>
    <x v="0"/>
    <x v="19"/>
    <x v="3"/>
    <n v="81"/>
    <x v="3"/>
    <s v="S"/>
    <s v="Orange"/>
    <x v="3"/>
    <n v="4.4000000000000004"/>
    <x v="0"/>
    <x v="5"/>
    <s v="Express"/>
    <x v="0"/>
    <s v="Yes"/>
    <n v="16"/>
    <s v="PayPal"/>
    <s v="Annually"/>
    <x v="4"/>
    <n v="6885"/>
  </r>
  <r>
    <n v="338"/>
    <n v="32"/>
    <x v="0"/>
    <x v="1"/>
    <x v="0"/>
    <n v="59"/>
    <x v="35"/>
    <s v="M"/>
    <s v="Cyan"/>
    <x v="0"/>
    <n v="4.3"/>
    <x v="0"/>
    <x v="2"/>
    <s v="2-Day Shipping"/>
    <x v="0"/>
    <s v="Yes"/>
    <n v="16"/>
    <s v="Bank Transfer"/>
    <s v="Annually"/>
    <x v="4"/>
    <n v="5015"/>
  </r>
  <r>
    <n v="339"/>
    <n v="69"/>
    <x v="0"/>
    <x v="15"/>
    <x v="0"/>
    <n v="79"/>
    <x v="2"/>
    <s v="M"/>
    <s v="Silver"/>
    <x v="0"/>
    <n v="3.5"/>
    <x v="0"/>
    <x v="4"/>
    <s v="Express"/>
    <x v="0"/>
    <s v="Yes"/>
    <n v="16"/>
    <s v="Cash"/>
    <s v="Weekly"/>
    <x v="0"/>
    <n v="6715"/>
  </r>
  <r>
    <n v="340"/>
    <n v="40"/>
    <x v="0"/>
    <x v="6"/>
    <x v="0"/>
    <n v="33"/>
    <x v="38"/>
    <s v="M"/>
    <s v="Teal"/>
    <x v="1"/>
    <n v="3.8"/>
    <x v="0"/>
    <x v="0"/>
    <s v="2-Day Shipping"/>
    <x v="0"/>
    <s v="Yes"/>
    <n v="21"/>
    <s v="Credit Card"/>
    <s v="Every 3 Months"/>
    <x v="4"/>
    <n v="2805"/>
  </r>
  <r>
    <n v="341"/>
    <n v="40"/>
    <x v="0"/>
    <x v="6"/>
    <x v="0"/>
    <n v="47"/>
    <x v="32"/>
    <s v="L"/>
    <s v="Blue"/>
    <x v="2"/>
    <n v="3.5"/>
    <x v="0"/>
    <x v="2"/>
    <s v="Express"/>
    <x v="0"/>
    <s v="Yes"/>
    <n v="39"/>
    <s v="Venmo"/>
    <s v="Every 3 Months"/>
    <x v="4"/>
    <n v="3995"/>
  </r>
  <r>
    <n v="342"/>
    <n v="20"/>
    <x v="0"/>
    <x v="19"/>
    <x v="3"/>
    <n v="20"/>
    <x v="40"/>
    <s v="S"/>
    <s v="Blue"/>
    <x v="2"/>
    <n v="4.5999999999999996"/>
    <x v="0"/>
    <x v="0"/>
    <s v="Store Pickup"/>
    <x v="0"/>
    <s v="Yes"/>
    <n v="40"/>
    <s v="Debit Card"/>
    <s v="Bi-Weekly"/>
    <x v="3"/>
    <n v="1700"/>
  </r>
  <r>
    <n v="343"/>
    <n v="64"/>
    <x v="0"/>
    <x v="7"/>
    <x v="2"/>
    <n v="36"/>
    <x v="0"/>
    <s v="M"/>
    <s v="Olive"/>
    <x v="1"/>
    <n v="2.6"/>
    <x v="0"/>
    <x v="1"/>
    <s v="Next Day Air"/>
    <x v="0"/>
    <s v="Yes"/>
    <n v="48"/>
    <s v="Credit Card"/>
    <s v="Every 3 Months"/>
    <x v="0"/>
    <n v="3060"/>
  </r>
  <r>
    <n v="344"/>
    <n v="27"/>
    <x v="0"/>
    <x v="3"/>
    <x v="1"/>
    <n v="39"/>
    <x v="43"/>
    <s v="M"/>
    <s v="Purple"/>
    <x v="2"/>
    <n v="4.4000000000000004"/>
    <x v="0"/>
    <x v="2"/>
    <s v="Next Day Air"/>
    <x v="0"/>
    <s v="Yes"/>
    <n v="26"/>
    <s v="Venmo"/>
    <s v="Monthly"/>
    <x v="3"/>
    <n v="3315"/>
  </r>
  <r>
    <n v="345"/>
    <n v="24"/>
    <x v="0"/>
    <x v="11"/>
    <x v="0"/>
    <n v="71"/>
    <x v="41"/>
    <s v="M"/>
    <s v="Charcoal"/>
    <x v="0"/>
    <n v="4"/>
    <x v="0"/>
    <x v="3"/>
    <s v="Standard"/>
    <x v="0"/>
    <s v="Yes"/>
    <n v="46"/>
    <s v="Debit Card"/>
    <s v="Monthly"/>
    <x v="3"/>
    <n v="6035"/>
  </r>
  <r>
    <n v="346"/>
    <n v="48"/>
    <x v="0"/>
    <x v="9"/>
    <x v="1"/>
    <n v="59"/>
    <x v="5"/>
    <s v="S"/>
    <s v="Olive"/>
    <x v="0"/>
    <n v="4.4000000000000004"/>
    <x v="0"/>
    <x v="2"/>
    <s v="Next Day Air"/>
    <x v="0"/>
    <s v="Yes"/>
    <n v="27"/>
    <s v="Bank Transfer"/>
    <s v="Annually"/>
    <x v="2"/>
    <n v="5015"/>
  </r>
  <r>
    <n v="347"/>
    <n v="49"/>
    <x v="0"/>
    <x v="2"/>
    <x v="0"/>
    <n v="50"/>
    <x v="35"/>
    <s v="L"/>
    <s v="Violet"/>
    <x v="1"/>
    <n v="4.7"/>
    <x v="0"/>
    <x v="0"/>
    <s v="Next Day Air"/>
    <x v="0"/>
    <s v="Yes"/>
    <n v="5"/>
    <s v="Cash"/>
    <s v="Weekly"/>
    <x v="2"/>
    <n v="4250"/>
  </r>
  <r>
    <n v="348"/>
    <n v="36"/>
    <x v="0"/>
    <x v="3"/>
    <x v="1"/>
    <n v="41"/>
    <x v="4"/>
    <s v="L"/>
    <s v="Red"/>
    <x v="3"/>
    <n v="3.9"/>
    <x v="0"/>
    <x v="0"/>
    <s v="Store Pickup"/>
    <x v="0"/>
    <s v="Yes"/>
    <n v="43"/>
    <s v="PayPal"/>
    <s v="Fortnightly"/>
    <x v="4"/>
    <n v="3485"/>
  </r>
  <r>
    <n v="349"/>
    <n v="56"/>
    <x v="0"/>
    <x v="0"/>
    <x v="0"/>
    <n v="59"/>
    <x v="36"/>
    <s v="M"/>
    <s v="Beige"/>
    <x v="3"/>
    <n v="2.7"/>
    <x v="0"/>
    <x v="1"/>
    <s v="Free Shipping"/>
    <x v="0"/>
    <s v="Yes"/>
    <n v="17"/>
    <s v="PayPal"/>
    <s v="Fortnightly"/>
    <x v="0"/>
    <n v="5015"/>
  </r>
  <r>
    <n v="350"/>
    <n v="37"/>
    <x v="0"/>
    <x v="19"/>
    <x v="3"/>
    <n v="87"/>
    <x v="28"/>
    <s v="M"/>
    <s v="Green"/>
    <x v="0"/>
    <n v="3.7"/>
    <x v="0"/>
    <x v="2"/>
    <s v="2-Day Shipping"/>
    <x v="0"/>
    <s v="Yes"/>
    <n v="3"/>
    <s v="Bank Transfer"/>
    <s v="Bi-Weekly"/>
    <x v="4"/>
    <n v="7395"/>
  </r>
  <r>
    <n v="351"/>
    <n v="42"/>
    <x v="0"/>
    <x v="1"/>
    <x v="0"/>
    <n v="68"/>
    <x v="0"/>
    <s v="M"/>
    <s v="Violet"/>
    <x v="1"/>
    <n v="2.6"/>
    <x v="0"/>
    <x v="4"/>
    <s v="2-Day Shipping"/>
    <x v="0"/>
    <s v="Yes"/>
    <n v="47"/>
    <s v="Bank Transfer"/>
    <s v="Fortnightly"/>
    <x v="2"/>
    <n v="5780"/>
  </r>
  <r>
    <n v="352"/>
    <n v="28"/>
    <x v="0"/>
    <x v="11"/>
    <x v="0"/>
    <n v="90"/>
    <x v="14"/>
    <s v="M"/>
    <s v="Teal"/>
    <x v="0"/>
    <n v="3.9"/>
    <x v="0"/>
    <x v="2"/>
    <s v="Standard"/>
    <x v="0"/>
    <s v="Yes"/>
    <n v="24"/>
    <s v="Debit Card"/>
    <s v="Bi-Weekly"/>
    <x v="3"/>
    <n v="7650"/>
  </r>
  <r>
    <n v="353"/>
    <n v="27"/>
    <x v="0"/>
    <x v="2"/>
    <x v="0"/>
    <n v="71"/>
    <x v="21"/>
    <s v="XL"/>
    <s v="Yellow"/>
    <x v="3"/>
    <n v="4.9000000000000004"/>
    <x v="0"/>
    <x v="4"/>
    <s v="Next Day Air"/>
    <x v="0"/>
    <s v="Yes"/>
    <n v="12"/>
    <s v="Cash"/>
    <s v="Every 3 Months"/>
    <x v="3"/>
    <n v="6035"/>
  </r>
  <r>
    <n v="354"/>
    <n v="63"/>
    <x v="0"/>
    <x v="4"/>
    <x v="1"/>
    <n v="64"/>
    <x v="9"/>
    <s v="L"/>
    <s v="Yellow"/>
    <x v="3"/>
    <n v="4.0999999999999996"/>
    <x v="0"/>
    <x v="0"/>
    <s v="Store Pickup"/>
    <x v="0"/>
    <s v="Yes"/>
    <n v="35"/>
    <s v="Debit Card"/>
    <s v="Monthly"/>
    <x v="0"/>
    <n v="5440"/>
  </r>
  <r>
    <n v="355"/>
    <n v="58"/>
    <x v="0"/>
    <x v="16"/>
    <x v="3"/>
    <n v="76"/>
    <x v="38"/>
    <s v="S"/>
    <s v="Olive"/>
    <x v="3"/>
    <n v="3"/>
    <x v="0"/>
    <x v="3"/>
    <s v="Free Shipping"/>
    <x v="0"/>
    <s v="Yes"/>
    <n v="42"/>
    <s v="Venmo"/>
    <s v="Weekly"/>
    <x v="0"/>
    <n v="6460"/>
  </r>
  <r>
    <n v="356"/>
    <n v="37"/>
    <x v="0"/>
    <x v="16"/>
    <x v="3"/>
    <n v="42"/>
    <x v="4"/>
    <s v="XL"/>
    <s v="Magenta"/>
    <x v="3"/>
    <n v="4.0999999999999996"/>
    <x v="0"/>
    <x v="0"/>
    <s v="2-Day Shipping"/>
    <x v="0"/>
    <s v="Yes"/>
    <n v="1"/>
    <s v="PayPal"/>
    <s v="Every 3 Months"/>
    <x v="4"/>
    <n v="3570"/>
  </r>
  <r>
    <n v="357"/>
    <n v="56"/>
    <x v="0"/>
    <x v="13"/>
    <x v="0"/>
    <n v="80"/>
    <x v="22"/>
    <s v="L"/>
    <s v="Black"/>
    <x v="1"/>
    <n v="3.8"/>
    <x v="0"/>
    <x v="5"/>
    <s v="Standard"/>
    <x v="0"/>
    <s v="Yes"/>
    <n v="27"/>
    <s v="Cash"/>
    <s v="Weekly"/>
    <x v="0"/>
    <n v="6800"/>
  </r>
  <r>
    <n v="358"/>
    <n v="18"/>
    <x v="0"/>
    <x v="22"/>
    <x v="3"/>
    <n v="56"/>
    <x v="10"/>
    <s v="M"/>
    <s v="Olive"/>
    <x v="1"/>
    <n v="4"/>
    <x v="0"/>
    <x v="1"/>
    <s v="Standard"/>
    <x v="0"/>
    <s v="Yes"/>
    <n v="16"/>
    <s v="Credit Card"/>
    <s v="Bi-Weekly"/>
    <x v="1"/>
    <n v="4760"/>
  </r>
  <r>
    <n v="359"/>
    <n v="48"/>
    <x v="0"/>
    <x v="19"/>
    <x v="3"/>
    <n v="25"/>
    <x v="46"/>
    <s v="XL"/>
    <s v="Magenta"/>
    <x v="2"/>
    <n v="3.6"/>
    <x v="0"/>
    <x v="5"/>
    <s v="Express"/>
    <x v="0"/>
    <s v="Yes"/>
    <n v="36"/>
    <s v="Credit Card"/>
    <s v="Every 3 Months"/>
    <x v="2"/>
    <n v="2125"/>
  </r>
  <r>
    <n v="360"/>
    <n v="31"/>
    <x v="0"/>
    <x v="4"/>
    <x v="1"/>
    <n v="74"/>
    <x v="42"/>
    <s v="M"/>
    <s v="Olive"/>
    <x v="0"/>
    <n v="3"/>
    <x v="0"/>
    <x v="5"/>
    <s v="Store Pickup"/>
    <x v="0"/>
    <s v="Yes"/>
    <n v="30"/>
    <s v="Credit Card"/>
    <s v="Every 3 Months"/>
    <x v="4"/>
    <n v="6290"/>
  </r>
  <r>
    <n v="361"/>
    <n v="51"/>
    <x v="0"/>
    <x v="13"/>
    <x v="0"/>
    <n v="30"/>
    <x v="3"/>
    <s v="M"/>
    <s v="Teal"/>
    <x v="2"/>
    <n v="3"/>
    <x v="0"/>
    <x v="1"/>
    <s v="Standard"/>
    <x v="0"/>
    <s v="Yes"/>
    <n v="18"/>
    <s v="Debit Card"/>
    <s v="Fortnightly"/>
    <x v="0"/>
    <n v="2550"/>
  </r>
  <r>
    <n v="362"/>
    <n v="65"/>
    <x v="0"/>
    <x v="17"/>
    <x v="0"/>
    <n v="96"/>
    <x v="22"/>
    <s v="M"/>
    <s v="White"/>
    <x v="1"/>
    <n v="2.6"/>
    <x v="0"/>
    <x v="1"/>
    <s v="Free Shipping"/>
    <x v="0"/>
    <s v="Yes"/>
    <n v="45"/>
    <s v="Cash"/>
    <s v="Annually"/>
    <x v="0"/>
    <n v="8160"/>
  </r>
  <r>
    <n v="363"/>
    <n v="53"/>
    <x v="0"/>
    <x v="4"/>
    <x v="1"/>
    <n v="64"/>
    <x v="21"/>
    <s v="M"/>
    <s v="Charcoal"/>
    <x v="3"/>
    <n v="3.4"/>
    <x v="0"/>
    <x v="2"/>
    <s v="Free Shipping"/>
    <x v="0"/>
    <s v="Yes"/>
    <n v="1"/>
    <s v="Venmo"/>
    <s v="Fortnightly"/>
    <x v="0"/>
    <n v="5440"/>
  </r>
  <r>
    <n v="364"/>
    <n v="55"/>
    <x v="0"/>
    <x v="6"/>
    <x v="0"/>
    <n v="88"/>
    <x v="20"/>
    <s v="L"/>
    <s v="Yellow"/>
    <x v="0"/>
    <n v="3.1"/>
    <x v="0"/>
    <x v="2"/>
    <s v="Free Shipping"/>
    <x v="0"/>
    <s v="Yes"/>
    <n v="42"/>
    <s v="Bank Transfer"/>
    <s v="Fortnightly"/>
    <x v="0"/>
    <n v="7480"/>
  </r>
  <r>
    <n v="365"/>
    <n v="62"/>
    <x v="0"/>
    <x v="9"/>
    <x v="1"/>
    <n v="88"/>
    <x v="25"/>
    <s v="L"/>
    <s v="Charcoal"/>
    <x v="2"/>
    <n v="3"/>
    <x v="0"/>
    <x v="5"/>
    <s v="Free Shipping"/>
    <x v="0"/>
    <s v="Yes"/>
    <n v="7"/>
    <s v="Venmo"/>
    <s v="Every 3 Months"/>
    <x v="0"/>
    <n v="7480"/>
  </r>
  <r>
    <n v="366"/>
    <n v="55"/>
    <x v="0"/>
    <x v="24"/>
    <x v="3"/>
    <n v="88"/>
    <x v="8"/>
    <s v="XL"/>
    <s v="Gray"/>
    <x v="2"/>
    <n v="3.7"/>
    <x v="0"/>
    <x v="3"/>
    <s v="Standard"/>
    <x v="0"/>
    <s v="Yes"/>
    <n v="50"/>
    <s v="PayPal"/>
    <s v="Quarterly"/>
    <x v="0"/>
    <n v="7480"/>
  </r>
  <r>
    <n v="367"/>
    <n v="64"/>
    <x v="0"/>
    <x v="20"/>
    <x v="0"/>
    <n v="36"/>
    <x v="43"/>
    <s v="M"/>
    <s v="Turquoise"/>
    <x v="1"/>
    <n v="3.5"/>
    <x v="0"/>
    <x v="1"/>
    <s v="Store Pickup"/>
    <x v="0"/>
    <s v="Yes"/>
    <n v="37"/>
    <s v="Venmo"/>
    <s v="Fortnightly"/>
    <x v="0"/>
    <n v="3060"/>
  </r>
  <r>
    <n v="368"/>
    <n v="52"/>
    <x v="0"/>
    <x v="10"/>
    <x v="0"/>
    <n v="40"/>
    <x v="30"/>
    <s v="XL"/>
    <s v="Cyan"/>
    <x v="1"/>
    <n v="2.8"/>
    <x v="0"/>
    <x v="0"/>
    <s v="Store Pickup"/>
    <x v="0"/>
    <s v="Yes"/>
    <n v="18"/>
    <s v="Bank Transfer"/>
    <s v="Monthly"/>
    <x v="0"/>
    <n v="3400"/>
  </r>
  <r>
    <n v="369"/>
    <n v="24"/>
    <x v="0"/>
    <x v="8"/>
    <x v="3"/>
    <n v="39"/>
    <x v="19"/>
    <s v="M"/>
    <s v="Charcoal"/>
    <x v="1"/>
    <n v="4.5"/>
    <x v="0"/>
    <x v="4"/>
    <s v="Standard"/>
    <x v="0"/>
    <s v="Yes"/>
    <n v="29"/>
    <s v="Cash"/>
    <s v="Monthly"/>
    <x v="3"/>
    <n v="3315"/>
  </r>
  <r>
    <n v="370"/>
    <n v="38"/>
    <x v="0"/>
    <x v="22"/>
    <x v="3"/>
    <n v="40"/>
    <x v="48"/>
    <s v="M"/>
    <s v="Silver"/>
    <x v="2"/>
    <n v="3.3"/>
    <x v="0"/>
    <x v="2"/>
    <s v="Store Pickup"/>
    <x v="0"/>
    <s v="Yes"/>
    <n v="45"/>
    <s v="PayPal"/>
    <s v="Quarterly"/>
    <x v="4"/>
    <n v="3400"/>
  </r>
  <r>
    <n v="371"/>
    <n v="59"/>
    <x v="0"/>
    <x v="18"/>
    <x v="3"/>
    <n v="34"/>
    <x v="4"/>
    <s v="M"/>
    <s v="Olive"/>
    <x v="0"/>
    <n v="3.4"/>
    <x v="0"/>
    <x v="0"/>
    <s v="Express"/>
    <x v="0"/>
    <s v="Yes"/>
    <n v="13"/>
    <s v="PayPal"/>
    <s v="Weekly"/>
    <x v="0"/>
    <n v="2890"/>
  </r>
  <r>
    <n v="372"/>
    <n v="27"/>
    <x v="0"/>
    <x v="4"/>
    <x v="1"/>
    <n v="83"/>
    <x v="17"/>
    <s v="S"/>
    <s v="Pink"/>
    <x v="0"/>
    <n v="3.2"/>
    <x v="0"/>
    <x v="1"/>
    <s v="2-Day Shipping"/>
    <x v="0"/>
    <s v="Yes"/>
    <n v="47"/>
    <s v="PayPal"/>
    <s v="Monthly"/>
    <x v="3"/>
    <n v="7055"/>
  </r>
  <r>
    <n v="373"/>
    <n v="24"/>
    <x v="0"/>
    <x v="1"/>
    <x v="0"/>
    <n v="85"/>
    <x v="38"/>
    <s v="L"/>
    <s v="Orange"/>
    <x v="2"/>
    <n v="3.7"/>
    <x v="0"/>
    <x v="0"/>
    <s v="Standard"/>
    <x v="0"/>
    <s v="Yes"/>
    <n v="7"/>
    <s v="Debit Card"/>
    <s v="Weekly"/>
    <x v="3"/>
    <n v="7225"/>
  </r>
  <r>
    <n v="374"/>
    <n v="23"/>
    <x v="0"/>
    <x v="7"/>
    <x v="2"/>
    <n v="27"/>
    <x v="25"/>
    <s v="L"/>
    <s v="White"/>
    <x v="2"/>
    <n v="4.5999999999999996"/>
    <x v="0"/>
    <x v="1"/>
    <s v="Express"/>
    <x v="0"/>
    <s v="Yes"/>
    <n v="11"/>
    <s v="Venmo"/>
    <s v="Bi-Weekly"/>
    <x v="3"/>
    <n v="2295"/>
  </r>
  <r>
    <n v="375"/>
    <n v="69"/>
    <x v="0"/>
    <x v="16"/>
    <x v="3"/>
    <n v="78"/>
    <x v="31"/>
    <s v="S"/>
    <s v="Purple"/>
    <x v="1"/>
    <n v="5"/>
    <x v="0"/>
    <x v="1"/>
    <s v="Store Pickup"/>
    <x v="0"/>
    <s v="Yes"/>
    <n v="39"/>
    <s v="Bank Transfer"/>
    <s v="Monthly"/>
    <x v="0"/>
    <n v="6630"/>
  </r>
  <r>
    <n v="376"/>
    <n v="59"/>
    <x v="0"/>
    <x v="12"/>
    <x v="3"/>
    <n v="32"/>
    <x v="19"/>
    <s v="M"/>
    <s v="Olive"/>
    <x v="2"/>
    <n v="4.4000000000000004"/>
    <x v="0"/>
    <x v="5"/>
    <s v="Standard"/>
    <x v="0"/>
    <s v="Yes"/>
    <n v="6"/>
    <s v="Debit Card"/>
    <s v="Quarterly"/>
    <x v="0"/>
    <n v="2720"/>
  </r>
  <r>
    <n v="377"/>
    <n v="51"/>
    <x v="0"/>
    <x v="9"/>
    <x v="1"/>
    <n v="51"/>
    <x v="36"/>
    <s v="S"/>
    <s v="Gray"/>
    <x v="3"/>
    <n v="4.9000000000000004"/>
    <x v="0"/>
    <x v="3"/>
    <s v="Express"/>
    <x v="0"/>
    <s v="Yes"/>
    <n v="2"/>
    <s v="Venmo"/>
    <s v="Bi-Weekly"/>
    <x v="0"/>
    <n v="4335"/>
  </r>
  <r>
    <n v="378"/>
    <n v="63"/>
    <x v="0"/>
    <x v="18"/>
    <x v="3"/>
    <n v="32"/>
    <x v="1"/>
    <s v="M"/>
    <s v="Silver"/>
    <x v="1"/>
    <n v="4.0999999999999996"/>
    <x v="0"/>
    <x v="5"/>
    <s v="Standard"/>
    <x v="0"/>
    <s v="Yes"/>
    <n v="39"/>
    <s v="Credit Card"/>
    <s v="Every 3 Months"/>
    <x v="0"/>
    <n v="2720"/>
  </r>
  <r>
    <n v="379"/>
    <n v="54"/>
    <x v="0"/>
    <x v="10"/>
    <x v="0"/>
    <n v="62"/>
    <x v="22"/>
    <s v="L"/>
    <s v="Orange"/>
    <x v="0"/>
    <n v="4.9000000000000004"/>
    <x v="0"/>
    <x v="2"/>
    <s v="Next Day Air"/>
    <x v="0"/>
    <s v="Yes"/>
    <n v="23"/>
    <s v="Credit Card"/>
    <s v="Monthly"/>
    <x v="0"/>
    <n v="5270"/>
  </r>
  <r>
    <n v="380"/>
    <n v="32"/>
    <x v="0"/>
    <x v="17"/>
    <x v="0"/>
    <n v="29"/>
    <x v="6"/>
    <s v="S"/>
    <s v="Magenta"/>
    <x v="3"/>
    <n v="4.7"/>
    <x v="0"/>
    <x v="5"/>
    <s v="2-Day Shipping"/>
    <x v="0"/>
    <s v="Yes"/>
    <n v="46"/>
    <s v="Debit Card"/>
    <s v="Bi-Weekly"/>
    <x v="4"/>
    <n v="2465"/>
  </r>
  <r>
    <n v="381"/>
    <n v="39"/>
    <x v="0"/>
    <x v="21"/>
    <x v="3"/>
    <n v="69"/>
    <x v="13"/>
    <s v="XL"/>
    <s v="Beige"/>
    <x v="3"/>
    <n v="3"/>
    <x v="0"/>
    <x v="3"/>
    <s v="Store Pickup"/>
    <x v="0"/>
    <s v="Yes"/>
    <n v="19"/>
    <s v="Bank Transfer"/>
    <s v="Weekly"/>
    <x v="4"/>
    <n v="5865"/>
  </r>
  <r>
    <n v="382"/>
    <n v="66"/>
    <x v="0"/>
    <x v="16"/>
    <x v="3"/>
    <n v="25"/>
    <x v="1"/>
    <s v="L"/>
    <s v="Lavender"/>
    <x v="0"/>
    <n v="3.4"/>
    <x v="0"/>
    <x v="5"/>
    <s v="Store Pickup"/>
    <x v="0"/>
    <s v="Yes"/>
    <n v="3"/>
    <s v="Credit Card"/>
    <s v="Every 3 Months"/>
    <x v="0"/>
    <n v="2125"/>
  </r>
  <r>
    <n v="383"/>
    <n v="28"/>
    <x v="0"/>
    <x v="2"/>
    <x v="0"/>
    <n v="76"/>
    <x v="18"/>
    <s v="M"/>
    <s v="Peach"/>
    <x v="0"/>
    <n v="3.2"/>
    <x v="0"/>
    <x v="3"/>
    <s v="Store Pickup"/>
    <x v="0"/>
    <s v="Yes"/>
    <n v="47"/>
    <s v="PayPal"/>
    <s v="Quarterly"/>
    <x v="3"/>
    <n v="6460"/>
  </r>
  <r>
    <n v="384"/>
    <n v="50"/>
    <x v="0"/>
    <x v="12"/>
    <x v="3"/>
    <n v="77"/>
    <x v="8"/>
    <s v="S"/>
    <s v="Magenta"/>
    <x v="3"/>
    <n v="2.9"/>
    <x v="0"/>
    <x v="0"/>
    <s v="Standard"/>
    <x v="0"/>
    <s v="Yes"/>
    <n v="6"/>
    <s v="PayPal"/>
    <s v="Quarterly"/>
    <x v="2"/>
    <n v="6545"/>
  </r>
  <r>
    <n v="385"/>
    <n v="70"/>
    <x v="0"/>
    <x v="1"/>
    <x v="0"/>
    <n v="33"/>
    <x v="18"/>
    <s v="M"/>
    <s v="Beige"/>
    <x v="3"/>
    <n v="4.5"/>
    <x v="0"/>
    <x v="0"/>
    <s v="2-Day Shipping"/>
    <x v="0"/>
    <s v="Yes"/>
    <n v="6"/>
    <s v="Venmo"/>
    <s v="Annually"/>
    <x v="0"/>
    <n v="2805"/>
  </r>
  <r>
    <n v="386"/>
    <n v="67"/>
    <x v="0"/>
    <x v="6"/>
    <x v="0"/>
    <n v="93"/>
    <x v="8"/>
    <s v="S"/>
    <s v="Yellow"/>
    <x v="3"/>
    <n v="2.7"/>
    <x v="0"/>
    <x v="0"/>
    <s v="Next Day Air"/>
    <x v="0"/>
    <s v="Yes"/>
    <n v="12"/>
    <s v="Credit Card"/>
    <s v="Bi-Weekly"/>
    <x v="0"/>
    <n v="7905"/>
  </r>
  <r>
    <n v="387"/>
    <n v="64"/>
    <x v="0"/>
    <x v="16"/>
    <x v="3"/>
    <n v="39"/>
    <x v="7"/>
    <s v="L"/>
    <s v="Brown"/>
    <x v="1"/>
    <n v="3.4"/>
    <x v="0"/>
    <x v="2"/>
    <s v="Express"/>
    <x v="0"/>
    <s v="Yes"/>
    <n v="40"/>
    <s v="PayPal"/>
    <s v="Quarterly"/>
    <x v="0"/>
    <n v="3315"/>
  </r>
  <r>
    <n v="388"/>
    <n v="45"/>
    <x v="0"/>
    <x v="7"/>
    <x v="2"/>
    <n v="93"/>
    <x v="42"/>
    <s v="L"/>
    <s v="Silver"/>
    <x v="2"/>
    <n v="4.5999999999999996"/>
    <x v="0"/>
    <x v="2"/>
    <s v="Store Pickup"/>
    <x v="0"/>
    <s v="Yes"/>
    <n v="38"/>
    <s v="PayPal"/>
    <s v="Fortnightly"/>
    <x v="2"/>
    <n v="7905"/>
  </r>
  <r>
    <n v="389"/>
    <n v="22"/>
    <x v="0"/>
    <x v="8"/>
    <x v="3"/>
    <n v="82"/>
    <x v="47"/>
    <s v="M"/>
    <s v="Orange"/>
    <x v="2"/>
    <n v="2.7"/>
    <x v="0"/>
    <x v="0"/>
    <s v="Store Pickup"/>
    <x v="0"/>
    <s v="Yes"/>
    <n v="10"/>
    <s v="PayPal"/>
    <s v="Quarterly"/>
    <x v="3"/>
    <n v="6970"/>
  </r>
  <r>
    <n v="390"/>
    <n v="27"/>
    <x v="0"/>
    <x v="23"/>
    <x v="1"/>
    <n v="42"/>
    <x v="41"/>
    <s v="L"/>
    <s v="Purple"/>
    <x v="1"/>
    <n v="4.2"/>
    <x v="0"/>
    <x v="4"/>
    <s v="Standard"/>
    <x v="0"/>
    <s v="Yes"/>
    <n v="28"/>
    <s v="Bank Transfer"/>
    <s v="Monthly"/>
    <x v="3"/>
    <n v="3570"/>
  </r>
  <r>
    <n v="391"/>
    <n v="25"/>
    <x v="0"/>
    <x v="24"/>
    <x v="3"/>
    <n v="71"/>
    <x v="27"/>
    <s v="M"/>
    <s v="Indigo"/>
    <x v="0"/>
    <n v="3.2"/>
    <x v="0"/>
    <x v="5"/>
    <s v="2-Day Shipping"/>
    <x v="0"/>
    <s v="Yes"/>
    <n v="19"/>
    <s v="PayPal"/>
    <s v="Annually"/>
    <x v="3"/>
    <n v="6035"/>
  </r>
  <r>
    <n v="392"/>
    <n v="37"/>
    <x v="0"/>
    <x v="1"/>
    <x v="0"/>
    <n v="86"/>
    <x v="46"/>
    <s v="L"/>
    <s v="Gray"/>
    <x v="1"/>
    <n v="4.8"/>
    <x v="0"/>
    <x v="2"/>
    <s v="Standard"/>
    <x v="0"/>
    <s v="Yes"/>
    <n v="25"/>
    <s v="Cash"/>
    <s v="Fortnightly"/>
    <x v="4"/>
    <n v="7310"/>
  </r>
  <r>
    <n v="393"/>
    <n v="26"/>
    <x v="0"/>
    <x v="17"/>
    <x v="0"/>
    <n v="82"/>
    <x v="37"/>
    <s v="XL"/>
    <s v="Black"/>
    <x v="1"/>
    <n v="3.3"/>
    <x v="0"/>
    <x v="3"/>
    <s v="Next Day Air"/>
    <x v="0"/>
    <s v="Yes"/>
    <n v="38"/>
    <s v="Credit Card"/>
    <s v="Annually"/>
    <x v="3"/>
    <n v="6970"/>
  </r>
  <r>
    <n v="394"/>
    <n v="33"/>
    <x v="0"/>
    <x v="9"/>
    <x v="1"/>
    <n v="65"/>
    <x v="34"/>
    <s v="L"/>
    <s v="Maroon"/>
    <x v="3"/>
    <n v="4.2"/>
    <x v="0"/>
    <x v="0"/>
    <s v="Standard"/>
    <x v="0"/>
    <s v="Yes"/>
    <n v="6"/>
    <s v="PayPal"/>
    <s v="Fortnightly"/>
    <x v="4"/>
    <n v="5525"/>
  </r>
  <r>
    <n v="395"/>
    <n v="43"/>
    <x v="0"/>
    <x v="18"/>
    <x v="3"/>
    <n v="29"/>
    <x v="25"/>
    <s v="M"/>
    <s v="Beige"/>
    <x v="1"/>
    <n v="4.8"/>
    <x v="0"/>
    <x v="3"/>
    <s v="Store Pickup"/>
    <x v="0"/>
    <s v="Yes"/>
    <n v="7"/>
    <s v="Debit Card"/>
    <s v="Bi-Weekly"/>
    <x v="2"/>
    <n v="2465"/>
  </r>
  <r>
    <n v="396"/>
    <n v="37"/>
    <x v="0"/>
    <x v="4"/>
    <x v="1"/>
    <n v="65"/>
    <x v="3"/>
    <s v="L"/>
    <s v="Brown"/>
    <x v="0"/>
    <n v="4.9000000000000004"/>
    <x v="0"/>
    <x v="2"/>
    <s v="Store Pickup"/>
    <x v="0"/>
    <s v="Yes"/>
    <n v="2"/>
    <s v="PayPal"/>
    <s v="Annually"/>
    <x v="4"/>
    <n v="5525"/>
  </r>
  <r>
    <n v="397"/>
    <n v="46"/>
    <x v="0"/>
    <x v="10"/>
    <x v="0"/>
    <n v="88"/>
    <x v="36"/>
    <s v="S"/>
    <s v="Black"/>
    <x v="3"/>
    <n v="3.9"/>
    <x v="0"/>
    <x v="1"/>
    <s v="Standard"/>
    <x v="0"/>
    <s v="Yes"/>
    <n v="24"/>
    <s v="Bank Transfer"/>
    <s v="Annually"/>
    <x v="2"/>
    <n v="7480"/>
  </r>
  <r>
    <n v="398"/>
    <n v="22"/>
    <x v="0"/>
    <x v="22"/>
    <x v="3"/>
    <n v="46"/>
    <x v="16"/>
    <s v="M"/>
    <s v="Indigo"/>
    <x v="3"/>
    <n v="3"/>
    <x v="0"/>
    <x v="4"/>
    <s v="Free Shipping"/>
    <x v="0"/>
    <s v="Yes"/>
    <n v="26"/>
    <s v="Cash"/>
    <s v="Annually"/>
    <x v="3"/>
    <n v="3910"/>
  </r>
  <r>
    <n v="399"/>
    <n v="20"/>
    <x v="0"/>
    <x v="23"/>
    <x v="1"/>
    <n v="67"/>
    <x v="6"/>
    <s v="S"/>
    <s v="Silver"/>
    <x v="0"/>
    <n v="4.5999999999999996"/>
    <x v="0"/>
    <x v="3"/>
    <s v="Free Shipping"/>
    <x v="0"/>
    <s v="Yes"/>
    <n v="25"/>
    <s v="Debit Card"/>
    <s v="Every 3 Months"/>
    <x v="3"/>
    <n v="5695"/>
  </r>
  <r>
    <n v="400"/>
    <n v="60"/>
    <x v="0"/>
    <x v="18"/>
    <x v="3"/>
    <n v="35"/>
    <x v="37"/>
    <s v="L"/>
    <s v="Blue"/>
    <x v="3"/>
    <n v="3.5"/>
    <x v="0"/>
    <x v="0"/>
    <s v="2-Day Shipping"/>
    <x v="0"/>
    <s v="Yes"/>
    <n v="10"/>
    <s v="Debit Card"/>
    <s v="Monthly"/>
    <x v="0"/>
    <n v="2975"/>
  </r>
  <r>
    <n v="401"/>
    <n v="39"/>
    <x v="0"/>
    <x v="23"/>
    <x v="1"/>
    <n v="66"/>
    <x v="40"/>
    <s v="M"/>
    <s v="Green"/>
    <x v="0"/>
    <n v="4.8"/>
    <x v="0"/>
    <x v="4"/>
    <s v="Free Shipping"/>
    <x v="0"/>
    <s v="Yes"/>
    <n v="14"/>
    <s v="PayPal"/>
    <s v="Fortnightly"/>
    <x v="4"/>
    <n v="5610"/>
  </r>
  <r>
    <n v="402"/>
    <n v="43"/>
    <x v="0"/>
    <x v="17"/>
    <x v="0"/>
    <n v="91"/>
    <x v="19"/>
    <s v="L"/>
    <s v="Orange"/>
    <x v="3"/>
    <n v="4.8"/>
    <x v="0"/>
    <x v="1"/>
    <s v="Standard"/>
    <x v="0"/>
    <s v="Yes"/>
    <n v="21"/>
    <s v="Cash"/>
    <s v="Quarterly"/>
    <x v="2"/>
    <n v="7735"/>
  </r>
  <r>
    <n v="403"/>
    <n v="31"/>
    <x v="0"/>
    <x v="21"/>
    <x v="3"/>
    <n v="78"/>
    <x v="18"/>
    <s v="L"/>
    <s v="Cyan"/>
    <x v="3"/>
    <n v="3"/>
    <x v="0"/>
    <x v="3"/>
    <s v="Express"/>
    <x v="0"/>
    <s v="Yes"/>
    <n v="26"/>
    <s v="PayPal"/>
    <s v="Monthly"/>
    <x v="4"/>
    <n v="6630"/>
  </r>
  <r>
    <n v="404"/>
    <n v="19"/>
    <x v="0"/>
    <x v="4"/>
    <x v="1"/>
    <n v="45"/>
    <x v="22"/>
    <s v="M"/>
    <s v="Orange"/>
    <x v="0"/>
    <n v="4.5"/>
    <x v="0"/>
    <x v="0"/>
    <s v="Next Day Air"/>
    <x v="0"/>
    <s v="Yes"/>
    <n v="12"/>
    <s v="Bank Transfer"/>
    <s v="Annually"/>
    <x v="1"/>
    <n v="3825"/>
  </r>
  <r>
    <n v="405"/>
    <n v="35"/>
    <x v="0"/>
    <x v="17"/>
    <x v="0"/>
    <n v="93"/>
    <x v="12"/>
    <s v="M"/>
    <s v="Indigo"/>
    <x v="1"/>
    <n v="4.8"/>
    <x v="0"/>
    <x v="0"/>
    <s v="Store Pickup"/>
    <x v="0"/>
    <s v="Yes"/>
    <n v="11"/>
    <s v="Credit Card"/>
    <s v="Monthly"/>
    <x v="4"/>
    <n v="7905"/>
  </r>
  <r>
    <n v="406"/>
    <n v="41"/>
    <x v="0"/>
    <x v="2"/>
    <x v="0"/>
    <n v="74"/>
    <x v="36"/>
    <s v="S"/>
    <s v="Silver"/>
    <x v="2"/>
    <n v="3.8"/>
    <x v="0"/>
    <x v="5"/>
    <s v="Standard"/>
    <x v="0"/>
    <s v="Yes"/>
    <n v="15"/>
    <s v="Cash"/>
    <s v="Annually"/>
    <x v="2"/>
    <n v="6290"/>
  </r>
  <r>
    <n v="407"/>
    <n v="52"/>
    <x v="0"/>
    <x v="24"/>
    <x v="3"/>
    <n v="55"/>
    <x v="33"/>
    <s v="M"/>
    <s v="Peach"/>
    <x v="1"/>
    <n v="4.5999999999999996"/>
    <x v="0"/>
    <x v="5"/>
    <s v="Express"/>
    <x v="0"/>
    <s v="Yes"/>
    <n v="13"/>
    <s v="Cash"/>
    <s v="Monthly"/>
    <x v="0"/>
    <n v="4675"/>
  </r>
  <r>
    <n v="408"/>
    <n v="45"/>
    <x v="0"/>
    <x v="15"/>
    <x v="0"/>
    <n v="76"/>
    <x v="17"/>
    <s v="XL"/>
    <s v="Teal"/>
    <x v="1"/>
    <n v="3.1"/>
    <x v="0"/>
    <x v="5"/>
    <s v="Next Day Air"/>
    <x v="0"/>
    <s v="Yes"/>
    <n v="5"/>
    <s v="Credit Card"/>
    <s v="Bi-Weekly"/>
    <x v="2"/>
    <n v="6460"/>
  </r>
  <r>
    <n v="409"/>
    <n v="34"/>
    <x v="0"/>
    <x v="4"/>
    <x v="1"/>
    <n v="66"/>
    <x v="15"/>
    <s v="L"/>
    <s v="White"/>
    <x v="1"/>
    <n v="3.4"/>
    <x v="0"/>
    <x v="0"/>
    <s v="Express"/>
    <x v="0"/>
    <s v="Yes"/>
    <n v="36"/>
    <s v="Cash"/>
    <s v="Fortnightly"/>
    <x v="4"/>
    <n v="5610"/>
  </r>
  <r>
    <n v="410"/>
    <n v="35"/>
    <x v="0"/>
    <x v="6"/>
    <x v="0"/>
    <n v="51"/>
    <x v="46"/>
    <s v="M"/>
    <s v="Brown"/>
    <x v="0"/>
    <n v="3.3"/>
    <x v="0"/>
    <x v="5"/>
    <s v="2-Day Shipping"/>
    <x v="0"/>
    <s v="Yes"/>
    <n v="32"/>
    <s v="Bank Transfer"/>
    <s v="Monthly"/>
    <x v="4"/>
    <n v="4335"/>
  </r>
  <r>
    <n v="411"/>
    <n v="29"/>
    <x v="0"/>
    <x v="1"/>
    <x v="0"/>
    <n v="26"/>
    <x v="41"/>
    <s v="L"/>
    <s v="Lavender"/>
    <x v="1"/>
    <n v="4.8"/>
    <x v="0"/>
    <x v="5"/>
    <s v="2-Day Shipping"/>
    <x v="0"/>
    <s v="Yes"/>
    <n v="1"/>
    <s v="Credit Card"/>
    <s v="Quarterly"/>
    <x v="3"/>
    <n v="2210"/>
  </r>
  <r>
    <n v="412"/>
    <n v="59"/>
    <x v="0"/>
    <x v="2"/>
    <x v="0"/>
    <n v="29"/>
    <x v="49"/>
    <s v="M"/>
    <s v="Indigo"/>
    <x v="2"/>
    <n v="2.8"/>
    <x v="0"/>
    <x v="2"/>
    <s v="Express"/>
    <x v="0"/>
    <s v="Yes"/>
    <n v="15"/>
    <s v="PayPal"/>
    <s v="Annually"/>
    <x v="0"/>
    <n v="2465"/>
  </r>
  <r>
    <n v="413"/>
    <n v="24"/>
    <x v="0"/>
    <x v="14"/>
    <x v="2"/>
    <n v="74"/>
    <x v="1"/>
    <s v="M"/>
    <s v="Yellow"/>
    <x v="2"/>
    <n v="3.1"/>
    <x v="0"/>
    <x v="4"/>
    <s v="Store Pickup"/>
    <x v="0"/>
    <s v="Yes"/>
    <n v="3"/>
    <s v="Bank Transfer"/>
    <s v="Weekly"/>
    <x v="3"/>
    <n v="6290"/>
  </r>
  <r>
    <n v="414"/>
    <n v="70"/>
    <x v="0"/>
    <x v="16"/>
    <x v="3"/>
    <n v="99"/>
    <x v="22"/>
    <s v="S"/>
    <s v="White"/>
    <x v="2"/>
    <n v="4.5999999999999996"/>
    <x v="0"/>
    <x v="5"/>
    <s v="Free Shipping"/>
    <x v="0"/>
    <s v="Yes"/>
    <n v="48"/>
    <s v="Cash"/>
    <s v="Monthly"/>
    <x v="0"/>
    <n v="8415"/>
  </r>
  <r>
    <n v="415"/>
    <n v="29"/>
    <x v="0"/>
    <x v="21"/>
    <x v="3"/>
    <n v="88"/>
    <x v="5"/>
    <s v="L"/>
    <s v="Violet"/>
    <x v="0"/>
    <n v="2.6"/>
    <x v="0"/>
    <x v="1"/>
    <s v="Store Pickup"/>
    <x v="0"/>
    <s v="Yes"/>
    <n v="30"/>
    <s v="Debit Card"/>
    <s v="Weekly"/>
    <x v="3"/>
    <n v="7480"/>
  </r>
  <r>
    <n v="416"/>
    <n v="67"/>
    <x v="0"/>
    <x v="7"/>
    <x v="2"/>
    <n v="31"/>
    <x v="39"/>
    <s v="M"/>
    <s v="Lavender"/>
    <x v="0"/>
    <n v="2.6"/>
    <x v="0"/>
    <x v="4"/>
    <s v="Express"/>
    <x v="0"/>
    <s v="Yes"/>
    <n v="40"/>
    <s v="Bank Transfer"/>
    <s v="Monthly"/>
    <x v="0"/>
    <n v="2635"/>
  </r>
  <r>
    <n v="417"/>
    <n v="36"/>
    <x v="0"/>
    <x v="22"/>
    <x v="3"/>
    <n v="55"/>
    <x v="4"/>
    <s v="L"/>
    <s v="Olive"/>
    <x v="1"/>
    <n v="3.8"/>
    <x v="0"/>
    <x v="1"/>
    <s v="Free Shipping"/>
    <x v="0"/>
    <s v="Yes"/>
    <n v="24"/>
    <s v="Bank Transfer"/>
    <s v="Fortnightly"/>
    <x v="4"/>
    <n v="4675"/>
  </r>
  <r>
    <n v="418"/>
    <n v="23"/>
    <x v="0"/>
    <x v="3"/>
    <x v="1"/>
    <n v="81"/>
    <x v="16"/>
    <s v="L"/>
    <s v="Beige"/>
    <x v="3"/>
    <n v="4.5"/>
    <x v="0"/>
    <x v="3"/>
    <s v="Free Shipping"/>
    <x v="0"/>
    <s v="Yes"/>
    <n v="48"/>
    <s v="Debit Card"/>
    <s v="Quarterly"/>
    <x v="3"/>
    <n v="6885"/>
  </r>
  <r>
    <n v="419"/>
    <n v="18"/>
    <x v="0"/>
    <x v="1"/>
    <x v="0"/>
    <n v="73"/>
    <x v="26"/>
    <s v="L"/>
    <s v="Purple"/>
    <x v="1"/>
    <n v="3"/>
    <x v="0"/>
    <x v="2"/>
    <s v="Standard"/>
    <x v="0"/>
    <s v="Yes"/>
    <n v="27"/>
    <s v="Venmo"/>
    <s v="Bi-Weekly"/>
    <x v="1"/>
    <n v="6205"/>
  </r>
  <r>
    <n v="420"/>
    <n v="53"/>
    <x v="0"/>
    <x v="6"/>
    <x v="0"/>
    <n v="91"/>
    <x v="40"/>
    <s v="S"/>
    <s v="Teal"/>
    <x v="0"/>
    <n v="3.5"/>
    <x v="0"/>
    <x v="0"/>
    <s v="Free Shipping"/>
    <x v="0"/>
    <s v="Yes"/>
    <n v="14"/>
    <s v="Credit Card"/>
    <s v="Every 3 Months"/>
    <x v="0"/>
    <n v="7735"/>
  </r>
  <r>
    <n v="421"/>
    <n v="32"/>
    <x v="0"/>
    <x v="20"/>
    <x v="0"/>
    <n v="54"/>
    <x v="17"/>
    <s v="S"/>
    <s v="Peach"/>
    <x v="1"/>
    <n v="3.8"/>
    <x v="0"/>
    <x v="0"/>
    <s v="Free Shipping"/>
    <x v="0"/>
    <s v="Yes"/>
    <n v="18"/>
    <s v="Debit Card"/>
    <s v="Bi-Weekly"/>
    <x v="4"/>
    <n v="4590"/>
  </r>
  <r>
    <n v="422"/>
    <n v="38"/>
    <x v="0"/>
    <x v="5"/>
    <x v="0"/>
    <n v="40"/>
    <x v="0"/>
    <s v="M"/>
    <s v="Violet"/>
    <x v="0"/>
    <n v="3.5"/>
    <x v="0"/>
    <x v="2"/>
    <s v="Standard"/>
    <x v="0"/>
    <s v="Yes"/>
    <n v="48"/>
    <s v="Cash"/>
    <s v="Bi-Weekly"/>
    <x v="4"/>
    <n v="3400"/>
  </r>
  <r>
    <n v="423"/>
    <n v="47"/>
    <x v="0"/>
    <x v="13"/>
    <x v="0"/>
    <n v="59"/>
    <x v="46"/>
    <s v="M"/>
    <s v="Purple"/>
    <x v="3"/>
    <n v="3.1"/>
    <x v="0"/>
    <x v="1"/>
    <s v="Store Pickup"/>
    <x v="0"/>
    <s v="Yes"/>
    <n v="32"/>
    <s v="Debit Card"/>
    <s v="Annually"/>
    <x v="2"/>
    <n v="5015"/>
  </r>
  <r>
    <n v="424"/>
    <n v="46"/>
    <x v="0"/>
    <x v="18"/>
    <x v="3"/>
    <n v="26"/>
    <x v="14"/>
    <s v="L"/>
    <s v="Teal"/>
    <x v="1"/>
    <n v="3"/>
    <x v="0"/>
    <x v="1"/>
    <s v="Store Pickup"/>
    <x v="0"/>
    <s v="Yes"/>
    <n v="21"/>
    <s v="Credit Card"/>
    <s v="Bi-Weekly"/>
    <x v="2"/>
    <n v="2210"/>
  </r>
  <r>
    <n v="425"/>
    <n v="66"/>
    <x v="0"/>
    <x v="1"/>
    <x v="0"/>
    <n v="23"/>
    <x v="26"/>
    <s v="M"/>
    <s v="Gold"/>
    <x v="0"/>
    <n v="4.3"/>
    <x v="0"/>
    <x v="0"/>
    <s v="Standard"/>
    <x v="0"/>
    <s v="Yes"/>
    <n v="42"/>
    <s v="PayPal"/>
    <s v="Fortnightly"/>
    <x v="0"/>
    <n v="1955"/>
  </r>
  <r>
    <n v="426"/>
    <n v="40"/>
    <x v="0"/>
    <x v="2"/>
    <x v="0"/>
    <n v="87"/>
    <x v="25"/>
    <s v="S"/>
    <s v="Teal"/>
    <x v="0"/>
    <n v="3.3"/>
    <x v="0"/>
    <x v="5"/>
    <s v="Store Pickup"/>
    <x v="0"/>
    <s v="Yes"/>
    <n v="4"/>
    <s v="Credit Card"/>
    <s v="Quarterly"/>
    <x v="4"/>
    <n v="7395"/>
  </r>
  <r>
    <n v="427"/>
    <n v="43"/>
    <x v="0"/>
    <x v="13"/>
    <x v="0"/>
    <n v="71"/>
    <x v="7"/>
    <s v="M"/>
    <s v="Violet"/>
    <x v="0"/>
    <n v="4.7"/>
    <x v="0"/>
    <x v="2"/>
    <s v="Express"/>
    <x v="0"/>
    <s v="Yes"/>
    <n v="19"/>
    <s v="Credit Card"/>
    <s v="Quarterly"/>
    <x v="2"/>
    <n v="6035"/>
  </r>
  <r>
    <n v="428"/>
    <n v="58"/>
    <x v="0"/>
    <x v="21"/>
    <x v="3"/>
    <n v="91"/>
    <x v="26"/>
    <s v="L"/>
    <s v="Black"/>
    <x v="0"/>
    <n v="4.5"/>
    <x v="0"/>
    <x v="2"/>
    <s v="Store Pickup"/>
    <x v="0"/>
    <s v="Yes"/>
    <n v="6"/>
    <s v="Credit Card"/>
    <s v="Quarterly"/>
    <x v="0"/>
    <n v="7735"/>
  </r>
  <r>
    <n v="429"/>
    <n v="21"/>
    <x v="0"/>
    <x v="7"/>
    <x v="2"/>
    <n v="64"/>
    <x v="5"/>
    <s v="XL"/>
    <s v="Gold"/>
    <x v="0"/>
    <n v="2.9"/>
    <x v="0"/>
    <x v="4"/>
    <s v="Free Shipping"/>
    <x v="0"/>
    <s v="Yes"/>
    <n v="2"/>
    <s v="Debit Card"/>
    <s v="Fortnightly"/>
    <x v="3"/>
    <n v="5440"/>
  </r>
  <r>
    <n v="430"/>
    <n v="42"/>
    <x v="0"/>
    <x v="3"/>
    <x v="1"/>
    <n v="94"/>
    <x v="47"/>
    <s v="M"/>
    <s v="Gold"/>
    <x v="0"/>
    <n v="4.0999999999999996"/>
    <x v="0"/>
    <x v="4"/>
    <s v="2-Day Shipping"/>
    <x v="0"/>
    <s v="Yes"/>
    <n v="21"/>
    <s v="Cash"/>
    <s v="Fortnightly"/>
    <x v="2"/>
    <n v="7990"/>
  </r>
  <r>
    <n v="431"/>
    <n v="24"/>
    <x v="0"/>
    <x v="5"/>
    <x v="0"/>
    <n v="40"/>
    <x v="21"/>
    <s v="M"/>
    <s v="Brown"/>
    <x v="2"/>
    <n v="3.5"/>
    <x v="0"/>
    <x v="5"/>
    <s v="Store Pickup"/>
    <x v="0"/>
    <s v="Yes"/>
    <n v="40"/>
    <s v="Debit Card"/>
    <s v="Annually"/>
    <x v="3"/>
    <n v="3400"/>
  </r>
  <r>
    <n v="432"/>
    <n v="43"/>
    <x v="0"/>
    <x v="19"/>
    <x v="3"/>
    <n v="76"/>
    <x v="13"/>
    <s v="L"/>
    <s v="Cyan"/>
    <x v="0"/>
    <n v="3.4"/>
    <x v="0"/>
    <x v="0"/>
    <s v="Store Pickup"/>
    <x v="0"/>
    <s v="Yes"/>
    <n v="33"/>
    <s v="Cash"/>
    <s v="Fortnightly"/>
    <x v="2"/>
    <n v="6460"/>
  </r>
  <r>
    <n v="433"/>
    <n v="47"/>
    <x v="0"/>
    <x v="5"/>
    <x v="0"/>
    <n v="86"/>
    <x v="27"/>
    <s v="S"/>
    <s v="Indigo"/>
    <x v="3"/>
    <n v="3.3"/>
    <x v="0"/>
    <x v="5"/>
    <s v="Free Shipping"/>
    <x v="0"/>
    <s v="Yes"/>
    <n v="26"/>
    <s v="Venmo"/>
    <s v="Weekly"/>
    <x v="2"/>
    <n v="7310"/>
  </r>
  <r>
    <n v="434"/>
    <n v="49"/>
    <x v="0"/>
    <x v="11"/>
    <x v="0"/>
    <n v="92"/>
    <x v="15"/>
    <s v="M"/>
    <s v="Orange"/>
    <x v="3"/>
    <n v="3.2"/>
    <x v="0"/>
    <x v="1"/>
    <s v="Store Pickup"/>
    <x v="0"/>
    <s v="Yes"/>
    <n v="23"/>
    <s v="Credit Card"/>
    <s v="Fortnightly"/>
    <x v="2"/>
    <n v="7820"/>
  </r>
  <r>
    <n v="435"/>
    <n v="50"/>
    <x v="0"/>
    <x v="9"/>
    <x v="1"/>
    <n v="52"/>
    <x v="19"/>
    <s v="L"/>
    <s v="Pink"/>
    <x v="1"/>
    <n v="4"/>
    <x v="0"/>
    <x v="1"/>
    <s v="Store Pickup"/>
    <x v="0"/>
    <s v="Yes"/>
    <n v="39"/>
    <s v="PayPal"/>
    <s v="Every 3 Months"/>
    <x v="2"/>
    <n v="4420"/>
  </r>
  <r>
    <n v="436"/>
    <n v="51"/>
    <x v="0"/>
    <x v="7"/>
    <x v="2"/>
    <n v="28"/>
    <x v="6"/>
    <s v="XL"/>
    <s v="Olive"/>
    <x v="0"/>
    <n v="3.6"/>
    <x v="0"/>
    <x v="3"/>
    <s v="Next Day Air"/>
    <x v="0"/>
    <s v="Yes"/>
    <n v="42"/>
    <s v="Bank Transfer"/>
    <s v="Monthly"/>
    <x v="0"/>
    <n v="2380"/>
  </r>
  <r>
    <n v="437"/>
    <n v="40"/>
    <x v="0"/>
    <x v="13"/>
    <x v="0"/>
    <n v="46"/>
    <x v="30"/>
    <s v="L"/>
    <s v="Cyan"/>
    <x v="2"/>
    <n v="4.5999999999999996"/>
    <x v="0"/>
    <x v="2"/>
    <s v="Free Shipping"/>
    <x v="0"/>
    <s v="Yes"/>
    <n v="41"/>
    <s v="Bank Transfer"/>
    <s v="Weekly"/>
    <x v="4"/>
    <n v="3910"/>
  </r>
  <r>
    <n v="438"/>
    <n v="45"/>
    <x v="0"/>
    <x v="16"/>
    <x v="3"/>
    <n v="50"/>
    <x v="35"/>
    <s v="M"/>
    <s v="Peach"/>
    <x v="2"/>
    <n v="2.6"/>
    <x v="0"/>
    <x v="0"/>
    <s v="Next Day Air"/>
    <x v="0"/>
    <s v="Yes"/>
    <n v="41"/>
    <s v="PayPal"/>
    <s v="Annually"/>
    <x v="2"/>
    <n v="4250"/>
  </r>
  <r>
    <n v="439"/>
    <n v="52"/>
    <x v="0"/>
    <x v="22"/>
    <x v="3"/>
    <n v="23"/>
    <x v="44"/>
    <s v="M"/>
    <s v="Turquoise"/>
    <x v="0"/>
    <n v="4.3"/>
    <x v="0"/>
    <x v="2"/>
    <s v="Express"/>
    <x v="0"/>
    <s v="Yes"/>
    <n v="12"/>
    <s v="Credit Card"/>
    <s v="Fortnightly"/>
    <x v="0"/>
    <n v="1955"/>
  </r>
  <r>
    <n v="440"/>
    <n v="62"/>
    <x v="0"/>
    <x v="14"/>
    <x v="2"/>
    <n v="50"/>
    <x v="37"/>
    <s v="M"/>
    <s v="Turquoise"/>
    <x v="2"/>
    <n v="3.4"/>
    <x v="0"/>
    <x v="3"/>
    <s v="Free Shipping"/>
    <x v="0"/>
    <s v="Yes"/>
    <n v="31"/>
    <s v="Cash"/>
    <s v="Monthly"/>
    <x v="0"/>
    <n v="4250"/>
  </r>
  <r>
    <n v="441"/>
    <n v="20"/>
    <x v="0"/>
    <x v="5"/>
    <x v="0"/>
    <n v="89"/>
    <x v="19"/>
    <s v="XL"/>
    <s v="Maroon"/>
    <x v="0"/>
    <n v="3.5"/>
    <x v="0"/>
    <x v="5"/>
    <s v="Store Pickup"/>
    <x v="0"/>
    <s v="Yes"/>
    <n v="34"/>
    <s v="Debit Card"/>
    <s v="Fortnightly"/>
    <x v="3"/>
    <n v="7565"/>
  </r>
  <r>
    <n v="442"/>
    <n v="43"/>
    <x v="0"/>
    <x v="15"/>
    <x v="0"/>
    <n v="81"/>
    <x v="20"/>
    <s v="M"/>
    <s v="Maroon"/>
    <x v="0"/>
    <n v="4.2"/>
    <x v="0"/>
    <x v="1"/>
    <s v="Standard"/>
    <x v="0"/>
    <s v="Yes"/>
    <n v="32"/>
    <s v="Credit Card"/>
    <s v="Annually"/>
    <x v="2"/>
    <n v="6885"/>
  </r>
  <r>
    <n v="443"/>
    <n v="29"/>
    <x v="0"/>
    <x v="12"/>
    <x v="3"/>
    <n v="69"/>
    <x v="49"/>
    <s v="M"/>
    <s v="Olive"/>
    <x v="3"/>
    <n v="3.5"/>
    <x v="0"/>
    <x v="1"/>
    <s v="Store Pickup"/>
    <x v="0"/>
    <s v="Yes"/>
    <n v="31"/>
    <s v="Credit Card"/>
    <s v="Quarterly"/>
    <x v="3"/>
    <n v="5865"/>
  </r>
  <r>
    <n v="444"/>
    <n v="22"/>
    <x v="0"/>
    <x v="12"/>
    <x v="3"/>
    <n v="67"/>
    <x v="11"/>
    <s v="M"/>
    <s v="Magenta"/>
    <x v="2"/>
    <n v="3.6"/>
    <x v="0"/>
    <x v="3"/>
    <s v="Free Shipping"/>
    <x v="0"/>
    <s v="Yes"/>
    <n v="24"/>
    <s v="PayPal"/>
    <s v="Annually"/>
    <x v="3"/>
    <n v="5695"/>
  </r>
  <r>
    <n v="445"/>
    <n v="48"/>
    <x v="0"/>
    <x v="10"/>
    <x v="0"/>
    <n v="20"/>
    <x v="18"/>
    <s v="M"/>
    <s v="Red"/>
    <x v="2"/>
    <n v="4.3"/>
    <x v="0"/>
    <x v="5"/>
    <s v="Store Pickup"/>
    <x v="0"/>
    <s v="Yes"/>
    <n v="31"/>
    <s v="Debit Card"/>
    <s v="Annually"/>
    <x v="2"/>
    <n v="1700"/>
  </r>
  <r>
    <n v="446"/>
    <n v="42"/>
    <x v="0"/>
    <x v="23"/>
    <x v="1"/>
    <n v="29"/>
    <x v="44"/>
    <s v="M"/>
    <s v="Olive"/>
    <x v="3"/>
    <n v="4.9000000000000004"/>
    <x v="0"/>
    <x v="1"/>
    <s v="Standard"/>
    <x v="0"/>
    <s v="Yes"/>
    <n v="18"/>
    <s v="Venmo"/>
    <s v="Annually"/>
    <x v="2"/>
    <n v="2465"/>
  </r>
  <r>
    <n v="447"/>
    <n v="19"/>
    <x v="0"/>
    <x v="5"/>
    <x v="0"/>
    <n v="74"/>
    <x v="8"/>
    <s v="M"/>
    <s v="Silver"/>
    <x v="2"/>
    <n v="4.0999999999999996"/>
    <x v="0"/>
    <x v="1"/>
    <s v="Store Pickup"/>
    <x v="0"/>
    <s v="Yes"/>
    <n v="15"/>
    <s v="Venmo"/>
    <s v="Monthly"/>
    <x v="1"/>
    <n v="6290"/>
  </r>
  <r>
    <n v="448"/>
    <n v="60"/>
    <x v="0"/>
    <x v="6"/>
    <x v="0"/>
    <n v="82"/>
    <x v="47"/>
    <s v="S"/>
    <s v="Turquoise"/>
    <x v="1"/>
    <n v="3.6"/>
    <x v="0"/>
    <x v="4"/>
    <s v="Standard"/>
    <x v="0"/>
    <s v="Yes"/>
    <n v="7"/>
    <s v="Bank Transfer"/>
    <s v="Every 3 Months"/>
    <x v="0"/>
    <n v="6970"/>
  </r>
  <r>
    <n v="449"/>
    <n v="32"/>
    <x v="0"/>
    <x v="24"/>
    <x v="3"/>
    <n v="23"/>
    <x v="9"/>
    <s v="M"/>
    <s v="Yellow"/>
    <x v="2"/>
    <n v="3.4"/>
    <x v="0"/>
    <x v="0"/>
    <s v="Next Day Air"/>
    <x v="0"/>
    <s v="Yes"/>
    <n v="35"/>
    <s v="Bank Transfer"/>
    <s v="Fortnightly"/>
    <x v="4"/>
    <n v="1955"/>
  </r>
  <r>
    <n v="450"/>
    <n v="26"/>
    <x v="0"/>
    <x v="16"/>
    <x v="3"/>
    <n v="45"/>
    <x v="14"/>
    <s v="L"/>
    <s v="Peach"/>
    <x v="2"/>
    <n v="2.9"/>
    <x v="0"/>
    <x v="3"/>
    <s v="2-Day Shipping"/>
    <x v="0"/>
    <s v="Yes"/>
    <n v="35"/>
    <s v="Bank Transfer"/>
    <s v="Monthly"/>
    <x v="3"/>
    <n v="3825"/>
  </r>
  <r>
    <n v="451"/>
    <n v="25"/>
    <x v="0"/>
    <x v="23"/>
    <x v="1"/>
    <n v="21"/>
    <x v="39"/>
    <s v="L"/>
    <s v="Beige"/>
    <x v="2"/>
    <n v="2.7"/>
    <x v="0"/>
    <x v="4"/>
    <s v="Store Pickup"/>
    <x v="0"/>
    <s v="Yes"/>
    <n v="19"/>
    <s v="Credit Card"/>
    <s v="Monthly"/>
    <x v="3"/>
    <n v="1785"/>
  </r>
  <r>
    <n v="452"/>
    <n v="66"/>
    <x v="0"/>
    <x v="16"/>
    <x v="3"/>
    <n v="31"/>
    <x v="41"/>
    <s v="M"/>
    <s v="Pink"/>
    <x v="2"/>
    <n v="4.3"/>
    <x v="0"/>
    <x v="2"/>
    <s v="Express"/>
    <x v="0"/>
    <s v="Yes"/>
    <n v="26"/>
    <s v="Credit Card"/>
    <s v="Fortnightly"/>
    <x v="0"/>
    <n v="2635"/>
  </r>
  <r>
    <n v="453"/>
    <n v="45"/>
    <x v="0"/>
    <x v="13"/>
    <x v="0"/>
    <n v="45"/>
    <x v="9"/>
    <s v="M"/>
    <s v="Violet"/>
    <x v="2"/>
    <n v="3.3"/>
    <x v="0"/>
    <x v="5"/>
    <s v="Express"/>
    <x v="0"/>
    <s v="Yes"/>
    <n v="39"/>
    <s v="PayPal"/>
    <s v="Fortnightly"/>
    <x v="2"/>
    <n v="3825"/>
  </r>
  <r>
    <n v="454"/>
    <n v="54"/>
    <x v="0"/>
    <x v="16"/>
    <x v="3"/>
    <n v="56"/>
    <x v="43"/>
    <s v="XL"/>
    <s v="Peach"/>
    <x v="0"/>
    <n v="2.8"/>
    <x v="0"/>
    <x v="2"/>
    <s v="Next Day Air"/>
    <x v="0"/>
    <s v="Yes"/>
    <n v="22"/>
    <s v="Credit Card"/>
    <s v="Weekly"/>
    <x v="0"/>
    <n v="4760"/>
  </r>
  <r>
    <n v="455"/>
    <n v="37"/>
    <x v="0"/>
    <x v="14"/>
    <x v="2"/>
    <n v="97"/>
    <x v="32"/>
    <s v="S"/>
    <s v="Gold"/>
    <x v="2"/>
    <n v="3.2"/>
    <x v="0"/>
    <x v="5"/>
    <s v="Next Day Air"/>
    <x v="0"/>
    <s v="Yes"/>
    <n v="14"/>
    <s v="Cash"/>
    <s v="Bi-Weekly"/>
    <x v="4"/>
    <n v="8245"/>
  </r>
  <r>
    <n v="456"/>
    <n v="54"/>
    <x v="0"/>
    <x v="0"/>
    <x v="0"/>
    <n v="100"/>
    <x v="40"/>
    <s v="XL"/>
    <s v="Gold"/>
    <x v="3"/>
    <n v="3.6"/>
    <x v="0"/>
    <x v="0"/>
    <s v="Store Pickup"/>
    <x v="0"/>
    <s v="Yes"/>
    <n v="50"/>
    <s v="Debit Card"/>
    <s v="Fortnightly"/>
    <x v="0"/>
    <n v="8500"/>
  </r>
  <r>
    <n v="457"/>
    <n v="50"/>
    <x v="0"/>
    <x v="0"/>
    <x v="0"/>
    <n v="96"/>
    <x v="17"/>
    <s v="S"/>
    <s v="Indigo"/>
    <x v="3"/>
    <n v="4"/>
    <x v="0"/>
    <x v="1"/>
    <s v="2-Day Shipping"/>
    <x v="0"/>
    <s v="Yes"/>
    <n v="33"/>
    <s v="Credit Card"/>
    <s v="Quarterly"/>
    <x v="2"/>
    <n v="8160"/>
  </r>
  <r>
    <n v="458"/>
    <n v="25"/>
    <x v="0"/>
    <x v="24"/>
    <x v="3"/>
    <n v="99"/>
    <x v="3"/>
    <s v="M"/>
    <s v="Blue"/>
    <x v="1"/>
    <n v="4.9000000000000004"/>
    <x v="0"/>
    <x v="0"/>
    <s v="Next Day Air"/>
    <x v="0"/>
    <s v="Yes"/>
    <n v="48"/>
    <s v="Debit Card"/>
    <s v="Every 3 Months"/>
    <x v="3"/>
    <n v="8415"/>
  </r>
  <r>
    <n v="459"/>
    <n v="47"/>
    <x v="0"/>
    <x v="6"/>
    <x v="0"/>
    <n v="91"/>
    <x v="10"/>
    <s v="L"/>
    <s v="Black"/>
    <x v="0"/>
    <n v="4"/>
    <x v="0"/>
    <x v="5"/>
    <s v="2-Day Shipping"/>
    <x v="0"/>
    <s v="Yes"/>
    <n v="48"/>
    <s v="PayPal"/>
    <s v="Monthly"/>
    <x v="2"/>
    <n v="7735"/>
  </r>
  <r>
    <n v="460"/>
    <n v="63"/>
    <x v="0"/>
    <x v="19"/>
    <x v="3"/>
    <n v="30"/>
    <x v="33"/>
    <s v="L"/>
    <s v="Black"/>
    <x v="0"/>
    <n v="3.8"/>
    <x v="0"/>
    <x v="5"/>
    <s v="Standard"/>
    <x v="0"/>
    <s v="Yes"/>
    <n v="27"/>
    <s v="PayPal"/>
    <s v="Fortnightly"/>
    <x v="0"/>
    <n v="2550"/>
  </r>
  <r>
    <n v="461"/>
    <n v="64"/>
    <x v="0"/>
    <x v="9"/>
    <x v="1"/>
    <n v="65"/>
    <x v="36"/>
    <s v="L"/>
    <s v="Teal"/>
    <x v="2"/>
    <n v="3.7"/>
    <x v="0"/>
    <x v="4"/>
    <s v="Store Pickup"/>
    <x v="0"/>
    <s v="Yes"/>
    <n v="27"/>
    <s v="Bank Transfer"/>
    <s v="Weekly"/>
    <x v="0"/>
    <n v="5525"/>
  </r>
  <r>
    <n v="462"/>
    <n v="18"/>
    <x v="0"/>
    <x v="23"/>
    <x v="1"/>
    <n v="93"/>
    <x v="31"/>
    <s v="M"/>
    <s v="Yellow"/>
    <x v="0"/>
    <n v="3.9"/>
    <x v="0"/>
    <x v="2"/>
    <s v="Express"/>
    <x v="0"/>
    <s v="Yes"/>
    <n v="20"/>
    <s v="Venmo"/>
    <s v="Weekly"/>
    <x v="1"/>
    <n v="7905"/>
  </r>
  <r>
    <n v="463"/>
    <n v="59"/>
    <x v="0"/>
    <x v="14"/>
    <x v="2"/>
    <n v="81"/>
    <x v="26"/>
    <s v="M"/>
    <s v="White"/>
    <x v="3"/>
    <n v="3.3"/>
    <x v="0"/>
    <x v="5"/>
    <s v="Express"/>
    <x v="0"/>
    <s v="Yes"/>
    <n v="48"/>
    <s v="Venmo"/>
    <s v="Every 3 Months"/>
    <x v="0"/>
    <n v="6885"/>
  </r>
  <r>
    <n v="464"/>
    <n v="37"/>
    <x v="0"/>
    <x v="16"/>
    <x v="3"/>
    <n v="81"/>
    <x v="42"/>
    <s v="S"/>
    <s v="Orange"/>
    <x v="2"/>
    <n v="2.7"/>
    <x v="0"/>
    <x v="4"/>
    <s v="Standard"/>
    <x v="0"/>
    <s v="Yes"/>
    <n v="29"/>
    <s v="Venmo"/>
    <s v="Weekly"/>
    <x v="4"/>
    <n v="6885"/>
  </r>
  <r>
    <n v="465"/>
    <n v="23"/>
    <x v="0"/>
    <x v="12"/>
    <x v="3"/>
    <n v="52"/>
    <x v="15"/>
    <s v="M"/>
    <s v="Silver"/>
    <x v="0"/>
    <n v="4.7"/>
    <x v="0"/>
    <x v="3"/>
    <s v="Next Day Air"/>
    <x v="0"/>
    <s v="Yes"/>
    <n v="45"/>
    <s v="PayPal"/>
    <s v="Monthly"/>
    <x v="3"/>
    <n v="4420"/>
  </r>
  <r>
    <n v="466"/>
    <n v="54"/>
    <x v="0"/>
    <x v="11"/>
    <x v="0"/>
    <n v="88"/>
    <x v="19"/>
    <s v="M"/>
    <s v="Pink"/>
    <x v="2"/>
    <n v="2.8"/>
    <x v="0"/>
    <x v="2"/>
    <s v="Next Day Air"/>
    <x v="0"/>
    <s v="Yes"/>
    <n v="25"/>
    <s v="Cash"/>
    <s v="Quarterly"/>
    <x v="0"/>
    <n v="7480"/>
  </r>
  <r>
    <n v="467"/>
    <n v="38"/>
    <x v="0"/>
    <x v="2"/>
    <x v="0"/>
    <n v="24"/>
    <x v="34"/>
    <s v="L"/>
    <s v="Turquoise"/>
    <x v="0"/>
    <n v="4.5999999999999996"/>
    <x v="0"/>
    <x v="0"/>
    <s v="Free Shipping"/>
    <x v="0"/>
    <s v="Yes"/>
    <n v="25"/>
    <s v="PayPal"/>
    <s v="Weekly"/>
    <x v="4"/>
    <n v="2040"/>
  </r>
  <r>
    <n v="468"/>
    <n v="19"/>
    <x v="0"/>
    <x v="21"/>
    <x v="3"/>
    <n v="51"/>
    <x v="43"/>
    <s v="S"/>
    <s v="Orange"/>
    <x v="1"/>
    <n v="4.5"/>
    <x v="0"/>
    <x v="0"/>
    <s v="2-Day Shipping"/>
    <x v="0"/>
    <s v="Yes"/>
    <n v="37"/>
    <s v="Debit Card"/>
    <s v="Every 3 Months"/>
    <x v="1"/>
    <n v="4335"/>
  </r>
  <r>
    <n v="469"/>
    <n v="34"/>
    <x v="0"/>
    <x v="21"/>
    <x v="3"/>
    <n v="38"/>
    <x v="42"/>
    <s v="S"/>
    <s v="Peach"/>
    <x v="3"/>
    <n v="5"/>
    <x v="0"/>
    <x v="1"/>
    <s v="Free Shipping"/>
    <x v="0"/>
    <s v="Yes"/>
    <n v="16"/>
    <s v="Cash"/>
    <s v="Quarterly"/>
    <x v="4"/>
    <n v="3230"/>
  </r>
  <r>
    <n v="470"/>
    <n v="21"/>
    <x v="0"/>
    <x v="6"/>
    <x v="0"/>
    <n v="46"/>
    <x v="15"/>
    <s v="L"/>
    <s v="Pink"/>
    <x v="3"/>
    <n v="4.0999999999999996"/>
    <x v="0"/>
    <x v="5"/>
    <s v="2-Day Shipping"/>
    <x v="0"/>
    <s v="Yes"/>
    <n v="30"/>
    <s v="Debit Card"/>
    <s v="Bi-Weekly"/>
    <x v="3"/>
    <n v="3910"/>
  </r>
  <r>
    <n v="471"/>
    <n v="50"/>
    <x v="0"/>
    <x v="10"/>
    <x v="0"/>
    <n v="63"/>
    <x v="46"/>
    <s v="L"/>
    <s v="Teal"/>
    <x v="2"/>
    <n v="4.5999999999999996"/>
    <x v="0"/>
    <x v="2"/>
    <s v="Express"/>
    <x v="0"/>
    <s v="Yes"/>
    <n v="6"/>
    <s v="Cash"/>
    <s v="Every 3 Months"/>
    <x v="2"/>
    <n v="5355"/>
  </r>
  <r>
    <n v="472"/>
    <n v="55"/>
    <x v="0"/>
    <x v="18"/>
    <x v="3"/>
    <n v="72"/>
    <x v="9"/>
    <s v="XL"/>
    <s v="White"/>
    <x v="0"/>
    <n v="4.9000000000000004"/>
    <x v="0"/>
    <x v="0"/>
    <s v="2-Day Shipping"/>
    <x v="0"/>
    <s v="Yes"/>
    <n v="36"/>
    <s v="Bank Transfer"/>
    <s v="Quarterly"/>
    <x v="0"/>
    <n v="6120"/>
  </r>
  <r>
    <n v="473"/>
    <n v="20"/>
    <x v="0"/>
    <x v="2"/>
    <x v="0"/>
    <n v="39"/>
    <x v="42"/>
    <s v="L"/>
    <s v="Gray"/>
    <x v="0"/>
    <n v="3.9"/>
    <x v="0"/>
    <x v="2"/>
    <s v="Free Shipping"/>
    <x v="0"/>
    <s v="Yes"/>
    <n v="3"/>
    <s v="Bank Transfer"/>
    <s v="Quarterly"/>
    <x v="3"/>
    <n v="3315"/>
  </r>
  <r>
    <n v="474"/>
    <n v="34"/>
    <x v="0"/>
    <x v="7"/>
    <x v="2"/>
    <n v="42"/>
    <x v="8"/>
    <s v="L"/>
    <s v="Olive"/>
    <x v="1"/>
    <n v="3.9"/>
    <x v="0"/>
    <x v="4"/>
    <s v="Store Pickup"/>
    <x v="0"/>
    <s v="Yes"/>
    <n v="29"/>
    <s v="PayPal"/>
    <s v="Every 3 Months"/>
    <x v="4"/>
    <n v="3570"/>
  </r>
  <r>
    <n v="475"/>
    <n v="62"/>
    <x v="0"/>
    <x v="1"/>
    <x v="0"/>
    <n v="76"/>
    <x v="10"/>
    <s v="XL"/>
    <s v="Maroon"/>
    <x v="2"/>
    <n v="2.6"/>
    <x v="0"/>
    <x v="5"/>
    <s v="2-Day Shipping"/>
    <x v="0"/>
    <s v="Yes"/>
    <n v="15"/>
    <s v="Cash"/>
    <s v="Quarterly"/>
    <x v="0"/>
    <n v="6460"/>
  </r>
  <r>
    <n v="476"/>
    <n v="21"/>
    <x v="0"/>
    <x v="4"/>
    <x v="1"/>
    <n v="66"/>
    <x v="31"/>
    <s v="L"/>
    <s v="Magenta"/>
    <x v="2"/>
    <n v="2.7"/>
    <x v="0"/>
    <x v="2"/>
    <s v="Free Shipping"/>
    <x v="0"/>
    <s v="Yes"/>
    <n v="18"/>
    <s v="Debit Card"/>
    <s v="Annually"/>
    <x v="3"/>
    <n v="5610"/>
  </r>
  <r>
    <n v="477"/>
    <n v="21"/>
    <x v="0"/>
    <x v="18"/>
    <x v="3"/>
    <n v="90"/>
    <x v="39"/>
    <s v="M"/>
    <s v="Magenta"/>
    <x v="1"/>
    <n v="3.5"/>
    <x v="0"/>
    <x v="4"/>
    <s v="Free Shipping"/>
    <x v="0"/>
    <s v="Yes"/>
    <n v="2"/>
    <s v="Debit Card"/>
    <s v="Fortnightly"/>
    <x v="3"/>
    <n v="7650"/>
  </r>
  <r>
    <n v="478"/>
    <n v="42"/>
    <x v="0"/>
    <x v="1"/>
    <x v="0"/>
    <n v="56"/>
    <x v="25"/>
    <s v="M"/>
    <s v="Green"/>
    <x v="2"/>
    <n v="3.7"/>
    <x v="0"/>
    <x v="0"/>
    <s v="Free Shipping"/>
    <x v="0"/>
    <s v="Yes"/>
    <n v="49"/>
    <s v="Debit Card"/>
    <s v="Weekly"/>
    <x v="2"/>
    <n v="4760"/>
  </r>
  <r>
    <n v="479"/>
    <n v="35"/>
    <x v="0"/>
    <x v="16"/>
    <x v="3"/>
    <n v="43"/>
    <x v="23"/>
    <s v="XL"/>
    <s v="Turquoise"/>
    <x v="0"/>
    <n v="3.2"/>
    <x v="0"/>
    <x v="5"/>
    <s v="Free Shipping"/>
    <x v="0"/>
    <s v="Yes"/>
    <n v="48"/>
    <s v="Venmo"/>
    <s v="Annually"/>
    <x v="4"/>
    <n v="3655"/>
  </r>
  <r>
    <n v="480"/>
    <n v="39"/>
    <x v="0"/>
    <x v="8"/>
    <x v="3"/>
    <n v="84"/>
    <x v="44"/>
    <s v="L"/>
    <s v="Yellow"/>
    <x v="0"/>
    <n v="3.3"/>
    <x v="0"/>
    <x v="1"/>
    <s v="Store Pickup"/>
    <x v="0"/>
    <s v="Yes"/>
    <n v="43"/>
    <s v="Venmo"/>
    <s v="Monthly"/>
    <x v="4"/>
    <n v="7140"/>
  </r>
  <r>
    <n v="481"/>
    <n v="68"/>
    <x v="0"/>
    <x v="15"/>
    <x v="0"/>
    <n v="88"/>
    <x v="34"/>
    <s v="M"/>
    <s v="Gray"/>
    <x v="2"/>
    <n v="4.8"/>
    <x v="0"/>
    <x v="0"/>
    <s v="Standard"/>
    <x v="0"/>
    <s v="Yes"/>
    <n v="30"/>
    <s v="Debit Card"/>
    <s v="Bi-Weekly"/>
    <x v="0"/>
    <n v="7480"/>
  </r>
  <r>
    <n v="482"/>
    <n v="46"/>
    <x v="0"/>
    <x v="19"/>
    <x v="3"/>
    <n v="88"/>
    <x v="48"/>
    <s v="L"/>
    <s v="Peach"/>
    <x v="3"/>
    <n v="3.2"/>
    <x v="0"/>
    <x v="3"/>
    <s v="2-Day Shipping"/>
    <x v="0"/>
    <s v="Yes"/>
    <n v="10"/>
    <s v="PayPal"/>
    <s v="Fortnightly"/>
    <x v="2"/>
    <n v="7480"/>
  </r>
  <r>
    <n v="483"/>
    <n v="41"/>
    <x v="0"/>
    <x v="22"/>
    <x v="3"/>
    <n v="42"/>
    <x v="39"/>
    <s v="M"/>
    <s v="Yellow"/>
    <x v="0"/>
    <n v="2.5"/>
    <x v="0"/>
    <x v="3"/>
    <s v="2-Day Shipping"/>
    <x v="0"/>
    <s v="Yes"/>
    <n v="11"/>
    <s v="Venmo"/>
    <s v="Annually"/>
    <x v="2"/>
    <n v="3570"/>
  </r>
  <r>
    <n v="484"/>
    <n v="23"/>
    <x v="0"/>
    <x v="15"/>
    <x v="0"/>
    <n v="73"/>
    <x v="19"/>
    <s v="M"/>
    <s v="White"/>
    <x v="3"/>
    <n v="3.9"/>
    <x v="0"/>
    <x v="4"/>
    <s v="Store Pickup"/>
    <x v="0"/>
    <s v="Yes"/>
    <n v="12"/>
    <s v="Debit Card"/>
    <s v="Weekly"/>
    <x v="3"/>
    <n v="6205"/>
  </r>
  <r>
    <n v="485"/>
    <n v="68"/>
    <x v="0"/>
    <x v="19"/>
    <x v="3"/>
    <n v="73"/>
    <x v="9"/>
    <s v="L"/>
    <s v="Lavender"/>
    <x v="2"/>
    <n v="4.7"/>
    <x v="0"/>
    <x v="0"/>
    <s v="Free Shipping"/>
    <x v="0"/>
    <s v="Yes"/>
    <n v="28"/>
    <s v="Bank Transfer"/>
    <s v="Quarterly"/>
    <x v="0"/>
    <n v="6205"/>
  </r>
  <r>
    <n v="486"/>
    <n v="48"/>
    <x v="0"/>
    <x v="9"/>
    <x v="1"/>
    <n v="44"/>
    <x v="30"/>
    <s v="S"/>
    <s v="Blue"/>
    <x v="1"/>
    <n v="2.6"/>
    <x v="0"/>
    <x v="5"/>
    <s v="Next Day Air"/>
    <x v="0"/>
    <s v="Yes"/>
    <n v="36"/>
    <s v="Debit Card"/>
    <s v="Fortnightly"/>
    <x v="2"/>
    <n v="3740"/>
  </r>
  <r>
    <n v="487"/>
    <n v="38"/>
    <x v="0"/>
    <x v="3"/>
    <x v="1"/>
    <n v="63"/>
    <x v="35"/>
    <s v="M"/>
    <s v="Charcoal"/>
    <x v="3"/>
    <n v="2.8"/>
    <x v="0"/>
    <x v="5"/>
    <s v="Store Pickup"/>
    <x v="0"/>
    <s v="Yes"/>
    <n v="37"/>
    <s v="Venmo"/>
    <s v="Every 3 Months"/>
    <x v="4"/>
    <n v="5355"/>
  </r>
  <r>
    <n v="488"/>
    <n v="41"/>
    <x v="0"/>
    <x v="14"/>
    <x v="2"/>
    <n v="68"/>
    <x v="44"/>
    <s v="L"/>
    <s v="Red"/>
    <x v="0"/>
    <n v="4.4000000000000004"/>
    <x v="0"/>
    <x v="0"/>
    <s v="Store Pickup"/>
    <x v="0"/>
    <s v="Yes"/>
    <n v="22"/>
    <s v="Credit Card"/>
    <s v="Quarterly"/>
    <x v="2"/>
    <n v="5780"/>
  </r>
  <r>
    <n v="489"/>
    <n v="58"/>
    <x v="0"/>
    <x v="1"/>
    <x v="0"/>
    <n v="29"/>
    <x v="1"/>
    <s v="L"/>
    <s v="Olive"/>
    <x v="1"/>
    <n v="4.5999999999999996"/>
    <x v="0"/>
    <x v="4"/>
    <s v="Standard"/>
    <x v="0"/>
    <s v="Yes"/>
    <n v="32"/>
    <s v="Venmo"/>
    <s v="Weekly"/>
    <x v="0"/>
    <n v="2465"/>
  </r>
  <r>
    <n v="490"/>
    <n v="49"/>
    <x v="0"/>
    <x v="20"/>
    <x v="0"/>
    <n v="85"/>
    <x v="45"/>
    <s v="M"/>
    <s v="Green"/>
    <x v="2"/>
    <n v="3.2"/>
    <x v="0"/>
    <x v="4"/>
    <s v="Standard"/>
    <x v="0"/>
    <s v="Yes"/>
    <n v="40"/>
    <s v="PayPal"/>
    <s v="Annually"/>
    <x v="2"/>
    <n v="7225"/>
  </r>
  <r>
    <n v="491"/>
    <n v="57"/>
    <x v="0"/>
    <x v="4"/>
    <x v="1"/>
    <n v="42"/>
    <x v="24"/>
    <s v="M"/>
    <s v="Silver"/>
    <x v="0"/>
    <n v="4.2"/>
    <x v="0"/>
    <x v="3"/>
    <s v="2-Day Shipping"/>
    <x v="0"/>
    <s v="Yes"/>
    <n v="47"/>
    <s v="Cash"/>
    <s v="Monthly"/>
    <x v="0"/>
    <n v="3570"/>
  </r>
  <r>
    <n v="492"/>
    <n v="49"/>
    <x v="0"/>
    <x v="7"/>
    <x v="2"/>
    <n v="69"/>
    <x v="34"/>
    <s v="M"/>
    <s v="Silver"/>
    <x v="2"/>
    <n v="3.7"/>
    <x v="0"/>
    <x v="1"/>
    <s v="2-Day Shipping"/>
    <x v="0"/>
    <s v="Yes"/>
    <n v="24"/>
    <s v="Credit Card"/>
    <s v="Bi-Weekly"/>
    <x v="2"/>
    <n v="5865"/>
  </r>
  <r>
    <n v="493"/>
    <n v="50"/>
    <x v="0"/>
    <x v="5"/>
    <x v="0"/>
    <n v="62"/>
    <x v="49"/>
    <s v="M"/>
    <s v="Black"/>
    <x v="3"/>
    <n v="3.9"/>
    <x v="0"/>
    <x v="3"/>
    <s v="Standard"/>
    <x v="0"/>
    <s v="Yes"/>
    <n v="11"/>
    <s v="Debit Card"/>
    <s v="Weekly"/>
    <x v="2"/>
    <n v="5270"/>
  </r>
  <r>
    <n v="494"/>
    <n v="28"/>
    <x v="0"/>
    <x v="21"/>
    <x v="3"/>
    <n v="48"/>
    <x v="22"/>
    <s v="XL"/>
    <s v="Red"/>
    <x v="2"/>
    <n v="4.7"/>
    <x v="0"/>
    <x v="5"/>
    <s v="Store Pickup"/>
    <x v="0"/>
    <s v="Yes"/>
    <n v="19"/>
    <s v="Cash"/>
    <s v="Bi-Weekly"/>
    <x v="3"/>
    <n v="4080"/>
  </r>
  <r>
    <n v="495"/>
    <n v="38"/>
    <x v="0"/>
    <x v="23"/>
    <x v="1"/>
    <n v="68"/>
    <x v="27"/>
    <s v="M"/>
    <s v="Indigo"/>
    <x v="0"/>
    <n v="4.5"/>
    <x v="0"/>
    <x v="3"/>
    <s v="Express"/>
    <x v="0"/>
    <s v="Yes"/>
    <n v="42"/>
    <s v="Debit Card"/>
    <s v="Weekly"/>
    <x v="4"/>
    <n v="5780"/>
  </r>
  <r>
    <n v="496"/>
    <n v="33"/>
    <x v="0"/>
    <x v="8"/>
    <x v="3"/>
    <n v="36"/>
    <x v="49"/>
    <s v="XL"/>
    <s v="Cyan"/>
    <x v="3"/>
    <n v="3.3"/>
    <x v="0"/>
    <x v="0"/>
    <s v="Free Shipping"/>
    <x v="0"/>
    <s v="Yes"/>
    <n v="6"/>
    <s v="Debit Card"/>
    <s v="Fortnightly"/>
    <x v="4"/>
    <n v="3060"/>
  </r>
  <r>
    <n v="497"/>
    <n v="30"/>
    <x v="0"/>
    <x v="10"/>
    <x v="0"/>
    <n v="63"/>
    <x v="18"/>
    <s v="S"/>
    <s v="Maroon"/>
    <x v="3"/>
    <n v="3.3"/>
    <x v="0"/>
    <x v="4"/>
    <s v="Express"/>
    <x v="0"/>
    <s v="Yes"/>
    <n v="31"/>
    <s v="Venmo"/>
    <s v="Fortnightly"/>
    <x v="3"/>
    <n v="5355"/>
  </r>
  <r>
    <n v="498"/>
    <n v="43"/>
    <x v="0"/>
    <x v="4"/>
    <x v="1"/>
    <n v="39"/>
    <x v="19"/>
    <s v="S"/>
    <s v="Silver"/>
    <x v="0"/>
    <n v="4.5999999999999996"/>
    <x v="0"/>
    <x v="1"/>
    <s v="Free Shipping"/>
    <x v="0"/>
    <s v="Yes"/>
    <n v="31"/>
    <s v="Cash"/>
    <s v="Weekly"/>
    <x v="2"/>
    <n v="3315"/>
  </r>
  <r>
    <n v="499"/>
    <n v="43"/>
    <x v="0"/>
    <x v="23"/>
    <x v="1"/>
    <n v="78"/>
    <x v="44"/>
    <s v="M"/>
    <s v="Lavender"/>
    <x v="1"/>
    <n v="3.6"/>
    <x v="0"/>
    <x v="3"/>
    <s v="Free Shipping"/>
    <x v="0"/>
    <s v="Yes"/>
    <n v="27"/>
    <s v="Bank Transfer"/>
    <s v="Monthly"/>
    <x v="2"/>
    <n v="6630"/>
  </r>
  <r>
    <n v="500"/>
    <n v="36"/>
    <x v="0"/>
    <x v="9"/>
    <x v="1"/>
    <n v="99"/>
    <x v="3"/>
    <s v="L"/>
    <s v="Silver"/>
    <x v="0"/>
    <n v="4.8"/>
    <x v="0"/>
    <x v="0"/>
    <s v="Express"/>
    <x v="0"/>
    <s v="Yes"/>
    <n v="24"/>
    <s v="PayPal"/>
    <s v="Monthly"/>
    <x v="4"/>
    <n v="8415"/>
  </r>
  <r>
    <n v="501"/>
    <n v="36"/>
    <x v="0"/>
    <x v="17"/>
    <x v="0"/>
    <n v="31"/>
    <x v="47"/>
    <s v="L"/>
    <s v="Purple"/>
    <x v="3"/>
    <n v="4.8"/>
    <x v="0"/>
    <x v="1"/>
    <s v="Next Day Air"/>
    <x v="0"/>
    <s v="Yes"/>
    <n v="35"/>
    <s v="Venmo"/>
    <s v="Every 3 Months"/>
    <x v="4"/>
    <n v="2635"/>
  </r>
  <r>
    <n v="502"/>
    <n v="64"/>
    <x v="0"/>
    <x v="23"/>
    <x v="1"/>
    <n v="45"/>
    <x v="20"/>
    <s v="M"/>
    <s v="Cyan"/>
    <x v="1"/>
    <n v="2.9"/>
    <x v="0"/>
    <x v="5"/>
    <s v="Next Day Air"/>
    <x v="0"/>
    <s v="Yes"/>
    <n v="21"/>
    <s v="Venmo"/>
    <s v="Annually"/>
    <x v="0"/>
    <n v="3825"/>
  </r>
  <r>
    <n v="503"/>
    <n v="59"/>
    <x v="0"/>
    <x v="13"/>
    <x v="0"/>
    <n v="30"/>
    <x v="36"/>
    <s v="S"/>
    <s v="Cyan"/>
    <x v="3"/>
    <n v="2.8"/>
    <x v="0"/>
    <x v="2"/>
    <s v="Express"/>
    <x v="0"/>
    <s v="Yes"/>
    <n v="8"/>
    <s v="PayPal"/>
    <s v="Fortnightly"/>
    <x v="0"/>
    <n v="2550"/>
  </r>
  <r>
    <n v="504"/>
    <n v="55"/>
    <x v="0"/>
    <x v="9"/>
    <x v="1"/>
    <n v="24"/>
    <x v="8"/>
    <s v="M"/>
    <s v="Lavender"/>
    <x v="2"/>
    <n v="3.2"/>
    <x v="0"/>
    <x v="0"/>
    <s v="Next Day Air"/>
    <x v="0"/>
    <s v="Yes"/>
    <n v="26"/>
    <s v="Bank Transfer"/>
    <s v="Quarterly"/>
    <x v="0"/>
    <n v="2040"/>
  </r>
  <r>
    <n v="505"/>
    <n v="42"/>
    <x v="0"/>
    <x v="9"/>
    <x v="1"/>
    <n v="22"/>
    <x v="9"/>
    <s v="M"/>
    <s v="Maroon"/>
    <x v="0"/>
    <n v="3.9"/>
    <x v="0"/>
    <x v="1"/>
    <s v="Free Shipping"/>
    <x v="0"/>
    <s v="Yes"/>
    <n v="26"/>
    <s v="PayPal"/>
    <s v="Annually"/>
    <x v="2"/>
    <n v="1870"/>
  </r>
  <r>
    <n v="506"/>
    <n v="61"/>
    <x v="0"/>
    <x v="17"/>
    <x v="0"/>
    <n v="63"/>
    <x v="1"/>
    <s v="L"/>
    <s v="Gray"/>
    <x v="1"/>
    <n v="4.3"/>
    <x v="0"/>
    <x v="0"/>
    <s v="Express"/>
    <x v="0"/>
    <s v="Yes"/>
    <n v="9"/>
    <s v="Cash"/>
    <s v="Bi-Weekly"/>
    <x v="0"/>
    <n v="5355"/>
  </r>
  <r>
    <n v="507"/>
    <n v="28"/>
    <x v="0"/>
    <x v="18"/>
    <x v="3"/>
    <n v="40"/>
    <x v="42"/>
    <s v="M"/>
    <s v="Olive"/>
    <x v="3"/>
    <n v="2.7"/>
    <x v="0"/>
    <x v="2"/>
    <s v="2-Day Shipping"/>
    <x v="0"/>
    <s v="Yes"/>
    <n v="48"/>
    <s v="Debit Card"/>
    <s v="Annually"/>
    <x v="3"/>
    <n v="3400"/>
  </r>
  <r>
    <n v="508"/>
    <n v="65"/>
    <x v="0"/>
    <x v="6"/>
    <x v="0"/>
    <n v="20"/>
    <x v="1"/>
    <s v="M"/>
    <s v="Magenta"/>
    <x v="1"/>
    <n v="5"/>
    <x v="0"/>
    <x v="1"/>
    <s v="Store Pickup"/>
    <x v="0"/>
    <s v="Yes"/>
    <n v="33"/>
    <s v="Debit Card"/>
    <s v="Fortnightly"/>
    <x v="0"/>
    <n v="1700"/>
  </r>
  <r>
    <n v="509"/>
    <n v="27"/>
    <x v="0"/>
    <x v="16"/>
    <x v="3"/>
    <n v="20"/>
    <x v="26"/>
    <s v="S"/>
    <s v="Yellow"/>
    <x v="0"/>
    <n v="3.7"/>
    <x v="0"/>
    <x v="2"/>
    <s v="Store Pickup"/>
    <x v="0"/>
    <s v="Yes"/>
    <n v="31"/>
    <s v="PayPal"/>
    <s v="Quarterly"/>
    <x v="3"/>
    <n v="1700"/>
  </r>
  <r>
    <n v="510"/>
    <n v="41"/>
    <x v="0"/>
    <x v="17"/>
    <x v="0"/>
    <n v="80"/>
    <x v="12"/>
    <s v="L"/>
    <s v="Cyan"/>
    <x v="2"/>
    <n v="3.9"/>
    <x v="0"/>
    <x v="1"/>
    <s v="Free Shipping"/>
    <x v="0"/>
    <s v="Yes"/>
    <n v="17"/>
    <s v="Debit Card"/>
    <s v="Weekly"/>
    <x v="2"/>
    <n v="6800"/>
  </r>
  <r>
    <n v="511"/>
    <n v="21"/>
    <x v="0"/>
    <x v="5"/>
    <x v="0"/>
    <n v="87"/>
    <x v="8"/>
    <s v="M"/>
    <s v="Teal"/>
    <x v="3"/>
    <n v="3.9"/>
    <x v="0"/>
    <x v="0"/>
    <s v="2-Day Shipping"/>
    <x v="0"/>
    <s v="Yes"/>
    <n v="22"/>
    <s v="Venmo"/>
    <s v="Annually"/>
    <x v="3"/>
    <n v="7395"/>
  </r>
  <r>
    <n v="512"/>
    <n v="61"/>
    <x v="0"/>
    <x v="5"/>
    <x v="0"/>
    <n v="46"/>
    <x v="11"/>
    <s v="L"/>
    <s v="Yellow"/>
    <x v="3"/>
    <n v="3.1"/>
    <x v="0"/>
    <x v="5"/>
    <s v="Free Shipping"/>
    <x v="0"/>
    <s v="Yes"/>
    <n v="8"/>
    <s v="PayPal"/>
    <s v="Annually"/>
    <x v="0"/>
    <n v="3910"/>
  </r>
  <r>
    <n v="513"/>
    <n v="19"/>
    <x v="0"/>
    <x v="24"/>
    <x v="3"/>
    <n v="49"/>
    <x v="14"/>
    <s v="L"/>
    <s v="Peach"/>
    <x v="0"/>
    <n v="3.3"/>
    <x v="0"/>
    <x v="0"/>
    <s v="Next Day Air"/>
    <x v="0"/>
    <s v="Yes"/>
    <n v="2"/>
    <s v="Bank Transfer"/>
    <s v="Monthly"/>
    <x v="1"/>
    <n v="4165"/>
  </r>
  <r>
    <n v="514"/>
    <n v="22"/>
    <x v="0"/>
    <x v="18"/>
    <x v="3"/>
    <n v="65"/>
    <x v="35"/>
    <s v="M"/>
    <s v="Peach"/>
    <x v="3"/>
    <n v="3.6"/>
    <x v="0"/>
    <x v="3"/>
    <s v="Store Pickup"/>
    <x v="0"/>
    <s v="Yes"/>
    <n v="45"/>
    <s v="Venmo"/>
    <s v="Annually"/>
    <x v="3"/>
    <n v="5525"/>
  </r>
  <r>
    <n v="515"/>
    <n v="64"/>
    <x v="0"/>
    <x v="11"/>
    <x v="0"/>
    <n v="62"/>
    <x v="27"/>
    <s v="S"/>
    <s v="Olive"/>
    <x v="0"/>
    <n v="4.3"/>
    <x v="0"/>
    <x v="5"/>
    <s v="Standard"/>
    <x v="0"/>
    <s v="Yes"/>
    <n v="47"/>
    <s v="PayPal"/>
    <s v="Quarterly"/>
    <x v="0"/>
    <n v="5270"/>
  </r>
  <r>
    <n v="516"/>
    <n v="28"/>
    <x v="0"/>
    <x v="19"/>
    <x v="3"/>
    <n v="67"/>
    <x v="0"/>
    <s v="L"/>
    <s v="Charcoal"/>
    <x v="1"/>
    <n v="4.5"/>
    <x v="0"/>
    <x v="0"/>
    <s v="Next Day Air"/>
    <x v="0"/>
    <s v="Yes"/>
    <n v="7"/>
    <s v="Cash"/>
    <s v="Monthly"/>
    <x v="3"/>
    <n v="5695"/>
  </r>
  <r>
    <n v="517"/>
    <n v="34"/>
    <x v="0"/>
    <x v="15"/>
    <x v="0"/>
    <n v="41"/>
    <x v="8"/>
    <s v="L"/>
    <s v="Indigo"/>
    <x v="3"/>
    <n v="2.8"/>
    <x v="0"/>
    <x v="2"/>
    <s v="2-Day Shipping"/>
    <x v="0"/>
    <s v="Yes"/>
    <n v="19"/>
    <s v="Debit Card"/>
    <s v="Bi-Weekly"/>
    <x v="4"/>
    <n v="3485"/>
  </r>
  <r>
    <n v="518"/>
    <n v="61"/>
    <x v="0"/>
    <x v="23"/>
    <x v="1"/>
    <n v="49"/>
    <x v="25"/>
    <s v="L"/>
    <s v="Silver"/>
    <x v="3"/>
    <n v="2.7"/>
    <x v="0"/>
    <x v="5"/>
    <s v="Free Shipping"/>
    <x v="0"/>
    <s v="Yes"/>
    <n v="44"/>
    <s v="Cash"/>
    <s v="Every 3 Months"/>
    <x v="0"/>
    <n v="4165"/>
  </r>
  <r>
    <n v="519"/>
    <n v="24"/>
    <x v="0"/>
    <x v="0"/>
    <x v="0"/>
    <n v="100"/>
    <x v="4"/>
    <s v="M"/>
    <s v="Beige"/>
    <x v="3"/>
    <n v="2.9"/>
    <x v="0"/>
    <x v="3"/>
    <s v="Next Day Air"/>
    <x v="0"/>
    <s v="Yes"/>
    <n v="16"/>
    <s v="Venmo"/>
    <s v="Every 3 Months"/>
    <x v="3"/>
    <n v="8500"/>
  </r>
  <r>
    <n v="520"/>
    <n v="19"/>
    <x v="0"/>
    <x v="22"/>
    <x v="3"/>
    <n v="54"/>
    <x v="46"/>
    <s v="L"/>
    <s v="Blue"/>
    <x v="2"/>
    <n v="4.4000000000000004"/>
    <x v="0"/>
    <x v="2"/>
    <s v="2-Day Shipping"/>
    <x v="0"/>
    <s v="Yes"/>
    <n v="17"/>
    <s v="Bank Transfer"/>
    <s v="Quarterly"/>
    <x v="1"/>
    <n v="4590"/>
  </r>
  <r>
    <n v="521"/>
    <n v="51"/>
    <x v="0"/>
    <x v="12"/>
    <x v="3"/>
    <n v="84"/>
    <x v="36"/>
    <s v="M"/>
    <s v="White"/>
    <x v="1"/>
    <n v="3.9"/>
    <x v="0"/>
    <x v="1"/>
    <s v="Free Shipping"/>
    <x v="0"/>
    <s v="Yes"/>
    <n v="20"/>
    <s v="Debit Card"/>
    <s v="Quarterly"/>
    <x v="0"/>
    <n v="7140"/>
  </r>
  <r>
    <n v="522"/>
    <n v="36"/>
    <x v="0"/>
    <x v="6"/>
    <x v="0"/>
    <n v="41"/>
    <x v="34"/>
    <s v="L"/>
    <s v="Gold"/>
    <x v="0"/>
    <n v="3.5"/>
    <x v="0"/>
    <x v="0"/>
    <s v="Standard"/>
    <x v="0"/>
    <s v="Yes"/>
    <n v="50"/>
    <s v="Bank Transfer"/>
    <s v="Annually"/>
    <x v="4"/>
    <n v="3485"/>
  </r>
  <r>
    <n v="523"/>
    <n v="65"/>
    <x v="0"/>
    <x v="24"/>
    <x v="3"/>
    <n v="88"/>
    <x v="46"/>
    <s v="M"/>
    <s v="Blue"/>
    <x v="1"/>
    <n v="2.5"/>
    <x v="0"/>
    <x v="3"/>
    <s v="Store Pickup"/>
    <x v="0"/>
    <s v="Yes"/>
    <n v="37"/>
    <s v="Cash"/>
    <s v="Quarterly"/>
    <x v="0"/>
    <n v="7480"/>
  </r>
  <r>
    <n v="524"/>
    <n v="46"/>
    <x v="0"/>
    <x v="3"/>
    <x v="1"/>
    <n v="40"/>
    <x v="12"/>
    <s v="M"/>
    <s v="Orange"/>
    <x v="1"/>
    <n v="4.9000000000000004"/>
    <x v="0"/>
    <x v="2"/>
    <s v="Express"/>
    <x v="0"/>
    <s v="Yes"/>
    <n v="5"/>
    <s v="PayPal"/>
    <s v="Quarterly"/>
    <x v="2"/>
    <n v="3400"/>
  </r>
  <r>
    <n v="525"/>
    <n v="59"/>
    <x v="0"/>
    <x v="5"/>
    <x v="0"/>
    <n v="39"/>
    <x v="38"/>
    <s v="M"/>
    <s v="Gold"/>
    <x v="2"/>
    <n v="4.8"/>
    <x v="0"/>
    <x v="4"/>
    <s v="Free Shipping"/>
    <x v="0"/>
    <s v="Yes"/>
    <n v="44"/>
    <s v="PayPal"/>
    <s v="Annually"/>
    <x v="0"/>
    <n v="3315"/>
  </r>
  <r>
    <n v="526"/>
    <n v="51"/>
    <x v="0"/>
    <x v="7"/>
    <x v="2"/>
    <n v="37"/>
    <x v="44"/>
    <s v="M"/>
    <s v="Cyan"/>
    <x v="1"/>
    <n v="3.2"/>
    <x v="0"/>
    <x v="0"/>
    <s v="Next Day Air"/>
    <x v="0"/>
    <s v="Yes"/>
    <n v="41"/>
    <s v="Debit Card"/>
    <s v="Monthly"/>
    <x v="0"/>
    <n v="3145"/>
  </r>
  <r>
    <n v="527"/>
    <n v="51"/>
    <x v="0"/>
    <x v="13"/>
    <x v="0"/>
    <n v="52"/>
    <x v="32"/>
    <s v="S"/>
    <s v="Red"/>
    <x v="0"/>
    <n v="4.9000000000000004"/>
    <x v="0"/>
    <x v="2"/>
    <s v="Standard"/>
    <x v="0"/>
    <s v="Yes"/>
    <n v="19"/>
    <s v="Cash"/>
    <s v="Monthly"/>
    <x v="0"/>
    <n v="4420"/>
  </r>
  <r>
    <n v="528"/>
    <n v="21"/>
    <x v="0"/>
    <x v="17"/>
    <x v="0"/>
    <n v="23"/>
    <x v="36"/>
    <s v="L"/>
    <s v="Yellow"/>
    <x v="0"/>
    <n v="4.3"/>
    <x v="0"/>
    <x v="1"/>
    <s v="Next Day Air"/>
    <x v="0"/>
    <s v="Yes"/>
    <n v="47"/>
    <s v="Bank Transfer"/>
    <s v="Every 3 Months"/>
    <x v="3"/>
    <n v="1955"/>
  </r>
  <r>
    <n v="529"/>
    <n v="34"/>
    <x v="0"/>
    <x v="4"/>
    <x v="1"/>
    <n v="88"/>
    <x v="33"/>
    <s v="S"/>
    <s v="Beige"/>
    <x v="0"/>
    <n v="3.2"/>
    <x v="0"/>
    <x v="4"/>
    <s v="Express"/>
    <x v="0"/>
    <s v="Yes"/>
    <n v="40"/>
    <s v="Cash"/>
    <s v="Annually"/>
    <x v="4"/>
    <n v="7480"/>
  </r>
  <r>
    <n v="530"/>
    <n v="32"/>
    <x v="0"/>
    <x v="6"/>
    <x v="0"/>
    <n v="84"/>
    <x v="18"/>
    <s v="M"/>
    <s v="Orange"/>
    <x v="3"/>
    <n v="3.7"/>
    <x v="0"/>
    <x v="2"/>
    <s v="Standard"/>
    <x v="0"/>
    <s v="Yes"/>
    <n v="6"/>
    <s v="Credit Card"/>
    <s v="Monthly"/>
    <x v="4"/>
    <n v="7140"/>
  </r>
  <r>
    <n v="531"/>
    <n v="48"/>
    <x v="0"/>
    <x v="7"/>
    <x v="2"/>
    <n v="37"/>
    <x v="6"/>
    <s v="XL"/>
    <s v="Magenta"/>
    <x v="0"/>
    <n v="3.2"/>
    <x v="0"/>
    <x v="4"/>
    <s v="Store Pickup"/>
    <x v="0"/>
    <s v="Yes"/>
    <n v="25"/>
    <s v="Credit Card"/>
    <s v="Bi-Weekly"/>
    <x v="2"/>
    <n v="3145"/>
  </r>
  <r>
    <n v="532"/>
    <n v="50"/>
    <x v="0"/>
    <x v="3"/>
    <x v="1"/>
    <n v="51"/>
    <x v="34"/>
    <s v="L"/>
    <s v="Purple"/>
    <x v="3"/>
    <n v="3.4"/>
    <x v="0"/>
    <x v="1"/>
    <s v="Next Day Air"/>
    <x v="0"/>
    <s v="Yes"/>
    <n v="42"/>
    <s v="Cash"/>
    <s v="Weekly"/>
    <x v="2"/>
    <n v="4335"/>
  </r>
  <r>
    <n v="533"/>
    <n v="26"/>
    <x v="0"/>
    <x v="13"/>
    <x v="0"/>
    <n v="76"/>
    <x v="21"/>
    <s v="L"/>
    <s v="Black"/>
    <x v="0"/>
    <n v="4.0999999999999996"/>
    <x v="0"/>
    <x v="1"/>
    <s v="Express"/>
    <x v="0"/>
    <s v="Yes"/>
    <n v="35"/>
    <s v="Bank Transfer"/>
    <s v="Every 3 Months"/>
    <x v="3"/>
    <n v="6460"/>
  </r>
  <r>
    <n v="534"/>
    <n v="57"/>
    <x v="0"/>
    <x v="3"/>
    <x v="1"/>
    <n v="60"/>
    <x v="17"/>
    <s v="L"/>
    <s v="Pink"/>
    <x v="1"/>
    <n v="4.5"/>
    <x v="0"/>
    <x v="3"/>
    <s v="Next Day Air"/>
    <x v="0"/>
    <s v="Yes"/>
    <n v="17"/>
    <s v="Debit Card"/>
    <s v="Weekly"/>
    <x v="0"/>
    <n v="5100"/>
  </r>
  <r>
    <n v="535"/>
    <n v="65"/>
    <x v="0"/>
    <x v="24"/>
    <x v="3"/>
    <n v="72"/>
    <x v="20"/>
    <s v="L"/>
    <s v="Pink"/>
    <x v="3"/>
    <n v="4.5"/>
    <x v="0"/>
    <x v="1"/>
    <s v="Next Day Air"/>
    <x v="0"/>
    <s v="Yes"/>
    <n v="4"/>
    <s v="PayPal"/>
    <s v="Quarterly"/>
    <x v="0"/>
    <n v="6120"/>
  </r>
  <r>
    <n v="536"/>
    <n v="56"/>
    <x v="0"/>
    <x v="17"/>
    <x v="0"/>
    <n v="45"/>
    <x v="8"/>
    <s v="L"/>
    <s v="Maroon"/>
    <x v="1"/>
    <n v="3.2"/>
    <x v="0"/>
    <x v="0"/>
    <s v="Free Shipping"/>
    <x v="0"/>
    <s v="Yes"/>
    <n v="24"/>
    <s v="Bank Transfer"/>
    <s v="Weekly"/>
    <x v="0"/>
    <n v="3825"/>
  </r>
  <r>
    <n v="537"/>
    <n v="44"/>
    <x v="0"/>
    <x v="14"/>
    <x v="2"/>
    <n v="84"/>
    <x v="26"/>
    <s v="S"/>
    <s v="Maroon"/>
    <x v="3"/>
    <n v="4.4000000000000004"/>
    <x v="0"/>
    <x v="5"/>
    <s v="Store Pickup"/>
    <x v="0"/>
    <s v="Yes"/>
    <n v="16"/>
    <s v="Debit Card"/>
    <s v="Every 3 Months"/>
    <x v="2"/>
    <n v="7140"/>
  </r>
  <r>
    <n v="538"/>
    <n v="50"/>
    <x v="0"/>
    <x v="0"/>
    <x v="0"/>
    <n v="49"/>
    <x v="41"/>
    <s v="S"/>
    <s v="Turquoise"/>
    <x v="2"/>
    <n v="3"/>
    <x v="0"/>
    <x v="0"/>
    <s v="Store Pickup"/>
    <x v="0"/>
    <s v="Yes"/>
    <n v="14"/>
    <s v="Debit Card"/>
    <s v="Annually"/>
    <x v="2"/>
    <n v="4165"/>
  </r>
  <r>
    <n v="539"/>
    <n v="27"/>
    <x v="0"/>
    <x v="20"/>
    <x v="0"/>
    <n v="22"/>
    <x v="41"/>
    <s v="XL"/>
    <s v="Green"/>
    <x v="1"/>
    <n v="3.2"/>
    <x v="0"/>
    <x v="3"/>
    <s v="Free Shipping"/>
    <x v="0"/>
    <s v="Yes"/>
    <n v="43"/>
    <s v="Cash"/>
    <s v="Weekly"/>
    <x v="3"/>
    <n v="1870"/>
  </r>
  <r>
    <n v="540"/>
    <n v="49"/>
    <x v="0"/>
    <x v="7"/>
    <x v="2"/>
    <n v="48"/>
    <x v="5"/>
    <s v="M"/>
    <s v="Violet"/>
    <x v="0"/>
    <n v="4"/>
    <x v="0"/>
    <x v="2"/>
    <s v="Store Pickup"/>
    <x v="0"/>
    <s v="Yes"/>
    <n v="49"/>
    <s v="Debit Card"/>
    <s v="Weekly"/>
    <x v="2"/>
    <n v="4080"/>
  </r>
  <r>
    <n v="541"/>
    <n v="49"/>
    <x v="0"/>
    <x v="10"/>
    <x v="0"/>
    <n v="37"/>
    <x v="36"/>
    <s v="M"/>
    <s v="Lavender"/>
    <x v="1"/>
    <n v="3.1"/>
    <x v="0"/>
    <x v="4"/>
    <s v="Next Day Air"/>
    <x v="0"/>
    <s v="Yes"/>
    <n v="33"/>
    <s v="Cash"/>
    <s v="Every 3 Months"/>
    <x v="2"/>
    <n v="3145"/>
  </r>
  <r>
    <n v="542"/>
    <n v="52"/>
    <x v="0"/>
    <x v="14"/>
    <x v="2"/>
    <n v="27"/>
    <x v="39"/>
    <s v="L"/>
    <s v="Gray"/>
    <x v="3"/>
    <n v="2.8"/>
    <x v="0"/>
    <x v="1"/>
    <s v="Next Day Air"/>
    <x v="0"/>
    <s v="Yes"/>
    <n v="45"/>
    <s v="Cash"/>
    <s v="Bi-Weekly"/>
    <x v="0"/>
    <n v="2295"/>
  </r>
  <r>
    <n v="543"/>
    <n v="27"/>
    <x v="0"/>
    <x v="23"/>
    <x v="1"/>
    <n v="79"/>
    <x v="26"/>
    <s v="XL"/>
    <s v="Teal"/>
    <x v="1"/>
    <n v="4.5999999999999996"/>
    <x v="0"/>
    <x v="4"/>
    <s v="Next Day Air"/>
    <x v="0"/>
    <s v="Yes"/>
    <n v="35"/>
    <s v="Cash"/>
    <s v="Bi-Weekly"/>
    <x v="3"/>
    <n v="6715"/>
  </r>
  <r>
    <n v="544"/>
    <n v="53"/>
    <x v="0"/>
    <x v="11"/>
    <x v="0"/>
    <n v="98"/>
    <x v="15"/>
    <s v="S"/>
    <s v="Red"/>
    <x v="1"/>
    <n v="4.3"/>
    <x v="0"/>
    <x v="5"/>
    <s v="Express"/>
    <x v="0"/>
    <s v="Yes"/>
    <n v="11"/>
    <s v="Credit Card"/>
    <s v="Monthly"/>
    <x v="0"/>
    <n v="8330"/>
  </r>
  <r>
    <n v="545"/>
    <n v="34"/>
    <x v="0"/>
    <x v="3"/>
    <x v="1"/>
    <n v="64"/>
    <x v="47"/>
    <s v="S"/>
    <s v="Yellow"/>
    <x v="2"/>
    <n v="3.3"/>
    <x v="0"/>
    <x v="2"/>
    <s v="Standard"/>
    <x v="0"/>
    <s v="Yes"/>
    <n v="30"/>
    <s v="Bank Transfer"/>
    <s v="Every 3 Months"/>
    <x v="4"/>
    <n v="5440"/>
  </r>
  <r>
    <n v="546"/>
    <n v="33"/>
    <x v="0"/>
    <x v="7"/>
    <x v="2"/>
    <n v="32"/>
    <x v="15"/>
    <s v="L"/>
    <s v="Magenta"/>
    <x v="2"/>
    <n v="3.5"/>
    <x v="0"/>
    <x v="1"/>
    <s v="2-Day Shipping"/>
    <x v="0"/>
    <s v="Yes"/>
    <n v="48"/>
    <s v="Debit Card"/>
    <s v="Annually"/>
    <x v="4"/>
    <n v="2720"/>
  </r>
  <r>
    <n v="547"/>
    <n v="62"/>
    <x v="0"/>
    <x v="15"/>
    <x v="0"/>
    <n v="74"/>
    <x v="35"/>
    <s v="M"/>
    <s v="Brown"/>
    <x v="0"/>
    <n v="3.4"/>
    <x v="0"/>
    <x v="2"/>
    <s v="Free Shipping"/>
    <x v="0"/>
    <s v="Yes"/>
    <n v="45"/>
    <s v="Venmo"/>
    <s v="Bi-Weekly"/>
    <x v="0"/>
    <n v="6290"/>
  </r>
  <r>
    <n v="548"/>
    <n v="38"/>
    <x v="0"/>
    <x v="14"/>
    <x v="2"/>
    <n v="50"/>
    <x v="22"/>
    <s v="M"/>
    <s v="Blue"/>
    <x v="0"/>
    <n v="2.8"/>
    <x v="0"/>
    <x v="5"/>
    <s v="Free Shipping"/>
    <x v="0"/>
    <s v="Yes"/>
    <n v="26"/>
    <s v="Venmo"/>
    <s v="Weekly"/>
    <x v="4"/>
    <n v="4250"/>
  </r>
  <r>
    <n v="549"/>
    <n v="36"/>
    <x v="0"/>
    <x v="21"/>
    <x v="3"/>
    <n v="64"/>
    <x v="43"/>
    <s v="M"/>
    <s v="Black"/>
    <x v="0"/>
    <n v="4.5999999999999996"/>
    <x v="0"/>
    <x v="3"/>
    <s v="Store Pickup"/>
    <x v="0"/>
    <s v="Yes"/>
    <n v="41"/>
    <s v="Debit Card"/>
    <s v="Every 3 Months"/>
    <x v="4"/>
    <n v="5440"/>
  </r>
  <r>
    <n v="550"/>
    <n v="31"/>
    <x v="0"/>
    <x v="21"/>
    <x v="3"/>
    <n v="29"/>
    <x v="28"/>
    <s v="S"/>
    <s v="Olive"/>
    <x v="3"/>
    <n v="3.6"/>
    <x v="0"/>
    <x v="2"/>
    <s v="Express"/>
    <x v="0"/>
    <s v="Yes"/>
    <n v="37"/>
    <s v="Venmo"/>
    <s v="Bi-Weekly"/>
    <x v="4"/>
    <n v="2465"/>
  </r>
  <r>
    <n v="551"/>
    <n v="62"/>
    <x v="0"/>
    <x v="22"/>
    <x v="3"/>
    <n v="62"/>
    <x v="42"/>
    <s v="M"/>
    <s v="Olive"/>
    <x v="2"/>
    <n v="3.3"/>
    <x v="0"/>
    <x v="2"/>
    <s v="Store Pickup"/>
    <x v="0"/>
    <s v="Yes"/>
    <n v="12"/>
    <s v="PayPal"/>
    <s v="Weekly"/>
    <x v="0"/>
    <n v="5270"/>
  </r>
  <r>
    <n v="552"/>
    <n v="29"/>
    <x v="0"/>
    <x v="7"/>
    <x v="2"/>
    <n v="78"/>
    <x v="37"/>
    <s v="XL"/>
    <s v="Green"/>
    <x v="3"/>
    <n v="3.1"/>
    <x v="0"/>
    <x v="4"/>
    <s v="2-Day Shipping"/>
    <x v="0"/>
    <s v="Yes"/>
    <n v="27"/>
    <s v="Cash"/>
    <s v="Bi-Weekly"/>
    <x v="3"/>
    <n v="6630"/>
  </r>
  <r>
    <n v="553"/>
    <n v="24"/>
    <x v="0"/>
    <x v="17"/>
    <x v="0"/>
    <n v="94"/>
    <x v="9"/>
    <s v="M"/>
    <s v="Peach"/>
    <x v="3"/>
    <n v="3.5"/>
    <x v="0"/>
    <x v="1"/>
    <s v="Express"/>
    <x v="0"/>
    <s v="Yes"/>
    <n v="18"/>
    <s v="Bank Transfer"/>
    <s v="Weekly"/>
    <x v="3"/>
    <n v="7990"/>
  </r>
  <r>
    <n v="554"/>
    <n v="63"/>
    <x v="0"/>
    <x v="12"/>
    <x v="3"/>
    <n v="59"/>
    <x v="20"/>
    <s v="M"/>
    <s v="White"/>
    <x v="0"/>
    <n v="3.2"/>
    <x v="0"/>
    <x v="4"/>
    <s v="Express"/>
    <x v="0"/>
    <s v="Yes"/>
    <n v="15"/>
    <s v="Credit Card"/>
    <s v="Quarterly"/>
    <x v="0"/>
    <n v="5015"/>
  </r>
  <r>
    <n v="555"/>
    <n v="56"/>
    <x v="0"/>
    <x v="4"/>
    <x v="1"/>
    <n v="47"/>
    <x v="46"/>
    <s v="M"/>
    <s v="Red"/>
    <x v="2"/>
    <n v="3"/>
    <x v="0"/>
    <x v="3"/>
    <s v="Express"/>
    <x v="0"/>
    <s v="Yes"/>
    <n v="34"/>
    <s v="Bank Transfer"/>
    <s v="Weekly"/>
    <x v="0"/>
    <n v="3995"/>
  </r>
  <r>
    <n v="556"/>
    <n v="63"/>
    <x v="0"/>
    <x v="24"/>
    <x v="3"/>
    <n v="57"/>
    <x v="1"/>
    <s v="M"/>
    <s v="White"/>
    <x v="3"/>
    <n v="4.8"/>
    <x v="0"/>
    <x v="1"/>
    <s v="Express"/>
    <x v="0"/>
    <s v="Yes"/>
    <n v="37"/>
    <s v="Venmo"/>
    <s v="Annually"/>
    <x v="0"/>
    <n v="4845"/>
  </r>
  <r>
    <n v="557"/>
    <n v="40"/>
    <x v="0"/>
    <x v="7"/>
    <x v="2"/>
    <n v="90"/>
    <x v="6"/>
    <s v="L"/>
    <s v="Indigo"/>
    <x v="0"/>
    <n v="5"/>
    <x v="0"/>
    <x v="0"/>
    <s v="Store Pickup"/>
    <x v="0"/>
    <s v="Yes"/>
    <n v="21"/>
    <s v="Cash"/>
    <s v="Fortnightly"/>
    <x v="4"/>
    <n v="7650"/>
  </r>
  <r>
    <n v="558"/>
    <n v="18"/>
    <x v="0"/>
    <x v="5"/>
    <x v="0"/>
    <n v="60"/>
    <x v="29"/>
    <s v="M"/>
    <s v="White"/>
    <x v="1"/>
    <n v="2.9"/>
    <x v="0"/>
    <x v="3"/>
    <s v="Free Shipping"/>
    <x v="0"/>
    <s v="Yes"/>
    <n v="31"/>
    <s v="Debit Card"/>
    <s v="Weekly"/>
    <x v="1"/>
    <n v="5100"/>
  </r>
  <r>
    <n v="559"/>
    <n v="50"/>
    <x v="0"/>
    <x v="4"/>
    <x v="1"/>
    <n v="77"/>
    <x v="44"/>
    <s v="L"/>
    <s v="Teal"/>
    <x v="3"/>
    <n v="3.2"/>
    <x v="0"/>
    <x v="4"/>
    <s v="Express"/>
    <x v="0"/>
    <s v="Yes"/>
    <n v="43"/>
    <s v="Debit Card"/>
    <s v="Every 3 Months"/>
    <x v="2"/>
    <n v="6545"/>
  </r>
  <r>
    <n v="560"/>
    <n v="66"/>
    <x v="0"/>
    <x v="18"/>
    <x v="3"/>
    <n v="41"/>
    <x v="28"/>
    <s v="M"/>
    <s v="Indigo"/>
    <x v="3"/>
    <n v="2.9"/>
    <x v="0"/>
    <x v="1"/>
    <s v="Store Pickup"/>
    <x v="0"/>
    <s v="Yes"/>
    <n v="22"/>
    <s v="Bank Transfer"/>
    <s v="Monthly"/>
    <x v="0"/>
    <n v="3485"/>
  </r>
  <r>
    <n v="561"/>
    <n v="25"/>
    <x v="0"/>
    <x v="16"/>
    <x v="3"/>
    <n v="48"/>
    <x v="7"/>
    <s v="L"/>
    <s v="Red"/>
    <x v="3"/>
    <n v="3.3"/>
    <x v="0"/>
    <x v="3"/>
    <s v="Free Shipping"/>
    <x v="0"/>
    <s v="Yes"/>
    <n v="12"/>
    <s v="Debit Card"/>
    <s v="Annually"/>
    <x v="3"/>
    <n v="4080"/>
  </r>
  <r>
    <n v="562"/>
    <n v="65"/>
    <x v="0"/>
    <x v="14"/>
    <x v="2"/>
    <n v="65"/>
    <x v="15"/>
    <s v="M"/>
    <s v="Blue"/>
    <x v="3"/>
    <n v="2.6"/>
    <x v="0"/>
    <x v="0"/>
    <s v="Next Day Air"/>
    <x v="0"/>
    <s v="Yes"/>
    <n v="25"/>
    <s v="PayPal"/>
    <s v="Fortnightly"/>
    <x v="0"/>
    <n v="5525"/>
  </r>
  <r>
    <n v="563"/>
    <n v="53"/>
    <x v="0"/>
    <x v="2"/>
    <x v="0"/>
    <n v="62"/>
    <x v="9"/>
    <s v="M"/>
    <s v="Blue"/>
    <x v="2"/>
    <n v="3.5"/>
    <x v="0"/>
    <x v="3"/>
    <s v="Standard"/>
    <x v="0"/>
    <s v="Yes"/>
    <n v="40"/>
    <s v="Debit Card"/>
    <s v="Annually"/>
    <x v="0"/>
    <n v="5270"/>
  </r>
  <r>
    <n v="564"/>
    <n v="61"/>
    <x v="0"/>
    <x v="9"/>
    <x v="1"/>
    <n v="99"/>
    <x v="37"/>
    <s v="M"/>
    <s v="Black"/>
    <x v="3"/>
    <n v="4.4000000000000004"/>
    <x v="0"/>
    <x v="3"/>
    <s v="Standard"/>
    <x v="0"/>
    <s v="Yes"/>
    <n v="16"/>
    <s v="Debit Card"/>
    <s v="Quarterly"/>
    <x v="0"/>
    <n v="8415"/>
  </r>
  <r>
    <n v="565"/>
    <n v="67"/>
    <x v="0"/>
    <x v="15"/>
    <x v="0"/>
    <n v="58"/>
    <x v="20"/>
    <s v="M"/>
    <s v="Olive"/>
    <x v="0"/>
    <n v="3.4"/>
    <x v="0"/>
    <x v="2"/>
    <s v="Next Day Air"/>
    <x v="0"/>
    <s v="Yes"/>
    <n v="30"/>
    <s v="Bank Transfer"/>
    <s v="Weekly"/>
    <x v="0"/>
    <n v="4930"/>
  </r>
  <r>
    <n v="566"/>
    <n v="59"/>
    <x v="0"/>
    <x v="21"/>
    <x v="3"/>
    <n v="43"/>
    <x v="37"/>
    <s v="L"/>
    <s v="Lavender"/>
    <x v="3"/>
    <n v="4.2"/>
    <x v="0"/>
    <x v="1"/>
    <s v="Store Pickup"/>
    <x v="0"/>
    <s v="Yes"/>
    <n v="10"/>
    <s v="Venmo"/>
    <s v="Weekly"/>
    <x v="0"/>
    <n v="3655"/>
  </r>
  <r>
    <n v="567"/>
    <n v="55"/>
    <x v="0"/>
    <x v="4"/>
    <x v="1"/>
    <n v="93"/>
    <x v="15"/>
    <s v="M"/>
    <s v="Indigo"/>
    <x v="1"/>
    <n v="3.6"/>
    <x v="0"/>
    <x v="3"/>
    <s v="Store Pickup"/>
    <x v="0"/>
    <s v="Yes"/>
    <n v="1"/>
    <s v="Debit Card"/>
    <s v="Fortnightly"/>
    <x v="0"/>
    <n v="7905"/>
  </r>
  <r>
    <n v="568"/>
    <n v="21"/>
    <x v="0"/>
    <x v="0"/>
    <x v="0"/>
    <n v="50"/>
    <x v="13"/>
    <s v="S"/>
    <s v="Red"/>
    <x v="0"/>
    <n v="3"/>
    <x v="0"/>
    <x v="4"/>
    <s v="Next Day Air"/>
    <x v="0"/>
    <s v="Yes"/>
    <n v="24"/>
    <s v="Venmo"/>
    <s v="Fortnightly"/>
    <x v="3"/>
    <n v="4250"/>
  </r>
  <r>
    <n v="569"/>
    <n v="44"/>
    <x v="0"/>
    <x v="13"/>
    <x v="0"/>
    <n v="88"/>
    <x v="40"/>
    <s v="L"/>
    <s v="Red"/>
    <x v="2"/>
    <n v="4"/>
    <x v="0"/>
    <x v="1"/>
    <s v="Free Shipping"/>
    <x v="0"/>
    <s v="Yes"/>
    <n v="36"/>
    <s v="PayPal"/>
    <s v="Monthly"/>
    <x v="2"/>
    <n v="7480"/>
  </r>
  <r>
    <n v="570"/>
    <n v="65"/>
    <x v="0"/>
    <x v="11"/>
    <x v="0"/>
    <n v="33"/>
    <x v="15"/>
    <s v="M"/>
    <s v="Pink"/>
    <x v="3"/>
    <n v="4.4000000000000004"/>
    <x v="0"/>
    <x v="3"/>
    <s v="Express"/>
    <x v="0"/>
    <s v="Yes"/>
    <n v="46"/>
    <s v="Credit Card"/>
    <s v="Every 3 Months"/>
    <x v="0"/>
    <n v="2805"/>
  </r>
  <r>
    <n v="571"/>
    <n v="65"/>
    <x v="0"/>
    <x v="17"/>
    <x v="0"/>
    <n v="99"/>
    <x v="44"/>
    <s v="XL"/>
    <s v="Purple"/>
    <x v="3"/>
    <n v="4.0999999999999996"/>
    <x v="0"/>
    <x v="0"/>
    <s v="Standard"/>
    <x v="0"/>
    <s v="Yes"/>
    <n v="20"/>
    <s v="Cash"/>
    <s v="Annually"/>
    <x v="0"/>
    <n v="8415"/>
  </r>
  <r>
    <n v="572"/>
    <n v="54"/>
    <x v="0"/>
    <x v="14"/>
    <x v="2"/>
    <n v="76"/>
    <x v="0"/>
    <s v="XL"/>
    <s v="Cyan"/>
    <x v="1"/>
    <n v="3.6"/>
    <x v="0"/>
    <x v="4"/>
    <s v="Free Shipping"/>
    <x v="0"/>
    <s v="Yes"/>
    <n v="37"/>
    <s v="Venmo"/>
    <s v="Weekly"/>
    <x v="0"/>
    <n v="6460"/>
  </r>
  <r>
    <n v="573"/>
    <n v="56"/>
    <x v="0"/>
    <x v="18"/>
    <x v="3"/>
    <n v="97"/>
    <x v="36"/>
    <s v="XL"/>
    <s v="Cyan"/>
    <x v="2"/>
    <n v="4.5999999999999996"/>
    <x v="0"/>
    <x v="0"/>
    <s v="Next Day Air"/>
    <x v="0"/>
    <s v="Yes"/>
    <n v="26"/>
    <s v="Bank Transfer"/>
    <s v="Annually"/>
    <x v="0"/>
    <n v="8245"/>
  </r>
  <r>
    <n v="574"/>
    <n v="58"/>
    <x v="0"/>
    <x v="13"/>
    <x v="0"/>
    <n v="68"/>
    <x v="18"/>
    <s v="M"/>
    <s v="Charcoal"/>
    <x v="2"/>
    <n v="3.2"/>
    <x v="0"/>
    <x v="2"/>
    <s v="2-Day Shipping"/>
    <x v="0"/>
    <s v="Yes"/>
    <n v="23"/>
    <s v="Credit Card"/>
    <s v="Bi-Weekly"/>
    <x v="0"/>
    <n v="5780"/>
  </r>
  <r>
    <n v="575"/>
    <n v="54"/>
    <x v="0"/>
    <x v="4"/>
    <x v="1"/>
    <n v="79"/>
    <x v="1"/>
    <s v="L"/>
    <s v="Red"/>
    <x v="3"/>
    <n v="4.8"/>
    <x v="0"/>
    <x v="3"/>
    <s v="Free Shipping"/>
    <x v="0"/>
    <s v="Yes"/>
    <n v="20"/>
    <s v="Bank Transfer"/>
    <s v="Bi-Weekly"/>
    <x v="0"/>
    <n v="6715"/>
  </r>
  <r>
    <n v="576"/>
    <n v="58"/>
    <x v="0"/>
    <x v="2"/>
    <x v="0"/>
    <n v="86"/>
    <x v="43"/>
    <s v="M"/>
    <s v="Peach"/>
    <x v="3"/>
    <n v="4.8"/>
    <x v="0"/>
    <x v="4"/>
    <s v="Express"/>
    <x v="0"/>
    <s v="Yes"/>
    <n v="38"/>
    <s v="PayPal"/>
    <s v="Monthly"/>
    <x v="0"/>
    <n v="7310"/>
  </r>
  <r>
    <n v="577"/>
    <n v="48"/>
    <x v="0"/>
    <x v="19"/>
    <x v="3"/>
    <n v="68"/>
    <x v="47"/>
    <s v="M"/>
    <s v="Black"/>
    <x v="0"/>
    <n v="5"/>
    <x v="0"/>
    <x v="4"/>
    <s v="2-Day Shipping"/>
    <x v="0"/>
    <s v="Yes"/>
    <n v="5"/>
    <s v="Credit Card"/>
    <s v="Every 3 Months"/>
    <x v="2"/>
    <n v="5780"/>
  </r>
  <r>
    <n v="578"/>
    <n v="19"/>
    <x v="0"/>
    <x v="11"/>
    <x v="0"/>
    <n v="52"/>
    <x v="15"/>
    <s v="M"/>
    <s v="Black"/>
    <x v="3"/>
    <n v="3.7"/>
    <x v="0"/>
    <x v="3"/>
    <s v="Store Pickup"/>
    <x v="0"/>
    <s v="Yes"/>
    <n v="41"/>
    <s v="Venmo"/>
    <s v="Annually"/>
    <x v="1"/>
    <n v="4420"/>
  </r>
  <r>
    <n v="579"/>
    <n v="69"/>
    <x v="0"/>
    <x v="3"/>
    <x v="1"/>
    <n v="90"/>
    <x v="1"/>
    <s v="M"/>
    <s v="Purple"/>
    <x v="3"/>
    <n v="4.5999999999999996"/>
    <x v="0"/>
    <x v="5"/>
    <s v="Next Day Air"/>
    <x v="0"/>
    <s v="Yes"/>
    <n v="22"/>
    <s v="Credit Card"/>
    <s v="Fortnightly"/>
    <x v="0"/>
    <n v="7650"/>
  </r>
  <r>
    <n v="580"/>
    <n v="58"/>
    <x v="0"/>
    <x v="3"/>
    <x v="1"/>
    <n v="41"/>
    <x v="18"/>
    <s v="M"/>
    <s v="Violet"/>
    <x v="0"/>
    <n v="3.7"/>
    <x v="0"/>
    <x v="5"/>
    <s v="Free Shipping"/>
    <x v="0"/>
    <s v="Yes"/>
    <n v="48"/>
    <s v="Credit Card"/>
    <s v="Annually"/>
    <x v="0"/>
    <n v="3485"/>
  </r>
  <r>
    <n v="581"/>
    <n v="49"/>
    <x v="0"/>
    <x v="1"/>
    <x v="0"/>
    <n v="80"/>
    <x v="44"/>
    <s v="M"/>
    <s v="Orange"/>
    <x v="1"/>
    <n v="4.0999999999999996"/>
    <x v="0"/>
    <x v="3"/>
    <s v="Free Shipping"/>
    <x v="0"/>
    <s v="Yes"/>
    <n v="10"/>
    <s v="PayPal"/>
    <s v="Weekly"/>
    <x v="2"/>
    <n v="6800"/>
  </r>
  <r>
    <n v="582"/>
    <n v="32"/>
    <x v="0"/>
    <x v="1"/>
    <x v="0"/>
    <n v="100"/>
    <x v="44"/>
    <s v="XL"/>
    <s v="Charcoal"/>
    <x v="0"/>
    <n v="2.7"/>
    <x v="0"/>
    <x v="0"/>
    <s v="Store Pickup"/>
    <x v="0"/>
    <s v="Yes"/>
    <n v="12"/>
    <s v="Bank Transfer"/>
    <s v="Every 3 Months"/>
    <x v="4"/>
    <n v="8500"/>
  </r>
  <r>
    <n v="583"/>
    <n v="40"/>
    <x v="0"/>
    <x v="14"/>
    <x v="2"/>
    <n v="77"/>
    <x v="24"/>
    <s v="L"/>
    <s v="Turquoise"/>
    <x v="1"/>
    <n v="4.9000000000000004"/>
    <x v="0"/>
    <x v="5"/>
    <s v="Store Pickup"/>
    <x v="0"/>
    <s v="Yes"/>
    <n v="2"/>
    <s v="Bank Transfer"/>
    <s v="Quarterly"/>
    <x v="4"/>
    <n v="6545"/>
  </r>
  <r>
    <n v="584"/>
    <n v="25"/>
    <x v="0"/>
    <x v="6"/>
    <x v="0"/>
    <n v="78"/>
    <x v="18"/>
    <s v="L"/>
    <s v="Yellow"/>
    <x v="1"/>
    <n v="4"/>
    <x v="0"/>
    <x v="3"/>
    <s v="Store Pickup"/>
    <x v="0"/>
    <s v="Yes"/>
    <n v="38"/>
    <s v="PayPal"/>
    <s v="Monthly"/>
    <x v="3"/>
    <n v="6630"/>
  </r>
  <r>
    <n v="585"/>
    <n v="70"/>
    <x v="0"/>
    <x v="20"/>
    <x v="0"/>
    <n v="94"/>
    <x v="27"/>
    <s v="M"/>
    <s v="White"/>
    <x v="1"/>
    <n v="4.7"/>
    <x v="0"/>
    <x v="3"/>
    <s v="Free Shipping"/>
    <x v="0"/>
    <s v="Yes"/>
    <n v="20"/>
    <s v="Debit Card"/>
    <s v="Monthly"/>
    <x v="0"/>
    <n v="7990"/>
  </r>
  <r>
    <n v="586"/>
    <n v="69"/>
    <x v="0"/>
    <x v="20"/>
    <x v="0"/>
    <n v="23"/>
    <x v="36"/>
    <s v="M"/>
    <s v="Gray"/>
    <x v="3"/>
    <n v="2.8"/>
    <x v="0"/>
    <x v="0"/>
    <s v="Next Day Air"/>
    <x v="0"/>
    <s v="Yes"/>
    <n v="5"/>
    <s v="Cash"/>
    <s v="Every 3 Months"/>
    <x v="0"/>
    <n v="1955"/>
  </r>
  <r>
    <n v="587"/>
    <n v="45"/>
    <x v="0"/>
    <x v="15"/>
    <x v="0"/>
    <n v="20"/>
    <x v="48"/>
    <s v="S"/>
    <s v="Blue"/>
    <x v="0"/>
    <n v="4.9000000000000004"/>
    <x v="0"/>
    <x v="4"/>
    <s v="2-Day Shipping"/>
    <x v="0"/>
    <s v="Yes"/>
    <n v="9"/>
    <s v="Venmo"/>
    <s v="Annually"/>
    <x v="2"/>
    <n v="1700"/>
  </r>
  <r>
    <n v="588"/>
    <n v="29"/>
    <x v="0"/>
    <x v="20"/>
    <x v="0"/>
    <n v="86"/>
    <x v="47"/>
    <s v="S"/>
    <s v="Maroon"/>
    <x v="3"/>
    <n v="4.2"/>
    <x v="0"/>
    <x v="3"/>
    <s v="Express"/>
    <x v="0"/>
    <s v="Yes"/>
    <n v="48"/>
    <s v="Debit Card"/>
    <s v="Every 3 Months"/>
    <x v="3"/>
    <n v="7310"/>
  </r>
  <r>
    <n v="589"/>
    <n v="47"/>
    <x v="0"/>
    <x v="23"/>
    <x v="1"/>
    <n v="60"/>
    <x v="45"/>
    <s v="M"/>
    <s v="Violet"/>
    <x v="3"/>
    <n v="3"/>
    <x v="0"/>
    <x v="5"/>
    <s v="Standard"/>
    <x v="0"/>
    <s v="Yes"/>
    <n v="9"/>
    <s v="Debit Card"/>
    <s v="Quarterly"/>
    <x v="2"/>
    <n v="5100"/>
  </r>
  <r>
    <n v="590"/>
    <n v="28"/>
    <x v="0"/>
    <x v="5"/>
    <x v="0"/>
    <n v="70"/>
    <x v="46"/>
    <s v="M"/>
    <s v="Orange"/>
    <x v="3"/>
    <n v="3.4"/>
    <x v="0"/>
    <x v="5"/>
    <s v="2-Day Shipping"/>
    <x v="0"/>
    <s v="Yes"/>
    <n v="40"/>
    <s v="PayPal"/>
    <s v="Annually"/>
    <x v="3"/>
    <n v="5950"/>
  </r>
  <r>
    <n v="591"/>
    <n v="64"/>
    <x v="0"/>
    <x v="22"/>
    <x v="3"/>
    <n v="39"/>
    <x v="29"/>
    <s v="S"/>
    <s v="Turquoise"/>
    <x v="3"/>
    <n v="4.5999999999999996"/>
    <x v="0"/>
    <x v="0"/>
    <s v="Standard"/>
    <x v="0"/>
    <s v="Yes"/>
    <n v="30"/>
    <s v="Venmo"/>
    <s v="Fortnightly"/>
    <x v="0"/>
    <n v="3315"/>
  </r>
  <r>
    <n v="592"/>
    <n v="47"/>
    <x v="0"/>
    <x v="21"/>
    <x v="3"/>
    <n v="37"/>
    <x v="0"/>
    <s v="L"/>
    <s v="Olive"/>
    <x v="3"/>
    <n v="4.2"/>
    <x v="0"/>
    <x v="0"/>
    <s v="Store Pickup"/>
    <x v="0"/>
    <s v="Yes"/>
    <n v="6"/>
    <s v="Debit Card"/>
    <s v="Bi-Weekly"/>
    <x v="2"/>
    <n v="3145"/>
  </r>
  <r>
    <n v="593"/>
    <n v="60"/>
    <x v="0"/>
    <x v="23"/>
    <x v="1"/>
    <n v="29"/>
    <x v="25"/>
    <s v="M"/>
    <s v="Brown"/>
    <x v="3"/>
    <n v="3.2"/>
    <x v="0"/>
    <x v="4"/>
    <s v="Free Shipping"/>
    <x v="0"/>
    <s v="Yes"/>
    <n v="42"/>
    <s v="Venmo"/>
    <s v="Every 3 Months"/>
    <x v="0"/>
    <n v="2465"/>
  </r>
  <r>
    <n v="594"/>
    <n v="67"/>
    <x v="0"/>
    <x v="7"/>
    <x v="2"/>
    <n v="35"/>
    <x v="29"/>
    <s v="S"/>
    <s v="Green"/>
    <x v="0"/>
    <n v="4.4000000000000004"/>
    <x v="0"/>
    <x v="2"/>
    <s v="Store Pickup"/>
    <x v="0"/>
    <s v="Yes"/>
    <n v="9"/>
    <s v="PayPal"/>
    <s v="Every 3 Months"/>
    <x v="0"/>
    <n v="2975"/>
  </r>
  <r>
    <n v="595"/>
    <n v="35"/>
    <x v="0"/>
    <x v="15"/>
    <x v="0"/>
    <n v="83"/>
    <x v="19"/>
    <s v="S"/>
    <s v="Brown"/>
    <x v="0"/>
    <n v="2.5"/>
    <x v="0"/>
    <x v="2"/>
    <s v="Next Day Air"/>
    <x v="0"/>
    <s v="Yes"/>
    <n v="6"/>
    <s v="Debit Card"/>
    <s v="Monthly"/>
    <x v="4"/>
    <n v="7055"/>
  </r>
  <r>
    <n v="596"/>
    <n v="30"/>
    <x v="0"/>
    <x v="9"/>
    <x v="1"/>
    <n v="77"/>
    <x v="12"/>
    <s v="M"/>
    <s v="Silver"/>
    <x v="2"/>
    <n v="3.6"/>
    <x v="0"/>
    <x v="0"/>
    <s v="Next Day Air"/>
    <x v="0"/>
    <s v="Yes"/>
    <n v="47"/>
    <s v="PayPal"/>
    <s v="Quarterly"/>
    <x v="3"/>
    <n v="6545"/>
  </r>
  <r>
    <n v="597"/>
    <n v="23"/>
    <x v="0"/>
    <x v="9"/>
    <x v="1"/>
    <n v="37"/>
    <x v="6"/>
    <s v="XL"/>
    <s v="White"/>
    <x v="2"/>
    <n v="4.5"/>
    <x v="0"/>
    <x v="3"/>
    <s v="Store Pickup"/>
    <x v="0"/>
    <s v="Yes"/>
    <n v="36"/>
    <s v="Venmo"/>
    <s v="Annually"/>
    <x v="3"/>
    <n v="3145"/>
  </r>
  <r>
    <n v="598"/>
    <n v="70"/>
    <x v="0"/>
    <x v="16"/>
    <x v="3"/>
    <n v="69"/>
    <x v="29"/>
    <s v="L"/>
    <s v="Gold"/>
    <x v="2"/>
    <n v="3.4"/>
    <x v="0"/>
    <x v="1"/>
    <s v="Standard"/>
    <x v="0"/>
    <s v="Yes"/>
    <n v="19"/>
    <s v="Bank Transfer"/>
    <s v="Fortnightly"/>
    <x v="0"/>
    <n v="5865"/>
  </r>
  <r>
    <n v="599"/>
    <n v="21"/>
    <x v="0"/>
    <x v="10"/>
    <x v="0"/>
    <n v="66"/>
    <x v="18"/>
    <s v="L"/>
    <s v="Green"/>
    <x v="0"/>
    <n v="3.2"/>
    <x v="0"/>
    <x v="0"/>
    <s v="2-Day Shipping"/>
    <x v="0"/>
    <s v="Yes"/>
    <n v="30"/>
    <s v="Cash"/>
    <s v="Every 3 Months"/>
    <x v="3"/>
    <n v="5610"/>
  </r>
  <r>
    <n v="600"/>
    <n v="51"/>
    <x v="0"/>
    <x v="23"/>
    <x v="1"/>
    <n v="26"/>
    <x v="2"/>
    <s v="L"/>
    <s v="Teal"/>
    <x v="1"/>
    <n v="4.2"/>
    <x v="0"/>
    <x v="2"/>
    <s v="Standard"/>
    <x v="0"/>
    <s v="Yes"/>
    <n v="27"/>
    <s v="Debit Card"/>
    <s v="Every 3 Months"/>
    <x v="0"/>
    <n v="2210"/>
  </r>
  <r>
    <n v="601"/>
    <n v="22"/>
    <x v="0"/>
    <x v="19"/>
    <x v="3"/>
    <n v="63"/>
    <x v="36"/>
    <s v="M"/>
    <s v="Charcoal"/>
    <x v="1"/>
    <n v="5"/>
    <x v="0"/>
    <x v="5"/>
    <s v="2-Day Shipping"/>
    <x v="0"/>
    <s v="Yes"/>
    <n v="25"/>
    <s v="Venmo"/>
    <s v="Monthly"/>
    <x v="3"/>
    <n v="5355"/>
  </r>
  <r>
    <n v="602"/>
    <n v="32"/>
    <x v="0"/>
    <x v="21"/>
    <x v="3"/>
    <n v="38"/>
    <x v="8"/>
    <s v="M"/>
    <s v="Maroon"/>
    <x v="2"/>
    <n v="4.7"/>
    <x v="0"/>
    <x v="2"/>
    <s v="Store Pickup"/>
    <x v="0"/>
    <s v="Yes"/>
    <n v="5"/>
    <s v="Cash"/>
    <s v="Fortnightly"/>
    <x v="4"/>
    <n v="3230"/>
  </r>
  <r>
    <n v="603"/>
    <n v="37"/>
    <x v="0"/>
    <x v="9"/>
    <x v="1"/>
    <n v="58"/>
    <x v="4"/>
    <s v="L"/>
    <s v="Lavender"/>
    <x v="2"/>
    <n v="4.2"/>
    <x v="0"/>
    <x v="4"/>
    <s v="Next Day Air"/>
    <x v="0"/>
    <s v="Yes"/>
    <n v="10"/>
    <s v="Cash"/>
    <s v="Every 3 Months"/>
    <x v="4"/>
    <n v="4930"/>
  </r>
  <r>
    <n v="604"/>
    <n v="31"/>
    <x v="0"/>
    <x v="8"/>
    <x v="3"/>
    <n v="46"/>
    <x v="2"/>
    <s v="L"/>
    <s v="Green"/>
    <x v="0"/>
    <n v="3.4"/>
    <x v="0"/>
    <x v="5"/>
    <s v="2-Day Shipping"/>
    <x v="0"/>
    <s v="Yes"/>
    <n v="26"/>
    <s v="PayPal"/>
    <s v="Every 3 Months"/>
    <x v="4"/>
    <n v="3910"/>
  </r>
  <r>
    <n v="605"/>
    <n v="44"/>
    <x v="0"/>
    <x v="12"/>
    <x v="3"/>
    <n v="92"/>
    <x v="8"/>
    <s v="S"/>
    <s v="Pink"/>
    <x v="3"/>
    <n v="4.4000000000000004"/>
    <x v="0"/>
    <x v="1"/>
    <s v="Store Pickup"/>
    <x v="0"/>
    <s v="Yes"/>
    <n v="11"/>
    <s v="Credit Card"/>
    <s v="Every 3 Months"/>
    <x v="2"/>
    <n v="7820"/>
  </r>
  <r>
    <n v="606"/>
    <n v="40"/>
    <x v="0"/>
    <x v="19"/>
    <x v="3"/>
    <n v="32"/>
    <x v="18"/>
    <s v="XL"/>
    <s v="Charcoal"/>
    <x v="0"/>
    <n v="4.2"/>
    <x v="0"/>
    <x v="5"/>
    <s v="Standard"/>
    <x v="0"/>
    <s v="Yes"/>
    <n v="17"/>
    <s v="Bank Transfer"/>
    <s v="Weekly"/>
    <x v="4"/>
    <n v="2720"/>
  </r>
  <r>
    <n v="607"/>
    <n v="27"/>
    <x v="0"/>
    <x v="18"/>
    <x v="3"/>
    <n v="90"/>
    <x v="24"/>
    <s v="M"/>
    <s v="Blue"/>
    <x v="1"/>
    <n v="4.5"/>
    <x v="0"/>
    <x v="0"/>
    <s v="Standard"/>
    <x v="0"/>
    <s v="Yes"/>
    <n v="44"/>
    <s v="PayPal"/>
    <s v="Monthly"/>
    <x v="3"/>
    <n v="7650"/>
  </r>
  <r>
    <n v="608"/>
    <n v="47"/>
    <x v="0"/>
    <x v="15"/>
    <x v="0"/>
    <n v="23"/>
    <x v="27"/>
    <s v="L"/>
    <s v="Purple"/>
    <x v="3"/>
    <n v="2.8"/>
    <x v="0"/>
    <x v="3"/>
    <s v="Next Day Air"/>
    <x v="0"/>
    <s v="Yes"/>
    <n v="44"/>
    <s v="Cash"/>
    <s v="Monthly"/>
    <x v="2"/>
    <n v="1955"/>
  </r>
  <r>
    <n v="609"/>
    <n v="41"/>
    <x v="0"/>
    <x v="21"/>
    <x v="3"/>
    <n v="25"/>
    <x v="12"/>
    <s v="S"/>
    <s v="Gold"/>
    <x v="3"/>
    <n v="3.3"/>
    <x v="0"/>
    <x v="5"/>
    <s v="Next Day Air"/>
    <x v="0"/>
    <s v="Yes"/>
    <n v="21"/>
    <s v="Venmo"/>
    <s v="Every 3 Months"/>
    <x v="2"/>
    <n v="2125"/>
  </r>
  <r>
    <n v="610"/>
    <n v="51"/>
    <x v="0"/>
    <x v="1"/>
    <x v="0"/>
    <n v="54"/>
    <x v="31"/>
    <s v="L"/>
    <s v="Purple"/>
    <x v="3"/>
    <n v="4.5999999999999996"/>
    <x v="0"/>
    <x v="2"/>
    <s v="Next Day Air"/>
    <x v="0"/>
    <s v="Yes"/>
    <n v="49"/>
    <s v="Credit Card"/>
    <s v="Fortnightly"/>
    <x v="0"/>
    <n v="4590"/>
  </r>
  <r>
    <n v="611"/>
    <n v="53"/>
    <x v="0"/>
    <x v="6"/>
    <x v="0"/>
    <n v="72"/>
    <x v="19"/>
    <s v="M"/>
    <s v="Charcoal"/>
    <x v="2"/>
    <n v="2.5"/>
    <x v="0"/>
    <x v="5"/>
    <s v="Free Shipping"/>
    <x v="0"/>
    <s v="Yes"/>
    <n v="27"/>
    <s v="Bank Transfer"/>
    <s v="Every 3 Months"/>
    <x v="0"/>
    <n v="6120"/>
  </r>
  <r>
    <n v="612"/>
    <n v="43"/>
    <x v="0"/>
    <x v="18"/>
    <x v="3"/>
    <n v="33"/>
    <x v="18"/>
    <s v="M"/>
    <s v="Black"/>
    <x v="0"/>
    <n v="4.7"/>
    <x v="0"/>
    <x v="0"/>
    <s v="Store Pickup"/>
    <x v="0"/>
    <s v="Yes"/>
    <n v="19"/>
    <s v="Cash"/>
    <s v="Monthly"/>
    <x v="2"/>
    <n v="2805"/>
  </r>
  <r>
    <n v="613"/>
    <n v="67"/>
    <x v="0"/>
    <x v="19"/>
    <x v="3"/>
    <n v="43"/>
    <x v="13"/>
    <s v="L"/>
    <s v="Lavender"/>
    <x v="3"/>
    <n v="4.5999999999999996"/>
    <x v="0"/>
    <x v="3"/>
    <s v="Express"/>
    <x v="0"/>
    <s v="Yes"/>
    <n v="33"/>
    <s v="Credit Card"/>
    <s v="Quarterly"/>
    <x v="0"/>
    <n v="3655"/>
  </r>
  <r>
    <n v="614"/>
    <n v="61"/>
    <x v="0"/>
    <x v="7"/>
    <x v="2"/>
    <n v="51"/>
    <x v="38"/>
    <s v="L"/>
    <s v="Lavender"/>
    <x v="3"/>
    <n v="2.6"/>
    <x v="0"/>
    <x v="2"/>
    <s v="Standard"/>
    <x v="0"/>
    <s v="Yes"/>
    <n v="46"/>
    <s v="Cash"/>
    <s v="Bi-Weekly"/>
    <x v="0"/>
    <n v="4335"/>
  </r>
  <r>
    <n v="615"/>
    <n v="68"/>
    <x v="0"/>
    <x v="16"/>
    <x v="3"/>
    <n v="85"/>
    <x v="37"/>
    <s v="M"/>
    <s v="Lavender"/>
    <x v="0"/>
    <n v="4"/>
    <x v="0"/>
    <x v="2"/>
    <s v="Standard"/>
    <x v="0"/>
    <s v="Yes"/>
    <n v="21"/>
    <s v="Credit Card"/>
    <s v="Bi-Weekly"/>
    <x v="0"/>
    <n v="7225"/>
  </r>
  <r>
    <n v="616"/>
    <n v="67"/>
    <x v="0"/>
    <x v="3"/>
    <x v="1"/>
    <n v="100"/>
    <x v="33"/>
    <s v="L"/>
    <s v="Olive"/>
    <x v="2"/>
    <n v="2.6"/>
    <x v="0"/>
    <x v="5"/>
    <s v="Next Day Air"/>
    <x v="0"/>
    <s v="Yes"/>
    <n v="23"/>
    <s v="Venmo"/>
    <s v="Annually"/>
    <x v="0"/>
    <n v="8500"/>
  </r>
  <r>
    <n v="617"/>
    <n v="29"/>
    <x v="0"/>
    <x v="24"/>
    <x v="3"/>
    <n v="72"/>
    <x v="38"/>
    <s v="L"/>
    <s v="Teal"/>
    <x v="1"/>
    <n v="4.5999999999999996"/>
    <x v="0"/>
    <x v="2"/>
    <s v="Free Shipping"/>
    <x v="0"/>
    <s v="Yes"/>
    <n v="38"/>
    <s v="Credit Card"/>
    <s v="Every 3 Months"/>
    <x v="3"/>
    <n v="6120"/>
  </r>
  <r>
    <n v="618"/>
    <n v="50"/>
    <x v="0"/>
    <x v="21"/>
    <x v="3"/>
    <n v="57"/>
    <x v="24"/>
    <s v="M"/>
    <s v="Maroon"/>
    <x v="3"/>
    <n v="2.6"/>
    <x v="0"/>
    <x v="5"/>
    <s v="Standard"/>
    <x v="0"/>
    <s v="Yes"/>
    <n v="2"/>
    <s v="Bank Transfer"/>
    <s v="Quarterly"/>
    <x v="2"/>
    <n v="4845"/>
  </r>
  <r>
    <n v="619"/>
    <n v="61"/>
    <x v="0"/>
    <x v="14"/>
    <x v="2"/>
    <n v="94"/>
    <x v="27"/>
    <s v="L"/>
    <s v="Cyan"/>
    <x v="1"/>
    <n v="4"/>
    <x v="0"/>
    <x v="0"/>
    <s v="Express"/>
    <x v="0"/>
    <s v="Yes"/>
    <n v="21"/>
    <s v="Debit Card"/>
    <s v="Bi-Weekly"/>
    <x v="0"/>
    <n v="7990"/>
  </r>
  <r>
    <n v="620"/>
    <n v="19"/>
    <x v="0"/>
    <x v="21"/>
    <x v="3"/>
    <n v="34"/>
    <x v="43"/>
    <s v="M"/>
    <s v="Charcoal"/>
    <x v="2"/>
    <n v="4.5999999999999996"/>
    <x v="0"/>
    <x v="5"/>
    <s v="Store Pickup"/>
    <x v="0"/>
    <s v="Yes"/>
    <n v="1"/>
    <s v="Debit Card"/>
    <s v="Every 3 Months"/>
    <x v="1"/>
    <n v="2890"/>
  </r>
  <r>
    <n v="621"/>
    <n v="33"/>
    <x v="0"/>
    <x v="21"/>
    <x v="3"/>
    <n v="89"/>
    <x v="3"/>
    <s v="M"/>
    <s v="Black"/>
    <x v="3"/>
    <n v="3.7"/>
    <x v="0"/>
    <x v="3"/>
    <s v="2-Day Shipping"/>
    <x v="0"/>
    <s v="Yes"/>
    <n v="10"/>
    <s v="Venmo"/>
    <s v="Every 3 Months"/>
    <x v="4"/>
    <n v="7565"/>
  </r>
  <r>
    <n v="622"/>
    <n v="51"/>
    <x v="0"/>
    <x v="12"/>
    <x v="3"/>
    <n v="27"/>
    <x v="23"/>
    <s v="S"/>
    <s v="Red"/>
    <x v="3"/>
    <n v="4.4000000000000004"/>
    <x v="0"/>
    <x v="5"/>
    <s v="Store Pickup"/>
    <x v="0"/>
    <s v="Yes"/>
    <n v="45"/>
    <s v="Credit Card"/>
    <s v="Weekly"/>
    <x v="0"/>
    <n v="2295"/>
  </r>
  <r>
    <n v="623"/>
    <n v="69"/>
    <x v="0"/>
    <x v="20"/>
    <x v="0"/>
    <n v="63"/>
    <x v="42"/>
    <s v="S"/>
    <s v="Peach"/>
    <x v="1"/>
    <n v="4"/>
    <x v="0"/>
    <x v="0"/>
    <s v="Next Day Air"/>
    <x v="0"/>
    <s v="Yes"/>
    <n v="44"/>
    <s v="Bank Transfer"/>
    <s v="Fortnightly"/>
    <x v="0"/>
    <n v="5355"/>
  </r>
  <r>
    <n v="624"/>
    <n v="19"/>
    <x v="0"/>
    <x v="9"/>
    <x v="1"/>
    <n v="70"/>
    <x v="22"/>
    <s v="M"/>
    <s v="White"/>
    <x v="3"/>
    <n v="4.7"/>
    <x v="0"/>
    <x v="1"/>
    <s v="Standard"/>
    <x v="0"/>
    <s v="Yes"/>
    <n v="48"/>
    <s v="PayPal"/>
    <s v="Bi-Weekly"/>
    <x v="1"/>
    <n v="5950"/>
  </r>
  <r>
    <n v="625"/>
    <n v="55"/>
    <x v="0"/>
    <x v="13"/>
    <x v="0"/>
    <n v="87"/>
    <x v="36"/>
    <s v="XL"/>
    <s v="Pink"/>
    <x v="3"/>
    <n v="3.4"/>
    <x v="0"/>
    <x v="4"/>
    <s v="Express"/>
    <x v="0"/>
    <s v="Yes"/>
    <n v="21"/>
    <s v="PayPal"/>
    <s v="Annually"/>
    <x v="0"/>
    <n v="7395"/>
  </r>
  <r>
    <n v="626"/>
    <n v="49"/>
    <x v="0"/>
    <x v="16"/>
    <x v="3"/>
    <n v="79"/>
    <x v="12"/>
    <s v="M"/>
    <s v="Red"/>
    <x v="3"/>
    <n v="4"/>
    <x v="0"/>
    <x v="4"/>
    <s v="Next Day Air"/>
    <x v="0"/>
    <s v="Yes"/>
    <n v="1"/>
    <s v="Venmo"/>
    <s v="Weekly"/>
    <x v="2"/>
    <n v="6715"/>
  </r>
  <r>
    <n v="627"/>
    <n v="31"/>
    <x v="0"/>
    <x v="12"/>
    <x v="3"/>
    <n v="79"/>
    <x v="13"/>
    <s v="M"/>
    <s v="Indigo"/>
    <x v="1"/>
    <n v="3.9"/>
    <x v="0"/>
    <x v="0"/>
    <s v="Standard"/>
    <x v="0"/>
    <s v="Yes"/>
    <n v="10"/>
    <s v="Venmo"/>
    <s v="Annually"/>
    <x v="4"/>
    <n v="6715"/>
  </r>
  <r>
    <n v="628"/>
    <n v="42"/>
    <x v="0"/>
    <x v="3"/>
    <x v="1"/>
    <n v="44"/>
    <x v="4"/>
    <s v="L"/>
    <s v="Black"/>
    <x v="0"/>
    <n v="4.0999999999999996"/>
    <x v="0"/>
    <x v="4"/>
    <s v="Express"/>
    <x v="0"/>
    <s v="Yes"/>
    <n v="24"/>
    <s v="PayPal"/>
    <s v="Monthly"/>
    <x v="2"/>
    <n v="3740"/>
  </r>
  <r>
    <n v="629"/>
    <n v="69"/>
    <x v="0"/>
    <x v="1"/>
    <x v="0"/>
    <n v="85"/>
    <x v="2"/>
    <s v="M"/>
    <s v="White"/>
    <x v="3"/>
    <n v="3.7"/>
    <x v="0"/>
    <x v="4"/>
    <s v="2-Day Shipping"/>
    <x v="0"/>
    <s v="Yes"/>
    <n v="29"/>
    <s v="Credit Card"/>
    <s v="Monthly"/>
    <x v="0"/>
    <n v="7225"/>
  </r>
  <r>
    <n v="630"/>
    <n v="26"/>
    <x v="0"/>
    <x v="9"/>
    <x v="1"/>
    <n v="90"/>
    <x v="34"/>
    <s v="L"/>
    <s v="Beige"/>
    <x v="1"/>
    <n v="4.7"/>
    <x v="0"/>
    <x v="1"/>
    <s v="Standard"/>
    <x v="0"/>
    <s v="Yes"/>
    <n v="11"/>
    <s v="Debit Card"/>
    <s v="Annually"/>
    <x v="3"/>
    <n v="7650"/>
  </r>
  <r>
    <n v="631"/>
    <n v="41"/>
    <x v="0"/>
    <x v="16"/>
    <x v="3"/>
    <n v="94"/>
    <x v="16"/>
    <s v="S"/>
    <s v="Silver"/>
    <x v="3"/>
    <n v="4.3"/>
    <x v="0"/>
    <x v="2"/>
    <s v="2-Day Shipping"/>
    <x v="0"/>
    <s v="Yes"/>
    <n v="33"/>
    <s v="Debit Card"/>
    <s v="Annually"/>
    <x v="2"/>
    <n v="7990"/>
  </r>
  <r>
    <n v="632"/>
    <n v="55"/>
    <x v="0"/>
    <x v="23"/>
    <x v="1"/>
    <n v="68"/>
    <x v="47"/>
    <s v="S"/>
    <s v="Violet"/>
    <x v="2"/>
    <n v="4.0999999999999996"/>
    <x v="0"/>
    <x v="4"/>
    <s v="Store Pickup"/>
    <x v="0"/>
    <s v="Yes"/>
    <n v="27"/>
    <s v="Cash"/>
    <s v="Fortnightly"/>
    <x v="0"/>
    <n v="5780"/>
  </r>
  <r>
    <n v="633"/>
    <n v="35"/>
    <x v="0"/>
    <x v="21"/>
    <x v="3"/>
    <n v="51"/>
    <x v="5"/>
    <s v="M"/>
    <s v="Red"/>
    <x v="0"/>
    <n v="3.9"/>
    <x v="0"/>
    <x v="4"/>
    <s v="Next Day Air"/>
    <x v="0"/>
    <s v="Yes"/>
    <n v="19"/>
    <s v="Venmo"/>
    <s v="Fortnightly"/>
    <x v="4"/>
    <n v="4335"/>
  </r>
  <r>
    <n v="634"/>
    <n v="66"/>
    <x v="0"/>
    <x v="3"/>
    <x v="1"/>
    <n v="33"/>
    <x v="46"/>
    <s v="M"/>
    <s v="Orange"/>
    <x v="1"/>
    <n v="2.9"/>
    <x v="0"/>
    <x v="1"/>
    <s v="Express"/>
    <x v="0"/>
    <s v="Yes"/>
    <n v="50"/>
    <s v="Debit Card"/>
    <s v="Quarterly"/>
    <x v="0"/>
    <n v="2805"/>
  </r>
  <r>
    <n v="635"/>
    <n v="36"/>
    <x v="0"/>
    <x v="4"/>
    <x v="1"/>
    <n v="60"/>
    <x v="31"/>
    <s v="M"/>
    <s v="Teal"/>
    <x v="2"/>
    <n v="3.9"/>
    <x v="0"/>
    <x v="1"/>
    <s v="Standard"/>
    <x v="0"/>
    <s v="Yes"/>
    <n v="46"/>
    <s v="PayPal"/>
    <s v="Weekly"/>
    <x v="4"/>
    <n v="5100"/>
  </r>
  <r>
    <n v="636"/>
    <n v="27"/>
    <x v="0"/>
    <x v="15"/>
    <x v="0"/>
    <n v="59"/>
    <x v="36"/>
    <s v="M"/>
    <s v="Brown"/>
    <x v="3"/>
    <n v="4.3"/>
    <x v="0"/>
    <x v="3"/>
    <s v="2-Day Shipping"/>
    <x v="0"/>
    <s v="Yes"/>
    <n v="28"/>
    <s v="Cash"/>
    <s v="Quarterly"/>
    <x v="3"/>
    <n v="5015"/>
  </r>
  <r>
    <n v="637"/>
    <n v="41"/>
    <x v="0"/>
    <x v="8"/>
    <x v="3"/>
    <n v="30"/>
    <x v="48"/>
    <s v="M"/>
    <s v="Indigo"/>
    <x v="2"/>
    <n v="2.8"/>
    <x v="0"/>
    <x v="2"/>
    <s v="Store Pickup"/>
    <x v="0"/>
    <s v="Yes"/>
    <n v="14"/>
    <s v="Bank Transfer"/>
    <s v="Every 3 Months"/>
    <x v="2"/>
    <n v="2550"/>
  </r>
  <r>
    <n v="638"/>
    <n v="21"/>
    <x v="0"/>
    <x v="1"/>
    <x v="0"/>
    <n v="20"/>
    <x v="30"/>
    <s v="M"/>
    <s v="Cyan"/>
    <x v="0"/>
    <n v="3.4"/>
    <x v="0"/>
    <x v="2"/>
    <s v="2-Day Shipping"/>
    <x v="0"/>
    <s v="Yes"/>
    <n v="46"/>
    <s v="Cash"/>
    <s v="Fortnightly"/>
    <x v="3"/>
    <n v="1700"/>
  </r>
  <r>
    <n v="639"/>
    <n v="53"/>
    <x v="0"/>
    <x v="3"/>
    <x v="1"/>
    <n v="20"/>
    <x v="33"/>
    <s v="S"/>
    <s v="Blue"/>
    <x v="2"/>
    <n v="2.7"/>
    <x v="0"/>
    <x v="4"/>
    <s v="Express"/>
    <x v="0"/>
    <s v="Yes"/>
    <n v="41"/>
    <s v="PayPal"/>
    <s v="Monthly"/>
    <x v="0"/>
    <n v="1700"/>
  </r>
  <r>
    <n v="640"/>
    <n v="54"/>
    <x v="0"/>
    <x v="10"/>
    <x v="0"/>
    <n v="24"/>
    <x v="16"/>
    <s v="L"/>
    <s v="Olive"/>
    <x v="1"/>
    <n v="4"/>
    <x v="0"/>
    <x v="0"/>
    <s v="2-Day Shipping"/>
    <x v="0"/>
    <s v="Yes"/>
    <n v="50"/>
    <s v="Credit Card"/>
    <s v="Annually"/>
    <x v="0"/>
    <n v="2040"/>
  </r>
  <r>
    <n v="641"/>
    <n v="53"/>
    <x v="0"/>
    <x v="11"/>
    <x v="0"/>
    <n v="88"/>
    <x v="46"/>
    <s v="M"/>
    <s v="Gray"/>
    <x v="2"/>
    <n v="4.4000000000000004"/>
    <x v="0"/>
    <x v="5"/>
    <s v="Store Pickup"/>
    <x v="0"/>
    <s v="Yes"/>
    <n v="28"/>
    <s v="Debit Card"/>
    <s v="Fortnightly"/>
    <x v="0"/>
    <n v="7480"/>
  </r>
  <r>
    <n v="642"/>
    <n v="47"/>
    <x v="0"/>
    <x v="0"/>
    <x v="0"/>
    <n v="78"/>
    <x v="29"/>
    <s v="M"/>
    <s v="Red"/>
    <x v="0"/>
    <n v="3.9"/>
    <x v="0"/>
    <x v="4"/>
    <s v="2-Day Shipping"/>
    <x v="0"/>
    <s v="Yes"/>
    <n v="23"/>
    <s v="Credit Card"/>
    <s v="Every 3 Months"/>
    <x v="2"/>
    <n v="6630"/>
  </r>
  <r>
    <n v="643"/>
    <n v="64"/>
    <x v="0"/>
    <x v="11"/>
    <x v="0"/>
    <n v="25"/>
    <x v="10"/>
    <s v="L"/>
    <s v="Red"/>
    <x v="1"/>
    <n v="2.8"/>
    <x v="0"/>
    <x v="0"/>
    <s v="2-Day Shipping"/>
    <x v="0"/>
    <s v="Yes"/>
    <n v="14"/>
    <s v="Debit Card"/>
    <s v="Bi-Weekly"/>
    <x v="0"/>
    <n v="2125"/>
  </r>
  <r>
    <n v="644"/>
    <n v="18"/>
    <x v="0"/>
    <x v="1"/>
    <x v="0"/>
    <n v="57"/>
    <x v="4"/>
    <s v="XL"/>
    <s v="Green"/>
    <x v="0"/>
    <n v="3.2"/>
    <x v="0"/>
    <x v="4"/>
    <s v="Next Day Air"/>
    <x v="0"/>
    <s v="Yes"/>
    <n v="10"/>
    <s v="Bank Transfer"/>
    <s v="Every 3 Months"/>
    <x v="1"/>
    <n v="4845"/>
  </r>
  <r>
    <n v="645"/>
    <n v="68"/>
    <x v="0"/>
    <x v="21"/>
    <x v="3"/>
    <n v="93"/>
    <x v="7"/>
    <s v="S"/>
    <s v="Blue"/>
    <x v="2"/>
    <n v="4.3"/>
    <x v="0"/>
    <x v="4"/>
    <s v="Next Day Air"/>
    <x v="0"/>
    <s v="Yes"/>
    <n v="37"/>
    <s v="Cash"/>
    <s v="Weekly"/>
    <x v="0"/>
    <n v="7905"/>
  </r>
  <r>
    <n v="646"/>
    <n v="62"/>
    <x v="0"/>
    <x v="15"/>
    <x v="0"/>
    <n v="42"/>
    <x v="19"/>
    <s v="S"/>
    <s v="Purple"/>
    <x v="2"/>
    <n v="4.2"/>
    <x v="0"/>
    <x v="0"/>
    <s v="Express"/>
    <x v="0"/>
    <s v="Yes"/>
    <n v="15"/>
    <s v="Venmo"/>
    <s v="Bi-Weekly"/>
    <x v="0"/>
    <n v="3570"/>
  </r>
  <r>
    <n v="647"/>
    <n v="51"/>
    <x v="0"/>
    <x v="23"/>
    <x v="1"/>
    <n v="54"/>
    <x v="27"/>
    <s v="XL"/>
    <s v="Pink"/>
    <x v="1"/>
    <n v="4.9000000000000004"/>
    <x v="0"/>
    <x v="5"/>
    <s v="Standard"/>
    <x v="0"/>
    <s v="Yes"/>
    <n v="19"/>
    <s v="Venmo"/>
    <s v="Bi-Weekly"/>
    <x v="0"/>
    <n v="4590"/>
  </r>
  <r>
    <n v="648"/>
    <n v="54"/>
    <x v="0"/>
    <x v="0"/>
    <x v="0"/>
    <n v="70"/>
    <x v="16"/>
    <s v="XL"/>
    <s v="Charcoal"/>
    <x v="2"/>
    <n v="3.7"/>
    <x v="0"/>
    <x v="1"/>
    <s v="Express"/>
    <x v="0"/>
    <s v="Yes"/>
    <n v="23"/>
    <s v="Credit Card"/>
    <s v="Fortnightly"/>
    <x v="0"/>
    <n v="5950"/>
  </r>
  <r>
    <n v="649"/>
    <n v="22"/>
    <x v="0"/>
    <x v="15"/>
    <x v="0"/>
    <n v="31"/>
    <x v="49"/>
    <s v="M"/>
    <s v="Brown"/>
    <x v="0"/>
    <n v="4.0999999999999996"/>
    <x v="0"/>
    <x v="1"/>
    <s v="Store Pickup"/>
    <x v="0"/>
    <s v="Yes"/>
    <n v="35"/>
    <s v="Credit Card"/>
    <s v="Weekly"/>
    <x v="3"/>
    <n v="2635"/>
  </r>
  <r>
    <n v="650"/>
    <n v="53"/>
    <x v="0"/>
    <x v="13"/>
    <x v="0"/>
    <n v="93"/>
    <x v="12"/>
    <s v="L"/>
    <s v="Orange"/>
    <x v="1"/>
    <n v="4.2"/>
    <x v="0"/>
    <x v="0"/>
    <s v="Store Pickup"/>
    <x v="0"/>
    <s v="Yes"/>
    <n v="33"/>
    <s v="PayPal"/>
    <s v="Every 3 Months"/>
    <x v="0"/>
    <n v="7905"/>
  </r>
  <r>
    <n v="651"/>
    <n v="34"/>
    <x v="0"/>
    <x v="24"/>
    <x v="3"/>
    <n v="40"/>
    <x v="20"/>
    <s v="M"/>
    <s v="Magenta"/>
    <x v="1"/>
    <n v="3.9"/>
    <x v="0"/>
    <x v="4"/>
    <s v="Next Day Air"/>
    <x v="0"/>
    <s v="Yes"/>
    <n v="12"/>
    <s v="Bank Transfer"/>
    <s v="Annually"/>
    <x v="4"/>
    <n v="3400"/>
  </r>
  <r>
    <n v="652"/>
    <n v="32"/>
    <x v="0"/>
    <x v="19"/>
    <x v="3"/>
    <n v="32"/>
    <x v="10"/>
    <s v="L"/>
    <s v="Yellow"/>
    <x v="2"/>
    <n v="2.9"/>
    <x v="0"/>
    <x v="3"/>
    <s v="Next Day Air"/>
    <x v="0"/>
    <s v="Yes"/>
    <n v="41"/>
    <s v="Venmo"/>
    <s v="Fortnightly"/>
    <x v="4"/>
    <n v="2720"/>
  </r>
  <r>
    <n v="653"/>
    <n v="64"/>
    <x v="0"/>
    <x v="12"/>
    <x v="3"/>
    <n v="27"/>
    <x v="46"/>
    <s v="M"/>
    <s v="Beige"/>
    <x v="0"/>
    <n v="3.1"/>
    <x v="0"/>
    <x v="3"/>
    <s v="Free Shipping"/>
    <x v="0"/>
    <s v="Yes"/>
    <n v="27"/>
    <s v="Venmo"/>
    <s v="Weekly"/>
    <x v="0"/>
    <n v="2295"/>
  </r>
  <r>
    <n v="654"/>
    <n v="20"/>
    <x v="0"/>
    <x v="18"/>
    <x v="3"/>
    <n v="68"/>
    <x v="25"/>
    <s v="M"/>
    <s v="Olive"/>
    <x v="0"/>
    <n v="3.6"/>
    <x v="0"/>
    <x v="0"/>
    <s v="2-Day Shipping"/>
    <x v="0"/>
    <s v="Yes"/>
    <n v="45"/>
    <s v="Cash"/>
    <s v="Fortnightly"/>
    <x v="3"/>
    <n v="5780"/>
  </r>
  <r>
    <n v="655"/>
    <n v="24"/>
    <x v="0"/>
    <x v="8"/>
    <x v="3"/>
    <n v="59"/>
    <x v="18"/>
    <s v="L"/>
    <s v="Gray"/>
    <x v="2"/>
    <n v="4.4000000000000004"/>
    <x v="0"/>
    <x v="1"/>
    <s v="2-Day Shipping"/>
    <x v="0"/>
    <s v="Yes"/>
    <n v="23"/>
    <s v="Venmo"/>
    <s v="Annually"/>
    <x v="3"/>
    <n v="5015"/>
  </r>
  <r>
    <n v="656"/>
    <n v="20"/>
    <x v="0"/>
    <x v="8"/>
    <x v="3"/>
    <n v="36"/>
    <x v="16"/>
    <s v="S"/>
    <s v="Purple"/>
    <x v="3"/>
    <n v="3.1"/>
    <x v="0"/>
    <x v="5"/>
    <s v="Free Shipping"/>
    <x v="0"/>
    <s v="Yes"/>
    <n v="19"/>
    <s v="Venmo"/>
    <s v="Monthly"/>
    <x v="3"/>
    <n v="3060"/>
  </r>
  <r>
    <n v="657"/>
    <n v="42"/>
    <x v="0"/>
    <x v="2"/>
    <x v="0"/>
    <n v="23"/>
    <x v="38"/>
    <s v="M"/>
    <s v="Beige"/>
    <x v="2"/>
    <n v="3.9"/>
    <x v="0"/>
    <x v="5"/>
    <s v="Standard"/>
    <x v="0"/>
    <s v="Yes"/>
    <n v="6"/>
    <s v="PayPal"/>
    <s v="Quarterly"/>
    <x v="2"/>
    <n v="1955"/>
  </r>
  <r>
    <n v="658"/>
    <n v="48"/>
    <x v="0"/>
    <x v="14"/>
    <x v="2"/>
    <n v="80"/>
    <x v="28"/>
    <s v="M"/>
    <s v="White"/>
    <x v="0"/>
    <n v="4.3"/>
    <x v="0"/>
    <x v="3"/>
    <s v="Free Shipping"/>
    <x v="0"/>
    <s v="Yes"/>
    <n v="6"/>
    <s v="PayPal"/>
    <s v="Quarterly"/>
    <x v="2"/>
    <n v="6800"/>
  </r>
  <r>
    <n v="659"/>
    <n v="62"/>
    <x v="0"/>
    <x v="21"/>
    <x v="3"/>
    <n v="37"/>
    <x v="7"/>
    <s v="S"/>
    <s v="White"/>
    <x v="3"/>
    <n v="4.9000000000000004"/>
    <x v="0"/>
    <x v="5"/>
    <s v="Store Pickup"/>
    <x v="0"/>
    <s v="Yes"/>
    <n v="20"/>
    <s v="Venmo"/>
    <s v="Weekly"/>
    <x v="0"/>
    <n v="3145"/>
  </r>
  <r>
    <n v="660"/>
    <n v="62"/>
    <x v="0"/>
    <x v="6"/>
    <x v="0"/>
    <n v="52"/>
    <x v="41"/>
    <s v="S"/>
    <s v="Gold"/>
    <x v="1"/>
    <n v="3.6"/>
    <x v="0"/>
    <x v="5"/>
    <s v="2-Day Shipping"/>
    <x v="0"/>
    <s v="Yes"/>
    <n v="8"/>
    <s v="Cash"/>
    <s v="Weekly"/>
    <x v="0"/>
    <n v="4420"/>
  </r>
  <r>
    <n v="661"/>
    <n v="50"/>
    <x v="0"/>
    <x v="7"/>
    <x v="2"/>
    <n v="79"/>
    <x v="6"/>
    <s v="M"/>
    <s v="Olive"/>
    <x v="3"/>
    <n v="5"/>
    <x v="0"/>
    <x v="5"/>
    <s v="2-Day Shipping"/>
    <x v="0"/>
    <s v="Yes"/>
    <n v="39"/>
    <s v="Credit Card"/>
    <s v="Quarterly"/>
    <x v="2"/>
    <n v="6715"/>
  </r>
  <r>
    <n v="662"/>
    <n v="57"/>
    <x v="0"/>
    <x v="5"/>
    <x v="0"/>
    <n v="68"/>
    <x v="44"/>
    <s v="XL"/>
    <s v="Green"/>
    <x v="3"/>
    <n v="4.0999999999999996"/>
    <x v="0"/>
    <x v="2"/>
    <s v="Store Pickup"/>
    <x v="0"/>
    <s v="Yes"/>
    <n v="39"/>
    <s v="Credit Card"/>
    <s v="Quarterly"/>
    <x v="0"/>
    <n v="5780"/>
  </r>
  <r>
    <n v="663"/>
    <n v="24"/>
    <x v="0"/>
    <x v="24"/>
    <x v="3"/>
    <n v="98"/>
    <x v="26"/>
    <s v="L"/>
    <s v="Magenta"/>
    <x v="3"/>
    <n v="2.8"/>
    <x v="0"/>
    <x v="5"/>
    <s v="Express"/>
    <x v="0"/>
    <s v="Yes"/>
    <n v="39"/>
    <s v="Venmo"/>
    <s v="Bi-Weekly"/>
    <x v="3"/>
    <n v="8330"/>
  </r>
  <r>
    <n v="664"/>
    <n v="59"/>
    <x v="0"/>
    <x v="10"/>
    <x v="0"/>
    <n v="83"/>
    <x v="29"/>
    <s v="M"/>
    <s v="Charcoal"/>
    <x v="3"/>
    <n v="4.7"/>
    <x v="0"/>
    <x v="2"/>
    <s v="Express"/>
    <x v="0"/>
    <s v="Yes"/>
    <n v="23"/>
    <s v="Credit Card"/>
    <s v="Monthly"/>
    <x v="0"/>
    <n v="7055"/>
  </r>
  <r>
    <n v="665"/>
    <n v="63"/>
    <x v="0"/>
    <x v="13"/>
    <x v="0"/>
    <n v="83"/>
    <x v="24"/>
    <s v="M"/>
    <s v="Indigo"/>
    <x v="0"/>
    <n v="4.4000000000000004"/>
    <x v="0"/>
    <x v="2"/>
    <s v="Express"/>
    <x v="0"/>
    <s v="Yes"/>
    <n v="41"/>
    <s v="PayPal"/>
    <s v="Bi-Weekly"/>
    <x v="0"/>
    <n v="7055"/>
  </r>
  <r>
    <n v="666"/>
    <n v="41"/>
    <x v="0"/>
    <x v="13"/>
    <x v="0"/>
    <n v="55"/>
    <x v="35"/>
    <s v="M"/>
    <s v="Peach"/>
    <x v="1"/>
    <n v="4.9000000000000004"/>
    <x v="0"/>
    <x v="2"/>
    <s v="2-Day Shipping"/>
    <x v="0"/>
    <s v="Yes"/>
    <n v="50"/>
    <s v="Credit Card"/>
    <s v="Annually"/>
    <x v="2"/>
    <n v="4675"/>
  </r>
  <r>
    <n v="667"/>
    <n v="35"/>
    <x v="0"/>
    <x v="15"/>
    <x v="0"/>
    <n v="26"/>
    <x v="24"/>
    <s v="L"/>
    <s v="Turquoise"/>
    <x v="0"/>
    <n v="3.1"/>
    <x v="0"/>
    <x v="2"/>
    <s v="Free Shipping"/>
    <x v="0"/>
    <s v="Yes"/>
    <n v="30"/>
    <s v="Debit Card"/>
    <s v="Quarterly"/>
    <x v="4"/>
    <n v="2210"/>
  </r>
  <r>
    <n v="668"/>
    <n v="34"/>
    <x v="0"/>
    <x v="12"/>
    <x v="3"/>
    <n v="76"/>
    <x v="28"/>
    <s v="S"/>
    <s v="Blue"/>
    <x v="0"/>
    <n v="2.6"/>
    <x v="0"/>
    <x v="5"/>
    <s v="Standard"/>
    <x v="0"/>
    <s v="Yes"/>
    <n v="32"/>
    <s v="Bank Transfer"/>
    <s v="Quarterly"/>
    <x v="4"/>
    <n v="6460"/>
  </r>
  <r>
    <n v="669"/>
    <n v="49"/>
    <x v="0"/>
    <x v="17"/>
    <x v="0"/>
    <n v="85"/>
    <x v="11"/>
    <s v="S"/>
    <s v="Turquoise"/>
    <x v="3"/>
    <n v="2.9"/>
    <x v="0"/>
    <x v="0"/>
    <s v="Express"/>
    <x v="0"/>
    <s v="Yes"/>
    <n v="35"/>
    <s v="Bank Transfer"/>
    <s v="Monthly"/>
    <x v="2"/>
    <n v="7225"/>
  </r>
  <r>
    <n v="670"/>
    <n v="43"/>
    <x v="0"/>
    <x v="14"/>
    <x v="2"/>
    <n v="89"/>
    <x v="26"/>
    <s v="M"/>
    <s v="Gray"/>
    <x v="1"/>
    <n v="3.3"/>
    <x v="0"/>
    <x v="3"/>
    <s v="Free Shipping"/>
    <x v="0"/>
    <s v="Yes"/>
    <n v="45"/>
    <s v="Venmo"/>
    <s v="Bi-Weekly"/>
    <x v="2"/>
    <n v="7565"/>
  </r>
  <r>
    <n v="671"/>
    <n v="63"/>
    <x v="0"/>
    <x v="1"/>
    <x v="0"/>
    <n v="41"/>
    <x v="7"/>
    <s v="XL"/>
    <s v="Purple"/>
    <x v="1"/>
    <n v="4.8"/>
    <x v="0"/>
    <x v="0"/>
    <s v="Next Day Air"/>
    <x v="0"/>
    <s v="Yes"/>
    <n v="37"/>
    <s v="Cash"/>
    <s v="Bi-Weekly"/>
    <x v="0"/>
    <n v="3485"/>
  </r>
  <r>
    <n v="672"/>
    <n v="38"/>
    <x v="0"/>
    <x v="14"/>
    <x v="2"/>
    <n v="30"/>
    <x v="44"/>
    <s v="L"/>
    <s v="Black"/>
    <x v="0"/>
    <n v="4.7"/>
    <x v="0"/>
    <x v="3"/>
    <s v="Express"/>
    <x v="0"/>
    <s v="Yes"/>
    <n v="45"/>
    <s v="Cash"/>
    <s v="Weekly"/>
    <x v="4"/>
    <n v="2550"/>
  </r>
  <r>
    <n v="673"/>
    <n v="59"/>
    <x v="0"/>
    <x v="20"/>
    <x v="0"/>
    <n v="53"/>
    <x v="47"/>
    <s v="M"/>
    <s v="Peach"/>
    <x v="0"/>
    <n v="3.3"/>
    <x v="0"/>
    <x v="2"/>
    <s v="2-Day Shipping"/>
    <x v="0"/>
    <s v="Yes"/>
    <n v="29"/>
    <s v="Cash"/>
    <s v="Quarterly"/>
    <x v="0"/>
    <n v="4505"/>
  </r>
  <r>
    <n v="674"/>
    <n v="35"/>
    <x v="0"/>
    <x v="5"/>
    <x v="0"/>
    <n v="66"/>
    <x v="19"/>
    <s v="M"/>
    <s v="Indigo"/>
    <x v="1"/>
    <n v="4.2"/>
    <x v="0"/>
    <x v="2"/>
    <s v="Free Shipping"/>
    <x v="0"/>
    <s v="Yes"/>
    <n v="27"/>
    <s v="Venmo"/>
    <s v="Bi-Weekly"/>
    <x v="4"/>
    <n v="5610"/>
  </r>
  <r>
    <n v="675"/>
    <n v="48"/>
    <x v="0"/>
    <x v="16"/>
    <x v="3"/>
    <n v="33"/>
    <x v="47"/>
    <s v="XL"/>
    <s v="Beige"/>
    <x v="0"/>
    <n v="4.7"/>
    <x v="0"/>
    <x v="4"/>
    <s v="Store Pickup"/>
    <x v="0"/>
    <s v="Yes"/>
    <n v="36"/>
    <s v="Bank Transfer"/>
    <s v="Annually"/>
    <x v="2"/>
    <n v="2805"/>
  </r>
  <r>
    <n v="676"/>
    <n v="64"/>
    <x v="0"/>
    <x v="12"/>
    <x v="3"/>
    <n v="86"/>
    <x v="10"/>
    <s v="M"/>
    <s v="Yellow"/>
    <x v="1"/>
    <n v="2.6"/>
    <x v="0"/>
    <x v="0"/>
    <s v="2-Day Shipping"/>
    <x v="0"/>
    <s v="Yes"/>
    <n v="9"/>
    <s v="Cash"/>
    <s v="Annually"/>
    <x v="0"/>
    <n v="7310"/>
  </r>
  <r>
    <n v="677"/>
    <n v="28"/>
    <x v="0"/>
    <x v="13"/>
    <x v="0"/>
    <n v="60"/>
    <x v="39"/>
    <s v="M"/>
    <s v="Peach"/>
    <x v="0"/>
    <n v="2.9"/>
    <x v="0"/>
    <x v="5"/>
    <s v="2-Day Shipping"/>
    <x v="0"/>
    <s v="Yes"/>
    <n v="38"/>
    <s v="Venmo"/>
    <s v="Bi-Weekly"/>
    <x v="3"/>
    <n v="5100"/>
  </r>
  <r>
    <n v="678"/>
    <n v="60"/>
    <x v="0"/>
    <x v="20"/>
    <x v="0"/>
    <n v="62"/>
    <x v="47"/>
    <s v="S"/>
    <s v="Turquoise"/>
    <x v="2"/>
    <n v="2.7"/>
    <x v="0"/>
    <x v="3"/>
    <s v="Express"/>
    <x v="0"/>
    <s v="Yes"/>
    <n v="41"/>
    <s v="PayPal"/>
    <s v="Annually"/>
    <x v="0"/>
    <n v="5270"/>
  </r>
  <r>
    <n v="679"/>
    <n v="27"/>
    <x v="0"/>
    <x v="0"/>
    <x v="0"/>
    <n v="74"/>
    <x v="1"/>
    <s v="M"/>
    <s v="Teal"/>
    <x v="3"/>
    <n v="3.3"/>
    <x v="0"/>
    <x v="0"/>
    <s v="Store Pickup"/>
    <x v="0"/>
    <s v="Yes"/>
    <n v="25"/>
    <s v="Debit Card"/>
    <s v="Every 3 Months"/>
    <x v="3"/>
    <n v="6290"/>
  </r>
  <r>
    <n v="680"/>
    <n v="56"/>
    <x v="0"/>
    <x v="3"/>
    <x v="1"/>
    <n v="95"/>
    <x v="49"/>
    <s v="M"/>
    <s v="Turquoise"/>
    <x v="3"/>
    <n v="3.4"/>
    <x v="0"/>
    <x v="3"/>
    <s v="Express"/>
    <x v="0"/>
    <s v="Yes"/>
    <n v="37"/>
    <s v="Venmo"/>
    <s v="Fortnightly"/>
    <x v="0"/>
    <n v="8075"/>
  </r>
  <r>
    <n v="681"/>
    <n v="58"/>
    <x v="0"/>
    <x v="4"/>
    <x v="1"/>
    <n v="25"/>
    <x v="30"/>
    <s v="M"/>
    <s v="Magenta"/>
    <x v="1"/>
    <n v="4.2"/>
    <x v="0"/>
    <x v="4"/>
    <s v="Express"/>
    <x v="0"/>
    <s v="Yes"/>
    <n v="3"/>
    <s v="PayPal"/>
    <s v="Annually"/>
    <x v="0"/>
    <n v="2125"/>
  </r>
  <r>
    <n v="682"/>
    <n v="30"/>
    <x v="0"/>
    <x v="5"/>
    <x v="0"/>
    <n v="59"/>
    <x v="7"/>
    <s v="XL"/>
    <s v="Purple"/>
    <x v="0"/>
    <n v="3.8"/>
    <x v="0"/>
    <x v="3"/>
    <s v="2-Day Shipping"/>
    <x v="0"/>
    <s v="Yes"/>
    <n v="24"/>
    <s v="Credit Card"/>
    <s v="Every 3 Months"/>
    <x v="3"/>
    <n v="5015"/>
  </r>
  <r>
    <n v="683"/>
    <n v="23"/>
    <x v="0"/>
    <x v="14"/>
    <x v="2"/>
    <n v="29"/>
    <x v="9"/>
    <s v="M"/>
    <s v="Brown"/>
    <x v="2"/>
    <n v="4"/>
    <x v="0"/>
    <x v="5"/>
    <s v="Standard"/>
    <x v="0"/>
    <s v="Yes"/>
    <n v="49"/>
    <s v="Credit Card"/>
    <s v="Bi-Weekly"/>
    <x v="3"/>
    <n v="2465"/>
  </r>
  <r>
    <n v="684"/>
    <n v="33"/>
    <x v="0"/>
    <x v="3"/>
    <x v="1"/>
    <n v="36"/>
    <x v="49"/>
    <s v="S"/>
    <s v="Violet"/>
    <x v="0"/>
    <n v="2.7"/>
    <x v="0"/>
    <x v="4"/>
    <s v="Free Shipping"/>
    <x v="0"/>
    <s v="Yes"/>
    <n v="3"/>
    <s v="Bank Transfer"/>
    <s v="Monthly"/>
    <x v="4"/>
    <n v="3060"/>
  </r>
  <r>
    <n v="685"/>
    <n v="63"/>
    <x v="0"/>
    <x v="19"/>
    <x v="3"/>
    <n v="82"/>
    <x v="15"/>
    <s v="M"/>
    <s v="Yellow"/>
    <x v="2"/>
    <n v="4.7"/>
    <x v="0"/>
    <x v="1"/>
    <s v="Express"/>
    <x v="0"/>
    <s v="Yes"/>
    <n v="42"/>
    <s v="Debit Card"/>
    <s v="Monthly"/>
    <x v="0"/>
    <n v="6970"/>
  </r>
  <r>
    <n v="686"/>
    <n v="70"/>
    <x v="0"/>
    <x v="0"/>
    <x v="0"/>
    <n v="71"/>
    <x v="2"/>
    <s v="XL"/>
    <s v="Magenta"/>
    <x v="0"/>
    <n v="3.5"/>
    <x v="0"/>
    <x v="0"/>
    <s v="Standard"/>
    <x v="0"/>
    <s v="Yes"/>
    <n v="32"/>
    <s v="Cash"/>
    <s v="Fortnightly"/>
    <x v="0"/>
    <n v="6035"/>
  </r>
  <r>
    <n v="687"/>
    <n v="70"/>
    <x v="0"/>
    <x v="1"/>
    <x v="0"/>
    <n v="35"/>
    <x v="27"/>
    <s v="L"/>
    <s v="Beige"/>
    <x v="3"/>
    <n v="3"/>
    <x v="0"/>
    <x v="3"/>
    <s v="2-Day Shipping"/>
    <x v="0"/>
    <s v="Yes"/>
    <n v="33"/>
    <s v="Venmo"/>
    <s v="Fortnightly"/>
    <x v="0"/>
    <n v="2975"/>
  </r>
  <r>
    <n v="688"/>
    <n v="19"/>
    <x v="0"/>
    <x v="24"/>
    <x v="3"/>
    <n v="38"/>
    <x v="8"/>
    <s v="XL"/>
    <s v="Turquoise"/>
    <x v="0"/>
    <n v="3.3"/>
    <x v="0"/>
    <x v="2"/>
    <s v="Free Shipping"/>
    <x v="0"/>
    <s v="Yes"/>
    <n v="46"/>
    <s v="Bank Transfer"/>
    <s v="Quarterly"/>
    <x v="1"/>
    <n v="3230"/>
  </r>
  <r>
    <n v="689"/>
    <n v="25"/>
    <x v="0"/>
    <x v="18"/>
    <x v="3"/>
    <n v="59"/>
    <x v="49"/>
    <s v="S"/>
    <s v="Peach"/>
    <x v="2"/>
    <n v="4.7"/>
    <x v="0"/>
    <x v="2"/>
    <s v="Store Pickup"/>
    <x v="0"/>
    <s v="Yes"/>
    <n v="44"/>
    <s v="Venmo"/>
    <s v="Monthly"/>
    <x v="3"/>
    <n v="5015"/>
  </r>
  <r>
    <n v="690"/>
    <n v="19"/>
    <x v="0"/>
    <x v="15"/>
    <x v="0"/>
    <n v="91"/>
    <x v="38"/>
    <s v="M"/>
    <s v="Orange"/>
    <x v="2"/>
    <n v="4.7"/>
    <x v="0"/>
    <x v="2"/>
    <s v="Express"/>
    <x v="0"/>
    <s v="Yes"/>
    <n v="35"/>
    <s v="Credit Card"/>
    <s v="Every 3 Months"/>
    <x v="1"/>
    <n v="7735"/>
  </r>
  <r>
    <n v="691"/>
    <n v="25"/>
    <x v="0"/>
    <x v="6"/>
    <x v="0"/>
    <n v="68"/>
    <x v="29"/>
    <s v="XL"/>
    <s v="Red"/>
    <x v="1"/>
    <n v="4.8"/>
    <x v="0"/>
    <x v="1"/>
    <s v="Standard"/>
    <x v="0"/>
    <s v="Yes"/>
    <n v="45"/>
    <s v="Bank Transfer"/>
    <s v="Weekly"/>
    <x v="3"/>
    <n v="5780"/>
  </r>
  <r>
    <n v="692"/>
    <n v="60"/>
    <x v="0"/>
    <x v="21"/>
    <x v="3"/>
    <n v="21"/>
    <x v="2"/>
    <s v="L"/>
    <s v="Silver"/>
    <x v="2"/>
    <n v="2.9"/>
    <x v="0"/>
    <x v="0"/>
    <s v="Standard"/>
    <x v="0"/>
    <s v="Yes"/>
    <n v="37"/>
    <s v="PayPal"/>
    <s v="Bi-Weekly"/>
    <x v="0"/>
    <n v="1785"/>
  </r>
  <r>
    <n v="693"/>
    <n v="35"/>
    <x v="0"/>
    <x v="12"/>
    <x v="3"/>
    <n v="95"/>
    <x v="25"/>
    <s v="M"/>
    <s v="Cyan"/>
    <x v="1"/>
    <n v="4"/>
    <x v="0"/>
    <x v="4"/>
    <s v="2-Day Shipping"/>
    <x v="0"/>
    <s v="Yes"/>
    <n v="40"/>
    <s v="Debit Card"/>
    <s v="Every 3 Months"/>
    <x v="4"/>
    <n v="8075"/>
  </r>
  <r>
    <n v="694"/>
    <n v="46"/>
    <x v="0"/>
    <x v="6"/>
    <x v="0"/>
    <n v="52"/>
    <x v="34"/>
    <s v="L"/>
    <s v="Turquoise"/>
    <x v="1"/>
    <n v="3.1"/>
    <x v="0"/>
    <x v="0"/>
    <s v="Free Shipping"/>
    <x v="0"/>
    <s v="Yes"/>
    <n v="30"/>
    <s v="Cash"/>
    <s v="Every 3 Months"/>
    <x v="2"/>
    <n v="4420"/>
  </r>
  <r>
    <n v="695"/>
    <n v="41"/>
    <x v="0"/>
    <x v="10"/>
    <x v="0"/>
    <n v="21"/>
    <x v="0"/>
    <s v="S"/>
    <s v="Charcoal"/>
    <x v="3"/>
    <n v="3.5"/>
    <x v="0"/>
    <x v="4"/>
    <s v="2-Day Shipping"/>
    <x v="0"/>
    <s v="Yes"/>
    <n v="38"/>
    <s v="Venmo"/>
    <s v="Every 3 Months"/>
    <x v="2"/>
    <n v="1785"/>
  </r>
  <r>
    <n v="696"/>
    <n v="30"/>
    <x v="0"/>
    <x v="6"/>
    <x v="0"/>
    <n v="67"/>
    <x v="22"/>
    <s v="XL"/>
    <s v="Peach"/>
    <x v="2"/>
    <n v="3.7"/>
    <x v="0"/>
    <x v="1"/>
    <s v="Next Day Air"/>
    <x v="0"/>
    <s v="Yes"/>
    <n v="15"/>
    <s v="Debit Card"/>
    <s v="Every 3 Months"/>
    <x v="3"/>
    <n v="5695"/>
  </r>
  <r>
    <n v="697"/>
    <n v="44"/>
    <x v="0"/>
    <x v="22"/>
    <x v="3"/>
    <n v="42"/>
    <x v="40"/>
    <s v="L"/>
    <s v="Green"/>
    <x v="3"/>
    <n v="2.8"/>
    <x v="0"/>
    <x v="1"/>
    <s v="Standard"/>
    <x v="0"/>
    <s v="Yes"/>
    <n v="49"/>
    <s v="Cash"/>
    <s v="Monthly"/>
    <x v="2"/>
    <n v="3570"/>
  </r>
  <r>
    <n v="698"/>
    <n v="61"/>
    <x v="0"/>
    <x v="18"/>
    <x v="3"/>
    <n v="63"/>
    <x v="25"/>
    <s v="XL"/>
    <s v="Brown"/>
    <x v="2"/>
    <n v="4.5999999999999996"/>
    <x v="0"/>
    <x v="1"/>
    <s v="Free Shipping"/>
    <x v="0"/>
    <s v="Yes"/>
    <n v="40"/>
    <s v="Debit Card"/>
    <s v="Quarterly"/>
    <x v="0"/>
    <n v="5355"/>
  </r>
  <r>
    <n v="699"/>
    <n v="55"/>
    <x v="0"/>
    <x v="23"/>
    <x v="1"/>
    <n v="41"/>
    <x v="44"/>
    <s v="M"/>
    <s v="Yellow"/>
    <x v="0"/>
    <n v="3.8"/>
    <x v="0"/>
    <x v="3"/>
    <s v="Standard"/>
    <x v="0"/>
    <s v="Yes"/>
    <n v="40"/>
    <s v="Debit Card"/>
    <s v="Weekly"/>
    <x v="0"/>
    <n v="3485"/>
  </r>
  <r>
    <n v="700"/>
    <n v="50"/>
    <x v="0"/>
    <x v="8"/>
    <x v="3"/>
    <n v="46"/>
    <x v="39"/>
    <s v="M"/>
    <s v="Charcoal"/>
    <x v="3"/>
    <n v="2.6"/>
    <x v="0"/>
    <x v="1"/>
    <s v="2-Day Shipping"/>
    <x v="0"/>
    <s v="Yes"/>
    <n v="5"/>
    <s v="PayPal"/>
    <s v="Weekly"/>
    <x v="2"/>
    <n v="3910"/>
  </r>
  <r>
    <n v="701"/>
    <n v="57"/>
    <x v="0"/>
    <x v="13"/>
    <x v="0"/>
    <n v="79"/>
    <x v="48"/>
    <s v="L"/>
    <s v="Olive"/>
    <x v="0"/>
    <n v="4.0999999999999996"/>
    <x v="0"/>
    <x v="4"/>
    <s v="Standard"/>
    <x v="0"/>
    <s v="Yes"/>
    <n v="5"/>
    <s v="PayPal"/>
    <s v="Monthly"/>
    <x v="0"/>
    <n v="6715"/>
  </r>
  <r>
    <n v="702"/>
    <n v="51"/>
    <x v="0"/>
    <x v="23"/>
    <x v="1"/>
    <n v="90"/>
    <x v="37"/>
    <s v="L"/>
    <s v="Red"/>
    <x v="3"/>
    <n v="3.3"/>
    <x v="0"/>
    <x v="2"/>
    <s v="Next Day Air"/>
    <x v="0"/>
    <s v="Yes"/>
    <n v="5"/>
    <s v="Debit Card"/>
    <s v="Every 3 Months"/>
    <x v="0"/>
    <n v="7650"/>
  </r>
  <r>
    <n v="703"/>
    <n v="18"/>
    <x v="0"/>
    <x v="5"/>
    <x v="0"/>
    <n v="71"/>
    <x v="6"/>
    <s v="M"/>
    <s v="White"/>
    <x v="0"/>
    <n v="3.4"/>
    <x v="0"/>
    <x v="1"/>
    <s v="Store Pickup"/>
    <x v="0"/>
    <s v="Yes"/>
    <n v="1"/>
    <s v="Cash"/>
    <s v="Weekly"/>
    <x v="1"/>
    <n v="6035"/>
  </r>
  <r>
    <n v="704"/>
    <n v="63"/>
    <x v="0"/>
    <x v="10"/>
    <x v="0"/>
    <n v="87"/>
    <x v="39"/>
    <s v="L"/>
    <s v="Pink"/>
    <x v="2"/>
    <n v="3"/>
    <x v="0"/>
    <x v="5"/>
    <s v="Standard"/>
    <x v="0"/>
    <s v="Yes"/>
    <n v="21"/>
    <s v="Venmo"/>
    <s v="Weekly"/>
    <x v="0"/>
    <n v="7395"/>
  </r>
  <r>
    <n v="705"/>
    <n v="34"/>
    <x v="0"/>
    <x v="15"/>
    <x v="0"/>
    <n v="66"/>
    <x v="37"/>
    <s v="S"/>
    <s v="Black"/>
    <x v="1"/>
    <n v="3.2"/>
    <x v="0"/>
    <x v="4"/>
    <s v="Express"/>
    <x v="0"/>
    <s v="Yes"/>
    <n v="18"/>
    <s v="PayPal"/>
    <s v="Annually"/>
    <x v="4"/>
    <n v="5610"/>
  </r>
  <r>
    <n v="706"/>
    <n v="25"/>
    <x v="0"/>
    <x v="13"/>
    <x v="0"/>
    <n v="90"/>
    <x v="10"/>
    <s v="XL"/>
    <s v="Indigo"/>
    <x v="2"/>
    <n v="4.5"/>
    <x v="0"/>
    <x v="3"/>
    <s v="Free Shipping"/>
    <x v="0"/>
    <s v="Yes"/>
    <n v="49"/>
    <s v="Cash"/>
    <s v="Quarterly"/>
    <x v="3"/>
    <n v="7650"/>
  </r>
  <r>
    <n v="707"/>
    <n v="46"/>
    <x v="0"/>
    <x v="2"/>
    <x v="0"/>
    <n v="47"/>
    <x v="44"/>
    <s v="L"/>
    <s v="Turquoise"/>
    <x v="2"/>
    <n v="4.8"/>
    <x v="0"/>
    <x v="4"/>
    <s v="Express"/>
    <x v="0"/>
    <s v="Yes"/>
    <n v="27"/>
    <s v="Debit Card"/>
    <s v="Weekly"/>
    <x v="2"/>
    <n v="3995"/>
  </r>
  <r>
    <n v="708"/>
    <n v="59"/>
    <x v="0"/>
    <x v="5"/>
    <x v="0"/>
    <n v="38"/>
    <x v="7"/>
    <s v="L"/>
    <s v="Purple"/>
    <x v="1"/>
    <n v="3.7"/>
    <x v="0"/>
    <x v="5"/>
    <s v="Next Day Air"/>
    <x v="0"/>
    <s v="Yes"/>
    <n v="21"/>
    <s v="Venmo"/>
    <s v="Annually"/>
    <x v="0"/>
    <n v="3230"/>
  </r>
  <r>
    <n v="709"/>
    <n v="37"/>
    <x v="0"/>
    <x v="21"/>
    <x v="3"/>
    <n v="50"/>
    <x v="0"/>
    <s v="L"/>
    <s v="Beige"/>
    <x v="2"/>
    <n v="3.4"/>
    <x v="0"/>
    <x v="2"/>
    <s v="Store Pickup"/>
    <x v="0"/>
    <s v="Yes"/>
    <n v="19"/>
    <s v="Cash"/>
    <s v="Fortnightly"/>
    <x v="4"/>
    <n v="4250"/>
  </r>
  <r>
    <n v="710"/>
    <n v="49"/>
    <x v="0"/>
    <x v="14"/>
    <x v="2"/>
    <n v="79"/>
    <x v="2"/>
    <s v="L"/>
    <s v="Charcoal"/>
    <x v="2"/>
    <n v="4.5999999999999996"/>
    <x v="0"/>
    <x v="5"/>
    <s v="Standard"/>
    <x v="0"/>
    <s v="Yes"/>
    <n v="23"/>
    <s v="Debit Card"/>
    <s v="Monthly"/>
    <x v="2"/>
    <n v="6715"/>
  </r>
  <r>
    <n v="711"/>
    <n v="22"/>
    <x v="0"/>
    <x v="18"/>
    <x v="3"/>
    <n v="91"/>
    <x v="41"/>
    <s v="L"/>
    <s v="Turquoise"/>
    <x v="1"/>
    <n v="4.0999999999999996"/>
    <x v="0"/>
    <x v="1"/>
    <s v="Standard"/>
    <x v="0"/>
    <s v="Yes"/>
    <n v="26"/>
    <s v="PayPal"/>
    <s v="Fortnightly"/>
    <x v="3"/>
    <n v="7735"/>
  </r>
  <r>
    <n v="712"/>
    <n v="64"/>
    <x v="0"/>
    <x v="23"/>
    <x v="1"/>
    <n v="60"/>
    <x v="13"/>
    <s v="M"/>
    <s v="Maroon"/>
    <x v="1"/>
    <n v="3.5"/>
    <x v="0"/>
    <x v="3"/>
    <s v="2-Day Shipping"/>
    <x v="0"/>
    <s v="Yes"/>
    <n v="13"/>
    <s v="Bank Transfer"/>
    <s v="Bi-Weekly"/>
    <x v="0"/>
    <n v="5100"/>
  </r>
  <r>
    <n v="713"/>
    <n v="42"/>
    <x v="0"/>
    <x v="0"/>
    <x v="0"/>
    <n v="81"/>
    <x v="13"/>
    <s v="XL"/>
    <s v="Black"/>
    <x v="2"/>
    <n v="3.8"/>
    <x v="0"/>
    <x v="0"/>
    <s v="Next Day Air"/>
    <x v="0"/>
    <s v="Yes"/>
    <n v="36"/>
    <s v="Bank Transfer"/>
    <s v="Quarterly"/>
    <x v="2"/>
    <n v="6885"/>
  </r>
  <r>
    <n v="714"/>
    <n v="37"/>
    <x v="0"/>
    <x v="15"/>
    <x v="0"/>
    <n v="90"/>
    <x v="4"/>
    <s v="M"/>
    <s v="Lavender"/>
    <x v="2"/>
    <n v="2.6"/>
    <x v="0"/>
    <x v="1"/>
    <s v="Express"/>
    <x v="0"/>
    <s v="Yes"/>
    <n v="39"/>
    <s v="Bank Transfer"/>
    <s v="Bi-Weekly"/>
    <x v="4"/>
    <n v="7650"/>
  </r>
  <r>
    <n v="715"/>
    <n v="26"/>
    <x v="0"/>
    <x v="14"/>
    <x v="2"/>
    <n v="70"/>
    <x v="45"/>
    <s v="M"/>
    <s v="Magenta"/>
    <x v="3"/>
    <n v="4.4000000000000004"/>
    <x v="0"/>
    <x v="4"/>
    <s v="Store Pickup"/>
    <x v="0"/>
    <s v="Yes"/>
    <n v="40"/>
    <s v="Debit Card"/>
    <s v="Fortnightly"/>
    <x v="3"/>
    <n v="5950"/>
  </r>
  <r>
    <n v="716"/>
    <n v="33"/>
    <x v="0"/>
    <x v="2"/>
    <x v="0"/>
    <n v="63"/>
    <x v="12"/>
    <s v="L"/>
    <s v="Green"/>
    <x v="1"/>
    <n v="2.6"/>
    <x v="0"/>
    <x v="4"/>
    <s v="Express"/>
    <x v="0"/>
    <s v="Yes"/>
    <n v="37"/>
    <s v="Debit Card"/>
    <s v="Quarterly"/>
    <x v="4"/>
    <n v="5355"/>
  </r>
  <r>
    <n v="717"/>
    <n v="30"/>
    <x v="0"/>
    <x v="16"/>
    <x v="3"/>
    <n v="29"/>
    <x v="9"/>
    <s v="M"/>
    <s v="Olive"/>
    <x v="1"/>
    <n v="3.6"/>
    <x v="0"/>
    <x v="3"/>
    <s v="Express"/>
    <x v="0"/>
    <s v="Yes"/>
    <n v="9"/>
    <s v="Venmo"/>
    <s v="Bi-Weekly"/>
    <x v="3"/>
    <n v="2465"/>
  </r>
  <r>
    <n v="718"/>
    <n v="21"/>
    <x v="0"/>
    <x v="20"/>
    <x v="0"/>
    <n v="90"/>
    <x v="29"/>
    <s v="L"/>
    <s v="Green"/>
    <x v="1"/>
    <n v="4.2"/>
    <x v="0"/>
    <x v="5"/>
    <s v="Express"/>
    <x v="0"/>
    <s v="Yes"/>
    <n v="7"/>
    <s v="Venmo"/>
    <s v="Every 3 Months"/>
    <x v="3"/>
    <n v="7650"/>
  </r>
  <r>
    <n v="719"/>
    <n v="22"/>
    <x v="0"/>
    <x v="5"/>
    <x v="0"/>
    <n v="22"/>
    <x v="20"/>
    <s v="M"/>
    <s v="Peach"/>
    <x v="2"/>
    <n v="4.5999999999999996"/>
    <x v="0"/>
    <x v="1"/>
    <s v="Standard"/>
    <x v="0"/>
    <s v="Yes"/>
    <n v="25"/>
    <s v="Bank Transfer"/>
    <s v="Annually"/>
    <x v="3"/>
    <n v="1870"/>
  </r>
  <r>
    <n v="720"/>
    <n v="63"/>
    <x v="0"/>
    <x v="6"/>
    <x v="0"/>
    <n v="22"/>
    <x v="16"/>
    <s v="L"/>
    <s v="Turquoise"/>
    <x v="2"/>
    <n v="3.3"/>
    <x v="0"/>
    <x v="4"/>
    <s v="Next Day Air"/>
    <x v="0"/>
    <s v="Yes"/>
    <n v="42"/>
    <s v="Venmo"/>
    <s v="Bi-Weekly"/>
    <x v="0"/>
    <n v="1870"/>
  </r>
  <r>
    <n v="721"/>
    <n v="33"/>
    <x v="0"/>
    <x v="16"/>
    <x v="3"/>
    <n v="62"/>
    <x v="35"/>
    <s v="L"/>
    <s v="Orange"/>
    <x v="3"/>
    <n v="3.4"/>
    <x v="0"/>
    <x v="1"/>
    <s v="Free Shipping"/>
    <x v="0"/>
    <s v="Yes"/>
    <n v="19"/>
    <s v="Debit Card"/>
    <s v="Weekly"/>
    <x v="4"/>
    <n v="5270"/>
  </r>
  <r>
    <n v="722"/>
    <n v="43"/>
    <x v="0"/>
    <x v="0"/>
    <x v="0"/>
    <n v="57"/>
    <x v="18"/>
    <s v="L"/>
    <s v="Silver"/>
    <x v="2"/>
    <n v="4.4000000000000004"/>
    <x v="0"/>
    <x v="5"/>
    <s v="Next Day Air"/>
    <x v="0"/>
    <s v="Yes"/>
    <n v="41"/>
    <s v="Debit Card"/>
    <s v="Every 3 Months"/>
    <x v="2"/>
    <n v="4845"/>
  </r>
  <r>
    <n v="723"/>
    <n v="27"/>
    <x v="0"/>
    <x v="1"/>
    <x v="0"/>
    <n v="32"/>
    <x v="5"/>
    <s v="S"/>
    <s v="Blue"/>
    <x v="2"/>
    <n v="4.3"/>
    <x v="0"/>
    <x v="3"/>
    <s v="Store Pickup"/>
    <x v="0"/>
    <s v="Yes"/>
    <n v="50"/>
    <s v="Cash"/>
    <s v="Bi-Weekly"/>
    <x v="3"/>
    <n v="2720"/>
  </r>
  <r>
    <n v="724"/>
    <n v="35"/>
    <x v="0"/>
    <x v="16"/>
    <x v="3"/>
    <n v="53"/>
    <x v="9"/>
    <s v="L"/>
    <s v="Cyan"/>
    <x v="3"/>
    <n v="3.5"/>
    <x v="0"/>
    <x v="2"/>
    <s v="Express"/>
    <x v="0"/>
    <s v="Yes"/>
    <n v="43"/>
    <s v="PayPal"/>
    <s v="Monthly"/>
    <x v="4"/>
    <n v="4505"/>
  </r>
  <r>
    <n v="725"/>
    <n v="37"/>
    <x v="0"/>
    <x v="17"/>
    <x v="0"/>
    <n v="79"/>
    <x v="13"/>
    <s v="XL"/>
    <s v="Green"/>
    <x v="3"/>
    <n v="4.7"/>
    <x v="0"/>
    <x v="2"/>
    <s v="Store Pickup"/>
    <x v="0"/>
    <s v="Yes"/>
    <n v="36"/>
    <s v="Venmo"/>
    <s v="Every 3 Months"/>
    <x v="4"/>
    <n v="6715"/>
  </r>
  <r>
    <n v="726"/>
    <n v="61"/>
    <x v="0"/>
    <x v="19"/>
    <x v="3"/>
    <n v="61"/>
    <x v="21"/>
    <s v="L"/>
    <s v="Silver"/>
    <x v="0"/>
    <n v="3.1"/>
    <x v="0"/>
    <x v="2"/>
    <s v="Standard"/>
    <x v="0"/>
    <s v="Yes"/>
    <n v="33"/>
    <s v="Debit Card"/>
    <s v="Fortnightly"/>
    <x v="0"/>
    <n v="5185"/>
  </r>
  <r>
    <n v="727"/>
    <n v="32"/>
    <x v="0"/>
    <x v="6"/>
    <x v="0"/>
    <n v="78"/>
    <x v="25"/>
    <s v="L"/>
    <s v="Yellow"/>
    <x v="2"/>
    <n v="3.6"/>
    <x v="0"/>
    <x v="3"/>
    <s v="Next Day Air"/>
    <x v="0"/>
    <s v="Yes"/>
    <n v="20"/>
    <s v="Bank Transfer"/>
    <s v="Every 3 Months"/>
    <x v="4"/>
    <n v="6630"/>
  </r>
  <r>
    <n v="728"/>
    <n v="62"/>
    <x v="0"/>
    <x v="1"/>
    <x v="0"/>
    <n v="97"/>
    <x v="10"/>
    <s v="S"/>
    <s v="Gray"/>
    <x v="0"/>
    <n v="4.8"/>
    <x v="0"/>
    <x v="0"/>
    <s v="Next Day Air"/>
    <x v="0"/>
    <s v="Yes"/>
    <n v="37"/>
    <s v="Venmo"/>
    <s v="Every 3 Months"/>
    <x v="0"/>
    <n v="8245"/>
  </r>
  <r>
    <n v="729"/>
    <n v="29"/>
    <x v="0"/>
    <x v="2"/>
    <x v="0"/>
    <n v="78"/>
    <x v="43"/>
    <s v="M"/>
    <s v="Pink"/>
    <x v="0"/>
    <n v="3.7"/>
    <x v="0"/>
    <x v="5"/>
    <s v="Next Day Air"/>
    <x v="0"/>
    <s v="Yes"/>
    <n v="12"/>
    <s v="PayPal"/>
    <s v="Every 3 Months"/>
    <x v="3"/>
    <n v="6630"/>
  </r>
  <r>
    <n v="730"/>
    <n v="41"/>
    <x v="0"/>
    <x v="12"/>
    <x v="3"/>
    <n v="56"/>
    <x v="46"/>
    <s v="L"/>
    <s v="Beige"/>
    <x v="2"/>
    <n v="3.2"/>
    <x v="0"/>
    <x v="4"/>
    <s v="Express"/>
    <x v="0"/>
    <s v="Yes"/>
    <n v="46"/>
    <s v="PayPal"/>
    <s v="Every 3 Months"/>
    <x v="2"/>
    <n v="4760"/>
  </r>
  <r>
    <n v="731"/>
    <n v="48"/>
    <x v="0"/>
    <x v="23"/>
    <x v="1"/>
    <n v="25"/>
    <x v="2"/>
    <s v="M"/>
    <s v="Indigo"/>
    <x v="2"/>
    <n v="3.9"/>
    <x v="0"/>
    <x v="4"/>
    <s v="Standard"/>
    <x v="0"/>
    <s v="Yes"/>
    <n v="28"/>
    <s v="Venmo"/>
    <s v="Fortnightly"/>
    <x v="2"/>
    <n v="2125"/>
  </r>
  <r>
    <n v="732"/>
    <n v="43"/>
    <x v="0"/>
    <x v="7"/>
    <x v="2"/>
    <n v="28"/>
    <x v="10"/>
    <s v="M"/>
    <s v="Red"/>
    <x v="1"/>
    <n v="3.5"/>
    <x v="0"/>
    <x v="0"/>
    <s v="Free Shipping"/>
    <x v="0"/>
    <s v="Yes"/>
    <n v="30"/>
    <s v="PayPal"/>
    <s v="Fortnightly"/>
    <x v="2"/>
    <n v="2380"/>
  </r>
  <r>
    <n v="733"/>
    <n v="34"/>
    <x v="0"/>
    <x v="5"/>
    <x v="0"/>
    <n v="57"/>
    <x v="13"/>
    <s v="L"/>
    <s v="Blue"/>
    <x v="1"/>
    <n v="2.8"/>
    <x v="0"/>
    <x v="2"/>
    <s v="Express"/>
    <x v="0"/>
    <s v="Yes"/>
    <n v="28"/>
    <s v="Cash"/>
    <s v="Bi-Weekly"/>
    <x v="4"/>
    <n v="4845"/>
  </r>
  <r>
    <n v="734"/>
    <n v="45"/>
    <x v="0"/>
    <x v="10"/>
    <x v="0"/>
    <n v="36"/>
    <x v="3"/>
    <s v="L"/>
    <s v="Cyan"/>
    <x v="3"/>
    <n v="2.7"/>
    <x v="0"/>
    <x v="2"/>
    <s v="2-Day Shipping"/>
    <x v="0"/>
    <s v="Yes"/>
    <n v="20"/>
    <s v="Debit Card"/>
    <s v="Bi-Weekly"/>
    <x v="2"/>
    <n v="3060"/>
  </r>
  <r>
    <n v="735"/>
    <n v="65"/>
    <x v="0"/>
    <x v="5"/>
    <x v="0"/>
    <n v="69"/>
    <x v="32"/>
    <s v="S"/>
    <s v="Violet"/>
    <x v="0"/>
    <n v="3.1"/>
    <x v="0"/>
    <x v="4"/>
    <s v="Express"/>
    <x v="0"/>
    <s v="Yes"/>
    <n v="39"/>
    <s v="Bank Transfer"/>
    <s v="Every 3 Months"/>
    <x v="0"/>
    <n v="5865"/>
  </r>
  <r>
    <n v="736"/>
    <n v="61"/>
    <x v="0"/>
    <x v="12"/>
    <x v="3"/>
    <n v="48"/>
    <x v="6"/>
    <s v="M"/>
    <s v="Orange"/>
    <x v="3"/>
    <n v="3.6"/>
    <x v="0"/>
    <x v="4"/>
    <s v="2-Day Shipping"/>
    <x v="0"/>
    <s v="Yes"/>
    <n v="48"/>
    <s v="Cash"/>
    <s v="Bi-Weekly"/>
    <x v="0"/>
    <n v="4080"/>
  </r>
  <r>
    <n v="737"/>
    <n v="18"/>
    <x v="0"/>
    <x v="10"/>
    <x v="0"/>
    <n v="58"/>
    <x v="24"/>
    <s v="L"/>
    <s v="Maroon"/>
    <x v="1"/>
    <n v="2.9"/>
    <x v="0"/>
    <x v="5"/>
    <s v="2-Day Shipping"/>
    <x v="0"/>
    <s v="Yes"/>
    <n v="32"/>
    <s v="Credit Card"/>
    <s v="Every 3 Months"/>
    <x v="1"/>
    <n v="4930"/>
  </r>
  <r>
    <n v="738"/>
    <n v="47"/>
    <x v="0"/>
    <x v="12"/>
    <x v="3"/>
    <n v="24"/>
    <x v="43"/>
    <s v="M"/>
    <s v="Teal"/>
    <x v="1"/>
    <n v="3.6"/>
    <x v="0"/>
    <x v="3"/>
    <s v="Store Pickup"/>
    <x v="0"/>
    <s v="Yes"/>
    <n v="28"/>
    <s v="PayPal"/>
    <s v="Annually"/>
    <x v="2"/>
    <n v="2040"/>
  </r>
  <r>
    <n v="739"/>
    <n v="56"/>
    <x v="0"/>
    <x v="12"/>
    <x v="3"/>
    <n v="31"/>
    <x v="46"/>
    <s v="L"/>
    <s v="Orange"/>
    <x v="0"/>
    <n v="3.5"/>
    <x v="0"/>
    <x v="0"/>
    <s v="2-Day Shipping"/>
    <x v="0"/>
    <s v="Yes"/>
    <n v="27"/>
    <s v="Venmo"/>
    <s v="Quarterly"/>
    <x v="0"/>
    <n v="2635"/>
  </r>
  <r>
    <n v="740"/>
    <n v="64"/>
    <x v="0"/>
    <x v="6"/>
    <x v="0"/>
    <n v="29"/>
    <x v="46"/>
    <s v="S"/>
    <s v="Purple"/>
    <x v="2"/>
    <n v="3.5"/>
    <x v="0"/>
    <x v="2"/>
    <s v="Free Shipping"/>
    <x v="0"/>
    <s v="Yes"/>
    <n v="26"/>
    <s v="Venmo"/>
    <s v="Bi-Weekly"/>
    <x v="0"/>
    <n v="2465"/>
  </r>
  <r>
    <n v="741"/>
    <n v="26"/>
    <x v="0"/>
    <x v="2"/>
    <x v="0"/>
    <n v="69"/>
    <x v="45"/>
    <s v="M"/>
    <s v="Orange"/>
    <x v="2"/>
    <n v="2.8"/>
    <x v="0"/>
    <x v="1"/>
    <s v="Next Day Air"/>
    <x v="0"/>
    <s v="Yes"/>
    <n v="22"/>
    <s v="Credit Card"/>
    <s v="Fortnightly"/>
    <x v="3"/>
    <n v="5865"/>
  </r>
  <r>
    <n v="742"/>
    <n v="22"/>
    <x v="0"/>
    <x v="17"/>
    <x v="0"/>
    <n v="79"/>
    <x v="8"/>
    <s v="XL"/>
    <s v="Yellow"/>
    <x v="2"/>
    <n v="4.7"/>
    <x v="0"/>
    <x v="5"/>
    <s v="Free Shipping"/>
    <x v="0"/>
    <s v="Yes"/>
    <n v="23"/>
    <s v="Bank Transfer"/>
    <s v="Every 3 Months"/>
    <x v="3"/>
    <n v="6715"/>
  </r>
  <r>
    <n v="743"/>
    <n v="64"/>
    <x v="0"/>
    <x v="13"/>
    <x v="0"/>
    <n v="39"/>
    <x v="22"/>
    <s v="M"/>
    <s v="Charcoal"/>
    <x v="2"/>
    <n v="3.1"/>
    <x v="0"/>
    <x v="5"/>
    <s v="Express"/>
    <x v="0"/>
    <s v="Yes"/>
    <n v="21"/>
    <s v="Debit Card"/>
    <s v="Quarterly"/>
    <x v="0"/>
    <n v="3315"/>
  </r>
  <r>
    <n v="744"/>
    <n v="21"/>
    <x v="0"/>
    <x v="12"/>
    <x v="3"/>
    <n v="84"/>
    <x v="17"/>
    <s v="L"/>
    <s v="Gray"/>
    <x v="3"/>
    <n v="4.9000000000000004"/>
    <x v="0"/>
    <x v="3"/>
    <s v="Free Shipping"/>
    <x v="0"/>
    <s v="Yes"/>
    <n v="36"/>
    <s v="Cash"/>
    <s v="Weekly"/>
    <x v="3"/>
    <n v="7140"/>
  </r>
  <r>
    <n v="745"/>
    <n v="67"/>
    <x v="0"/>
    <x v="23"/>
    <x v="1"/>
    <n v="66"/>
    <x v="26"/>
    <s v="S"/>
    <s v="Charcoal"/>
    <x v="1"/>
    <n v="4.0999999999999996"/>
    <x v="0"/>
    <x v="5"/>
    <s v="Next Day Air"/>
    <x v="0"/>
    <s v="Yes"/>
    <n v="42"/>
    <s v="Debit Card"/>
    <s v="Bi-Weekly"/>
    <x v="0"/>
    <n v="5610"/>
  </r>
  <r>
    <n v="746"/>
    <n v="46"/>
    <x v="0"/>
    <x v="17"/>
    <x v="0"/>
    <n v="92"/>
    <x v="49"/>
    <s v="L"/>
    <s v="Orange"/>
    <x v="3"/>
    <n v="4.7"/>
    <x v="0"/>
    <x v="0"/>
    <s v="Standard"/>
    <x v="0"/>
    <s v="Yes"/>
    <n v="4"/>
    <s v="Venmo"/>
    <s v="Monthly"/>
    <x v="2"/>
    <n v="7820"/>
  </r>
  <r>
    <n v="747"/>
    <n v="40"/>
    <x v="0"/>
    <x v="3"/>
    <x v="1"/>
    <n v="45"/>
    <x v="49"/>
    <s v="M"/>
    <s v="Red"/>
    <x v="0"/>
    <n v="2.5"/>
    <x v="0"/>
    <x v="5"/>
    <s v="Free Shipping"/>
    <x v="0"/>
    <s v="Yes"/>
    <n v="47"/>
    <s v="Credit Card"/>
    <s v="Annually"/>
    <x v="4"/>
    <n v="3825"/>
  </r>
  <r>
    <n v="748"/>
    <n v="51"/>
    <x v="0"/>
    <x v="6"/>
    <x v="0"/>
    <n v="74"/>
    <x v="19"/>
    <s v="L"/>
    <s v="Gold"/>
    <x v="1"/>
    <n v="4.4000000000000004"/>
    <x v="0"/>
    <x v="4"/>
    <s v="Next Day Air"/>
    <x v="0"/>
    <s v="Yes"/>
    <n v="13"/>
    <s v="Bank Transfer"/>
    <s v="Weekly"/>
    <x v="0"/>
    <n v="6290"/>
  </r>
  <r>
    <n v="749"/>
    <n v="35"/>
    <x v="0"/>
    <x v="19"/>
    <x v="3"/>
    <n v="39"/>
    <x v="45"/>
    <s v="L"/>
    <s v="Brown"/>
    <x v="3"/>
    <n v="3.9"/>
    <x v="0"/>
    <x v="1"/>
    <s v="Free Shipping"/>
    <x v="0"/>
    <s v="Yes"/>
    <n v="8"/>
    <s v="Bank Transfer"/>
    <s v="Quarterly"/>
    <x v="4"/>
    <n v="3315"/>
  </r>
  <r>
    <n v="750"/>
    <n v="56"/>
    <x v="0"/>
    <x v="18"/>
    <x v="3"/>
    <n v="71"/>
    <x v="19"/>
    <s v="M"/>
    <s v="Olive"/>
    <x v="0"/>
    <n v="3.7"/>
    <x v="0"/>
    <x v="1"/>
    <s v="Standard"/>
    <x v="0"/>
    <s v="Yes"/>
    <n v="11"/>
    <s v="Debit Card"/>
    <s v="Quarterly"/>
    <x v="0"/>
    <n v="6035"/>
  </r>
  <r>
    <n v="751"/>
    <n v="25"/>
    <x v="0"/>
    <x v="17"/>
    <x v="0"/>
    <n v="95"/>
    <x v="33"/>
    <s v="L"/>
    <s v="Violet"/>
    <x v="3"/>
    <n v="3.4"/>
    <x v="0"/>
    <x v="1"/>
    <s v="Free Shipping"/>
    <x v="0"/>
    <s v="Yes"/>
    <n v="5"/>
    <s v="Venmo"/>
    <s v="Annually"/>
    <x v="3"/>
    <n v="8075"/>
  </r>
  <r>
    <n v="752"/>
    <n v="65"/>
    <x v="0"/>
    <x v="24"/>
    <x v="3"/>
    <n v="72"/>
    <x v="31"/>
    <s v="L"/>
    <s v="Indigo"/>
    <x v="3"/>
    <n v="4.8"/>
    <x v="0"/>
    <x v="0"/>
    <s v="Free Shipping"/>
    <x v="0"/>
    <s v="Yes"/>
    <n v="1"/>
    <s v="Credit Card"/>
    <s v="Monthly"/>
    <x v="0"/>
    <n v="6120"/>
  </r>
  <r>
    <n v="753"/>
    <n v="39"/>
    <x v="0"/>
    <x v="18"/>
    <x v="3"/>
    <n v="85"/>
    <x v="31"/>
    <s v="L"/>
    <s v="Yellow"/>
    <x v="3"/>
    <n v="4.2"/>
    <x v="0"/>
    <x v="2"/>
    <s v="2-Day Shipping"/>
    <x v="0"/>
    <s v="Yes"/>
    <n v="17"/>
    <s v="PayPal"/>
    <s v="Every 3 Months"/>
    <x v="4"/>
    <n v="7225"/>
  </r>
  <r>
    <n v="754"/>
    <n v="47"/>
    <x v="0"/>
    <x v="23"/>
    <x v="1"/>
    <n v="54"/>
    <x v="2"/>
    <s v="M"/>
    <s v="Teal"/>
    <x v="3"/>
    <n v="3.4"/>
    <x v="0"/>
    <x v="0"/>
    <s v="Store Pickup"/>
    <x v="0"/>
    <s v="Yes"/>
    <n v="27"/>
    <s v="Venmo"/>
    <s v="Quarterly"/>
    <x v="2"/>
    <n v="4590"/>
  </r>
  <r>
    <n v="755"/>
    <n v="36"/>
    <x v="0"/>
    <x v="24"/>
    <x v="3"/>
    <n v="41"/>
    <x v="17"/>
    <s v="L"/>
    <s v="Pink"/>
    <x v="1"/>
    <n v="2.9"/>
    <x v="0"/>
    <x v="2"/>
    <s v="Store Pickup"/>
    <x v="0"/>
    <s v="Yes"/>
    <n v="3"/>
    <s v="Debit Card"/>
    <s v="Quarterly"/>
    <x v="4"/>
    <n v="3485"/>
  </r>
  <r>
    <n v="756"/>
    <n v="66"/>
    <x v="0"/>
    <x v="7"/>
    <x v="2"/>
    <n v="24"/>
    <x v="20"/>
    <s v="M"/>
    <s v="Violet"/>
    <x v="1"/>
    <n v="3.3"/>
    <x v="0"/>
    <x v="4"/>
    <s v="Free Shipping"/>
    <x v="0"/>
    <s v="Yes"/>
    <n v="22"/>
    <s v="PayPal"/>
    <s v="Weekly"/>
    <x v="0"/>
    <n v="2040"/>
  </r>
  <r>
    <n v="757"/>
    <n v="62"/>
    <x v="0"/>
    <x v="22"/>
    <x v="3"/>
    <n v="99"/>
    <x v="6"/>
    <s v="S"/>
    <s v="Orange"/>
    <x v="2"/>
    <n v="4.8"/>
    <x v="0"/>
    <x v="2"/>
    <s v="Standard"/>
    <x v="0"/>
    <s v="Yes"/>
    <n v="24"/>
    <s v="Cash"/>
    <s v="Fortnightly"/>
    <x v="0"/>
    <n v="8415"/>
  </r>
  <r>
    <n v="758"/>
    <n v="41"/>
    <x v="0"/>
    <x v="15"/>
    <x v="0"/>
    <n v="32"/>
    <x v="46"/>
    <s v="M"/>
    <s v="Red"/>
    <x v="3"/>
    <n v="3.8"/>
    <x v="0"/>
    <x v="5"/>
    <s v="Store Pickup"/>
    <x v="0"/>
    <s v="Yes"/>
    <n v="18"/>
    <s v="Debit Card"/>
    <s v="Quarterly"/>
    <x v="2"/>
    <n v="2720"/>
  </r>
  <r>
    <n v="759"/>
    <n v="66"/>
    <x v="0"/>
    <x v="9"/>
    <x v="1"/>
    <n v="71"/>
    <x v="2"/>
    <s v="L"/>
    <s v="Peach"/>
    <x v="2"/>
    <n v="4.5999999999999996"/>
    <x v="0"/>
    <x v="1"/>
    <s v="2-Day Shipping"/>
    <x v="0"/>
    <s v="Yes"/>
    <n v="39"/>
    <s v="Bank Transfer"/>
    <s v="Every 3 Months"/>
    <x v="0"/>
    <n v="6035"/>
  </r>
  <r>
    <n v="760"/>
    <n v="51"/>
    <x v="0"/>
    <x v="10"/>
    <x v="0"/>
    <n v="49"/>
    <x v="3"/>
    <s v="XL"/>
    <s v="Green"/>
    <x v="0"/>
    <n v="2.6"/>
    <x v="0"/>
    <x v="1"/>
    <s v="Next Day Air"/>
    <x v="0"/>
    <s v="Yes"/>
    <n v="25"/>
    <s v="Credit Card"/>
    <s v="Fortnightly"/>
    <x v="0"/>
    <n v="4165"/>
  </r>
  <r>
    <n v="761"/>
    <n v="33"/>
    <x v="0"/>
    <x v="24"/>
    <x v="3"/>
    <n v="50"/>
    <x v="46"/>
    <s v="XL"/>
    <s v="Violet"/>
    <x v="3"/>
    <n v="3.4"/>
    <x v="0"/>
    <x v="0"/>
    <s v="Free Shipping"/>
    <x v="0"/>
    <s v="Yes"/>
    <n v="6"/>
    <s v="Cash"/>
    <s v="Annually"/>
    <x v="4"/>
    <n v="4250"/>
  </r>
  <r>
    <n v="762"/>
    <n v="57"/>
    <x v="0"/>
    <x v="16"/>
    <x v="3"/>
    <n v="91"/>
    <x v="22"/>
    <s v="L"/>
    <s v="Yellow"/>
    <x v="3"/>
    <n v="4.2"/>
    <x v="0"/>
    <x v="0"/>
    <s v="Express"/>
    <x v="0"/>
    <s v="Yes"/>
    <n v="26"/>
    <s v="Bank Transfer"/>
    <s v="Weekly"/>
    <x v="0"/>
    <n v="7735"/>
  </r>
  <r>
    <n v="763"/>
    <n v="45"/>
    <x v="0"/>
    <x v="22"/>
    <x v="3"/>
    <n v="46"/>
    <x v="35"/>
    <s v="M"/>
    <s v="Pink"/>
    <x v="3"/>
    <n v="3.9"/>
    <x v="0"/>
    <x v="0"/>
    <s v="Standard"/>
    <x v="0"/>
    <s v="Yes"/>
    <n v="43"/>
    <s v="Debit Card"/>
    <s v="Fortnightly"/>
    <x v="2"/>
    <n v="3910"/>
  </r>
  <r>
    <n v="764"/>
    <n v="61"/>
    <x v="0"/>
    <x v="1"/>
    <x v="0"/>
    <n v="50"/>
    <x v="17"/>
    <s v="M"/>
    <s v="Brown"/>
    <x v="1"/>
    <n v="2.9"/>
    <x v="0"/>
    <x v="5"/>
    <s v="2-Day Shipping"/>
    <x v="0"/>
    <s v="Yes"/>
    <n v="6"/>
    <s v="Credit Card"/>
    <s v="Monthly"/>
    <x v="0"/>
    <n v="4250"/>
  </r>
  <r>
    <n v="765"/>
    <n v="55"/>
    <x v="0"/>
    <x v="11"/>
    <x v="0"/>
    <n v="39"/>
    <x v="41"/>
    <s v="XL"/>
    <s v="Silver"/>
    <x v="3"/>
    <n v="4.2"/>
    <x v="0"/>
    <x v="1"/>
    <s v="Free Shipping"/>
    <x v="0"/>
    <s v="Yes"/>
    <n v="6"/>
    <s v="Debit Card"/>
    <s v="Quarterly"/>
    <x v="0"/>
    <n v="3315"/>
  </r>
  <r>
    <n v="766"/>
    <n v="54"/>
    <x v="0"/>
    <x v="4"/>
    <x v="1"/>
    <n v="99"/>
    <x v="29"/>
    <s v="M"/>
    <s v="Pink"/>
    <x v="2"/>
    <n v="3"/>
    <x v="0"/>
    <x v="1"/>
    <s v="Store Pickup"/>
    <x v="0"/>
    <s v="Yes"/>
    <n v="13"/>
    <s v="Cash"/>
    <s v="Quarterly"/>
    <x v="0"/>
    <n v="8415"/>
  </r>
  <r>
    <n v="767"/>
    <n v="57"/>
    <x v="0"/>
    <x v="24"/>
    <x v="3"/>
    <n v="48"/>
    <x v="22"/>
    <s v="M"/>
    <s v="Cyan"/>
    <x v="0"/>
    <n v="3.6"/>
    <x v="0"/>
    <x v="3"/>
    <s v="Next Day Air"/>
    <x v="0"/>
    <s v="Yes"/>
    <n v="13"/>
    <s v="PayPal"/>
    <s v="Monthly"/>
    <x v="0"/>
    <n v="4080"/>
  </r>
  <r>
    <n v="768"/>
    <n v="27"/>
    <x v="0"/>
    <x v="7"/>
    <x v="2"/>
    <n v="77"/>
    <x v="38"/>
    <s v="M"/>
    <s v="Brown"/>
    <x v="3"/>
    <n v="2.5"/>
    <x v="0"/>
    <x v="2"/>
    <s v="Next Day Air"/>
    <x v="0"/>
    <s v="Yes"/>
    <n v="11"/>
    <s v="Cash"/>
    <s v="Annually"/>
    <x v="3"/>
    <n v="6545"/>
  </r>
  <r>
    <n v="769"/>
    <n v="64"/>
    <x v="0"/>
    <x v="21"/>
    <x v="3"/>
    <n v="95"/>
    <x v="26"/>
    <s v="XL"/>
    <s v="Red"/>
    <x v="1"/>
    <n v="2.6"/>
    <x v="0"/>
    <x v="3"/>
    <s v="Express"/>
    <x v="0"/>
    <s v="Yes"/>
    <n v="45"/>
    <s v="Venmo"/>
    <s v="Weekly"/>
    <x v="0"/>
    <n v="8075"/>
  </r>
  <r>
    <n v="770"/>
    <n v="52"/>
    <x v="0"/>
    <x v="20"/>
    <x v="0"/>
    <n v="100"/>
    <x v="12"/>
    <s v="M"/>
    <s v="Silver"/>
    <x v="1"/>
    <n v="4.3"/>
    <x v="0"/>
    <x v="0"/>
    <s v="Store Pickup"/>
    <x v="0"/>
    <s v="Yes"/>
    <n v="8"/>
    <s v="PayPal"/>
    <s v="Monthly"/>
    <x v="0"/>
    <n v="8500"/>
  </r>
  <r>
    <n v="771"/>
    <n v="19"/>
    <x v="0"/>
    <x v="4"/>
    <x v="1"/>
    <n v="54"/>
    <x v="34"/>
    <s v="M"/>
    <s v="Gray"/>
    <x v="1"/>
    <n v="3.3"/>
    <x v="0"/>
    <x v="4"/>
    <s v="Express"/>
    <x v="0"/>
    <s v="Yes"/>
    <n v="8"/>
    <s v="Credit Card"/>
    <s v="Annually"/>
    <x v="1"/>
    <n v="4590"/>
  </r>
  <r>
    <n v="772"/>
    <n v="22"/>
    <x v="0"/>
    <x v="1"/>
    <x v="0"/>
    <n v="68"/>
    <x v="11"/>
    <s v="L"/>
    <s v="Cyan"/>
    <x v="3"/>
    <n v="2.6"/>
    <x v="0"/>
    <x v="0"/>
    <s v="Next Day Air"/>
    <x v="0"/>
    <s v="Yes"/>
    <n v="34"/>
    <s v="Bank Transfer"/>
    <s v="Fortnightly"/>
    <x v="3"/>
    <n v="5780"/>
  </r>
  <r>
    <n v="773"/>
    <n v="18"/>
    <x v="0"/>
    <x v="2"/>
    <x v="0"/>
    <n v="22"/>
    <x v="26"/>
    <s v="L"/>
    <s v="Teal"/>
    <x v="3"/>
    <n v="3.6"/>
    <x v="0"/>
    <x v="2"/>
    <s v="Free Shipping"/>
    <x v="0"/>
    <s v="Yes"/>
    <n v="40"/>
    <s v="Debit Card"/>
    <s v="Bi-Weekly"/>
    <x v="1"/>
    <n v="1870"/>
  </r>
  <r>
    <n v="774"/>
    <n v="29"/>
    <x v="0"/>
    <x v="19"/>
    <x v="3"/>
    <n v="84"/>
    <x v="18"/>
    <s v="L"/>
    <s v="Indigo"/>
    <x v="0"/>
    <n v="2.6"/>
    <x v="0"/>
    <x v="4"/>
    <s v="Express"/>
    <x v="0"/>
    <s v="Yes"/>
    <n v="14"/>
    <s v="Debit Card"/>
    <s v="Bi-Weekly"/>
    <x v="3"/>
    <n v="7140"/>
  </r>
  <r>
    <n v="775"/>
    <n v="42"/>
    <x v="0"/>
    <x v="19"/>
    <x v="3"/>
    <n v="46"/>
    <x v="22"/>
    <s v="M"/>
    <s v="Yellow"/>
    <x v="2"/>
    <n v="3.5"/>
    <x v="0"/>
    <x v="0"/>
    <s v="Standard"/>
    <x v="0"/>
    <s v="Yes"/>
    <n v="11"/>
    <s v="Credit Card"/>
    <s v="Quarterly"/>
    <x v="2"/>
    <n v="3910"/>
  </r>
  <r>
    <n v="776"/>
    <n v="49"/>
    <x v="0"/>
    <x v="8"/>
    <x v="3"/>
    <n v="53"/>
    <x v="0"/>
    <s v="S"/>
    <s v="Gold"/>
    <x v="0"/>
    <n v="3"/>
    <x v="0"/>
    <x v="3"/>
    <s v="Store Pickup"/>
    <x v="0"/>
    <s v="Yes"/>
    <n v="8"/>
    <s v="PayPal"/>
    <s v="Monthly"/>
    <x v="2"/>
    <n v="4505"/>
  </r>
  <r>
    <n v="777"/>
    <n v="49"/>
    <x v="0"/>
    <x v="5"/>
    <x v="0"/>
    <n v="60"/>
    <x v="15"/>
    <s v="M"/>
    <s v="Maroon"/>
    <x v="1"/>
    <n v="5"/>
    <x v="0"/>
    <x v="3"/>
    <s v="Standard"/>
    <x v="0"/>
    <s v="Yes"/>
    <n v="8"/>
    <s v="Venmo"/>
    <s v="Every 3 Months"/>
    <x v="2"/>
    <n v="5100"/>
  </r>
  <r>
    <n v="778"/>
    <n v="55"/>
    <x v="0"/>
    <x v="20"/>
    <x v="0"/>
    <n v="32"/>
    <x v="5"/>
    <s v="XL"/>
    <s v="Silver"/>
    <x v="1"/>
    <n v="2.5"/>
    <x v="0"/>
    <x v="0"/>
    <s v="Express"/>
    <x v="0"/>
    <s v="Yes"/>
    <n v="37"/>
    <s v="Venmo"/>
    <s v="Weekly"/>
    <x v="0"/>
    <n v="2720"/>
  </r>
  <r>
    <n v="779"/>
    <n v="29"/>
    <x v="0"/>
    <x v="20"/>
    <x v="0"/>
    <n v="50"/>
    <x v="2"/>
    <s v="M"/>
    <s v="Yellow"/>
    <x v="2"/>
    <n v="2.9"/>
    <x v="0"/>
    <x v="2"/>
    <s v="Store Pickup"/>
    <x v="0"/>
    <s v="Yes"/>
    <n v="23"/>
    <s v="Debit Card"/>
    <s v="Annually"/>
    <x v="3"/>
    <n v="4250"/>
  </r>
  <r>
    <n v="780"/>
    <n v="60"/>
    <x v="0"/>
    <x v="10"/>
    <x v="0"/>
    <n v="94"/>
    <x v="40"/>
    <s v="M"/>
    <s v="Blue"/>
    <x v="1"/>
    <n v="4.5999999999999996"/>
    <x v="0"/>
    <x v="0"/>
    <s v="Express"/>
    <x v="0"/>
    <s v="Yes"/>
    <n v="38"/>
    <s v="Cash"/>
    <s v="Annually"/>
    <x v="0"/>
    <n v="7990"/>
  </r>
  <r>
    <n v="781"/>
    <n v="34"/>
    <x v="0"/>
    <x v="9"/>
    <x v="1"/>
    <n v="26"/>
    <x v="14"/>
    <s v="M"/>
    <s v="Turquoise"/>
    <x v="1"/>
    <n v="3.6"/>
    <x v="0"/>
    <x v="4"/>
    <s v="Free Shipping"/>
    <x v="0"/>
    <s v="Yes"/>
    <n v="38"/>
    <s v="Cash"/>
    <s v="Quarterly"/>
    <x v="4"/>
    <n v="2210"/>
  </r>
  <r>
    <n v="782"/>
    <n v="30"/>
    <x v="0"/>
    <x v="18"/>
    <x v="3"/>
    <n v="44"/>
    <x v="34"/>
    <s v="L"/>
    <s v="Indigo"/>
    <x v="0"/>
    <n v="3"/>
    <x v="0"/>
    <x v="3"/>
    <s v="Store Pickup"/>
    <x v="0"/>
    <s v="Yes"/>
    <n v="12"/>
    <s v="Credit Card"/>
    <s v="Fortnightly"/>
    <x v="3"/>
    <n v="3740"/>
  </r>
  <r>
    <n v="783"/>
    <n v="28"/>
    <x v="0"/>
    <x v="15"/>
    <x v="0"/>
    <n v="57"/>
    <x v="11"/>
    <s v="M"/>
    <s v="Green"/>
    <x v="2"/>
    <n v="4.5"/>
    <x v="0"/>
    <x v="3"/>
    <s v="Standard"/>
    <x v="0"/>
    <s v="Yes"/>
    <n v="15"/>
    <s v="Cash"/>
    <s v="Weekly"/>
    <x v="3"/>
    <n v="4845"/>
  </r>
  <r>
    <n v="784"/>
    <n v="63"/>
    <x v="0"/>
    <x v="17"/>
    <x v="0"/>
    <n v="65"/>
    <x v="7"/>
    <s v="L"/>
    <s v="Purple"/>
    <x v="0"/>
    <n v="4.5"/>
    <x v="0"/>
    <x v="5"/>
    <s v="Next Day Air"/>
    <x v="0"/>
    <s v="Yes"/>
    <n v="38"/>
    <s v="PayPal"/>
    <s v="Fortnightly"/>
    <x v="0"/>
    <n v="5525"/>
  </r>
  <r>
    <n v="785"/>
    <n v="31"/>
    <x v="0"/>
    <x v="2"/>
    <x v="0"/>
    <n v="72"/>
    <x v="15"/>
    <s v="M"/>
    <s v="Peach"/>
    <x v="0"/>
    <n v="3.2"/>
    <x v="0"/>
    <x v="5"/>
    <s v="Store Pickup"/>
    <x v="0"/>
    <s v="Yes"/>
    <n v="41"/>
    <s v="Bank Transfer"/>
    <s v="Every 3 Months"/>
    <x v="4"/>
    <n v="6120"/>
  </r>
  <r>
    <n v="786"/>
    <n v="46"/>
    <x v="0"/>
    <x v="6"/>
    <x v="0"/>
    <n v="62"/>
    <x v="7"/>
    <s v="S"/>
    <s v="Purple"/>
    <x v="1"/>
    <n v="4"/>
    <x v="0"/>
    <x v="1"/>
    <s v="Next Day Air"/>
    <x v="0"/>
    <s v="Yes"/>
    <n v="37"/>
    <s v="PayPal"/>
    <s v="Fortnightly"/>
    <x v="2"/>
    <n v="5270"/>
  </r>
  <r>
    <n v="787"/>
    <n v="70"/>
    <x v="0"/>
    <x v="19"/>
    <x v="3"/>
    <n v="21"/>
    <x v="27"/>
    <s v="S"/>
    <s v="Teal"/>
    <x v="0"/>
    <n v="4.8"/>
    <x v="0"/>
    <x v="0"/>
    <s v="Express"/>
    <x v="0"/>
    <s v="Yes"/>
    <n v="16"/>
    <s v="Bank Transfer"/>
    <s v="Every 3 Months"/>
    <x v="0"/>
    <n v="1785"/>
  </r>
  <r>
    <n v="788"/>
    <n v="53"/>
    <x v="0"/>
    <x v="8"/>
    <x v="3"/>
    <n v="85"/>
    <x v="49"/>
    <s v="S"/>
    <s v="Green"/>
    <x v="1"/>
    <n v="3.7"/>
    <x v="0"/>
    <x v="1"/>
    <s v="Free Shipping"/>
    <x v="0"/>
    <s v="Yes"/>
    <n v="25"/>
    <s v="Venmo"/>
    <s v="Weekly"/>
    <x v="0"/>
    <n v="7225"/>
  </r>
  <r>
    <n v="789"/>
    <n v="50"/>
    <x v="0"/>
    <x v="13"/>
    <x v="0"/>
    <n v="51"/>
    <x v="3"/>
    <s v="XL"/>
    <s v="Yellow"/>
    <x v="2"/>
    <n v="3.8"/>
    <x v="0"/>
    <x v="4"/>
    <s v="Store Pickup"/>
    <x v="0"/>
    <s v="Yes"/>
    <n v="18"/>
    <s v="Bank Transfer"/>
    <s v="Quarterly"/>
    <x v="2"/>
    <n v="4335"/>
  </r>
  <r>
    <n v="790"/>
    <n v="33"/>
    <x v="0"/>
    <x v="8"/>
    <x v="3"/>
    <n v="84"/>
    <x v="37"/>
    <s v="S"/>
    <s v="Purple"/>
    <x v="3"/>
    <n v="2.7"/>
    <x v="0"/>
    <x v="4"/>
    <s v="Standard"/>
    <x v="0"/>
    <s v="Yes"/>
    <n v="4"/>
    <s v="Credit Card"/>
    <s v="Bi-Weekly"/>
    <x v="4"/>
    <n v="7140"/>
  </r>
  <r>
    <n v="791"/>
    <n v="22"/>
    <x v="0"/>
    <x v="1"/>
    <x v="0"/>
    <n v="37"/>
    <x v="7"/>
    <s v="M"/>
    <s v="Indigo"/>
    <x v="2"/>
    <n v="4.9000000000000004"/>
    <x v="0"/>
    <x v="4"/>
    <s v="Store Pickup"/>
    <x v="0"/>
    <s v="Yes"/>
    <n v="12"/>
    <s v="Bank Transfer"/>
    <s v="Quarterly"/>
    <x v="3"/>
    <n v="3145"/>
  </r>
  <r>
    <n v="792"/>
    <n v="50"/>
    <x v="0"/>
    <x v="18"/>
    <x v="3"/>
    <n v="44"/>
    <x v="17"/>
    <s v="S"/>
    <s v="Magenta"/>
    <x v="2"/>
    <n v="3.1"/>
    <x v="0"/>
    <x v="0"/>
    <s v="2-Day Shipping"/>
    <x v="0"/>
    <s v="Yes"/>
    <n v="35"/>
    <s v="PayPal"/>
    <s v="Fortnightly"/>
    <x v="2"/>
    <n v="3740"/>
  </r>
  <r>
    <n v="793"/>
    <n v="34"/>
    <x v="0"/>
    <x v="4"/>
    <x v="1"/>
    <n v="45"/>
    <x v="32"/>
    <s v="M"/>
    <s v="Violet"/>
    <x v="1"/>
    <n v="4.2"/>
    <x v="0"/>
    <x v="4"/>
    <s v="Next Day Air"/>
    <x v="0"/>
    <s v="Yes"/>
    <n v="45"/>
    <s v="Venmo"/>
    <s v="Weekly"/>
    <x v="4"/>
    <n v="3825"/>
  </r>
  <r>
    <n v="794"/>
    <n v="24"/>
    <x v="0"/>
    <x v="13"/>
    <x v="0"/>
    <n v="35"/>
    <x v="15"/>
    <s v="L"/>
    <s v="Maroon"/>
    <x v="2"/>
    <n v="3.8"/>
    <x v="0"/>
    <x v="2"/>
    <s v="Free Shipping"/>
    <x v="0"/>
    <s v="Yes"/>
    <n v="16"/>
    <s v="Credit Card"/>
    <s v="Monthly"/>
    <x v="3"/>
    <n v="2975"/>
  </r>
  <r>
    <n v="795"/>
    <n v="69"/>
    <x v="0"/>
    <x v="21"/>
    <x v="3"/>
    <n v="50"/>
    <x v="0"/>
    <s v="XL"/>
    <s v="Yellow"/>
    <x v="0"/>
    <n v="4.2"/>
    <x v="0"/>
    <x v="1"/>
    <s v="Store Pickup"/>
    <x v="0"/>
    <s v="Yes"/>
    <n v="10"/>
    <s v="Debit Card"/>
    <s v="Fortnightly"/>
    <x v="0"/>
    <n v="4250"/>
  </r>
  <r>
    <n v="796"/>
    <n v="39"/>
    <x v="0"/>
    <x v="3"/>
    <x v="1"/>
    <n v="26"/>
    <x v="14"/>
    <s v="M"/>
    <s v="Beige"/>
    <x v="2"/>
    <n v="4.5999999999999996"/>
    <x v="0"/>
    <x v="2"/>
    <s v="Store Pickup"/>
    <x v="0"/>
    <s v="Yes"/>
    <n v="34"/>
    <s v="Venmo"/>
    <s v="Annually"/>
    <x v="4"/>
    <n v="2210"/>
  </r>
  <r>
    <n v="797"/>
    <n v="42"/>
    <x v="0"/>
    <x v="20"/>
    <x v="0"/>
    <n v="78"/>
    <x v="28"/>
    <s v="XL"/>
    <s v="Black"/>
    <x v="3"/>
    <n v="4"/>
    <x v="0"/>
    <x v="5"/>
    <s v="2-Day Shipping"/>
    <x v="0"/>
    <s v="Yes"/>
    <n v="43"/>
    <s v="Credit Card"/>
    <s v="Annually"/>
    <x v="2"/>
    <n v="6630"/>
  </r>
  <r>
    <n v="798"/>
    <n v="42"/>
    <x v="0"/>
    <x v="7"/>
    <x v="2"/>
    <n v="82"/>
    <x v="33"/>
    <s v="M"/>
    <s v="Violet"/>
    <x v="3"/>
    <n v="4"/>
    <x v="0"/>
    <x v="2"/>
    <s v="2-Day Shipping"/>
    <x v="0"/>
    <s v="Yes"/>
    <n v="38"/>
    <s v="Debit Card"/>
    <s v="Weekly"/>
    <x v="2"/>
    <n v="6970"/>
  </r>
  <r>
    <n v="799"/>
    <n v="29"/>
    <x v="0"/>
    <x v="20"/>
    <x v="0"/>
    <n v="39"/>
    <x v="29"/>
    <s v="M"/>
    <s v="Violet"/>
    <x v="1"/>
    <n v="3.8"/>
    <x v="0"/>
    <x v="2"/>
    <s v="2-Day Shipping"/>
    <x v="0"/>
    <s v="Yes"/>
    <n v="48"/>
    <s v="PayPal"/>
    <s v="Every 3 Months"/>
    <x v="3"/>
    <n v="3315"/>
  </r>
  <r>
    <n v="800"/>
    <n v="55"/>
    <x v="0"/>
    <x v="22"/>
    <x v="3"/>
    <n v="55"/>
    <x v="22"/>
    <s v="L"/>
    <s v="Brown"/>
    <x v="2"/>
    <n v="3.3"/>
    <x v="0"/>
    <x v="4"/>
    <s v="Free Shipping"/>
    <x v="0"/>
    <s v="Yes"/>
    <n v="31"/>
    <s v="PayPal"/>
    <s v="Annually"/>
    <x v="0"/>
    <n v="4675"/>
  </r>
  <r>
    <n v="801"/>
    <n v="32"/>
    <x v="0"/>
    <x v="20"/>
    <x v="0"/>
    <n v="20"/>
    <x v="40"/>
    <s v="S"/>
    <s v="Gold"/>
    <x v="2"/>
    <n v="2.6"/>
    <x v="0"/>
    <x v="0"/>
    <s v="Free Shipping"/>
    <x v="0"/>
    <s v="Yes"/>
    <n v="20"/>
    <s v="Cash"/>
    <s v="Every 3 Months"/>
    <x v="4"/>
    <n v="1700"/>
  </r>
  <r>
    <n v="802"/>
    <n v="25"/>
    <x v="0"/>
    <x v="22"/>
    <x v="3"/>
    <n v="29"/>
    <x v="35"/>
    <s v="L"/>
    <s v="Blue"/>
    <x v="3"/>
    <n v="4.9000000000000004"/>
    <x v="0"/>
    <x v="0"/>
    <s v="Express"/>
    <x v="0"/>
    <s v="Yes"/>
    <n v="12"/>
    <s v="Credit Card"/>
    <s v="Fortnightly"/>
    <x v="3"/>
    <n v="2465"/>
  </r>
  <r>
    <n v="803"/>
    <n v="38"/>
    <x v="0"/>
    <x v="13"/>
    <x v="0"/>
    <n v="41"/>
    <x v="12"/>
    <s v="M"/>
    <s v="Teal"/>
    <x v="0"/>
    <n v="3.5"/>
    <x v="0"/>
    <x v="4"/>
    <s v="Next Day Air"/>
    <x v="0"/>
    <s v="Yes"/>
    <n v="2"/>
    <s v="Bank Transfer"/>
    <s v="Weekly"/>
    <x v="4"/>
    <n v="3485"/>
  </r>
  <r>
    <n v="804"/>
    <n v="32"/>
    <x v="0"/>
    <x v="6"/>
    <x v="0"/>
    <n v="38"/>
    <x v="39"/>
    <s v="L"/>
    <s v="Silver"/>
    <x v="0"/>
    <n v="2.8"/>
    <x v="0"/>
    <x v="0"/>
    <s v="Express"/>
    <x v="0"/>
    <s v="Yes"/>
    <n v="30"/>
    <s v="Venmo"/>
    <s v="Every 3 Months"/>
    <x v="4"/>
    <n v="3230"/>
  </r>
  <r>
    <n v="805"/>
    <n v="43"/>
    <x v="0"/>
    <x v="23"/>
    <x v="1"/>
    <n v="47"/>
    <x v="16"/>
    <s v="M"/>
    <s v="Maroon"/>
    <x v="2"/>
    <n v="2.6"/>
    <x v="0"/>
    <x v="2"/>
    <s v="Store Pickup"/>
    <x v="0"/>
    <s v="Yes"/>
    <n v="28"/>
    <s v="Venmo"/>
    <s v="Quarterly"/>
    <x v="2"/>
    <n v="3995"/>
  </r>
  <r>
    <n v="806"/>
    <n v="41"/>
    <x v="0"/>
    <x v="10"/>
    <x v="0"/>
    <n v="30"/>
    <x v="39"/>
    <s v="L"/>
    <s v="White"/>
    <x v="2"/>
    <n v="3.7"/>
    <x v="0"/>
    <x v="4"/>
    <s v="Next Day Air"/>
    <x v="0"/>
    <s v="Yes"/>
    <n v="40"/>
    <s v="Debit Card"/>
    <s v="Monthly"/>
    <x v="2"/>
    <n v="2550"/>
  </r>
  <r>
    <n v="807"/>
    <n v="56"/>
    <x v="0"/>
    <x v="2"/>
    <x v="0"/>
    <n v="56"/>
    <x v="20"/>
    <s v="L"/>
    <s v="Charcoal"/>
    <x v="2"/>
    <n v="2.7"/>
    <x v="0"/>
    <x v="0"/>
    <s v="Standard"/>
    <x v="0"/>
    <s v="Yes"/>
    <n v="46"/>
    <s v="PayPal"/>
    <s v="Quarterly"/>
    <x v="0"/>
    <n v="4760"/>
  </r>
  <r>
    <n v="808"/>
    <n v="27"/>
    <x v="0"/>
    <x v="17"/>
    <x v="0"/>
    <n v="89"/>
    <x v="14"/>
    <s v="S"/>
    <s v="Brown"/>
    <x v="0"/>
    <n v="3.3"/>
    <x v="0"/>
    <x v="1"/>
    <s v="Express"/>
    <x v="0"/>
    <s v="Yes"/>
    <n v="15"/>
    <s v="Credit Card"/>
    <s v="Weekly"/>
    <x v="3"/>
    <n v="7565"/>
  </r>
  <r>
    <n v="809"/>
    <n v="46"/>
    <x v="0"/>
    <x v="9"/>
    <x v="1"/>
    <n v="96"/>
    <x v="48"/>
    <s v="L"/>
    <s v="Lavender"/>
    <x v="3"/>
    <n v="4.5999999999999996"/>
    <x v="0"/>
    <x v="3"/>
    <s v="Next Day Air"/>
    <x v="0"/>
    <s v="Yes"/>
    <n v="38"/>
    <s v="Cash"/>
    <s v="Every 3 Months"/>
    <x v="2"/>
    <n v="8160"/>
  </r>
  <r>
    <n v="810"/>
    <n v="48"/>
    <x v="0"/>
    <x v="23"/>
    <x v="1"/>
    <n v="81"/>
    <x v="36"/>
    <s v="M"/>
    <s v="Violet"/>
    <x v="3"/>
    <n v="4.9000000000000004"/>
    <x v="0"/>
    <x v="3"/>
    <s v="Next Day Air"/>
    <x v="0"/>
    <s v="Yes"/>
    <n v="30"/>
    <s v="PayPal"/>
    <s v="Bi-Weekly"/>
    <x v="2"/>
    <n v="6885"/>
  </r>
  <r>
    <n v="811"/>
    <n v="52"/>
    <x v="0"/>
    <x v="18"/>
    <x v="3"/>
    <n v="83"/>
    <x v="45"/>
    <s v="S"/>
    <s v="Lavender"/>
    <x v="3"/>
    <n v="4.9000000000000004"/>
    <x v="0"/>
    <x v="5"/>
    <s v="Store Pickup"/>
    <x v="0"/>
    <s v="Yes"/>
    <n v="32"/>
    <s v="Debit Card"/>
    <s v="Bi-Weekly"/>
    <x v="0"/>
    <n v="7055"/>
  </r>
  <r>
    <n v="812"/>
    <n v="18"/>
    <x v="0"/>
    <x v="4"/>
    <x v="1"/>
    <n v="35"/>
    <x v="26"/>
    <s v="M"/>
    <s v="Green"/>
    <x v="0"/>
    <n v="2.7"/>
    <x v="0"/>
    <x v="5"/>
    <s v="Free Shipping"/>
    <x v="0"/>
    <s v="Yes"/>
    <n v="36"/>
    <s v="Venmo"/>
    <s v="Quarterly"/>
    <x v="1"/>
    <n v="2975"/>
  </r>
  <r>
    <n v="813"/>
    <n v="64"/>
    <x v="0"/>
    <x v="23"/>
    <x v="1"/>
    <n v="56"/>
    <x v="29"/>
    <s v="M"/>
    <s v="Olive"/>
    <x v="2"/>
    <n v="3.2"/>
    <x v="0"/>
    <x v="3"/>
    <s v="Standard"/>
    <x v="0"/>
    <s v="Yes"/>
    <n v="32"/>
    <s v="Credit Card"/>
    <s v="Weekly"/>
    <x v="0"/>
    <n v="4760"/>
  </r>
  <r>
    <n v="814"/>
    <n v="54"/>
    <x v="0"/>
    <x v="8"/>
    <x v="3"/>
    <n v="45"/>
    <x v="6"/>
    <s v="S"/>
    <s v="Olive"/>
    <x v="2"/>
    <n v="2.9"/>
    <x v="0"/>
    <x v="0"/>
    <s v="Store Pickup"/>
    <x v="0"/>
    <s v="Yes"/>
    <n v="14"/>
    <s v="Debit Card"/>
    <s v="Annually"/>
    <x v="0"/>
    <n v="3825"/>
  </r>
  <r>
    <n v="815"/>
    <n v="31"/>
    <x v="0"/>
    <x v="5"/>
    <x v="0"/>
    <n v="62"/>
    <x v="46"/>
    <s v="M"/>
    <s v="Pink"/>
    <x v="0"/>
    <n v="3.8"/>
    <x v="0"/>
    <x v="2"/>
    <s v="Express"/>
    <x v="0"/>
    <s v="Yes"/>
    <n v="8"/>
    <s v="PayPal"/>
    <s v="Monthly"/>
    <x v="4"/>
    <n v="5270"/>
  </r>
  <r>
    <n v="816"/>
    <n v="30"/>
    <x v="0"/>
    <x v="19"/>
    <x v="3"/>
    <n v="84"/>
    <x v="8"/>
    <s v="L"/>
    <s v="Teal"/>
    <x v="1"/>
    <n v="3"/>
    <x v="0"/>
    <x v="2"/>
    <s v="Next Day Air"/>
    <x v="0"/>
    <s v="Yes"/>
    <n v="27"/>
    <s v="Venmo"/>
    <s v="Bi-Weekly"/>
    <x v="3"/>
    <n v="7140"/>
  </r>
  <r>
    <n v="817"/>
    <n v="26"/>
    <x v="0"/>
    <x v="1"/>
    <x v="0"/>
    <n v="24"/>
    <x v="26"/>
    <s v="L"/>
    <s v="Cyan"/>
    <x v="2"/>
    <n v="3.9"/>
    <x v="0"/>
    <x v="0"/>
    <s v="Store Pickup"/>
    <x v="0"/>
    <s v="Yes"/>
    <n v="24"/>
    <s v="Debit Card"/>
    <s v="Monthly"/>
    <x v="3"/>
    <n v="2040"/>
  </r>
  <r>
    <n v="818"/>
    <n v="25"/>
    <x v="0"/>
    <x v="8"/>
    <x v="3"/>
    <n v="21"/>
    <x v="22"/>
    <s v="S"/>
    <s v="Gray"/>
    <x v="1"/>
    <n v="4.7"/>
    <x v="0"/>
    <x v="0"/>
    <s v="Store Pickup"/>
    <x v="0"/>
    <s v="Yes"/>
    <n v="30"/>
    <s v="PayPal"/>
    <s v="Fortnightly"/>
    <x v="3"/>
    <n v="1785"/>
  </r>
  <r>
    <n v="819"/>
    <n v="59"/>
    <x v="0"/>
    <x v="5"/>
    <x v="0"/>
    <n v="91"/>
    <x v="37"/>
    <s v="M"/>
    <s v="Peach"/>
    <x v="0"/>
    <n v="4.9000000000000004"/>
    <x v="0"/>
    <x v="2"/>
    <s v="Store Pickup"/>
    <x v="0"/>
    <s v="Yes"/>
    <n v="34"/>
    <s v="Debit Card"/>
    <s v="Monthly"/>
    <x v="0"/>
    <n v="7735"/>
  </r>
  <r>
    <n v="820"/>
    <n v="55"/>
    <x v="0"/>
    <x v="12"/>
    <x v="3"/>
    <n v="36"/>
    <x v="24"/>
    <s v="S"/>
    <s v="Teal"/>
    <x v="0"/>
    <n v="4.8"/>
    <x v="0"/>
    <x v="1"/>
    <s v="Next Day Air"/>
    <x v="0"/>
    <s v="Yes"/>
    <n v="28"/>
    <s v="Debit Card"/>
    <s v="Quarterly"/>
    <x v="0"/>
    <n v="3060"/>
  </r>
  <r>
    <n v="821"/>
    <n v="56"/>
    <x v="0"/>
    <x v="4"/>
    <x v="1"/>
    <n v="39"/>
    <x v="7"/>
    <s v="M"/>
    <s v="Turquoise"/>
    <x v="1"/>
    <n v="2.5"/>
    <x v="0"/>
    <x v="2"/>
    <s v="2-Day Shipping"/>
    <x v="0"/>
    <s v="Yes"/>
    <n v="27"/>
    <s v="Debit Card"/>
    <s v="Monthly"/>
    <x v="0"/>
    <n v="3315"/>
  </r>
  <r>
    <n v="822"/>
    <n v="62"/>
    <x v="0"/>
    <x v="15"/>
    <x v="0"/>
    <n v="39"/>
    <x v="34"/>
    <s v="M"/>
    <s v="Green"/>
    <x v="1"/>
    <n v="3.9"/>
    <x v="0"/>
    <x v="2"/>
    <s v="Standard"/>
    <x v="0"/>
    <s v="Yes"/>
    <n v="31"/>
    <s v="Credit Card"/>
    <s v="Bi-Weekly"/>
    <x v="0"/>
    <n v="3315"/>
  </r>
  <r>
    <n v="823"/>
    <n v="35"/>
    <x v="0"/>
    <x v="5"/>
    <x v="0"/>
    <n v="59"/>
    <x v="16"/>
    <s v="L"/>
    <s v="Magenta"/>
    <x v="0"/>
    <n v="3.4"/>
    <x v="0"/>
    <x v="2"/>
    <s v="Standard"/>
    <x v="0"/>
    <s v="Yes"/>
    <n v="23"/>
    <s v="Bank Transfer"/>
    <s v="Annually"/>
    <x v="4"/>
    <n v="5015"/>
  </r>
  <r>
    <n v="824"/>
    <n v="51"/>
    <x v="0"/>
    <x v="12"/>
    <x v="3"/>
    <n v="27"/>
    <x v="42"/>
    <s v="M"/>
    <s v="Green"/>
    <x v="0"/>
    <n v="2.5"/>
    <x v="0"/>
    <x v="3"/>
    <s v="Free Shipping"/>
    <x v="0"/>
    <s v="Yes"/>
    <n v="11"/>
    <s v="Credit Card"/>
    <s v="Quarterly"/>
    <x v="0"/>
    <n v="2295"/>
  </r>
  <r>
    <n v="825"/>
    <n v="61"/>
    <x v="0"/>
    <x v="0"/>
    <x v="0"/>
    <n v="94"/>
    <x v="42"/>
    <s v="M"/>
    <s v="White"/>
    <x v="1"/>
    <n v="3"/>
    <x v="0"/>
    <x v="4"/>
    <s v="Store Pickup"/>
    <x v="0"/>
    <s v="Yes"/>
    <n v="48"/>
    <s v="Cash"/>
    <s v="Quarterly"/>
    <x v="0"/>
    <n v="7990"/>
  </r>
  <r>
    <n v="826"/>
    <n v="27"/>
    <x v="0"/>
    <x v="22"/>
    <x v="3"/>
    <n v="94"/>
    <x v="43"/>
    <s v="XL"/>
    <s v="Brown"/>
    <x v="3"/>
    <n v="3.6"/>
    <x v="0"/>
    <x v="4"/>
    <s v="Next Day Air"/>
    <x v="0"/>
    <s v="Yes"/>
    <n v="17"/>
    <s v="Cash"/>
    <s v="Monthly"/>
    <x v="3"/>
    <n v="7990"/>
  </r>
  <r>
    <n v="827"/>
    <n v="54"/>
    <x v="0"/>
    <x v="10"/>
    <x v="0"/>
    <n v="94"/>
    <x v="2"/>
    <s v="M"/>
    <s v="Purple"/>
    <x v="0"/>
    <n v="3.6"/>
    <x v="0"/>
    <x v="0"/>
    <s v="Standard"/>
    <x v="0"/>
    <s v="Yes"/>
    <n v="36"/>
    <s v="PayPal"/>
    <s v="Weekly"/>
    <x v="0"/>
    <n v="7990"/>
  </r>
  <r>
    <n v="828"/>
    <n v="31"/>
    <x v="0"/>
    <x v="9"/>
    <x v="1"/>
    <n v="51"/>
    <x v="24"/>
    <s v="S"/>
    <s v="Green"/>
    <x v="3"/>
    <n v="4.0999999999999996"/>
    <x v="0"/>
    <x v="0"/>
    <s v="Free Shipping"/>
    <x v="0"/>
    <s v="Yes"/>
    <n v="33"/>
    <s v="Bank Transfer"/>
    <s v="Fortnightly"/>
    <x v="4"/>
    <n v="4335"/>
  </r>
  <r>
    <n v="829"/>
    <n v="24"/>
    <x v="0"/>
    <x v="20"/>
    <x v="0"/>
    <n v="62"/>
    <x v="22"/>
    <s v="M"/>
    <s v="Peach"/>
    <x v="3"/>
    <n v="3.7"/>
    <x v="0"/>
    <x v="1"/>
    <s v="2-Day Shipping"/>
    <x v="0"/>
    <s v="Yes"/>
    <n v="27"/>
    <s v="PayPal"/>
    <s v="Bi-Weekly"/>
    <x v="3"/>
    <n v="5270"/>
  </r>
  <r>
    <n v="830"/>
    <n v="42"/>
    <x v="0"/>
    <x v="20"/>
    <x v="0"/>
    <n v="57"/>
    <x v="37"/>
    <s v="S"/>
    <s v="Silver"/>
    <x v="1"/>
    <n v="3.1"/>
    <x v="0"/>
    <x v="5"/>
    <s v="2-Day Shipping"/>
    <x v="0"/>
    <s v="Yes"/>
    <n v="14"/>
    <s v="Credit Card"/>
    <s v="Fortnightly"/>
    <x v="2"/>
    <n v="4845"/>
  </r>
  <r>
    <n v="831"/>
    <n v="41"/>
    <x v="0"/>
    <x v="6"/>
    <x v="0"/>
    <n v="76"/>
    <x v="5"/>
    <s v="M"/>
    <s v="Maroon"/>
    <x v="3"/>
    <n v="4.2"/>
    <x v="0"/>
    <x v="2"/>
    <s v="Express"/>
    <x v="0"/>
    <s v="Yes"/>
    <n v="5"/>
    <s v="Credit Card"/>
    <s v="Annually"/>
    <x v="2"/>
    <n v="6460"/>
  </r>
  <r>
    <n v="832"/>
    <n v="66"/>
    <x v="0"/>
    <x v="24"/>
    <x v="3"/>
    <n v="63"/>
    <x v="47"/>
    <s v="M"/>
    <s v="Red"/>
    <x v="2"/>
    <n v="4.3"/>
    <x v="0"/>
    <x v="5"/>
    <s v="Express"/>
    <x v="0"/>
    <s v="Yes"/>
    <n v="47"/>
    <s v="Cash"/>
    <s v="Every 3 Months"/>
    <x v="0"/>
    <n v="5355"/>
  </r>
  <r>
    <n v="833"/>
    <n v="58"/>
    <x v="0"/>
    <x v="14"/>
    <x v="2"/>
    <n v="80"/>
    <x v="18"/>
    <s v="L"/>
    <s v="Blue"/>
    <x v="3"/>
    <n v="2.5"/>
    <x v="0"/>
    <x v="0"/>
    <s v="Express"/>
    <x v="0"/>
    <s v="Yes"/>
    <n v="28"/>
    <s v="Cash"/>
    <s v="Bi-Weekly"/>
    <x v="0"/>
    <n v="6800"/>
  </r>
  <r>
    <n v="834"/>
    <n v="43"/>
    <x v="0"/>
    <x v="8"/>
    <x v="3"/>
    <n v="68"/>
    <x v="19"/>
    <s v="M"/>
    <s v="Purple"/>
    <x v="3"/>
    <n v="3.5"/>
    <x v="0"/>
    <x v="5"/>
    <s v="Standard"/>
    <x v="0"/>
    <s v="Yes"/>
    <n v="11"/>
    <s v="Credit Card"/>
    <s v="Annually"/>
    <x v="2"/>
    <n v="5780"/>
  </r>
  <r>
    <n v="835"/>
    <n v="52"/>
    <x v="0"/>
    <x v="21"/>
    <x v="3"/>
    <n v="89"/>
    <x v="22"/>
    <s v="M"/>
    <s v="Indigo"/>
    <x v="2"/>
    <n v="3.1"/>
    <x v="0"/>
    <x v="5"/>
    <s v="Free Shipping"/>
    <x v="0"/>
    <s v="Yes"/>
    <n v="18"/>
    <s v="Credit Card"/>
    <s v="Weekly"/>
    <x v="0"/>
    <n v="7565"/>
  </r>
  <r>
    <n v="836"/>
    <n v="35"/>
    <x v="0"/>
    <x v="23"/>
    <x v="1"/>
    <n v="26"/>
    <x v="33"/>
    <s v="L"/>
    <s v="Indigo"/>
    <x v="2"/>
    <n v="2.5"/>
    <x v="0"/>
    <x v="5"/>
    <s v="Next Day Air"/>
    <x v="0"/>
    <s v="Yes"/>
    <n v="21"/>
    <s v="Debit Card"/>
    <s v="Weekly"/>
    <x v="4"/>
    <n v="2210"/>
  </r>
  <r>
    <n v="837"/>
    <n v="23"/>
    <x v="0"/>
    <x v="24"/>
    <x v="3"/>
    <n v="90"/>
    <x v="8"/>
    <s v="L"/>
    <s v="Violet"/>
    <x v="0"/>
    <n v="3.9"/>
    <x v="0"/>
    <x v="3"/>
    <s v="Store Pickup"/>
    <x v="0"/>
    <s v="Yes"/>
    <n v="22"/>
    <s v="Cash"/>
    <s v="Bi-Weekly"/>
    <x v="3"/>
    <n v="7650"/>
  </r>
  <r>
    <n v="838"/>
    <n v="25"/>
    <x v="0"/>
    <x v="15"/>
    <x v="0"/>
    <n v="28"/>
    <x v="26"/>
    <s v="L"/>
    <s v="Brown"/>
    <x v="1"/>
    <n v="4.9000000000000004"/>
    <x v="0"/>
    <x v="0"/>
    <s v="Express"/>
    <x v="0"/>
    <s v="Yes"/>
    <n v="33"/>
    <s v="Cash"/>
    <s v="Every 3 Months"/>
    <x v="3"/>
    <n v="2380"/>
  </r>
  <r>
    <n v="839"/>
    <n v="33"/>
    <x v="0"/>
    <x v="7"/>
    <x v="2"/>
    <n v="29"/>
    <x v="0"/>
    <s v="M"/>
    <s v="Gray"/>
    <x v="1"/>
    <n v="4.3"/>
    <x v="0"/>
    <x v="1"/>
    <s v="Express"/>
    <x v="0"/>
    <s v="Yes"/>
    <n v="49"/>
    <s v="Credit Card"/>
    <s v="Annually"/>
    <x v="4"/>
    <n v="2465"/>
  </r>
  <r>
    <n v="840"/>
    <n v="48"/>
    <x v="0"/>
    <x v="5"/>
    <x v="0"/>
    <n v="31"/>
    <x v="26"/>
    <s v="L"/>
    <s v="Teal"/>
    <x v="1"/>
    <n v="2.6"/>
    <x v="0"/>
    <x v="2"/>
    <s v="Free Shipping"/>
    <x v="0"/>
    <s v="Yes"/>
    <n v="10"/>
    <s v="Debit Card"/>
    <s v="Every 3 Months"/>
    <x v="2"/>
    <n v="2635"/>
  </r>
  <r>
    <n v="841"/>
    <n v="42"/>
    <x v="0"/>
    <x v="5"/>
    <x v="0"/>
    <n v="24"/>
    <x v="15"/>
    <s v="L"/>
    <s v="Teal"/>
    <x v="2"/>
    <n v="4.2"/>
    <x v="0"/>
    <x v="1"/>
    <s v="2-Day Shipping"/>
    <x v="0"/>
    <s v="Yes"/>
    <n v="18"/>
    <s v="PayPal"/>
    <s v="Weekly"/>
    <x v="2"/>
    <n v="2040"/>
  </r>
  <r>
    <n v="842"/>
    <n v="55"/>
    <x v="0"/>
    <x v="1"/>
    <x v="0"/>
    <n v="88"/>
    <x v="21"/>
    <s v="M"/>
    <s v="Beige"/>
    <x v="2"/>
    <n v="2.6"/>
    <x v="0"/>
    <x v="4"/>
    <s v="Store Pickup"/>
    <x v="0"/>
    <s v="Yes"/>
    <n v="28"/>
    <s v="PayPal"/>
    <s v="Fortnightly"/>
    <x v="0"/>
    <n v="7480"/>
  </r>
  <r>
    <n v="843"/>
    <n v="59"/>
    <x v="0"/>
    <x v="5"/>
    <x v="0"/>
    <n v="87"/>
    <x v="9"/>
    <s v="M"/>
    <s v="Violet"/>
    <x v="1"/>
    <n v="3.6"/>
    <x v="0"/>
    <x v="4"/>
    <s v="Express"/>
    <x v="0"/>
    <s v="Yes"/>
    <n v="25"/>
    <s v="PayPal"/>
    <s v="Weekly"/>
    <x v="0"/>
    <n v="7395"/>
  </r>
  <r>
    <n v="844"/>
    <n v="65"/>
    <x v="0"/>
    <x v="15"/>
    <x v="0"/>
    <n v="80"/>
    <x v="38"/>
    <s v="S"/>
    <s v="Beige"/>
    <x v="2"/>
    <n v="3.2"/>
    <x v="0"/>
    <x v="2"/>
    <s v="Express"/>
    <x v="0"/>
    <s v="Yes"/>
    <n v="6"/>
    <s v="PayPal"/>
    <s v="Weekly"/>
    <x v="0"/>
    <n v="6800"/>
  </r>
  <r>
    <n v="845"/>
    <n v="59"/>
    <x v="0"/>
    <x v="3"/>
    <x v="1"/>
    <n v="48"/>
    <x v="9"/>
    <s v="L"/>
    <s v="Purple"/>
    <x v="0"/>
    <n v="4.4000000000000004"/>
    <x v="0"/>
    <x v="3"/>
    <s v="Express"/>
    <x v="0"/>
    <s v="Yes"/>
    <n v="44"/>
    <s v="Venmo"/>
    <s v="Bi-Weekly"/>
    <x v="0"/>
    <n v="4080"/>
  </r>
  <r>
    <n v="846"/>
    <n v="31"/>
    <x v="0"/>
    <x v="22"/>
    <x v="3"/>
    <n v="21"/>
    <x v="49"/>
    <s v="XL"/>
    <s v="Charcoal"/>
    <x v="0"/>
    <n v="3.7"/>
    <x v="0"/>
    <x v="3"/>
    <s v="Standard"/>
    <x v="0"/>
    <s v="Yes"/>
    <n v="30"/>
    <s v="Venmo"/>
    <s v="Monthly"/>
    <x v="4"/>
    <n v="1785"/>
  </r>
  <r>
    <n v="847"/>
    <n v="49"/>
    <x v="0"/>
    <x v="23"/>
    <x v="1"/>
    <n v="72"/>
    <x v="0"/>
    <s v="M"/>
    <s v="Pink"/>
    <x v="1"/>
    <n v="3.7"/>
    <x v="0"/>
    <x v="1"/>
    <s v="Express"/>
    <x v="0"/>
    <s v="Yes"/>
    <n v="42"/>
    <s v="Debit Card"/>
    <s v="Quarterly"/>
    <x v="2"/>
    <n v="6120"/>
  </r>
  <r>
    <n v="848"/>
    <n v="53"/>
    <x v="0"/>
    <x v="15"/>
    <x v="0"/>
    <n v="44"/>
    <x v="32"/>
    <s v="L"/>
    <s v="Blue"/>
    <x v="3"/>
    <n v="4.0999999999999996"/>
    <x v="0"/>
    <x v="1"/>
    <s v="Standard"/>
    <x v="0"/>
    <s v="Yes"/>
    <n v="30"/>
    <s v="PayPal"/>
    <s v="Monthly"/>
    <x v="0"/>
    <n v="3740"/>
  </r>
  <r>
    <n v="849"/>
    <n v="48"/>
    <x v="0"/>
    <x v="3"/>
    <x v="1"/>
    <n v="73"/>
    <x v="12"/>
    <s v="M"/>
    <s v="Lavender"/>
    <x v="3"/>
    <n v="3.6"/>
    <x v="0"/>
    <x v="3"/>
    <s v="Store Pickup"/>
    <x v="0"/>
    <s v="Yes"/>
    <n v="33"/>
    <s v="Credit Card"/>
    <s v="Bi-Weekly"/>
    <x v="2"/>
    <n v="6205"/>
  </r>
  <r>
    <n v="850"/>
    <n v="23"/>
    <x v="0"/>
    <x v="2"/>
    <x v="0"/>
    <n v="61"/>
    <x v="9"/>
    <s v="S"/>
    <s v="Charcoal"/>
    <x v="1"/>
    <n v="4.3"/>
    <x v="0"/>
    <x v="5"/>
    <s v="Express"/>
    <x v="0"/>
    <s v="Yes"/>
    <n v="24"/>
    <s v="PayPal"/>
    <s v="Quarterly"/>
    <x v="3"/>
    <n v="5185"/>
  </r>
  <r>
    <n v="851"/>
    <n v="68"/>
    <x v="0"/>
    <x v="9"/>
    <x v="1"/>
    <n v="20"/>
    <x v="39"/>
    <s v="L"/>
    <s v="Turquoise"/>
    <x v="0"/>
    <n v="2.6"/>
    <x v="0"/>
    <x v="1"/>
    <s v="Store Pickup"/>
    <x v="0"/>
    <s v="Yes"/>
    <n v="13"/>
    <s v="Venmo"/>
    <s v="Monthly"/>
    <x v="0"/>
    <n v="1700"/>
  </r>
  <r>
    <n v="852"/>
    <n v="35"/>
    <x v="0"/>
    <x v="3"/>
    <x v="1"/>
    <n v="86"/>
    <x v="2"/>
    <s v="M"/>
    <s v="Red"/>
    <x v="2"/>
    <n v="2.9"/>
    <x v="0"/>
    <x v="0"/>
    <s v="Express"/>
    <x v="0"/>
    <s v="Yes"/>
    <n v="19"/>
    <s v="Debit Card"/>
    <s v="Monthly"/>
    <x v="4"/>
    <n v="7310"/>
  </r>
  <r>
    <n v="853"/>
    <n v="34"/>
    <x v="0"/>
    <x v="10"/>
    <x v="0"/>
    <n v="60"/>
    <x v="20"/>
    <s v="L"/>
    <s v="Yellow"/>
    <x v="1"/>
    <n v="4.2"/>
    <x v="0"/>
    <x v="4"/>
    <s v="Next Day Air"/>
    <x v="0"/>
    <s v="Yes"/>
    <n v="23"/>
    <s v="Debit Card"/>
    <s v="Every 3 Months"/>
    <x v="4"/>
    <n v="5100"/>
  </r>
  <r>
    <n v="854"/>
    <n v="62"/>
    <x v="0"/>
    <x v="19"/>
    <x v="3"/>
    <n v="43"/>
    <x v="12"/>
    <s v="L"/>
    <s v="Orange"/>
    <x v="0"/>
    <n v="4"/>
    <x v="0"/>
    <x v="3"/>
    <s v="Free Shipping"/>
    <x v="0"/>
    <s v="Yes"/>
    <n v="35"/>
    <s v="Cash"/>
    <s v="Monthly"/>
    <x v="0"/>
    <n v="3655"/>
  </r>
  <r>
    <n v="855"/>
    <n v="21"/>
    <x v="0"/>
    <x v="13"/>
    <x v="0"/>
    <n v="44"/>
    <x v="18"/>
    <s v="L"/>
    <s v="Blue"/>
    <x v="1"/>
    <n v="4.3"/>
    <x v="0"/>
    <x v="1"/>
    <s v="Free Shipping"/>
    <x v="0"/>
    <s v="Yes"/>
    <n v="22"/>
    <s v="Venmo"/>
    <s v="Monthly"/>
    <x v="3"/>
    <n v="3740"/>
  </r>
  <r>
    <n v="856"/>
    <n v="70"/>
    <x v="0"/>
    <x v="20"/>
    <x v="0"/>
    <n v="76"/>
    <x v="4"/>
    <s v="L"/>
    <s v="Gold"/>
    <x v="1"/>
    <n v="3"/>
    <x v="0"/>
    <x v="2"/>
    <s v="2-Day Shipping"/>
    <x v="0"/>
    <s v="Yes"/>
    <n v="14"/>
    <s v="Credit Card"/>
    <s v="Quarterly"/>
    <x v="0"/>
    <n v="6460"/>
  </r>
  <r>
    <n v="857"/>
    <n v="55"/>
    <x v="0"/>
    <x v="5"/>
    <x v="0"/>
    <n v="33"/>
    <x v="29"/>
    <s v="M"/>
    <s v="Gold"/>
    <x v="2"/>
    <n v="3.5"/>
    <x v="0"/>
    <x v="5"/>
    <s v="Express"/>
    <x v="0"/>
    <s v="Yes"/>
    <n v="47"/>
    <s v="Debit Card"/>
    <s v="Fortnightly"/>
    <x v="0"/>
    <n v="2805"/>
  </r>
  <r>
    <n v="858"/>
    <n v="43"/>
    <x v="0"/>
    <x v="6"/>
    <x v="0"/>
    <n v="60"/>
    <x v="9"/>
    <s v="L"/>
    <s v="Cyan"/>
    <x v="3"/>
    <n v="3"/>
    <x v="0"/>
    <x v="2"/>
    <s v="Standard"/>
    <x v="0"/>
    <s v="Yes"/>
    <n v="50"/>
    <s v="Debit Card"/>
    <s v="Every 3 Months"/>
    <x v="2"/>
    <n v="5100"/>
  </r>
  <r>
    <n v="859"/>
    <n v="19"/>
    <x v="0"/>
    <x v="14"/>
    <x v="2"/>
    <n v="26"/>
    <x v="19"/>
    <s v="L"/>
    <s v="Olive"/>
    <x v="3"/>
    <n v="3.1"/>
    <x v="0"/>
    <x v="3"/>
    <s v="Free Shipping"/>
    <x v="0"/>
    <s v="Yes"/>
    <n v="33"/>
    <s v="PayPal"/>
    <s v="Weekly"/>
    <x v="1"/>
    <n v="2210"/>
  </r>
  <r>
    <n v="860"/>
    <n v="47"/>
    <x v="0"/>
    <x v="15"/>
    <x v="0"/>
    <n v="73"/>
    <x v="48"/>
    <s v="M"/>
    <s v="Teal"/>
    <x v="0"/>
    <n v="4"/>
    <x v="0"/>
    <x v="0"/>
    <s v="Next Day Air"/>
    <x v="0"/>
    <s v="Yes"/>
    <n v="7"/>
    <s v="Debit Card"/>
    <s v="Monthly"/>
    <x v="2"/>
    <n v="6205"/>
  </r>
  <r>
    <n v="861"/>
    <n v="26"/>
    <x v="0"/>
    <x v="9"/>
    <x v="1"/>
    <n v="87"/>
    <x v="36"/>
    <s v="M"/>
    <s v="Maroon"/>
    <x v="1"/>
    <n v="4.0999999999999996"/>
    <x v="0"/>
    <x v="5"/>
    <s v="Standard"/>
    <x v="0"/>
    <s v="Yes"/>
    <n v="3"/>
    <s v="Cash"/>
    <s v="Monthly"/>
    <x v="3"/>
    <n v="7395"/>
  </r>
  <r>
    <n v="862"/>
    <n v="46"/>
    <x v="0"/>
    <x v="11"/>
    <x v="0"/>
    <n v="100"/>
    <x v="41"/>
    <s v="XL"/>
    <s v="Green"/>
    <x v="1"/>
    <n v="3.3"/>
    <x v="0"/>
    <x v="3"/>
    <s v="2-Day Shipping"/>
    <x v="0"/>
    <s v="Yes"/>
    <n v="35"/>
    <s v="Credit Card"/>
    <s v="Every 3 Months"/>
    <x v="2"/>
    <n v="8500"/>
  </r>
  <r>
    <n v="863"/>
    <n v="19"/>
    <x v="0"/>
    <x v="7"/>
    <x v="2"/>
    <n v="84"/>
    <x v="10"/>
    <s v="M"/>
    <s v="Charcoal"/>
    <x v="0"/>
    <n v="4.9000000000000004"/>
    <x v="0"/>
    <x v="3"/>
    <s v="Standard"/>
    <x v="0"/>
    <s v="Yes"/>
    <n v="13"/>
    <s v="PayPal"/>
    <s v="Fortnightly"/>
    <x v="1"/>
    <n v="7140"/>
  </r>
  <r>
    <n v="864"/>
    <n v="49"/>
    <x v="0"/>
    <x v="4"/>
    <x v="1"/>
    <n v="41"/>
    <x v="34"/>
    <s v="M"/>
    <s v="Cyan"/>
    <x v="2"/>
    <n v="3.9"/>
    <x v="0"/>
    <x v="3"/>
    <s v="Standard"/>
    <x v="0"/>
    <s v="Yes"/>
    <n v="42"/>
    <s v="PayPal"/>
    <s v="Fortnightly"/>
    <x v="2"/>
    <n v="3485"/>
  </r>
  <r>
    <n v="865"/>
    <n v="51"/>
    <x v="0"/>
    <x v="2"/>
    <x v="0"/>
    <n v="59"/>
    <x v="0"/>
    <s v="S"/>
    <s v="Charcoal"/>
    <x v="0"/>
    <n v="3.9"/>
    <x v="0"/>
    <x v="3"/>
    <s v="Next Day Air"/>
    <x v="0"/>
    <s v="Yes"/>
    <n v="5"/>
    <s v="PayPal"/>
    <s v="Annually"/>
    <x v="0"/>
    <n v="5015"/>
  </r>
  <r>
    <n v="866"/>
    <n v="64"/>
    <x v="0"/>
    <x v="0"/>
    <x v="0"/>
    <n v="26"/>
    <x v="24"/>
    <s v="L"/>
    <s v="Charcoal"/>
    <x v="0"/>
    <n v="4.8"/>
    <x v="0"/>
    <x v="1"/>
    <s v="Store Pickup"/>
    <x v="0"/>
    <s v="Yes"/>
    <n v="23"/>
    <s v="Venmo"/>
    <s v="Annually"/>
    <x v="0"/>
    <n v="2210"/>
  </r>
  <r>
    <n v="867"/>
    <n v="67"/>
    <x v="0"/>
    <x v="12"/>
    <x v="3"/>
    <n v="69"/>
    <x v="35"/>
    <s v="M"/>
    <s v="Lavender"/>
    <x v="2"/>
    <n v="2.7"/>
    <x v="0"/>
    <x v="0"/>
    <s v="Free Shipping"/>
    <x v="0"/>
    <s v="Yes"/>
    <n v="11"/>
    <s v="PayPal"/>
    <s v="Bi-Weekly"/>
    <x v="0"/>
    <n v="5865"/>
  </r>
  <r>
    <n v="868"/>
    <n v="37"/>
    <x v="0"/>
    <x v="14"/>
    <x v="2"/>
    <n v="20"/>
    <x v="24"/>
    <s v="M"/>
    <s v="Turquoise"/>
    <x v="1"/>
    <n v="3.1"/>
    <x v="0"/>
    <x v="5"/>
    <s v="Free Shipping"/>
    <x v="0"/>
    <s v="Yes"/>
    <n v="23"/>
    <s v="Bank Transfer"/>
    <s v="Fortnightly"/>
    <x v="4"/>
    <n v="1700"/>
  </r>
  <r>
    <n v="869"/>
    <n v="40"/>
    <x v="0"/>
    <x v="10"/>
    <x v="0"/>
    <n v="83"/>
    <x v="17"/>
    <s v="M"/>
    <s v="Green"/>
    <x v="2"/>
    <n v="3.2"/>
    <x v="0"/>
    <x v="0"/>
    <s v="Next Day Air"/>
    <x v="0"/>
    <s v="Yes"/>
    <n v="2"/>
    <s v="Credit Card"/>
    <s v="Every 3 Months"/>
    <x v="4"/>
    <n v="7055"/>
  </r>
  <r>
    <n v="870"/>
    <n v="38"/>
    <x v="0"/>
    <x v="19"/>
    <x v="3"/>
    <n v="54"/>
    <x v="13"/>
    <s v="M"/>
    <s v="Silver"/>
    <x v="1"/>
    <n v="2.7"/>
    <x v="0"/>
    <x v="3"/>
    <s v="2-Day Shipping"/>
    <x v="0"/>
    <s v="Yes"/>
    <n v="33"/>
    <s v="PayPal"/>
    <s v="Weekly"/>
    <x v="4"/>
    <n v="4590"/>
  </r>
  <r>
    <n v="871"/>
    <n v="66"/>
    <x v="0"/>
    <x v="15"/>
    <x v="0"/>
    <n v="66"/>
    <x v="8"/>
    <s v="M"/>
    <s v="Blue"/>
    <x v="3"/>
    <n v="2.5"/>
    <x v="0"/>
    <x v="2"/>
    <s v="Standard"/>
    <x v="0"/>
    <s v="Yes"/>
    <n v="6"/>
    <s v="Bank Transfer"/>
    <s v="Bi-Weekly"/>
    <x v="0"/>
    <n v="5610"/>
  </r>
  <r>
    <n v="872"/>
    <n v="47"/>
    <x v="0"/>
    <x v="8"/>
    <x v="3"/>
    <n v="42"/>
    <x v="11"/>
    <s v="M"/>
    <s v="Charcoal"/>
    <x v="1"/>
    <n v="2.6"/>
    <x v="0"/>
    <x v="1"/>
    <s v="Next Day Air"/>
    <x v="0"/>
    <s v="Yes"/>
    <n v="45"/>
    <s v="Debit Card"/>
    <s v="Quarterly"/>
    <x v="2"/>
    <n v="3570"/>
  </r>
  <r>
    <n v="873"/>
    <n v="56"/>
    <x v="0"/>
    <x v="2"/>
    <x v="0"/>
    <n v="33"/>
    <x v="25"/>
    <s v="M"/>
    <s v="Pink"/>
    <x v="1"/>
    <n v="2.9"/>
    <x v="0"/>
    <x v="2"/>
    <s v="Standard"/>
    <x v="0"/>
    <s v="Yes"/>
    <n v="25"/>
    <s v="Cash"/>
    <s v="Quarterly"/>
    <x v="0"/>
    <n v="2805"/>
  </r>
  <r>
    <n v="874"/>
    <n v="51"/>
    <x v="0"/>
    <x v="23"/>
    <x v="1"/>
    <n v="77"/>
    <x v="16"/>
    <s v="M"/>
    <s v="Pink"/>
    <x v="2"/>
    <n v="4.2"/>
    <x v="0"/>
    <x v="3"/>
    <s v="Free Shipping"/>
    <x v="0"/>
    <s v="Yes"/>
    <n v="24"/>
    <s v="Venmo"/>
    <s v="Quarterly"/>
    <x v="0"/>
    <n v="6545"/>
  </r>
  <r>
    <n v="875"/>
    <n v="25"/>
    <x v="0"/>
    <x v="14"/>
    <x v="2"/>
    <n v="65"/>
    <x v="1"/>
    <s v="M"/>
    <s v="Magenta"/>
    <x v="3"/>
    <n v="4.4000000000000004"/>
    <x v="0"/>
    <x v="3"/>
    <s v="Free Shipping"/>
    <x v="0"/>
    <s v="Yes"/>
    <n v="10"/>
    <s v="Venmo"/>
    <s v="Every 3 Months"/>
    <x v="3"/>
    <n v="5525"/>
  </r>
  <r>
    <n v="876"/>
    <n v="37"/>
    <x v="0"/>
    <x v="3"/>
    <x v="1"/>
    <n v="39"/>
    <x v="25"/>
    <s v="L"/>
    <s v="Gray"/>
    <x v="2"/>
    <n v="4.0999999999999996"/>
    <x v="0"/>
    <x v="4"/>
    <s v="Free Shipping"/>
    <x v="0"/>
    <s v="Yes"/>
    <n v="7"/>
    <s v="Bank Transfer"/>
    <s v="Every 3 Months"/>
    <x v="4"/>
    <n v="3315"/>
  </r>
  <r>
    <n v="877"/>
    <n v="41"/>
    <x v="0"/>
    <x v="22"/>
    <x v="3"/>
    <n v="51"/>
    <x v="43"/>
    <s v="L"/>
    <s v="Gray"/>
    <x v="2"/>
    <n v="3.8"/>
    <x v="0"/>
    <x v="4"/>
    <s v="2-Day Shipping"/>
    <x v="0"/>
    <s v="Yes"/>
    <n v="1"/>
    <s v="Debit Card"/>
    <s v="Weekly"/>
    <x v="2"/>
    <n v="4335"/>
  </r>
  <r>
    <n v="878"/>
    <n v="64"/>
    <x v="0"/>
    <x v="8"/>
    <x v="3"/>
    <n v="65"/>
    <x v="43"/>
    <s v="M"/>
    <s v="Orange"/>
    <x v="0"/>
    <n v="4.9000000000000004"/>
    <x v="0"/>
    <x v="4"/>
    <s v="Next Day Air"/>
    <x v="0"/>
    <s v="Yes"/>
    <n v="45"/>
    <s v="Venmo"/>
    <s v="Every 3 Months"/>
    <x v="0"/>
    <n v="5525"/>
  </r>
  <r>
    <n v="879"/>
    <n v="23"/>
    <x v="0"/>
    <x v="12"/>
    <x v="3"/>
    <n v="89"/>
    <x v="30"/>
    <s v="S"/>
    <s v="Black"/>
    <x v="2"/>
    <n v="4.9000000000000004"/>
    <x v="0"/>
    <x v="2"/>
    <s v="Express"/>
    <x v="0"/>
    <s v="Yes"/>
    <n v="37"/>
    <s v="Debit Card"/>
    <s v="Weekly"/>
    <x v="3"/>
    <n v="7565"/>
  </r>
  <r>
    <n v="880"/>
    <n v="62"/>
    <x v="0"/>
    <x v="11"/>
    <x v="0"/>
    <n v="76"/>
    <x v="5"/>
    <s v="S"/>
    <s v="Lavender"/>
    <x v="1"/>
    <n v="4.0999999999999996"/>
    <x v="0"/>
    <x v="0"/>
    <s v="Free Shipping"/>
    <x v="0"/>
    <s v="Yes"/>
    <n v="14"/>
    <s v="PayPal"/>
    <s v="Quarterly"/>
    <x v="0"/>
    <n v="6460"/>
  </r>
  <r>
    <n v="881"/>
    <n v="39"/>
    <x v="0"/>
    <x v="21"/>
    <x v="3"/>
    <n v="75"/>
    <x v="22"/>
    <s v="L"/>
    <s v="Red"/>
    <x v="1"/>
    <n v="3.1"/>
    <x v="0"/>
    <x v="4"/>
    <s v="Express"/>
    <x v="0"/>
    <s v="Yes"/>
    <n v="25"/>
    <s v="Debit Card"/>
    <s v="Monthly"/>
    <x v="4"/>
    <n v="6375"/>
  </r>
  <r>
    <n v="882"/>
    <n v="52"/>
    <x v="0"/>
    <x v="3"/>
    <x v="1"/>
    <n v="61"/>
    <x v="36"/>
    <s v="M"/>
    <s v="Silver"/>
    <x v="2"/>
    <n v="2.7"/>
    <x v="0"/>
    <x v="0"/>
    <s v="Next Day Air"/>
    <x v="0"/>
    <s v="Yes"/>
    <n v="18"/>
    <s v="Venmo"/>
    <s v="Annually"/>
    <x v="0"/>
    <n v="5185"/>
  </r>
  <r>
    <n v="883"/>
    <n v="50"/>
    <x v="0"/>
    <x v="23"/>
    <x v="1"/>
    <n v="35"/>
    <x v="41"/>
    <s v="M"/>
    <s v="Cyan"/>
    <x v="3"/>
    <n v="3.8"/>
    <x v="0"/>
    <x v="2"/>
    <s v="Next Day Air"/>
    <x v="0"/>
    <s v="Yes"/>
    <n v="37"/>
    <s v="Cash"/>
    <s v="Every 3 Months"/>
    <x v="2"/>
    <n v="2975"/>
  </r>
  <r>
    <n v="884"/>
    <n v="28"/>
    <x v="0"/>
    <x v="4"/>
    <x v="1"/>
    <n v="37"/>
    <x v="38"/>
    <s v="S"/>
    <s v="Gold"/>
    <x v="3"/>
    <n v="4.3"/>
    <x v="0"/>
    <x v="4"/>
    <s v="Free Shipping"/>
    <x v="0"/>
    <s v="Yes"/>
    <n v="30"/>
    <s v="Bank Transfer"/>
    <s v="Monthly"/>
    <x v="3"/>
    <n v="3145"/>
  </r>
  <r>
    <n v="885"/>
    <n v="67"/>
    <x v="0"/>
    <x v="11"/>
    <x v="0"/>
    <n v="91"/>
    <x v="11"/>
    <s v="L"/>
    <s v="Yellow"/>
    <x v="0"/>
    <n v="4.0999999999999996"/>
    <x v="0"/>
    <x v="4"/>
    <s v="Express"/>
    <x v="0"/>
    <s v="Yes"/>
    <n v="34"/>
    <s v="Bank Transfer"/>
    <s v="Weekly"/>
    <x v="0"/>
    <n v="7735"/>
  </r>
  <r>
    <n v="886"/>
    <n v="41"/>
    <x v="0"/>
    <x v="10"/>
    <x v="0"/>
    <n v="99"/>
    <x v="31"/>
    <s v="L"/>
    <s v="Purple"/>
    <x v="3"/>
    <n v="4.4000000000000004"/>
    <x v="0"/>
    <x v="0"/>
    <s v="Free Shipping"/>
    <x v="0"/>
    <s v="Yes"/>
    <n v="49"/>
    <s v="Debit Card"/>
    <s v="Every 3 Months"/>
    <x v="2"/>
    <n v="8415"/>
  </r>
  <r>
    <n v="887"/>
    <n v="19"/>
    <x v="0"/>
    <x v="6"/>
    <x v="0"/>
    <n v="54"/>
    <x v="40"/>
    <s v="S"/>
    <s v="Brown"/>
    <x v="2"/>
    <n v="3.6"/>
    <x v="0"/>
    <x v="3"/>
    <s v="Express"/>
    <x v="0"/>
    <s v="Yes"/>
    <n v="48"/>
    <s v="Bank Transfer"/>
    <s v="Monthly"/>
    <x v="1"/>
    <n v="4590"/>
  </r>
  <r>
    <n v="888"/>
    <n v="70"/>
    <x v="0"/>
    <x v="8"/>
    <x v="3"/>
    <n v="47"/>
    <x v="46"/>
    <s v="L"/>
    <s v="Turquoise"/>
    <x v="0"/>
    <n v="3.3"/>
    <x v="0"/>
    <x v="0"/>
    <s v="2-Day Shipping"/>
    <x v="0"/>
    <s v="Yes"/>
    <n v="33"/>
    <s v="PayPal"/>
    <s v="Fortnightly"/>
    <x v="0"/>
    <n v="3995"/>
  </r>
  <r>
    <n v="889"/>
    <n v="49"/>
    <x v="0"/>
    <x v="18"/>
    <x v="3"/>
    <n v="77"/>
    <x v="13"/>
    <s v="S"/>
    <s v="Gold"/>
    <x v="1"/>
    <n v="3.6"/>
    <x v="0"/>
    <x v="4"/>
    <s v="Express"/>
    <x v="0"/>
    <s v="Yes"/>
    <n v="44"/>
    <s v="Cash"/>
    <s v="Annually"/>
    <x v="2"/>
    <n v="6545"/>
  </r>
  <r>
    <n v="890"/>
    <n v="59"/>
    <x v="0"/>
    <x v="22"/>
    <x v="3"/>
    <n v="84"/>
    <x v="28"/>
    <s v="S"/>
    <s v="Olive"/>
    <x v="3"/>
    <n v="2.8"/>
    <x v="0"/>
    <x v="4"/>
    <s v="Free Shipping"/>
    <x v="0"/>
    <s v="Yes"/>
    <n v="50"/>
    <s v="Venmo"/>
    <s v="Weekly"/>
    <x v="0"/>
    <n v="7140"/>
  </r>
  <r>
    <n v="891"/>
    <n v="52"/>
    <x v="0"/>
    <x v="24"/>
    <x v="3"/>
    <n v="51"/>
    <x v="14"/>
    <s v="S"/>
    <s v="Purple"/>
    <x v="1"/>
    <n v="4.3"/>
    <x v="0"/>
    <x v="0"/>
    <s v="2-Day Shipping"/>
    <x v="0"/>
    <s v="Yes"/>
    <n v="47"/>
    <s v="Credit Card"/>
    <s v="Monthly"/>
    <x v="0"/>
    <n v="4335"/>
  </r>
  <r>
    <n v="892"/>
    <n v="20"/>
    <x v="0"/>
    <x v="11"/>
    <x v="0"/>
    <n v="26"/>
    <x v="38"/>
    <s v="S"/>
    <s v="Lavender"/>
    <x v="2"/>
    <n v="3.9"/>
    <x v="0"/>
    <x v="4"/>
    <s v="Store Pickup"/>
    <x v="0"/>
    <s v="Yes"/>
    <n v="24"/>
    <s v="PayPal"/>
    <s v="Every 3 Months"/>
    <x v="3"/>
    <n v="2210"/>
  </r>
  <r>
    <n v="893"/>
    <n v="31"/>
    <x v="0"/>
    <x v="6"/>
    <x v="0"/>
    <n v="64"/>
    <x v="35"/>
    <s v="L"/>
    <s v="Gray"/>
    <x v="2"/>
    <n v="2.7"/>
    <x v="0"/>
    <x v="4"/>
    <s v="Free Shipping"/>
    <x v="0"/>
    <s v="Yes"/>
    <n v="43"/>
    <s v="Debit Card"/>
    <s v="Monthly"/>
    <x v="4"/>
    <n v="5440"/>
  </r>
  <r>
    <n v="894"/>
    <n v="33"/>
    <x v="0"/>
    <x v="21"/>
    <x v="3"/>
    <n v="51"/>
    <x v="43"/>
    <s v="M"/>
    <s v="Red"/>
    <x v="1"/>
    <n v="4.7"/>
    <x v="0"/>
    <x v="5"/>
    <s v="Express"/>
    <x v="0"/>
    <s v="Yes"/>
    <n v="14"/>
    <s v="Venmo"/>
    <s v="Monthly"/>
    <x v="4"/>
    <n v="4335"/>
  </r>
  <r>
    <n v="895"/>
    <n v="44"/>
    <x v="0"/>
    <x v="15"/>
    <x v="0"/>
    <n v="60"/>
    <x v="5"/>
    <s v="L"/>
    <s v="Purple"/>
    <x v="1"/>
    <n v="3.8"/>
    <x v="0"/>
    <x v="4"/>
    <s v="Free Shipping"/>
    <x v="0"/>
    <s v="Yes"/>
    <n v="3"/>
    <s v="Debit Card"/>
    <s v="Quarterly"/>
    <x v="2"/>
    <n v="5100"/>
  </r>
  <r>
    <n v="896"/>
    <n v="40"/>
    <x v="0"/>
    <x v="19"/>
    <x v="3"/>
    <n v="69"/>
    <x v="16"/>
    <s v="XL"/>
    <s v="Olive"/>
    <x v="1"/>
    <n v="4.7"/>
    <x v="0"/>
    <x v="5"/>
    <s v="Next Day Air"/>
    <x v="0"/>
    <s v="Yes"/>
    <n v="33"/>
    <s v="Debit Card"/>
    <s v="Quarterly"/>
    <x v="4"/>
    <n v="5865"/>
  </r>
  <r>
    <n v="897"/>
    <n v="69"/>
    <x v="0"/>
    <x v="16"/>
    <x v="3"/>
    <n v="29"/>
    <x v="10"/>
    <s v="M"/>
    <s v="Lavender"/>
    <x v="1"/>
    <n v="4.7"/>
    <x v="0"/>
    <x v="0"/>
    <s v="Express"/>
    <x v="0"/>
    <s v="Yes"/>
    <n v="38"/>
    <s v="Cash"/>
    <s v="Fortnightly"/>
    <x v="0"/>
    <n v="2465"/>
  </r>
  <r>
    <n v="898"/>
    <n v="29"/>
    <x v="0"/>
    <x v="5"/>
    <x v="0"/>
    <n v="91"/>
    <x v="26"/>
    <s v="M"/>
    <s v="Gray"/>
    <x v="1"/>
    <n v="3.4"/>
    <x v="0"/>
    <x v="3"/>
    <s v="Express"/>
    <x v="0"/>
    <s v="Yes"/>
    <n v="46"/>
    <s v="Venmo"/>
    <s v="Weekly"/>
    <x v="3"/>
    <n v="7735"/>
  </r>
  <r>
    <n v="899"/>
    <n v="54"/>
    <x v="0"/>
    <x v="22"/>
    <x v="3"/>
    <n v="70"/>
    <x v="22"/>
    <s v="L"/>
    <s v="Red"/>
    <x v="1"/>
    <n v="3.5"/>
    <x v="0"/>
    <x v="0"/>
    <s v="2-Day Shipping"/>
    <x v="0"/>
    <s v="Yes"/>
    <n v="19"/>
    <s v="Bank Transfer"/>
    <s v="Every 3 Months"/>
    <x v="0"/>
    <n v="5950"/>
  </r>
  <r>
    <n v="900"/>
    <n v="65"/>
    <x v="0"/>
    <x v="1"/>
    <x v="0"/>
    <n v="58"/>
    <x v="3"/>
    <s v="M"/>
    <s v="Peach"/>
    <x v="2"/>
    <n v="4"/>
    <x v="0"/>
    <x v="5"/>
    <s v="Standard"/>
    <x v="0"/>
    <s v="Yes"/>
    <n v="20"/>
    <s v="PayPal"/>
    <s v="Annually"/>
    <x v="0"/>
    <n v="4930"/>
  </r>
  <r>
    <n v="901"/>
    <n v="54"/>
    <x v="0"/>
    <x v="19"/>
    <x v="3"/>
    <n v="98"/>
    <x v="8"/>
    <s v="L"/>
    <s v="Gray"/>
    <x v="3"/>
    <n v="3.3"/>
    <x v="0"/>
    <x v="2"/>
    <s v="Free Shipping"/>
    <x v="0"/>
    <s v="Yes"/>
    <n v="42"/>
    <s v="Bank Transfer"/>
    <s v="Quarterly"/>
    <x v="0"/>
    <n v="8330"/>
  </r>
  <r>
    <n v="902"/>
    <n v="60"/>
    <x v="0"/>
    <x v="18"/>
    <x v="3"/>
    <n v="68"/>
    <x v="9"/>
    <s v="L"/>
    <s v="Violet"/>
    <x v="2"/>
    <n v="4.7"/>
    <x v="0"/>
    <x v="5"/>
    <s v="2-Day Shipping"/>
    <x v="0"/>
    <s v="Yes"/>
    <n v="34"/>
    <s v="Cash"/>
    <s v="Monthly"/>
    <x v="0"/>
    <n v="5780"/>
  </r>
  <r>
    <n v="903"/>
    <n v="43"/>
    <x v="0"/>
    <x v="19"/>
    <x v="3"/>
    <n v="44"/>
    <x v="0"/>
    <s v="M"/>
    <s v="Beige"/>
    <x v="2"/>
    <n v="2.8"/>
    <x v="0"/>
    <x v="5"/>
    <s v="Next Day Air"/>
    <x v="0"/>
    <s v="Yes"/>
    <n v="5"/>
    <s v="Cash"/>
    <s v="Monthly"/>
    <x v="2"/>
    <n v="3740"/>
  </r>
  <r>
    <n v="904"/>
    <n v="44"/>
    <x v="0"/>
    <x v="14"/>
    <x v="2"/>
    <n v="45"/>
    <x v="47"/>
    <s v="M"/>
    <s v="Blue"/>
    <x v="0"/>
    <n v="3.3"/>
    <x v="0"/>
    <x v="1"/>
    <s v="Express"/>
    <x v="0"/>
    <s v="Yes"/>
    <n v="3"/>
    <s v="PayPal"/>
    <s v="Quarterly"/>
    <x v="2"/>
    <n v="3825"/>
  </r>
  <r>
    <n v="905"/>
    <n v="69"/>
    <x v="0"/>
    <x v="17"/>
    <x v="0"/>
    <n v="99"/>
    <x v="29"/>
    <s v="L"/>
    <s v="Magenta"/>
    <x v="1"/>
    <n v="2.9"/>
    <x v="0"/>
    <x v="0"/>
    <s v="Free Shipping"/>
    <x v="0"/>
    <s v="Yes"/>
    <n v="46"/>
    <s v="PayPal"/>
    <s v="Every 3 Months"/>
    <x v="0"/>
    <n v="8415"/>
  </r>
  <r>
    <n v="906"/>
    <n v="46"/>
    <x v="0"/>
    <x v="10"/>
    <x v="0"/>
    <n v="68"/>
    <x v="16"/>
    <s v="S"/>
    <s v="Cyan"/>
    <x v="1"/>
    <n v="2.8"/>
    <x v="0"/>
    <x v="0"/>
    <s v="Standard"/>
    <x v="0"/>
    <s v="Yes"/>
    <n v="16"/>
    <s v="Venmo"/>
    <s v="Annually"/>
    <x v="2"/>
    <n v="5780"/>
  </r>
  <r>
    <n v="907"/>
    <n v="41"/>
    <x v="0"/>
    <x v="13"/>
    <x v="0"/>
    <n v="56"/>
    <x v="36"/>
    <s v="M"/>
    <s v="Red"/>
    <x v="1"/>
    <n v="4.2"/>
    <x v="0"/>
    <x v="5"/>
    <s v="Standard"/>
    <x v="0"/>
    <s v="Yes"/>
    <n v="21"/>
    <s v="Debit Card"/>
    <s v="Bi-Weekly"/>
    <x v="2"/>
    <n v="4760"/>
  </r>
  <r>
    <n v="908"/>
    <n v="32"/>
    <x v="0"/>
    <x v="1"/>
    <x v="0"/>
    <n v="43"/>
    <x v="9"/>
    <s v="L"/>
    <s v="Cyan"/>
    <x v="0"/>
    <n v="4.4000000000000004"/>
    <x v="0"/>
    <x v="3"/>
    <s v="Express"/>
    <x v="0"/>
    <s v="Yes"/>
    <n v="34"/>
    <s v="Credit Card"/>
    <s v="Bi-Weekly"/>
    <x v="4"/>
    <n v="3655"/>
  </r>
  <r>
    <n v="909"/>
    <n v="26"/>
    <x v="0"/>
    <x v="12"/>
    <x v="3"/>
    <n v="99"/>
    <x v="32"/>
    <s v="M"/>
    <s v="Turquoise"/>
    <x v="0"/>
    <n v="3.6"/>
    <x v="0"/>
    <x v="2"/>
    <s v="Free Shipping"/>
    <x v="0"/>
    <s v="Yes"/>
    <n v="9"/>
    <s v="PayPal"/>
    <s v="Every 3 Months"/>
    <x v="3"/>
    <n v="8415"/>
  </r>
  <r>
    <n v="910"/>
    <n v="61"/>
    <x v="0"/>
    <x v="22"/>
    <x v="3"/>
    <n v="56"/>
    <x v="7"/>
    <s v="L"/>
    <s v="Silver"/>
    <x v="3"/>
    <n v="2.7"/>
    <x v="0"/>
    <x v="5"/>
    <s v="Express"/>
    <x v="0"/>
    <s v="Yes"/>
    <n v="36"/>
    <s v="PayPal"/>
    <s v="Weekly"/>
    <x v="0"/>
    <n v="4760"/>
  </r>
  <r>
    <n v="911"/>
    <n v="49"/>
    <x v="0"/>
    <x v="15"/>
    <x v="0"/>
    <n v="25"/>
    <x v="36"/>
    <s v="S"/>
    <s v="Pink"/>
    <x v="1"/>
    <n v="3.4"/>
    <x v="0"/>
    <x v="1"/>
    <s v="Express"/>
    <x v="0"/>
    <s v="Yes"/>
    <n v="22"/>
    <s v="Credit Card"/>
    <s v="Monthly"/>
    <x v="2"/>
    <n v="2125"/>
  </r>
  <r>
    <n v="912"/>
    <n v="53"/>
    <x v="0"/>
    <x v="13"/>
    <x v="0"/>
    <n v="74"/>
    <x v="34"/>
    <s v="M"/>
    <s v="Black"/>
    <x v="0"/>
    <n v="2.8"/>
    <x v="0"/>
    <x v="2"/>
    <s v="2-Day Shipping"/>
    <x v="0"/>
    <s v="Yes"/>
    <n v="2"/>
    <s v="Bank Transfer"/>
    <s v="Quarterly"/>
    <x v="0"/>
    <n v="6290"/>
  </r>
  <r>
    <n v="913"/>
    <n v="24"/>
    <x v="0"/>
    <x v="15"/>
    <x v="0"/>
    <n v="56"/>
    <x v="10"/>
    <s v="M"/>
    <s v="Green"/>
    <x v="0"/>
    <n v="3.4"/>
    <x v="0"/>
    <x v="1"/>
    <s v="Next Day Air"/>
    <x v="0"/>
    <s v="Yes"/>
    <n v="32"/>
    <s v="Bank Transfer"/>
    <s v="Monthly"/>
    <x v="3"/>
    <n v="4760"/>
  </r>
  <r>
    <n v="914"/>
    <n v="37"/>
    <x v="0"/>
    <x v="4"/>
    <x v="1"/>
    <n v="47"/>
    <x v="40"/>
    <s v="M"/>
    <s v="Yellow"/>
    <x v="3"/>
    <n v="2.6"/>
    <x v="0"/>
    <x v="1"/>
    <s v="Next Day Air"/>
    <x v="0"/>
    <s v="Yes"/>
    <n v="29"/>
    <s v="Cash"/>
    <s v="Every 3 Months"/>
    <x v="4"/>
    <n v="3995"/>
  </r>
  <r>
    <n v="915"/>
    <n v="43"/>
    <x v="0"/>
    <x v="10"/>
    <x v="0"/>
    <n v="67"/>
    <x v="47"/>
    <s v="L"/>
    <s v="Purple"/>
    <x v="2"/>
    <n v="4.0999999999999996"/>
    <x v="0"/>
    <x v="3"/>
    <s v="Standard"/>
    <x v="0"/>
    <s v="Yes"/>
    <n v="27"/>
    <s v="Venmo"/>
    <s v="Every 3 Months"/>
    <x v="2"/>
    <n v="5695"/>
  </r>
  <r>
    <n v="916"/>
    <n v="31"/>
    <x v="0"/>
    <x v="10"/>
    <x v="0"/>
    <n v="22"/>
    <x v="3"/>
    <s v="L"/>
    <s v="Purple"/>
    <x v="0"/>
    <n v="2.9"/>
    <x v="0"/>
    <x v="5"/>
    <s v="Store Pickup"/>
    <x v="0"/>
    <s v="Yes"/>
    <n v="33"/>
    <s v="Credit Card"/>
    <s v="Fortnightly"/>
    <x v="4"/>
    <n v="1870"/>
  </r>
  <r>
    <n v="917"/>
    <n v="49"/>
    <x v="0"/>
    <x v="2"/>
    <x v="0"/>
    <n v="34"/>
    <x v="26"/>
    <s v="S"/>
    <s v="Blue"/>
    <x v="1"/>
    <n v="2.7"/>
    <x v="0"/>
    <x v="2"/>
    <s v="Standard"/>
    <x v="0"/>
    <s v="Yes"/>
    <n v="16"/>
    <s v="Venmo"/>
    <s v="Monthly"/>
    <x v="2"/>
    <n v="2890"/>
  </r>
  <r>
    <n v="918"/>
    <n v="69"/>
    <x v="0"/>
    <x v="1"/>
    <x v="0"/>
    <n v="64"/>
    <x v="9"/>
    <s v="M"/>
    <s v="Maroon"/>
    <x v="1"/>
    <n v="3.7"/>
    <x v="0"/>
    <x v="5"/>
    <s v="Standard"/>
    <x v="0"/>
    <s v="Yes"/>
    <n v="11"/>
    <s v="Bank Transfer"/>
    <s v="Quarterly"/>
    <x v="0"/>
    <n v="5440"/>
  </r>
  <r>
    <n v="919"/>
    <n v="65"/>
    <x v="0"/>
    <x v="6"/>
    <x v="0"/>
    <n v="42"/>
    <x v="17"/>
    <s v="M"/>
    <s v="Orange"/>
    <x v="1"/>
    <n v="4.3"/>
    <x v="0"/>
    <x v="2"/>
    <s v="2-Day Shipping"/>
    <x v="0"/>
    <s v="Yes"/>
    <n v="11"/>
    <s v="Cash"/>
    <s v="Fortnightly"/>
    <x v="0"/>
    <n v="3570"/>
  </r>
  <r>
    <n v="920"/>
    <n v="41"/>
    <x v="0"/>
    <x v="5"/>
    <x v="0"/>
    <n v="82"/>
    <x v="2"/>
    <s v="L"/>
    <s v="Green"/>
    <x v="0"/>
    <n v="2.6"/>
    <x v="0"/>
    <x v="3"/>
    <s v="2-Day Shipping"/>
    <x v="0"/>
    <s v="Yes"/>
    <n v="17"/>
    <s v="Debit Card"/>
    <s v="Bi-Weekly"/>
    <x v="2"/>
    <n v="6970"/>
  </r>
  <r>
    <n v="921"/>
    <n v="37"/>
    <x v="0"/>
    <x v="22"/>
    <x v="3"/>
    <n v="81"/>
    <x v="10"/>
    <s v="XL"/>
    <s v="Gold"/>
    <x v="2"/>
    <n v="4.3"/>
    <x v="0"/>
    <x v="0"/>
    <s v="Free Shipping"/>
    <x v="0"/>
    <s v="Yes"/>
    <n v="37"/>
    <s v="Cash"/>
    <s v="Weekly"/>
    <x v="4"/>
    <n v="6885"/>
  </r>
  <r>
    <n v="922"/>
    <n v="70"/>
    <x v="0"/>
    <x v="7"/>
    <x v="2"/>
    <n v="24"/>
    <x v="45"/>
    <s v="L"/>
    <s v="Silver"/>
    <x v="2"/>
    <n v="4.0999999999999996"/>
    <x v="0"/>
    <x v="4"/>
    <s v="Express"/>
    <x v="0"/>
    <s v="Yes"/>
    <n v="18"/>
    <s v="PayPal"/>
    <s v="Weekly"/>
    <x v="0"/>
    <n v="2040"/>
  </r>
  <r>
    <n v="923"/>
    <n v="63"/>
    <x v="0"/>
    <x v="4"/>
    <x v="1"/>
    <n v="60"/>
    <x v="42"/>
    <s v="M"/>
    <s v="Cyan"/>
    <x v="3"/>
    <n v="4.2"/>
    <x v="0"/>
    <x v="4"/>
    <s v="Standard"/>
    <x v="0"/>
    <s v="Yes"/>
    <n v="13"/>
    <s v="Credit Card"/>
    <s v="Monthly"/>
    <x v="0"/>
    <n v="5100"/>
  </r>
  <r>
    <n v="924"/>
    <n v="55"/>
    <x v="0"/>
    <x v="5"/>
    <x v="0"/>
    <n v="24"/>
    <x v="10"/>
    <s v="M"/>
    <s v="Silver"/>
    <x v="1"/>
    <n v="4.2"/>
    <x v="0"/>
    <x v="3"/>
    <s v="2-Day Shipping"/>
    <x v="0"/>
    <s v="Yes"/>
    <n v="7"/>
    <s v="PayPal"/>
    <s v="Weekly"/>
    <x v="0"/>
    <n v="2040"/>
  </r>
  <r>
    <n v="925"/>
    <n v="52"/>
    <x v="0"/>
    <x v="20"/>
    <x v="0"/>
    <n v="78"/>
    <x v="23"/>
    <s v="XL"/>
    <s v="Beige"/>
    <x v="0"/>
    <n v="3.1"/>
    <x v="0"/>
    <x v="0"/>
    <s v="Standard"/>
    <x v="0"/>
    <s v="Yes"/>
    <n v="37"/>
    <s v="Cash"/>
    <s v="Quarterly"/>
    <x v="0"/>
    <n v="6630"/>
  </r>
  <r>
    <n v="926"/>
    <n v="22"/>
    <x v="0"/>
    <x v="2"/>
    <x v="0"/>
    <n v="88"/>
    <x v="28"/>
    <s v="L"/>
    <s v="Teal"/>
    <x v="0"/>
    <n v="4.9000000000000004"/>
    <x v="0"/>
    <x v="0"/>
    <s v="Express"/>
    <x v="0"/>
    <s v="Yes"/>
    <n v="8"/>
    <s v="Cash"/>
    <s v="Monthly"/>
    <x v="3"/>
    <n v="7480"/>
  </r>
  <r>
    <n v="927"/>
    <n v="54"/>
    <x v="0"/>
    <x v="2"/>
    <x v="0"/>
    <n v="63"/>
    <x v="2"/>
    <s v="XL"/>
    <s v="Green"/>
    <x v="1"/>
    <n v="4.4000000000000004"/>
    <x v="0"/>
    <x v="3"/>
    <s v="Express"/>
    <x v="0"/>
    <s v="Yes"/>
    <n v="11"/>
    <s v="Cash"/>
    <s v="Bi-Weekly"/>
    <x v="0"/>
    <n v="5355"/>
  </r>
  <r>
    <n v="928"/>
    <n v="28"/>
    <x v="0"/>
    <x v="4"/>
    <x v="1"/>
    <n v="78"/>
    <x v="35"/>
    <s v="L"/>
    <s v="Black"/>
    <x v="2"/>
    <n v="4.4000000000000004"/>
    <x v="0"/>
    <x v="1"/>
    <s v="Standard"/>
    <x v="0"/>
    <s v="Yes"/>
    <n v="8"/>
    <s v="Venmo"/>
    <s v="Bi-Weekly"/>
    <x v="3"/>
    <n v="6630"/>
  </r>
  <r>
    <n v="929"/>
    <n v="67"/>
    <x v="0"/>
    <x v="10"/>
    <x v="0"/>
    <n v="37"/>
    <x v="10"/>
    <s v="XL"/>
    <s v="Yellow"/>
    <x v="0"/>
    <n v="3.4"/>
    <x v="0"/>
    <x v="1"/>
    <s v="Store Pickup"/>
    <x v="0"/>
    <s v="Yes"/>
    <n v="31"/>
    <s v="Cash"/>
    <s v="Every 3 Months"/>
    <x v="0"/>
    <n v="3145"/>
  </r>
  <r>
    <n v="930"/>
    <n v="59"/>
    <x v="0"/>
    <x v="23"/>
    <x v="1"/>
    <n v="94"/>
    <x v="43"/>
    <s v="M"/>
    <s v="White"/>
    <x v="3"/>
    <n v="4.5"/>
    <x v="0"/>
    <x v="4"/>
    <s v="2-Day Shipping"/>
    <x v="0"/>
    <s v="Yes"/>
    <n v="26"/>
    <s v="Debit Card"/>
    <s v="Fortnightly"/>
    <x v="0"/>
    <n v="7990"/>
  </r>
  <r>
    <n v="931"/>
    <n v="26"/>
    <x v="0"/>
    <x v="17"/>
    <x v="0"/>
    <n v="78"/>
    <x v="11"/>
    <s v="L"/>
    <s v="Green"/>
    <x v="3"/>
    <n v="4.5"/>
    <x v="0"/>
    <x v="0"/>
    <s v="Store Pickup"/>
    <x v="0"/>
    <s v="Yes"/>
    <n v="20"/>
    <s v="Credit Card"/>
    <s v="Bi-Weekly"/>
    <x v="3"/>
    <n v="6630"/>
  </r>
  <r>
    <n v="932"/>
    <n v="24"/>
    <x v="0"/>
    <x v="7"/>
    <x v="2"/>
    <n v="36"/>
    <x v="43"/>
    <s v="M"/>
    <s v="Silver"/>
    <x v="0"/>
    <n v="4.0999999999999996"/>
    <x v="0"/>
    <x v="2"/>
    <s v="Standard"/>
    <x v="0"/>
    <s v="Yes"/>
    <n v="24"/>
    <s v="Bank Transfer"/>
    <s v="Fortnightly"/>
    <x v="3"/>
    <n v="3060"/>
  </r>
  <r>
    <n v="933"/>
    <n v="62"/>
    <x v="0"/>
    <x v="11"/>
    <x v="0"/>
    <n v="24"/>
    <x v="27"/>
    <s v="L"/>
    <s v="Blue"/>
    <x v="0"/>
    <n v="3.2"/>
    <x v="0"/>
    <x v="4"/>
    <s v="Standard"/>
    <x v="0"/>
    <s v="Yes"/>
    <n v="45"/>
    <s v="Debit Card"/>
    <s v="Bi-Weekly"/>
    <x v="0"/>
    <n v="2040"/>
  </r>
  <r>
    <n v="934"/>
    <n v="70"/>
    <x v="0"/>
    <x v="4"/>
    <x v="1"/>
    <n v="84"/>
    <x v="24"/>
    <s v="M"/>
    <s v="Magenta"/>
    <x v="1"/>
    <n v="2.7"/>
    <x v="0"/>
    <x v="5"/>
    <s v="Store Pickup"/>
    <x v="0"/>
    <s v="Yes"/>
    <n v="33"/>
    <s v="Debit Card"/>
    <s v="Monthly"/>
    <x v="0"/>
    <n v="7140"/>
  </r>
  <r>
    <n v="935"/>
    <n v="45"/>
    <x v="0"/>
    <x v="2"/>
    <x v="0"/>
    <n v="47"/>
    <x v="4"/>
    <s v="S"/>
    <s v="Yellow"/>
    <x v="1"/>
    <n v="3.7"/>
    <x v="0"/>
    <x v="1"/>
    <s v="Express"/>
    <x v="0"/>
    <s v="Yes"/>
    <n v="21"/>
    <s v="Bank Transfer"/>
    <s v="Monthly"/>
    <x v="2"/>
    <n v="3995"/>
  </r>
  <r>
    <n v="936"/>
    <n v="58"/>
    <x v="0"/>
    <x v="15"/>
    <x v="0"/>
    <n v="51"/>
    <x v="31"/>
    <s v="L"/>
    <s v="White"/>
    <x v="3"/>
    <n v="2.6"/>
    <x v="0"/>
    <x v="0"/>
    <s v="Store Pickup"/>
    <x v="0"/>
    <s v="Yes"/>
    <n v="2"/>
    <s v="Bank Transfer"/>
    <s v="Fortnightly"/>
    <x v="0"/>
    <n v="4335"/>
  </r>
  <r>
    <n v="937"/>
    <n v="31"/>
    <x v="0"/>
    <x v="9"/>
    <x v="1"/>
    <n v="84"/>
    <x v="1"/>
    <s v="M"/>
    <s v="Pink"/>
    <x v="2"/>
    <n v="2.7"/>
    <x v="0"/>
    <x v="5"/>
    <s v="Free Shipping"/>
    <x v="0"/>
    <s v="Yes"/>
    <n v="28"/>
    <s v="Cash"/>
    <s v="Weekly"/>
    <x v="4"/>
    <n v="7140"/>
  </r>
  <r>
    <n v="938"/>
    <n v="32"/>
    <x v="0"/>
    <x v="6"/>
    <x v="0"/>
    <n v="24"/>
    <x v="44"/>
    <s v="M"/>
    <s v="Magenta"/>
    <x v="2"/>
    <n v="2.7"/>
    <x v="0"/>
    <x v="5"/>
    <s v="Express"/>
    <x v="0"/>
    <s v="Yes"/>
    <n v="18"/>
    <s v="Venmo"/>
    <s v="Quarterly"/>
    <x v="4"/>
    <n v="2040"/>
  </r>
  <r>
    <n v="939"/>
    <n v="36"/>
    <x v="0"/>
    <x v="0"/>
    <x v="0"/>
    <n v="97"/>
    <x v="48"/>
    <s v="S"/>
    <s v="Teal"/>
    <x v="3"/>
    <n v="4.8"/>
    <x v="0"/>
    <x v="1"/>
    <s v="Free Shipping"/>
    <x v="0"/>
    <s v="Yes"/>
    <n v="21"/>
    <s v="Debit Card"/>
    <s v="Fortnightly"/>
    <x v="4"/>
    <n v="8245"/>
  </r>
  <r>
    <n v="940"/>
    <n v="25"/>
    <x v="0"/>
    <x v="17"/>
    <x v="0"/>
    <n v="89"/>
    <x v="14"/>
    <s v="L"/>
    <s v="Indigo"/>
    <x v="0"/>
    <n v="4.8"/>
    <x v="0"/>
    <x v="4"/>
    <s v="Next Day Air"/>
    <x v="0"/>
    <s v="Yes"/>
    <n v="24"/>
    <s v="Credit Card"/>
    <s v="Monthly"/>
    <x v="3"/>
    <n v="7565"/>
  </r>
  <r>
    <n v="941"/>
    <n v="48"/>
    <x v="0"/>
    <x v="22"/>
    <x v="3"/>
    <n v="44"/>
    <x v="24"/>
    <s v="S"/>
    <s v="Maroon"/>
    <x v="1"/>
    <n v="2.6"/>
    <x v="0"/>
    <x v="3"/>
    <s v="Store Pickup"/>
    <x v="0"/>
    <s v="Yes"/>
    <n v="15"/>
    <s v="PayPal"/>
    <s v="Every 3 Months"/>
    <x v="2"/>
    <n v="3740"/>
  </r>
  <r>
    <n v="942"/>
    <n v="39"/>
    <x v="0"/>
    <x v="8"/>
    <x v="3"/>
    <n v="35"/>
    <x v="26"/>
    <s v="L"/>
    <s v="Black"/>
    <x v="0"/>
    <n v="4.5"/>
    <x v="0"/>
    <x v="1"/>
    <s v="2-Day Shipping"/>
    <x v="0"/>
    <s v="Yes"/>
    <n v="38"/>
    <s v="PayPal"/>
    <s v="Every 3 Months"/>
    <x v="4"/>
    <n v="2975"/>
  </r>
  <r>
    <n v="943"/>
    <n v="26"/>
    <x v="0"/>
    <x v="10"/>
    <x v="0"/>
    <n v="91"/>
    <x v="28"/>
    <s v="M"/>
    <s v="Cyan"/>
    <x v="0"/>
    <n v="3.2"/>
    <x v="0"/>
    <x v="2"/>
    <s v="Express"/>
    <x v="0"/>
    <s v="Yes"/>
    <n v="38"/>
    <s v="PayPal"/>
    <s v="Bi-Weekly"/>
    <x v="3"/>
    <n v="7735"/>
  </r>
  <r>
    <n v="944"/>
    <n v="32"/>
    <x v="0"/>
    <x v="19"/>
    <x v="3"/>
    <n v="63"/>
    <x v="19"/>
    <s v="L"/>
    <s v="Cyan"/>
    <x v="0"/>
    <n v="3.8"/>
    <x v="0"/>
    <x v="3"/>
    <s v="Next Day Air"/>
    <x v="0"/>
    <s v="Yes"/>
    <n v="13"/>
    <s v="Venmo"/>
    <s v="Fortnightly"/>
    <x v="4"/>
    <n v="5355"/>
  </r>
  <r>
    <n v="945"/>
    <n v="54"/>
    <x v="0"/>
    <x v="22"/>
    <x v="3"/>
    <n v="97"/>
    <x v="27"/>
    <s v="S"/>
    <s v="Gray"/>
    <x v="1"/>
    <n v="4.8"/>
    <x v="0"/>
    <x v="5"/>
    <s v="Express"/>
    <x v="0"/>
    <s v="Yes"/>
    <n v="39"/>
    <s v="Cash"/>
    <s v="Bi-Weekly"/>
    <x v="0"/>
    <n v="8245"/>
  </r>
  <r>
    <n v="946"/>
    <n v="38"/>
    <x v="0"/>
    <x v="23"/>
    <x v="1"/>
    <n v="38"/>
    <x v="46"/>
    <s v="M"/>
    <s v="Violet"/>
    <x v="2"/>
    <n v="4.0999999999999996"/>
    <x v="0"/>
    <x v="5"/>
    <s v="Store Pickup"/>
    <x v="0"/>
    <s v="Yes"/>
    <n v="8"/>
    <s v="Venmo"/>
    <s v="Every 3 Months"/>
    <x v="4"/>
    <n v="3230"/>
  </r>
  <r>
    <n v="947"/>
    <n v="46"/>
    <x v="0"/>
    <x v="7"/>
    <x v="2"/>
    <n v="24"/>
    <x v="38"/>
    <s v="XL"/>
    <s v="Blue"/>
    <x v="1"/>
    <n v="2.8"/>
    <x v="0"/>
    <x v="3"/>
    <s v="Next Day Air"/>
    <x v="0"/>
    <s v="Yes"/>
    <n v="4"/>
    <s v="PayPal"/>
    <s v="Quarterly"/>
    <x v="2"/>
    <n v="2040"/>
  </r>
  <r>
    <n v="948"/>
    <n v="57"/>
    <x v="0"/>
    <x v="0"/>
    <x v="0"/>
    <n v="32"/>
    <x v="27"/>
    <s v="M"/>
    <s v="Charcoal"/>
    <x v="0"/>
    <n v="3.9"/>
    <x v="0"/>
    <x v="2"/>
    <s v="Store Pickup"/>
    <x v="0"/>
    <s v="Yes"/>
    <n v="6"/>
    <s v="Cash"/>
    <s v="Every 3 Months"/>
    <x v="0"/>
    <n v="2720"/>
  </r>
  <r>
    <n v="949"/>
    <n v="49"/>
    <x v="0"/>
    <x v="19"/>
    <x v="3"/>
    <n v="90"/>
    <x v="15"/>
    <s v="L"/>
    <s v="Olive"/>
    <x v="2"/>
    <n v="4.9000000000000004"/>
    <x v="0"/>
    <x v="4"/>
    <s v="Express"/>
    <x v="0"/>
    <s v="Yes"/>
    <n v="11"/>
    <s v="Venmo"/>
    <s v="Every 3 Months"/>
    <x v="2"/>
    <n v="7650"/>
  </r>
  <r>
    <n v="950"/>
    <n v="33"/>
    <x v="0"/>
    <x v="2"/>
    <x v="0"/>
    <n v="36"/>
    <x v="6"/>
    <s v="M"/>
    <s v="Olive"/>
    <x v="2"/>
    <n v="3.4"/>
    <x v="0"/>
    <x v="2"/>
    <s v="Standard"/>
    <x v="0"/>
    <s v="Yes"/>
    <n v="49"/>
    <s v="Venmo"/>
    <s v="Monthly"/>
    <x v="4"/>
    <n v="3060"/>
  </r>
  <r>
    <n v="951"/>
    <n v="54"/>
    <x v="0"/>
    <x v="21"/>
    <x v="3"/>
    <n v="37"/>
    <x v="35"/>
    <s v="XL"/>
    <s v="Turquoise"/>
    <x v="0"/>
    <n v="4.0999999999999996"/>
    <x v="0"/>
    <x v="2"/>
    <s v="Free Shipping"/>
    <x v="0"/>
    <s v="Yes"/>
    <n v="30"/>
    <s v="PayPal"/>
    <s v="Quarterly"/>
    <x v="0"/>
    <n v="3145"/>
  </r>
  <r>
    <n v="952"/>
    <n v="47"/>
    <x v="0"/>
    <x v="10"/>
    <x v="0"/>
    <n v="51"/>
    <x v="29"/>
    <s v="M"/>
    <s v="Cyan"/>
    <x v="2"/>
    <n v="2.9"/>
    <x v="0"/>
    <x v="4"/>
    <s v="Express"/>
    <x v="0"/>
    <s v="Yes"/>
    <n v="34"/>
    <s v="Bank Transfer"/>
    <s v="Monthly"/>
    <x v="2"/>
    <n v="4335"/>
  </r>
  <r>
    <n v="953"/>
    <n v="36"/>
    <x v="0"/>
    <x v="19"/>
    <x v="3"/>
    <n v="71"/>
    <x v="37"/>
    <s v="S"/>
    <s v="Red"/>
    <x v="3"/>
    <n v="3.1"/>
    <x v="0"/>
    <x v="1"/>
    <s v="2-Day Shipping"/>
    <x v="0"/>
    <s v="Yes"/>
    <n v="28"/>
    <s v="PayPal"/>
    <s v="Monthly"/>
    <x v="4"/>
    <n v="6035"/>
  </r>
  <r>
    <n v="954"/>
    <n v="68"/>
    <x v="0"/>
    <x v="12"/>
    <x v="3"/>
    <n v="50"/>
    <x v="40"/>
    <s v="S"/>
    <s v="Cyan"/>
    <x v="1"/>
    <n v="3.6"/>
    <x v="0"/>
    <x v="0"/>
    <s v="2-Day Shipping"/>
    <x v="0"/>
    <s v="Yes"/>
    <n v="36"/>
    <s v="Venmo"/>
    <s v="Quarterly"/>
    <x v="0"/>
    <n v="4250"/>
  </r>
  <r>
    <n v="955"/>
    <n v="60"/>
    <x v="0"/>
    <x v="19"/>
    <x v="3"/>
    <n v="74"/>
    <x v="7"/>
    <s v="S"/>
    <s v="Turquoise"/>
    <x v="3"/>
    <n v="3.5"/>
    <x v="0"/>
    <x v="4"/>
    <s v="Standard"/>
    <x v="0"/>
    <s v="Yes"/>
    <n v="18"/>
    <s v="Credit Card"/>
    <s v="Every 3 Months"/>
    <x v="0"/>
    <n v="6290"/>
  </r>
  <r>
    <n v="956"/>
    <n v="55"/>
    <x v="0"/>
    <x v="10"/>
    <x v="0"/>
    <n v="75"/>
    <x v="16"/>
    <s v="L"/>
    <s v="Lavender"/>
    <x v="2"/>
    <n v="3.4"/>
    <x v="0"/>
    <x v="4"/>
    <s v="Free Shipping"/>
    <x v="0"/>
    <s v="Yes"/>
    <n v="4"/>
    <s v="PayPal"/>
    <s v="Monthly"/>
    <x v="0"/>
    <n v="6375"/>
  </r>
  <r>
    <n v="957"/>
    <n v="29"/>
    <x v="0"/>
    <x v="5"/>
    <x v="0"/>
    <n v="99"/>
    <x v="16"/>
    <s v="XL"/>
    <s v="Cyan"/>
    <x v="1"/>
    <n v="2.9"/>
    <x v="0"/>
    <x v="4"/>
    <s v="2-Day Shipping"/>
    <x v="0"/>
    <s v="Yes"/>
    <n v="42"/>
    <s v="Debit Card"/>
    <s v="Quarterly"/>
    <x v="3"/>
    <n v="8415"/>
  </r>
  <r>
    <n v="958"/>
    <n v="38"/>
    <x v="0"/>
    <x v="18"/>
    <x v="3"/>
    <n v="23"/>
    <x v="27"/>
    <s v="XL"/>
    <s v="Violet"/>
    <x v="1"/>
    <n v="4.7"/>
    <x v="0"/>
    <x v="1"/>
    <s v="Store Pickup"/>
    <x v="0"/>
    <s v="Yes"/>
    <n v="11"/>
    <s v="Cash"/>
    <s v="Quarterly"/>
    <x v="4"/>
    <n v="1955"/>
  </r>
  <r>
    <n v="959"/>
    <n v="70"/>
    <x v="0"/>
    <x v="4"/>
    <x v="1"/>
    <n v="53"/>
    <x v="47"/>
    <s v="XL"/>
    <s v="Beige"/>
    <x v="0"/>
    <n v="4.4000000000000004"/>
    <x v="0"/>
    <x v="2"/>
    <s v="Free Shipping"/>
    <x v="0"/>
    <s v="Yes"/>
    <n v="31"/>
    <s v="Credit Card"/>
    <s v="Bi-Weekly"/>
    <x v="0"/>
    <n v="4505"/>
  </r>
  <r>
    <n v="960"/>
    <n v="36"/>
    <x v="0"/>
    <x v="11"/>
    <x v="0"/>
    <n v="99"/>
    <x v="22"/>
    <s v="M"/>
    <s v="Cyan"/>
    <x v="1"/>
    <n v="2.6"/>
    <x v="0"/>
    <x v="2"/>
    <s v="Standard"/>
    <x v="0"/>
    <s v="Yes"/>
    <n v="12"/>
    <s v="Cash"/>
    <s v="Fortnightly"/>
    <x v="4"/>
    <n v="8415"/>
  </r>
  <r>
    <n v="961"/>
    <n v="18"/>
    <x v="0"/>
    <x v="16"/>
    <x v="3"/>
    <n v="48"/>
    <x v="7"/>
    <s v="XL"/>
    <s v="Indigo"/>
    <x v="1"/>
    <n v="4.4000000000000004"/>
    <x v="0"/>
    <x v="5"/>
    <s v="Standard"/>
    <x v="0"/>
    <s v="Yes"/>
    <n v="20"/>
    <s v="Venmo"/>
    <s v="Quarterly"/>
    <x v="1"/>
    <n v="4080"/>
  </r>
  <r>
    <n v="962"/>
    <n v="62"/>
    <x v="0"/>
    <x v="23"/>
    <x v="1"/>
    <n v="72"/>
    <x v="38"/>
    <s v="L"/>
    <s v="Olive"/>
    <x v="3"/>
    <n v="3.7"/>
    <x v="0"/>
    <x v="4"/>
    <s v="Next Day Air"/>
    <x v="0"/>
    <s v="Yes"/>
    <n v="37"/>
    <s v="Debit Card"/>
    <s v="Quarterly"/>
    <x v="0"/>
    <n v="6120"/>
  </r>
  <r>
    <n v="963"/>
    <n v="29"/>
    <x v="0"/>
    <x v="12"/>
    <x v="3"/>
    <n v="64"/>
    <x v="49"/>
    <s v="L"/>
    <s v="Green"/>
    <x v="1"/>
    <n v="4.4000000000000004"/>
    <x v="0"/>
    <x v="2"/>
    <s v="Standard"/>
    <x v="0"/>
    <s v="Yes"/>
    <n v="26"/>
    <s v="Debit Card"/>
    <s v="Fortnightly"/>
    <x v="3"/>
    <n v="5440"/>
  </r>
  <r>
    <n v="964"/>
    <n v="21"/>
    <x v="0"/>
    <x v="23"/>
    <x v="1"/>
    <n v="63"/>
    <x v="36"/>
    <s v="L"/>
    <s v="Green"/>
    <x v="1"/>
    <n v="2.5"/>
    <x v="0"/>
    <x v="2"/>
    <s v="2-Day Shipping"/>
    <x v="0"/>
    <s v="Yes"/>
    <n v="14"/>
    <s v="Credit Card"/>
    <s v="Weekly"/>
    <x v="3"/>
    <n v="5355"/>
  </r>
  <r>
    <n v="965"/>
    <n v="42"/>
    <x v="0"/>
    <x v="3"/>
    <x v="1"/>
    <n v="51"/>
    <x v="28"/>
    <s v="M"/>
    <s v="Beige"/>
    <x v="1"/>
    <n v="2.6"/>
    <x v="0"/>
    <x v="1"/>
    <s v="Next Day Air"/>
    <x v="0"/>
    <s v="Yes"/>
    <n v="12"/>
    <s v="Venmo"/>
    <s v="Bi-Weekly"/>
    <x v="2"/>
    <n v="4335"/>
  </r>
  <r>
    <n v="966"/>
    <n v="43"/>
    <x v="0"/>
    <x v="23"/>
    <x v="1"/>
    <n v="55"/>
    <x v="12"/>
    <s v="L"/>
    <s v="Black"/>
    <x v="1"/>
    <n v="5"/>
    <x v="0"/>
    <x v="5"/>
    <s v="Store Pickup"/>
    <x v="0"/>
    <s v="Yes"/>
    <n v="10"/>
    <s v="Credit Card"/>
    <s v="Annually"/>
    <x v="2"/>
    <n v="4675"/>
  </r>
  <r>
    <n v="967"/>
    <n v="58"/>
    <x v="0"/>
    <x v="10"/>
    <x v="0"/>
    <n v="55"/>
    <x v="0"/>
    <s v="M"/>
    <s v="Brown"/>
    <x v="1"/>
    <n v="4.9000000000000004"/>
    <x v="0"/>
    <x v="2"/>
    <s v="Express"/>
    <x v="0"/>
    <s v="Yes"/>
    <n v="19"/>
    <s v="Cash"/>
    <s v="Annually"/>
    <x v="0"/>
    <n v="4675"/>
  </r>
  <r>
    <n v="968"/>
    <n v="27"/>
    <x v="0"/>
    <x v="15"/>
    <x v="0"/>
    <n v="26"/>
    <x v="42"/>
    <s v="S"/>
    <s v="Silver"/>
    <x v="2"/>
    <n v="3.7"/>
    <x v="0"/>
    <x v="5"/>
    <s v="Store Pickup"/>
    <x v="0"/>
    <s v="Yes"/>
    <n v="4"/>
    <s v="Cash"/>
    <s v="Weekly"/>
    <x v="3"/>
    <n v="2210"/>
  </r>
  <r>
    <n v="969"/>
    <n v="57"/>
    <x v="0"/>
    <x v="6"/>
    <x v="0"/>
    <n v="67"/>
    <x v="17"/>
    <s v="L"/>
    <s v="Gray"/>
    <x v="2"/>
    <n v="3.1"/>
    <x v="0"/>
    <x v="5"/>
    <s v="Next Day Air"/>
    <x v="0"/>
    <s v="Yes"/>
    <n v="48"/>
    <s v="Bank Transfer"/>
    <s v="Quarterly"/>
    <x v="0"/>
    <n v="5695"/>
  </r>
  <r>
    <n v="970"/>
    <n v="40"/>
    <x v="0"/>
    <x v="7"/>
    <x v="2"/>
    <n v="31"/>
    <x v="18"/>
    <s v="S"/>
    <s v="Pink"/>
    <x v="3"/>
    <n v="3.2"/>
    <x v="0"/>
    <x v="5"/>
    <s v="Express"/>
    <x v="0"/>
    <s v="Yes"/>
    <n v="37"/>
    <s v="PayPal"/>
    <s v="Monthly"/>
    <x v="4"/>
    <n v="2635"/>
  </r>
  <r>
    <n v="971"/>
    <n v="45"/>
    <x v="0"/>
    <x v="2"/>
    <x v="0"/>
    <n v="66"/>
    <x v="18"/>
    <s v="S"/>
    <s v="Maroon"/>
    <x v="0"/>
    <n v="4.4000000000000004"/>
    <x v="0"/>
    <x v="3"/>
    <s v="Free Shipping"/>
    <x v="0"/>
    <s v="Yes"/>
    <n v="4"/>
    <s v="Cash"/>
    <s v="Monthly"/>
    <x v="2"/>
    <n v="5610"/>
  </r>
  <r>
    <n v="972"/>
    <n v="47"/>
    <x v="0"/>
    <x v="12"/>
    <x v="3"/>
    <n v="67"/>
    <x v="27"/>
    <s v="M"/>
    <s v="Cyan"/>
    <x v="2"/>
    <n v="4.3"/>
    <x v="0"/>
    <x v="1"/>
    <s v="Next Day Air"/>
    <x v="0"/>
    <s v="Yes"/>
    <n v="15"/>
    <s v="Credit Card"/>
    <s v="Weekly"/>
    <x v="2"/>
    <n v="5695"/>
  </r>
  <r>
    <n v="973"/>
    <n v="61"/>
    <x v="0"/>
    <x v="4"/>
    <x v="1"/>
    <n v="61"/>
    <x v="24"/>
    <s v="L"/>
    <s v="Gold"/>
    <x v="0"/>
    <n v="3"/>
    <x v="0"/>
    <x v="4"/>
    <s v="Standard"/>
    <x v="0"/>
    <s v="Yes"/>
    <n v="33"/>
    <s v="Credit Card"/>
    <s v="Weekly"/>
    <x v="0"/>
    <n v="5185"/>
  </r>
  <r>
    <n v="974"/>
    <n v="60"/>
    <x v="0"/>
    <x v="14"/>
    <x v="2"/>
    <n v="75"/>
    <x v="24"/>
    <s v="M"/>
    <s v="Teal"/>
    <x v="3"/>
    <n v="3.5"/>
    <x v="0"/>
    <x v="4"/>
    <s v="2-Day Shipping"/>
    <x v="0"/>
    <s v="Yes"/>
    <n v="30"/>
    <s v="Bank Transfer"/>
    <s v="Quarterly"/>
    <x v="0"/>
    <n v="6375"/>
  </r>
  <r>
    <n v="975"/>
    <n v="69"/>
    <x v="0"/>
    <x v="11"/>
    <x v="0"/>
    <n v="90"/>
    <x v="17"/>
    <s v="M"/>
    <s v="Beige"/>
    <x v="1"/>
    <n v="3.6"/>
    <x v="0"/>
    <x v="0"/>
    <s v="2-Day Shipping"/>
    <x v="0"/>
    <s v="Yes"/>
    <n v="23"/>
    <s v="Bank Transfer"/>
    <s v="Monthly"/>
    <x v="0"/>
    <n v="7650"/>
  </r>
  <r>
    <n v="976"/>
    <n v="58"/>
    <x v="0"/>
    <x v="1"/>
    <x v="0"/>
    <n v="40"/>
    <x v="47"/>
    <s v="M"/>
    <s v="Olive"/>
    <x v="2"/>
    <n v="3.8"/>
    <x v="0"/>
    <x v="1"/>
    <s v="2-Day Shipping"/>
    <x v="0"/>
    <s v="Yes"/>
    <n v="2"/>
    <s v="Bank Transfer"/>
    <s v="Weekly"/>
    <x v="0"/>
    <n v="3400"/>
  </r>
  <r>
    <n v="977"/>
    <n v="34"/>
    <x v="0"/>
    <x v="17"/>
    <x v="0"/>
    <n v="90"/>
    <x v="20"/>
    <s v="M"/>
    <s v="Gray"/>
    <x v="3"/>
    <n v="3.6"/>
    <x v="0"/>
    <x v="3"/>
    <s v="Express"/>
    <x v="0"/>
    <s v="Yes"/>
    <n v="50"/>
    <s v="Credit Card"/>
    <s v="Every 3 Months"/>
    <x v="4"/>
    <n v="7650"/>
  </r>
  <r>
    <n v="978"/>
    <n v="20"/>
    <x v="0"/>
    <x v="22"/>
    <x v="3"/>
    <n v="20"/>
    <x v="47"/>
    <s v="M"/>
    <s v="Black"/>
    <x v="1"/>
    <n v="4.5999999999999996"/>
    <x v="0"/>
    <x v="0"/>
    <s v="Express"/>
    <x v="0"/>
    <s v="Yes"/>
    <n v="34"/>
    <s v="Cash"/>
    <s v="Bi-Weekly"/>
    <x v="3"/>
    <n v="1700"/>
  </r>
  <r>
    <n v="979"/>
    <n v="56"/>
    <x v="0"/>
    <x v="24"/>
    <x v="3"/>
    <n v="40"/>
    <x v="24"/>
    <s v="M"/>
    <s v="Turquoise"/>
    <x v="2"/>
    <n v="2.5"/>
    <x v="0"/>
    <x v="2"/>
    <s v="Standard"/>
    <x v="0"/>
    <s v="Yes"/>
    <n v="33"/>
    <s v="Credit Card"/>
    <s v="Weekly"/>
    <x v="0"/>
    <n v="3400"/>
  </r>
  <r>
    <n v="980"/>
    <n v="64"/>
    <x v="0"/>
    <x v="19"/>
    <x v="3"/>
    <n v="33"/>
    <x v="13"/>
    <s v="S"/>
    <s v="Brown"/>
    <x v="3"/>
    <n v="3.5"/>
    <x v="0"/>
    <x v="4"/>
    <s v="Store Pickup"/>
    <x v="0"/>
    <s v="Yes"/>
    <n v="34"/>
    <s v="Debit Card"/>
    <s v="Monthly"/>
    <x v="0"/>
    <n v="2805"/>
  </r>
  <r>
    <n v="981"/>
    <n v="56"/>
    <x v="0"/>
    <x v="23"/>
    <x v="1"/>
    <n v="98"/>
    <x v="33"/>
    <s v="S"/>
    <s v="Magenta"/>
    <x v="1"/>
    <n v="4"/>
    <x v="0"/>
    <x v="1"/>
    <s v="Free Shipping"/>
    <x v="0"/>
    <s v="Yes"/>
    <n v="39"/>
    <s v="PayPal"/>
    <s v="Every 3 Months"/>
    <x v="0"/>
    <n v="8330"/>
  </r>
  <r>
    <n v="982"/>
    <n v="27"/>
    <x v="0"/>
    <x v="22"/>
    <x v="3"/>
    <n v="42"/>
    <x v="33"/>
    <s v="M"/>
    <s v="Silver"/>
    <x v="1"/>
    <n v="3.5"/>
    <x v="0"/>
    <x v="5"/>
    <s v="Next Day Air"/>
    <x v="0"/>
    <s v="Yes"/>
    <n v="47"/>
    <s v="Credit Card"/>
    <s v="Quarterly"/>
    <x v="3"/>
    <n v="3570"/>
  </r>
  <r>
    <n v="983"/>
    <n v="35"/>
    <x v="0"/>
    <x v="7"/>
    <x v="2"/>
    <n v="62"/>
    <x v="21"/>
    <s v="S"/>
    <s v="Red"/>
    <x v="2"/>
    <n v="3.2"/>
    <x v="0"/>
    <x v="4"/>
    <s v="Standard"/>
    <x v="0"/>
    <s v="Yes"/>
    <n v="37"/>
    <s v="PayPal"/>
    <s v="Monthly"/>
    <x v="4"/>
    <n v="5270"/>
  </r>
  <r>
    <n v="984"/>
    <n v="24"/>
    <x v="0"/>
    <x v="19"/>
    <x v="3"/>
    <n v="45"/>
    <x v="35"/>
    <s v="L"/>
    <s v="Indigo"/>
    <x v="0"/>
    <n v="3.5"/>
    <x v="0"/>
    <x v="0"/>
    <s v="Free Shipping"/>
    <x v="0"/>
    <s v="Yes"/>
    <n v="40"/>
    <s v="Venmo"/>
    <s v="Bi-Weekly"/>
    <x v="3"/>
    <n v="3825"/>
  </r>
  <r>
    <n v="985"/>
    <n v="26"/>
    <x v="0"/>
    <x v="9"/>
    <x v="1"/>
    <n v="78"/>
    <x v="40"/>
    <s v="M"/>
    <s v="Green"/>
    <x v="2"/>
    <n v="3.4"/>
    <x v="0"/>
    <x v="2"/>
    <s v="Free Shipping"/>
    <x v="0"/>
    <s v="Yes"/>
    <n v="8"/>
    <s v="Credit Card"/>
    <s v="Bi-Weekly"/>
    <x v="3"/>
    <n v="6630"/>
  </r>
  <r>
    <n v="986"/>
    <n v="32"/>
    <x v="0"/>
    <x v="8"/>
    <x v="3"/>
    <n v="80"/>
    <x v="8"/>
    <s v="M"/>
    <s v="Gray"/>
    <x v="3"/>
    <n v="5"/>
    <x v="0"/>
    <x v="0"/>
    <s v="Express"/>
    <x v="0"/>
    <s v="Yes"/>
    <n v="12"/>
    <s v="Bank Transfer"/>
    <s v="Annually"/>
    <x v="4"/>
    <n v="6800"/>
  </r>
  <r>
    <n v="987"/>
    <n v="54"/>
    <x v="0"/>
    <x v="18"/>
    <x v="3"/>
    <n v="96"/>
    <x v="39"/>
    <s v="S"/>
    <s v="Peach"/>
    <x v="1"/>
    <n v="4.5"/>
    <x v="0"/>
    <x v="0"/>
    <s v="Store Pickup"/>
    <x v="0"/>
    <s v="Yes"/>
    <n v="36"/>
    <s v="Bank Transfer"/>
    <s v="Monthly"/>
    <x v="0"/>
    <n v="8160"/>
  </r>
  <r>
    <n v="988"/>
    <n v="62"/>
    <x v="0"/>
    <x v="8"/>
    <x v="3"/>
    <n v="47"/>
    <x v="8"/>
    <s v="M"/>
    <s v="Charcoal"/>
    <x v="2"/>
    <n v="2.8"/>
    <x v="0"/>
    <x v="3"/>
    <s v="Express"/>
    <x v="0"/>
    <s v="Yes"/>
    <n v="48"/>
    <s v="PayPal"/>
    <s v="Weekly"/>
    <x v="0"/>
    <n v="3995"/>
  </r>
  <r>
    <n v="989"/>
    <n v="50"/>
    <x v="0"/>
    <x v="13"/>
    <x v="0"/>
    <n v="84"/>
    <x v="31"/>
    <s v="M"/>
    <s v="Orange"/>
    <x v="0"/>
    <n v="4.9000000000000004"/>
    <x v="0"/>
    <x v="4"/>
    <s v="2-Day Shipping"/>
    <x v="0"/>
    <s v="Yes"/>
    <n v="47"/>
    <s v="PayPal"/>
    <s v="Fortnightly"/>
    <x v="2"/>
    <n v="7140"/>
  </r>
  <r>
    <n v="990"/>
    <n v="70"/>
    <x v="0"/>
    <x v="9"/>
    <x v="1"/>
    <n v="31"/>
    <x v="21"/>
    <s v="M"/>
    <s v="Beige"/>
    <x v="1"/>
    <n v="3.1"/>
    <x v="0"/>
    <x v="1"/>
    <s v="Store Pickup"/>
    <x v="0"/>
    <s v="Yes"/>
    <n v="2"/>
    <s v="Bank Transfer"/>
    <s v="Monthly"/>
    <x v="0"/>
    <n v="2635"/>
  </r>
  <r>
    <n v="991"/>
    <n v="48"/>
    <x v="0"/>
    <x v="12"/>
    <x v="3"/>
    <n v="63"/>
    <x v="47"/>
    <s v="S"/>
    <s v="Yellow"/>
    <x v="1"/>
    <n v="4.8"/>
    <x v="0"/>
    <x v="3"/>
    <s v="Store Pickup"/>
    <x v="0"/>
    <s v="Yes"/>
    <n v="24"/>
    <s v="Cash"/>
    <s v="Weekly"/>
    <x v="2"/>
    <n v="5355"/>
  </r>
  <r>
    <n v="992"/>
    <n v="20"/>
    <x v="0"/>
    <x v="6"/>
    <x v="0"/>
    <n v="97"/>
    <x v="48"/>
    <s v="XL"/>
    <s v="White"/>
    <x v="1"/>
    <n v="2.7"/>
    <x v="0"/>
    <x v="5"/>
    <s v="Standard"/>
    <x v="0"/>
    <s v="Yes"/>
    <n v="40"/>
    <s v="Bank Transfer"/>
    <s v="Bi-Weekly"/>
    <x v="3"/>
    <n v="8245"/>
  </r>
  <r>
    <n v="993"/>
    <n v="46"/>
    <x v="0"/>
    <x v="14"/>
    <x v="2"/>
    <n v="99"/>
    <x v="7"/>
    <s v="M"/>
    <s v="Gray"/>
    <x v="0"/>
    <n v="4.5999999999999996"/>
    <x v="0"/>
    <x v="0"/>
    <s v="Express"/>
    <x v="0"/>
    <s v="Yes"/>
    <n v="50"/>
    <s v="Debit Card"/>
    <s v="Weekly"/>
    <x v="2"/>
    <n v="8415"/>
  </r>
  <r>
    <n v="994"/>
    <n v="51"/>
    <x v="0"/>
    <x v="3"/>
    <x v="1"/>
    <n v="90"/>
    <x v="44"/>
    <s v="M"/>
    <s v="Peach"/>
    <x v="0"/>
    <n v="4.4000000000000004"/>
    <x v="0"/>
    <x v="2"/>
    <s v="Store Pickup"/>
    <x v="0"/>
    <s v="Yes"/>
    <n v="25"/>
    <s v="Cash"/>
    <s v="Weekly"/>
    <x v="0"/>
    <n v="7650"/>
  </r>
  <r>
    <n v="995"/>
    <n v="53"/>
    <x v="0"/>
    <x v="9"/>
    <x v="1"/>
    <n v="68"/>
    <x v="14"/>
    <s v="L"/>
    <s v="Violet"/>
    <x v="3"/>
    <n v="3.2"/>
    <x v="0"/>
    <x v="3"/>
    <s v="Express"/>
    <x v="0"/>
    <s v="Yes"/>
    <n v="20"/>
    <s v="Debit Card"/>
    <s v="Monthly"/>
    <x v="0"/>
    <n v="5780"/>
  </r>
  <r>
    <n v="996"/>
    <n v="44"/>
    <x v="0"/>
    <x v="16"/>
    <x v="3"/>
    <n v="80"/>
    <x v="37"/>
    <s v="M"/>
    <s v="Magenta"/>
    <x v="1"/>
    <n v="3"/>
    <x v="0"/>
    <x v="4"/>
    <s v="2-Day Shipping"/>
    <x v="0"/>
    <s v="Yes"/>
    <n v="10"/>
    <s v="Venmo"/>
    <s v="Weekly"/>
    <x v="2"/>
    <n v="6800"/>
  </r>
  <r>
    <n v="997"/>
    <n v="29"/>
    <x v="0"/>
    <x v="3"/>
    <x v="1"/>
    <n v="91"/>
    <x v="12"/>
    <s v="L"/>
    <s v="Maroon"/>
    <x v="2"/>
    <n v="4.9000000000000004"/>
    <x v="0"/>
    <x v="1"/>
    <s v="Standard"/>
    <x v="0"/>
    <s v="Yes"/>
    <n v="32"/>
    <s v="Bank Transfer"/>
    <s v="Quarterly"/>
    <x v="3"/>
    <n v="7735"/>
  </r>
  <r>
    <n v="998"/>
    <n v="64"/>
    <x v="0"/>
    <x v="13"/>
    <x v="0"/>
    <n v="30"/>
    <x v="0"/>
    <s v="M"/>
    <s v="Cyan"/>
    <x v="1"/>
    <n v="3.6"/>
    <x v="0"/>
    <x v="5"/>
    <s v="Express"/>
    <x v="0"/>
    <s v="Yes"/>
    <n v="31"/>
    <s v="Cash"/>
    <s v="Fortnightly"/>
    <x v="0"/>
    <n v="2550"/>
  </r>
  <r>
    <n v="999"/>
    <n v="51"/>
    <x v="0"/>
    <x v="9"/>
    <x v="1"/>
    <n v="90"/>
    <x v="39"/>
    <s v="M"/>
    <s v="White"/>
    <x v="1"/>
    <n v="3.8"/>
    <x v="0"/>
    <x v="4"/>
    <s v="Next Day Air"/>
    <x v="0"/>
    <s v="Yes"/>
    <n v="48"/>
    <s v="Bank Transfer"/>
    <s v="Bi-Weekly"/>
    <x v="0"/>
    <n v="7650"/>
  </r>
  <r>
    <n v="1000"/>
    <n v="50"/>
    <x v="0"/>
    <x v="20"/>
    <x v="0"/>
    <n v="28"/>
    <x v="35"/>
    <s v="L"/>
    <s v="Brown"/>
    <x v="1"/>
    <n v="2.9"/>
    <x v="0"/>
    <x v="4"/>
    <s v="Standard"/>
    <x v="0"/>
    <s v="Yes"/>
    <n v="23"/>
    <s v="Debit Card"/>
    <s v="Monthly"/>
    <x v="2"/>
    <n v="2380"/>
  </r>
  <r>
    <n v="1001"/>
    <n v="43"/>
    <x v="0"/>
    <x v="20"/>
    <x v="0"/>
    <n v="46"/>
    <x v="42"/>
    <s v="M"/>
    <s v="Red"/>
    <x v="0"/>
    <n v="3.9"/>
    <x v="0"/>
    <x v="0"/>
    <s v="Express"/>
    <x v="0"/>
    <s v="Yes"/>
    <n v="1"/>
    <s v="Bank Transfer"/>
    <s v="Bi-Weekly"/>
    <x v="2"/>
    <n v="3910"/>
  </r>
  <r>
    <n v="1002"/>
    <n v="61"/>
    <x v="0"/>
    <x v="10"/>
    <x v="0"/>
    <n v="60"/>
    <x v="47"/>
    <s v="M"/>
    <s v="Orange"/>
    <x v="3"/>
    <n v="3.6"/>
    <x v="0"/>
    <x v="0"/>
    <s v="Standard"/>
    <x v="0"/>
    <s v="Yes"/>
    <n v="4"/>
    <s v="Debit Card"/>
    <s v="Fortnightly"/>
    <x v="0"/>
    <n v="5100"/>
  </r>
  <r>
    <n v="1003"/>
    <n v="55"/>
    <x v="0"/>
    <x v="9"/>
    <x v="1"/>
    <n v="59"/>
    <x v="25"/>
    <s v="M"/>
    <s v="White"/>
    <x v="1"/>
    <n v="3.5"/>
    <x v="0"/>
    <x v="0"/>
    <s v="Store Pickup"/>
    <x v="0"/>
    <s v="Yes"/>
    <n v="3"/>
    <s v="Bank Transfer"/>
    <s v="Bi-Weekly"/>
    <x v="0"/>
    <n v="5015"/>
  </r>
  <r>
    <n v="1004"/>
    <n v="56"/>
    <x v="0"/>
    <x v="19"/>
    <x v="3"/>
    <n v="68"/>
    <x v="31"/>
    <s v="M"/>
    <s v="Green"/>
    <x v="3"/>
    <n v="4"/>
    <x v="0"/>
    <x v="2"/>
    <s v="Store Pickup"/>
    <x v="0"/>
    <s v="Yes"/>
    <n v="3"/>
    <s v="Cash"/>
    <s v="Bi-Weekly"/>
    <x v="0"/>
    <n v="5780"/>
  </r>
  <r>
    <n v="1005"/>
    <n v="33"/>
    <x v="0"/>
    <x v="21"/>
    <x v="3"/>
    <n v="79"/>
    <x v="30"/>
    <s v="M"/>
    <s v="Black"/>
    <x v="2"/>
    <n v="4.8"/>
    <x v="0"/>
    <x v="2"/>
    <s v="2-Day Shipping"/>
    <x v="0"/>
    <s v="Yes"/>
    <n v="44"/>
    <s v="Cash"/>
    <s v="Annually"/>
    <x v="4"/>
    <n v="6715"/>
  </r>
  <r>
    <n v="1006"/>
    <n v="43"/>
    <x v="0"/>
    <x v="21"/>
    <x v="3"/>
    <n v="94"/>
    <x v="14"/>
    <s v="M"/>
    <s v="Gold"/>
    <x v="0"/>
    <n v="3.9"/>
    <x v="0"/>
    <x v="0"/>
    <s v="Store Pickup"/>
    <x v="0"/>
    <s v="Yes"/>
    <n v="5"/>
    <s v="Debit Card"/>
    <s v="Bi-Weekly"/>
    <x v="2"/>
    <n v="7990"/>
  </r>
  <r>
    <n v="1007"/>
    <n v="21"/>
    <x v="0"/>
    <x v="13"/>
    <x v="0"/>
    <n v="83"/>
    <x v="49"/>
    <s v="S"/>
    <s v="Lavender"/>
    <x v="2"/>
    <n v="4.5"/>
    <x v="0"/>
    <x v="0"/>
    <s v="Next Day Air"/>
    <x v="0"/>
    <s v="Yes"/>
    <n v="50"/>
    <s v="Venmo"/>
    <s v="Quarterly"/>
    <x v="3"/>
    <n v="7055"/>
  </r>
  <r>
    <n v="1008"/>
    <n v="58"/>
    <x v="0"/>
    <x v="24"/>
    <x v="3"/>
    <n v="62"/>
    <x v="42"/>
    <s v="XL"/>
    <s v="Turquoise"/>
    <x v="1"/>
    <n v="4.8"/>
    <x v="0"/>
    <x v="4"/>
    <s v="Standard"/>
    <x v="0"/>
    <s v="Yes"/>
    <n v="2"/>
    <s v="Credit Card"/>
    <s v="Annually"/>
    <x v="0"/>
    <n v="5270"/>
  </r>
  <r>
    <n v="1009"/>
    <n v="41"/>
    <x v="0"/>
    <x v="18"/>
    <x v="3"/>
    <n v="85"/>
    <x v="35"/>
    <s v="M"/>
    <s v="Pink"/>
    <x v="1"/>
    <n v="2.6"/>
    <x v="0"/>
    <x v="2"/>
    <s v="Store Pickup"/>
    <x v="0"/>
    <s v="Yes"/>
    <n v="29"/>
    <s v="PayPal"/>
    <s v="Annually"/>
    <x v="2"/>
    <n v="7225"/>
  </r>
  <r>
    <n v="1010"/>
    <n v="39"/>
    <x v="0"/>
    <x v="15"/>
    <x v="0"/>
    <n v="30"/>
    <x v="7"/>
    <s v="M"/>
    <s v="Silver"/>
    <x v="2"/>
    <n v="3.1"/>
    <x v="0"/>
    <x v="1"/>
    <s v="Express"/>
    <x v="0"/>
    <s v="Yes"/>
    <n v="11"/>
    <s v="Venmo"/>
    <s v="Annually"/>
    <x v="4"/>
    <n v="2550"/>
  </r>
  <r>
    <n v="1011"/>
    <n v="54"/>
    <x v="0"/>
    <x v="2"/>
    <x v="0"/>
    <n v="24"/>
    <x v="45"/>
    <s v="XL"/>
    <s v="Gray"/>
    <x v="1"/>
    <n v="4.7"/>
    <x v="0"/>
    <x v="3"/>
    <s v="2-Day Shipping"/>
    <x v="0"/>
    <s v="Yes"/>
    <n v="37"/>
    <s v="Credit Card"/>
    <s v="Fortnightly"/>
    <x v="0"/>
    <n v="2040"/>
  </r>
  <r>
    <n v="1012"/>
    <n v="43"/>
    <x v="0"/>
    <x v="21"/>
    <x v="3"/>
    <n v="25"/>
    <x v="6"/>
    <s v="L"/>
    <s v="Indigo"/>
    <x v="1"/>
    <n v="2.9"/>
    <x v="0"/>
    <x v="3"/>
    <s v="Next Day Air"/>
    <x v="0"/>
    <s v="Yes"/>
    <n v="32"/>
    <s v="Debit Card"/>
    <s v="Fortnightly"/>
    <x v="2"/>
    <n v="2125"/>
  </r>
  <r>
    <n v="1013"/>
    <n v="28"/>
    <x v="0"/>
    <x v="3"/>
    <x v="1"/>
    <n v="37"/>
    <x v="35"/>
    <s v="L"/>
    <s v="Teal"/>
    <x v="2"/>
    <n v="3.8"/>
    <x v="0"/>
    <x v="2"/>
    <s v="Express"/>
    <x v="0"/>
    <s v="Yes"/>
    <n v="27"/>
    <s v="Credit Card"/>
    <s v="Annually"/>
    <x v="3"/>
    <n v="3145"/>
  </r>
  <r>
    <n v="1014"/>
    <n v="59"/>
    <x v="0"/>
    <x v="22"/>
    <x v="3"/>
    <n v="69"/>
    <x v="36"/>
    <s v="XL"/>
    <s v="Green"/>
    <x v="2"/>
    <n v="3.8"/>
    <x v="0"/>
    <x v="1"/>
    <s v="2-Day Shipping"/>
    <x v="0"/>
    <s v="Yes"/>
    <n v="31"/>
    <s v="Venmo"/>
    <s v="Bi-Weekly"/>
    <x v="0"/>
    <n v="5865"/>
  </r>
  <r>
    <n v="1015"/>
    <n v="28"/>
    <x v="0"/>
    <x v="9"/>
    <x v="1"/>
    <n v="97"/>
    <x v="31"/>
    <s v="M"/>
    <s v="Violet"/>
    <x v="2"/>
    <n v="3"/>
    <x v="0"/>
    <x v="1"/>
    <s v="Standard"/>
    <x v="0"/>
    <s v="Yes"/>
    <n v="36"/>
    <s v="Debit Card"/>
    <s v="Fortnightly"/>
    <x v="3"/>
    <n v="8245"/>
  </r>
  <r>
    <n v="1016"/>
    <n v="68"/>
    <x v="0"/>
    <x v="24"/>
    <x v="3"/>
    <n v="24"/>
    <x v="17"/>
    <s v="M"/>
    <s v="Cyan"/>
    <x v="2"/>
    <n v="4.0999999999999996"/>
    <x v="0"/>
    <x v="5"/>
    <s v="Standard"/>
    <x v="0"/>
    <s v="Yes"/>
    <n v="34"/>
    <s v="Cash"/>
    <s v="Weekly"/>
    <x v="0"/>
    <n v="2040"/>
  </r>
  <r>
    <n v="1017"/>
    <n v="20"/>
    <x v="0"/>
    <x v="22"/>
    <x v="3"/>
    <n v="30"/>
    <x v="37"/>
    <s v="XL"/>
    <s v="Blue"/>
    <x v="2"/>
    <n v="3.4"/>
    <x v="0"/>
    <x v="2"/>
    <s v="Express"/>
    <x v="0"/>
    <s v="Yes"/>
    <n v="15"/>
    <s v="Bank Transfer"/>
    <s v="Every 3 Months"/>
    <x v="3"/>
    <n v="2550"/>
  </r>
  <r>
    <n v="1018"/>
    <n v="21"/>
    <x v="0"/>
    <x v="14"/>
    <x v="2"/>
    <n v="53"/>
    <x v="19"/>
    <s v="L"/>
    <s v="Orange"/>
    <x v="3"/>
    <n v="2.5"/>
    <x v="0"/>
    <x v="2"/>
    <s v="Express"/>
    <x v="0"/>
    <s v="Yes"/>
    <n v="14"/>
    <s v="Credit Card"/>
    <s v="Annually"/>
    <x v="3"/>
    <n v="4505"/>
  </r>
  <r>
    <n v="1019"/>
    <n v="50"/>
    <x v="0"/>
    <x v="10"/>
    <x v="0"/>
    <n v="70"/>
    <x v="42"/>
    <s v="XL"/>
    <s v="Charcoal"/>
    <x v="1"/>
    <n v="4.9000000000000004"/>
    <x v="0"/>
    <x v="0"/>
    <s v="Next Day Air"/>
    <x v="0"/>
    <s v="Yes"/>
    <n v="46"/>
    <s v="Cash"/>
    <s v="Weekly"/>
    <x v="2"/>
    <n v="5950"/>
  </r>
  <r>
    <n v="1020"/>
    <n v="32"/>
    <x v="0"/>
    <x v="5"/>
    <x v="0"/>
    <n v="76"/>
    <x v="0"/>
    <s v="S"/>
    <s v="Beige"/>
    <x v="0"/>
    <n v="2.8"/>
    <x v="0"/>
    <x v="5"/>
    <s v="Standard"/>
    <x v="0"/>
    <s v="Yes"/>
    <n v="33"/>
    <s v="Venmo"/>
    <s v="Bi-Weekly"/>
    <x v="4"/>
    <n v="6460"/>
  </r>
  <r>
    <n v="1021"/>
    <n v="24"/>
    <x v="0"/>
    <x v="18"/>
    <x v="3"/>
    <n v="95"/>
    <x v="12"/>
    <s v="M"/>
    <s v="Black"/>
    <x v="3"/>
    <n v="4.5"/>
    <x v="0"/>
    <x v="1"/>
    <s v="Express"/>
    <x v="0"/>
    <s v="Yes"/>
    <n v="41"/>
    <s v="Debit Card"/>
    <s v="Annually"/>
    <x v="3"/>
    <n v="8075"/>
  </r>
  <r>
    <n v="1022"/>
    <n v="55"/>
    <x v="0"/>
    <x v="7"/>
    <x v="2"/>
    <n v="51"/>
    <x v="2"/>
    <s v="S"/>
    <s v="Lavender"/>
    <x v="0"/>
    <n v="4.9000000000000004"/>
    <x v="0"/>
    <x v="0"/>
    <s v="2-Day Shipping"/>
    <x v="0"/>
    <s v="Yes"/>
    <n v="39"/>
    <s v="PayPal"/>
    <s v="Weekly"/>
    <x v="0"/>
    <n v="4335"/>
  </r>
  <r>
    <n v="1023"/>
    <n v="61"/>
    <x v="0"/>
    <x v="8"/>
    <x v="3"/>
    <n v="41"/>
    <x v="43"/>
    <s v="M"/>
    <s v="Lavender"/>
    <x v="0"/>
    <n v="4.9000000000000004"/>
    <x v="0"/>
    <x v="2"/>
    <s v="Store Pickup"/>
    <x v="0"/>
    <s v="Yes"/>
    <n v="7"/>
    <s v="Cash"/>
    <s v="Annually"/>
    <x v="0"/>
    <n v="3485"/>
  </r>
  <r>
    <n v="1024"/>
    <n v="61"/>
    <x v="0"/>
    <x v="12"/>
    <x v="3"/>
    <n v="71"/>
    <x v="1"/>
    <s v="S"/>
    <s v="Turquoise"/>
    <x v="0"/>
    <n v="3.5"/>
    <x v="0"/>
    <x v="1"/>
    <s v="Free Shipping"/>
    <x v="0"/>
    <s v="Yes"/>
    <n v="29"/>
    <s v="Bank Transfer"/>
    <s v="Every 3 Months"/>
    <x v="0"/>
    <n v="6035"/>
  </r>
  <r>
    <n v="1025"/>
    <n v="28"/>
    <x v="0"/>
    <x v="17"/>
    <x v="0"/>
    <n v="66"/>
    <x v="38"/>
    <s v="M"/>
    <s v="Purple"/>
    <x v="2"/>
    <n v="3.5"/>
    <x v="0"/>
    <x v="5"/>
    <s v="Free Shipping"/>
    <x v="0"/>
    <s v="Yes"/>
    <n v="18"/>
    <s v="Venmo"/>
    <s v="Quarterly"/>
    <x v="3"/>
    <n v="5610"/>
  </r>
  <r>
    <n v="1026"/>
    <n v="60"/>
    <x v="0"/>
    <x v="5"/>
    <x v="0"/>
    <n v="84"/>
    <x v="43"/>
    <s v="M"/>
    <s v="Olive"/>
    <x v="0"/>
    <n v="4.9000000000000004"/>
    <x v="0"/>
    <x v="1"/>
    <s v="Free Shipping"/>
    <x v="0"/>
    <s v="Yes"/>
    <n v="15"/>
    <s v="Credit Card"/>
    <s v="Annually"/>
    <x v="0"/>
    <n v="7140"/>
  </r>
  <r>
    <n v="1027"/>
    <n v="49"/>
    <x v="0"/>
    <x v="8"/>
    <x v="3"/>
    <n v="95"/>
    <x v="41"/>
    <s v="L"/>
    <s v="Turquoise"/>
    <x v="0"/>
    <n v="3"/>
    <x v="0"/>
    <x v="4"/>
    <s v="Express"/>
    <x v="0"/>
    <s v="Yes"/>
    <n v="39"/>
    <s v="PayPal"/>
    <s v="Bi-Weekly"/>
    <x v="2"/>
    <n v="8075"/>
  </r>
  <r>
    <n v="1028"/>
    <n v="33"/>
    <x v="0"/>
    <x v="16"/>
    <x v="3"/>
    <n v="90"/>
    <x v="31"/>
    <s v="L"/>
    <s v="Teal"/>
    <x v="2"/>
    <n v="2.8"/>
    <x v="0"/>
    <x v="2"/>
    <s v="Next Day Air"/>
    <x v="0"/>
    <s v="Yes"/>
    <n v="11"/>
    <s v="Cash"/>
    <s v="Monthly"/>
    <x v="4"/>
    <n v="7650"/>
  </r>
  <r>
    <n v="1029"/>
    <n v="45"/>
    <x v="0"/>
    <x v="15"/>
    <x v="0"/>
    <n v="36"/>
    <x v="43"/>
    <s v="S"/>
    <s v="Lavender"/>
    <x v="2"/>
    <n v="3.7"/>
    <x v="0"/>
    <x v="4"/>
    <s v="Standard"/>
    <x v="0"/>
    <s v="Yes"/>
    <n v="4"/>
    <s v="Cash"/>
    <s v="Fortnightly"/>
    <x v="2"/>
    <n v="3060"/>
  </r>
  <r>
    <n v="1030"/>
    <n v="29"/>
    <x v="0"/>
    <x v="24"/>
    <x v="3"/>
    <n v="22"/>
    <x v="31"/>
    <s v="M"/>
    <s v="Purple"/>
    <x v="1"/>
    <n v="3.6"/>
    <x v="0"/>
    <x v="0"/>
    <s v="2-Day Shipping"/>
    <x v="0"/>
    <s v="Yes"/>
    <n v="33"/>
    <s v="Venmo"/>
    <s v="Bi-Weekly"/>
    <x v="3"/>
    <n v="1870"/>
  </r>
  <r>
    <n v="1031"/>
    <n v="58"/>
    <x v="0"/>
    <x v="7"/>
    <x v="2"/>
    <n v="89"/>
    <x v="0"/>
    <s v="L"/>
    <s v="Blue"/>
    <x v="0"/>
    <n v="3.3"/>
    <x v="0"/>
    <x v="0"/>
    <s v="Next Day Air"/>
    <x v="0"/>
    <s v="Yes"/>
    <n v="37"/>
    <s v="Debit Card"/>
    <s v="Quarterly"/>
    <x v="0"/>
    <n v="7565"/>
  </r>
  <r>
    <n v="1032"/>
    <n v="22"/>
    <x v="0"/>
    <x v="3"/>
    <x v="1"/>
    <n v="50"/>
    <x v="30"/>
    <s v="M"/>
    <s v="Teal"/>
    <x v="1"/>
    <n v="3.4"/>
    <x v="0"/>
    <x v="2"/>
    <s v="Free Shipping"/>
    <x v="0"/>
    <s v="Yes"/>
    <n v="32"/>
    <s v="Cash"/>
    <s v="Quarterly"/>
    <x v="3"/>
    <n v="4250"/>
  </r>
  <r>
    <n v="1033"/>
    <n v="55"/>
    <x v="0"/>
    <x v="23"/>
    <x v="1"/>
    <n v="36"/>
    <x v="1"/>
    <s v="M"/>
    <s v="Lavender"/>
    <x v="3"/>
    <n v="4"/>
    <x v="0"/>
    <x v="1"/>
    <s v="Free Shipping"/>
    <x v="0"/>
    <s v="Yes"/>
    <n v="44"/>
    <s v="Credit Card"/>
    <s v="Quarterly"/>
    <x v="0"/>
    <n v="3060"/>
  </r>
  <r>
    <n v="1034"/>
    <n v="19"/>
    <x v="0"/>
    <x v="13"/>
    <x v="0"/>
    <n v="52"/>
    <x v="6"/>
    <s v="S"/>
    <s v="Silver"/>
    <x v="1"/>
    <n v="4.5999999999999996"/>
    <x v="0"/>
    <x v="0"/>
    <s v="Free Shipping"/>
    <x v="0"/>
    <s v="Yes"/>
    <n v="41"/>
    <s v="Bank Transfer"/>
    <s v="Quarterly"/>
    <x v="1"/>
    <n v="4420"/>
  </r>
  <r>
    <n v="1035"/>
    <n v="68"/>
    <x v="0"/>
    <x v="20"/>
    <x v="0"/>
    <n v="29"/>
    <x v="33"/>
    <s v="M"/>
    <s v="Olive"/>
    <x v="3"/>
    <n v="4.2"/>
    <x v="0"/>
    <x v="4"/>
    <s v="Next Day Air"/>
    <x v="0"/>
    <s v="Yes"/>
    <n v="44"/>
    <s v="Bank Transfer"/>
    <s v="Weekly"/>
    <x v="0"/>
    <n v="2465"/>
  </r>
  <r>
    <n v="1036"/>
    <n v="61"/>
    <x v="0"/>
    <x v="0"/>
    <x v="0"/>
    <n v="89"/>
    <x v="42"/>
    <s v="M"/>
    <s v="Brown"/>
    <x v="3"/>
    <n v="2.8"/>
    <x v="0"/>
    <x v="4"/>
    <s v="Express"/>
    <x v="0"/>
    <s v="Yes"/>
    <n v="32"/>
    <s v="Venmo"/>
    <s v="Annually"/>
    <x v="0"/>
    <n v="7565"/>
  </r>
  <r>
    <n v="1037"/>
    <n v="68"/>
    <x v="0"/>
    <x v="8"/>
    <x v="3"/>
    <n v="47"/>
    <x v="11"/>
    <s v="M"/>
    <s v="Yellow"/>
    <x v="3"/>
    <n v="3.7"/>
    <x v="0"/>
    <x v="0"/>
    <s v="2-Day Shipping"/>
    <x v="0"/>
    <s v="Yes"/>
    <n v="13"/>
    <s v="Bank Transfer"/>
    <s v="Monthly"/>
    <x v="0"/>
    <n v="3995"/>
  </r>
  <r>
    <n v="1038"/>
    <n v="52"/>
    <x v="0"/>
    <x v="16"/>
    <x v="3"/>
    <n v="25"/>
    <x v="3"/>
    <s v="XL"/>
    <s v="Brown"/>
    <x v="1"/>
    <n v="3.4"/>
    <x v="0"/>
    <x v="1"/>
    <s v="Standard"/>
    <x v="0"/>
    <s v="Yes"/>
    <n v="48"/>
    <s v="Debit Card"/>
    <s v="Quarterly"/>
    <x v="0"/>
    <n v="2125"/>
  </r>
  <r>
    <n v="1039"/>
    <n v="41"/>
    <x v="0"/>
    <x v="13"/>
    <x v="0"/>
    <n v="74"/>
    <x v="43"/>
    <s v="XL"/>
    <s v="Cyan"/>
    <x v="3"/>
    <n v="3"/>
    <x v="0"/>
    <x v="1"/>
    <s v="Express"/>
    <x v="0"/>
    <s v="Yes"/>
    <n v="3"/>
    <s v="Bank Transfer"/>
    <s v="Weekly"/>
    <x v="2"/>
    <n v="6290"/>
  </r>
  <r>
    <n v="1040"/>
    <n v="29"/>
    <x v="0"/>
    <x v="22"/>
    <x v="3"/>
    <n v="46"/>
    <x v="49"/>
    <s v="M"/>
    <s v="Magenta"/>
    <x v="3"/>
    <n v="4.8"/>
    <x v="0"/>
    <x v="3"/>
    <s v="Standard"/>
    <x v="0"/>
    <s v="Yes"/>
    <n v="39"/>
    <s v="Venmo"/>
    <s v="Monthly"/>
    <x v="3"/>
    <n v="3910"/>
  </r>
  <r>
    <n v="1041"/>
    <n v="68"/>
    <x v="0"/>
    <x v="2"/>
    <x v="0"/>
    <n v="22"/>
    <x v="17"/>
    <s v="S"/>
    <s v="Magenta"/>
    <x v="3"/>
    <n v="4"/>
    <x v="0"/>
    <x v="4"/>
    <s v="Next Day Air"/>
    <x v="0"/>
    <s v="Yes"/>
    <n v="7"/>
    <s v="Cash"/>
    <s v="Fortnightly"/>
    <x v="0"/>
    <n v="1870"/>
  </r>
  <r>
    <n v="1042"/>
    <n v="36"/>
    <x v="0"/>
    <x v="5"/>
    <x v="0"/>
    <n v="25"/>
    <x v="46"/>
    <s v="M"/>
    <s v="Orange"/>
    <x v="2"/>
    <n v="4.9000000000000004"/>
    <x v="0"/>
    <x v="4"/>
    <s v="Next Day Air"/>
    <x v="0"/>
    <s v="Yes"/>
    <n v="11"/>
    <s v="Cash"/>
    <s v="Fortnightly"/>
    <x v="4"/>
    <n v="2125"/>
  </r>
  <r>
    <n v="1043"/>
    <n v="55"/>
    <x v="0"/>
    <x v="22"/>
    <x v="3"/>
    <n v="80"/>
    <x v="33"/>
    <s v="M"/>
    <s v="Maroon"/>
    <x v="1"/>
    <n v="4.9000000000000004"/>
    <x v="0"/>
    <x v="4"/>
    <s v="Next Day Air"/>
    <x v="0"/>
    <s v="Yes"/>
    <n v="47"/>
    <s v="Credit Card"/>
    <s v="Weekly"/>
    <x v="0"/>
    <n v="6800"/>
  </r>
  <r>
    <n v="1044"/>
    <n v="28"/>
    <x v="0"/>
    <x v="2"/>
    <x v="0"/>
    <n v="76"/>
    <x v="11"/>
    <s v="M"/>
    <s v="Green"/>
    <x v="1"/>
    <n v="3.3"/>
    <x v="0"/>
    <x v="1"/>
    <s v="2-Day Shipping"/>
    <x v="0"/>
    <s v="Yes"/>
    <n v="28"/>
    <s v="Debit Card"/>
    <s v="Fortnightly"/>
    <x v="3"/>
    <n v="6460"/>
  </r>
  <r>
    <n v="1045"/>
    <n v="39"/>
    <x v="0"/>
    <x v="2"/>
    <x v="0"/>
    <n v="30"/>
    <x v="4"/>
    <s v="L"/>
    <s v="Teal"/>
    <x v="2"/>
    <n v="4.4000000000000004"/>
    <x v="0"/>
    <x v="0"/>
    <s v="Next Day Air"/>
    <x v="0"/>
    <s v="Yes"/>
    <n v="17"/>
    <s v="Bank Transfer"/>
    <s v="Every 3 Months"/>
    <x v="4"/>
    <n v="2550"/>
  </r>
  <r>
    <n v="1046"/>
    <n v="54"/>
    <x v="0"/>
    <x v="1"/>
    <x v="0"/>
    <n v="79"/>
    <x v="35"/>
    <s v="L"/>
    <s v="Black"/>
    <x v="3"/>
    <n v="3.5"/>
    <x v="0"/>
    <x v="2"/>
    <s v="2-Day Shipping"/>
    <x v="0"/>
    <s v="Yes"/>
    <n v="11"/>
    <s v="PayPal"/>
    <s v="Bi-Weekly"/>
    <x v="0"/>
    <n v="6715"/>
  </r>
  <r>
    <n v="1047"/>
    <n v="40"/>
    <x v="0"/>
    <x v="4"/>
    <x v="1"/>
    <n v="22"/>
    <x v="26"/>
    <s v="M"/>
    <s v="Magenta"/>
    <x v="0"/>
    <n v="4.2"/>
    <x v="0"/>
    <x v="0"/>
    <s v="Standard"/>
    <x v="0"/>
    <s v="Yes"/>
    <n v="12"/>
    <s v="Venmo"/>
    <s v="Annually"/>
    <x v="4"/>
    <n v="1870"/>
  </r>
  <r>
    <n v="1048"/>
    <n v="31"/>
    <x v="0"/>
    <x v="20"/>
    <x v="0"/>
    <n v="36"/>
    <x v="40"/>
    <s v="S"/>
    <s v="Olive"/>
    <x v="3"/>
    <n v="4.2"/>
    <x v="0"/>
    <x v="5"/>
    <s v="Standard"/>
    <x v="0"/>
    <s v="Yes"/>
    <n v="7"/>
    <s v="Credit Card"/>
    <s v="Fortnightly"/>
    <x v="4"/>
    <n v="3060"/>
  </r>
  <r>
    <n v="1049"/>
    <n v="30"/>
    <x v="0"/>
    <x v="20"/>
    <x v="0"/>
    <n v="77"/>
    <x v="1"/>
    <s v="L"/>
    <s v="Yellow"/>
    <x v="3"/>
    <n v="2.7"/>
    <x v="0"/>
    <x v="2"/>
    <s v="Standard"/>
    <x v="0"/>
    <s v="Yes"/>
    <n v="19"/>
    <s v="Venmo"/>
    <s v="Fortnightly"/>
    <x v="3"/>
    <n v="6545"/>
  </r>
  <r>
    <n v="1050"/>
    <n v="45"/>
    <x v="0"/>
    <x v="12"/>
    <x v="3"/>
    <n v="33"/>
    <x v="41"/>
    <s v="S"/>
    <s v="Purple"/>
    <x v="3"/>
    <n v="2.8"/>
    <x v="0"/>
    <x v="0"/>
    <s v="Store Pickup"/>
    <x v="0"/>
    <s v="Yes"/>
    <n v="24"/>
    <s v="Cash"/>
    <s v="Quarterly"/>
    <x v="2"/>
    <n v="2805"/>
  </r>
  <r>
    <n v="1051"/>
    <n v="48"/>
    <x v="0"/>
    <x v="4"/>
    <x v="1"/>
    <n v="64"/>
    <x v="20"/>
    <s v="M"/>
    <s v="Beige"/>
    <x v="0"/>
    <n v="3.8"/>
    <x v="0"/>
    <x v="0"/>
    <s v="Next Day Air"/>
    <x v="0"/>
    <s v="Yes"/>
    <n v="19"/>
    <s v="Venmo"/>
    <s v="Monthly"/>
    <x v="2"/>
    <n v="5440"/>
  </r>
  <r>
    <n v="1052"/>
    <n v="45"/>
    <x v="0"/>
    <x v="20"/>
    <x v="0"/>
    <n v="53"/>
    <x v="31"/>
    <s v="M"/>
    <s v="Indigo"/>
    <x v="3"/>
    <n v="2.6"/>
    <x v="0"/>
    <x v="3"/>
    <s v="Free Shipping"/>
    <x v="0"/>
    <s v="Yes"/>
    <n v="39"/>
    <s v="PayPal"/>
    <s v="Annually"/>
    <x v="2"/>
    <n v="4505"/>
  </r>
  <r>
    <n v="1053"/>
    <n v="60"/>
    <x v="0"/>
    <x v="9"/>
    <x v="1"/>
    <n v="36"/>
    <x v="41"/>
    <s v="XL"/>
    <s v="Pink"/>
    <x v="3"/>
    <n v="3"/>
    <x v="0"/>
    <x v="4"/>
    <s v="2-Day Shipping"/>
    <x v="0"/>
    <s v="Yes"/>
    <n v="1"/>
    <s v="Credit Card"/>
    <s v="Fortnightly"/>
    <x v="0"/>
    <n v="3060"/>
  </r>
  <r>
    <n v="1054"/>
    <n v="59"/>
    <x v="0"/>
    <x v="0"/>
    <x v="0"/>
    <n v="70"/>
    <x v="23"/>
    <s v="M"/>
    <s v="Blue"/>
    <x v="1"/>
    <n v="3.3"/>
    <x v="1"/>
    <x v="2"/>
    <s v="2-Day Shipping"/>
    <x v="0"/>
    <s v="Yes"/>
    <n v="10"/>
    <s v="Debit Card"/>
    <s v="Bi-Weekly"/>
    <x v="0"/>
    <n v="5950"/>
  </r>
  <r>
    <n v="1055"/>
    <n v="18"/>
    <x v="0"/>
    <x v="6"/>
    <x v="0"/>
    <n v="96"/>
    <x v="10"/>
    <s v="L"/>
    <s v="Cyan"/>
    <x v="0"/>
    <n v="4.9000000000000004"/>
    <x v="1"/>
    <x v="5"/>
    <s v="Express"/>
    <x v="0"/>
    <s v="Yes"/>
    <n v="48"/>
    <s v="PayPal"/>
    <s v="Quarterly"/>
    <x v="1"/>
    <n v="8160"/>
  </r>
  <r>
    <n v="1056"/>
    <n v="70"/>
    <x v="0"/>
    <x v="14"/>
    <x v="2"/>
    <n v="27"/>
    <x v="2"/>
    <s v="M"/>
    <s v="Orange"/>
    <x v="1"/>
    <n v="3.3"/>
    <x v="1"/>
    <x v="3"/>
    <s v="Next Day Air"/>
    <x v="0"/>
    <s v="Yes"/>
    <n v="24"/>
    <s v="Debit Card"/>
    <s v="Annually"/>
    <x v="0"/>
    <n v="2295"/>
  </r>
  <r>
    <n v="1057"/>
    <n v="20"/>
    <x v="0"/>
    <x v="1"/>
    <x v="0"/>
    <n v="64"/>
    <x v="37"/>
    <s v="L"/>
    <s v="Black"/>
    <x v="0"/>
    <n v="2.9"/>
    <x v="1"/>
    <x v="5"/>
    <s v="2-Day Shipping"/>
    <x v="0"/>
    <s v="Yes"/>
    <n v="42"/>
    <s v="Venmo"/>
    <s v="Fortnightly"/>
    <x v="3"/>
    <n v="5440"/>
  </r>
  <r>
    <n v="1058"/>
    <n v="65"/>
    <x v="0"/>
    <x v="14"/>
    <x v="2"/>
    <n v="23"/>
    <x v="48"/>
    <s v="S"/>
    <s v="Maroon"/>
    <x v="1"/>
    <n v="4.4000000000000004"/>
    <x v="1"/>
    <x v="1"/>
    <s v="2-Day Shipping"/>
    <x v="0"/>
    <s v="Yes"/>
    <n v="20"/>
    <s v="Credit Card"/>
    <s v="Weekly"/>
    <x v="0"/>
    <n v="1955"/>
  </r>
  <r>
    <n v="1059"/>
    <n v="29"/>
    <x v="0"/>
    <x v="18"/>
    <x v="3"/>
    <n v="33"/>
    <x v="35"/>
    <s v="L"/>
    <s v="Violet"/>
    <x v="2"/>
    <n v="3.1"/>
    <x v="1"/>
    <x v="0"/>
    <s v="Next Day Air"/>
    <x v="0"/>
    <s v="Yes"/>
    <n v="49"/>
    <s v="Bank Transfer"/>
    <s v="Every 3 Months"/>
    <x v="3"/>
    <n v="2805"/>
  </r>
  <r>
    <n v="1060"/>
    <n v="22"/>
    <x v="0"/>
    <x v="14"/>
    <x v="2"/>
    <n v="34"/>
    <x v="17"/>
    <s v="M"/>
    <s v="Beige"/>
    <x v="0"/>
    <n v="2.5"/>
    <x v="1"/>
    <x v="4"/>
    <s v="Standard"/>
    <x v="0"/>
    <s v="Yes"/>
    <n v="25"/>
    <s v="Debit Card"/>
    <s v="Monthly"/>
    <x v="3"/>
    <n v="2890"/>
  </r>
  <r>
    <n v="1061"/>
    <n v="27"/>
    <x v="0"/>
    <x v="1"/>
    <x v="0"/>
    <n v="35"/>
    <x v="44"/>
    <s v="S"/>
    <s v="Gray"/>
    <x v="2"/>
    <n v="2.6"/>
    <x v="1"/>
    <x v="3"/>
    <s v="Next Day Air"/>
    <x v="0"/>
    <s v="Yes"/>
    <n v="21"/>
    <s v="Debit Card"/>
    <s v="Every 3 Months"/>
    <x v="3"/>
    <n v="2975"/>
  </r>
  <r>
    <n v="1062"/>
    <n v="36"/>
    <x v="0"/>
    <x v="7"/>
    <x v="2"/>
    <n v="62"/>
    <x v="37"/>
    <s v="M"/>
    <s v="Gray"/>
    <x v="2"/>
    <n v="4.4000000000000004"/>
    <x v="1"/>
    <x v="5"/>
    <s v="Free Shipping"/>
    <x v="0"/>
    <s v="Yes"/>
    <n v="12"/>
    <s v="Venmo"/>
    <s v="Every 3 Months"/>
    <x v="4"/>
    <n v="5270"/>
  </r>
  <r>
    <n v="1063"/>
    <n v="59"/>
    <x v="0"/>
    <x v="23"/>
    <x v="1"/>
    <n v="75"/>
    <x v="31"/>
    <s v="M"/>
    <s v="Brown"/>
    <x v="3"/>
    <n v="2.6"/>
    <x v="1"/>
    <x v="4"/>
    <s v="Next Day Air"/>
    <x v="0"/>
    <s v="Yes"/>
    <n v="21"/>
    <s v="Debit Card"/>
    <s v="Every 3 Months"/>
    <x v="0"/>
    <n v="6375"/>
  </r>
  <r>
    <n v="1064"/>
    <n v="62"/>
    <x v="0"/>
    <x v="15"/>
    <x v="0"/>
    <n v="29"/>
    <x v="15"/>
    <s v="S"/>
    <s v="Indigo"/>
    <x v="2"/>
    <n v="3.3"/>
    <x v="1"/>
    <x v="1"/>
    <s v="Free Shipping"/>
    <x v="0"/>
    <s v="Yes"/>
    <n v="35"/>
    <s v="Cash"/>
    <s v="Monthly"/>
    <x v="0"/>
    <n v="2465"/>
  </r>
  <r>
    <n v="1065"/>
    <n v="34"/>
    <x v="0"/>
    <x v="19"/>
    <x v="3"/>
    <n v="28"/>
    <x v="5"/>
    <s v="M"/>
    <s v="Violet"/>
    <x v="1"/>
    <n v="3.5"/>
    <x v="1"/>
    <x v="5"/>
    <s v="Express"/>
    <x v="0"/>
    <s v="Yes"/>
    <n v="42"/>
    <s v="Credit Card"/>
    <s v="Every 3 Months"/>
    <x v="4"/>
    <n v="2380"/>
  </r>
  <r>
    <n v="1066"/>
    <n v="59"/>
    <x v="0"/>
    <x v="17"/>
    <x v="0"/>
    <n v="20"/>
    <x v="15"/>
    <s v="XL"/>
    <s v="Blue"/>
    <x v="1"/>
    <n v="4.0999999999999996"/>
    <x v="1"/>
    <x v="2"/>
    <s v="Store Pickup"/>
    <x v="0"/>
    <s v="Yes"/>
    <n v="3"/>
    <s v="PayPal"/>
    <s v="Every 3 Months"/>
    <x v="0"/>
    <n v="1700"/>
  </r>
  <r>
    <n v="1067"/>
    <n v="49"/>
    <x v="0"/>
    <x v="7"/>
    <x v="2"/>
    <n v="96"/>
    <x v="16"/>
    <s v="M"/>
    <s v="Red"/>
    <x v="0"/>
    <n v="4"/>
    <x v="1"/>
    <x v="0"/>
    <s v="Store Pickup"/>
    <x v="0"/>
    <s v="Yes"/>
    <n v="11"/>
    <s v="PayPal"/>
    <s v="Bi-Weekly"/>
    <x v="2"/>
    <n v="8160"/>
  </r>
  <r>
    <n v="1068"/>
    <n v="18"/>
    <x v="0"/>
    <x v="10"/>
    <x v="0"/>
    <n v="43"/>
    <x v="38"/>
    <s v="S"/>
    <s v="Peach"/>
    <x v="2"/>
    <n v="2.7"/>
    <x v="1"/>
    <x v="4"/>
    <s v="2-Day Shipping"/>
    <x v="0"/>
    <s v="Yes"/>
    <n v="22"/>
    <s v="PayPal"/>
    <s v="Quarterly"/>
    <x v="1"/>
    <n v="3655"/>
  </r>
  <r>
    <n v="1069"/>
    <n v="55"/>
    <x v="0"/>
    <x v="5"/>
    <x v="0"/>
    <n v="94"/>
    <x v="5"/>
    <s v="M"/>
    <s v="Olive"/>
    <x v="3"/>
    <n v="2.5"/>
    <x v="1"/>
    <x v="1"/>
    <s v="Standard"/>
    <x v="0"/>
    <s v="Yes"/>
    <n v="47"/>
    <s v="Credit Card"/>
    <s v="Weekly"/>
    <x v="0"/>
    <n v="7990"/>
  </r>
  <r>
    <n v="1070"/>
    <n v="38"/>
    <x v="0"/>
    <x v="11"/>
    <x v="0"/>
    <n v="81"/>
    <x v="33"/>
    <s v="XL"/>
    <s v="White"/>
    <x v="3"/>
    <n v="4.3"/>
    <x v="1"/>
    <x v="0"/>
    <s v="Next Day Air"/>
    <x v="0"/>
    <s v="Yes"/>
    <n v="33"/>
    <s v="Venmo"/>
    <s v="Every 3 Months"/>
    <x v="4"/>
    <n v="6885"/>
  </r>
  <r>
    <n v="1071"/>
    <n v="50"/>
    <x v="0"/>
    <x v="16"/>
    <x v="3"/>
    <n v="75"/>
    <x v="17"/>
    <s v="M"/>
    <s v="Magenta"/>
    <x v="2"/>
    <n v="3.3"/>
    <x v="1"/>
    <x v="4"/>
    <s v="Free Shipping"/>
    <x v="0"/>
    <s v="Yes"/>
    <n v="50"/>
    <s v="Debit Card"/>
    <s v="Weekly"/>
    <x v="2"/>
    <n v="6375"/>
  </r>
  <r>
    <n v="1072"/>
    <n v="61"/>
    <x v="0"/>
    <x v="19"/>
    <x v="3"/>
    <n v="81"/>
    <x v="38"/>
    <s v="M"/>
    <s v="Beige"/>
    <x v="2"/>
    <n v="2.6"/>
    <x v="1"/>
    <x v="2"/>
    <s v="Express"/>
    <x v="0"/>
    <s v="Yes"/>
    <n v="46"/>
    <s v="Credit Card"/>
    <s v="Monthly"/>
    <x v="0"/>
    <n v="6885"/>
  </r>
  <r>
    <n v="1073"/>
    <n v="48"/>
    <x v="0"/>
    <x v="6"/>
    <x v="0"/>
    <n v="92"/>
    <x v="37"/>
    <s v="L"/>
    <s v="Gold"/>
    <x v="3"/>
    <n v="3.5"/>
    <x v="1"/>
    <x v="1"/>
    <s v="Express"/>
    <x v="0"/>
    <s v="Yes"/>
    <n v="34"/>
    <s v="Debit Card"/>
    <s v="Fortnightly"/>
    <x v="2"/>
    <n v="7820"/>
  </r>
  <r>
    <n v="1074"/>
    <n v="22"/>
    <x v="0"/>
    <x v="18"/>
    <x v="3"/>
    <n v="96"/>
    <x v="18"/>
    <s v="XL"/>
    <s v="Purple"/>
    <x v="1"/>
    <n v="4"/>
    <x v="1"/>
    <x v="2"/>
    <s v="Store Pickup"/>
    <x v="0"/>
    <s v="Yes"/>
    <n v="33"/>
    <s v="Credit Card"/>
    <s v="Monthly"/>
    <x v="3"/>
    <n v="8160"/>
  </r>
  <r>
    <n v="1075"/>
    <n v="48"/>
    <x v="0"/>
    <x v="16"/>
    <x v="3"/>
    <n v="71"/>
    <x v="30"/>
    <s v="S"/>
    <s v="White"/>
    <x v="3"/>
    <n v="2.6"/>
    <x v="1"/>
    <x v="3"/>
    <s v="Standard"/>
    <x v="0"/>
    <s v="Yes"/>
    <n v="45"/>
    <s v="Bank Transfer"/>
    <s v="Fortnightly"/>
    <x v="2"/>
    <n v="6035"/>
  </r>
  <r>
    <n v="1076"/>
    <n v="57"/>
    <x v="0"/>
    <x v="12"/>
    <x v="3"/>
    <n v="50"/>
    <x v="9"/>
    <s v="L"/>
    <s v="Indigo"/>
    <x v="2"/>
    <n v="4.9000000000000004"/>
    <x v="1"/>
    <x v="5"/>
    <s v="Next Day Air"/>
    <x v="0"/>
    <s v="Yes"/>
    <n v="32"/>
    <s v="Debit Card"/>
    <s v="Bi-Weekly"/>
    <x v="0"/>
    <n v="4250"/>
  </r>
  <r>
    <n v="1077"/>
    <n v="33"/>
    <x v="0"/>
    <x v="7"/>
    <x v="2"/>
    <n v="72"/>
    <x v="25"/>
    <s v="L"/>
    <s v="Charcoal"/>
    <x v="1"/>
    <n v="2.9"/>
    <x v="1"/>
    <x v="1"/>
    <s v="Standard"/>
    <x v="0"/>
    <s v="Yes"/>
    <n v="47"/>
    <s v="Venmo"/>
    <s v="Bi-Weekly"/>
    <x v="4"/>
    <n v="6120"/>
  </r>
  <r>
    <n v="1078"/>
    <n v="58"/>
    <x v="0"/>
    <x v="14"/>
    <x v="2"/>
    <n v="28"/>
    <x v="8"/>
    <s v="M"/>
    <s v="Pink"/>
    <x v="0"/>
    <n v="3.7"/>
    <x v="1"/>
    <x v="2"/>
    <s v="Standard"/>
    <x v="0"/>
    <s v="Yes"/>
    <n v="5"/>
    <s v="PayPal"/>
    <s v="Quarterly"/>
    <x v="0"/>
    <n v="2380"/>
  </r>
  <r>
    <n v="1079"/>
    <n v="37"/>
    <x v="0"/>
    <x v="1"/>
    <x v="0"/>
    <n v="59"/>
    <x v="28"/>
    <s v="M"/>
    <s v="Silver"/>
    <x v="3"/>
    <n v="4.4000000000000004"/>
    <x v="1"/>
    <x v="2"/>
    <s v="Express"/>
    <x v="0"/>
    <s v="Yes"/>
    <n v="49"/>
    <s v="Credit Card"/>
    <s v="Fortnightly"/>
    <x v="4"/>
    <n v="5015"/>
  </r>
  <r>
    <n v="1080"/>
    <n v="18"/>
    <x v="0"/>
    <x v="7"/>
    <x v="2"/>
    <n v="33"/>
    <x v="19"/>
    <s v="S"/>
    <s v="Blue"/>
    <x v="2"/>
    <n v="4.4000000000000004"/>
    <x v="1"/>
    <x v="1"/>
    <s v="Free Shipping"/>
    <x v="0"/>
    <s v="Yes"/>
    <n v="48"/>
    <s v="Bank Transfer"/>
    <s v="Monthly"/>
    <x v="1"/>
    <n v="2805"/>
  </r>
  <r>
    <n v="1081"/>
    <n v="65"/>
    <x v="0"/>
    <x v="18"/>
    <x v="3"/>
    <n v="59"/>
    <x v="38"/>
    <s v="L"/>
    <s v="Blue"/>
    <x v="3"/>
    <n v="3.8"/>
    <x v="1"/>
    <x v="1"/>
    <s v="Express"/>
    <x v="0"/>
    <s v="Yes"/>
    <n v="22"/>
    <s v="Cash"/>
    <s v="Every 3 Months"/>
    <x v="0"/>
    <n v="5015"/>
  </r>
  <r>
    <n v="1082"/>
    <n v="62"/>
    <x v="0"/>
    <x v="22"/>
    <x v="3"/>
    <n v="30"/>
    <x v="37"/>
    <s v="XL"/>
    <s v="Brown"/>
    <x v="1"/>
    <n v="4.5"/>
    <x v="1"/>
    <x v="2"/>
    <s v="Standard"/>
    <x v="0"/>
    <s v="Yes"/>
    <n v="45"/>
    <s v="Credit Card"/>
    <s v="Annually"/>
    <x v="0"/>
    <n v="2550"/>
  </r>
  <r>
    <n v="1083"/>
    <n v="54"/>
    <x v="0"/>
    <x v="19"/>
    <x v="3"/>
    <n v="85"/>
    <x v="36"/>
    <s v="XL"/>
    <s v="Cyan"/>
    <x v="0"/>
    <n v="2.6"/>
    <x v="1"/>
    <x v="3"/>
    <s v="Next Day Air"/>
    <x v="0"/>
    <s v="Yes"/>
    <n v="30"/>
    <s v="Venmo"/>
    <s v="Quarterly"/>
    <x v="0"/>
    <n v="7225"/>
  </r>
  <r>
    <n v="1084"/>
    <n v="35"/>
    <x v="0"/>
    <x v="21"/>
    <x v="3"/>
    <n v="97"/>
    <x v="47"/>
    <s v="L"/>
    <s v="Teal"/>
    <x v="2"/>
    <n v="3.3"/>
    <x v="1"/>
    <x v="0"/>
    <s v="Store Pickup"/>
    <x v="0"/>
    <s v="Yes"/>
    <n v="43"/>
    <s v="Cash"/>
    <s v="Weekly"/>
    <x v="4"/>
    <n v="8245"/>
  </r>
  <r>
    <n v="1085"/>
    <n v="34"/>
    <x v="0"/>
    <x v="17"/>
    <x v="0"/>
    <n v="36"/>
    <x v="10"/>
    <s v="S"/>
    <s v="Purple"/>
    <x v="3"/>
    <n v="4.0999999999999996"/>
    <x v="1"/>
    <x v="0"/>
    <s v="Next Day Air"/>
    <x v="0"/>
    <s v="Yes"/>
    <n v="48"/>
    <s v="Cash"/>
    <s v="Quarterly"/>
    <x v="4"/>
    <n v="3060"/>
  </r>
  <r>
    <n v="1086"/>
    <n v="25"/>
    <x v="0"/>
    <x v="16"/>
    <x v="3"/>
    <n v="85"/>
    <x v="40"/>
    <s v="M"/>
    <s v="Turquoise"/>
    <x v="0"/>
    <n v="3"/>
    <x v="1"/>
    <x v="3"/>
    <s v="Store Pickup"/>
    <x v="0"/>
    <s v="Yes"/>
    <n v="23"/>
    <s v="Venmo"/>
    <s v="Fortnightly"/>
    <x v="3"/>
    <n v="7225"/>
  </r>
  <r>
    <n v="1087"/>
    <n v="53"/>
    <x v="0"/>
    <x v="12"/>
    <x v="3"/>
    <n v="62"/>
    <x v="29"/>
    <s v="M"/>
    <s v="Olive"/>
    <x v="0"/>
    <n v="3"/>
    <x v="1"/>
    <x v="3"/>
    <s v="Free Shipping"/>
    <x v="0"/>
    <s v="Yes"/>
    <n v="27"/>
    <s v="PayPal"/>
    <s v="Bi-Weekly"/>
    <x v="0"/>
    <n v="5270"/>
  </r>
  <r>
    <n v="1088"/>
    <n v="45"/>
    <x v="0"/>
    <x v="2"/>
    <x v="0"/>
    <n v="71"/>
    <x v="8"/>
    <s v="S"/>
    <s v="White"/>
    <x v="0"/>
    <n v="3.4"/>
    <x v="1"/>
    <x v="3"/>
    <s v="Next Day Air"/>
    <x v="0"/>
    <s v="Yes"/>
    <n v="7"/>
    <s v="Bank Transfer"/>
    <s v="Monthly"/>
    <x v="2"/>
    <n v="6035"/>
  </r>
  <r>
    <n v="1089"/>
    <n v="49"/>
    <x v="0"/>
    <x v="13"/>
    <x v="0"/>
    <n v="21"/>
    <x v="7"/>
    <s v="M"/>
    <s v="Turquoise"/>
    <x v="0"/>
    <n v="2.7"/>
    <x v="1"/>
    <x v="1"/>
    <s v="Free Shipping"/>
    <x v="0"/>
    <s v="Yes"/>
    <n v="2"/>
    <s v="PayPal"/>
    <s v="Weekly"/>
    <x v="2"/>
    <n v="1785"/>
  </r>
  <r>
    <n v="1090"/>
    <n v="40"/>
    <x v="0"/>
    <x v="21"/>
    <x v="3"/>
    <n v="61"/>
    <x v="28"/>
    <s v="M"/>
    <s v="Silver"/>
    <x v="1"/>
    <n v="3.8"/>
    <x v="1"/>
    <x v="5"/>
    <s v="Next Day Air"/>
    <x v="0"/>
    <s v="Yes"/>
    <n v="33"/>
    <s v="PayPal"/>
    <s v="Bi-Weekly"/>
    <x v="4"/>
    <n v="5185"/>
  </r>
  <r>
    <n v="1091"/>
    <n v="38"/>
    <x v="0"/>
    <x v="18"/>
    <x v="3"/>
    <n v="58"/>
    <x v="39"/>
    <s v="M"/>
    <s v="Violet"/>
    <x v="1"/>
    <n v="4.2"/>
    <x v="1"/>
    <x v="1"/>
    <s v="Store Pickup"/>
    <x v="0"/>
    <s v="Yes"/>
    <n v="27"/>
    <s v="Cash"/>
    <s v="Fortnightly"/>
    <x v="4"/>
    <n v="4930"/>
  </r>
  <r>
    <n v="1092"/>
    <n v="44"/>
    <x v="0"/>
    <x v="1"/>
    <x v="0"/>
    <n v="80"/>
    <x v="17"/>
    <s v="L"/>
    <s v="Lavender"/>
    <x v="1"/>
    <n v="4.7"/>
    <x v="1"/>
    <x v="2"/>
    <s v="Store Pickup"/>
    <x v="0"/>
    <s v="Yes"/>
    <n v="6"/>
    <s v="Credit Card"/>
    <s v="Fortnightly"/>
    <x v="2"/>
    <n v="6800"/>
  </r>
  <r>
    <n v="1093"/>
    <n v="68"/>
    <x v="0"/>
    <x v="16"/>
    <x v="3"/>
    <n v="50"/>
    <x v="45"/>
    <s v="L"/>
    <s v="Magenta"/>
    <x v="1"/>
    <n v="4.0999999999999996"/>
    <x v="1"/>
    <x v="0"/>
    <s v="2-Day Shipping"/>
    <x v="0"/>
    <s v="Yes"/>
    <n v="20"/>
    <s v="Venmo"/>
    <s v="Quarterly"/>
    <x v="0"/>
    <n v="4250"/>
  </r>
  <r>
    <n v="1094"/>
    <n v="60"/>
    <x v="0"/>
    <x v="4"/>
    <x v="1"/>
    <n v="48"/>
    <x v="12"/>
    <s v="S"/>
    <s v="Indigo"/>
    <x v="0"/>
    <n v="4.2"/>
    <x v="1"/>
    <x v="3"/>
    <s v="2-Day Shipping"/>
    <x v="0"/>
    <s v="Yes"/>
    <n v="46"/>
    <s v="Venmo"/>
    <s v="Every 3 Months"/>
    <x v="0"/>
    <n v="4080"/>
  </r>
  <r>
    <n v="1095"/>
    <n v="25"/>
    <x v="0"/>
    <x v="16"/>
    <x v="3"/>
    <n v="40"/>
    <x v="39"/>
    <s v="M"/>
    <s v="Black"/>
    <x v="0"/>
    <n v="4.8"/>
    <x v="1"/>
    <x v="0"/>
    <s v="Next Day Air"/>
    <x v="0"/>
    <s v="Yes"/>
    <n v="25"/>
    <s v="Cash"/>
    <s v="Quarterly"/>
    <x v="3"/>
    <n v="3400"/>
  </r>
  <r>
    <n v="1096"/>
    <n v="19"/>
    <x v="0"/>
    <x v="7"/>
    <x v="2"/>
    <n v="34"/>
    <x v="30"/>
    <s v="S"/>
    <s v="Peach"/>
    <x v="2"/>
    <n v="3"/>
    <x v="1"/>
    <x v="5"/>
    <s v="Free Shipping"/>
    <x v="0"/>
    <s v="Yes"/>
    <n v="30"/>
    <s v="Bank Transfer"/>
    <s v="Quarterly"/>
    <x v="1"/>
    <n v="2890"/>
  </r>
  <r>
    <n v="1097"/>
    <n v="57"/>
    <x v="0"/>
    <x v="7"/>
    <x v="2"/>
    <n v="46"/>
    <x v="13"/>
    <s v="S"/>
    <s v="Beige"/>
    <x v="3"/>
    <n v="2.6"/>
    <x v="1"/>
    <x v="0"/>
    <s v="Standard"/>
    <x v="0"/>
    <s v="Yes"/>
    <n v="48"/>
    <s v="Credit Card"/>
    <s v="Annually"/>
    <x v="0"/>
    <n v="3910"/>
  </r>
  <r>
    <n v="1098"/>
    <n v="58"/>
    <x v="0"/>
    <x v="12"/>
    <x v="3"/>
    <n v="27"/>
    <x v="34"/>
    <s v="M"/>
    <s v="Black"/>
    <x v="2"/>
    <n v="3.2"/>
    <x v="1"/>
    <x v="4"/>
    <s v="Store Pickup"/>
    <x v="0"/>
    <s v="Yes"/>
    <n v="47"/>
    <s v="Bank Transfer"/>
    <s v="Weekly"/>
    <x v="0"/>
    <n v="2295"/>
  </r>
  <r>
    <n v="1099"/>
    <n v="49"/>
    <x v="0"/>
    <x v="8"/>
    <x v="3"/>
    <n v="98"/>
    <x v="37"/>
    <s v="S"/>
    <s v="Turquoise"/>
    <x v="1"/>
    <n v="3.6"/>
    <x v="1"/>
    <x v="3"/>
    <s v="Next Day Air"/>
    <x v="0"/>
    <s v="Yes"/>
    <n v="27"/>
    <s v="Credit Card"/>
    <s v="Weekly"/>
    <x v="2"/>
    <n v="8330"/>
  </r>
  <r>
    <n v="1100"/>
    <n v="19"/>
    <x v="0"/>
    <x v="1"/>
    <x v="0"/>
    <n v="73"/>
    <x v="17"/>
    <s v="M"/>
    <s v="Peach"/>
    <x v="3"/>
    <n v="2.6"/>
    <x v="1"/>
    <x v="2"/>
    <s v="Next Day Air"/>
    <x v="0"/>
    <s v="Yes"/>
    <n v="45"/>
    <s v="Bank Transfer"/>
    <s v="Fortnightly"/>
    <x v="1"/>
    <n v="6205"/>
  </r>
  <r>
    <n v="1101"/>
    <n v="50"/>
    <x v="0"/>
    <x v="13"/>
    <x v="0"/>
    <n v="28"/>
    <x v="22"/>
    <s v="L"/>
    <s v="Gold"/>
    <x v="1"/>
    <n v="4.4000000000000004"/>
    <x v="1"/>
    <x v="5"/>
    <s v="Express"/>
    <x v="0"/>
    <s v="Yes"/>
    <n v="2"/>
    <s v="Credit Card"/>
    <s v="Weekly"/>
    <x v="2"/>
    <n v="2380"/>
  </r>
  <r>
    <n v="1102"/>
    <n v="30"/>
    <x v="0"/>
    <x v="24"/>
    <x v="3"/>
    <n v="76"/>
    <x v="12"/>
    <s v="XL"/>
    <s v="Silver"/>
    <x v="3"/>
    <n v="3"/>
    <x v="1"/>
    <x v="2"/>
    <s v="Free Shipping"/>
    <x v="0"/>
    <s v="Yes"/>
    <n v="39"/>
    <s v="Cash"/>
    <s v="Fortnightly"/>
    <x v="3"/>
    <n v="6460"/>
  </r>
  <r>
    <n v="1103"/>
    <n v="52"/>
    <x v="0"/>
    <x v="1"/>
    <x v="0"/>
    <n v="83"/>
    <x v="21"/>
    <s v="M"/>
    <s v="Peach"/>
    <x v="3"/>
    <n v="2.9"/>
    <x v="1"/>
    <x v="0"/>
    <s v="Express"/>
    <x v="0"/>
    <s v="Yes"/>
    <n v="24"/>
    <s v="Cash"/>
    <s v="Fortnightly"/>
    <x v="0"/>
    <n v="7055"/>
  </r>
  <r>
    <n v="1104"/>
    <n v="35"/>
    <x v="0"/>
    <x v="15"/>
    <x v="0"/>
    <n v="23"/>
    <x v="30"/>
    <s v="S"/>
    <s v="Charcoal"/>
    <x v="1"/>
    <n v="4.3"/>
    <x v="1"/>
    <x v="5"/>
    <s v="Free Shipping"/>
    <x v="0"/>
    <s v="Yes"/>
    <n v="8"/>
    <s v="Debit Card"/>
    <s v="Bi-Weekly"/>
    <x v="4"/>
    <n v="1955"/>
  </r>
  <r>
    <n v="1105"/>
    <n v="35"/>
    <x v="0"/>
    <x v="19"/>
    <x v="3"/>
    <n v="28"/>
    <x v="12"/>
    <s v="M"/>
    <s v="Beige"/>
    <x v="3"/>
    <n v="3.1"/>
    <x v="1"/>
    <x v="1"/>
    <s v="Express"/>
    <x v="0"/>
    <s v="Yes"/>
    <n v="8"/>
    <s v="Bank Transfer"/>
    <s v="Quarterly"/>
    <x v="4"/>
    <n v="2380"/>
  </r>
  <r>
    <n v="1106"/>
    <n v="33"/>
    <x v="0"/>
    <x v="17"/>
    <x v="0"/>
    <n v="83"/>
    <x v="2"/>
    <s v="S"/>
    <s v="Olive"/>
    <x v="1"/>
    <n v="3"/>
    <x v="1"/>
    <x v="0"/>
    <s v="Next Day Air"/>
    <x v="0"/>
    <s v="Yes"/>
    <n v="6"/>
    <s v="Venmo"/>
    <s v="Every 3 Months"/>
    <x v="4"/>
    <n v="7055"/>
  </r>
  <r>
    <n v="1107"/>
    <n v="52"/>
    <x v="0"/>
    <x v="11"/>
    <x v="0"/>
    <n v="96"/>
    <x v="46"/>
    <s v="L"/>
    <s v="Violet"/>
    <x v="0"/>
    <n v="3.6"/>
    <x v="1"/>
    <x v="0"/>
    <s v="Store Pickup"/>
    <x v="0"/>
    <s v="Yes"/>
    <n v="12"/>
    <s v="Venmo"/>
    <s v="Fortnightly"/>
    <x v="0"/>
    <n v="8160"/>
  </r>
  <r>
    <n v="1108"/>
    <n v="69"/>
    <x v="0"/>
    <x v="4"/>
    <x v="1"/>
    <n v="62"/>
    <x v="21"/>
    <s v="M"/>
    <s v="Peach"/>
    <x v="3"/>
    <n v="2.8"/>
    <x v="1"/>
    <x v="4"/>
    <s v="Store Pickup"/>
    <x v="0"/>
    <s v="Yes"/>
    <n v="26"/>
    <s v="Bank Transfer"/>
    <s v="Weekly"/>
    <x v="0"/>
    <n v="5270"/>
  </r>
  <r>
    <n v="1109"/>
    <n v="27"/>
    <x v="0"/>
    <x v="6"/>
    <x v="0"/>
    <n v="25"/>
    <x v="43"/>
    <s v="M"/>
    <s v="Teal"/>
    <x v="3"/>
    <n v="2.8"/>
    <x v="1"/>
    <x v="4"/>
    <s v="Standard"/>
    <x v="0"/>
    <s v="Yes"/>
    <n v="50"/>
    <s v="Cash"/>
    <s v="Fortnightly"/>
    <x v="3"/>
    <n v="2125"/>
  </r>
  <r>
    <n v="1110"/>
    <n v="66"/>
    <x v="0"/>
    <x v="15"/>
    <x v="0"/>
    <n v="97"/>
    <x v="19"/>
    <s v="L"/>
    <s v="Violet"/>
    <x v="0"/>
    <n v="4.9000000000000004"/>
    <x v="1"/>
    <x v="5"/>
    <s v="Next Day Air"/>
    <x v="0"/>
    <s v="Yes"/>
    <n v="2"/>
    <s v="Venmo"/>
    <s v="Weekly"/>
    <x v="0"/>
    <n v="8245"/>
  </r>
  <r>
    <n v="1111"/>
    <n v="28"/>
    <x v="0"/>
    <x v="15"/>
    <x v="0"/>
    <n v="61"/>
    <x v="21"/>
    <s v="L"/>
    <s v="Cyan"/>
    <x v="3"/>
    <n v="3"/>
    <x v="1"/>
    <x v="5"/>
    <s v="Standard"/>
    <x v="0"/>
    <s v="Yes"/>
    <n v="31"/>
    <s v="Cash"/>
    <s v="Bi-Weekly"/>
    <x v="3"/>
    <n v="5185"/>
  </r>
  <r>
    <n v="1112"/>
    <n v="22"/>
    <x v="0"/>
    <x v="9"/>
    <x v="1"/>
    <n v="66"/>
    <x v="14"/>
    <s v="S"/>
    <s v="Olive"/>
    <x v="2"/>
    <n v="4.0999999999999996"/>
    <x v="1"/>
    <x v="1"/>
    <s v="Next Day Air"/>
    <x v="0"/>
    <s v="Yes"/>
    <n v="4"/>
    <s v="Credit Card"/>
    <s v="Bi-Weekly"/>
    <x v="3"/>
    <n v="5610"/>
  </r>
  <r>
    <n v="1113"/>
    <n v="69"/>
    <x v="0"/>
    <x v="15"/>
    <x v="0"/>
    <n v="67"/>
    <x v="47"/>
    <s v="XL"/>
    <s v="Pink"/>
    <x v="1"/>
    <n v="4.5999999999999996"/>
    <x v="1"/>
    <x v="0"/>
    <s v="Free Shipping"/>
    <x v="0"/>
    <s v="Yes"/>
    <n v="32"/>
    <s v="PayPal"/>
    <s v="Quarterly"/>
    <x v="0"/>
    <n v="5695"/>
  </r>
  <r>
    <n v="1114"/>
    <n v="28"/>
    <x v="0"/>
    <x v="12"/>
    <x v="3"/>
    <n v="80"/>
    <x v="33"/>
    <s v="M"/>
    <s v="Purple"/>
    <x v="2"/>
    <n v="4.8"/>
    <x v="1"/>
    <x v="2"/>
    <s v="Next Day Air"/>
    <x v="0"/>
    <s v="Yes"/>
    <n v="11"/>
    <s v="PayPal"/>
    <s v="Bi-Weekly"/>
    <x v="3"/>
    <n v="6800"/>
  </r>
  <r>
    <n v="1115"/>
    <n v="55"/>
    <x v="0"/>
    <x v="11"/>
    <x v="0"/>
    <n v="25"/>
    <x v="13"/>
    <s v="L"/>
    <s v="Violet"/>
    <x v="3"/>
    <n v="2.6"/>
    <x v="1"/>
    <x v="2"/>
    <s v="Next Day Air"/>
    <x v="0"/>
    <s v="Yes"/>
    <n v="47"/>
    <s v="Bank Transfer"/>
    <s v="Every 3 Months"/>
    <x v="0"/>
    <n v="2125"/>
  </r>
  <r>
    <n v="1116"/>
    <n v="30"/>
    <x v="0"/>
    <x v="19"/>
    <x v="3"/>
    <n v="58"/>
    <x v="14"/>
    <s v="S"/>
    <s v="Peach"/>
    <x v="3"/>
    <n v="4"/>
    <x v="1"/>
    <x v="1"/>
    <s v="2-Day Shipping"/>
    <x v="0"/>
    <s v="Yes"/>
    <n v="37"/>
    <s v="Cash"/>
    <s v="Weekly"/>
    <x v="3"/>
    <n v="4930"/>
  </r>
  <r>
    <n v="1117"/>
    <n v="67"/>
    <x v="0"/>
    <x v="21"/>
    <x v="3"/>
    <n v="96"/>
    <x v="11"/>
    <s v="M"/>
    <s v="Charcoal"/>
    <x v="0"/>
    <n v="4.2"/>
    <x v="1"/>
    <x v="4"/>
    <s v="Express"/>
    <x v="0"/>
    <s v="Yes"/>
    <n v="39"/>
    <s v="PayPal"/>
    <s v="Fortnightly"/>
    <x v="0"/>
    <n v="8160"/>
  </r>
  <r>
    <n v="1118"/>
    <n v="25"/>
    <x v="0"/>
    <x v="12"/>
    <x v="3"/>
    <n v="77"/>
    <x v="18"/>
    <s v="L"/>
    <s v="Lavender"/>
    <x v="1"/>
    <n v="4.5"/>
    <x v="1"/>
    <x v="3"/>
    <s v="Store Pickup"/>
    <x v="0"/>
    <s v="Yes"/>
    <n v="24"/>
    <s v="Credit Card"/>
    <s v="Monthly"/>
    <x v="3"/>
    <n v="6545"/>
  </r>
  <r>
    <n v="1119"/>
    <n v="49"/>
    <x v="0"/>
    <x v="22"/>
    <x v="3"/>
    <n v="65"/>
    <x v="27"/>
    <s v="M"/>
    <s v="Purple"/>
    <x v="2"/>
    <n v="4.9000000000000004"/>
    <x v="1"/>
    <x v="5"/>
    <s v="Standard"/>
    <x v="0"/>
    <s v="Yes"/>
    <n v="11"/>
    <s v="PayPal"/>
    <s v="Every 3 Months"/>
    <x v="2"/>
    <n v="5525"/>
  </r>
  <r>
    <n v="1120"/>
    <n v="34"/>
    <x v="0"/>
    <x v="16"/>
    <x v="3"/>
    <n v="36"/>
    <x v="7"/>
    <s v="M"/>
    <s v="Indigo"/>
    <x v="1"/>
    <n v="3.1"/>
    <x v="1"/>
    <x v="4"/>
    <s v="Standard"/>
    <x v="0"/>
    <s v="Yes"/>
    <n v="36"/>
    <s v="Credit Card"/>
    <s v="Weekly"/>
    <x v="4"/>
    <n v="3060"/>
  </r>
  <r>
    <n v="1121"/>
    <n v="22"/>
    <x v="0"/>
    <x v="4"/>
    <x v="1"/>
    <n v="84"/>
    <x v="38"/>
    <s v="M"/>
    <s v="Magenta"/>
    <x v="0"/>
    <n v="4"/>
    <x v="1"/>
    <x v="4"/>
    <s v="Next Day Air"/>
    <x v="0"/>
    <s v="Yes"/>
    <n v="40"/>
    <s v="Debit Card"/>
    <s v="Monthly"/>
    <x v="3"/>
    <n v="7140"/>
  </r>
  <r>
    <n v="1122"/>
    <n v="63"/>
    <x v="0"/>
    <x v="17"/>
    <x v="0"/>
    <n v="58"/>
    <x v="20"/>
    <s v="XL"/>
    <s v="Peach"/>
    <x v="3"/>
    <n v="3.2"/>
    <x v="1"/>
    <x v="2"/>
    <s v="Express"/>
    <x v="0"/>
    <s v="Yes"/>
    <n v="25"/>
    <s v="Cash"/>
    <s v="Quarterly"/>
    <x v="0"/>
    <n v="4930"/>
  </r>
  <r>
    <n v="1123"/>
    <n v="70"/>
    <x v="0"/>
    <x v="8"/>
    <x v="3"/>
    <n v="62"/>
    <x v="17"/>
    <s v="S"/>
    <s v="Charcoal"/>
    <x v="1"/>
    <n v="4.3"/>
    <x v="1"/>
    <x v="3"/>
    <s v="2-Day Shipping"/>
    <x v="0"/>
    <s v="Yes"/>
    <n v="12"/>
    <s v="Credit Card"/>
    <s v="Annually"/>
    <x v="0"/>
    <n v="5270"/>
  </r>
  <r>
    <n v="1124"/>
    <n v="36"/>
    <x v="0"/>
    <x v="19"/>
    <x v="3"/>
    <n v="67"/>
    <x v="2"/>
    <s v="S"/>
    <s v="Purple"/>
    <x v="3"/>
    <n v="2.5"/>
    <x v="1"/>
    <x v="5"/>
    <s v="Store Pickup"/>
    <x v="0"/>
    <s v="Yes"/>
    <n v="38"/>
    <s v="Cash"/>
    <s v="Monthly"/>
    <x v="4"/>
    <n v="5695"/>
  </r>
  <r>
    <n v="1125"/>
    <n v="42"/>
    <x v="0"/>
    <x v="1"/>
    <x v="0"/>
    <n v="20"/>
    <x v="44"/>
    <s v="M"/>
    <s v="Orange"/>
    <x v="1"/>
    <n v="4.9000000000000004"/>
    <x v="1"/>
    <x v="5"/>
    <s v="Express"/>
    <x v="0"/>
    <s v="Yes"/>
    <n v="40"/>
    <s v="Cash"/>
    <s v="Quarterly"/>
    <x v="2"/>
    <n v="1700"/>
  </r>
  <r>
    <n v="1126"/>
    <n v="27"/>
    <x v="0"/>
    <x v="3"/>
    <x v="1"/>
    <n v="90"/>
    <x v="25"/>
    <s v="M"/>
    <s v="Lavender"/>
    <x v="2"/>
    <n v="2.7"/>
    <x v="1"/>
    <x v="5"/>
    <s v="2-Day Shipping"/>
    <x v="0"/>
    <s v="Yes"/>
    <n v="10"/>
    <s v="Bank Transfer"/>
    <s v="Weekly"/>
    <x v="3"/>
    <n v="7650"/>
  </r>
  <r>
    <n v="1127"/>
    <n v="23"/>
    <x v="0"/>
    <x v="18"/>
    <x v="3"/>
    <n v="58"/>
    <x v="44"/>
    <s v="L"/>
    <s v="Beige"/>
    <x v="0"/>
    <n v="3.4"/>
    <x v="1"/>
    <x v="4"/>
    <s v="Standard"/>
    <x v="0"/>
    <s v="Yes"/>
    <n v="47"/>
    <s v="Venmo"/>
    <s v="Fortnightly"/>
    <x v="3"/>
    <n v="4930"/>
  </r>
  <r>
    <n v="1128"/>
    <n v="50"/>
    <x v="0"/>
    <x v="5"/>
    <x v="0"/>
    <n v="53"/>
    <x v="12"/>
    <s v="XL"/>
    <s v="Maroon"/>
    <x v="1"/>
    <n v="4.8"/>
    <x v="1"/>
    <x v="4"/>
    <s v="Store Pickup"/>
    <x v="0"/>
    <s v="Yes"/>
    <n v="22"/>
    <s v="Debit Card"/>
    <s v="Monthly"/>
    <x v="2"/>
    <n v="4505"/>
  </r>
  <r>
    <n v="1129"/>
    <n v="56"/>
    <x v="0"/>
    <x v="24"/>
    <x v="3"/>
    <n v="30"/>
    <x v="14"/>
    <s v="L"/>
    <s v="Charcoal"/>
    <x v="0"/>
    <n v="4.7"/>
    <x v="1"/>
    <x v="3"/>
    <s v="Next Day Air"/>
    <x v="0"/>
    <s v="Yes"/>
    <n v="35"/>
    <s v="Debit Card"/>
    <s v="Monthly"/>
    <x v="0"/>
    <n v="2550"/>
  </r>
  <r>
    <n v="1130"/>
    <n v="37"/>
    <x v="0"/>
    <x v="15"/>
    <x v="0"/>
    <n v="65"/>
    <x v="13"/>
    <s v="XL"/>
    <s v="White"/>
    <x v="0"/>
    <n v="4.7"/>
    <x v="1"/>
    <x v="0"/>
    <s v="Express"/>
    <x v="0"/>
    <s v="Yes"/>
    <n v="46"/>
    <s v="Venmo"/>
    <s v="Fortnightly"/>
    <x v="4"/>
    <n v="5525"/>
  </r>
  <r>
    <n v="1131"/>
    <n v="67"/>
    <x v="0"/>
    <x v="16"/>
    <x v="3"/>
    <n v="41"/>
    <x v="0"/>
    <s v="M"/>
    <s v="Lavender"/>
    <x v="2"/>
    <n v="3.9"/>
    <x v="1"/>
    <x v="2"/>
    <s v="Standard"/>
    <x v="0"/>
    <s v="Yes"/>
    <n v="30"/>
    <s v="PayPal"/>
    <s v="Bi-Weekly"/>
    <x v="0"/>
    <n v="3485"/>
  </r>
  <r>
    <n v="1132"/>
    <n v="67"/>
    <x v="0"/>
    <x v="5"/>
    <x v="0"/>
    <n v="73"/>
    <x v="26"/>
    <s v="M"/>
    <s v="Black"/>
    <x v="1"/>
    <n v="3.7"/>
    <x v="1"/>
    <x v="0"/>
    <s v="Express"/>
    <x v="0"/>
    <s v="Yes"/>
    <n v="20"/>
    <s v="Bank Transfer"/>
    <s v="Monthly"/>
    <x v="0"/>
    <n v="6205"/>
  </r>
  <r>
    <n v="1133"/>
    <n v="50"/>
    <x v="0"/>
    <x v="15"/>
    <x v="0"/>
    <n v="98"/>
    <x v="17"/>
    <s v="S"/>
    <s v="Teal"/>
    <x v="1"/>
    <n v="4.3"/>
    <x v="1"/>
    <x v="3"/>
    <s v="Store Pickup"/>
    <x v="0"/>
    <s v="Yes"/>
    <n v="25"/>
    <s v="Cash"/>
    <s v="Fortnightly"/>
    <x v="2"/>
    <n v="8330"/>
  </r>
  <r>
    <n v="1134"/>
    <n v="36"/>
    <x v="0"/>
    <x v="9"/>
    <x v="1"/>
    <n v="36"/>
    <x v="39"/>
    <s v="XL"/>
    <s v="Magenta"/>
    <x v="0"/>
    <n v="4.0999999999999996"/>
    <x v="1"/>
    <x v="3"/>
    <s v="2-Day Shipping"/>
    <x v="0"/>
    <s v="Yes"/>
    <n v="29"/>
    <s v="Cash"/>
    <s v="Weekly"/>
    <x v="4"/>
    <n v="3060"/>
  </r>
  <r>
    <n v="1135"/>
    <n v="62"/>
    <x v="0"/>
    <x v="17"/>
    <x v="0"/>
    <n v="81"/>
    <x v="48"/>
    <s v="M"/>
    <s v="Brown"/>
    <x v="2"/>
    <n v="4.5999999999999996"/>
    <x v="1"/>
    <x v="1"/>
    <s v="Express"/>
    <x v="0"/>
    <s v="Yes"/>
    <n v="2"/>
    <s v="Venmo"/>
    <s v="Every 3 Months"/>
    <x v="0"/>
    <n v="6885"/>
  </r>
  <r>
    <n v="1136"/>
    <n v="65"/>
    <x v="0"/>
    <x v="11"/>
    <x v="0"/>
    <n v="90"/>
    <x v="2"/>
    <s v="L"/>
    <s v="Peach"/>
    <x v="0"/>
    <n v="3.6"/>
    <x v="1"/>
    <x v="3"/>
    <s v="2-Day Shipping"/>
    <x v="0"/>
    <s v="Yes"/>
    <n v="32"/>
    <s v="Bank Transfer"/>
    <s v="Quarterly"/>
    <x v="0"/>
    <n v="7650"/>
  </r>
  <r>
    <n v="1137"/>
    <n v="23"/>
    <x v="0"/>
    <x v="8"/>
    <x v="3"/>
    <n v="83"/>
    <x v="26"/>
    <s v="S"/>
    <s v="Cyan"/>
    <x v="2"/>
    <n v="4.8"/>
    <x v="1"/>
    <x v="5"/>
    <s v="Free Shipping"/>
    <x v="0"/>
    <s v="Yes"/>
    <n v="37"/>
    <s v="Cash"/>
    <s v="Monthly"/>
    <x v="3"/>
    <n v="7055"/>
  </r>
  <r>
    <n v="1138"/>
    <n v="46"/>
    <x v="0"/>
    <x v="5"/>
    <x v="0"/>
    <n v="91"/>
    <x v="35"/>
    <s v="XL"/>
    <s v="Pink"/>
    <x v="0"/>
    <n v="2.8"/>
    <x v="1"/>
    <x v="0"/>
    <s v="2-Day Shipping"/>
    <x v="0"/>
    <s v="Yes"/>
    <n v="16"/>
    <s v="Bank Transfer"/>
    <s v="Every 3 Months"/>
    <x v="2"/>
    <n v="7735"/>
  </r>
  <r>
    <n v="1139"/>
    <n v="18"/>
    <x v="0"/>
    <x v="13"/>
    <x v="0"/>
    <n v="36"/>
    <x v="44"/>
    <s v="M"/>
    <s v="Purple"/>
    <x v="2"/>
    <n v="4.7"/>
    <x v="1"/>
    <x v="4"/>
    <s v="Express"/>
    <x v="0"/>
    <s v="Yes"/>
    <n v="32"/>
    <s v="Venmo"/>
    <s v="Fortnightly"/>
    <x v="1"/>
    <n v="3060"/>
  </r>
  <r>
    <n v="1140"/>
    <n v="58"/>
    <x v="0"/>
    <x v="7"/>
    <x v="2"/>
    <n v="53"/>
    <x v="15"/>
    <s v="L"/>
    <s v="Purple"/>
    <x v="1"/>
    <n v="3.9"/>
    <x v="1"/>
    <x v="3"/>
    <s v="Standard"/>
    <x v="0"/>
    <s v="Yes"/>
    <n v="42"/>
    <s v="Debit Card"/>
    <s v="Bi-Weekly"/>
    <x v="0"/>
    <n v="4505"/>
  </r>
  <r>
    <n v="1141"/>
    <n v="31"/>
    <x v="0"/>
    <x v="2"/>
    <x v="0"/>
    <n v="39"/>
    <x v="33"/>
    <s v="M"/>
    <s v="White"/>
    <x v="0"/>
    <n v="2.6"/>
    <x v="1"/>
    <x v="2"/>
    <s v="Store Pickup"/>
    <x v="0"/>
    <s v="Yes"/>
    <n v="6"/>
    <s v="Credit Card"/>
    <s v="Every 3 Months"/>
    <x v="4"/>
    <n v="3315"/>
  </r>
  <r>
    <n v="1142"/>
    <n v="39"/>
    <x v="0"/>
    <x v="24"/>
    <x v="3"/>
    <n v="33"/>
    <x v="31"/>
    <s v="S"/>
    <s v="Silver"/>
    <x v="0"/>
    <n v="4.7"/>
    <x v="1"/>
    <x v="5"/>
    <s v="Next Day Air"/>
    <x v="0"/>
    <s v="Yes"/>
    <n v="23"/>
    <s v="PayPal"/>
    <s v="Fortnightly"/>
    <x v="4"/>
    <n v="2805"/>
  </r>
  <r>
    <n v="1143"/>
    <n v="69"/>
    <x v="0"/>
    <x v="17"/>
    <x v="0"/>
    <n v="76"/>
    <x v="31"/>
    <s v="L"/>
    <s v="Green"/>
    <x v="1"/>
    <n v="3.5"/>
    <x v="1"/>
    <x v="2"/>
    <s v="Store Pickup"/>
    <x v="0"/>
    <s v="Yes"/>
    <n v="27"/>
    <s v="Venmo"/>
    <s v="Bi-Weekly"/>
    <x v="0"/>
    <n v="6460"/>
  </r>
  <r>
    <n v="1144"/>
    <n v="68"/>
    <x v="0"/>
    <x v="23"/>
    <x v="1"/>
    <n v="23"/>
    <x v="22"/>
    <s v="L"/>
    <s v="Teal"/>
    <x v="0"/>
    <n v="4.4000000000000004"/>
    <x v="1"/>
    <x v="2"/>
    <s v="Standard"/>
    <x v="0"/>
    <s v="Yes"/>
    <n v="43"/>
    <s v="PayPal"/>
    <s v="Quarterly"/>
    <x v="0"/>
    <n v="1955"/>
  </r>
  <r>
    <n v="1145"/>
    <n v="41"/>
    <x v="0"/>
    <x v="2"/>
    <x v="0"/>
    <n v="54"/>
    <x v="36"/>
    <s v="S"/>
    <s v="Indigo"/>
    <x v="3"/>
    <n v="4.4000000000000004"/>
    <x v="1"/>
    <x v="3"/>
    <s v="2-Day Shipping"/>
    <x v="0"/>
    <s v="Yes"/>
    <n v="25"/>
    <s v="Bank Transfer"/>
    <s v="Fortnightly"/>
    <x v="2"/>
    <n v="4590"/>
  </r>
  <r>
    <n v="1146"/>
    <n v="31"/>
    <x v="0"/>
    <x v="4"/>
    <x v="1"/>
    <n v="89"/>
    <x v="22"/>
    <s v="L"/>
    <s v="Pink"/>
    <x v="2"/>
    <n v="3"/>
    <x v="1"/>
    <x v="4"/>
    <s v="Express"/>
    <x v="0"/>
    <s v="Yes"/>
    <n v="30"/>
    <s v="Cash"/>
    <s v="Every 3 Months"/>
    <x v="4"/>
    <n v="7565"/>
  </r>
  <r>
    <n v="1147"/>
    <n v="48"/>
    <x v="0"/>
    <x v="4"/>
    <x v="1"/>
    <n v="38"/>
    <x v="48"/>
    <s v="M"/>
    <s v="Indigo"/>
    <x v="2"/>
    <n v="4.2"/>
    <x v="1"/>
    <x v="5"/>
    <s v="Standard"/>
    <x v="0"/>
    <s v="Yes"/>
    <n v="7"/>
    <s v="Bank Transfer"/>
    <s v="Every 3 Months"/>
    <x v="2"/>
    <n v="3230"/>
  </r>
  <r>
    <n v="1148"/>
    <n v="59"/>
    <x v="0"/>
    <x v="19"/>
    <x v="3"/>
    <n v="36"/>
    <x v="30"/>
    <s v="XL"/>
    <s v="Red"/>
    <x v="0"/>
    <n v="4.3"/>
    <x v="1"/>
    <x v="3"/>
    <s v="Next Day Air"/>
    <x v="0"/>
    <s v="Yes"/>
    <n v="17"/>
    <s v="Debit Card"/>
    <s v="Annually"/>
    <x v="0"/>
    <n v="3060"/>
  </r>
  <r>
    <n v="1149"/>
    <n v="34"/>
    <x v="0"/>
    <x v="13"/>
    <x v="0"/>
    <n v="66"/>
    <x v="20"/>
    <s v="M"/>
    <s v="Violet"/>
    <x v="1"/>
    <n v="2.6"/>
    <x v="1"/>
    <x v="1"/>
    <s v="Store Pickup"/>
    <x v="0"/>
    <s v="Yes"/>
    <n v="10"/>
    <s v="PayPal"/>
    <s v="Fortnightly"/>
    <x v="4"/>
    <n v="5610"/>
  </r>
  <r>
    <n v="1150"/>
    <n v="21"/>
    <x v="0"/>
    <x v="16"/>
    <x v="3"/>
    <n v="42"/>
    <x v="42"/>
    <s v="L"/>
    <s v="Cyan"/>
    <x v="1"/>
    <n v="3.3"/>
    <x v="1"/>
    <x v="2"/>
    <s v="Store Pickup"/>
    <x v="0"/>
    <s v="Yes"/>
    <n v="40"/>
    <s v="Venmo"/>
    <s v="Annually"/>
    <x v="3"/>
    <n v="3570"/>
  </r>
  <r>
    <n v="1151"/>
    <n v="29"/>
    <x v="0"/>
    <x v="16"/>
    <x v="3"/>
    <n v="36"/>
    <x v="0"/>
    <s v="S"/>
    <s v="Red"/>
    <x v="0"/>
    <n v="2.7"/>
    <x v="1"/>
    <x v="5"/>
    <s v="Next Day Air"/>
    <x v="0"/>
    <s v="Yes"/>
    <n v="50"/>
    <s v="Venmo"/>
    <s v="Bi-Weekly"/>
    <x v="3"/>
    <n v="3060"/>
  </r>
  <r>
    <n v="1152"/>
    <n v="41"/>
    <x v="0"/>
    <x v="0"/>
    <x v="0"/>
    <n v="86"/>
    <x v="31"/>
    <s v="M"/>
    <s v="Gray"/>
    <x v="1"/>
    <n v="4.2"/>
    <x v="1"/>
    <x v="1"/>
    <s v="Express"/>
    <x v="0"/>
    <s v="Yes"/>
    <n v="24"/>
    <s v="Credit Card"/>
    <s v="Weekly"/>
    <x v="2"/>
    <n v="7310"/>
  </r>
  <r>
    <n v="1153"/>
    <n v="62"/>
    <x v="0"/>
    <x v="8"/>
    <x v="3"/>
    <n v="49"/>
    <x v="39"/>
    <s v="M"/>
    <s v="Gold"/>
    <x v="3"/>
    <n v="4"/>
    <x v="1"/>
    <x v="2"/>
    <s v="Standard"/>
    <x v="0"/>
    <s v="Yes"/>
    <n v="8"/>
    <s v="PayPal"/>
    <s v="Every 3 Months"/>
    <x v="0"/>
    <n v="4165"/>
  </r>
  <r>
    <n v="1154"/>
    <n v="27"/>
    <x v="0"/>
    <x v="5"/>
    <x v="0"/>
    <n v="41"/>
    <x v="37"/>
    <s v="M"/>
    <s v="Pink"/>
    <x v="2"/>
    <n v="4"/>
    <x v="1"/>
    <x v="3"/>
    <s v="Free Shipping"/>
    <x v="0"/>
    <s v="Yes"/>
    <n v="6"/>
    <s v="Bank Transfer"/>
    <s v="Quarterly"/>
    <x v="3"/>
    <n v="3485"/>
  </r>
  <r>
    <n v="1155"/>
    <n v="49"/>
    <x v="0"/>
    <x v="10"/>
    <x v="0"/>
    <n v="82"/>
    <x v="42"/>
    <s v="L"/>
    <s v="Cyan"/>
    <x v="1"/>
    <n v="2.9"/>
    <x v="1"/>
    <x v="4"/>
    <s v="2-Day Shipping"/>
    <x v="0"/>
    <s v="Yes"/>
    <n v="44"/>
    <s v="Credit Card"/>
    <s v="Bi-Weekly"/>
    <x v="2"/>
    <n v="6970"/>
  </r>
  <r>
    <n v="1156"/>
    <n v="67"/>
    <x v="0"/>
    <x v="17"/>
    <x v="0"/>
    <n v="53"/>
    <x v="30"/>
    <s v="S"/>
    <s v="Red"/>
    <x v="3"/>
    <n v="2.6"/>
    <x v="1"/>
    <x v="5"/>
    <s v="Express"/>
    <x v="0"/>
    <s v="Yes"/>
    <n v="47"/>
    <s v="PayPal"/>
    <s v="Quarterly"/>
    <x v="0"/>
    <n v="4505"/>
  </r>
  <r>
    <n v="1157"/>
    <n v="20"/>
    <x v="0"/>
    <x v="9"/>
    <x v="1"/>
    <n v="21"/>
    <x v="11"/>
    <s v="M"/>
    <s v="Gold"/>
    <x v="2"/>
    <n v="4.8"/>
    <x v="1"/>
    <x v="3"/>
    <s v="Express"/>
    <x v="0"/>
    <s v="Yes"/>
    <n v="6"/>
    <s v="Venmo"/>
    <s v="Every 3 Months"/>
    <x v="3"/>
    <n v="1785"/>
  </r>
  <r>
    <n v="1158"/>
    <n v="37"/>
    <x v="0"/>
    <x v="22"/>
    <x v="3"/>
    <n v="66"/>
    <x v="33"/>
    <s v="M"/>
    <s v="Charcoal"/>
    <x v="3"/>
    <n v="4.4000000000000004"/>
    <x v="1"/>
    <x v="0"/>
    <s v="Standard"/>
    <x v="0"/>
    <s v="Yes"/>
    <n v="11"/>
    <s v="Cash"/>
    <s v="Quarterly"/>
    <x v="4"/>
    <n v="5610"/>
  </r>
  <r>
    <n v="1159"/>
    <n v="69"/>
    <x v="0"/>
    <x v="22"/>
    <x v="3"/>
    <n v="89"/>
    <x v="22"/>
    <s v="L"/>
    <s v="Orange"/>
    <x v="2"/>
    <n v="4"/>
    <x v="1"/>
    <x v="4"/>
    <s v="2-Day Shipping"/>
    <x v="0"/>
    <s v="Yes"/>
    <n v="41"/>
    <s v="Bank Transfer"/>
    <s v="Annually"/>
    <x v="0"/>
    <n v="7565"/>
  </r>
  <r>
    <n v="1160"/>
    <n v="66"/>
    <x v="0"/>
    <x v="8"/>
    <x v="3"/>
    <n v="55"/>
    <x v="13"/>
    <s v="L"/>
    <s v="Blue"/>
    <x v="3"/>
    <n v="3.6"/>
    <x v="1"/>
    <x v="5"/>
    <s v="2-Day Shipping"/>
    <x v="0"/>
    <s v="Yes"/>
    <n v="46"/>
    <s v="Venmo"/>
    <s v="Every 3 Months"/>
    <x v="0"/>
    <n v="4675"/>
  </r>
  <r>
    <n v="1161"/>
    <n v="37"/>
    <x v="0"/>
    <x v="18"/>
    <x v="3"/>
    <n v="42"/>
    <x v="25"/>
    <s v="S"/>
    <s v="Blue"/>
    <x v="2"/>
    <n v="3.2"/>
    <x v="1"/>
    <x v="2"/>
    <s v="Next Day Air"/>
    <x v="0"/>
    <s v="Yes"/>
    <n v="9"/>
    <s v="Venmo"/>
    <s v="Bi-Weekly"/>
    <x v="4"/>
    <n v="3570"/>
  </r>
  <r>
    <n v="1162"/>
    <n v="63"/>
    <x v="0"/>
    <x v="6"/>
    <x v="0"/>
    <n v="52"/>
    <x v="19"/>
    <s v="S"/>
    <s v="Orange"/>
    <x v="3"/>
    <n v="3.1"/>
    <x v="1"/>
    <x v="1"/>
    <s v="2-Day Shipping"/>
    <x v="0"/>
    <s v="Yes"/>
    <n v="37"/>
    <s v="PayPal"/>
    <s v="Monthly"/>
    <x v="0"/>
    <n v="4420"/>
  </r>
  <r>
    <n v="1163"/>
    <n v="47"/>
    <x v="0"/>
    <x v="3"/>
    <x v="1"/>
    <n v="92"/>
    <x v="17"/>
    <s v="M"/>
    <s v="Blue"/>
    <x v="0"/>
    <n v="4.2"/>
    <x v="1"/>
    <x v="4"/>
    <s v="Express"/>
    <x v="0"/>
    <s v="Yes"/>
    <n v="13"/>
    <s v="PayPal"/>
    <s v="Weekly"/>
    <x v="2"/>
    <n v="7820"/>
  </r>
  <r>
    <n v="1164"/>
    <n v="26"/>
    <x v="0"/>
    <x v="13"/>
    <x v="0"/>
    <n v="56"/>
    <x v="30"/>
    <s v="L"/>
    <s v="White"/>
    <x v="2"/>
    <n v="3"/>
    <x v="1"/>
    <x v="0"/>
    <s v="2-Day Shipping"/>
    <x v="0"/>
    <s v="Yes"/>
    <n v="24"/>
    <s v="Debit Card"/>
    <s v="Monthly"/>
    <x v="3"/>
    <n v="4760"/>
  </r>
  <r>
    <n v="1165"/>
    <n v="68"/>
    <x v="0"/>
    <x v="10"/>
    <x v="0"/>
    <n v="96"/>
    <x v="6"/>
    <s v="M"/>
    <s v="Green"/>
    <x v="0"/>
    <n v="4.2"/>
    <x v="1"/>
    <x v="0"/>
    <s v="Standard"/>
    <x v="0"/>
    <s v="Yes"/>
    <n v="47"/>
    <s v="PayPal"/>
    <s v="Quarterly"/>
    <x v="0"/>
    <n v="8160"/>
  </r>
  <r>
    <n v="1166"/>
    <n v="51"/>
    <x v="0"/>
    <x v="17"/>
    <x v="0"/>
    <n v="64"/>
    <x v="48"/>
    <s v="M"/>
    <s v="Silver"/>
    <x v="0"/>
    <n v="2.9"/>
    <x v="1"/>
    <x v="2"/>
    <s v="Next Day Air"/>
    <x v="0"/>
    <s v="Yes"/>
    <n v="21"/>
    <s v="Venmo"/>
    <s v="Every 3 Months"/>
    <x v="0"/>
    <n v="5440"/>
  </r>
  <r>
    <n v="1167"/>
    <n v="48"/>
    <x v="0"/>
    <x v="10"/>
    <x v="0"/>
    <n v="48"/>
    <x v="39"/>
    <s v="S"/>
    <s v="Lavender"/>
    <x v="0"/>
    <n v="3.7"/>
    <x v="1"/>
    <x v="2"/>
    <s v="Store Pickup"/>
    <x v="0"/>
    <s v="Yes"/>
    <n v="22"/>
    <s v="Venmo"/>
    <s v="Fortnightly"/>
    <x v="2"/>
    <n v="4080"/>
  </r>
  <r>
    <n v="1168"/>
    <n v="60"/>
    <x v="0"/>
    <x v="20"/>
    <x v="0"/>
    <n v="83"/>
    <x v="32"/>
    <s v="XL"/>
    <s v="Beige"/>
    <x v="2"/>
    <n v="3.6"/>
    <x v="1"/>
    <x v="3"/>
    <s v="Free Shipping"/>
    <x v="0"/>
    <s v="Yes"/>
    <n v="16"/>
    <s v="PayPal"/>
    <s v="Quarterly"/>
    <x v="0"/>
    <n v="7055"/>
  </r>
  <r>
    <n v="1169"/>
    <n v="68"/>
    <x v="0"/>
    <x v="18"/>
    <x v="3"/>
    <n v="91"/>
    <x v="16"/>
    <s v="L"/>
    <s v="Violet"/>
    <x v="2"/>
    <n v="3.6"/>
    <x v="1"/>
    <x v="3"/>
    <s v="Standard"/>
    <x v="0"/>
    <s v="Yes"/>
    <n v="37"/>
    <s v="Debit Card"/>
    <s v="Fortnightly"/>
    <x v="0"/>
    <n v="7735"/>
  </r>
  <r>
    <n v="1170"/>
    <n v="25"/>
    <x v="0"/>
    <x v="21"/>
    <x v="3"/>
    <n v="94"/>
    <x v="5"/>
    <s v="S"/>
    <s v="Gray"/>
    <x v="3"/>
    <n v="4.5"/>
    <x v="1"/>
    <x v="4"/>
    <s v="2-Day Shipping"/>
    <x v="0"/>
    <s v="Yes"/>
    <n v="3"/>
    <s v="Cash"/>
    <s v="Annually"/>
    <x v="3"/>
    <n v="7990"/>
  </r>
  <r>
    <n v="1171"/>
    <n v="57"/>
    <x v="0"/>
    <x v="11"/>
    <x v="0"/>
    <n v="62"/>
    <x v="26"/>
    <s v="S"/>
    <s v="Red"/>
    <x v="1"/>
    <n v="3.2"/>
    <x v="1"/>
    <x v="1"/>
    <s v="Express"/>
    <x v="0"/>
    <s v="Yes"/>
    <n v="33"/>
    <s v="Cash"/>
    <s v="Bi-Weekly"/>
    <x v="0"/>
    <n v="5270"/>
  </r>
  <r>
    <n v="1172"/>
    <n v="41"/>
    <x v="0"/>
    <x v="20"/>
    <x v="0"/>
    <n v="55"/>
    <x v="7"/>
    <s v="M"/>
    <s v="Lavender"/>
    <x v="1"/>
    <n v="3.9"/>
    <x v="1"/>
    <x v="1"/>
    <s v="Next Day Air"/>
    <x v="0"/>
    <s v="Yes"/>
    <n v="15"/>
    <s v="Debit Card"/>
    <s v="Annually"/>
    <x v="2"/>
    <n v="4675"/>
  </r>
  <r>
    <n v="1173"/>
    <n v="59"/>
    <x v="0"/>
    <x v="7"/>
    <x v="2"/>
    <n v="68"/>
    <x v="4"/>
    <s v="L"/>
    <s v="Peach"/>
    <x v="1"/>
    <n v="4.5999999999999996"/>
    <x v="1"/>
    <x v="0"/>
    <s v="Store Pickup"/>
    <x v="0"/>
    <s v="Yes"/>
    <n v="42"/>
    <s v="Bank Transfer"/>
    <s v="Bi-Weekly"/>
    <x v="0"/>
    <n v="5780"/>
  </r>
  <r>
    <n v="1174"/>
    <n v="44"/>
    <x v="0"/>
    <x v="16"/>
    <x v="3"/>
    <n v="76"/>
    <x v="45"/>
    <s v="M"/>
    <s v="Indigo"/>
    <x v="0"/>
    <n v="2.5"/>
    <x v="1"/>
    <x v="0"/>
    <s v="Express"/>
    <x v="0"/>
    <s v="Yes"/>
    <n v="42"/>
    <s v="Cash"/>
    <s v="Bi-Weekly"/>
    <x v="2"/>
    <n v="6460"/>
  </r>
  <r>
    <n v="1175"/>
    <n v="42"/>
    <x v="0"/>
    <x v="21"/>
    <x v="3"/>
    <n v="31"/>
    <x v="49"/>
    <s v="M"/>
    <s v="Black"/>
    <x v="0"/>
    <n v="4.3"/>
    <x v="1"/>
    <x v="2"/>
    <s v="Express"/>
    <x v="0"/>
    <s v="Yes"/>
    <n v="19"/>
    <s v="Bank Transfer"/>
    <s v="Bi-Weekly"/>
    <x v="2"/>
    <n v="2635"/>
  </r>
  <r>
    <n v="1176"/>
    <n v="35"/>
    <x v="0"/>
    <x v="22"/>
    <x v="3"/>
    <n v="81"/>
    <x v="32"/>
    <s v="M"/>
    <s v="Beige"/>
    <x v="1"/>
    <n v="4.0999999999999996"/>
    <x v="1"/>
    <x v="0"/>
    <s v="Store Pickup"/>
    <x v="0"/>
    <s v="Yes"/>
    <n v="26"/>
    <s v="PayPal"/>
    <s v="Quarterly"/>
    <x v="4"/>
    <n v="6885"/>
  </r>
  <r>
    <n v="1177"/>
    <n v="36"/>
    <x v="0"/>
    <x v="10"/>
    <x v="0"/>
    <n v="83"/>
    <x v="4"/>
    <s v="M"/>
    <s v="Red"/>
    <x v="0"/>
    <n v="4.5999999999999996"/>
    <x v="1"/>
    <x v="0"/>
    <s v="Free Shipping"/>
    <x v="0"/>
    <s v="Yes"/>
    <n v="39"/>
    <s v="PayPal"/>
    <s v="Quarterly"/>
    <x v="4"/>
    <n v="7055"/>
  </r>
  <r>
    <n v="1178"/>
    <n v="54"/>
    <x v="0"/>
    <x v="11"/>
    <x v="0"/>
    <n v="21"/>
    <x v="44"/>
    <s v="M"/>
    <s v="Black"/>
    <x v="1"/>
    <n v="4.8"/>
    <x v="1"/>
    <x v="2"/>
    <s v="Standard"/>
    <x v="0"/>
    <s v="Yes"/>
    <n v="24"/>
    <s v="Debit Card"/>
    <s v="Monthly"/>
    <x v="0"/>
    <n v="1785"/>
  </r>
  <r>
    <n v="1179"/>
    <n v="37"/>
    <x v="0"/>
    <x v="10"/>
    <x v="0"/>
    <n v="22"/>
    <x v="36"/>
    <s v="M"/>
    <s v="Teal"/>
    <x v="1"/>
    <n v="4.9000000000000004"/>
    <x v="1"/>
    <x v="0"/>
    <s v="Express"/>
    <x v="0"/>
    <s v="Yes"/>
    <n v="23"/>
    <s v="Debit Card"/>
    <s v="Annually"/>
    <x v="4"/>
    <n v="1870"/>
  </r>
  <r>
    <n v="1180"/>
    <n v="20"/>
    <x v="0"/>
    <x v="17"/>
    <x v="0"/>
    <n v="33"/>
    <x v="27"/>
    <s v="M"/>
    <s v="Blue"/>
    <x v="2"/>
    <n v="2.8"/>
    <x v="1"/>
    <x v="5"/>
    <s v="Free Shipping"/>
    <x v="0"/>
    <s v="Yes"/>
    <n v="44"/>
    <s v="Bank Transfer"/>
    <s v="Annually"/>
    <x v="3"/>
    <n v="2805"/>
  </r>
  <r>
    <n v="1181"/>
    <n v="23"/>
    <x v="0"/>
    <x v="11"/>
    <x v="0"/>
    <n v="23"/>
    <x v="4"/>
    <s v="S"/>
    <s v="Beige"/>
    <x v="1"/>
    <n v="4.9000000000000004"/>
    <x v="1"/>
    <x v="2"/>
    <s v="Standard"/>
    <x v="0"/>
    <s v="Yes"/>
    <n v="34"/>
    <s v="Cash"/>
    <s v="Monthly"/>
    <x v="3"/>
    <n v="1955"/>
  </r>
  <r>
    <n v="1182"/>
    <n v="61"/>
    <x v="0"/>
    <x v="6"/>
    <x v="0"/>
    <n v="96"/>
    <x v="14"/>
    <s v="L"/>
    <s v="Teal"/>
    <x v="2"/>
    <n v="3.5"/>
    <x v="1"/>
    <x v="2"/>
    <s v="Free Shipping"/>
    <x v="0"/>
    <s v="Yes"/>
    <n v="43"/>
    <s v="Bank Transfer"/>
    <s v="Quarterly"/>
    <x v="0"/>
    <n v="8160"/>
  </r>
  <r>
    <n v="1183"/>
    <n v="37"/>
    <x v="0"/>
    <x v="16"/>
    <x v="3"/>
    <n v="21"/>
    <x v="35"/>
    <s v="M"/>
    <s v="Maroon"/>
    <x v="1"/>
    <n v="3.8"/>
    <x v="1"/>
    <x v="5"/>
    <s v="Express"/>
    <x v="0"/>
    <s v="Yes"/>
    <n v="45"/>
    <s v="PayPal"/>
    <s v="Quarterly"/>
    <x v="4"/>
    <n v="1785"/>
  </r>
  <r>
    <n v="1184"/>
    <n v="23"/>
    <x v="0"/>
    <x v="13"/>
    <x v="0"/>
    <n v="39"/>
    <x v="7"/>
    <s v="M"/>
    <s v="Yellow"/>
    <x v="1"/>
    <n v="4.5"/>
    <x v="1"/>
    <x v="3"/>
    <s v="2-Day Shipping"/>
    <x v="0"/>
    <s v="Yes"/>
    <n v="4"/>
    <s v="Credit Card"/>
    <s v="Weekly"/>
    <x v="3"/>
    <n v="3315"/>
  </r>
  <r>
    <n v="1185"/>
    <n v="63"/>
    <x v="0"/>
    <x v="22"/>
    <x v="3"/>
    <n v="73"/>
    <x v="36"/>
    <s v="S"/>
    <s v="Indigo"/>
    <x v="3"/>
    <n v="3.4"/>
    <x v="1"/>
    <x v="1"/>
    <s v="Express"/>
    <x v="0"/>
    <s v="Yes"/>
    <n v="19"/>
    <s v="Credit Card"/>
    <s v="Annually"/>
    <x v="0"/>
    <n v="6205"/>
  </r>
  <r>
    <n v="1186"/>
    <n v="47"/>
    <x v="0"/>
    <x v="2"/>
    <x v="0"/>
    <n v="64"/>
    <x v="1"/>
    <s v="M"/>
    <s v="Magenta"/>
    <x v="1"/>
    <n v="3.9"/>
    <x v="1"/>
    <x v="5"/>
    <s v="Standard"/>
    <x v="0"/>
    <s v="Yes"/>
    <n v="29"/>
    <s v="Credit Card"/>
    <s v="Monthly"/>
    <x v="2"/>
    <n v="5440"/>
  </r>
  <r>
    <n v="1187"/>
    <n v="63"/>
    <x v="0"/>
    <x v="2"/>
    <x v="0"/>
    <n v="68"/>
    <x v="27"/>
    <s v="M"/>
    <s v="Beige"/>
    <x v="2"/>
    <n v="4.0999999999999996"/>
    <x v="1"/>
    <x v="2"/>
    <s v="2-Day Shipping"/>
    <x v="0"/>
    <s v="Yes"/>
    <n v="27"/>
    <s v="Credit Card"/>
    <s v="Annually"/>
    <x v="0"/>
    <n v="5780"/>
  </r>
  <r>
    <n v="1188"/>
    <n v="56"/>
    <x v="0"/>
    <x v="19"/>
    <x v="3"/>
    <n v="89"/>
    <x v="44"/>
    <s v="L"/>
    <s v="Maroon"/>
    <x v="3"/>
    <n v="3"/>
    <x v="1"/>
    <x v="2"/>
    <s v="Express"/>
    <x v="0"/>
    <s v="Yes"/>
    <n v="37"/>
    <s v="Credit Card"/>
    <s v="Every 3 Months"/>
    <x v="0"/>
    <n v="7565"/>
  </r>
  <r>
    <n v="1189"/>
    <n v="68"/>
    <x v="0"/>
    <x v="0"/>
    <x v="0"/>
    <n v="29"/>
    <x v="16"/>
    <s v="M"/>
    <s v="Magenta"/>
    <x v="2"/>
    <n v="3.3"/>
    <x v="1"/>
    <x v="0"/>
    <s v="Next Day Air"/>
    <x v="0"/>
    <s v="Yes"/>
    <n v="11"/>
    <s v="Credit Card"/>
    <s v="Weekly"/>
    <x v="0"/>
    <n v="2465"/>
  </r>
  <r>
    <n v="1190"/>
    <n v="64"/>
    <x v="0"/>
    <x v="5"/>
    <x v="0"/>
    <n v="97"/>
    <x v="10"/>
    <s v="XL"/>
    <s v="Teal"/>
    <x v="2"/>
    <n v="4.9000000000000004"/>
    <x v="1"/>
    <x v="4"/>
    <s v="Free Shipping"/>
    <x v="0"/>
    <s v="Yes"/>
    <n v="28"/>
    <s v="Debit Card"/>
    <s v="Annually"/>
    <x v="0"/>
    <n v="8245"/>
  </r>
  <r>
    <n v="1191"/>
    <n v="62"/>
    <x v="0"/>
    <x v="5"/>
    <x v="0"/>
    <n v="45"/>
    <x v="36"/>
    <s v="M"/>
    <s v="Orange"/>
    <x v="0"/>
    <n v="4.3"/>
    <x v="1"/>
    <x v="1"/>
    <s v="Next Day Air"/>
    <x v="0"/>
    <s v="Yes"/>
    <n v="31"/>
    <s v="Credit Card"/>
    <s v="Weekly"/>
    <x v="0"/>
    <n v="3825"/>
  </r>
  <r>
    <n v="1192"/>
    <n v="34"/>
    <x v="0"/>
    <x v="17"/>
    <x v="0"/>
    <n v="70"/>
    <x v="27"/>
    <s v="L"/>
    <s v="Charcoal"/>
    <x v="0"/>
    <n v="4.0999999999999996"/>
    <x v="1"/>
    <x v="5"/>
    <s v="Free Shipping"/>
    <x v="0"/>
    <s v="Yes"/>
    <n v="50"/>
    <s v="Venmo"/>
    <s v="Quarterly"/>
    <x v="4"/>
    <n v="5950"/>
  </r>
  <r>
    <n v="1193"/>
    <n v="49"/>
    <x v="0"/>
    <x v="7"/>
    <x v="2"/>
    <n v="56"/>
    <x v="20"/>
    <s v="M"/>
    <s v="Turquoise"/>
    <x v="2"/>
    <n v="4"/>
    <x v="1"/>
    <x v="3"/>
    <s v="2-Day Shipping"/>
    <x v="0"/>
    <s v="Yes"/>
    <n v="42"/>
    <s v="Venmo"/>
    <s v="Quarterly"/>
    <x v="2"/>
    <n v="4760"/>
  </r>
  <r>
    <n v="1194"/>
    <n v="40"/>
    <x v="0"/>
    <x v="14"/>
    <x v="2"/>
    <n v="55"/>
    <x v="29"/>
    <s v="L"/>
    <s v="Pink"/>
    <x v="3"/>
    <n v="5"/>
    <x v="1"/>
    <x v="4"/>
    <s v="2-Day Shipping"/>
    <x v="0"/>
    <s v="Yes"/>
    <n v="18"/>
    <s v="Credit Card"/>
    <s v="Fortnightly"/>
    <x v="4"/>
    <n v="4675"/>
  </r>
  <r>
    <n v="1195"/>
    <n v="50"/>
    <x v="0"/>
    <x v="15"/>
    <x v="0"/>
    <n v="46"/>
    <x v="14"/>
    <s v="S"/>
    <s v="Teal"/>
    <x v="0"/>
    <n v="3.1"/>
    <x v="1"/>
    <x v="5"/>
    <s v="2-Day Shipping"/>
    <x v="0"/>
    <s v="Yes"/>
    <n v="6"/>
    <s v="Credit Card"/>
    <s v="Fortnightly"/>
    <x v="2"/>
    <n v="3910"/>
  </r>
  <r>
    <n v="1196"/>
    <n v="25"/>
    <x v="0"/>
    <x v="18"/>
    <x v="3"/>
    <n v="95"/>
    <x v="21"/>
    <s v="M"/>
    <s v="White"/>
    <x v="0"/>
    <n v="4"/>
    <x v="1"/>
    <x v="2"/>
    <s v="2-Day Shipping"/>
    <x v="0"/>
    <s v="Yes"/>
    <n v="33"/>
    <s v="Venmo"/>
    <s v="Monthly"/>
    <x v="3"/>
    <n v="8075"/>
  </r>
  <r>
    <n v="1197"/>
    <n v="30"/>
    <x v="0"/>
    <x v="22"/>
    <x v="3"/>
    <n v="88"/>
    <x v="25"/>
    <s v="M"/>
    <s v="Maroon"/>
    <x v="0"/>
    <n v="3.2"/>
    <x v="1"/>
    <x v="3"/>
    <s v="2-Day Shipping"/>
    <x v="0"/>
    <s v="Yes"/>
    <n v="13"/>
    <s v="Bank Transfer"/>
    <s v="Bi-Weekly"/>
    <x v="3"/>
    <n v="7480"/>
  </r>
  <r>
    <n v="1198"/>
    <n v="54"/>
    <x v="0"/>
    <x v="4"/>
    <x v="1"/>
    <n v="92"/>
    <x v="34"/>
    <s v="L"/>
    <s v="Violet"/>
    <x v="3"/>
    <n v="3.9"/>
    <x v="1"/>
    <x v="5"/>
    <s v="Standard"/>
    <x v="0"/>
    <s v="Yes"/>
    <n v="26"/>
    <s v="PayPal"/>
    <s v="Annually"/>
    <x v="0"/>
    <n v="7820"/>
  </r>
  <r>
    <n v="1199"/>
    <n v="40"/>
    <x v="0"/>
    <x v="20"/>
    <x v="0"/>
    <n v="49"/>
    <x v="32"/>
    <s v="M"/>
    <s v="Brown"/>
    <x v="2"/>
    <n v="3.9"/>
    <x v="1"/>
    <x v="1"/>
    <s v="2-Day Shipping"/>
    <x v="0"/>
    <s v="Yes"/>
    <n v="17"/>
    <s v="Cash"/>
    <s v="Annually"/>
    <x v="4"/>
    <n v="4165"/>
  </r>
  <r>
    <n v="1200"/>
    <n v="49"/>
    <x v="0"/>
    <x v="3"/>
    <x v="1"/>
    <n v="89"/>
    <x v="33"/>
    <s v="M"/>
    <s v="Indigo"/>
    <x v="3"/>
    <n v="4.5"/>
    <x v="1"/>
    <x v="0"/>
    <s v="Free Shipping"/>
    <x v="0"/>
    <s v="Yes"/>
    <n v="3"/>
    <s v="Debit Card"/>
    <s v="Weekly"/>
    <x v="2"/>
    <n v="7565"/>
  </r>
  <r>
    <n v="1201"/>
    <n v="27"/>
    <x v="0"/>
    <x v="7"/>
    <x v="2"/>
    <n v="22"/>
    <x v="39"/>
    <s v="XL"/>
    <s v="Black"/>
    <x v="0"/>
    <n v="4.4000000000000004"/>
    <x v="1"/>
    <x v="1"/>
    <s v="Store Pickup"/>
    <x v="0"/>
    <s v="Yes"/>
    <n v="7"/>
    <s v="PayPal"/>
    <s v="Weekly"/>
    <x v="3"/>
    <n v="1870"/>
  </r>
  <r>
    <n v="1202"/>
    <n v="27"/>
    <x v="0"/>
    <x v="9"/>
    <x v="1"/>
    <n v="61"/>
    <x v="26"/>
    <s v="XL"/>
    <s v="Black"/>
    <x v="2"/>
    <n v="3.1"/>
    <x v="1"/>
    <x v="2"/>
    <s v="2-Day Shipping"/>
    <x v="0"/>
    <s v="Yes"/>
    <n v="46"/>
    <s v="Venmo"/>
    <s v="Fortnightly"/>
    <x v="3"/>
    <n v="5185"/>
  </r>
  <r>
    <n v="1203"/>
    <n v="48"/>
    <x v="0"/>
    <x v="18"/>
    <x v="3"/>
    <n v="29"/>
    <x v="33"/>
    <s v="S"/>
    <s v="Olive"/>
    <x v="1"/>
    <n v="2.9"/>
    <x v="1"/>
    <x v="1"/>
    <s v="Standard"/>
    <x v="0"/>
    <s v="Yes"/>
    <n v="14"/>
    <s v="Venmo"/>
    <s v="Every 3 Months"/>
    <x v="2"/>
    <n v="2465"/>
  </r>
  <r>
    <n v="1204"/>
    <n v="40"/>
    <x v="0"/>
    <x v="4"/>
    <x v="1"/>
    <n v="82"/>
    <x v="46"/>
    <s v="M"/>
    <s v="Orange"/>
    <x v="0"/>
    <n v="3.7"/>
    <x v="1"/>
    <x v="1"/>
    <s v="Free Shipping"/>
    <x v="0"/>
    <s v="Yes"/>
    <n v="23"/>
    <s v="Bank Transfer"/>
    <s v="Annually"/>
    <x v="4"/>
    <n v="6970"/>
  </r>
  <r>
    <n v="1205"/>
    <n v="67"/>
    <x v="0"/>
    <x v="22"/>
    <x v="3"/>
    <n v="94"/>
    <x v="20"/>
    <s v="M"/>
    <s v="Pink"/>
    <x v="1"/>
    <n v="3.2"/>
    <x v="1"/>
    <x v="1"/>
    <s v="2-Day Shipping"/>
    <x v="0"/>
    <s v="Yes"/>
    <n v="20"/>
    <s v="Credit Card"/>
    <s v="Every 3 Months"/>
    <x v="0"/>
    <n v="7990"/>
  </r>
  <r>
    <n v="1206"/>
    <n v="52"/>
    <x v="0"/>
    <x v="8"/>
    <x v="3"/>
    <n v="99"/>
    <x v="18"/>
    <s v="M"/>
    <s v="Olive"/>
    <x v="1"/>
    <n v="3.5"/>
    <x v="1"/>
    <x v="0"/>
    <s v="Standard"/>
    <x v="0"/>
    <s v="Yes"/>
    <n v="38"/>
    <s v="Bank Transfer"/>
    <s v="Fortnightly"/>
    <x v="0"/>
    <n v="8415"/>
  </r>
  <r>
    <n v="1207"/>
    <n v="22"/>
    <x v="0"/>
    <x v="8"/>
    <x v="3"/>
    <n v="59"/>
    <x v="16"/>
    <s v="S"/>
    <s v="Cyan"/>
    <x v="3"/>
    <n v="3"/>
    <x v="1"/>
    <x v="2"/>
    <s v="Free Shipping"/>
    <x v="0"/>
    <s v="Yes"/>
    <n v="16"/>
    <s v="Venmo"/>
    <s v="Every 3 Months"/>
    <x v="3"/>
    <n v="5015"/>
  </r>
  <r>
    <n v="1208"/>
    <n v="62"/>
    <x v="0"/>
    <x v="23"/>
    <x v="1"/>
    <n v="90"/>
    <x v="47"/>
    <s v="M"/>
    <s v="White"/>
    <x v="2"/>
    <n v="4.0999999999999996"/>
    <x v="1"/>
    <x v="4"/>
    <s v="Next Day Air"/>
    <x v="0"/>
    <s v="Yes"/>
    <n v="48"/>
    <s v="Credit Card"/>
    <s v="Every 3 Months"/>
    <x v="0"/>
    <n v="7650"/>
  </r>
  <r>
    <n v="1209"/>
    <n v="20"/>
    <x v="0"/>
    <x v="23"/>
    <x v="1"/>
    <n v="100"/>
    <x v="48"/>
    <s v="S"/>
    <s v="Red"/>
    <x v="0"/>
    <n v="2.9"/>
    <x v="1"/>
    <x v="2"/>
    <s v="2-Day Shipping"/>
    <x v="0"/>
    <s v="Yes"/>
    <n v="8"/>
    <s v="Debit Card"/>
    <s v="Annually"/>
    <x v="3"/>
    <n v="8500"/>
  </r>
  <r>
    <n v="1210"/>
    <n v="41"/>
    <x v="0"/>
    <x v="13"/>
    <x v="0"/>
    <n v="62"/>
    <x v="38"/>
    <s v="M"/>
    <s v="Blue"/>
    <x v="0"/>
    <n v="3.8"/>
    <x v="1"/>
    <x v="3"/>
    <s v="Next Day Air"/>
    <x v="0"/>
    <s v="Yes"/>
    <n v="16"/>
    <s v="Bank Transfer"/>
    <s v="Monthly"/>
    <x v="2"/>
    <n v="5270"/>
  </r>
  <r>
    <n v="1211"/>
    <n v="34"/>
    <x v="0"/>
    <x v="12"/>
    <x v="3"/>
    <n v="78"/>
    <x v="9"/>
    <s v="M"/>
    <s v="Olive"/>
    <x v="3"/>
    <n v="4.0999999999999996"/>
    <x v="1"/>
    <x v="3"/>
    <s v="Next Day Air"/>
    <x v="0"/>
    <s v="Yes"/>
    <n v="5"/>
    <s v="Cash"/>
    <s v="Quarterly"/>
    <x v="4"/>
    <n v="6630"/>
  </r>
  <r>
    <n v="1212"/>
    <n v="23"/>
    <x v="0"/>
    <x v="15"/>
    <x v="0"/>
    <n v="94"/>
    <x v="19"/>
    <s v="M"/>
    <s v="Green"/>
    <x v="1"/>
    <n v="4.5999999999999996"/>
    <x v="1"/>
    <x v="4"/>
    <s v="Store Pickup"/>
    <x v="0"/>
    <s v="Yes"/>
    <n v="14"/>
    <s v="Venmo"/>
    <s v="Every 3 Months"/>
    <x v="3"/>
    <n v="7990"/>
  </r>
  <r>
    <n v="1213"/>
    <n v="32"/>
    <x v="0"/>
    <x v="9"/>
    <x v="1"/>
    <n v="74"/>
    <x v="38"/>
    <s v="M"/>
    <s v="Yellow"/>
    <x v="2"/>
    <n v="2.5"/>
    <x v="1"/>
    <x v="4"/>
    <s v="Free Shipping"/>
    <x v="0"/>
    <s v="Yes"/>
    <n v="18"/>
    <s v="Credit Card"/>
    <s v="Weekly"/>
    <x v="4"/>
    <n v="6290"/>
  </r>
  <r>
    <n v="1214"/>
    <n v="68"/>
    <x v="0"/>
    <x v="8"/>
    <x v="3"/>
    <n v="52"/>
    <x v="0"/>
    <s v="XL"/>
    <s v="Black"/>
    <x v="1"/>
    <n v="3.7"/>
    <x v="1"/>
    <x v="2"/>
    <s v="Express"/>
    <x v="0"/>
    <s v="Yes"/>
    <n v="14"/>
    <s v="Debit Card"/>
    <s v="Every 3 Months"/>
    <x v="0"/>
    <n v="4420"/>
  </r>
  <r>
    <n v="1215"/>
    <n v="30"/>
    <x v="0"/>
    <x v="14"/>
    <x v="2"/>
    <n v="81"/>
    <x v="34"/>
    <s v="M"/>
    <s v="Blue"/>
    <x v="3"/>
    <n v="3.8"/>
    <x v="1"/>
    <x v="2"/>
    <s v="Free Shipping"/>
    <x v="0"/>
    <s v="Yes"/>
    <n v="5"/>
    <s v="Cash"/>
    <s v="Every 3 Months"/>
    <x v="3"/>
    <n v="6885"/>
  </r>
  <r>
    <n v="1216"/>
    <n v="66"/>
    <x v="0"/>
    <x v="0"/>
    <x v="0"/>
    <n v="20"/>
    <x v="4"/>
    <s v="L"/>
    <s v="Pink"/>
    <x v="0"/>
    <n v="2.6"/>
    <x v="1"/>
    <x v="2"/>
    <s v="2-Day Shipping"/>
    <x v="0"/>
    <s v="Yes"/>
    <n v="15"/>
    <s v="Credit Card"/>
    <s v="Every 3 Months"/>
    <x v="0"/>
    <n v="1700"/>
  </r>
  <r>
    <n v="1217"/>
    <n v="62"/>
    <x v="0"/>
    <x v="13"/>
    <x v="0"/>
    <n v="32"/>
    <x v="40"/>
    <s v="XL"/>
    <s v="Lavender"/>
    <x v="2"/>
    <n v="3.7"/>
    <x v="1"/>
    <x v="3"/>
    <s v="Free Shipping"/>
    <x v="0"/>
    <s v="Yes"/>
    <n v="3"/>
    <s v="Venmo"/>
    <s v="Every 3 Months"/>
    <x v="0"/>
    <n v="2720"/>
  </r>
  <r>
    <n v="1218"/>
    <n v="50"/>
    <x v="0"/>
    <x v="23"/>
    <x v="1"/>
    <n v="63"/>
    <x v="43"/>
    <s v="XL"/>
    <s v="Cyan"/>
    <x v="3"/>
    <n v="2.6"/>
    <x v="1"/>
    <x v="5"/>
    <s v="Free Shipping"/>
    <x v="0"/>
    <s v="Yes"/>
    <n v="12"/>
    <s v="Cash"/>
    <s v="Every 3 Months"/>
    <x v="2"/>
    <n v="5355"/>
  </r>
  <r>
    <n v="1219"/>
    <n v="55"/>
    <x v="0"/>
    <x v="23"/>
    <x v="1"/>
    <n v="79"/>
    <x v="38"/>
    <s v="M"/>
    <s v="Cyan"/>
    <x v="1"/>
    <n v="3.1"/>
    <x v="1"/>
    <x v="4"/>
    <s v="Store Pickup"/>
    <x v="0"/>
    <s v="Yes"/>
    <n v="43"/>
    <s v="Cash"/>
    <s v="Every 3 Months"/>
    <x v="0"/>
    <n v="6715"/>
  </r>
  <r>
    <n v="1220"/>
    <n v="19"/>
    <x v="0"/>
    <x v="1"/>
    <x v="0"/>
    <n v="23"/>
    <x v="34"/>
    <s v="M"/>
    <s v="Gold"/>
    <x v="0"/>
    <n v="2.5"/>
    <x v="1"/>
    <x v="1"/>
    <s v="Next Day Air"/>
    <x v="0"/>
    <s v="Yes"/>
    <n v="35"/>
    <s v="Credit Card"/>
    <s v="Bi-Weekly"/>
    <x v="1"/>
    <n v="1955"/>
  </r>
  <r>
    <n v="1221"/>
    <n v="67"/>
    <x v="0"/>
    <x v="24"/>
    <x v="3"/>
    <n v="64"/>
    <x v="0"/>
    <s v="M"/>
    <s v="Green"/>
    <x v="0"/>
    <n v="4.9000000000000004"/>
    <x v="1"/>
    <x v="1"/>
    <s v="Express"/>
    <x v="0"/>
    <s v="Yes"/>
    <n v="36"/>
    <s v="Bank Transfer"/>
    <s v="Quarterly"/>
    <x v="0"/>
    <n v="5440"/>
  </r>
  <r>
    <n v="1222"/>
    <n v="18"/>
    <x v="0"/>
    <x v="20"/>
    <x v="0"/>
    <n v="69"/>
    <x v="44"/>
    <s v="M"/>
    <s v="Red"/>
    <x v="0"/>
    <n v="4.5"/>
    <x v="1"/>
    <x v="1"/>
    <s v="Standard"/>
    <x v="0"/>
    <s v="Yes"/>
    <n v="3"/>
    <s v="Cash"/>
    <s v="Quarterly"/>
    <x v="1"/>
    <n v="5865"/>
  </r>
  <r>
    <n v="1223"/>
    <n v="58"/>
    <x v="0"/>
    <x v="2"/>
    <x v="0"/>
    <n v="69"/>
    <x v="27"/>
    <s v="L"/>
    <s v="Magenta"/>
    <x v="3"/>
    <n v="3.4"/>
    <x v="1"/>
    <x v="1"/>
    <s v="Store Pickup"/>
    <x v="0"/>
    <s v="Yes"/>
    <n v="27"/>
    <s v="Bank Transfer"/>
    <s v="Annually"/>
    <x v="0"/>
    <n v="5865"/>
  </r>
  <r>
    <n v="1224"/>
    <n v="69"/>
    <x v="0"/>
    <x v="13"/>
    <x v="0"/>
    <n v="24"/>
    <x v="23"/>
    <s v="L"/>
    <s v="Red"/>
    <x v="0"/>
    <n v="3.9"/>
    <x v="1"/>
    <x v="0"/>
    <s v="Free Shipping"/>
    <x v="0"/>
    <s v="Yes"/>
    <n v="21"/>
    <s v="Bank Transfer"/>
    <s v="Weekly"/>
    <x v="0"/>
    <n v="2040"/>
  </r>
  <r>
    <n v="1225"/>
    <n v="62"/>
    <x v="0"/>
    <x v="6"/>
    <x v="0"/>
    <n v="50"/>
    <x v="26"/>
    <s v="M"/>
    <s v="Yellow"/>
    <x v="2"/>
    <n v="3.7"/>
    <x v="1"/>
    <x v="1"/>
    <s v="Store Pickup"/>
    <x v="0"/>
    <s v="Yes"/>
    <n v="18"/>
    <s v="Venmo"/>
    <s v="Weekly"/>
    <x v="0"/>
    <n v="4250"/>
  </r>
  <r>
    <n v="1226"/>
    <n v="28"/>
    <x v="0"/>
    <x v="24"/>
    <x v="3"/>
    <n v="97"/>
    <x v="17"/>
    <s v="S"/>
    <s v="Turquoise"/>
    <x v="3"/>
    <n v="2.6"/>
    <x v="1"/>
    <x v="0"/>
    <s v="Free Shipping"/>
    <x v="0"/>
    <s v="Yes"/>
    <n v="16"/>
    <s v="Debit Card"/>
    <s v="Weekly"/>
    <x v="3"/>
    <n v="8245"/>
  </r>
  <r>
    <n v="1227"/>
    <n v="53"/>
    <x v="0"/>
    <x v="3"/>
    <x v="1"/>
    <n v="91"/>
    <x v="31"/>
    <s v="S"/>
    <s v="Cyan"/>
    <x v="3"/>
    <n v="3.4"/>
    <x v="1"/>
    <x v="3"/>
    <s v="Store Pickup"/>
    <x v="0"/>
    <s v="Yes"/>
    <n v="18"/>
    <s v="Venmo"/>
    <s v="Bi-Weekly"/>
    <x v="0"/>
    <n v="7735"/>
  </r>
  <r>
    <n v="1228"/>
    <n v="27"/>
    <x v="0"/>
    <x v="0"/>
    <x v="0"/>
    <n v="37"/>
    <x v="26"/>
    <s v="L"/>
    <s v="Yellow"/>
    <x v="1"/>
    <n v="4.9000000000000004"/>
    <x v="1"/>
    <x v="4"/>
    <s v="Store Pickup"/>
    <x v="0"/>
    <s v="Yes"/>
    <n v="19"/>
    <s v="Bank Transfer"/>
    <s v="Bi-Weekly"/>
    <x v="3"/>
    <n v="3145"/>
  </r>
  <r>
    <n v="1229"/>
    <n v="55"/>
    <x v="0"/>
    <x v="14"/>
    <x v="2"/>
    <n v="55"/>
    <x v="27"/>
    <s v="S"/>
    <s v="Yellow"/>
    <x v="0"/>
    <n v="3.9"/>
    <x v="1"/>
    <x v="4"/>
    <s v="Express"/>
    <x v="0"/>
    <s v="Yes"/>
    <n v="1"/>
    <s v="Cash"/>
    <s v="Annually"/>
    <x v="0"/>
    <n v="4675"/>
  </r>
  <r>
    <n v="1230"/>
    <n v="34"/>
    <x v="0"/>
    <x v="16"/>
    <x v="3"/>
    <n v="52"/>
    <x v="23"/>
    <s v="XL"/>
    <s v="Maroon"/>
    <x v="0"/>
    <n v="3.6"/>
    <x v="1"/>
    <x v="4"/>
    <s v="Express"/>
    <x v="0"/>
    <s v="Yes"/>
    <n v="39"/>
    <s v="Bank Transfer"/>
    <s v="Annually"/>
    <x v="4"/>
    <n v="4420"/>
  </r>
  <r>
    <n v="1231"/>
    <n v="25"/>
    <x v="0"/>
    <x v="19"/>
    <x v="3"/>
    <n v="80"/>
    <x v="26"/>
    <s v="L"/>
    <s v="Brown"/>
    <x v="1"/>
    <n v="4.5999999999999996"/>
    <x v="1"/>
    <x v="5"/>
    <s v="Standard"/>
    <x v="0"/>
    <s v="Yes"/>
    <n v="49"/>
    <s v="Venmo"/>
    <s v="Monthly"/>
    <x v="3"/>
    <n v="6800"/>
  </r>
  <r>
    <n v="1232"/>
    <n v="66"/>
    <x v="0"/>
    <x v="20"/>
    <x v="0"/>
    <n v="79"/>
    <x v="38"/>
    <s v="M"/>
    <s v="Gold"/>
    <x v="1"/>
    <n v="4"/>
    <x v="1"/>
    <x v="0"/>
    <s v="2-Day Shipping"/>
    <x v="0"/>
    <s v="Yes"/>
    <n v="43"/>
    <s v="Credit Card"/>
    <s v="Fortnightly"/>
    <x v="0"/>
    <n v="6715"/>
  </r>
  <r>
    <n v="1233"/>
    <n v="57"/>
    <x v="0"/>
    <x v="8"/>
    <x v="3"/>
    <n v="23"/>
    <x v="14"/>
    <s v="M"/>
    <s v="Charcoal"/>
    <x v="2"/>
    <n v="3.6"/>
    <x v="1"/>
    <x v="2"/>
    <s v="Free Shipping"/>
    <x v="0"/>
    <s v="Yes"/>
    <n v="31"/>
    <s v="Debit Card"/>
    <s v="Every 3 Months"/>
    <x v="0"/>
    <n v="1955"/>
  </r>
  <r>
    <n v="1234"/>
    <n v="46"/>
    <x v="0"/>
    <x v="13"/>
    <x v="0"/>
    <n v="73"/>
    <x v="40"/>
    <s v="L"/>
    <s v="Beige"/>
    <x v="0"/>
    <n v="3.5"/>
    <x v="1"/>
    <x v="2"/>
    <s v="Next Day Air"/>
    <x v="0"/>
    <s v="Yes"/>
    <n v="40"/>
    <s v="Venmo"/>
    <s v="Every 3 Months"/>
    <x v="2"/>
    <n v="6205"/>
  </r>
  <r>
    <n v="1235"/>
    <n v="38"/>
    <x v="0"/>
    <x v="24"/>
    <x v="3"/>
    <n v="99"/>
    <x v="32"/>
    <s v="M"/>
    <s v="Indigo"/>
    <x v="3"/>
    <n v="4.0999999999999996"/>
    <x v="1"/>
    <x v="2"/>
    <s v="Store Pickup"/>
    <x v="0"/>
    <s v="Yes"/>
    <n v="2"/>
    <s v="Bank Transfer"/>
    <s v="Bi-Weekly"/>
    <x v="4"/>
    <n v="8415"/>
  </r>
  <r>
    <n v="1236"/>
    <n v="23"/>
    <x v="0"/>
    <x v="1"/>
    <x v="0"/>
    <n v="22"/>
    <x v="37"/>
    <s v="M"/>
    <s v="Red"/>
    <x v="1"/>
    <n v="3"/>
    <x v="1"/>
    <x v="1"/>
    <s v="Store Pickup"/>
    <x v="0"/>
    <s v="Yes"/>
    <n v="46"/>
    <s v="PayPal"/>
    <s v="Every 3 Months"/>
    <x v="3"/>
    <n v="1870"/>
  </r>
  <r>
    <n v="1237"/>
    <n v="42"/>
    <x v="0"/>
    <x v="19"/>
    <x v="3"/>
    <n v="68"/>
    <x v="35"/>
    <s v="M"/>
    <s v="White"/>
    <x v="2"/>
    <n v="4.4000000000000004"/>
    <x v="1"/>
    <x v="3"/>
    <s v="Store Pickup"/>
    <x v="0"/>
    <s v="Yes"/>
    <n v="35"/>
    <s v="Debit Card"/>
    <s v="Every 3 Months"/>
    <x v="2"/>
    <n v="5780"/>
  </r>
  <r>
    <n v="1238"/>
    <n v="25"/>
    <x v="0"/>
    <x v="10"/>
    <x v="0"/>
    <n v="92"/>
    <x v="49"/>
    <s v="S"/>
    <s v="Charcoal"/>
    <x v="1"/>
    <n v="4.4000000000000004"/>
    <x v="1"/>
    <x v="0"/>
    <s v="2-Day Shipping"/>
    <x v="0"/>
    <s v="Yes"/>
    <n v="42"/>
    <s v="Credit Card"/>
    <s v="Quarterly"/>
    <x v="3"/>
    <n v="7820"/>
  </r>
  <r>
    <n v="1239"/>
    <n v="55"/>
    <x v="0"/>
    <x v="13"/>
    <x v="0"/>
    <n v="77"/>
    <x v="5"/>
    <s v="M"/>
    <s v="Violet"/>
    <x v="0"/>
    <n v="3.7"/>
    <x v="1"/>
    <x v="3"/>
    <s v="Express"/>
    <x v="0"/>
    <s v="Yes"/>
    <n v="3"/>
    <s v="Venmo"/>
    <s v="Fortnightly"/>
    <x v="0"/>
    <n v="6545"/>
  </r>
  <r>
    <n v="1240"/>
    <n v="62"/>
    <x v="0"/>
    <x v="7"/>
    <x v="2"/>
    <n v="37"/>
    <x v="32"/>
    <s v="XL"/>
    <s v="Magenta"/>
    <x v="1"/>
    <n v="4.8"/>
    <x v="1"/>
    <x v="3"/>
    <s v="Standard"/>
    <x v="0"/>
    <s v="Yes"/>
    <n v="32"/>
    <s v="Debit Card"/>
    <s v="Every 3 Months"/>
    <x v="0"/>
    <n v="3145"/>
  </r>
  <r>
    <n v="1241"/>
    <n v="41"/>
    <x v="0"/>
    <x v="18"/>
    <x v="3"/>
    <n v="79"/>
    <x v="32"/>
    <s v="L"/>
    <s v="White"/>
    <x v="0"/>
    <n v="2.9"/>
    <x v="1"/>
    <x v="5"/>
    <s v="Store Pickup"/>
    <x v="0"/>
    <s v="Yes"/>
    <n v="48"/>
    <s v="Debit Card"/>
    <s v="Annually"/>
    <x v="2"/>
    <n v="6715"/>
  </r>
  <r>
    <n v="1242"/>
    <n v="58"/>
    <x v="0"/>
    <x v="15"/>
    <x v="0"/>
    <n v="51"/>
    <x v="11"/>
    <s v="XL"/>
    <s v="Pink"/>
    <x v="0"/>
    <n v="3.1"/>
    <x v="1"/>
    <x v="2"/>
    <s v="Express"/>
    <x v="0"/>
    <s v="Yes"/>
    <n v="34"/>
    <s v="Credit Card"/>
    <s v="Weekly"/>
    <x v="0"/>
    <n v="4335"/>
  </r>
  <r>
    <n v="1243"/>
    <n v="56"/>
    <x v="0"/>
    <x v="20"/>
    <x v="0"/>
    <n v="27"/>
    <x v="22"/>
    <s v="M"/>
    <s v="Lavender"/>
    <x v="2"/>
    <n v="4"/>
    <x v="1"/>
    <x v="1"/>
    <s v="Next Day Air"/>
    <x v="0"/>
    <s v="Yes"/>
    <n v="15"/>
    <s v="Bank Transfer"/>
    <s v="Quarterly"/>
    <x v="0"/>
    <n v="2295"/>
  </r>
  <r>
    <n v="1244"/>
    <n v="25"/>
    <x v="0"/>
    <x v="0"/>
    <x v="0"/>
    <n v="23"/>
    <x v="13"/>
    <s v="S"/>
    <s v="Pink"/>
    <x v="1"/>
    <n v="3"/>
    <x v="1"/>
    <x v="3"/>
    <s v="Store Pickup"/>
    <x v="0"/>
    <s v="Yes"/>
    <n v="22"/>
    <s v="Debit Card"/>
    <s v="Annually"/>
    <x v="3"/>
    <n v="1955"/>
  </r>
  <r>
    <n v="1245"/>
    <n v="70"/>
    <x v="0"/>
    <x v="20"/>
    <x v="0"/>
    <n v="76"/>
    <x v="27"/>
    <s v="S"/>
    <s v="Silver"/>
    <x v="2"/>
    <n v="3.9"/>
    <x v="1"/>
    <x v="2"/>
    <s v="2-Day Shipping"/>
    <x v="0"/>
    <s v="Yes"/>
    <n v="2"/>
    <s v="Cash"/>
    <s v="Monthly"/>
    <x v="0"/>
    <n v="6460"/>
  </r>
  <r>
    <n v="1246"/>
    <n v="42"/>
    <x v="0"/>
    <x v="10"/>
    <x v="0"/>
    <n v="31"/>
    <x v="14"/>
    <s v="M"/>
    <s v="Violet"/>
    <x v="3"/>
    <n v="3.4"/>
    <x v="1"/>
    <x v="1"/>
    <s v="Standard"/>
    <x v="0"/>
    <s v="Yes"/>
    <n v="30"/>
    <s v="Bank Transfer"/>
    <s v="Weekly"/>
    <x v="2"/>
    <n v="2635"/>
  </r>
  <r>
    <n v="1247"/>
    <n v="27"/>
    <x v="0"/>
    <x v="15"/>
    <x v="0"/>
    <n v="60"/>
    <x v="7"/>
    <s v="M"/>
    <s v="Charcoal"/>
    <x v="0"/>
    <n v="2.7"/>
    <x v="1"/>
    <x v="0"/>
    <s v="Standard"/>
    <x v="0"/>
    <s v="Yes"/>
    <n v="27"/>
    <s v="Cash"/>
    <s v="Monthly"/>
    <x v="3"/>
    <n v="5100"/>
  </r>
  <r>
    <n v="1248"/>
    <n v="65"/>
    <x v="0"/>
    <x v="17"/>
    <x v="0"/>
    <n v="99"/>
    <x v="41"/>
    <s v="M"/>
    <s v="Charcoal"/>
    <x v="1"/>
    <n v="3.5"/>
    <x v="1"/>
    <x v="1"/>
    <s v="Express"/>
    <x v="0"/>
    <s v="Yes"/>
    <n v="18"/>
    <s v="Venmo"/>
    <s v="Bi-Weekly"/>
    <x v="0"/>
    <n v="8415"/>
  </r>
  <r>
    <n v="1249"/>
    <n v="62"/>
    <x v="0"/>
    <x v="19"/>
    <x v="3"/>
    <n v="37"/>
    <x v="48"/>
    <s v="XL"/>
    <s v="Red"/>
    <x v="0"/>
    <n v="3"/>
    <x v="1"/>
    <x v="0"/>
    <s v="Free Shipping"/>
    <x v="0"/>
    <s v="Yes"/>
    <n v="8"/>
    <s v="Credit Card"/>
    <s v="Annually"/>
    <x v="0"/>
    <n v="3145"/>
  </r>
  <r>
    <n v="1250"/>
    <n v="62"/>
    <x v="0"/>
    <x v="23"/>
    <x v="1"/>
    <n v="50"/>
    <x v="4"/>
    <s v="M"/>
    <s v="Peach"/>
    <x v="0"/>
    <n v="4.5"/>
    <x v="1"/>
    <x v="3"/>
    <s v="Express"/>
    <x v="0"/>
    <s v="Yes"/>
    <n v="48"/>
    <s v="Venmo"/>
    <s v="Fortnightly"/>
    <x v="0"/>
    <n v="4250"/>
  </r>
  <r>
    <n v="1251"/>
    <n v="52"/>
    <x v="0"/>
    <x v="2"/>
    <x v="0"/>
    <n v="26"/>
    <x v="13"/>
    <s v="XL"/>
    <s v="Purple"/>
    <x v="0"/>
    <n v="4.0999999999999996"/>
    <x v="1"/>
    <x v="2"/>
    <s v="Free Shipping"/>
    <x v="0"/>
    <s v="Yes"/>
    <n v="24"/>
    <s v="Cash"/>
    <s v="Monthly"/>
    <x v="0"/>
    <n v="2210"/>
  </r>
  <r>
    <n v="1252"/>
    <n v="56"/>
    <x v="0"/>
    <x v="6"/>
    <x v="0"/>
    <n v="86"/>
    <x v="27"/>
    <s v="XL"/>
    <s v="Orange"/>
    <x v="1"/>
    <n v="5"/>
    <x v="1"/>
    <x v="5"/>
    <s v="Next Day Air"/>
    <x v="0"/>
    <s v="Yes"/>
    <n v="43"/>
    <s v="Credit Card"/>
    <s v="Monthly"/>
    <x v="0"/>
    <n v="7310"/>
  </r>
  <r>
    <n v="1253"/>
    <n v="28"/>
    <x v="0"/>
    <x v="3"/>
    <x v="1"/>
    <n v="41"/>
    <x v="2"/>
    <s v="L"/>
    <s v="Magenta"/>
    <x v="3"/>
    <n v="4"/>
    <x v="1"/>
    <x v="4"/>
    <s v="Standard"/>
    <x v="0"/>
    <s v="Yes"/>
    <n v="8"/>
    <s v="Cash"/>
    <s v="Quarterly"/>
    <x v="3"/>
    <n v="3485"/>
  </r>
  <r>
    <n v="1254"/>
    <n v="39"/>
    <x v="0"/>
    <x v="3"/>
    <x v="1"/>
    <n v="23"/>
    <x v="6"/>
    <s v="XL"/>
    <s v="Red"/>
    <x v="0"/>
    <n v="4.9000000000000004"/>
    <x v="1"/>
    <x v="4"/>
    <s v="Express"/>
    <x v="0"/>
    <s v="Yes"/>
    <n v="49"/>
    <s v="PayPal"/>
    <s v="Annually"/>
    <x v="4"/>
    <n v="1955"/>
  </r>
  <r>
    <n v="1255"/>
    <n v="54"/>
    <x v="0"/>
    <x v="4"/>
    <x v="1"/>
    <n v="56"/>
    <x v="18"/>
    <s v="XL"/>
    <s v="Black"/>
    <x v="1"/>
    <n v="3.3"/>
    <x v="1"/>
    <x v="2"/>
    <s v="2-Day Shipping"/>
    <x v="0"/>
    <s v="Yes"/>
    <n v="2"/>
    <s v="Credit Card"/>
    <s v="Bi-Weekly"/>
    <x v="0"/>
    <n v="4760"/>
  </r>
  <r>
    <n v="1256"/>
    <n v="30"/>
    <x v="0"/>
    <x v="19"/>
    <x v="3"/>
    <n v="68"/>
    <x v="27"/>
    <s v="M"/>
    <s v="Peach"/>
    <x v="3"/>
    <n v="4.0999999999999996"/>
    <x v="1"/>
    <x v="0"/>
    <s v="Standard"/>
    <x v="0"/>
    <s v="Yes"/>
    <n v="38"/>
    <s v="Cash"/>
    <s v="Fortnightly"/>
    <x v="3"/>
    <n v="5780"/>
  </r>
  <r>
    <n v="1257"/>
    <n v="45"/>
    <x v="0"/>
    <x v="7"/>
    <x v="2"/>
    <n v="48"/>
    <x v="8"/>
    <s v="S"/>
    <s v="Olive"/>
    <x v="0"/>
    <n v="3.6"/>
    <x v="1"/>
    <x v="2"/>
    <s v="Express"/>
    <x v="0"/>
    <s v="Yes"/>
    <n v="4"/>
    <s v="Cash"/>
    <s v="Fortnightly"/>
    <x v="2"/>
    <n v="4080"/>
  </r>
  <r>
    <n v="1258"/>
    <n v="68"/>
    <x v="0"/>
    <x v="10"/>
    <x v="0"/>
    <n v="67"/>
    <x v="46"/>
    <s v="L"/>
    <s v="Gold"/>
    <x v="1"/>
    <n v="3"/>
    <x v="1"/>
    <x v="2"/>
    <s v="Free Shipping"/>
    <x v="0"/>
    <s v="Yes"/>
    <n v="31"/>
    <s v="Cash"/>
    <s v="Every 3 Months"/>
    <x v="0"/>
    <n v="5695"/>
  </r>
  <r>
    <n v="1259"/>
    <n v="47"/>
    <x v="0"/>
    <x v="23"/>
    <x v="1"/>
    <n v="87"/>
    <x v="31"/>
    <s v="XL"/>
    <s v="Gold"/>
    <x v="1"/>
    <n v="4.0999999999999996"/>
    <x v="1"/>
    <x v="5"/>
    <s v="2-Day Shipping"/>
    <x v="0"/>
    <s v="Yes"/>
    <n v="34"/>
    <s v="Debit Card"/>
    <s v="Every 3 Months"/>
    <x v="2"/>
    <n v="7395"/>
  </r>
  <r>
    <n v="1260"/>
    <n v="68"/>
    <x v="0"/>
    <x v="11"/>
    <x v="0"/>
    <n v="64"/>
    <x v="46"/>
    <s v="M"/>
    <s v="Turquoise"/>
    <x v="3"/>
    <n v="3.9"/>
    <x v="1"/>
    <x v="1"/>
    <s v="Standard"/>
    <x v="0"/>
    <s v="Yes"/>
    <n v="45"/>
    <s v="Credit Card"/>
    <s v="Monthly"/>
    <x v="0"/>
    <n v="5440"/>
  </r>
  <r>
    <n v="1261"/>
    <n v="63"/>
    <x v="0"/>
    <x v="5"/>
    <x v="0"/>
    <n v="93"/>
    <x v="41"/>
    <s v="XL"/>
    <s v="Green"/>
    <x v="1"/>
    <n v="4.0999999999999996"/>
    <x v="1"/>
    <x v="4"/>
    <s v="Store Pickup"/>
    <x v="0"/>
    <s v="Yes"/>
    <n v="30"/>
    <s v="Debit Card"/>
    <s v="Quarterly"/>
    <x v="0"/>
    <n v="7905"/>
  </r>
  <r>
    <n v="1262"/>
    <n v="20"/>
    <x v="0"/>
    <x v="5"/>
    <x v="0"/>
    <n v="29"/>
    <x v="39"/>
    <s v="L"/>
    <s v="Maroon"/>
    <x v="2"/>
    <n v="2.8"/>
    <x v="1"/>
    <x v="4"/>
    <s v="Next Day Air"/>
    <x v="0"/>
    <s v="Yes"/>
    <n v="2"/>
    <s v="Credit Card"/>
    <s v="Fortnightly"/>
    <x v="3"/>
    <n v="2465"/>
  </r>
  <r>
    <n v="1263"/>
    <n v="29"/>
    <x v="0"/>
    <x v="23"/>
    <x v="1"/>
    <n v="62"/>
    <x v="30"/>
    <s v="L"/>
    <s v="Brown"/>
    <x v="0"/>
    <n v="4.8"/>
    <x v="1"/>
    <x v="5"/>
    <s v="Store Pickup"/>
    <x v="0"/>
    <s v="Yes"/>
    <n v="44"/>
    <s v="Venmo"/>
    <s v="Monthly"/>
    <x v="3"/>
    <n v="5270"/>
  </r>
  <r>
    <n v="1264"/>
    <n v="41"/>
    <x v="0"/>
    <x v="15"/>
    <x v="0"/>
    <n v="70"/>
    <x v="12"/>
    <s v="L"/>
    <s v="Brown"/>
    <x v="0"/>
    <n v="4.5999999999999996"/>
    <x v="1"/>
    <x v="1"/>
    <s v="2-Day Shipping"/>
    <x v="0"/>
    <s v="Yes"/>
    <n v="1"/>
    <s v="Credit Card"/>
    <s v="Bi-Weekly"/>
    <x v="2"/>
    <n v="5950"/>
  </r>
  <r>
    <n v="1265"/>
    <n v="52"/>
    <x v="0"/>
    <x v="1"/>
    <x v="0"/>
    <n v="92"/>
    <x v="34"/>
    <s v="S"/>
    <s v="Blue"/>
    <x v="0"/>
    <n v="2.5"/>
    <x v="1"/>
    <x v="4"/>
    <s v="Next Day Air"/>
    <x v="0"/>
    <s v="Yes"/>
    <n v="1"/>
    <s v="Venmo"/>
    <s v="Bi-Weekly"/>
    <x v="0"/>
    <n v="7820"/>
  </r>
  <r>
    <n v="1266"/>
    <n v="32"/>
    <x v="0"/>
    <x v="5"/>
    <x v="0"/>
    <n v="79"/>
    <x v="7"/>
    <s v="M"/>
    <s v="Lavender"/>
    <x v="1"/>
    <n v="2.7"/>
    <x v="1"/>
    <x v="1"/>
    <s v="Next Day Air"/>
    <x v="0"/>
    <s v="Yes"/>
    <n v="27"/>
    <s v="Bank Transfer"/>
    <s v="Weekly"/>
    <x v="4"/>
    <n v="6715"/>
  </r>
  <r>
    <n v="1267"/>
    <n v="20"/>
    <x v="0"/>
    <x v="0"/>
    <x v="0"/>
    <n v="31"/>
    <x v="25"/>
    <s v="M"/>
    <s v="Peach"/>
    <x v="3"/>
    <n v="4"/>
    <x v="1"/>
    <x v="2"/>
    <s v="Standard"/>
    <x v="0"/>
    <s v="Yes"/>
    <n v="14"/>
    <s v="Debit Card"/>
    <s v="Every 3 Months"/>
    <x v="3"/>
    <n v="2635"/>
  </r>
  <r>
    <n v="1268"/>
    <n v="47"/>
    <x v="0"/>
    <x v="17"/>
    <x v="0"/>
    <n v="83"/>
    <x v="4"/>
    <s v="S"/>
    <s v="Gray"/>
    <x v="1"/>
    <n v="2.7"/>
    <x v="1"/>
    <x v="0"/>
    <s v="Standard"/>
    <x v="0"/>
    <s v="Yes"/>
    <n v="41"/>
    <s v="Cash"/>
    <s v="Weekly"/>
    <x v="2"/>
    <n v="7055"/>
  </r>
  <r>
    <n v="1269"/>
    <n v="23"/>
    <x v="0"/>
    <x v="14"/>
    <x v="2"/>
    <n v="88"/>
    <x v="37"/>
    <s v="XL"/>
    <s v="Charcoal"/>
    <x v="0"/>
    <n v="2.9"/>
    <x v="1"/>
    <x v="4"/>
    <s v="Next Day Air"/>
    <x v="0"/>
    <s v="Yes"/>
    <n v="25"/>
    <s v="Debit Card"/>
    <s v="Bi-Weekly"/>
    <x v="3"/>
    <n v="7480"/>
  </r>
  <r>
    <n v="1270"/>
    <n v="43"/>
    <x v="0"/>
    <x v="16"/>
    <x v="3"/>
    <n v="53"/>
    <x v="34"/>
    <s v="M"/>
    <s v="Lavender"/>
    <x v="1"/>
    <n v="3"/>
    <x v="1"/>
    <x v="3"/>
    <s v="Standard"/>
    <x v="0"/>
    <s v="Yes"/>
    <n v="47"/>
    <s v="PayPal"/>
    <s v="Quarterly"/>
    <x v="2"/>
    <n v="4505"/>
  </r>
  <r>
    <n v="1271"/>
    <n v="67"/>
    <x v="0"/>
    <x v="15"/>
    <x v="0"/>
    <n v="98"/>
    <x v="8"/>
    <s v="M"/>
    <s v="Green"/>
    <x v="3"/>
    <n v="3.3"/>
    <x v="1"/>
    <x v="2"/>
    <s v="Standard"/>
    <x v="0"/>
    <s v="Yes"/>
    <n v="20"/>
    <s v="Cash"/>
    <s v="Annually"/>
    <x v="0"/>
    <n v="8330"/>
  </r>
  <r>
    <n v="1272"/>
    <n v="70"/>
    <x v="0"/>
    <x v="16"/>
    <x v="3"/>
    <n v="57"/>
    <x v="0"/>
    <s v="S"/>
    <s v="Gray"/>
    <x v="1"/>
    <n v="4.3"/>
    <x v="1"/>
    <x v="2"/>
    <s v="Store Pickup"/>
    <x v="0"/>
    <s v="Yes"/>
    <n v="42"/>
    <s v="PayPal"/>
    <s v="Annually"/>
    <x v="0"/>
    <n v="4845"/>
  </r>
  <r>
    <n v="1273"/>
    <n v="35"/>
    <x v="0"/>
    <x v="3"/>
    <x v="1"/>
    <n v="80"/>
    <x v="48"/>
    <s v="M"/>
    <s v="Orange"/>
    <x v="0"/>
    <n v="4.4000000000000004"/>
    <x v="1"/>
    <x v="5"/>
    <s v="Express"/>
    <x v="0"/>
    <s v="Yes"/>
    <n v="16"/>
    <s v="Bank Transfer"/>
    <s v="Monthly"/>
    <x v="4"/>
    <n v="6800"/>
  </r>
  <r>
    <n v="1274"/>
    <n v="41"/>
    <x v="0"/>
    <x v="2"/>
    <x v="0"/>
    <n v="29"/>
    <x v="16"/>
    <s v="L"/>
    <s v="Silver"/>
    <x v="1"/>
    <n v="4.0999999999999996"/>
    <x v="1"/>
    <x v="2"/>
    <s v="Next Day Air"/>
    <x v="0"/>
    <s v="Yes"/>
    <n v="32"/>
    <s v="Credit Card"/>
    <s v="Every 3 Months"/>
    <x v="2"/>
    <n v="2465"/>
  </r>
  <r>
    <n v="1275"/>
    <n v="54"/>
    <x v="0"/>
    <x v="19"/>
    <x v="3"/>
    <n v="73"/>
    <x v="9"/>
    <s v="M"/>
    <s v="Olive"/>
    <x v="1"/>
    <n v="3.1"/>
    <x v="1"/>
    <x v="2"/>
    <s v="2-Day Shipping"/>
    <x v="0"/>
    <s v="Yes"/>
    <n v="37"/>
    <s v="PayPal"/>
    <s v="Quarterly"/>
    <x v="0"/>
    <n v="6205"/>
  </r>
  <r>
    <n v="1276"/>
    <n v="55"/>
    <x v="0"/>
    <x v="1"/>
    <x v="0"/>
    <n v="32"/>
    <x v="10"/>
    <s v="S"/>
    <s v="Turquoise"/>
    <x v="3"/>
    <n v="4.5"/>
    <x v="1"/>
    <x v="3"/>
    <s v="Standard"/>
    <x v="0"/>
    <s v="Yes"/>
    <n v="1"/>
    <s v="PayPal"/>
    <s v="Monthly"/>
    <x v="0"/>
    <n v="2720"/>
  </r>
  <r>
    <n v="1277"/>
    <n v="51"/>
    <x v="0"/>
    <x v="23"/>
    <x v="1"/>
    <n v="68"/>
    <x v="5"/>
    <s v="L"/>
    <s v="Turquoise"/>
    <x v="1"/>
    <n v="4.8"/>
    <x v="1"/>
    <x v="3"/>
    <s v="Next Day Air"/>
    <x v="0"/>
    <s v="Yes"/>
    <n v="37"/>
    <s v="Bank Transfer"/>
    <s v="Weekly"/>
    <x v="0"/>
    <n v="5780"/>
  </r>
  <r>
    <n v="1278"/>
    <n v="19"/>
    <x v="0"/>
    <x v="0"/>
    <x v="0"/>
    <n v="97"/>
    <x v="3"/>
    <s v="L"/>
    <s v="Green"/>
    <x v="1"/>
    <n v="5"/>
    <x v="1"/>
    <x v="5"/>
    <s v="Express"/>
    <x v="0"/>
    <s v="Yes"/>
    <n v="5"/>
    <s v="Venmo"/>
    <s v="Quarterly"/>
    <x v="1"/>
    <n v="8245"/>
  </r>
  <r>
    <n v="1279"/>
    <n v="28"/>
    <x v="0"/>
    <x v="6"/>
    <x v="0"/>
    <n v="98"/>
    <x v="40"/>
    <s v="M"/>
    <s v="Violet"/>
    <x v="3"/>
    <n v="2.8"/>
    <x v="1"/>
    <x v="0"/>
    <s v="Next Day Air"/>
    <x v="0"/>
    <s v="Yes"/>
    <n v="31"/>
    <s v="Venmo"/>
    <s v="Fortnightly"/>
    <x v="3"/>
    <n v="8330"/>
  </r>
  <r>
    <n v="1280"/>
    <n v="63"/>
    <x v="0"/>
    <x v="15"/>
    <x v="0"/>
    <n v="56"/>
    <x v="33"/>
    <s v="L"/>
    <s v="Charcoal"/>
    <x v="3"/>
    <n v="3.7"/>
    <x v="1"/>
    <x v="3"/>
    <s v="Express"/>
    <x v="0"/>
    <s v="Yes"/>
    <n v="18"/>
    <s v="Debit Card"/>
    <s v="Annually"/>
    <x v="0"/>
    <n v="4760"/>
  </r>
  <r>
    <n v="1281"/>
    <n v="30"/>
    <x v="0"/>
    <x v="13"/>
    <x v="0"/>
    <n v="78"/>
    <x v="42"/>
    <s v="L"/>
    <s v="White"/>
    <x v="0"/>
    <n v="4.4000000000000004"/>
    <x v="1"/>
    <x v="3"/>
    <s v="2-Day Shipping"/>
    <x v="0"/>
    <s v="Yes"/>
    <n v="39"/>
    <s v="Venmo"/>
    <s v="Every 3 Months"/>
    <x v="3"/>
    <n v="6630"/>
  </r>
  <r>
    <n v="1282"/>
    <n v="29"/>
    <x v="0"/>
    <x v="22"/>
    <x v="3"/>
    <n v="81"/>
    <x v="32"/>
    <s v="M"/>
    <s v="Olive"/>
    <x v="1"/>
    <n v="4.5"/>
    <x v="1"/>
    <x v="2"/>
    <s v="Store Pickup"/>
    <x v="0"/>
    <s v="Yes"/>
    <n v="8"/>
    <s v="Venmo"/>
    <s v="Bi-Weekly"/>
    <x v="3"/>
    <n v="6885"/>
  </r>
  <r>
    <n v="1283"/>
    <n v="24"/>
    <x v="0"/>
    <x v="5"/>
    <x v="0"/>
    <n v="68"/>
    <x v="13"/>
    <s v="L"/>
    <s v="Violet"/>
    <x v="0"/>
    <n v="3"/>
    <x v="1"/>
    <x v="5"/>
    <s v="Free Shipping"/>
    <x v="0"/>
    <s v="Yes"/>
    <n v="20"/>
    <s v="Venmo"/>
    <s v="Monthly"/>
    <x v="3"/>
    <n v="5780"/>
  </r>
  <r>
    <n v="1284"/>
    <n v="69"/>
    <x v="0"/>
    <x v="5"/>
    <x v="0"/>
    <n v="94"/>
    <x v="4"/>
    <s v="M"/>
    <s v="Violet"/>
    <x v="0"/>
    <n v="3.9"/>
    <x v="1"/>
    <x v="0"/>
    <s v="2-Day Shipping"/>
    <x v="0"/>
    <s v="Yes"/>
    <n v="23"/>
    <s v="Debit Card"/>
    <s v="Every 3 Months"/>
    <x v="0"/>
    <n v="7990"/>
  </r>
  <r>
    <n v="1285"/>
    <n v="65"/>
    <x v="0"/>
    <x v="10"/>
    <x v="0"/>
    <n v="93"/>
    <x v="10"/>
    <s v="M"/>
    <s v="Black"/>
    <x v="1"/>
    <n v="3.9"/>
    <x v="1"/>
    <x v="1"/>
    <s v="Express"/>
    <x v="0"/>
    <s v="Yes"/>
    <n v="38"/>
    <s v="PayPal"/>
    <s v="Fortnightly"/>
    <x v="0"/>
    <n v="7905"/>
  </r>
  <r>
    <n v="1286"/>
    <n v="64"/>
    <x v="0"/>
    <x v="24"/>
    <x v="3"/>
    <n v="99"/>
    <x v="17"/>
    <s v="M"/>
    <s v="Charcoal"/>
    <x v="3"/>
    <n v="3.5"/>
    <x v="1"/>
    <x v="4"/>
    <s v="Next Day Air"/>
    <x v="0"/>
    <s v="Yes"/>
    <n v="45"/>
    <s v="Bank Transfer"/>
    <s v="Fortnightly"/>
    <x v="0"/>
    <n v="8415"/>
  </r>
  <r>
    <n v="1287"/>
    <n v="40"/>
    <x v="0"/>
    <x v="24"/>
    <x v="3"/>
    <n v="49"/>
    <x v="8"/>
    <s v="L"/>
    <s v="Yellow"/>
    <x v="0"/>
    <n v="4.9000000000000004"/>
    <x v="1"/>
    <x v="1"/>
    <s v="Next Day Air"/>
    <x v="0"/>
    <s v="Yes"/>
    <n v="44"/>
    <s v="Debit Card"/>
    <s v="Fortnightly"/>
    <x v="4"/>
    <n v="4165"/>
  </r>
  <r>
    <n v="1288"/>
    <n v="24"/>
    <x v="0"/>
    <x v="2"/>
    <x v="0"/>
    <n v="28"/>
    <x v="40"/>
    <s v="XL"/>
    <s v="Blue"/>
    <x v="0"/>
    <n v="3.4"/>
    <x v="1"/>
    <x v="4"/>
    <s v="Standard"/>
    <x v="0"/>
    <s v="Yes"/>
    <n v="20"/>
    <s v="PayPal"/>
    <s v="Monthly"/>
    <x v="3"/>
    <n v="2380"/>
  </r>
  <r>
    <n v="1289"/>
    <n v="66"/>
    <x v="0"/>
    <x v="22"/>
    <x v="3"/>
    <n v="93"/>
    <x v="45"/>
    <s v="XL"/>
    <s v="Charcoal"/>
    <x v="0"/>
    <n v="4.0999999999999996"/>
    <x v="1"/>
    <x v="4"/>
    <s v="Standard"/>
    <x v="0"/>
    <s v="Yes"/>
    <n v="34"/>
    <s v="PayPal"/>
    <s v="Bi-Weekly"/>
    <x v="0"/>
    <n v="7905"/>
  </r>
  <r>
    <n v="1290"/>
    <n v="35"/>
    <x v="0"/>
    <x v="14"/>
    <x v="2"/>
    <n v="24"/>
    <x v="13"/>
    <s v="M"/>
    <s v="Red"/>
    <x v="3"/>
    <n v="2.9"/>
    <x v="1"/>
    <x v="5"/>
    <s v="Next Day Air"/>
    <x v="0"/>
    <s v="Yes"/>
    <n v="10"/>
    <s v="PayPal"/>
    <s v="Weekly"/>
    <x v="4"/>
    <n v="2040"/>
  </r>
  <r>
    <n v="1291"/>
    <n v="67"/>
    <x v="0"/>
    <x v="11"/>
    <x v="0"/>
    <n v="35"/>
    <x v="33"/>
    <s v="M"/>
    <s v="Indigo"/>
    <x v="1"/>
    <n v="3.4"/>
    <x v="1"/>
    <x v="2"/>
    <s v="Free Shipping"/>
    <x v="0"/>
    <s v="Yes"/>
    <n v="3"/>
    <s v="PayPal"/>
    <s v="Annually"/>
    <x v="0"/>
    <n v="2975"/>
  </r>
  <r>
    <n v="1292"/>
    <n v="69"/>
    <x v="0"/>
    <x v="3"/>
    <x v="1"/>
    <n v="68"/>
    <x v="45"/>
    <s v="S"/>
    <s v="Beige"/>
    <x v="1"/>
    <n v="3.2"/>
    <x v="1"/>
    <x v="4"/>
    <s v="2-Day Shipping"/>
    <x v="0"/>
    <s v="Yes"/>
    <n v="23"/>
    <s v="Debit Card"/>
    <s v="Fortnightly"/>
    <x v="0"/>
    <n v="5780"/>
  </r>
  <r>
    <n v="1293"/>
    <n v="26"/>
    <x v="0"/>
    <x v="22"/>
    <x v="3"/>
    <n v="61"/>
    <x v="0"/>
    <s v="M"/>
    <s v="Maroon"/>
    <x v="2"/>
    <n v="3.9"/>
    <x v="1"/>
    <x v="5"/>
    <s v="Free Shipping"/>
    <x v="0"/>
    <s v="Yes"/>
    <n v="42"/>
    <s v="Bank Transfer"/>
    <s v="Annually"/>
    <x v="3"/>
    <n v="5185"/>
  </r>
  <r>
    <n v="1294"/>
    <n v="23"/>
    <x v="0"/>
    <x v="1"/>
    <x v="0"/>
    <n v="74"/>
    <x v="20"/>
    <s v="XL"/>
    <s v="Yellow"/>
    <x v="3"/>
    <n v="4.0999999999999996"/>
    <x v="1"/>
    <x v="1"/>
    <s v="Standard"/>
    <x v="0"/>
    <s v="Yes"/>
    <n v="30"/>
    <s v="Debit Card"/>
    <s v="Annually"/>
    <x v="3"/>
    <n v="6290"/>
  </r>
  <r>
    <n v="1295"/>
    <n v="27"/>
    <x v="0"/>
    <x v="5"/>
    <x v="0"/>
    <n v="64"/>
    <x v="21"/>
    <s v="M"/>
    <s v="Silver"/>
    <x v="2"/>
    <n v="4.5"/>
    <x v="1"/>
    <x v="0"/>
    <s v="Standard"/>
    <x v="0"/>
    <s v="Yes"/>
    <n v="21"/>
    <s v="Cash"/>
    <s v="Every 3 Months"/>
    <x v="3"/>
    <n v="5440"/>
  </r>
  <r>
    <n v="1296"/>
    <n v="30"/>
    <x v="0"/>
    <x v="4"/>
    <x v="1"/>
    <n v="60"/>
    <x v="35"/>
    <s v="M"/>
    <s v="Olive"/>
    <x v="3"/>
    <n v="2.8"/>
    <x v="1"/>
    <x v="3"/>
    <s v="Standard"/>
    <x v="0"/>
    <s v="Yes"/>
    <n v="50"/>
    <s v="PayPal"/>
    <s v="Weekly"/>
    <x v="3"/>
    <n v="5100"/>
  </r>
  <r>
    <n v="1297"/>
    <n v="48"/>
    <x v="0"/>
    <x v="2"/>
    <x v="0"/>
    <n v="29"/>
    <x v="45"/>
    <s v="S"/>
    <s v="Teal"/>
    <x v="1"/>
    <n v="2.8"/>
    <x v="1"/>
    <x v="3"/>
    <s v="Express"/>
    <x v="0"/>
    <s v="Yes"/>
    <n v="16"/>
    <s v="Cash"/>
    <s v="Bi-Weekly"/>
    <x v="2"/>
    <n v="2465"/>
  </r>
  <r>
    <n v="1298"/>
    <n v="44"/>
    <x v="0"/>
    <x v="3"/>
    <x v="1"/>
    <n v="85"/>
    <x v="32"/>
    <s v="M"/>
    <s v="Silver"/>
    <x v="2"/>
    <n v="4.5999999999999996"/>
    <x v="1"/>
    <x v="5"/>
    <s v="Standard"/>
    <x v="0"/>
    <s v="Yes"/>
    <n v="32"/>
    <s v="Venmo"/>
    <s v="Annually"/>
    <x v="2"/>
    <n v="7225"/>
  </r>
  <r>
    <n v="1299"/>
    <n v="29"/>
    <x v="0"/>
    <x v="13"/>
    <x v="0"/>
    <n v="81"/>
    <x v="27"/>
    <s v="S"/>
    <s v="Indigo"/>
    <x v="2"/>
    <n v="3"/>
    <x v="1"/>
    <x v="2"/>
    <s v="Free Shipping"/>
    <x v="0"/>
    <s v="Yes"/>
    <n v="14"/>
    <s v="Bank Transfer"/>
    <s v="Fortnightly"/>
    <x v="3"/>
    <n v="6885"/>
  </r>
  <r>
    <n v="1300"/>
    <n v="29"/>
    <x v="0"/>
    <x v="22"/>
    <x v="3"/>
    <n v="23"/>
    <x v="7"/>
    <s v="L"/>
    <s v="Teal"/>
    <x v="3"/>
    <n v="3.6"/>
    <x v="1"/>
    <x v="1"/>
    <s v="2-Day Shipping"/>
    <x v="0"/>
    <s v="Yes"/>
    <n v="42"/>
    <s v="Venmo"/>
    <s v="Bi-Weekly"/>
    <x v="3"/>
    <n v="1955"/>
  </r>
  <r>
    <n v="1301"/>
    <n v="67"/>
    <x v="0"/>
    <x v="17"/>
    <x v="0"/>
    <n v="100"/>
    <x v="8"/>
    <s v="M"/>
    <s v="Charcoal"/>
    <x v="1"/>
    <n v="4.5"/>
    <x v="1"/>
    <x v="2"/>
    <s v="Next Day Air"/>
    <x v="0"/>
    <s v="Yes"/>
    <n v="47"/>
    <s v="Credit Card"/>
    <s v="Every 3 Months"/>
    <x v="0"/>
    <n v="8500"/>
  </r>
  <r>
    <n v="1302"/>
    <n v="42"/>
    <x v="0"/>
    <x v="5"/>
    <x v="0"/>
    <n v="54"/>
    <x v="1"/>
    <s v="M"/>
    <s v="Orange"/>
    <x v="3"/>
    <n v="5"/>
    <x v="1"/>
    <x v="4"/>
    <s v="Express"/>
    <x v="0"/>
    <s v="Yes"/>
    <n v="21"/>
    <s v="Debit Card"/>
    <s v="Weekly"/>
    <x v="2"/>
    <n v="4590"/>
  </r>
  <r>
    <n v="1303"/>
    <n v="23"/>
    <x v="0"/>
    <x v="4"/>
    <x v="1"/>
    <n v="25"/>
    <x v="37"/>
    <s v="M"/>
    <s v="Gold"/>
    <x v="3"/>
    <n v="2.9"/>
    <x v="1"/>
    <x v="1"/>
    <s v="Next Day Air"/>
    <x v="0"/>
    <s v="Yes"/>
    <n v="37"/>
    <s v="Credit Card"/>
    <s v="Monthly"/>
    <x v="3"/>
    <n v="2125"/>
  </r>
  <r>
    <n v="1304"/>
    <n v="34"/>
    <x v="0"/>
    <x v="0"/>
    <x v="0"/>
    <n v="32"/>
    <x v="14"/>
    <s v="L"/>
    <s v="Silver"/>
    <x v="2"/>
    <n v="3.1"/>
    <x v="1"/>
    <x v="4"/>
    <s v="Next Day Air"/>
    <x v="0"/>
    <s v="Yes"/>
    <n v="10"/>
    <s v="Credit Card"/>
    <s v="Annually"/>
    <x v="4"/>
    <n v="2720"/>
  </r>
  <r>
    <n v="1305"/>
    <n v="64"/>
    <x v="0"/>
    <x v="21"/>
    <x v="3"/>
    <n v="63"/>
    <x v="6"/>
    <s v="S"/>
    <s v="Orange"/>
    <x v="1"/>
    <n v="4"/>
    <x v="1"/>
    <x v="1"/>
    <s v="2-Day Shipping"/>
    <x v="0"/>
    <s v="Yes"/>
    <n v="18"/>
    <s v="PayPal"/>
    <s v="Every 3 Months"/>
    <x v="0"/>
    <n v="5355"/>
  </r>
  <r>
    <n v="1306"/>
    <n v="31"/>
    <x v="0"/>
    <x v="13"/>
    <x v="0"/>
    <n v="56"/>
    <x v="16"/>
    <s v="XL"/>
    <s v="Peach"/>
    <x v="1"/>
    <n v="4.5"/>
    <x v="1"/>
    <x v="4"/>
    <s v="Express"/>
    <x v="0"/>
    <s v="Yes"/>
    <n v="2"/>
    <s v="PayPal"/>
    <s v="Every 3 Months"/>
    <x v="4"/>
    <n v="4760"/>
  </r>
  <r>
    <n v="1307"/>
    <n v="54"/>
    <x v="0"/>
    <x v="1"/>
    <x v="0"/>
    <n v="33"/>
    <x v="29"/>
    <s v="L"/>
    <s v="Brown"/>
    <x v="0"/>
    <n v="4.5"/>
    <x v="1"/>
    <x v="2"/>
    <s v="Next Day Air"/>
    <x v="0"/>
    <s v="Yes"/>
    <n v="40"/>
    <s v="PayPal"/>
    <s v="Annually"/>
    <x v="0"/>
    <n v="2805"/>
  </r>
  <r>
    <n v="1308"/>
    <n v="23"/>
    <x v="0"/>
    <x v="7"/>
    <x v="2"/>
    <n v="32"/>
    <x v="9"/>
    <s v="L"/>
    <s v="Black"/>
    <x v="2"/>
    <n v="3.1"/>
    <x v="1"/>
    <x v="3"/>
    <s v="Express"/>
    <x v="0"/>
    <s v="Yes"/>
    <n v="43"/>
    <s v="PayPal"/>
    <s v="Annually"/>
    <x v="3"/>
    <n v="2720"/>
  </r>
  <r>
    <n v="1309"/>
    <n v="59"/>
    <x v="0"/>
    <x v="10"/>
    <x v="0"/>
    <n v="38"/>
    <x v="3"/>
    <s v="L"/>
    <s v="Red"/>
    <x v="2"/>
    <n v="4.4000000000000004"/>
    <x v="1"/>
    <x v="0"/>
    <s v="Next Day Air"/>
    <x v="0"/>
    <s v="Yes"/>
    <n v="14"/>
    <s v="Credit Card"/>
    <s v="Every 3 Months"/>
    <x v="0"/>
    <n v="3230"/>
  </r>
  <r>
    <n v="1310"/>
    <n v="32"/>
    <x v="0"/>
    <x v="0"/>
    <x v="0"/>
    <n v="21"/>
    <x v="11"/>
    <s v="L"/>
    <s v="Lavender"/>
    <x v="2"/>
    <n v="4.7"/>
    <x v="1"/>
    <x v="1"/>
    <s v="Store Pickup"/>
    <x v="0"/>
    <s v="Yes"/>
    <n v="41"/>
    <s v="Cash"/>
    <s v="Quarterly"/>
    <x v="4"/>
    <n v="1785"/>
  </r>
  <r>
    <n v="1311"/>
    <n v="43"/>
    <x v="0"/>
    <x v="15"/>
    <x v="0"/>
    <n v="59"/>
    <x v="36"/>
    <s v="L"/>
    <s v="Brown"/>
    <x v="0"/>
    <n v="3.1"/>
    <x v="1"/>
    <x v="0"/>
    <s v="Store Pickup"/>
    <x v="0"/>
    <s v="Yes"/>
    <n v="38"/>
    <s v="Credit Card"/>
    <s v="Every 3 Months"/>
    <x v="2"/>
    <n v="5015"/>
  </r>
  <r>
    <n v="1312"/>
    <n v="32"/>
    <x v="0"/>
    <x v="9"/>
    <x v="1"/>
    <n v="87"/>
    <x v="30"/>
    <s v="M"/>
    <s v="Maroon"/>
    <x v="3"/>
    <n v="4.2"/>
    <x v="1"/>
    <x v="0"/>
    <s v="Express"/>
    <x v="0"/>
    <s v="Yes"/>
    <n v="12"/>
    <s v="Venmo"/>
    <s v="Annually"/>
    <x v="4"/>
    <n v="7395"/>
  </r>
  <r>
    <n v="1313"/>
    <n v="66"/>
    <x v="0"/>
    <x v="17"/>
    <x v="0"/>
    <n v="79"/>
    <x v="9"/>
    <s v="M"/>
    <s v="Violet"/>
    <x v="0"/>
    <n v="3"/>
    <x v="1"/>
    <x v="4"/>
    <s v="Store Pickup"/>
    <x v="0"/>
    <s v="Yes"/>
    <n v="19"/>
    <s v="Bank Transfer"/>
    <s v="Monthly"/>
    <x v="0"/>
    <n v="6715"/>
  </r>
  <r>
    <n v="1314"/>
    <n v="70"/>
    <x v="0"/>
    <x v="9"/>
    <x v="1"/>
    <n v="28"/>
    <x v="9"/>
    <s v="M"/>
    <s v="Lavender"/>
    <x v="2"/>
    <n v="2.6"/>
    <x v="1"/>
    <x v="2"/>
    <s v="Free Shipping"/>
    <x v="0"/>
    <s v="Yes"/>
    <n v="23"/>
    <s v="Credit Card"/>
    <s v="Bi-Weekly"/>
    <x v="0"/>
    <n v="2380"/>
  </r>
  <r>
    <n v="1315"/>
    <n v="42"/>
    <x v="0"/>
    <x v="23"/>
    <x v="1"/>
    <n v="67"/>
    <x v="9"/>
    <s v="S"/>
    <s v="Magenta"/>
    <x v="2"/>
    <n v="3.4"/>
    <x v="1"/>
    <x v="4"/>
    <s v="Free Shipping"/>
    <x v="0"/>
    <s v="Yes"/>
    <n v="49"/>
    <s v="Debit Card"/>
    <s v="Annually"/>
    <x v="2"/>
    <n v="5695"/>
  </r>
  <r>
    <n v="1316"/>
    <n v="56"/>
    <x v="0"/>
    <x v="6"/>
    <x v="0"/>
    <n v="75"/>
    <x v="16"/>
    <s v="L"/>
    <s v="Green"/>
    <x v="1"/>
    <n v="4.2"/>
    <x v="1"/>
    <x v="3"/>
    <s v="2-Day Shipping"/>
    <x v="0"/>
    <s v="Yes"/>
    <n v="29"/>
    <s v="Debit Card"/>
    <s v="Quarterly"/>
    <x v="0"/>
    <n v="6375"/>
  </r>
  <r>
    <n v="1317"/>
    <n v="28"/>
    <x v="0"/>
    <x v="22"/>
    <x v="3"/>
    <n v="32"/>
    <x v="10"/>
    <s v="S"/>
    <s v="Lavender"/>
    <x v="1"/>
    <n v="4.5999999999999996"/>
    <x v="1"/>
    <x v="3"/>
    <s v="Standard"/>
    <x v="0"/>
    <s v="Yes"/>
    <n v="14"/>
    <s v="Debit Card"/>
    <s v="Bi-Weekly"/>
    <x v="3"/>
    <n v="2720"/>
  </r>
  <r>
    <n v="1318"/>
    <n v="28"/>
    <x v="0"/>
    <x v="13"/>
    <x v="0"/>
    <n v="43"/>
    <x v="0"/>
    <s v="M"/>
    <s v="Green"/>
    <x v="1"/>
    <n v="2.8"/>
    <x v="1"/>
    <x v="0"/>
    <s v="Free Shipping"/>
    <x v="0"/>
    <s v="Yes"/>
    <n v="19"/>
    <s v="Cash"/>
    <s v="Monthly"/>
    <x v="3"/>
    <n v="3655"/>
  </r>
  <r>
    <n v="1319"/>
    <n v="52"/>
    <x v="0"/>
    <x v="6"/>
    <x v="0"/>
    <n v="93"/>
    <x v="39"/>
    <s v="M"/>
    <s v="Maroon"/>
    <x v="1"/>
    <n v="2.7"/>
    <x v="1"/>
    <x v="4"/>
    <s v="Express"/>
    <x v="0"/>
    <s v="Yes"/>
    <n v="19"/>
    <s v="Credit Card"/>
    <s v="Bi-Weekly"/>
    <x v="0"/>
    <n v="7905"/>
  </r>
  <r>
    <n v="1320"/>
    <n v="65"/>
    <x v="0"/>
    <x v="12"/>
    <x v="3"/>
    <n v="24"/>
    <x v="19"/>
    <s v="M"/>
    <s v="Magenta"/>
    <x v="1"/>
    <n v="4"/>
    <x v="1"/>
    <x v="0"/>
    <s v="Standard"/>
    <x v="0"/>
    <s v="Yes"/>
    <n v="48"/>
    <s v="Bank Transfer"/>
    <s v="Weekly"/>
    <x v="0"/>
    <n v="2040"/>
  </r>
  <r>
    <n v="1321"/>
    <n v="56"/>
    <x v="0"/>
    <x v="19"/>
    <x v="3"/>
    <n v="31"/>
    <x v="18"/>
    <s v="XL"/>
    <s v="Teal"/>
    <x v="3"/>
    <n v="3.1"/>
    <x v="1"/>
    <x v="3"/>
    <s v="Free Shipping"/>
    <x v="0"/>
    <s v="Yes"/>
    <n v="19"/>
    <s v="Debit Card"/>
    <s v="Annually"/>
    <x v="0"/>
    <n v="2635"/>
  </r>
  <r>
    <n v="1322"/>
    <n v="59"/>
    <x v="0"/>
    <x v="17"/>
    <x v="0"/>
    <n v="84"/>
    <x v="9"/>
    <s v="L"/>
    <s v="Orange"/>
    <x v="0"/>
    <n v="3.7"/>
    <x v="1"/>
    <x v="0"/>
    <s v="Express"/>
    <x v="0"/>
    <s v="Yes"/>
    <n v="45"/>
    <s v="Bank Transfer"/>
    <s v="Every 3 Months"/>
    <x v="0"/>
    <n v="7140"/>
  </r>
  <r>
    <n v="1323"/>
    <n v="23"/>
    <x v="0"/>
    <x v="13"/>
    <x v="0"/>
    <n v="74"/>
    <x v="47"/>
    <s v="M"/>
    <s v="Violet"/>
    <x v="0"/>
    <n v="4"/>
    <x v="1"/>
    <x v="0"/>
    <s v="Next Day Air"/>
    <x v="0"/>
    <s v="Yes"/>
    <n v="17"/>
    <s v="Bank Transfer"/>
    <s v="Quarterly"/>
    <x v="3"/>
    <n v="6290"/>
  </r>
  <r>
    <n v="1324"/>
    <n v="58"/>
    <x v="0"/>
    <x v="6"/>
    <x v="0"/>
    <n v="62"/>
    <x v="14"/>
    <s v="M"/>
    <s v="Yellow"/>
    <x v="1"/>
    <n v="4.5999999999999996"/>
    <x v="1"/>
    <x v="2"/>
    <s v="Standard"/>
    <x v="0"/>
    <s v="Yes"/>
    <n v="15"/>
    <s v="Debit Card"/>
    <s v="Every 3 Months"/>
    <x v="0"/>
    <n v="5270"/>
  </r>
  <r>
    <n v="1325"/>
    <n v="39"/>
    <x v="0"/>
    <x v="16"/>
    <x v="3"/>
    <n v="77"/>
    <x v="27"/>
    <s v="S"/>
    <s v="Orange"/>
    <x v="2"/>
    <n v="3.8"/>
    <x v="1"/>
    <x v="0"/>
    <s v="Free Shipping"/>
    <x v="0"/>
    <s v="Yes"/>
    <n v="11"/>
    <s v="Credit Card"/>
    <s v="Fortnightly"/>
    <x v="4"/>
    <n v="6545"/>
  </r>
  <r>
    <n v="1326"/>
    <n v="28"/>
    <x v="0"/>
    <x v="21"/>
    <x v="3"/>
    <n v="73"/>
    <x v="4"/>
    <s v="L"/>
    <s v="Gold"/>
    <x v="2"/>
    <n v="3.5"/>
    <x v="1"/>
    <x v="4"/>
    <s v="Express"/>
    <x v="0"/>
    <s v="Yes"/>
    <n v="1"/>
    <s v="Cash"/>
    <s v="Monthly"/>
    <x v="3"/>
    <n v="6205"/>
  </r>
  <r>
    <n v="1327"/>
    <n v="40"/>
    <x v="0"/>
    <x v="9"/>
    <x v="1"/>
    <n v="50"/>
    <x v="21"/>
    <s v="M"/>
    <s v="Indigo"/>
    <x v="1"/>
    <n v="4.5999999999999996"/>
    <x v="1"/>
    <x v="1"/>
    <s v="Free Shipping"/>
    <x v="0"/>
    <s v="Yes"/>
    <n v="17"/>
    <s v="Cash"/>
    <s v="Monthly"/>
    <x v="4"/>
    <n v="4250"/>
  </r>
  <r>
    <n v="1328"/>
    <n v="52"/>
    <x v="0"/>
    <x v="7"/>
    <x v="2"/>
    <n v="40"/>
    <x v="20"/>
    <s v="M"/>
    <s v="Turquoise"/>
    <x v="0"/>
    <n v="2.8"/>
    <x v="1"/>
    <x v="0"/>
    <s v="Standard"/>
    <x v="0"/>
    <s v="Yes"/>
    <n v="37"/>
    <s v="Cash"/>
    <s v="Weekly"/>
    <x v="0"/>
    <n v="3400"/>
  </r>
  <r>
    <n v="1329"/>
    <n v="37"/>
    <x v="0"/>
    <x v="1"/>
    <x v="0"/>
    <n v="97"/>
    <x v="3"/>
    <s v="M"/>
    <s v="Orange"/>
    <x v="0"/>
    <n v="3.7"/>
    <x v="1"/>
    <x v="5"/>
    <s v="Standard"/>
    <x v="0"/>
    <s v="Yes"/>
    <n v="40"/>
    <s v="Bank Transfer"/>
    <s v="Weekly"/>
    <x v="4"/>
    <n v="8245"/>
  </r>
  <r>
    <n v="1330"/>
    <n v="70"/>
    <x v="0"/>
    <x v="24"/>
    <x v="3"/>
    <n v="63"/>
    <x v="21"/>
    <s v="M"/>
    <s v="Indigo"/>
    <x v="3"/>
    <n v="3.3"/>
    <x v="1"/>
    <x v="3"/>
    <s v="Express"/>
    <x v="0"/>
    <s v="Yes"/>
    <n v="50"/>
    <s v="PayPal"/>
    <s v="Every 3 Months"/>
    <x v="0"/>
    <n v="5355"/>
  </r>
  <r>
    <n v="1331"/>
    <n v="30"/>
    <x v="0"/>
    <x v="8"/>
    <x v="3"/>
    <n v="65"/>
    <x v="34"/>
    <s v="M"/>
    <s v="Charcoal"/>
    <x v="3"/>
    <n v="2.9"/>
    <x v="1"/>
    <x v="0"/>
    <s v="Standard"/>
    <x v="0"/>
    <s v="Yes"/>
    <n v="20"/>
    <s v="PayPal"/>
    <s v="Bi-Weekly"/>
    <x v="3"/>
    <n v="5525"/>
  </r>
  <r>
    <n v="1332"/>
    <n v="38"/>
    <x v="0"/>
    <x v="20"/>
    <x v="0"/>
    <n v="91"/>
    <x v="33"/>
    <s v="M"/>
    <s v="Lavender"/>
    <x v="1"/>
    <n v="3.2"/>
    <x v="1"/>
    <x v="0"/>
    <s v="Standard"/>
    <x v="0"/>
    <s v="Yes"/>
    <n v="8"/>
    <s v="PayPal"/>
    <s v="Bi-Weekly"/>
    <x v="4"/>
    <n v="7735"/>
  </r>
  <r>
    <n v="1333"/>
    <n v="66"/>
    <x v="0"/>
    <x v="15"/>
    <x v="0"/>
    <n v="60"/>
    <x v="29"/>
    <s v="S"/>
    <s v="Gold"/>
    <x v="1"/>
    <n v="4.3"/>
    <x v="1"/>
    <x v="1"/>
    <s v="Store Pickup"/>
    <x v="0"/>
    <s v="Yes"/>
    <n v="16"/>
    <s v="Bank Transfer"/>
    <s v="Quarterly"/>
    <x v="0"/>
    <n v="5100"/>
  </r>
  <r>
    <n v="1334"/>
    <n v="29"/>
    <x v="0"/>
    <x v="13"/>
    <x v="0"/>
    <n v="69"/>
    <x v="37"/>
    <s v="M"/>
    <s v="Lavender"/>
    <x v="0"/>
    <n v="2.7"/>
    <x v="1"/>
    <x v="2"/>
    <s v="Next Day Air"/>
    <x v="0"/>
    <s v="Yes"/>
    <n v="9"/>
    <s v="Bank Transfer"/>
    <s v="Quarterly"/>
    <x v="3"/>
    <n v="5865"/>
  </r>
  <r>
    <n v="1335"/>
    <n v="46"/>
    <x v="0"/>
    <x v="7"/>
    <x v="2"/>
    <n v="52"/>
    <x v="8"/>
    <s v="S"/>
    <s v="White"/>
    <x v="1"/>
    <n v="4.2"/>
    <x v="1"/>
    <x v="5"/>
    <s v="Store Pickup"/>
    <x v="0"/>
    <s v="Yes"/>
    <n v="12"/>
    <s v="Venmo"/>
    <s v="Monthly"/>
    <x v="2"/>
    <n v="4420"/>
  </r>
  <r>
    <n v="1336"/>
    <n v="56"/>
    <x v="0"/>
    <x v="23"/>
    <x v="1"/>
    <n v="49"/>
    <x v="22"/>
    <s v="M"/>
    <s v="Lavender"/>
    <x v="3"/>
    <n v="4.8"/>
    <x v="1"/>
    <x v="0"/>
    <s v="2-Day Shipping"/>
    <x v="0"/>
    <s v="Yes"/>
    <n v="26"/>
    <s v="Credit Card"/>
    <s v="Weekly"/>
    <x v="0"/>
    <n v="4165"/>
  </r>
  <r>
    <n v="1337"/>
    <n v="23"/>
    <x v="0"/>
    <x v="4"/>
    <x v="1"/>
    <n v="85"/>
    <x v="4"/>
    <s v="M"/>
    <s v="Charcoal"/>
    <x v="1"/>
    <n v="4.8"/>
    <x v="1"/>
    <x v="3"/>
    <s v="Store Pickup"/>
    <x v="0"/>
    <s v="Yes"/>
    <n v="44"/>
    <s v="Debit Card"/>
    <s v="Fortnightly"/>
    <x v="3"/>
    <n v="7225"/>
  </r>
  <r>
    <n v="1338"/>
    <n v="37"/>
    <x v="0"/>
    <x v="1"/>
    <x v="0"/>
    <n v="86"/>
    <x v="30"/>
    <s v="L"/>
    <s v="Silver"/>
    <x v="1"/>
    <n v="3.4"/>
    <x v="1"/>
    <x v="4"/>
    <s v="Express"/>
    <x v="0"/>
    <s v="Yes"/>
    <n v="19"/>
    <s v="Credit Card"/>
    <s v="Bi-Weekly"/>
    <x v="4"/>
    <n v="7310"/>
  </r>
  <r>
    <n v="1339"/>
    <n v="56"/>
    <x v="0"/>
    <x v="8"/>
    <x v="3"/>
    <n v="51"/>
    <x v="15"/>
    <s v="S"/>
    <s v="Yellow"/>
    <x v="0"/>
    <n v="2.6"/>
    <x v="1"/>
    <x v="1"/>
    <s v="Standard"/>
    <x v="0"/>
    <s v="Yes"/>
    <n v="43"/>
    <s v="PayPal"/>
    <s v="Fortnightly"/>
    <x v="0"/>
    <n v="4335"/>
  </r>
  <r>
    <n v="1340"/>
    <n v="36"/>
    <x v="0"/>
    <x v="22"/>
    <x v="3"/>
    <n v="56"/>
    <x v="27"/>
    <s v="L"/>
    <s v="Olive"/>
    <x v="0"/>
    <n v="5"/>
    <x v="1"/>
    <x v="3"/>
    <s v="Next Day Air"/>
    <x v="0"/>
    <s v="Yes"/>
    <n v="5"/>
    <s v="Bank Transfer"/>
    <s v="Every 3 Months"/>
    <x v="4"/>
    <n v="4760"/>
  </r>
  <r>
    <n v="1341"/>
    <n v="40"/>
    <x v="0"/>
    <x v="22"/>
    <x v="3"/>
    <n v="72"/>
    <x v="37"/>
    <s v="M"/>
    <s v="Peach"/>
    <x v="3"/>
    <n v="4.4000000000000004"/>
    <x v="1"/>
    <x v="0"/>
    <s v="Next Day Air"/>
    <x v="0"/>
    <s v="Yes"/>
    <n v="5"/>
    <s v="Debit Card"/>
    <s v="Every 3 Months"/>
    <x v="4"/>
    <n v="6120"/>
  </r>
  <r>
    <n v="1342"/>
    <n v="26"/>
    <x v="0"/>
    <x v="15"/>
    <x v="0"/>
    <n v="27"/>
    <x v="3"/>
    <s v="XL"/>
    <s v="Yellow"/>
    <x v="3"/>
    <n v="2.9"/>
    <x v="1"/>
    <x v="5"/>
    <s v="Standard"/>
    <x v="0"/>
    <s v="Yes"/>
    <n v="31"/>
    <s v="Bank Transfer"/>
    <s v="Quarterly"/>
    <x v="3"/>
    <n v="2295"/>
  </r>
  <r>
    <n v="1343"/>
    <n v="57"/>
    <x v="0"/>
    <x v="12"/>
    <x v="3"/>
    <n v="43"/>
    <x v="28"/>
    <s v="XL"/>
    <s v="Yellow"/>
    <x v="2"/>
    <n v="3.4"/>
    <x v="1"/>
    <x v="2"/>
    <s v="2-Day Shipping"/>
    <x v="0"/>
    <s v="Yes"/>
    <n v="11"/>
    <s v="Bank Transfer"/>
    <s v="Monthly"/>
    <x v="0"/>
    <n v="3655"/>
  </r>
  <r>
    <n v="1344"/>
    <n v="68"/>
    <x v="0"/>
    <x v="4"/>
    <x v="1"/>
    <n v="56"/>
    <x v="20"/>
    <s v="M"/>
    <s v="Indigo"/>
    <x v="1"/>
    <n v="3.4"/>
    <x v="1"/>
    <x v="4"/>
    <s v="Standard"/>
    <x v="0"/>
    <s v="Yes"/>
    <n v="34"/>
    <s v="Bank Transfer"/>
    <s v="Monthly"/>
    <x v="0"/>
    <n v="4760"/>
  </r>
  <r>
    <n v="1345"/>
    <n v="56"/>
    <x v="0"/>
    <x v="17"/>
    <x v="0"/>
    <n v="37"/>
    <x v="14"/>
    <s v="S"/>
    <s v="Violet"/>
    <x v="3"/>
    <n v="4.9000000000000004"/>
    <x v="1"/>
    <x v="0"/>
    <s v="Next Day Air"/>
    <x v="0"/>
    <s v="Yes"/>
    <n v="14"/>
    <s v="Cash"/>
    <s v="Annually"/>
    <x v="0"/>
    <n v="3145"/>
  </r>
  <r>
    <n v="1346"/>
    <n v="40"/>
    <x v="0"/>
    <x v="10"/>
    <x v="0"/>
    <n v="21"/>
    <x v="43"/>
    <s v="M"/>
    <s v="White"/>
    <x v="3"/>
    <n v="3.6"/>
    <x v="1"/>
    <x v="0"/>
    <s v="Standard"/>
    <x v="0"/>
    <s v="Yes"/>
    <n v="42"/>
    <s v="Venmo"/>
    <s v="Weekly"/>
    <x v="4"/>
    <n v="1785"/>
  </r>
  <r>
    <n v="1347"/>
    <n v="44"/>
    <x v="0"/>
    <x v="15"/>
    <x v="0"/>
    <n v="91"/>
    <x v="16"/>
    <s v="L"/>
    <s v="White"/>
    <x v="0"/>
    <n v="3"/>
    <x v="1"/>
    <x v="0"/>
    <s v="Free Shipping"/>
    <x v="0"/>
    <s v="Yes"/>
    <n v="15"/>
    <s v="Venmo"/>
    <s v="Bi-Weekly"/>
    <x v="2"/>
    <n v="7735"/>
  </r>
  <r>
    <n v="1348"/>
    <n v="44"/>
    <x v="0"/>
    <x v="1"/>
    <x v="0"/>
    <n v="95"/>
    <x v="34"/>
    <s v="M"/>
    <s v="Cyan"/>
    <x v="2"/>
    <n v="3.9"/>
    <x v="1"/>
    <x v="4"/>
    <s v="2-Day Shipping"/>
    <x v="0"/>
    <s v="Yes"/>
    <n v="47"/>
    <s v="Bank Transfer"/>
    <s v="Monthly"/>
    <x v="2"/>
    <n v="8075"/>
  </r>
  <r>
    <n v="1349"/>
    <n v="19"/>
    <x v="0"/>
    <x v="22"/>
    <x v="3"/>
    <n v="54"/>
    <x v="43"/>
    <s v="XL"/>
    <s v="Purple"/>
    <x v="1"/>
    <n v="3.2"/>
    <x v="1"/>
    <x v="3"/>
    <s v="Standard"/>
    <x v="0"/>
    <s v="Yes"/>
    <n v="23"/>
    <s v="Credit Card"/>
    <s v="Fortnightly"/>
    <x v="1"/>
    <n v="4590"/>
  </r>
  <r>
    <n v="1350"/>
    <n v="21"/>
    <x v="0"/>
    <x v="20"/>
    <x v="0"/>
    <n v="36"/>
    <x v="36"/>
    <s v="XL"/>
    <s v="Black"/>
    <x v="1"/>
    <n v="3.2"/>
    <x v="1"/>
    <x v="1"/>
    <s v="Next Day Air"/>
    <x v="0"/>
    <s v="Yes"/>
    <n v="23"/>
    <s v="Cash"/>
    <s v="Bi-Weekly"/>
    <x v="3"/>
    <n v="3060"/>
  </r>
  <r>
    <n v="1351"/>
    <n v="31"/>
    <x v="0"/>
    <x v="12"/>
    <x v="3"/>
    <n v="71"/>
    <x v="12"/>
    <s v="M"/>
    <s v="Orange"/>
    <x v="3"/>
    <n v="4.3"/>
    <x v="1"/>
    <x v="2"/>
    <s v="Next Day Air"/>
    <x v="0"/>
    <s v="Yes"/>
    <n v="1"/>
    <s v="Cash"/>
    <s v="Every 3 Months"/>
    <x v="4"/>
    <n v="6035"/>
  </r>
  <r>
    <n v="1352"/>
    <n v="30"/>
    <x v="0"/>
    <x v="7"/>
    <x v="2"/>
    <n v="31"/>
    <x v="34"/>
    <s v="L"/>
    <s v="Maroon"/>
    <x v="2"/>
    <n v="2.8"/>
    <x v="1"/>
    <x v="0"/>
    <s v="2-Day Shipping"/>
    <x v="0"/>
    <s v="Yes"/>
    <n v="28"/>
    <s v="Bank Transfer"/>
    <s v="Quarterly"/>
    <x v="3"/>
    <n v="2635"/>
  </r>
  <r>
    <n v="1353"/>
    <n v="65"/>
    <x v="0"/>
    <x v="19"/>
    <x v="3"/>
    <n v="89"/>
    <x v="27"/>
    <s v="XL"/>
    <s v="Orange"/>
    <x v="1"/>
    <n v="4.5"/>
    <x v="1"/>
    <x v="1"/>
    <s v="Next Day Air"/>
    <x v="0"/>
    <s v="Yes"/>
    <n v="37"/>
    <s v="Credit Card"/>
    <s v="Bi-Weekly"/>
    <x v="0"/>
    <n v="7565"/>
  </r>
  <r>
    <n v="1354"/>
    <n v="39"/>
    <x v="0"/>
    <x v="13"/>
    <x v="0"/>
    <n v="83"/>
    <x v="4"/>
    <s v="M"/>
    <s v="Teal"/>
    <x v="0"/>
    <n v="4.0999999999999996"/>
    <x v="1"/>
    <x v="1"/>
    <s v="Next Day Air"/>
    <x v="0"/>
    <s v="Yes"/>
    <n v="4"/>
    <s v="Cash"/>
    <s v="Every 3 Months"/>
    <x v="4"/>
    <n v="7055"/>
  </r>
  <r>
    <n v="1355"/>
    <n v="64"/>
    <x v="0"/>
    <x v="21"/>
    <x v="3"/>
    <n v="42"/>
    <x v="33"/>
    <s v="M"/>
    <s v="Gray"/>
    <x v="1"/>
    <n v="3.6"/>
    <x v="1"/>
    <x v="5"/>
    <s v="2-Day Shipping"/>
    <x v="0"/>
    <s v="Yes"/>
    <n v="21"/>
    <s v="Bank Transfer"/>
    <s v="Quarterly"/>
    <x v="0"/>
    <n v="3570"/>
  </r>
  <r>
    <n v="1356"/>
    <n v="59"/>
    <x v="0"/>
    <x v="6"/>
    <x v="0"/>
    <n v="91"/>
    <x v="20"/>
    <s v="M"/>
    <s v="Blue"/>
    <x v="2"/>
    <n v="3"/>
    <x v="1"/>
    <x v="4"/>
    <s v="2-Day Shipping"/>
    <x v="0"/>
    <s v="Yes"/>
    <n v="50"/>
    <s v="PayPal"/>
    <s v="Bi-Weekly"/>
    <x v="0"/>
    <n v="7735"/>
  </r>
  <r>
    <n v="1357"/>
    <n v="49"/>
    <x v="0"/>
    <x v="14"/>
    <x v="2"/>
    <n v="61"/>
    <x v="27"/>
    <s v="M"/>
    <s v="Cyan"/>
    <x v="1"/>
    <n v="4"/>
    <x v="1"/>
    <x v="5"/>
    <s v="Free Shipping"/>
    <x v="0"/>
    <s v="Yes"/>
    <n v="34"/>
    <s v="Bank Transfer"/>
    <s v="Annually"/>
    <x v="2"/>
    <n v="5185"/>
  </r>
  <r>
    <n v="1358"/>
    <n v="24"/>
    <x v="0"/>
    <x v="21"/>
    <x v="3"/>
    <n v="66"/>
    <x v="21"/>
    <s v="S"/>
    <s v="Red"/>
    <x v="2"/>
    <n v="3.5"/>
    <x v="1"/>
    <x v="4"/>
    <s v="Next Day Air"/>
    <x v="0"/>
    <s v="Yes"/>
    <n v="20"/>
    <s v="Cash"/>
    <s v="Quarterly"/>
    <x v="3"/>
    <n v="5610"/>
  </r>
  <r>
    <n v="1359"/>
    <n v="19"/>
    <x v="0"/>
    <x v="18"/>
    <x v="3"/>
    <n v="22"/>
    <x v="43"/>
    <s v="XL"/>
    <s v="Pink"/>
    <x v="1"/>
    <n v="2.5"/>
    <x v="1"/>
    <x v="5"/>
    <s v="Store Pickup"/>
    <x v="0"/>
    <s v="Yes"/>
    <n v="25"/>
    <s v="Venmo"/>
    <s v="Every 3 Months"/>
    <x v="1"/>
    <n v="1870"/>
  </r>
  <r>
    <n v="1360"/>
    <n v="27"/>
    <x v="0"/>
    <x v="15"/>
    <x v="0"/>
    <n v="68"/>
    <x v="17"/>
    <s v="S"/>
    <s v="Cyan"/>
    <x v="0"/>
    <n v="4.3"/>
    <x v="1"/>
    <x v="5"/>
    <s v="Store Pickup"/>
    <x v="0"/>
    <s v="Yes"/>
    <n v="26"/>
    <s v="Bank Transfer"/>
    <s v="Fortnightly"/>
    <x v="3"/>
    <n v="5780"/>
  </r>
  <r>
    <n v="1361"/>
    <n v="56"/>
    <x v="0"/>
    <x v="11"/>
    <x v="0"/>
    <n v="43"/>
    <x v="15"/>
    <s v="L"/>
    <s v="Black"/>
    <x v="3"/>
    <n v="2.8"/>
    <x v="1"/>
    <x v="1"/>
    <s v="Express"/>
    <x v="0"/>
    <s v="Yes"/>
    <n v="4"/>
    <s v="Bank Transfer"/>
    <s v="Annually"/>
    <x v="0"/>
    <n v="3655"/>
  </r>
  <r>
    <n v="1362"/>
    <n v="49"/>
    <x v="0"/>
    <x v="10"/>
    <x v="0"/>
    <n v="32"/>
    <x v="15"/>
    <s v="M"/>
    <s v="Beige"/>
    <x v="3"/>
    <n v="3.7"/>
    <x v="1"/>
    <x v="2"/>
    <s v="Next Day Air"/>
    <x v="0"/>
    <s v="Yes"/>
    <n v="39"/>
    <s v="Debit Card"/>
    <s v="Monthly"/>
    <x v="2"/>
    <n v="2720"/>
  </r>
  <r>
    <n v="1363"/>
    <n v="41"/>
    <x v="0"/>
    <x v="7"/>
    <x v="2"/>
    <n v="46"/>
    <x v="24"/>
    <s v="M"/>
    <s v="Gray"/>
    <x v="3"/>
    <n v="4.3"/>
    <x v="1"/>
    <x v="2"/>
    <s v="Express"/>
    <x v="0"/>
    <s v="Yes"/>
    <n v="29"/>
    <s v="Cash"/>
    <s v="Weekly"/>
    <x v="2"/>
    <n v="3910"/>
  </r>
  <r>
    <n v="1364"/>
    <n v="36"/>
    <x v="0"/>
    <x v="0"/>
    <x v="0"/>
    <n v="90"/>
    <x v="48"/>
    <s v="L"/>
    <s v="Red"/>
    <x v="2"/>
    <n v="4"/>
    <x v="1"/>
    <x v="1"/>
    <s v="Express"/>
    <x v="0"/>
    <s v="Yes"/>
    <n v="47"/>
    <s v="PayPal"/>
    <s v="Quarterly"/>
    <x v="4"/>
    <n v="7650"/>
  </r>
  <r>
    <n v="1365"/>
    <n v="68"/>
    <x v="0"/>
    <x v="19"/>
    <x v="3"/>
    <n v="75"/>
    <x v="12"/>
    <s v="L"/>
    <s v="Yellow"/>
    <x v="3"/>
    <n v="4.7"/>
    <x v="1"/>
    <x v="2"/>
    <s v="Express"/>
    <x v="0"/>
    <s v="Yes"/>
    <n v="5"/>
    <s v="Cash"/>
    <s v="Every 3 Months"/>
    <x v="0"/>
    <n v="6375"/>
  </r>
  <r>
    <n v="1366"/>
    <n v="28"/>
    <x v="0"/>
    <x v="8"/>
    <x v="3"/>
    <n v="69"/>
    <x v="27"/>
    <s v="M"/>
    <s v="Magenta"/>
    <x v="0"/>
    <n v="4.5"/>
    <x v="1"/>
    <x v="3"/>
    <s v="Store Pickup"/>
    <x v="0"/>
    <s v="Yes"/>
    <n v="18"/>
    <s v="Bank Transfer"/>
    <s v="Fortnightly"/>
    <x v="3"/>
    <n v="5865"/>
  </r>
  <r>
    <n v="1367"/>
    <n v="45"/>
    <x v="0"/>
    <x v="22"/>
    <x v="3"/>
    <n v="40"/>
    <x v="44"/>
    <s v="M"/>
    <s v="Magenta"/>
    <x v="3"/>
    <n v="3.1"/>
    <x v="1"/>
    <x v="5"/>
    <s v="Free Shipping"/>
    <x v="0"/>
    <s v="Yes"/>
    <n v="10"/>
    <s v="Credit Card"/>
    <s v="Fortnightly"/>
    <x v="2"/>
    <n v="3400"/>
  </r>
  <r>
    <n v="1368"/>
    <n v="60"/>
    <x v="0"/>
    <x v="22"/>
    <x v="3"/>
    <n v="63"/>
    <x v="44"/>
    <s v="S"/>
    <s v="Black"/>
    <x v="3"/>
    <n v="3.8"/>
    <x v="1"/>
    <x v="4"/>
    <s v="Express"/>
    <x v="0"/>
    <s v="Yes"/>
    <n v="25"/>
    <s v="Cash"/>
    <s v="Quarterly"/>
    <x v="0"/>
    <n v="5355"/>
  </r>
  <r>
    <n v="1369"/>
    <n v="21"/>
    <x v="0"/>
    <x v="5"/>
    <x v="0"/>
    <n v="36"/>
    <x v="48"/>
    <s v="L"/>
    <s v="Orange"/>
    <x v="2"/>
    <n v="4.9000000000000004"/>
    <x v="1"/>
    <x v="4"/>
    <s v="Express"/>
    <x v="0"/>
    <s v="Yes"/>
    <n v="2"/>
    <s v="Cash"/>
    <s v="Weekly"/>
    <x v="3"/>
    <n v="3060"/>
  </r>
  <r>
    <n v="1370"/>
    <n v="32"/>
    <x v="0"/>
    <x v="9"/>
    <x v="1"/>
    <n v="75"/>
    <x v="44"/>
    <s v="M"/>
    <s v="Green"/>
    <x v="0"/>
    <n v="3.2"/>
    <x v="1"/>
    <x v="2"/>
    <s v="Standard"/>
    <x v="0"/>
    <s v="Yes"/>
    <n v="48"/>
    <s v="Venmo"/>
    <s v="Fortnightly"/>
    <x v="4"/>
    <n v="6375"/>
  </r>
  <r>
    <n v="1371"/>
    <n v="27"/>
    <x v="0"/>
    <x v="18"/>
    <x v="3"/>
    <n v="67"/>
    <x v="6"/>
    <s v="L"/>
    <s v="Peach"/>
    <x v="2"/>
    <n v="2.9"/>
    <x v="1"/>
    <x v="3"/>
    <s v="2-Day Shipping"/>
    <x v="0"/>
    <s v="Yes"/>
    <n v="41"/>
    <s v="Bank Transfer"/>
    <s v="Every 3 Months"/>
    <x v="3"/>
    <n v="5695"/>
  </r>
  <r>
    <n v="1372"/>
    <n v="40"/>
    <x v="0"/>
    <x v="13"/>
    <x v="0"/>
    <n v="64"/>
    <x v="16"/>
    <s v="M"/>
    <s v="Charcoal"/>
    <x v="1"/>
    <n v="2.8"/>
    <x v="1"/>
    <x v="3"/>
    <s v="Store Pickup"/>
    <x v="0"/>
    <s v="Yes"/>
    <n v="42"/>
    <s v="Credit Card"/>
    <s v="Monthly"/>
    <x v="4"/>
    <n v="5440"/>
  </r>
  <r>
    <n v="1373"/>
    <n v="64"/>
    <x v="0"/>
    <x v="0"/>
    <x v="0"/>
    <n v="61"/>
    <x v="49"/>
    <s v="M"/>
    <s v="Gray"/>
    <x v="3"/>
    <n v="4"/>
    <x v="1"/>
    <x v="0"/>
    <s v="2-Day Shipping"/>
    <x v="0"/>
    <s v="Yes"/>
    <n v="44"/>
    <s v="PayPal"/>
    <s v="Bi-Weekly"/>
    <x v="0"/>
    <n v="5185"/>
  </r>
  <r>
    <n v="1374"/>
    <n v="18"/>
    <x v="0"/>
    <x v="24"/>
    <x v="3"/>
    <n v="40"/>
    <x v="41"/>
    <s v="L"/>
    <s v="Turquoise"/>
    <x v="0"/>
    <n v="2.6"/>
    <x v="1"/>
    <x v="0"/>
    <s v="Store Pickup"/>
    <x v="0"/>
    <s v="Yes"/>
    <n v="6"/>
    <s v="Cash"/>
    <s v="Quarterly"/>
    <x v="1"/>
    <n v="3400"/>
  </r>
  <r>
    <n v="1375"/>
    <n v="22"/>
    <x v="0"/>
    <x v="8"/>
    <x v="3"/>
    <n v="97"/>
    <x v="14"/>
    <s v="M"/>
    <s v="Red"/>
    <x v="3"/>
    <n v="2.7"/>
    <x v="1"/>
    <x v="5"/>
    <s v="Free Shipping"/>
    <x v="0"/>
    <s v="Yes"/>
    <n v="5"/>
    <s v="Bank Transfer"/>
    <s v="Quarterly"/>
    <x v="3"/>
    <n v="8245"/>
  </r>
  <r>
    <n v="1376"/>
    <n v="42"/>
    <x v="0"/>
    <x v="4"/>
    <x v="1"/>
    <n v="31"/>
    <x v="1"/>
    <s v="L"/>
    <s v="Brown"/>
    <x v="1"/>
    <n v="4.0999999999999996"/>
    <x v="1"/>
    <x v="4"/>
    <s v="2-Day Shipping"/>
    <x v="0"/>
    <s v="Yes"/>
    <n v="8"/>
    <s v="Credit Card"/>
    <s v="Annually"/>
    <x v="2"/>
    <n v="2635"/>
  </r>
  <r>
    <n v="1377"/>
    <n v="57"/>
    <x v="0"/>
    <x v="3"/>
    <x v="1"/>
    <n v="65"/>
    <x v="32"/>
    <s v="L"/>
    <s v="Pink"/>
    <x v="1"/>
    <n v="5"/>
    <x v="1"/>
    <x v="2"/>
    <s v="Free Shipping"/>
    <x v="0"/>
    <s v="Yes"/>
    <n v="24"/>
    <s v="PayPal"/>
    <s v="Annually"/>
    <x v="0"/>
    <n v="5525"/>
  </r>
  <r>
    <n v="1378"/>
    <n v="33"/>
    <x v="0"/>
    <x v="12"/>
    <x v="3"/>
    <n v="54"/>
    <x v="33"/>
    <s v="L"/>
    <s v="Olive"/>
    <x v="1"/>
    <n v="3"/>
    <x v="1"/>
    <x v="0"/>
    <s v="Next Day Air"/>
    <x v="0"/>
    <s v="Yes"/>
    <n v="42"/>
    <s v="Venmo"/>
    <s v="Monthly"/>
    <x v="4"/>
    <n v="4590"/>
  </r>
  <r>
    <n v="1379"/>
    <n v="37"/>
    <x v="0"/>
    <x v="14"/>
    <x v="2"/>
    <n v="49"/>
    <x v="0"/>
    <s v="XL"/>
    <s v="Lavender"/>
    <x v="3"/>
    <n v="3.6"/>
    <x v="1"/>
    <x v="3"/>
    <s v="Free Shipping"/>
    <x v="0"/>
    <s v="Yes"/>
    <n v="24"/>
    <s v="Venmo"/>
    <s v="Weekly"/>
    <x v="4"/>
    <n v="4165"/>
  </r>
  <r>
    <n v="1380"/>
    <n v="21"/>
    <x v="0"/>
    <x v="17"/>
    <x v="0"/>
    <n v="64"/>
    <x v="46"/>
    <s v="L"/>
    <s v="Purple"/>
    <x v="3"/>
    <n v="2.8"/>
    <x v="1"/>
    <x v="4"/>
    <s v="2-Day Shipping"/>
    <x v="0"/>
    <s v="Yes"/>
    <n v="38"/>
    <s v="Venmo"/>
    <s v="Bi-Weekly"/>
    <x v="3"/>
    <n v="5440"/>
  </r>
  <r>
    <n v="1381"/>
    <n v="51"/>
    <x v="0"/>
    <x v="4"/>
    <x v="1"/>
    <n v="35"/>
    <x v="2"/>
    <s v="S"/>
    <s v="Beige"/>
    <x v="0"/>
    <n v="4.5999999999999996"/>
    <x v="1"/>
    <x v="1"/>
    <s v="Standard"/>
    <x v="0"/>
    <s v="Yes"/>
    <n v="41"/>
    <s v="Cash"/>
    <s v="Fortnightly"/>
    <x v="0"/>
    <n v="2975"/>
  </r>
  <r>
    <n v="1382"/>
    <n v="30"/>
    <x v="0"/>
    <x v="9"/>
    <x v="1"/>
    <n v="86"/>
    <x v="26"/>
    <s v="L"/>
    <s v="Green"/>
    <x v="0"/>
    <n v="2.9"/>
    <x v="1"/>
    <x v="2"/>
    <s v="Standard"/>
    <x v="0"/>
    <s v="Yes"/>
    <n v="48"/>
    <s v="Venmo"/>
    <s v="Quarterly"/>
    <x v="3"/>
    <n v="7310"/>
  </r>
  <r>
    <n v="1383"/>
    <n v="68"/>
    <x v="0"/>
    <x v="14"/>
    <x v="2"/>
    <n v="55"/>
    <x v="49"/>
    <s v="L"/>
    <s v="Brown"/>
    <x v="0"/>
    <n v="4.8"/>
    <x v="1"/>
    <x v="4"/>
    <s v="Express"/>
    <x v="0"/>
    <s v="Yes"/>
    <n v="16"/>
    <s v="Bank Transfer"/>
    <s v="Quarterly"/>
    <x v="0"/>
    <n v="4675"/>
  </r>
  <r>
    <n v="1384"/>
    <n v="36"/>
    <x v="0"/>
    <x v="18"/>
    <x v="3"/>
    <n v="58"/>
    <x v="48"/>
    <s v="M"/>
    <s v="Beige"/>
    <x v="1"/>
    <n v="3.3"/>
    <x v="1"/>
    <x v="1"/>
    <s v="Express"/>
    <x v="0"/>
    <s v="Yes"/>
    <n v="4"/>
    <s v="Venmo"/>
    <s v="Monthly"/>
    <x v="4"/>
    <n v="4930"/>
  </r>
  <r>
    <n v="1385"/>
    <n v="46"/>
    <x v="0"/>
    <x v="4"/>
    <x v="1"/>
    <n v="96"/>
    <x v="29"/>
    <s v="M"/>
    <s v="Beige"/>
    <x v="3"/>
    <n v="4.5999999999999996"/>
    <x v="1"/>
    <x v="2"/>
    <s v="Standard"/>
    <x v="0"/>
    <s v="Yes"/>
    <n v="8"/>
    <s v="Bank Transfer"/>
    <s v="Weekly"/>
    <x v="2"/>
    <n v="8160"/>
  </r>
  <r>
    <n v="1386"/>
    <n v="41"/>
    <x v="0"/>
    <x v="16"/>
    <x v="3"/>
    <n v="64"/>
    <x v="16"/>
    <s v="M"/>
    <s v="Indigo"/>
    <x v="3"/>
    <n v="2.6"/>
    <x v="1"/>
    <x v="5"/>
    <s v="Store Pickup"/>
    <x v="0"/>
    <s v="Yes"/>
    <n v="1"/>
    <s v="Bank Transfer"/>
    <s v="Bi-Weekly"/>
    <x v="2"/>
    <n v="5440"/>
  </r>
  <r>
    <n v="1387"/>
    <n v="68"/>
    <x v="0"/>
    <x v="14"/>
    <x v="2"/>
    <n v="56"/>
    <x v="4"/>
    <s v="M"/>
    <s v="Silver"/>
    <x v="3"/>
    <n v="4"/>
    <x v="1"/>
    <x v="1"/>
    <s v="Next Day Air"/>
    <x v="0"/>
    <s v="Yes"/>
    <n v="4"/>
    <s v="Debit Card"/>
    <s v="Quarterly"/>
    <x v="0"/>
    <n v="4760"/>
  </r>
  <r>
    <n v="1388"/>
    <n v="21"/>
    <x v="0"/>
    <x v="0"/>
    <x v="0"/>
    <n v="85"/>
    <x v="33"/>
    <s v="M"/>
    <s v="Gold"/>
    <x v="0"/>
    <n v="3.8"/>
    <x v="1"/>
    <x v="0"/>
    <s v="Standard"/>
    <x v="0"/>
    <s v="Yes"/>
    <n v="20"/>
    <s v="Credit Card"/>
    <s v="Monthly"/>
    <x v="3"/>
    <n v="7225"/>
  </r>
  <r>
    <n v="1389"/>
    <n v="62"/>
    <x v="0"/>
    <x v="10"/>
    <x v="0"/>
    <n v="23"/>
    <x v="10"/>
    <s v="M"/>
    <s v="Lavender"/>
    <x v="1"/>
    <n v="3.9"/>
    <x v="1"/>
    <x v="2"/>
    <s v="Express"/>
    <x v="0"/>
    <s v="Yes"/>
    <n v="40"/>
    <s v="Cash"/>
    <s v="Quarterly"/>
    <x v="0"/>
    <n v="1955"/>
  </r>
  <r>
    <n v="1390"/>
    <n v="59"/>
    <x v="0"/>
    <x v="18"/>
    <x v="3"/>
    <n v="72"/>
    <x v="26"/>
    <s v="L"/>
    <s v="Orange"/>
    <x v="3"/>
    <n v="2.6"/>
    <x v="1"/>
    <x v="5"/>
    <s v="Store Pickup"/>
    <x v="0"/>
    <s v="Yes"/>
    <n v="8"/>
    <s v="Debit Card"/>
    <s v="Fortnightly"/>
    <x v="0"/>
    <n v="6120"/>
  </r>
  <r>
    <n v="1391"/>
    <n v="25"/>
    <x v="0"/>
    <x v="19"/>
    <x v="3"/>
    <n v="38"/>
    <x v="10"/>
    <s v="M"/>
    <s v="Maroon"/>
    <x v="2"/>
    <n v="4.3"/>
    <x v="1"/>
    <x v="4"/>
    <s v="Standard"/>
    <x v="0"/>
    <s v="Yes"/>
    <n v="42"/>
    <s v="Debit Card"/>
    <s v="Weekly"/>
    <x v="3"/>
    <n v="3230"/>
  </r>
  <r>
    <n v="1392"/>
    <n v="53"/>
    <x v="0"/>
    <x v="0"/>
    <x v="0"/>
    <n v="29"/>
    <x v="16"/>
    <s v="S"/>
    <s v="White"/>
    <x v="0"/>
    <n v="3.6"/>
    <x v="1"/>
    <x v="1"/>
    <s v="Express"/>
    <x v="0"/>
    <s v="Yes"/>
    <n v="38"/>
    <s v="Credit Card"/>
    <s v="Annually"/>
    <x v="0"/>
    <n v="2465"/>
  </r>
  <r>
    <n v="1393"/>
    <n v="31"/>
    <x v="0"/>
    <x v="24"/>
    <x v="3"/>
    <n v="46"/>
    <x v="10"/>
    <s v="M"/>
    <s v="Yellow"/>
    <x v="1"/>
    <n v="4.2"/>
    <x v="1"/>
    <x v="5"/>
    <s v="Express"/>
    <x v="0"/>
    <s v="Yes"/>
    <n v="34"/>
    <s v="Venmo"/>
    <s v="Every 3 Months"/>
    <x v="4"/>
    <n v="3910"/>
  </r>
  <r>
    <n v="1394"/>
    <n v="46"/>
    <x v="0"/>
    <x v="24"/>
    <x v="3"/>
    <n v="58"/>
    <x v="37"/>
    <s v="L"/>
    <s v="Yellow"/>
    <x v="1"/>
    <n v="3.9"/>
    <x v="1"/>
    <x v="1"/>
    <s v="Express"/>
    <x v="0"/>
    <s v="Yes"/>
    <n v="14"/>
    <s v="PayPal"/>
    <s v="Fortnightly"/>
    <x v="2"/>
    <n v="4930"/>
  </r>
  <r>
    <n v="1395"/>
    <n v="26"/>
    <x v="0"/>
    <x v="7"/>
    <x v="2"/>
    <n v="43"/>
    <x v="44"/>
    <s v="L"/>
    <s v="Magenta"/>
    <x v="3"/>
    <n v="4.7"/>
    <x v="1"/>
    <x v="3"/>
    <s v="Next Day Air"/>
    <x v="0"/>
    <s v="Yes"/>
    <n v="39"/>
    <s v="Cash"/>
    <s v="Weekly"/>
    <x v="3"/>
    <n v="3655"/>
  </r>
  <r>
    <n v="1396"/>
    <n v="47"/>
    <x v="0"/>
    <x v="18"/>
    <x v="3"/>
    <n v="32"/>
    <x v="8"/>
    <s v="L"/>
    <s v="Turquoise"/>
    <x v="1"/>
    <n v="2.8"/>
    <x v="1"/>
    <x v="2"/>
    <s v="Next Day Air"/>
    <x v="0"/>
    <s v="Yes"/>
    <n v="40"/>
    <s v="PayPal"/>
    <s v="Bi-Weekly"/>
    <x v="2"/>
    <n v="2720"/>
  </r>
  <r>
    <n v="1397"/>
    <n v="37"/>
    <x v="0"/>
    <x v="13"/>
    <x v="0"/>
    <n v="30"/>
    <x v="48"/>
    <s v="XL"/>
    <s v="Lavender"/>
    <x v="0"/>
    <n v="3"/>
    <x v="1"/>
    <x v="2"/>
    <s v="Next Day Air"/>
    <x v="0"/>
    <s v="Yes"/>
    <n v="49"/>
    <s v="Debit Card"/>
    <s v="Monthly"/>
    <x v="4"/>
    <n v="2550"/>
  </r>
  <r>
    <n v="1398"/>
    <n v="55"/>
    <x v="0"/>
    <x v="12"/>
    <x v="3"/>
    <n v="67"/>
    <x v="2"/>
    <s v="S"/>
    <s v="Magenta"/>
    <x v="2"/>
    <n v="4.7"/>
    <x v="1"/>
    <x v="2"/>
    <s v="Store Pickup"/>
    <x v="0"/>
    <s v="Yes"/>
    <n v="33"/>
    <s v="PayPal"/>
    <s v="Annually"/>
    <x v="0"/>
    <n v="5695"/>
  </r>
  <r>
    <n v="1399"/>
    <n v="30"/>
    <x v="0"/>
    <x v="10"/>
    <x v="0"/>
    <n v="45"/>
    <x v="21"/>
    <s v="M"/>
    <s v="Cyan"/>
    <x v="2"/>
    <n v="2.5"/>
    <x v="1"/>
    <x v="1"/>
    <s v="Free Shipping"/>
    <x v="0"/>
    <s v="Yes"/>
    <n v="25"/>
    <s v="Credit Card"/>
    <s v="Weekly"/>
    <x v="3"/>
    <n v="3825"/>
  </r>
  <r>
    <n v="1400"/>
    <n v="19"/>
    <x v="0"/>
    <x v="19"/>
    <x v="3"/>
    <n v="81"/>
    <x v="43"/>
    <s v="M"/>
    <s v="Olive"/>
    <x v="0"/>
    <n v="3.1"/>
    <x v="1"/>
    <x v="1"/>
    <s v="Store Pickup"/>
    <x v="0"/>
    <s v="Yes"/>
    <n v="48"/>
    <s v="Venmo"/>
    <s v="Annually"/>
    <x v="1"/>
    <n v="6885"/>
  </r>
  <r>
    <n v="1401"/>
    <n v="36"/>
    <x v="0"/>
    <x v="21"/>
    <x v="3"/>
    <n v="23"/>
    <x v="22"/>
    <s v="M"/>
    <s v="Red"/>
    <x v="3"/>
    <n v="3.6"/>
    <x v="1"/>
    <x v="4"/>
    <s v="Next Day Air"/>
    <x v="0"/>
    <s v="Yes"/>
    <n v="22"/>
    <s v="Credit Card"/>
    <s v="Every 3 Months"/>
    <x v="4"/>
    <n v="1955"/>
  </r>
  <r>
    <n v="1402"/>
    <n v="23"/>
    <x v="0"/>
    <x v="3"/>
    <x v="1"/>
    <n v="59"/>
    <x v="27"/>
    <s v="M"/>
    <s v="Blue"/>
    <x v="3"/>
    <n v="3.5"/>
    <x v="1"/>
    <x v="2"/>
    <s v="2-Day Shipping"/>
    <x v="0"/>
    <s v="Yes"/>
    <n v="1"/>
    <s v="PayPal"/>
    <s v="Weekly"/>
    <x v="3"/>
    <n v="5015"/>
  </r>
  <r>
    <n v="1403"/>
    <n v="62"/>
    <x v="0"/>
    <x v="12"/>
    <x v="3"/>
    <n v="21"/>
    <x v="25"/>
    <s v="L"/>
    <s v="White"/>
    <x v="2"/>
    <n v="3.1"/>
    <x v="1"/>
    <x v="1"/>
    <s v="Express"/>
    <x v="0"/>
    <s v="Yes"/>
    <n v="47"/>
    <s v="PayPal"/>
    <s v="Monthly"/>
    <x v="0"/>
    <n v="1785"/>
  </r>
  <r>
    <n v="1404"/>
    <n v="26"/>
    <x v="0"/>
    <x v="21"/>
    <x v="3"/>
    <n v="20"/>
    <x v="42"/>
    <s v="M"/>
    <s v="Peach"/>
    <x v="1"/>
    <n v="3.6"/>
    <x v="1"/>
    <x v="1"/>
    <s v="Store Pickup"/>
    <x v="0"/>
    <s v="Yes"/>
    <n v="20"/>
    <s v="Credit Card"/>
    <s v="Bi-Weekly"/>
    <x v="3"/>
    <n v="1700"/>
  </r>
  <r>
    <n v="1405"/>
    <n v="36"/>
    <x v="0"/>
    <x v="16"/>
    <x v="3"/>
    <n v="28"/>
    <x v="35"/>
    <s v="M"/>
    <s v="Charcoal"/>
    <x v="0"/>
    <n v="3.5"/>
    <x v="1"/>
    <x v="4"/>
    <s v="Next Day Air"/>
    <x v="0"/>
    <s v="Yes"/>
    <n v="10"/>
    <s v="Debit Card"/>
    <s v="Weekly"/>
    <x v="4"/>
    <n v="2380"/>
  </r>
  <r>
    <n v="1406"/>
    <n v="33"/>
    <x v="0"/>
    <x v="20"/>
    <x v="0"/>
    <n v="100"/>
    <x v="13"/>
    <s v="M"/>
    <s v="Peach"/>
    <x v="0"/>
    <n v="2.7"/>
    <x v="1"/>
    <x v="2"/>
    <s v="Store Pickup"/>
    <x v="0"/>
    <s v="Yes"/>
    <n v="39"/>
    <s v="Credit Card"/>
    <s v="Monthly"/>
    <x v="4"/>
    <n v="8500"/>
  </r>
  <r>
    <n v="1407"/>
    <n v="32"/>
    <x v="0"/>
    <x v="5"/>
    <x v="0"/>
    <n v="46"/>
    <x v="47"/>
    <s v="L"/>
    <s v="Turquoise"/>
    <x v="1"/>
    <n v="3.6"/>
    <x v="1"/>
    <x v="4"/>
    <s v="Express"/>
    <x v="0"/>
    <s v="Yes"/>
    <n v="15"/>
    <s v="Debit Card"/>
    <s v="Monthly"/>
    <x v="4"/>
    <n v="3910"/>
  </r>
  <r>
    <n v="1408"/>
    <n v="56"/>
    <x v="0"/>
    <x v="8"/>
    <x v="3"/>
    <n v="61"/>
    <x v="22"/>
    <s v="XL"/>
    <s v="Charcoal"/>
    <x v="1"/>
    <n v="4.5"/>
    <x v="1"/>
    <x v="2"/>
    <s v="Express"/>
    <x v="0"/>
    <s v="Yes"/>
    <n v="11"/>
    <s v="Credit Card"/>
    <s v="Annually"/>
    <x v="0"/>
    <n v="5185"/>
  </r>
  <r>
    <n v="1409"/>
    <n v="58"/>
    <x v="0"/>
    <x v="0"/>
    <x v="0"/>
    <n v="58"/>
    <x v="1"/>
    <s v="M"/>
    <s v="Yellow"/>
    <x v="0"/>
    <n v="4.0999999999999996"/>
    <x v="1"/>
    <x v="5"/>
    <s v="Free Shipping"/>
    <x v="0"/>
    <s v="Yes"/>
    <n v="38"/>
    <s v="Venmo"/>
    <s v="Weekly"/>
    <x v="0"/>
    <n v="4930"/>
  </r>
  <r>
    <n v="1410"/>
    <n v="34"/>
    <x v="0"/>
    <x v="21"/>
    <x v="3"/>
    <n v="50"/>
    <x v="37"/>
    <s v="M"/>
    <s v="Blue"/>
    <x v="1"/>
    <n v="4.2"/>
    <x v="1"/>
    <x v="0"/>
    <s v="Standard"/>
    <x v="0"/>
    <s v="Yes"/>
    <n v="41"/>
    <s v="Cash"/>
    <s v="Fortnightly"/>
    <x v="4"/>
    <n v="4250"/>
  </r>
  <r>
    <n v="1411"/>
    <n v="61"/>
    <x v="0"/>
    <x v="19"/>
    <x v="3"/>
    <n v="93"/>
    <x v="30"/>
    <s v="M"/>
    <s v="Purple"/>
    <x v="2"/>
    <n v="4"/>
    <x v="1"/>
    <x v="4"/>
    <s v="Store Pickup"/>
    <x v="0"/>
    <s v="Yes"/>
    <n v="18"/>
    <s v="Debit Card"/>
    <s v="Annually"/>
    <x v="0"/>
    <n v="7905"/>
  </r>
  <r>
    <n v="1412"/>
    <n v="48"/>
    <x v="0"/>
    <x v="11"/>
    <x v="0"/>
    <n v="24"/>
    <x v="7"/>
    <s v="L"/>
    <s v="Green"/>
    <x v="2"/>
    <n v="2.8"/>
    <x v="1"/>
    <x v="3"/>
    <s v="Store Pickup"/>
    <x v="0"/>
    <s v="Yes"/>
    <n v="13"/>
    <s v="Venmo"/>
    <s v="Quarterly"/>
    <x v="2"/>
    <n v="2040"/>
  </r>
  <r>
    <n v="1413"/>
    <n v="25"/>
    <x v="0"/>
    <x v="6"/>
    <x v="0"/>
    <n v="100"/>
    <x v="49"/>
    <s v="M"/>
    <s v="Charcoal"/>
    <x v="2"/>
    <n v="2.6"/>
    <x v="1"/>
    <x v="5"/>
    <s v="2-Day Shipping"/>
    <x v="0"/>
    <s v="Yes"/>
    <n v="43"/>
    <s v="Venmo"/>
    <s v="Annually"/>
    <x v="3"/>
    <n v="8500"/>
  </r>
  <r>
    <n v="1414"/>
    <n v="51"/>
    <x v="0"/>
    <x v="0"/>
    <x v="0"/>
    <n v="79"/>
    <x v="13"/>
    <s v="S"/>
    <s v="Indigo"/>
    <x v="3"/>
    <n v="2.7"/>
    <x v="1"/>
    <x v="4"/>
    <s v="Store Pickup"/>
    <x v="0"/>
    <s v="Yes"/>
    <n v="12"/>
    <s v="Bank Transfer"/>
    <s v="Quarterly"/>
    <x v="0"/>
    <n v="6715"/>
  </r>
  <r>
    <n v="1415"/>
    <n v="29"/>
    <x v="0"/>
    <x v="20"/>
    <x v="0"/>
    <n v="51"/>
    <x v="46"/>
    <s v="M"/>
    <s v="Black"/>
    <x v="2"/>
    <n v="4.5"/>
    <x v="1"/>
    <x v="5"/>
    <s v="Store Pickup"/>
    <x v="0"/>
    <s v="Yes"/>
    <n v="3"/>
    <s v="Credit Card"/>
    <s v="Bi-Weekly"/>
    <x v="3"/>
    <n v="4335"/>
  </r>
  <r>
    <n v="1416"/>
    <n v="54"/>
    <x v="0"/>
    <x v="22"/>
    <x v="3"/>
    <n v="90"/>
    <x v="26"/>
    <s v="M"/>
    <s v="Blue"/>
    <x v="0"/>
    <n v="3.7"/>
    <x v="1"/>
    <x v="1"/>
    <s v="Free Shipping"/>
    <x v="0"/>
    <s v="Yes"/>
    <n v="12"/>
    <s v="Credit Card"/>
    <s v="Every 3 Months"/>
    <x v="0"/>
    <n v="7650"/>
  </r>
  <r>
    <n v="1417"/>
    <n v="48"/>
    <x v="0"/>
    <x v="23"/>
    <x v="1"/>
    <n v="56"/>
    <x v="37"/>
    <s v="L"/>
    <s v="Silver"/>
    <x v="2"/>
    <n v="3.4"/>
    <x v="1"/>
    <x v="3"/>
    <s v="Free Shipping"/>
    <x v="0"/>
    <s v="Yes"/>
    <n v="46"/>
    <s v="Cash"/>
    <s v="Quarterly"/>
    <x v="2"/>
    <n v="4760"/>
  </r>
  <r>
    <n v="1418"/>
    <n v="62"/>
    <x v="0"/>
    <x v="6"/>
    <x v="0"/>
    <n v="25"/>
    <x v="6"/>
    <s v="S"/>
    <s v="Brown"/>
    <x v="1"/>
    <n v="4.5999999999999996"/>
    <x v="1"/>
    <x v="2"/>
    <s v="Standard"/>
    <x v="0"/>
    <s v="Yes"/>
    <n v="21"/>
    <s v="Debit Card"/>
    <s v="Fortnightly"/>
    <x v="0"/>
    <n v="2125"/>
  </r>
  <r>
    <n v="1419"/>
    <n v="18"/>
    <x v="0"/>
    <x v="5"/>
    <x v="0"/>
    <n v="75"/>
    <x v="15"/>
    <s v="M"/>
    <s v="Violet"/>
    <x v="2"/>
    <n v="4.0999999999999996"/>
    <x v="1"/>
    <x v="1"/>
    <s v="2-Day Shipping"/>
    <x v="0"/>
    <s v="Yes"/>
    <n v="23"/>
    <s v="Venmo"/>
    <s v="Every 3 Months"/>
    <x v="1"/>
    <n v="6375"/>
  </r>
  <r>
    <n v="1420"/>
    <n v="43"/>
    <x v="0"/>
    <x v="8"/>
    <x v="3"/>
    <n v="75"/>
    <x v="6"/>
    <s v="M"/>
    <s v="Orange"/>
    <x v="2"/>
    <n v="2.6"/>
    <x v="1"/>
    <x v="5"/>
    <s v="Free Shipping"/>
    <x v="0"/>
    <s v="Yes"/>
    <n v="4"/>
    <s v="Debit Card"/>
    <s v="Quarterly"/>
    <x v="2"/>
    <n v="6375"/>
  </r>
  <r>
    <n v="1421"/>
    <n v="22"/>
    <x v="0"/>
    <x v="2"/>
    <x v="0"/>
    <n v="53"/>
    <x v="18"/>
    <s v="XL"/>
    <s v="Gray"/>
    <x v="2"/>
    <n v="4.5999999999999996"/>
    <x v="1"/>
    <x v="2"/>
    <s v="Store Pickup"/>
    <x v="0"/>
    <s v="Yes"/>
    <n v="45"/>
    <s v="PayPal"/>
    <s v="Every 3 Months"/>
    <x v="3"/>
    <n v="4505"/>
  </r>
  <r>
    <n v="1422"/>
    <n v="68"/>
    <x v="0"/>
    <x v="10"/>
    <x v="0"/>
    <n v="100"/>
    <x v="38"/>
    <s v="S"/>
    <s v="Gold"/>
    <x v="1"/>
    <n v="3"/>
    <x v="1"/>
    <x v="0"/>
    <s v="Standard"/>
    <x v="0"/>
    <s v="Yes"/>
    <n v="24"/>
    <s v="Bank Transfer"/>
    <s v="Fortnightly"/>
    <x v="0"/>
    <n v="8500"/>
  </r>
  <r>
    <n v="1423"/>
    <n v="44"/>
    <x v="0"/>
    <x v="10"/>
    <x v="0"/>
    <n v="27"/>
    <x v="21"/>
    <s v="L"/>
    <s v="Charcoal"/>
    <x v="3"/>
    <n v="3.4"/>
    <x v="1"/>
    <x v="3"/>
    <s v="Free Shipping"/>
    <x v="0"/>
    <s v="Yes"/>
    <n v="3"/>
    <s v="PayPal"/>
    <s v="Bi-Weekly"/>
    <x v="2"/>
    <n v="2295"/>
  </r>
  <r>
    <n v="1424"/>
    <n v="51"/>
    <x v="0"/>
    <x v="3"/>
    <x v="1"/>
    <n v="60"/>
    <x v="49"/>
    <s v="S"/>
    <s v="Black"/>
    <x v="3"/>
    <n v="3.5"/>
    <x v="1"/>
    <x v="3"/>
    <s v="Free Shipping"/>
    <x v="0"/>
    <s v="Yes"/>
    <n v="12"/>
    <s v="Venmo"/>
    <s v="Every 3 Months"/>
    <x v="0"/>
    <n v="5100"/>
  </r>
  <r>
    <n v="1425"/>
    <n v="66"/>
    <x v="0"/>
    <x v="14"/>
    <x v="2"/>
    <n v="23"/>
    <x v="39"/>
    <s v="S"/>
    <s v="Indigo"/>
    <x v="3"/>
    <n v="3.5"/>
    <x v="1"/>
    <x v="2"/>
    <s v="Standard"/>
    <x v="0"/>
    <s v="Yes"/>
    <n v="34"/>
    <s v="Bank Transfer"/>
    <s v="Every 3 Months"/>
    <x v="0"/>
    <n v="1955"/>
  </r>
  <r>
    <n v="1426"/>
    <n v="59"/>
    <x v="0"/>
    <x v="7"/>
    <x v="2"/>
    <n v="40"/>
    <x v="5"/>
    <s v="S"/>
    <s v="White"/>
    <x v="0"/>
    <n v="3.7"/>
    <x v="1"/>
    <x v="5"/>
    <s v="Next Day Air"/>
    <x v="0"/>
    <s v="Yes"/>
    <n v="39"/>
    <s v="Credit Card"/>
    <s v="Annually"/>
    <x v="0"/>
    <n v="3400"/>
  </r>
  <r>
    <n v="1427"/>
    <n v="60"/>
    <x v="0"/>
    <x v="13"/>
    <x v="0"/>
    <n v="38"/>
    <x v="49"/>
    <s v="M"/>
    <s v="Yellow"/>
    <x v="2"/>
    <n v="4.8"/>
    <x v="1"/>
    <x v="0"/>
    <s v="Free Shipping"/>
    <x v="0"/>
    <s v="Yes"/>
    <n v="35"/>
    <s v="PayPal"/>
    <s v="Every 3 Months"/>
    <x v="0"/>
    <n v="3230"/>
  </r>
  <r>
    <n v="1428"/>
    <n v="31"/>
    <x v="0"/>
    <x v="21"/>
    <x v="3"/>
    <n v="90"/>
    <x v="45"/>
    <s v="S"/>
    <s v="Orange"/>
    <x v="2"/>
    <n v="4.9000000000000004"/>
    <x v="1"/>
    <x v="3"/>
    <s v="Store Pickup"/>
    <x v="0"/>
    <s v="Yes"/>
    <n v="8"/>
    <s v="Credit Card"/>
    <s v="Annually"/>
    <x v="4"/>
    <n v="7650"/>
  </r>
  <r>
    <n v="1429"/>
    <n v="20"/>
    <x v="0"/>
    <x v="0"/>
    <x v="0"/>
    <n v="97"/>
    <x v="25"/>
    <s v="S"/>
    <s v="Green"/>
    <x v="2"/>
    <n v="4.9000000000000004"/>
    <x v="1"/>
    <x v="5"/>
    <s v="Express"/>
    <x v="0"/>
    <s v="Yes"/>
    <n v="42"/>
    <s v="PayPal"/>
    <s v="Quarterly"/>
    <x v="3"/>
    <n v="8245"/>
  </r>
  <r>
    <n v="1430"/>
    <n v="24"/>
    <x v="0"/>
    <x v="11"/>
    <x v="0"/>
    <n v="38"/>
    <x v="33"/>
    <s v="L"/>
    <s v="Gold"/>
    <x v="3"/>
    <n v="4.7"/>
    <x v="1"/>
    <x v="4"/>
    <s v="Standard"/>
    <x v="0"/>
    <s v="Yes"/>
    <n v="6"/>
    <s v="Credit Card"/>
    <s v="Every 3 Months"/>
    <x v="3"/>
    <n v="3230"/>
  </r>
  <r>
    <n v="1431"/>
    <n v="48"/>
    <x v="0"/>
    <x v="3"/>
    <x v="1"/>
    <n v="30"/>
    <x v="49"/>
    <s v="S"/>
    <s v="Orange"/>
    <x v="2"/>
    <n v="4.9000000000000004"/>
    <x v="1"/>
    <x v="3"/>
    <s v="Free Shipping"/>
    <x v="0"/>
    <s v="Yes"/>
    <n v="3"/>
    <s v="Credit Card"/>
    <s v="Fortnightly"/>
    <x v="2"/>
    <n v="2550"/>
  </r>
  <r>
    <n v="1432"/>
    <n v="39"/>
    <x v="0"/>
    <x v="13"/>
    <x v="0"/>
    <n v="88"/>
    <x v="45"/>
    <s v="M"/>
    <s v="Cyan"/>
    <x v="3"/>
    <n v="2.9"/>
    <x v="1"/>
    <x v="1"/>
    <s v="Express"/>
    <x v="0"/>
    <s v="Yes"/>
    <n v="29"/>
    <s v="Venmo"/>
    <s v="Quarterly"/>
    <x v="4"/>
    <n v="7480"/>
  </r>
  <r>
    <n v="1433"/>
    <n v="34"/>
    <x v="0"/>
    <x v="19"/>
    <x v="3"/>
    <n v="33"/>
    <x v="20"/>
    <s v="L"/>
    <s v="Black"/>
    <x v="0"/>
    <n v="4.4000000000000004"/>
    <x v="1"/>
    <x v="2"/>
    <s v="Express"/>
    <x v="0"/>
    <s v="Yes"/>
    <n v="32"/>
    <s v="Debit Card"/>
    <s v="Quarterly"/>
    <x v="4"/>
    <n v="2805"/>
  </r>
  <r>
    <n v="1434"/>
    <n v="70"/>
    <x v="0"/>
    <x v="15"/>
    <x v="0"/>
    <n v="60"/>
    <x v="46"/>
    <s v="L"/>
    <s v="Yellow"/>
    <x v="0"/>
    <n v="3.2"/>
    <x v="1"/>
    <x v="4"/>
    <s v="Next Day Air"/>
    <x v="0"/>
    <s v="Yes"/>
    <n v="45"/>
    <s v="Debit Card"/>
    <s v="Weekly"/>
    <x v="0"/>
    <n v="5100"/>
  </r>
  <r>
    <n v="1435"/>
    <n v="59"/>
    <x v="0"/>
    <x v="1"/>
    <x v="0"/>
    <n v="64"/>
    <x v="14"/>
    <s v="L"/>
    <s v="Maroon"/>
    <x v="2"/>
    <n v="4.5999999999999996"/>
    <x v="1"/>
    <x v="3"/>
    <s v="Free Shipping"/>
    <x v="0"/>
    <s v="Yes"/>
    <n v="21"/>
    <s v="Debit Card"/>
    <s v="Bi-Weekly"/>
    <x v="0"/>
    <n v="5440"/>
  </r>
  <r>
    <n v="1436"/>
    <n v="45"/>
    <x v="0"/>
    <x v="18"/>
    <x v="3"/>
    <n v="95"/>
    <x v="4"/>
    <s v="XL"/>
    <s v="Black"/>
    <x v="3"/>
    <n v="4"/>
    <x v="1"/>
    <x v="5"/>
    <s v="Standard"/>
    <x v="0"/>
    <s v="Yes"/>
    <n v="41"/>
    <s v="Cash"/>
    <s v="Weekly"/>
    <x v="2"/>
    <n v="8075"/>
  </r>
  <r>
    <n v="1437"/>
    <n v="35"/>
    <x v="0"/>
    <x v="4"/>
    <x v="1"/>
    <n v="83"/>
    <x v="46"/>
    <s v="M"/>
    <s v="Gray"/>
    <x v="0"/>
    <n v="3.7"/>
    <x v="1"/>
    <x v="4"/>
    <s v="Free Shipping"/>
    <x v="0"/>
    <s v="Yes"/>
    <n v="23"/>
    <s v="PayPal"/>
    <s v="Fortnightly"/>
    <x v="4"/>
    <n v="7055"/>
  </r>
  <r>
    <n v="1438"/>
    <n v="69"/>
    <x v="0"/>
    <x v="23"/>
    <x v="1"/>
    <n v="97"/>
    <x v="6"/>
    <s v="XL"/>
    <s v="Orange"/>
    <x v="0"/>
    <n v="4.2"/>
    <x v="1"/>
    <x v="5"/>
    <s v="Free Shipping"/>
    <x v="0"/>
    <s v="Yes"/>
    <n v="14"/>
    <s v="Cash"/>
    <s v="Annually"/>
    <x v="0"/>
    <n v="8245"/>
  </r>
  <r>
    <n v="1439"/>
    <n v="58"/>
    <x v="0"/>
    <x v="7"/>
    <x v="2"/>
    <n v="38"/>
    <x v="47"/>
    <s v="M"/>
    <s v="Cyan"/>
    <x v="1"/>
    <n v="2.9"/>
    <x v="1"/>
    <x v="2"/>
    <s v="Standard"/>
    <x v="0"/>
    <s v="Yes"/>
    <n v="24"/>
    <s v="Debit Card"/>
    <s v="Monthly"/>
    <x v="0"/>
    <n v="3230"/>
  </r>
  <r>
    <n v="1440"/>
    <n v="25"/>
    <x v="0"/>
    <x v="23"/>
    <x v="1"/>
    <n v="48"/>
    <x v="35"/>
    <s v="M"/>
    <s v="Magenta"/>
    <x v="2"/>
    <n v="4.8"/>
    <x v="1"/>
    <x v="0"/>
    <s v="Next Day Air"/>
    <x v="0"/>
    <s v="Yes"/>
    <n v="25"/>
    <s v="Cash"/>
    <s v="Fortnightly"/>
    <x v="3"/>
    <n v="4080"/>
  </r>
  <r>
    <n v="1441"/>
    <n v="27"/>
    <x v="0"/>
    <x v="3"/>
    <x v="1"/>
    <n v="76"/>
    <x v="28"/>
    <s v="M"/>
    <s v="Pink"/>
    <x v="1"/>
    <n v="4.4000000000000004"/>
    <x v="1"/>
    <x v="1"/>
    <s v="Standard"/>
    <x v="0"/>
    <s v="Yes"/>
    <n v="13"/>
    <s v="Venmo"/>
    <s v="Monthly"/>
    <x v="3"/>
    <n v="6460"/>
  </r>
  <r>
    <n v="1442"/>
    <n v="34"/>
    <x v="0"/>
    <x v="13"/>
    <x v="0"/>
    <n v="25"/>
    <x v="43"/>
    <s v="S"/>
    <s v="Turquoise"/>
    <x v="2"/>
    <n v="3.4"/>
    <x v="1"/>
    <x v="5"/>
    <s v="Free Shipping"/>
    <x v="0"/>
    <s v="Yes"/>
    <n v="3"/>
    <s v="Venmo"/>
    <s v="Every 3 Months"/>
    <x v="4"/>
    <n v="2125"/>
  </r>
  <r>
    <n v="1443"/>
    <n v="53"/>
    <x v="0"/>
    <x v="15"/>
    <x v="0"/>
    <n v="92"/>
    <x v="37"/>
    <s v="S"/>
    <s v="Violet"/>
    <x v="1"/>
    <n v="2.8"/>
    <x v="1"/>
    <x v="2"/>
    <s v="2-Day Shipping"/>
    <x v="0"/>
    <s v="Yes"/>
    <n v="42"/>
    <s v="Credit Card"/>
    <s v="Annually"/>
    <x v="0"/>
    <n v="7820"/>
  </r>
  <r>
    <n v="1444"/>
    <n v="58"/>
    <x v="0"/>
    <x v="3"/>
    <x v="1"/>
    <n v="47"/>
    <x v="37"/>
    <s v="L"/>
    <s v="Teal"/>
    <x v="3"/>
    <n v="4.2"/>
    <x v="1"/>
    <x v="3"/>
    <s v="Next Day Air"/>
    <x v="0"/>
    <s v="Yes"/>
    <n v="2"/>
    <s v="Cash"/>
    <s v="Monthly"/>
    <x v="0"/>
    <n v="3995"/>
  </r>
  <r>
    <n v="1445"/>
    <n v="32"/>
    <x v="0"/>
    <x v="1"/>
    <x v="0"/>
    <n v="36"/>
    <x v="34"/>
    <s v="L"/>
    <s v="Pink"/>
    <x v="3"/>
    <n v="3.8"/>
    <x v="1"/>
    <x v="4"/>
    <s v="Express"/>
    <x v="0"/>
    <s v="Yes"/>
    <n v="26"/>
    <s v="Cash"/>
    <s v="Quarterly"/>
    <x v="4"/>
    <n v="3060"/>
  </r>
  <r>
    <n v="1446"/>
    <n v="64"/>
    <x v="0"/>
    <x v="22"/>
    <x v="3"/>
    <n v="51"/>
    <x v="10"/>
    <s v="M"/>
    <s v="Gold"/>
    <x v="3"/>
    <n v="3.1"/>
    <x v="1"/>
    <x v="4"/>
    <s v="2-Day Shipping"/>
    <x v="0"/>
    <s v="Yes"/>
    <n v="24"/>
    <s v="Credit Card"/>
    <s v="Annually"/>
    <x v="0"/>
    <n v="4335"/>
  </r>
  <r>
    <n v="1447"/>
    <n v="63"/>
    <x v="0"/>
    <x v="2"/>
    <x v="0"/>
    <n v="35"/>
    <x v="5"/>
    <s v="XL"/>
    <s v="Red"/>
    <x v="2"/>
    <n v="3.2"/>
    <x v="1"/>
    <x v="5"/>
    <s v="Express"/>
    <x v="0"/>
    <s v="Yes"/>
    <n v="6"/>
    <s v="Credit Card"/>
    <s v="Quarterly"/>
    <x v="0"/>
    <n v="2975"/>
  </r>
  <r>
    <n v="1448"/>
    <n v="23"/>
    <x v="0"/>
    <x v="15"/>
    <x v="0"/>
    <n v="57"/>
    <x v="35"/>
    <s v="S"/>
    <s v="Beige"/>
    <x v="2"/>
    <n v="3"/>
    <x v="1"/>
    <x v="0"/>
    <s v="Next Day Air"/>
    <x v="0"/>
    <s v="Yes"/>
    <n v="25"/>
    <s v="PayPal"/>
    <s v="Monthly"/>
    <x v="3"/>
    <n v="4845"/>
  </r>
  <r>
    <n v="1449"/>
    <n v="64"/>
    <x v="0"/>
    <x v="23"/>
    <x v="1"/>
    <n v="95"/>
    <x v="8"/>
    <s v="M"/>
    <s v="Black"/>
    <x v="2"/>
    <n v="3.6"/>
    <x v="1"/>
    <x v="1"/>
    <s v="Free Shipping"/>
    <x v="0"/>
    <s v="Yes"/>
    <n v="11"/>
    <s v="Credit Card"/>
    <s v="Every 3 Months"/>
    <x v="0"/>
    <n v="8075"/>
  </r>
  <r>
    <n v="1450"/>
    <n v="18"/>
    <x v="0"/>
    <x v="20"/>
    <x v="0"/>
    <n v="41"/>
    <x v="14"/>
    <s v="L"/>
    <s v="Lavender"/>
    <x v="0"/>
    <n v="2.5"/>
    <x v="1"/>
    <x v="5"/>
    <s v="Store Pickup"/>
    <x v="0"/>
    <s v="Yes"/>
    <n v="20"/>
    <s v="Cash"/>
    <s v="Every 3 Months"/>
    <x v="1"/>
    <n v="3485"/>
  </r>
  <r>
    <n v="1451"/>
    <n v="25"/>
    <x v="0"/>
    <x v="10"/>
    <x v="0"/>
    <n v="44"/>
    <x v="26"/>
    <s v="S"/>
    <s v="Teal"/>
    <x v="0"/>
    <n v="3.4"/>
    <x v="1"/>
    <x v="3"/>
    <s v="Free Shipping"/>
    <x v="0"/>
    <s v="Yes"/>
    <n v="25"/>
    <s v="Cash"/>
    <s v="Quarterly"/>
    <x v="3"/>
    <n v="3740"/>
  </r>
  <r>
    <n v="1452"/>
    <n v="54"/>
    <x v="0"/>
    <x v="14"/>
    <x v="2"/>
    <n v="34"/>
    <x v="40"/>
    <s v="M"/>
    <s v="Maroon"/>
    <x v="3"/>
    <n v="2.5"/>
    <x v="1"/>
    <x v="4"/>
    <s v="Next Day Air"/>
    <x v="0"/>
    <s v="Yes"/>
    <n v="35"/>
    <s v="PayPal"/>
    <s v="Quarterly"/>
    <x v="0"/>
    <n v="2890"/>
  </r>
  <r>
    <n v="1453"/>
    <n v="60"/>
    <x v="0"/>
    <x v="14"/>
    <x v="2"/>
    <n v="25"/>
    <x v="24"/>
    <s v="L"/>
    <s v="Blue"/>
    <x v="1"/>
    <n v="4.7"/>
    <x v="1"/>
    <x v="4"/>
    <s v="2-Day Shipping"/>
    <x v="0"/>
    <s v="Yes"/>
    <n v="11"/>
    <s v="Bank Transfer"/>
    <s v="Quarterly"/>
    <x v="0"/>
    <n v="2125"/>
  </r>
  <r>
    <n v="1454"/>
    <n v="36"/>
    <x v="0"/>
    <x v="23"/>
    <x v="1"/>
    <n v="93"/>
    <x v="41"/>
    <s v="S"/>
    <s v="Teal"/>
    <x v="0"/>
    <n v="3.2"/>
    <x v="1"/>
    <x v="3"/>
    <s v="2-Day Shipping"/>
    <x v="0"/>
    <s v="Yes"/>
    <n v="41"/>
    <s v="Bank Transfer"/>
    <s v="Fortnightly"/>
    <x v="4"/>
    <n v="7905"/>
  </r>
  <r>
    <n v="1455"/>
    <n v="66"/>
    <x v="0"/>
    <x v="4"/>
    <x v="1"/>
    <n v="50"/>
    <x v="42"/>
    <s v="L"/>
    <s v="Maroon"/>
    <x v="0"/>
    <n v="2.9"/>
    <x v="1"/>
    <x v="1"/>
    <s v="Free Shipping"/>
    <x v="0"/>
    <s v="Yes"/>
    <n v="17"/>
    <s v="Credit Card"/>
    <s v="Annually"/>
    <x v="0"/>
    <n v="4250"/>
  </r>
  <r>
    <n v="1456"/>
    <n v="60"/>
    <x v="0"/>
    <x v="13"/>
    <x v="0"/>
    <n v="79"/>
    <x v="15"/>
    <s v="L"/>
    <s v="Silver"/>
    <x v="3"/>
    <n v="4.9000000000000004"/>
    <x v="1"/>
    <x v="5"/>
    <s v="Express"/>
    <x v="0"/>
    <s v="Yes"/>
    <n v="1"/>
    <s v="PayPal"/>
    <s v="Every 3 Months"/>
    <x v="0"/>
    <n v="6715"/>
  </r>
  <r>
    <n v="1457"/>
    <n v="59"/>
    <x v="0"/>
    <x v="7"/>
    <x v="2"/>
    <n v="100"/>
    <x v="6"/>
    <s v="S"/>
    <s v="Olive"/>
    <x v="1"/>
    <n v="2.7"/>
    <x v="1"/>
    <x v="4"/>
    <s v="Store Pickup"/>
    <x v="0"/>
    <s v="Yes"/>
    <n v="30"/>
    <s v="PayPal"/>
    <s v="Every 3 Months"/>
    <x v="0"/>
    <n v="8500"/>
  </r>
  <r>
    <n v="1458"/>
    <n v="58"/>
    <x v="0"/>
    <x v="5"/>
    <x v="0"/>
    <n v="57"/>
    <x v="38"/>
    <s v="S"/>
    <s v="Gray"/>
    <x v="1"/>
    <n v="4.7"/>
    <x v="1"/>
    <x v="1"/>
    <s v="Express"/>
    <x v="0"/>
    <s v="Yes"/>
    <n v="47"/>
    <s v="Venmo"/>
    <s v="Fortnightly"/>
    <x v="0"/>
    <n v="4845"/>
  </r>
  <r>
    <n v="1459"/>
    <n v="35"/>
    <x v="0"/>
    <x v="1"/>
    <x v="0"/>
    <n v="28"/>
    <x v="9"/>
    <s v="M"/>
    <s v="Peach"/>
    <x v="1"/>
    <n v="2.9"/>
    <x v="1"/>
    <x v="5"/>
    <s v="2-Day Shipping"/>
    <x v="0"/>
    <s v="Yes"/>
    <n v="34"/>
    <s v="Venmo"/>
    <s v="Weekly"/>
    <x v="4"/>
    <n v="2380"/>
  </r>
  <r>
    <n v="1460"/>
    <n v="20"/>
    <x v="0"/>
    <x v="9"/>
    <x v="1"/>
    <n v="35"/>
    <x v="1"/>
    <s v="L"/>
    <s v="Yellow"/>
    <x v="0"/>
    <n v="4.8"/>
    <x v="1"/>
    <x v="3"/>
    <s v="Express"/>
    <x v="0"/>
    <s v="Yes"/>
    <n v="18"/>
    <s v="Venmo"/>
    <s v="Fortnightly"/>
    <x v="3"/>
    <n v="2975"/>
  </r>
  <r>
    <n v="1461"/>
    <n v="70"/>
    <x v="0"/>
    <x v="23"/>
    <x v="1"/>
    <n v="85"/>
    <x v="38"/>
    <s v="L"/>
    <s v="Violet"/>
    <x v="3"/>
    <n v="4.5999999999999996"/>
    <x v="1"/>
    <x v="4"/>
    <s v="Standard"/>
    <x v="0"/>
    <s v="Yes"/>
    <n v="33"/>
    <s v="Venmo"/>
    <s v="Bi-Weekly"/>
    <x v="0"/>
    <n v="7225"/>
  </r>
  <r>
    <n v="1462"/>
    <n v="54"/>
    <x v="0"/>
    <x v="12"/>
    <x v="3"/>
    <n v="95"/>
    <x v="4"/>
    <s v="S"/>
    <s v="Red"/>
    <x v="2"/>
    <n v="5"/>
    <x v="1"/>
    <x v="3"/>
    <s v="2-Day Shipping"/>
    <x v="0"/>
    <s v="Yes"/>
    <n v="42"/>
    <s v="Venmo"/>
    <s v="Quarterly"/>
    <x v="0"/>
    <n v="8075"/>
  </r>
  <r>
    <n v="1463"/>
    <n v="38"/>
    <x v="0"/>
    <x v="4"/>
    <x v="1"/>
    <n v="90"/>
    <x v="40"/>
    <s v="S"/>
    <s v="Charcoal"/>
    <x v="2"/>
    <n v="4.8"/>
    <x v="1"/>
    <x v="4"/>
    <s v="2-Day Shipping"/>
    <x v="0"/>
    <s v="Yes"/>
    <n v="2"/>
    <s v="Venmo"/>
    <s v="Quarterly"/>
    <x v="4"/>
    <n v="7650"/>
  </r>
  <r>
    <n v="1464"/>
    <n v="54"/>
    <x v="0"/>
    <x v="16"/>
    <x v="3"/>
    <n v="49"/>
    <x v="19"/>
    <s v="M"/>
    <s v="Beige"/>
    <x v="2"/>
    <n v="4.9000000000000004"/>
    <x v="1"/>
    <x v="0"/>
    <s v="Store Pickup"/>
    <x v="0"/>
    <s v="Yes"/>
    <n v="1"/>
    <s v="Bank Transfer"/>
    <s v="Monthly"/>
    <x v="0"/>
    <n v="4165"/>
  </r>
  <r>
    <n v="1465"/>
    <n v="33"/>
    <x v="0"/>
    <x v="22"/>
    <x v="3"/>
    <n v="92"/>
    <x v="6"/>
    <s v="M"/>
    <s v="Peach"/>
    <x v="0"/>
    <n v="4.5999999999999996"/>
    <x v="1"/>
    <x v="1"/>
    <s v="2-Day Shipping"/>
    <x v="0"/>
    <s v="Yes"/>
    <n v="23"/>
    <s v="Bank Transfer"/>
    <s v="Quarterly"/>
    <x v="4"/>
    <n v="7820"/>
  </r>
  <r>
    <n v="1466"/>
    <n v="46"/>
    <x v="0"/>
    <x v="24"/>
    <x v="3"/>
    <n v="72"/>
    <x v="43"/>
    <s v="XL"/>
    <s v="Violet"/>
    <x v="0"/>
    <n v="3.9"/>
    <x v="1"/>
    <x v="1"/>
    <s v="Store Pickup"/>
    <x v="0"/>
    <s v="Yes"/>
    <n v="42"/>
    <s v="Cash"/>
    <s v="Bi-Weekly"/>
    <x v="2"/>
    <n v="6120"/>
  </r>
  <r>
    <n v="1467"/>
    <n v="58"/>
    <x v="0"/>
    <x v="6"/>
    <x v="0"/>
    <n v="71"/>
    <x v="15"/>
    <s v="M"/>
    <s v="Green"/>
    <x v="2"/>
    <n v="4.5"/>
    <x v="1"/>
    <x v="3"/>
    <s v="Store Pickup"/>
    <x v="0"/>
    <s v="Yes"/>
    <n v="3"/>
    <s v="PayPal"/>
    <s v="Annually"/>
    <x v="0"/>
    <n v="6035"/>
  </r>
  <r>
    <n v="1468"/>
    <n v="30"/>
    <x v="0"/>
    <x v="16"/>
    <x v="3"/>
    <n v="27"/>
    <x v="31"/>
    <s v="XL"/>
    <s v="Olive"/>
    <x v="0"/>
    <n v="4.7"/>
    <x v="1"/>
    <x v="0"/>
    <s v="Store Pickup"/>
    <x v="0"/>
    <s v="Yes"/>
    <n v="16"/>
    <s v="Debit Card"/>
    <s v="Fortnightly"/>
    <x v="3"/>
    <n v="2295"/>
  </r>
  <r>
    <n v="1469"/>
    <n v="42"/>
    <x v="0"/>
    <x v="24"/>
    <x v="3"/>
    <n v="39"/>
    <x v="10"/>
    <s v="S"/>
    <s v="Silver"/>
    <x v="3"/>
    <n v="3.9"/>
    <x v="1"/>
    <x v="1"/>
    <s v="Express"/>
    <x v="0"/>
    <s v="Yes"/>
    <n v="46"/>
    <s v="Cash"/>
    <s v="Fortnightly"/>
    <x v="2"/>
    <n v="3315"/>
  </r>
  <r>
    <n v="1470"/>
    <n v="28"/>
    <x v="0"/>
    <x v="16"/>
    <x v="3"/>
    <n v="98"/>
    <x v="16"/>
    <s v="M"/>
    <s v="Purple"/>
    <x v="0"/>
    <n v="4.4000000000000004"/>
    <x v="1"/>
    <x v="5"/>
    <s v="Standard"/>
    <x v="0"/>
    <s v="Yes"/>
    <n v="31"/>
    <s v="PayPal"/>
    <s v="Every 3 Months"/>
    <x v="3"/>
    <n v="8330"/>
  </r>
  <r>
    <n v="1471"/>
    <n v="43"/>
    <x v="0"/>
    <x v="3"/>
    <x v="1"/>
    <n v="27"/>
    <x v="18"/>
    <s v="M"/>
    <s v="Silver"/>
    <x v="1"/>
    <n v="3.9"/>
    <x v="1"/>
    <x v="4"/>
    <s v="Next Day Air"/>
    <x v="0"/>
    <s v="Yes"/>
    <n v="15"/>
    <s v="Cash"/>
    <s v="Every 3 Months"/>
    <x v="2"/>
    <n v="2295"/>
  </r>
  <r>
    <n v="1472"/>
    <n v="31"/>
    <x v="0"/>
    <x v="16"/>
    <x v="3"/>
    <n v="71"/>
    <x v="29"/>
    <s v="S"/>
    <s v="Gray"/>
    <x v="1"/>
    <n v="2.8"/>
    <x v="1"/>
    <x v="3"/>
    <s v="2-Day Shipping"/>
    <x v="0"/>
    <s v="Yes"/>
    <n v="48"/>
    <s v="Venmo"/>
    <s v="Every 3 Months"/>
    <x v="4"/>
    <n v="6035"/>
  </r>
  <r>
    <n v="1473"/>
    <n v="39"/>
    <x v="0"/>
    <x v="19"/>
    <x v="3"/>
    <n v="24"/>
    <x v="27"/>
    <s v="L"/>
    <s v="Turquoise"/>
    <x v="1"/>
    <n v="3.5"/>
    <x v="1"/>
    <x v="1"/>
    <s v="Store Pickup"/>
    <x v="0"/>
    <s v="Yes"/>
    <n v="11"/>
    <s v="Cash"/>
    <s v="Weekly"/>
    <x v="4"/>
    <n v="2040"/>
  </r>
  <r>
    <n v="1474"/>
    <n v="69"/>
    <x v="0"/>
    <x v="6"/>
    <x v="0"/>
    <n v="63"/>
    <x v="48"/>
    <s v="M"/>
    <s v="Violet"/>
    <x v="3"/>
    <n v="4.3"/>
    <x v="1"/>
    <x v="2"/>
    <s v="Express"/>
    <x v="0"/>
    <s v="Yes"/>
    <n v="20"/>
    <s v="Credit Card"/>
    <s v="Every 3 Months"/>
    <x v="0"/>
    <n v="5355"/>
  </r>
  <r>
    <n v="1475"/>
    <n v="31"/>
    <x v="0"/>
    <x v="1"/>
    <x v="0"/>
    <n v="72"/>
    <x v="32"/>
    <s v="S"/>
    <s v="Pink"/>
    <x v="3"/>
    <n v="3.9"/>
    <x v="1"/>
    <x v="1"/>
    <s v="Next Day Air"/>
    <x v="0"/>
    <s v="Yes"/>
    <n v="6"/>
    <s v="Credit Card"/>
    <s v="Monthly"/>
    <x v="4"/>
    <n v="6120"/>
  </r>
  <r>
    <n v="1476"/>
    <n v="44"/>
    <x v="0"/>
    <x v="0"/>
    <x v="0"/>
    <n v="61"/>
    <x v="3"/>
    <s v="M"/>
    <s v="Teal"/>
    <x v="1"/>
    <n v="4"/>
    <x v="1"/>
    <x v="1"/>
    <s v="Express"/>
    <x v="0"/>
    <s v="Yes"/>
    <n v="24"/>
    <s v="Cash"/>
    <s v="Monthly"/>
    <x v="2"/>
    <n v="5185"/>
  </r>
  <r>
    <n v="1477"/>
    <n v="39"/>
    <x v="0"/>
    <x v="19"/>
    <x v="3"/>
    <n v="56"/>
    <x v="5"/>
    <s v="M"/>
    <s v="Magenta"/>
    <x v="3"/>
    <n v="4.0999999999999996"/>
    <x v="1"/>
    <x v="0"/>
    <s v="Next Day Air"/>
    <x v="0"/>
    <s v="Yes"/>
    <n v="18"/>
    <s v="Credit Card"/>
    <s v="Monthly"/>
    <x v="4"/>
    <n v="4760"/>
  </r>
  <r>
    <n v="1478"/>
    <n v="24"/>
    <x v="0"/>
    <x v="22"/>
    <x v="3"/>
    <n v="32"/>
    <x v="4"/>
    <s v="XL"/>
    <s v="Silver"/>
    <x v="2"/>
    <n v="4.3"/>
    <x v="1"/>
    <x v="0"/>
    <s v="Standard"/>
    <x v="0"/>
    <s v="Yes"/>
    <n v="1"/>
    <s v="PayPal"/>
    <s v="Every 3 Months"/>
    <x v="3"/>
    <n v="2720"/>
  </r>
  <r>
    <n v="1479"/>
    <n v="28"/>
    <x v="0"/>
    <x v="24"/>
    <x v="3"/>
    <n v="23"/>
    <x v="47"/>
    <s v="M"/>
    <s v="Blue"/>
    <x v="2"/>
    <n v="4.2"/>
    <x v="1"/>
    <x v="3"/>
    <s v="Free Shipping"/>
    <x v="0"/>
    <s v="Yes"/>
    <n v="13"/>
    <s v="Venmo"/>
    <s v="Bi-Weekly"/>
    <x v="3"/>
    <n v="1955"/>
  </r>
  <r>
    <n v="1480"/>
    <n v="48"/>
    <x v="0"/>
    <x v="7"/>
    <x v="2"/>
    <n v="100"/>
    <x v="47"/>
    <s v="L"/>
    <s v="Black"/>
    <x v="1"/>
    <n v="4"/>
    <x v="1"/>
    <x v="5"/>
    <s v="Standard"/>
    <x v="0"/>
    <s v="Yes"/>
    <n v="2"/>
    <s v="Bank Transfer"/>
    <s v="Weekly"/>
    <x v="2"/>
    <n v="8500"/>
  </r>
  <r>
    <n v="1481"/>
    <n v="39"/>
    <x v="0"/>
    <x v="16"/>
    <x v="3"/>
    <n v="74"/>
    <x v="13"/>
    <s v="M"/>
    <s v="Gold"/>
    <x v="3"/>
    <n v="3.6"/>
    <x v="1"/>
    <x v="2"/>
    <s v="Express"/>
    <x v="0"/>
    <s v="Yes"/>
    <n v="26"/>
    <s v="Cash"/>
    <s v="Quarterly"/>
    <x v="4"/>
    <n v="6290"/>
  </r>
  <r>
    <n v="1482"/>
    <n v="64"/>
    <x v="0"/>
    <x v="11"/>
    <x v="0"/>
    <n v="33"/>
    <x v="33"/>
    <s v="S"/>
    <s v="Gray"/>
    <x v="1"/>
    <n v="3.3"/>
    <x v="1"/>
    <x v="0"/>
    <s v="Standard"/>
    <x v="0"/>
    <s v="Yes"/>
    <n v="31"/>
    <s v="PayPal"/>
    <s v="Quarterly"/>
    <x v="0"/>
    <n v="2805"/>
  </r>
  <r>
    <n v="1483"/>
    <n v="28"/>
    <x v="0"/>
    <x v="24"/>
    <x v="3"/>
    <n v="67"/>
    <x v="48"/>
    <s v="S"/>
    <s v="Magenta"/>
    <x v="1"/>
    <n v="4.0999999999999996"/>
    <x v="1"/>
    <x v="4"/>
    <s v="2-Day Shipping"/>
    <x v="0"/>
    <s v="Yes"/>
    <n v="43"/>
    <s v="Bank Transfer"/>
    <s v="Weekly"/>
    <x v="3"/>
    <n v="5695"/>
  </r>
  <r>
    <n v="1484"/>
    <n v="39"/>
    <x v="0"/>
    <x v="16"/>
    <x v="3"/>
    <n v="61"/>
    <x v="2"/>
    <s v="S"/>
    <s v="Yellow"/>
    <x v="2"/>
    <n v="4.7"/>
    <x v="1"/>
    <x v="3"/>
    <s v="Next Day Air"/>
    <x v="0"/>
    <s v="Yes"/>
    <n v="12"/>
    <s v="Debit Card"/>
    <s v="Bi-Weekly"/>
    <x v="4"/>
    <n v="5185"/>
  </r>
  <r>
    <n v="1485"/>
    <n v="49"/>
    <x v="0"/>
    <x v="6"/>
    <x v="0"/>
    <n v="46"/>
    <x v="43"/>
    <s v="M"/>
    <s v="Teal"/>
    <x v="2"/>
    <n v="4.4000000000000004"/>
    <x v="1"/>
    <x v="2"/>
    <s v="Store Pickup"/>
    <x v="0"/>
    <s v="Yes"/>
    <n v="22"/>
    <s v="Venmo"/>
    <s v="Every 3 Months"/>
    <x v="2"/>
    <n v="3910"/>
  </r>
  <r>
    <n v="1486"/>
    <n v="22"/>
    <x v="0"/>
    <x v="24"/>
    <x v="3"/>
    <n v="56"/>
    <x v="43"/>
    <s v="L"/>
    <s v="Red"/>
    <x v="1"/>
    <n v="3.4"/>
    <x v="1"/>
    <x v="1"/>
    <s v="Standard"/>
    <x v="0"/>
    <s v="Yes"/>
    <n v="3"/>
    <s v="Cash"/>
    <s v="Fortnightly"/>
    <x v="3"/>
    <n v="4760"/>
  </r>
  <r>
    <n v="1487"/>
    <n v="25"/>
    <x v="0"/>
    <x v="4"/>
    <x v="1"/>
    <n v="73"/>
    <x v="37"/>
    <s v="S"/>
    <s v="Yellow"/>
    <x v="1"/>
    <n v="5"/>
    <x v="1"/>
    <x v="2"/>
    <s v="Free Shipping"/>
    <x v="0"/>
    <s v="Yes"/>
    <n v="23"/>
    <s v="Venmo"/>
    <s v="Every 3 Months"/>
    <x v="3"/>
    <n v="6205"/>
  </r>
  <r>
    <n v="1488"/>
    <n v="40"/>
    <x v="0"/>
    <x v="11"/>
    <x v="0"/>
    <n v="44"/>
    <x v="28"/>
    <s v="L"/>
    <s v="Black"/>
    <x v="2"/>
    <n v="4.5999999999999996"/>
    <x v="1"/>
    <x v="0"/>
    <s v="Store Pickup"/>
    <x v="0"/>
    <s v="Yes"/>
    <n v="26"/>
    <s v="PayPal"/>
    <s v="Annually"/>
    <x v="4"/>
    <n v="3740"/>
  </r>
  <r>
    <n v="1489"/>
    <n v="23"/>
    <x v="0"/>
    <x v="19"/>
    <x v="3"/>
    <n v="44"/>
    <x v="11"/>
    <s v="L"/>
    <s v="Pink"/>
    <x v="0"/>
    <n v="4"/>
    <x v="1"/>
    <x v="4"/>
    <s v="Standard"/>
    <x v="0"/>
    <s v="Yes"/>
    <n v="37"/>
    <s v="Credit Card"/>
    <s v="Weekly"/>
    <x v="3"/>
    <n v="3740"/>
  </r>
  <r>
    <n v="1490"/>
    <n v="24"/>
    <x v="0"/>
    <x v="16"/>
    <x v="3"/>
    <n v="26"/>
    <x v="9"/>
    <s v="XL"/>
    <s v="Magenta"/>
    <x v="2"/>
    <n v="4.0999999999999996"/>
    <x v="1"/>
    <x v="3"/>
    <s v="Next Day Air"/>
    <x v="0"/>
    <s v="Yes"/>
    <n v="42"/>
    <s v="Venmo"/>
    <s v="Quarterly"/>
    <x v="3"/>
    <n v="2210"/>
  </r>
  <r>
    <n v="1491"/>
    <n v="66"/>
    <x v="0"/>
    <x v="4"/>
    <x v="1"/>
    <n v="52"/>
    <x v="7"/>
    <s v="L"/>
    <s v="Olive"/>
    <x v="1"/>
    <n v="4.9000000000000004"/>
    <x v="1"/>
    <x v="4"/>
    <s v="Express"/>
    <x v="0"/>
    <s v="Yes"/>
    <n v="15"/>
    <s v="Venmo"/>
    <s v="Bi-Weekly"/>
    <x v="0"/>
    <n v="4420"/>
  </r>
  <r>
    <n v="1492"/>
    <n v="27"/>
    <x v="0"/>
    <x v="5"/>
    <x v="0"/>
    <n v="54"/>
    <x v="10"/>
    <s v="S"/>
    <s v="Black"/>
    <x v="2"/>
    <n v="2.7"/>
    <x v="1"/>
    <x v="4"/>
    <s v="Free Shipping"/>
    <x v="0"/>
    <s v="Yes"/>
    <n v="10"/>
    <s v="Bank Transfer"/>
    <s v="Quarterly"/>
    <x v="3"/>
    <n v="4590"/>
  </r>
  <r>
    <n v="1493"/>
    <n v="62"/>
    <x v="0"/>
    <x v="14"/>
    <x v="2"/>
    <n v="38"/>
    <x v="17"/>
    <s v="M"/>
    <s v="Maroon"/>
    <x v="2"/>
    <n v="4.5"/>
    <x v="1"/>
    <x v="4"/>
    <s v="Free Shipping"/>
    <x v="0"/>
    <s v="Yes"/>
    <n v="3"/>
    <s v="Venmo"/>
    <s v="Quarterly"/>
    <x v="0"/>
    <n v="3230"/>
  </r>
  <r>
    <n v="1494"/>
    <n v="70"/>
    <x v="0"/>
    <x v="22"/>
    <x v="3"/>
    <n v="44"/>
    <x v="25"/>
    <s v="S"/>
    <s v="Gold"/>
    <x v="3"/>
    <n v="2.7"/>
    <x v="1"/>
    <x v="4"/>
    <s v="Standard"/>
    <x v="0"/>
    <s v="Yes"/>
    <n v="44"/>
    <s v="Credit Card"/>
    <s v="Quarterly"/>
    <x v="0"/>
    <n v="3740"/>
  </r>
  <r>
    <n v="1495"/>
    <n v="43"/>
    <x v="0"/>
    <x v="17"/>
    <x v="0"/>
    <n v="76"/>
    <x v="6"/>
    <s v="M"/>
    <s v="Gray"/>
    <x v="1"/>
    <n v="3"/>
    <x v="1"/>
    <x v="1"/>
    <s v="Next Day Air"/>
    <x v="0"/>
    <s v="Yes"/>
    <n v="23"/>
    <s v="Bank Transfer"/>
    <s v="Fortnightly"/>
    <x v="2"/>
    <n v="6460"/>
  </r>
  <r>
    <n v="1496"/>
    <n v="45"/>
    <x v="0"/>
    <x v="16"/>
    <x v="3"/>
    <n v="23"/>
    <x v="3"/>
    <s v="M"/>
    <s v="Brown"/>
    <x v="0"/>
    <n v="4.5"/>
    <x v="1"/>
    <x v="3"/>
    <s v="Next Day Air"/>
    <x v="0"/>
    <s v="Yes"/>
    <n v="6"/>
    <s v="PayPal"/>
    <s v="Weekly"/>
    <x v="2"/>
    <n v="1955"/>
  </r>
  <r>
    <n v="1497"/>
    <n v="63"/>
    <x v="0"/>
    <x v="17"/>
    <x v="0"/>
    <n v="98"/>
    <x v="37"/>
    <s v="M"/>
    <s v="Purple"/>
    <x v="0"/>
    <n v="5"/>
    <x v="1"/>
    <x v="0"/>
    <s v="Standard"/>
    <x v="0"/>
    <s v="Yes"/>
    <n v="9"/>
    <s v="Venmo"/>
    <s v="Bi-Weekly"/>
    <x v="0"/>
    <n v="8330"/>
  </r>
  <r>
    <n v="1498"/>
    <n v="69"/>
    <x v="0"/>
    <x v="14"/>
    <x v="2"/>
    <n v="33"/>
    <x v="49"/>
    <s v="S"/>
    <s v="Magenta"/>
    <x v="1"/>
    <n v="3.8"/>
    <x v="1"/>
    <x v="5"/>
    <s v="2-Day Shipping"/>
    <x v="0"/>
    <s v="Yes"/>
    <n v="16"/>
    <s v="Debit Card"/>
    <s v="Every 3 Months"/>
    <x v="0"/>
    <n v="2805"/>
  </r>
  <r>
    <n v="1499"/>
    <n v="59"/>
    <x v="0"/>
    <x v="1"/>
    <x v="0"/>
    <n v="32"/>
    <x v="26"/>
    <s v="M"/>
    <s v="Teal"/>
    <x v="2"/>
    <n v="3.1"/>
    <x v="1"/>
    <x v="3"/>
    <s v="Standard"/>
    <x v="0"/>
    <s v="Yes"/>
    <n v="46"/>
    <s v="Venmo"/>
    <s v="Fortnightly"/>
    <x v="0"/>
    <n v="2720"/>
  </r>
  <r>
    <n v="1500"/>
    <n v="19"/>
    <x v="0"/>
    <x v="23"/>
    <x v="1"/>
    <n v="85"/>
    <x v="42"/>
    <s v="S"/>
    <s v="Olive"/>
    <x v="3"/>
    <n v="3.4"/>
    <x v="1"/>
    <x v="2"/>
    <s v="Free Shipping"/>
    <x v="0"/>
    <s v="Yes"/>
    <n v="24"/>
    <s v="Credit Card"/>
    <s v="Every 3 Months"/>
    <x v="1"/>
    <n v="7225"/>
  </r>
  <r>
    <n v="1501"/>
    <n v="63"/>
    <x v="0"/>
    <x v="2"/>
    <x v="0"/>
    <n v="69"/>
    <x v="15"/>
    <s v="L"/>
    <s v="Maroon"/>
    <x v="2"/>
    <n v="4.8"/>
    <x v="1"/>
    <x v="4"/>
    <s v="Next Day Air"/>
    <x v="0"/>
    <s v="Yes"/>
    <n v="22"/>
    <s v="Debit Card"/>
    <s v="Monthly"/>
    <x v="0"/>
    <n v="5865"/>
  </r>
  <r>
    <n v="1502"/>
    <n v="37"/>
    <x v="0"/>
    <x v="2"/>
    <x v="0"/>
    <n v="55"/>
    <x v="29"/>
    <s v="XL"/>
    <s v="Silver"/>
    <x v="1"/>
    <n v="2.7"/>
    <x v="1"/>
    <x v="1"/>
    <s v="Standard"/>
    <x v="0"/>
    <s v="Yes"/>
    <n v="13"/>
    <s v="Debit Card"/>
    <s v="Every 3 Months"/>
    <x v="4"/>
    <n v="4675"/>
  </r>
  <r>
    <n v="1503"/>
    <n v="37"/>
    <x v="0"/>
    <x v="13"/>
    <x v="0"/>
    <n v="66"/>
    <x v="2"/>
    <s v="M"/>
    <s v="Black"/>
    <x v="2"/>
    <n v="3.2"/>
    <x v="1"/>
    <x v="3"/>
    <s v="Store Pickup"/>
    <x v="0"/>
    <s v="Yes"/>
    <n v="20"/>
    <s v="Cash"/>
    <s v="Fortnightly"/>
    <x v="4"/>
    <n v="5610"/>
  </r>
  <r>
    <n v="1504"/>
    <n v="50"/>
    <x v="0"/>
    <x v="14"/>
    <x v="2"/>
    <n v="30"/>
    <x v="49"/>
    <s v="M"/>
    <s v="Maroon"/>
    <x v="3"/>
    <n v="3.9"/>
    <x v="1"/>
    <x v="2"/>
    <s v="2-Day Shipping"/>
    <x v="0"/>
    <s v="Yes"/>
    <n v="46"/>
    <s v="Cash"/>
    <s v="Quarterly"/>
    <x v="2"/>
    <n v="2550"/>
  </r>
  <r>
    <n v="1505"/>
    <n v="60"/>
    <x v="0"/>
    <x v="14"/>
    <x v="2"/>
    <n v="80"/>
    <x v="29"/>
    <s v="M"/>
    <s v="Teal"/>
    <x v="0"/>
    <n v="4.2"/>
    <x v="1"/>
    <x v="2"/>
    <s v="Next Day Air"/>
    <x v="0"/>
    <s v="Yes"/>
    <n v="10"/>
    <s v="Bank Transfer"/>
    <s v="Monthly"/>
    <x v="0"/>
    <n v="6800"/>
  </r>
  <r>
    <n v="1506"/>
    <n v="46"/>
    <x v="0"/>
    <x v="22"/>
    <x v="3"/>
    <n v="20"/>
    <x v="25"/>
    <s v="M"/>
    <s v="Teal"/>
    <x v="2"/>
    <n v="3"/>
    <x v="1"/>
    <x v="3"/>
    <s v="Express"/>
    <x v="0"/>
    <s v="Yes"/>
    <n v="39"/>
    <s v="Cash"/>
    <s v="Monthly"/>
    <x v="2"/>
    <n v="1700"/>
  </r>
  <r>
    <n v="1507"/>
    <n v="35"/>
    <x v="0"/>
    <x v="5"/>
    <x v="0"/>
    <n v="30"/>
    <x v="36"/>
    <s v="L"/>
    <s v="Beige"/>
    <x v="3"/>
    <n v="3"/>
    <x v="1"/>
    <x v="4"/>
    <s v="2-Day Shipping"/>
    <x v="0"/>
    <s v="Yes"/>
    <n v="44"/>
    <s v="PayPal"/>
    <s v="Quarterly"/>
    <x v="4"/>
    <n v="2550"/>
  </r>
  <r>
    <n v="1508"/>
    <n v="66"/>
    <x v="0"/>
    <x v="10"/>
    <x v="0"/>
    <n v="86"/>
    <x v="38"/>
    <s v="S"/>
    <s v="Maroon"/>
    <x v="0"/>
    <n v="3.7"/>
    <x v="1"/>
    <x v="1"/>
    <s v="2-Day Shipping"/>
    <x v="0"/>
    <s v="Yes"/>
    <n v="7"/>
    <s v="Venmo"/>
    <s v="Annually"/>
    <x v="0"/>
    <n v="7310"/>
  </r>
  <r>
    <n v="1509"/>
    <n v="35"/>
    <x v="0"/>
    <x v="0"/>
    <x v="0"/>
    <n v="84"/>
    <x v="24"/>
    <s v="L"/>
    <s v="Beige"/>
    <x v="1"/>
    <n v="4.4000000000000004"/>
    <x v="1"/>
    <x v="0"/>
    <s v="Store Pickup"/>
    <x v="0"/>
    <s v="Yes"/>
    <n v="3"/>
    <s v="Cash"/>
    <s v="Every 3 Months"/>
    <x v="4"/>
    <n v="7140"/>
  </r>
  <r>
    <n v="1510"/>
    <n v="20"/>
    <x v="0"/>
    <x v="10"/>
    <x v="0"/>
    <n v="54"/>
    <x v="13"/>
    <s v="XL"/>
    <s v="White"/>
    <x v="2"/>
    <n v="4.5999999999999996"/>
    <x v="1"/>
    <x v="0"/>
    <s v="Free Shipping"/>
    <x v="0"/>
    <s v="Yes"/>
    <n v="44"/>
    <s v="Debit Card"/>
    <s v="Annually"/>
    <x v="3"/>
    <n v="4590"/>
  </r>
  <r>
    <n v="1511"/>
    <n v="55"/>
    <x v="0"/>
    <x v="0"/>
    <x v="0"/>
    <n v="30"/>
    <x v="33"/>
    <s v="XL"/>
    <s v="Gray"/>
    <x v="3"/>
    <n v="3"/>
    <x v="1"/>
    <x v="0"/>
    <s v="Free Shipping"/>
    <x v="0"/>
    <s v="Yes"/>
    <n v="31"/>
    <s v="Venmo"/>
    <s v="Annually"/>
    <x v="0"/>
    <n v="2550"/>
  </r>
  <r>
    <n v="1512"/>
    <n v="34"/>
    <x v="0"/>
    <x v="10"/>
    <x v="0"/>
    <n v="91"/>
    <x v="42"/>
    <s v="M"/>
    <s v="Violet"/>
    <x v="0"/>
    <n v="3.6"/>
    <x v="1"/>
    <x v="0"/>
    <s v="Express"/>
    <x v="0"/>
    <s v="Yes"/>
    <n v="48"/>
    <s v="Credit Card"/>
    <s v="Weekly"/>
    <x v="4"/>
    <n v="7735"/>
  </r>
  <r>
    <n v="1513"/>
    <n v="60"/>
    <x v="0"/>
    <x v="4"/>
    <x v="1"/>
    <n v="23"/>
    <x v="48"/>
    <s v="L"/>
    <s v="Silver"/>
    <x v="0"/>
    <n v="3.9"/>
    <x v="1"/>
    <x v="5"/>
    <s v="Standard"/>
    <x v="0"/>
    <s v="Yes"/>
    <n v="18"/>
    <s v="PayPal"/>
    <s v="Bi-Weekly"/>
    <x v="0"/>
    <n v="1955"/>
  </r>
  <r>
    <n v="1514"/>
    <n v="22"/>
    <x v="0"/>
    <x v="20"/>
    <x v="0"/>
    <n v="35"/>
    <x v="21"/>
    <s v="M"/>
    <s v="Red"/>
    <x v="1"/>
    <n v="4.0999999999999996"/>
    <x v="1"/>
    <x v="3"/>
    <s v="Free Shipping"/>
    <x v="0"/>
    <s v="Yes"/>
    <n v="27"/>
    <s v="Cash"/>
    <s v="Monthly"/>
    <x v="3"/>
    <n v="2975"/>
  </r>
  <r>
    <n v="1515"/>
    <n v="26"/>
    <x v="0"/>
    <x v="9"/>
    <x v="1"/>
    <n v="90"/>
    <x v="40"/>
    <s v="L"/>
    <s v="Brown"/>
    <x v="0"/>
    <n v="3.9"/>
    <x v="1"/>
    <x v="4"/>
    <s v="2-Day Shipping"/>
    <x v="0"/>
    <s v="Yes"/>
    <n v="1"/>
    <s v="Venmo"/>
    <s v="Weekly"/>
    <x v="3"/>
    <n v="7650"/>
  </r>
  <r>
    <n v="1516"/>
    <n v="39"/>
    <x v="0"/>
    <x v="2"/>
    <x v="0"/>
    <n v="93"/>
    <x v="27"/>
    <s v="S"/>
    <s v="Turquoise"/>
    <x v="3"/>
    <n v="3.9"/>
    <x v="1"/>
    <x v="5"/>
    <s v="2-Day Shipping"/>
    <x v="0"/>
    <s v="Yes"/>
    <n v="34"/>
    <s v="Cash"/>
    <s v="Weekly"/>
    <x v="4"/>
    <n v="7905"/>
  </r>
  <r>
    <n v="1517"/>
    <n v="20"/>
    <x v="0"/>
    <x v="2"/>
    <x v="0"/>
    <n v="68"/>
    <x v="22"/>
    <s v="L"/>
    <s v="Indigo"/>
    <x v="0"/>
    <n v="4.5"/>
    <x v="1"/>
    <x v="1"/>
    <s v="Express"/>
    <x v="0"/>
    <s v="Yes"/>
    <n v="5"/>
    <s v="Bank Transfer"/>
    <s v="Bi-Weekly"/>
    <x v="3"/>
    <n v="5780"/>
  </r>
  <r>
    <n v="1518"/>
    <n v="57"/>
    <x v="0"/>
    <x v="24"/>
    <x v="3"/>
    <n v="41"/>
    <x v="13"/>
    <s v="M"/>
    <s v="Violet"/>
    <x v="1"/>
    <n v="3.4"/>
    <x v="1"/>
    <x v="3"/>
    <s v="Standard"/>
    <x v="0"/>
    <s v="Yes"/>
    <n v="12"/>
    <s v="Cash"/>
    <s v="Quarterly"/>
    <x v="0"/>
    <n v="3485"/>
  </r>
  <r>
    <n v="1519"/>
    <n v="68"/>
    <x v="0"/>
    <x v="22"/>
    <x v="3"/>
    <n v="73"/>
    <x v="14"/>
    <s v="M"/>
    <s v="Yellow"/>
    <x v="0"/>
    <n v="4.0999999999999996"/>
    <x v="1"/>
    <x v="2"/>
    <s v="Next Day Air"/>
    <x v="0"/>
    <s v="Yes"/>
    <n v="14"/>
    <s v="Venmo"/>
    <s v="Fortnightly"/>
    <x v="0"/>
    <n v="6205"/>
  </r>
  <r>
    <n v="1520"/>
    <n v="50"/>
    <x v="0"/>
    <x v="12"/>
    <x v="3"/>
    <n v="73"/>
    <x v="21"/>
    <s v="L"/>
    <s v="Cyan"/>
    <x v="3"/>
    <n v="4.9000000000000004"/>
    <x v="1"/>
    <x v="4"/>
    <s v="Next Day Air"/>
    <x v="0"/>
    <s v="Yes"/>
    <n v="40"/>
    <s v="PayPal"/>
    <s v="Weekly"/>
    <x v="2"/>
    <n v="6205"/>
  </r>
  <r>
    <n v="1521"/>
    <n v="21"/>
    <x v="0"/>
    <x v="19"/>
    <x v="3"/>
    <n v="66"/>
    <x v="44"/>
    <s v="M"/>
    <s v="Brown"/>
    <x v="2"/>
    <n v="4.4000000000000004"/>
    <x v="1"/>
    <x v="4"/>
    <s v="2-Day Shipping"/>
    <x v="0"/>
    <s v="Yes"/>
    <n v="39"/>
    <s v="Cash"/>
    <s v="Quarterly"/>
    <x v="3"/>
    <n v="5610"/>
  </r>
  <r>
    <n v="1522"/>
    <n v="29"/>
    <x v="0"/>
    <x v="21"/>
    <x v="3"/>
    <n v="59"/>
    <x v="47"/>
    <s v="M"/>
    <s v="White"/>
    <x v="2"/>
    <n v="2.7"/>
    <x v="1"/>
    <x v="0"/>
    <s v="2-Day Shipping"/>
    <x v="0"/>
    <s v="Yes"/>
    <n v="50"/>
    <s v="Bank Transfer"/>
    <s v="Weekly"/>
    <x v="3"/>
    <n v="5015"/>
  </r>
  <r>
    <n v="1523"/>
    <n v="38"/>
    <x v="0"/>
    <x v="6"/>
    <x v="0"/>
    <n v="72"/>
    <x v="30"/>
    <s v="L"/>
    <s v="Yellow"/>
    <x v="1"/>
    <n v="4.8"/>
    <x v="1"/>
    <x v="4"/>
    <s v="Free Shipping"/>
    <x v="0"/>
    <s v="Yes"/>
    <n v="5"/>
    <s v="Debit Card"/>
    <s v="Monthly"/>
    <x v="4"/>
    <n v="6120"/>
  </r>
  <r>
    <n v="1524"/>
    <n v="54"/>
    <x v="0"/>
    <x v="20"/>
    <x v="0"/>
    <n v="88"/>
    <x v="42"/>
    <s v="M"/>
    <s v="White"/>
    <x v="2"/>
    <n v="3.3"/>
    <x v="1"/>
    <x v="4"/>
    <s v="2-Day Shipping"/>
    <x v="0"/>
    <s v="Yes"/>
    <n v="35"/>
    <s v="Debit Card"/>
    <s v="Annually"/>
    <x v="0"/>
    <n v="7480"/>
  </r>
  <r>
    <n v="1525"/>
    <n v="22"/>
    <x v="0"/>
    <x v="20"/>
    <x v="0"/>
    <n v="76"/>
    <x v="2"/>
    <s v="L"/>
    <s v="Pink"/>
    <x v="2"/>
    <n v="4.4000000000000004"/>
    <x v="1"/>
    <x v="5"/>
    <s v="Free Shipping"/>
    <x v="0"/>
    <s v="Yes"/>
    <n v="6"/>
    <s v="Cash"/>
    <s v="Bi-Weekly"/>
    <x v="3"/>
    <n v="6460"/>
  </r>
  <r>
    <n v="1526"/>
    <n v="29"/>
    <x v="0"/>
    <x v="22"/>
    <x v="3"/>
    <n v="31"/>
    <x v="4"/>
    <s v="M"/>
    <s v="Indigo"/>
    <x v="0"/>
    <n v="4.5999999999999996"/>
    <x v="1"/>
    <x v="5"/>
    <s v="2-Day Shipping"/>
    <x v="0"/>
    <s v="Yes"/>
    <n v="22"/>
    <s v="Cash"/>
    <s v="Fortnightly"/>
    <x v="3"/>
    <n v="2635"/>
  </r>
  <r>
    <n v="1527"/>
    <n v="41"/>
    <x v="0"/>
    <x v="14"/>
    <x v="2"/>
    <n v="22"/>
    <x v="19"/>
    <s v="L"/>
    <s v="White"/>
    <x v="2"/>
    <n v="3.1"/>
    <x v="1"/>
    <x v="3"/>
    <s v="Next Day Air"/>
    <x v="0"/>
    <s v="Yes"/>
    <n v="27"/>
    <s v="PayPal"/>
    <s v="Monthly"/>
    <x v="2"/>
    <n v="1870"/>
  </r>
  <r>
    <n v="1528"/>
    <n v="26"/>
    <x v="0"/>
    <x v="19"/>
    <x v="3"/>
    <n v="75"/>
    <x v="48"/>
    <s v="L"/>
    <s v="Red"/>
    <x v="3"/>
    <n v="4.5"/>
    <x v="1"/>
    <x v="1"/>
    <s v="2-Day Shipping"/>
    <x v="0"/>
    <s v="Yes"/>
    <n v="33"/>
    <s v="Debit Card"/>
    <s v="Fortnightly"/>
    <x v="3"/>
    <n v="6375"/>
  </r>
  <r>
    <n v="1529"/>
    <n v="69"/>
    <x v="0"/>
    <x v="17"/>
    <x v="0"/>
    <n v="75"/>
    <x v="4"/>
    <s v="S"/>
    <s v="Red"/>
    <x v="1"/>
    <n v="4"/>
    <x v="1"/>
    <x v="0"/>
    <s v="Store Pickup"/>
    <x v="0"/>
    <s v="Yes"/>
    <n v="47"/>
    <s v="Venmo"/>
    <s v="Bi-Weekly"/>
    <x v="0"/>
    <n v="6375"/>
  </r>
  <r>
    <n v="1530"/>
    <n v="20"/>
    <x v="0"/>
    <x v="21"/>
    <x v="3"/>
    <n v="63"/>
    <x v="42"/>
    <s v="M"/>
    <s v="Lavender"/>
    <x v="0"/>
    <n v="3.1"/>
    <x v="1"/>
    <x v="4"/>
    <s v="Free Shipping"/>
    <x v="0"/>
    <s v="Yes"/>
    <n v="48"/>
    <s v="Credit Card"/>
    <s v="Bi-Weekly"/>
    <x v="3"/>
    <n v="5355"/>
  </r>
  <r>
    <n v="1531"/>
    <n v="59"/>
    <x v="0"/>
    <x v="7"/>
    <x v="2"/>
    <n v="21"/>
    <x v="35"/>
    <s v="M"/>
    <s v="Teal"/>
    <x v="1"/>
    <n v="3.9"/>
    <x v="1"/>
    <x v="4"/>
    <s v="Next Day Air"/>
    <x v="0"/>
    <s v="Yes"/>
    <n v="22"/>
    <s v="Bank Transfer"/>
    <s v="Quarterly"/>
    <x v="0"/>
    <n v="1785"/>
  </r>
  <r>
    <n v="1532"/>
    <n v="63"/>
    <x v="0"/>
    <x v="21"/>
    <x v="3"/>
    <n v="83"/>
    <x v="16"/>
    <s v="S"/>
    <s v="Violet"/>
    <x v="1"/>
    <n v="4.5"/>
    <x v="1"/>
    <x v="2"/>
    <s v="Next Day Air"/>
    <x v="0"/>
    <s v="Yes"/>
    <n v="8"/>
    <s v="PayPal"/>
    <s v="Bi-Weekly"/>
    <x v="0"/>
    <n v="7055"/>
  </r>
  <r>
    <n v="1533"/>
    <n v="68"/>
    <x v="0"/>
    <x v="14"/>
    <x v="2"/>
    <n v="46"/>
    <x v="48"/>
    <s v="S"/>
    <s v="Silver"/>
    <x v="0"/>
    <n v="4.4000000000000004"/>
    <x v="1"/>
    <x v="3"/>
    <s v="Next Day Air"/>
    <x v="0"/>
    <s v="Yes"/>
    <n v="5"/>
    <s v="PayPal"/>
    <s v="Every 3 Months"/>
    <x v="0"/>
    <n v="3910"/>
  </r>
  <r>
    <n v="1534"/>
    <n v="50"/>
    <x v="0"/>
    <x v="9"/>
    <x v="1"/>
    <n v="59"/>
    <x v="13"/>
    <s v="M"/>
    <s v="Gold"/>
    <x v="2"/>
    <n v="3.6"/>
    <x v="1"/>
    <x v="1"/>
    <s v="2-Day Shipping"/>
    <x v="0"/>
    <s v="Yes"/>
    <n v="16"/>
    <s v="Bank Transfer"/>
    <s v="Quarterly"/>
    <x v="2"/>
    <n v="5015"/>
  </r>
  <r>
    <n v="1535"/>
    <n v="55"/>
    <x v="0"/>
    <x v="0"/>
    <x v="0"/>
    <n v="66"/>
    <x v="5"/>
    <s v="M"/>
    <s v="Green"/>
    <x v="2"/>
    <n v="3.4"/>
    <x v="1"/>
    <x v="4"/>
    <s v="Free Shipping"/>
    <x v="0"/>
    <s v="Yes"/>
    <n v="26"/>
    <s v="Venmo"/>
    <s v="Fortnightly"/>
    <x v="0"/>
    <n v="5610"/>
  </r>
  <r>
    <n v="1536"/>
    <n v="36"/>
    <x v="0"/>
    <x v="3"/>
    <x v="1"/>
    <n v="74"/>
    <x v="8"/>
    <s v="S"/>
    <s v="Turquoise"/>
    <x v="3"/>
    <n v="4"/>
    <x v="1"/>
    <x v="3"/>
    <s v="2-Day Shipping"/>
    <x v="0"/>
    <s v="Yes"/>
    <n v="8"/>
    <s v="Venmo"/>
    <s v="Monthly"/>
    <x v="4"/>
    <n v="6290"/>
  </r>
  <r>
    <n v="1537"/>
    <n v="18"/>
    <x v="0"/>
    <x v="12"/>
    <x v="3"/>
    <n v="82"/>
    <x v="49"/>
    <s v="M"/>
    <s v="Indigo"/>
    <x v="2"/>
    <n v="2.6"/>
    <x v="1"/>
    <x v="2"/>
    <s v="Store Pickup"/>
    <x v="0"/>
    <s v="Yes"/>
    <n v="17"/>
    <s v="Cash"/>
    <s v="Quarterly"/>
    <x v="1"/>
    <n v="6970"/>
  </r>
  <r>
    <n v="1538"/>
    <n v="68"/>
    <x v="0"/>
    <x v="9"/>
    <x v="1"/>
    <n v="89"/>
    <x v="29"/>
    <s v="L"/>
    <s v="Black"/>
    <x v="1"/>
    <n v="3.2"/>
    <x v="1"/>
    <x v="1"/>
    <s v="Next Day Air"/>
    <x v="0"/>
    <s v="Yes"/>
    <n v="50"/>
    <s v="Venmo"/>
    <s v="Annually"/>
    <x v="0"/>
    <n v="7565"/>
  </r>
  <r>
    <n v="1539"/>
    <n v="56"/>
    <x v="0"/>
    <x v="10"/>
    <x v="0"/>
    <n v="65"/>
    <x v="26"/>
    <s v="L"/>
    <s v="Charcoal"/>
    <x v="3"/>
    <n v="3.2"/>
    <x v="1"/>
    <x v="1"/>
    <s v="Standard"/>
    <x v="0"/>
    <s v="Yes"/>
    <n v="22"/>
    <s v="Venmo"/>
    <s v="Bi-Weekly"/>
    <x v="0"/>
    <n v="5525"/>
  </r>
  <r>
    <n v="1540"/>
    <n v="32"/>
    <x v="0"/>
    <x v="22"/>
    <x v="3"/>
    <n v="55"/>
    <x v="11"/>
    <s v="M"/>
    <s v="Turquoise"/>
    <x v="1"/>
    <n v="5"/>
    <x v="1"/>
    <x v="0"/>
    <s v="2-Day Shipping"/>
    <x v="0"/>
    <s v="Yes"/>
    <n v="19"/>
    <s v="Cash"/>
    <s v="Every 3 Months"/>
    <x v="4"/>
    <n v="4675"/>
  </r>
  <r>
    <n v="1541"/>
    <n v="28"/>
    <x v="0"/>
    <x v="6"/>
    <x v="0"/>
    <n v="95"/>
    <x v="24"/>
    <s v="M"/>
    <s v="Red"/>
    <x v="0"/>
    <n v="2.9"/>
    <x v="1"/>
    <x v="5"/>
    <s v="Next Day Air"/>
    <x v="0"/>
    <s v="Yes"/>
    <n v="14"/>
    <s v="Bank Transfer"/>
    <s v="Monthly"/>
    <x v="3"/>
    <n v="8075"/>
  </r>
  <r>
    <n v="1542"/>
    <n v="24"/>
    <x v="0"/>
    <x v="8"/>
    <x v="3"/>
    <n v="77"/>
    <x v="26"/>
    <s v="S"/>
    <s v="Indigo"/>
    <x v="0"/>
    <n v="2.9"/>
    <x v="1"/>
    <x v="2"/>
    <s v="Store Pickup"/>
    <x v="0"/>
    <s v="Yes"/>
    <n v="35"/>
    <s v="Cash"/>
    <s v="Bi-Weekly"/>
    <x v="3"/>
    <n v="6545"/>
  </r>
  <r>
    <n v="1543"/>
    <n v="59"/>
    <x v="0"/>
    <x v="0"/>
    <x v="0"/>
    <n v="44"/>
    <x v="11"/>
    <s v="M"/>
    <s v="Maroon"/>
    <x v="0"/>
    <n v="3.5"/>
    <x v="1"/>
    <x v="4"/>
    <s v="Next Day Air"/>
    <x v="0"/>
    <s v="Yes"/>
    <n v="43"/>
    <s v="PayPal"/>
    <s v="Weekly"/>
    <x v="0"/>
    <n v="3740"/>
  </r>
  <r>
    <n v="1544"/>
    <n v="56"/>
    <x v="0"/>
    <x v="2"/>
    <x v="0"/>
    <n v="89"/>
    <x v="48"/>
    <s v="M"/>
    <s v="Indigo"/>
    <x v="3"/>
    <n v="4"/>
    <x v="1"/>
    <x v="1"/>
    <s v="Standard"/>
    <x v="0"/>
    <s v="Yes"/>
    <n v="24"/>
    <s v="Venmo"/>
    <s v="Annually"/>
    <x v="0"/>
    <n v="7565"/>
  </r>
  <r>
    <n v="1545"/>
    <n v="30"/>
    <x v="0"/>
    <x v="16"/>
    <x v="3"/>
    <n v="24"/>
    <x v="10"/>
    <s v="M"/>
    <s v="Maroon"/>
    <x v="1"/>
    <n v="3.9"/>
    <x v="1"/>
    <x v="3"/>
    <s v="Standard"/>
    <x v="0"/>
    <s v="Yes"/>
    <n v="17"/>
    <s v="Debit Card"/>
    <s v="Bi-Weekly"/>
    <x v="3"/>
    <n v="2040"/>
  </r>
  <r>
    <n v="1546"/>
    <n v="48"/>
    <x v="0"/>
    <x v="22"/>
    <x v="3"/>
    <n v="43"/>
    <x v="12"/>
    <s v="M"/>
    <s v="Black"/>
    <x v="0"/>
    <n v="4.9000000000000004"/>
    <x v="1"/>
    <x v="2"/>
    <s v="Store Pickup"/>
    <x v="0"/>
    <s v="Yes"/>
    <n v="49"/>
    <s v="Bank Transfer"/>
    <s v="Annually"/>
    <x v="2"/>
    <n v="3655"/>
  </r>
  <r>
    <n v="1547"/>
    <n v="60"/>
    <x v="0"/>
    <x v="4"/>
    <x v="1"/>
    <n v="51"/>
    <x v="4"/>
    <s v="XL"/>
    <s v="Purple"/>
    <x v="2"/>
    <n v="3.8"/>
    <x v="1"/>
    <x v="0"/>
    <s v="Express"/>
    <x v="0"/>
    <s v="Yes"/>
    <n v="17"/>
    <s v="Bank Transfer"/>
    <s v="Annually"/>
    <x v="0"/>
    <n v="4335"/>
  </r>
  <r>
    <n v="1548"/>
    <n v="46"/>
    <x v="0"/>
    <x v="19"/>
    <x v="3"/>
    <n v="46"/>
    <x v="36"/>
    <s v="L"/>
    <s v="Teal"/>
    <x v="2"/>
    <n v="3.5"/>
    <x v="1"/>
    <x v="3"/>
    <s v="Standard"/>
    <x v="0"/>
    <s v="Yes"/>
    <n v="40"/>
    <s v="Cash"/>
    <s v="Quarterly"/>
    <x v="2"/>
    <n v="3910"/>
  </r>
  <r>
    <n v="1549"/>
    <n v="69"/>
    <x v="0"/>
    <x v="10"/>
    <x v="0"/>
    <n v="32"/>
    <x v="33"/>
    <s v="M"/>
    <s v="Silver"/>
    <x v="2"/>
    <n v="3.7"/>
    <x v="1"/>
    <x v="3"/>
    <s v="Store Pickup"/>
    <x v="0"/>
    <s v="Yes"/>
    <n v="43"/>
    <s v="Bank Transfer"/>
    <s v="Weekly"/>
    <x v="0"/>
    <n v="2720"/>
  </r>
  <r>
    <n v="1550"/>
    <n v="19"/>
    <x v="0"/>
    <x v="4"/>
    <x v="1"/>
    <n v="55"/>
    <x v="23"/>
    <s v="M"/>
    <s v="Black"/>
    <x v="1"/>
    <n v="2.9"/>
    <x v="1"/>
    <x v="2"/>
    <s v="2-Day Shipping"/>
    <x v="0"/>
    <s v="Yes"/>
    <n v="19"/>
    <s v="Debit Card"/>
    <s v="Every 3 Months"/>
    <x v="1"/>
    <n v="4675"/>
  </r>
  <r>
    <n v="1551"/>
    <n v="66"/>
    <x v="0"/>
    <x v="12"/>
    <x v="3"/>
    <n v="26"/>
    <x v="10"/>
    <s v="S"/>
    <s v="Black"/>
    <x v="2"/>
    <n v="2.8"/>
    <x v="1"/>
    <x v="5"/>
    <s v="Free Shipping"/>
    <x v="0"/>
    <s v="Yes"/>
    <n v="40"/>
    <s v="Bank Transfer"/>
    <s v="Quarterly"/>
    <x v="0"/>
    <n v="2210"/>
  </r>
  <r>
    <n v="1552"/>
    <n v="64"/>
    <x v="0"/>
    <x v="8"/>
    <x v="3"/>
    <n v="29"/>
    <x v="46"/>
    <s v="M"/>
    <s v="Olive"/>
    <x v="2"/>
    <n v="3.7"/>
    <x v="1"/>
    <x v="5"/>
    <s v="2-Day Shipping"/>
    <x v="0"/>
    <s v="Yes"/>
    <n v="13"/>
    <s v="Credit Card"/>
    <s v="Monthly"/>
    <x v="0"/>
    <n v="2465"/>
  </r>
  <r>
    <n v="1553"/>
    <n v="54"/>
    <x v="0"/>
    <x v="0"/>
    <x v="0"/>
    <n v="49"/>
    <x v="35"/>
    <s v="L"/>
    <s v="Purple"/>
    <x v="1"/>
    <n v="3"/>
    <x v="1"/>
    <x v="5"/>
    <s v="Express"/>
    <x v="0"/>
    <s v="Yes"/>
    <n v="20"/>
    <s v="Credit Card"/>
    <s v="Monthly"/>
    <x v="0"/>
    <n v="4165"/>
  </r>
  <r>
    <n v="1554"/>
    <n v="27"/>
    <x v="0"/>
    <x v="0"/>
    <x v="0"/>
    <n v="45"/>
    <x v="12"/>
    <s v="M"/>
    <s v="Indigo"/>
    <x v="1"/>
    <n v="4.8"/>
    <x v="1"/>
    <x v="3"/>
    <s v="Free Shipping"/>
    <x v="0"/>
    <s v="Yes"/>
    <n v="21"/>
    <s v="Debit Card"/>
    <s v="Quarterly"/>
    <x v="3"/>
    <n v="3825"/>
  </r>
  <r>
    <n v="1555"/>
    <n v="64"/>
    <x v="0"/>
    <x v="6"/>
    <x v="0"/>
    <n v="48"/>
    <x v="40"/>
    <s v="S"/>
    <s v="Lavender"/>
    <x v="0"/>
    <n v="2.7"/>
    <x v="1"/>
    <x v="0"/>
    <s v="Standard"/>
    <x v="0"/>
    <s v="Yes"/>
    <n v="18"/>
    <s v="Cash"/>
    <s v="Bi-Weekly"/>
    <x v="0"/>
    <n v="4080"/>
  </r>
  <r>
    <n v="1556"/>
    <n v="43"/>
    <x v="0"/>
    <x v="6"/>
    <x v="0"/>
    <n v="47"/>
    <x v="31"/>
    <s v="S"/>
    <s v="Cyan"/>
    <x v="0"/>
    <n v="4.5"/>
    <x v="1"/>
    <x v="1"/>
    <s v="Free Shipping"/>
    <x v="0"/>
    <s v="Yes"/>
    <n v="44"/>
    <s v="Cash"/>
    <s v="Quarterly"/>
    <x v="2"/>
    <n v="3995"/>
  </r>
  <r>
    <n v="1557"/>
    <n v="43"/>
    <x v="0"/>
    <x v="15"/>
    <x v="0"/>
    <n v="57"/>
    <x v="15"/>
    <s v="M"/>
    <s v="Gold"/>
    <x v="3"/>
    <n v="2.7"/>
    <x v="1"/>
    <x v="4"/>
    <s v="Standard"/>
    <x v="0"/>
    <s v="Yes"/>
    <n v="26"/>
    <s v="Credit Card"/>
    <s v="Quarterly"/>
    <x v="2"/>
    <n v="4845"/>
  </r>
  <r>
    <n v="1558"/>
    <n v="27"/>
    <x v="0"/>
    <x v="21"/>
    <x v="3"/>
    <n v="34"/>
    <x v="45"/>
    <s v="L"/>
    <s v="Magenta"/>
    <x v="3"/>
    <n v="3.5"/>
    <x v="1"/>
    <x v="3"/>
    <s v="Next Day Air"/>
    <x v="0"/>
    <s v="Yes"/>
    <n v="34"/>
    <s v="PayPal"/>
    <s v="Quarterly"/>
    <x v="3"/>
    <n v="2890"/>
  </r>
  <r>
    <n v="1559"/>
    <n v="35"/>
    <x v="0"/>
    <x v="12"/>
    <x v="3"/>
    <n v="75"/>
    <x v="35"/>
    <s v="XL"/>
    <s v="Teal"/>
    <x v="3"/>
    <n v="3.5"/>
    <x v="1"/>
    <x v="0"/>
    <s v="Express"/>
    <x v="0"/>
    <s v="Yes"/>
    <n v="24"/>
    <s v="Credit Card"/>
    <s v="Every 3 Months"/>
    <x v="4"/>
    <n v="6375"/>
  </r>
  <r>
    <n v="1560"/>
    <n v="43"/>
    <x v="0"/>
    <x v="18"/>
    <x v="3"/>
    <n v="94"/>
    <x v="4"/>
    <s v="L"/>
    <s v="Beige"/>
    <x v="3"/>
    <n v="4.5"/>
    <x v="1"/>
    <x v="4"/>
    <s v="Store Pickup"/>
    <x v="0"/>
    <s v="Yes"/>
    <n v="23"/>
    <s v="PayPal"/>
    <s v="Fortnightly"/>
    <x v="2"/>
    <n v="7990"/>
  </r>
  <r>
    <n v="1561"/>
    <n v="57"/>
    <x v="0"/>
    <x v="19"/>
    <x v="3"/>
    <n v="84"/>
    <x v="4"/>
    <s v="M"/>
    <s v="Teal"/>
    <x v="0"/>
    <n v="3.8"/>
    <x v="1"/>
    <x v="4"/>
    <s v="Free Shipping"/>
    <x v="0"/>
    <s v="Yes"/>
    <n v="3"/>
    <s v="Debit Card"/>
    <s v="Weekly"/>
    <x v="0"/>
    <n v="7140"/>
  </r>
  <r>
    <n v="1562"/>
    <n v="50"/>
    <x v="0"/>
    <x v="18"/>
    <x v="3"/>
    <n v="38"/>
    <x v="16"/>
    <s v="M"/>
    <s v="Indigo"/>
    <x v="2"/>
    <n v="3.8"/>
    <x v="1"/>
    <x v="0"/>
    <s v="Standard"/>
    <x v="0"/>
    <s v="Yes"/>
    <n v="2"/>
    <s v="Bank Transfer"/>
    <s v="Quarterly"/>
    <x v="2"/>
    <n v="3230"/>
  </r>
  <r>
    <n v="1563"/>
    <n v="37"/>
    <x v="0"/>
    <x v="18"/>
    <x v="3"/>
    <n v="75"/>
    <x v="15"/>
    <s v="M"/>
    <s v="Purple"/>
    <x v="0"/>
    <n v="3.2"/>
    <x v="1"/>
    <x v="0"/>
    <s v="Next Day Air"/>
    <x v="0"/>
    <s v="Yes"/>
    <n v="23"/>
    <s v="Venmo"/>
    <s v="Bi-Weekly"/>
    <x v="4"/>
    <n v="6375"/>
  </r>
  <r>
    <n v="1564"/>
    <n v="68"/>
    <x v="0"/>
    <x v="13"/>
    <x v="0"/>
    <n v="44"/>
    <x v="23"/>
    <s v="M"/>
    <s v="Teal"/>
    <x v="3"/>
    <n v="4.3"/>
    <x v="1"/>
    <x v="0"/>
    <s v="Next Day Air"/>
    <x v="0"/>
    <s v="Yes"/>
    <n v="8"/>
    <s v="Cash"/>
    <s v="Weekly"/>
    <x v="0"/>
    <n v="3740"/>
  </r>
  <r>
    <n v="1565"/>
    <n v="22"/>
    <x v="0"/>
    <x v="21"/>
    <x v="3"/>
    <n v="33"/>
    <x v="18"/>
    <s v="XL"/>
    <s v="Turquoise"/>
    <x v="2"/>
    <n v="4.5"/>
    <x v="1"/>
    <x v="2"/>
    <s v="Next Day Air"/>
    <x v="0"/>
    <s v="Yes"/>
    <n v="30"/>
    <s v="Debit Card"/>
    <s v="Every 3 Months"/>
    <x v="3"/>
    <n v="2805"/>
  </r>
  <r>
    <n v="1566"/>
    <n v="58"/>
    <x v="0"/>
    <x v="12"/>
    <x v="3"/>
    <n v="93"/>
    <x v="37"/>
    <s v="L"/>
    <s v="Peach"/>
    <x v="3"/>
    <n v="4.2"/>
    <x v="1"/>
    <x v="4"/>
    <s v="Free Shipping"/>
    <x v="0"/>
    <s v="Yes"/>
    <n v="48"/>
    <s v="PayPal"/>
    <s v="Annually"/>
    <x v="0"/>
    <n v="7905"/>
  </r>
  <r>
    <n v="1567"/>
    <n v="48"/>
    <x v="0"/>
    <x v="4"/>
    <x v="1"/>
    <n v="99"/>
    <x v="5"/>
    <s v="S"/>
    <s v="Green"/>
    <x v="0"/>
    <n v="3"/>
    <x v="1"/>
    <x v="0"/>
    <s v="Free Shipping"/>
    <x v="0"/>
    <s v="Yes"/>
    <n v="21"/>
    <s v="Cash"/>
    <s v="Bi-Weekly"/>
    <x v="2"/>
    <n v="8415"/>
  </r>
  <r>
    <n v="1568"/>
    <n v="30"/>
    <x v="0"/>
    <x v="21"/>
    <x v="3"/>
    <n v="33"/>
    <x v="46"/>
    <s v="M"/>
    <s v="Turquoise"/>
    <x v="1"/>
    <n v="4.0999999999999996"/>
    <x v="1"/>
    <x v="4"/>
    <s v="Standard"/>
    <x v="0"/>
    <s v="Yes"/>
    <n v="9"/>
    <s v="Cash"/>
    <s v="Monthly"/>
    <x v="3"/>
    <n v="2805"/>
  </r>
  <r>
    <n v="1569"/>
    <n v="51"/>
    <x v="0"/>
    <x v="4"/>
    <x v="1"/>
    <n v="76"/>
    <x v="47"/>
    <s v="L"/>
    <s v="Yellow"/>
    <x v="1"/>
    <n v="4.5999999999999996"/>
    <x v="1"/>
    <x v="4"/>
    <s v="Store Pickup"/>
    <x v="0"/>
    <s v="Yes"/>
    <n v="8"/>
    <s v="Debit Card"/>
    <s v="Monthly"/>
    <x v="0"/>
    <n v="6460"/>
  </r>
  <r>
    <n v="1570"/>
    <n v="20"/>
    <x v="0"/>
    <x v="11"/>
    <x v="0"/>
    <n v="63"/>
    <x v="11"/>
    <s v="M"/>
    <s v="Orange"/>
    <x v="2"/>
    <n v="2.9"/>
    <x v="1"/>
    <x v="3"/>
    <s v="Standard"/>
    <x v="0"/>
    <s v="Yes"/>
    <n v="29"/>
    <s v="Debit Card"/>
    <s v="Weekly"/>
    <x v="3"/>
    <n v="5355"/>
  </r>
  <r>
    <n v="1571"/>
    <n v="30"/>
    <x v="0"/>
    <x v="13"/>
    <x v="0"/>
    <n v="41"/>
    <x v="9"/>
    <s v="L"/>
    <s v="Brown"/>
    <x v="0"/>
    <n v="4.8"/>
    <x v="1"/>
    <x v="5"/>
    <s v="Next Day Air"/>
    <x v="0"/>
    <s v="Yes"/>
    <n v="3"/>
    <s v="Bank Transfer"/>
    <s v="Every 3 Months"/>
    <x v="3"/>
    <n v="3485"/>
  </r>
  <r>
    <n v="1572"/>
    <n v="28"/>
    <x v="0"/>
    <x v="16"/>
    <x v="3"/>
    <n v="88"/>
    <x v="24"/>
    <s v="L"/>
    <s v="Silver"/>
    <x v="0"/>
    <n v="4.5"/>
    <x v="1"/>
    <x v="2"/>
    <s v="Next Day Air"/>
    <x v="0"/>
    <s v="Yes"/>
    <n v="11"/>
    <s v="Bank Transfer"/>
    <s v="Fortnightly"/>
    <x v="3"/>
    <n v="7480"/>
  </r>
  <r>
    <n v="1573"/>
    <n v="37"/>
    <x v="0"/>
    <x v="11"/>
    <x v="0"/>
    <n v="92"/>
    <x v="47"/>
    <s v="L"/>
    <s v="White"/>
    <x v="2"/>
    <n v="3.4"/>
    <x v="1"/>
    <x v="4"/>
    <s v="2-Day Shipping"/>
    <x v="0"/>
    <s v="Yes"/>
    <n v="16"/>
    <s v="Debit Card"/>
    <s v="Monthly"/>
    <x v="4"/>
    <n v="7820"/>
  </r>
  <r>
    <n v="1574"/>
    <n v="36"/>
    <x v="0"/>
    <x v="17"/>
    <x v="0"/>
    <n v="31"/>
    <x v="25"/>
    <s v="L"/>
    <s v="Indigo"/>
    <x v="2"/>
    <n v="4.3"/>
    <x v="1"/>
    <x v="5"/>
    <s v="2-Day Shipping"/>
    <x v="0"/>
    <s v="Yes"/>
    <n v="25"/>
    <s v="Debit Card"/>
    <s v="Weekly"/>
    <x v="4"/>
    <n v="2635"/>
  </r>
  <r>
    <n v="1575"/>
    <n v="18"/>
    <x v="0"/>
    <x v="11"/>
    <x v="0"/>
    <n v="25"/>
    <x v="46"/>
    <s v="S"/>
    <s v="Magenta"/>
    <x v="1"/>
    <n v="4.2"/>
    <x v="1"/>
    <x v="1"/>
    <s v="Free Shipping"/>
    <x v="0"/>
    <s v="Yes"/>
    <n v="32"/>
    <s v="PayPal"/>
    <s v="Bi-Weekly"/>
    <x v="1"/>
    <n v="2125"/>
  </r>
  <r>
    <n v="1576"/>
    <n v="52"/>
    <x v="0"/>
    <x v="5"/>
    <x v="0"/>
    <n v="28"/>
    <x v="18"/>
    <s v="M"/>
    <s v="Turquoise"/>
    <x v="1"/>
    <n v="3.6"/>
    <x v="1"/>
    <x v="2"/>
    <s v="Next Day Air"/>
    <x v="0"/>
    <s v="Yes"/>
    <n v="28"/>
    <s v="Cash"/>
    <s v="Fortnightly"/>
    <x v="0"/>
    <n v="2380"/>
  </r>
  <r>
    <n v="1577"/>
    <n v="56"/>
    <x v="0"/>
    <x v="10"/>
    <x v="0"/>
    <n v="75"/>
    <x v="49"/>
    <s v="M"/>
    <s v="White"/>
    <x v="1"/>
    <n v="3.7"/>
    <x v="1"/>
    <x v="3"/>
    <s v="2-Day Shipping"/>
    <x v="0"/>
    <s v="Yes"/>
    <n v="36"/>
    <s v="PayPal"/>
    <s v="Monthly"/>
    <x v="0"/>
    <n v="6375"/>
  </r>
  <r>
    <n v="1578"/>
    <n v="68"/>
    <x v="0"/>
    <x v="23"/>
    <x v="1"/>
    <n v="34"/>
    <x v="12"/>
    <s v="S"/>
    <s v="Olive"/>
    <x v="1"/>
    <n v="4"/>
    <x v="1"/>
    <x v="5"/>
    <s v="Standard"/>
    <x v="0"/>
    <s v="Yes"/>
    <n v="7"/>
    <s v="Venmo"/>
    <s v="Fortnightly"/>
    <x v="0"/>
    <n v="2890"/>
  </r>
  <r>
    <n v="1579"/>
    <n v="62"/>
    <x v="0"/>
    <x v="13"/>
    <x v="0"/>
    <n v="97"/>
    <x v="18"/>
    <s v="S"/>
    <s v="Maroon"/>
    <x v="0"/>
    <n v="4.9000000000000004"/>
    <x v="1"/>
    <x v="5"/>
    <s v="2-Day Shipping"/>
    <x v="0"/>
    <s v="Yes"/>
    <n v="2"/>
    <s v="PayPal"/>
    <s v="Quarterly"/>
    <x v="0"/>
    <n v="8245"/>
  </r>
  <r>
    <n v="1580"/>
    <n v="35"/>
    <x v="0"/>
    <x v="14"/>
    <x v="2"/>
    <n v="80"/>
    <x v="19"/>
    <s v="M"/>
    <s v="Violet"/>
    <x v="2"/>
    <n v="3.1"/>
    <x v="1"/>
    <x v="2"/>
    <s v="Free Shipping"/>
    <x v="0"/>
    <s v="Yes"/>
    <n v="6"/>
    <s v="Bank Transfer"/>
    <s v="Monthly"/>
    <x v="4"/>
    <n v="6800"/>
  </r>
  <r>
    <n v="1581"/>
    <n v="65"/>
    <x v="0"/>
    <x v="4"/>
    <x v="1"/>
    <n v="71"/>
    <x v="25"/>
    <s v="L"/>
    <s v="Cyan"/>
    <x v="2"/>
    <n v="3.7"/>
    <x v="1"/>
    <x v="0"/>
    <s v="Standard"/>
    <x v="0"/>
    <s v="Yes"/>
    <n v="30"/>
    <s v="Cash"/>
    <s v="Annually"/>
    <x v="0"/>
    <n v="6035"/>
  </r>
  <r>
    <n v="1582"/>
    <n v="69"/>
    <x v="0"/>
    <x v="16"/>
    <x v="3"/>
    <n v="77"/>
    <x v="31"/>
    <s v="L"/>
    <s v="Teal"/>
    <x v="3"/>
    <n v="4.2"/>
    <x v="1"/>
    <x v="3"/>
    <s v="Free Shipping"/>
    <x v="0"/>
    <s v="Yes"/>
    <n v="46"/>
    <s v="Cash"/>
    <s v="Quarterly"/>
    <x v="0"/>
    <n v="6545"/>
  </r>
  <r>
    <n v="1583"/>
    <n v="28"/>
    <x v="0"/>
    <x v="22"/>
    <x v="3"/>
    <n v="41"/>
    <x v="11"/>
    <s v="L"/>
    <s v="Red"/>
    <x v="1"/>
    <n v="2.5"/>
    <x v="1"/>
    <x v="2"/>
    <s v="Next Day Air"/>
    <x v="0"/>
    <s v="Yes"/>
    <n v="39"/>
    <s v="Cash"/>
    <s v="Monthly"/>
    <x v="3"/>
    <n v="3485"/>
  </r>
  <r>
    <n v="1584"/>
    <n v="37"/>
    <x v="0"/>
    <x v="18"/>
    <x v="3"/>
    <n v="92"/>
    <x v="33"/>
    <s v="XL"/>
    <s v="Yellow"/>
    <x v="2"/>
    <n v="4.3"/>
    <x v="1"/>
    <x v="2"/>
    <s v="Next Day Air"/>
    <x v="0"/>
    <s v="Yes"/>
    <n v="8"/>
    <s v="Venmo"/>
    <s v="Annually"/>
    <x v="4"/>
    <n v="7820"/>
  </r>
  <r>
    <n v="1585"/>
    <n v="41"/>
    <x v="0"/>
    <x v="0"/>
    <x v="0"/>
    <n v="95"/>
    <x v="11"/>
    <s v="S"/>
    <s v="Silver"/>
    <x v="1"/>
    <n v="3.1"/>
    <x v="1"/>
    <x v="4"/>
    <s v="Store Pickup"/>
    <x v="0"/>
    <s v="Yes"/>
    <n v="46"/>
    <s v="Credit Card"/>
    <s v="Quarterly"/>
    <x v="2"/>
    <n v="8075"/>
  </r>
  <r>
    <n v="1586"/>
    <n v="37"/>
    <x v="0"/>
    <x v="1"/>
    <x v="0"/>
    <n v="25"/>
    <x v="15"/>
    <s v="M"/>
    <s v="Charcoal"/>
    <x v="3"/>
    <n v="3"/>
    <x v="1"/>
    <x v="2"/>
    <s v="Next Day Air"/>
    <x v="0"/>
    <s v="Yes"/>
    <n v="40"/>
    <s v="Debit Card"/>
    <s v="Fortnightly"/>
    <x v="4"/>
    <n v="2125"/>
  </r>
  <r>
    <n v="1587"/>
    <n v="25"/>
    <x v="0"/>
    <x v="23"/>
    <x v="1"/>
    <n v="77"/>
    <x v="19"/>
    <s v="M"/>
    <s v="Purple"/>
    <x v="3"/>
    <n v="4"/>
    <x v="1"/>
    <x v="5"/>
    <s v="Express"/>
    <x v="0"/>
    <s v="Yes"/>
    <n v="21"/>
    <s v="Bank Transfer"/>
    <s v="Weekly"/>
    <x v="3"/>
    <n v="6545"/>
  </r>
  <r>
    <n v="1588"/>
    <n v="41"/>
    <x v="0"/>
    <x v="20"/>
    <x v="0"/>
    <n v="99"/>
    <x v="15"/>
    <s v="M"/>
    <s v="Beige"/>
    <x v="2"/>
    <n v="3.5"/>
    <x v="1"/>
    <x v="4"/>
    <s v="Free Shipping"/>
    <x v="0"/>
    <s v="Yes"/>
    <n v="33"/>
    <s v="Credit Card"/>
    <s v="Fortnightly"/>
    <x v="2"/>
    <n v="8415"/>
  </r>
  <r>
    <n v="1589"/>
    <n v="48"/>
    <x v="0"/>
    <x v="22"/>
    <x v="3"/>
    <n v="24"/>
    <x v="34"/>
    <s v="L"/>
    <s v="Cyan"/>
    <x v="0"/>
    <n v="3.2"/>
    <x v="1"/>
    <x v="2"/>
    <s v="Next Day Air"/>
    <x v="0"/>
    <s v="Yes"/>
    <n v="3"/>
    <s v="Venmo"/>
    <s v="Monthly"/>
    <x v="2"/>
    <n v="2040"/>
  </r>
  <r>
    <n v="1590"/>
    <n v="42"/>
    <x v="0"/>
    <x v="4"/>
    <x v="1"/>
    <n v="72"/>
    <x v="31"/>
    <s v="M"/>
    <s v="Silver"/>
    <x v="2"/>
    <n v="2.7"/>
    <x v="1"/>
    <x v="4"/>
    <s v="Store Pickup"/>
    <x v="0"/>
    <s v="Yes"/>
    <n v="48"/>
    <s v="Cash"/>
    <s v="Weekly"/>
    <x v="2"/>
    <n v="6120"/>
  </r>
  <r>
    <n v="1591"/>
    <n v="54"/>
    <x v="0"/>
    <x v="2"/>
    <x v="0"/>
    <n v="80"/>
    <x v="48"/>
    <s v="S"/>
    <s v="Pink"/>
    <x v="0"/>
    <n v="3"/>
    <x v="1"/>
    <x v="2"/>
    <s v="Free Shipping"/>
    <x v="0"/>
    <s v="Yes"/>
    <n v="8"/>
    <s v="PayPal"/>
    <s v="Annually"/>
    <x v="0"/>
    <n v="6800"/>
  </r>
  <r>
    <n v="1592"/>
    <n v="18"/>
    <x v="0"/>
    <x v="11"/>
    <x v="0"/>
    <n v="100"/>
    <x v="45"/>
    <s v="L"/>
    <s v="Gold"/>
    <x v="0"/>
    <n v="2.9"/>
    <x v="1"/>
    <x v="1"/>
    <s v="Next Day Air"/>
    <x v="0"/>
    <s v="Yes"/>
    <n v="24"/>
    <s v="PayPal"/>
    <s v="Annually"/>
    <x v="1"/>
    <n v="8500"/>
  </r>
  <r>
    <n v="1593"/>
    <n v="56"/>
    <x v="0"/>
    <x v="9"/>
    <x v="1"/>
    <n v="83"/>
    <x v="44"/>
    <s v="M"/>
    <s v="Cyan"/>
    <x v="2"/>
    <n v="3.3"/>
    <x v="1"/>
    <x v="0"/>
    <s v="Free Shipping"/>
    <x v="0"/>
    <s v="Yes"/>
    <n v="10"/>
    <s v="Bank Transfer"/>
    <s v="Every 3 Months"/>
    <x v="0"/>
    <n v="7055"/>
  </r>
  <r>
    <n v="1594"/>
    <n v="61"/>
    <x v="0"/>
    <x v="10"/>
    <x v="0"/>
    <n v="95"/>
    <x v="33"/>
    <s v="M"/>
    <s v="Black"/>
    <x v="1"/>
    <n v="4.9000000000000004"/>
    <x v="1"/>
    <x v="3"/>
    <s v="2-Day Shipping"/>
    <x v="0"/>
    <s v="Yes"/>
    <n v="25"/>
    <s v="Bank Transfer"/>
    <s v="Monthly"/>
    <x v="0"/>
    <n v="8075"/>
  </r>
  <r>
    <n v="1595"/>
    <n v="40"/>
    <x v="0"/>
    <x v="8"/>
    <x v="3"/>
    <n v="41"/>
    <x v="24"/>
    <s v="XL"/>
    <s v="Charcoal"/>
    <x v="2"/>
    <n v="3.7"/>
    <x v="1"/>
    <x v="1"/>
    <s v="Store Pickup"/>
    <x v="0"/>
    <s v="Yes"/>
    <n v="3"/>
    <s v="Cash"/>
    <s v="Fortnightly"/>
    <x v="4"/>
    <n v="3485"/>
  </r>
  <r>
    <n v="1596"/>
    <n v="34"/>
    <x v="0"/>
    <x v="21"/>
    <x v="3"/>
    <n v="35"/>
    <x v="48"/>
    <s v="S"/>
    <s v="Magenta"/>
    <x v="1"/>
    <n v="3.5"/>
    <x v="1"/>
    <x v="2"/>
    <s v="Standard"/>
    <x v="0"/>
    <s v="Yes"/>
    <n v="45"/>
    <s v="Debit Card"/>
    <s v="Fortnightly"/>
    <x v="4"/>
    <n v="2975"/>
  </r>
  <r>
    <n v="1597"/>
    <n v="42"/>
    <x v="0"/>
    <x v="16"/>
    <x v="3"/>
    <n v="30"/>
    <x v="16"/>
    <s v="S"/>
    <s v="Pink"/>
    <x v="3"/>
    <n v="4.7"/>
    <x v="1"/>
    <x v="1"/>
    <s v="Store Pickup"/>
    <x v="0"/>
    <s v="Yes"/>
    <n v="15"/>
    <s v="Debit Card"/>
    <s v="Monthly"/>
    <x v="2"/>
    <n v="2550"/>
  </r>
  <r>
    <n v="1598"/>
    <n v="43"/>
    <x v="0"/>
    <x v="19"/>
    <x v="3"/>
    <n v="21"/>
    <x v="16"/>
    <s v="XL"/>
    <s v="Maroon"/>
    <x v="0"/>
    <n v="2.6"/>
    <x v="1"/>
    <x v="5"/>
    <s v="Store Pickup"/>
    <x v="0"/>
    <s v="Yes"/>
    <n v="34"/>
    <s v="Bank Transfer"/>
    <s v="Quarterly"/>
    <x v="2"/>
    <n v="1785"/>
  </r>
  <r>
    <n v="1599"/>
    <n v="47"/>
    <x v="0"/>
    <x v="16"/>
    <x v="3"/>
    <n v="85"/>
    <x v="18"/>
    <s v="M"/>
    <s v="Teal"/>
    <x v="3"/>
    <n v="4.0999999999999996"/>
    <x v="1"/>
    <x v="0"/>
    <s v="Express"/>
    <x v="0"/>
    <s v="Yes"/>
    <n v="21"/>
    <s v="Venmo"/>
    <s v="Bi-Weekly"/>
    <x v="2"/>
    <n v="7225"/>
  </r>
  <r>
    <n v="1600"/>
    <n v="48"/>
    <x v="0"/>
    <x v="5"/>
    <x v="0"/>
    <n v="54"/>
    <x v="12"/>
    <s v="M"/>
    <s v="Orange"/>
    <x v="0"/>
    <n v="2.8"/>
    <x v="1"/>
    <x v="4"/>
    <s v="2-Day Shipping"/>
    <x v="0"/>
    <s v="Yes"/>
    <n v="22"/>
    <s v="Debit Card"/>
    <s v="Bi-Weekly"/>
    <x v="2"/>
    <n v="4590"/>
  </r>
  <r>
    <n v="1601"/>
    <n v="20"/>
    <x v="0"/>
    <x v="23"/>
    <x v="1"/>
    <n v="26"/>
    <x v="6"/>
    <s v="S"/>
    <s v="Yellow"/>
    <x v="1"/>
    <n v="4.7"/>
    <x v="1"/>
    <x v="3"/>
    <s v="Next Day Air"/>
    <x v="0"/>
    <s v="Yes"/>
    <n v="24"/>
    <s v="PayPal"/>
    <s v="Weekly"/>
    <x v="3"/>
    <n v="2210"/>
  </r>
  <r>
    <n v="1602"/>
    <n v="65"/>
    <x v="0"/>
    <x v="5"/>
    <x v="0"/>
    <n v="59"/>
    <x v="27"/>
    <s v="XL"/>
    <s v="Red"/>
    <x v="1"/>
    <n v="2.9"/>
    <x v="1"/>
    <x v="4"/>
    <s v="Store Pickup"/>
    <x v="0"/>
    <s v="Yes"/>
    <n v="33"/>
    <s v="Credit Card"/>
    <s v="Monthly"/>
    <x v="0"/>
    <n v="5015"/>
  </r>
  <r>
    <n v="1603"/>
    <n v="54"/>
    <x v="0"/>
    <x v="12"/>
    <x v="3"/>
    <n v="48"/>
    <x v="8"/>
    <s v="S"/>
    <s v="Charcoal"/>
    <x v="0"/>
    <n v="2.8"/>
    <x v="1"/>
    <x v="0"/>
    <s v="Free Shipping"/>
    <x v="0"/>
    <s v="Yes"/>
    <n v="13"/>
    <s v="Venmo"/>
    <s v="Fortnightly"/>
    <x v="0"/>
    <n v="4080"/>
  </r>
  <r>
    <n v="1604"/>
    <n v="23"/>
    <x v="0"/>
    <x v="6"/>
    <x v="0"/>
    <n v="98"/>
    <x v="44"/>
    <s v="L"/>
    <s v="Black"/>
    <x v="2"/>
    <n v="4.3"/>
    <x v="1"/>
    <x v="5"/>
    <s v="Next Day Air"/>
    <x v="0"/>
    <s v="Yes"/>
    <n v="17"/>
    <s v="Debit Card"/>
    <s v="Bi-Weekly"/>
    <x v="3"/>
    <n v="8330"/>
  </r>
  <r>
    <n v="1605"/>
    <n v="18"/>
    <x v="0"/>
    <x v="1"/>
    <x v="0"/>
    <n v="92"/>
    <x v="1"/>
    <s v="M"/>
    <s v="White"/>
    <x v="2"/>
    <n v="4.8"/>
    <x v="1"/>
    <x v="4"/>
    <s v="2-Day Shipping"/>
    <x v="0"/>
    <s v="Yes"/>
    <n v="25"/>
    <s v="Credit Card"/>
    <s v="Every 3 Months"/>
    <x v="1"/>
    <n v="7820"/>
  </r>
  <r>
    <n v="1606"/>
    <n v="70"/>
    <x v="0"/>
    <x v="22"/>
    <x v="3"/>
    <n v="46"/>
    <x v="39"/>
    <s v="M"/>
    <s v="Lavender"/>
    <x v="0"/>
    <n v="3.4"/>
    <x v="1"/>
    <x v="1"/>
    <s v="Next Day Air"/>
    <x v="0"/>
    <s v="Yes"/>
    <n v="15"/>
    <s v="Credit Card"/>
    <s v="Bi-Weekly"/>
    <x v="0"/>
    <n v="3910"/>
  </r>
  <r>
    <n v="1607"/>
    <n v="55"/>
    <x v="0"/>
    <x v="17"/>
    <x v="0"/>
    <n v="21"/>
    <x v="23"/>
    <s v="S"/>
    <s v="White"/>
    <x v="1"/>
    <n v="4.3"/>
    <x v="1"/>
    <x v="5"/>
    <s v="Standard"/>
    <x v="0"/>
    <s v="Yes"/>
    <n v="4"/>
    <s v="PayPal"/>
    <s v="Fortnightly"/>
    <x v="0"/>
    <n v="1785"/>
  </r>
  <r>
    <n v="1608"/>
    <n v="49"/>
    <x v="0"/>
    <x v="6"/>
    <x v="0"/>
    <n v="72"/>
    <x v="34"/>
    <s v="S"/>
    <s v="Gray"/>
    <x v="3"/>
    <n v="2.7"/>
    <x v="1"/>
    <x v="4"/>
    <s v="Free Shipping"/>
    <x v="0"/>
    <s v="Yes"/>
    <n v="43"/>
    <s v="Debit Card"/>
    <s v="Quarterly"/>
    <x v="2"/>
    <n v="6120"/>
  </r>
  <r>
    <n v="1609"/>
    <n v="26"/>
    <x v="0"/>
    <x v="3"/>
    <x v="1"/>
    <n v="58"/>
    <x v="43"/>
    <s v="XL"/>
    <s v="Cyan"/>
    <x v="3"/>
    <n v="4.5999999999999996"/>
    <x v="1"/>
    <x v="2"/>
    <s v="Next Day Air"/>
    <x v="0"/>
    <s v="Yes"/>
    <n v="12"/>
    <s v="Bank Transfer"/>
    <s v="Bi-Weekly"/>
    <x v="3"/>
    <n v="4930"/>
  </r>
  <r>
    <n v="1610"/>
    <n v="33"/>
    <x v="0"/>
    <x v="5"/>
    <x v="0"/>
    <n v="93"/>
    <x v="22"/>
    <s v="S"/>
    <s v="Brown"/>
    <x v="3"/>
    <n v="4.0999999999999996"/>
    <x v="1"/>
    <x v="0"/>
    <s v="Standard"/>
    <x v="0"/>
    <s v="Yes"/>
    <n v="3"/>
    <s v="Venmo"/>
    <s v="Monthly"/>
    <x v="4"/>
    <n v="7905"/>
  </r>
  <r>
    <n v="1611"/>
    <n v="20"/>
    <x v="0"/>
    <x v="20"/>
    <x v="0"/>
    <n v="31"/>
    <x v="30"/>
    <s v="L"/>
    <s v="Purple"/>
    <x v="1"/>
    <n v="3.4"/>
    <x v="1"/>
    <x v="0"/>
    <s v="2-Day Shipping"/>
    <x v="0"/>
    <s v="Yes"/>
    <n v="1"/>
    <s v="PayPal"/>
    <s v="Annually"/>
    <x v="3"/>
    <n v="2635"/>
  </r>
  <r>
    <n v="1612"/>
    <n v="41"/>
    <x v="0"/>
    <x v="13"/>
    <x v="0"/>
    <n v="26"/>
    <x v="10"/>
    <s v="L"/>
    <s v="Yellow"/>
    <x v="0"/>
    <n v="4.5"/>
    <x v="1"/>
    <x v="3"/>
    <s v="Next Day Air"/>
    <x v="0"/>
    <s v="Yes"/>
    <n v="6"/>
    <s v="Debit Card"/>
    <s v="Monthly"/>
    <x v="2"/>
    <n v="2210"/>
  </r>
  <r>
    <n v="1613"/>
    <n v="18"/>
    <x v="0"/>
    <x v="11"/>
    <x v="0"/>
    <n v="68"/>
    <x v="48"/>
    <s v="M"/>
    <s v="Indigo"/>
    <x v="2"/>
    <n v="4.4000000000000004"/>
    <x v="1"/>
    <x v="1"/>
    <s v="Standard"/>
    <x v="0"/>
    <s v="Yes"/>
    <n v="26"/>
    <s v="Venmo"/>
    <s v="Monthly"/>
    <x v="1"/>
    <n v="5780"/>
  </r>
  <r>
    <n v="1614"/>
    <n v="26"/>
    <x v="0"/>
    <x v="16"/>
    <x v="3"/>
    <n v="31"/>
    <x v="26"/>
    <s v="S"/>
    <s v="Black"/>
    <x v="2"/>
    <n v="4"/>
    <x v="1"/>
    <x v="0"/>
    <s v="Next Day Air"/>
    <x v="0"/>
    <s v="Yes"/>
    <n v="6"/>
    <s v="Credit Card"/>
    <s v="Fortnightly"/>
    <x v="3"/>
    <n v="2635"/>
  </r>
  <r>
    <n v="1615"/>
    <n v="30"/>
    <x v="0"/>
    <x v="17"/>
    <x v="0"/>
    <n v="41"/>
    <x v="23"/>
    <s v="S"/>
    <s v="Gray"/>
    <x v="2"/>
    <n v="3.4"/>
    <x v="1"/>
    <x v="2"/>
    <s v="Free Shipping"/>
    <x v="0"/>
    <s v="Yes"/>
    <n v="22"/>
    <s v="Cash"/>
    <s v="Bi-Weekly"/>
    <x v="3"/>
    <n v="3485"/>
  </r>
  <r>
    <n v="1616"/>
    <n v="64"/>
    <x v="0"/>
    <x v="16"/>
    <x v="3"/>
    <n v="62"/>
    <x v="14"/>
    <s v="M"/>
    <s v="Indigo"/>
    <x v="3"/>
    <n v="3.2"/>
    <x v="1"/>
    <x v="3"/>
    <s v="Standard"/>
    <x v="0"/>
    <s v="Yes"/>
    <n v="45"/>
    <s v="Cash"/>
    <s v="Bi-Weekly"/>
    <x v="0"/>
    <n v="5270"/>
  </r>
  <r>
    <n v="1617"/>
    <n v="26"/>
    <x v="0"/>
    <x v="19"/>
    <x v="3"/>
    <n v="41"/>
    <x v="24"/>
    <s v="M"/>
    <s v="Green"/>
    <x v="1"/>
    <n v="3.4"/>
    <x v="1"/>
    <x v="1"/>
    <s v="Standard"/>
    <x v="0"/>
    <s v="Yes"/>
    <n v="50"/>
    <s v="Cash"/>
    <s v="Quarterly"/>
    <x v="3"/>
    <n v="3485"/>
  </r>
  <r>
    <n v="1618"/>
    <n v="43"/>
    <x v="0"/>
    <x v="0"/>
    <x v="0"/>
    <n v="64"/>
    <x v="48"/>
    <s v="M"/>
    <s v="Peach"/>
    <x v="0"/>
    <n v="4.3"/>
    <x v="1"/>
    <x v="3"/>
    <s v="Standard"/>
    <x v="0"/>
    <s v="Yes"/>
    <n v="50"/>
    <s v="Credit Card"/>
    <s v="Fortnightly"/>
    <x v="2"/>
    <n v="5440"/>
  </r>
  <r>
    <n v="1619"/>
    <n v="63"/>
    <x v="0"/>
    <x v="3"/>
    <x v="1"/>
    <n v="72"/>
    <x v="49"/>
    <s v="L"/>
    <s v="Purple"/>
    <x v="2"/>
    <n v="5"/>
    <x v="1"/>
    <x v="4"/>
    <s v="Standard"/>
    <x v="0"/>
    <s v="Yes"/>
    <n v="39"/>
    <s v="Debit Card"/>
    <s v="Quarterly"/>
    <x v="0"/>
    <n v="6120"/>
  </r>
  <r>
    <n v="1620"/>
    <n v="57"/>
    <x v="0"/>
    <x v="8"/>
    <x v="3"/>
    <n v="78"/>
    <x v="11"/>
    <s v="L"/>
    <s v="Beige"/>
    <x v="0"/>
    <n v="3.5"/>
    <x v="1"/>
    <x v="2"/>
    <s v="Store Pickup"/>
    <x v="0"/>
    <s v="Yes"/>
    <n v="50"/>
    <s v="Venmo"/>
    <s v="Bi-Weekly"/>
    <x v="0"/>
    <n v="6630"/>
  </r>
  <r>
    <n v="1621"/>
    <n v="25"/>
    <x v="0"/>
    <x v="19"/>
    <x v="3"/>
    <n v="47"/>
    <x v="41"/>
    <s v="M"/>
    <s v="Charcoal"/>
    <x v="0"/>
    <n v="3.1"/>
    <x v="1"/>
    <x v="1"/>
    <s v="2-Day Shipping"/>
    <x v="0"/>
    <s v="Yes"/>
    <n v="27"/>
    <s v="PayPal"/>
    <s v="Every 3 Months"/>
    <x v="3"/>
    <n v="3995"/>
  </r>
  <r>
    <n v="1622"/>
    <n v="68"/>
    <x v="0"/>
    <x v="18"/>
    <x v="3"/>
    <n v="46"/>
    <x v="31"/>
    <s v="L"/>
    <s v="Gray"/>
    <x v="2"/>
    <n v="3.9"/>
    <x v="1"/>
    <x v="4"/>
    <s v="2-Day Shipping"/>
    <x v="0"/>
    <s v="Yes"/>
    <n v="38"/>
    <s v="Debit Card"/>
    <s v="Fortnightly"/>
    <x v="0"/>
    <n v="3910"/>
  </r>
  <r>
    <n v="1623"/>
    <n v="31"/>
    <x v="0"/>
    <x v="6"/>
    <x v="0"/>
    <n v="43"/>
    <x v="9"/>
    <s v="S"/>
    <s v="Brown"/>
    <x v="0"/>
    <n v="4"/>
    <x v="1"/>
    <x v="3"/>
    <s v="Store Pickup"/>
    <x v="0"/>
    <s v="Yes"/>
    <n v="37"/>
    <s v="Bank Transfer"/>
    <s v="Every 3 Months"/>
    <x v="4"/>
    <n v="3655"/>
  </r>
  <r>
    <n v="1624"/>
    <n v="64"/>
    <x v="0"/>
    <x v="21"/>
    <x v="3"/>
    <n v="58"/>
    <x v="27"/>
    <s v="M"/>
    <s v="Cyan"/>
    <x v="2"/>
    <n v="3.5"/>
    <x v="1"/>
    <x v="4"/>
    <s v="Next Day Air"/>
    <x v="0"/>
    <s v="Yes"/>
    <n v="50"/>
    <s v="Debit Card"/>
    <s v="Annually"/>
    <x v="0"/>
    <n v="4930"/>
  </r>
  <r>
    <n v="1625"/>
    <n v="38"/>
    <x v="0"/>
    <x v="1"/>
    <x v="0"/>
    <n v="32"/>
    <x v="20"/>
    <s v="M"/>
    <s v="White"/>
    <x v="0"/>
    <n v="3.6"/>
    <x v="1"/>
    <x v="4"/>
    <s v="Free Shipping"/>
    <x v="0"/>
    <s v="Yes"/>
    <n v="40"/>
    <s v="PayPal"/>
    <s v="Every 3 Months"/>
    <x v="4"/>
    <n v="2720"/>
  </r>
  <r>
    <n v="1626"/>
    <n v="34"/>
    <x v="0"/>
    <x v="11"/>
    <x v="0"/>
    <n v="45"/>
    <x v="46"/>
    <s v="L"/>
    <s v="Beige"/>
    <x v="0"/>
    <n v="3"/>
    <x v="1"/>
    <x v="3"/>
    <s v="Next Day Air"/>
    <x v="0"/>
    <s v="Yes"/>
    <n v="3"/>
    <s v="PayPal"/>
    <s v="Bi-Weekly"/>
    <x v="4"/>
    <n v="3825"/>
  </r>
  <r>
    <n v="1627"/>
    <n v="32"/>
    <x v="0"/>
    <x v="4"/>
    <x v="1"/>
    <n v="35"/>
    <x v="22"/>
    <s v="L"/>
    <s v="Orange"/>
    <x v="2"/>
    <n v="2.6"/>
    <x v="1"/>
    <x v="1"/>
    <s v="Next Day Air"/>
    <x v="0"/>
    <s v="Yes"/>
    <n v="45"/>
    <s v="Credit Card"/>
    <s v="Bi-Weekly"/>
    <x v="4"/>
    <n v="2975"/>
  </r>
  <r>
    <n v="1628"/>
    <n v="69"/>
    <x v="0"/>
    <x v="12"/>
    <x v="3"/>
    <n v="21"/>
    <x v="1"/>
    <s v="M"/>
    <s v="Olive"/>
    <x v="0"/>
    <n v="2.9"/>
    <x v="1"/>
    <x v="4"/>
    <s v="Next Day Air"/>
    <x v="0"/>
    <s v="Yes"/>
    <n v="8"/>
    <s v="Credit Card"/>
    <s v="Annually"/>
    <x v="0"/>
    <n v="1785"/>
  </r>
  <r>
    <n v="1629"/>
    <n v="45"/>
    <x v="0"/>
    <x v="10"/>
    <x v="0"/>
    <n v="64"/>
    <x v="2"/>
    <s v="S"/>
    <s v="Teal"/>
    <x v="0"/>
    <n v="3.1"/>
    <x v="1"/>
    <x v="3"/>
    <s v="Next Day Air"/>
    <x v="0"/>
    <s v="Yes"/>
    <n v="7"/>
    <s v="Cash"/>
    <s v="Monthly"/>
    <x v="2"/>
    <n v="5440"/>
  </r>
  <r>
    <n v="1630"/>
    <n v="35"/>
    <x v="0"/>
    <x v="0"/>
    <x v="0"/>
    <n v="88"/>
    <x v="25"/>
    <s v="S"/>
    <s v="Silver"/>
    <x v="1"/>
    <n v="3.3"/>
    <x v="1"/>
    <x v="0"/>
    <s v="Next Day Air"/>
    <x v="0"/>
    <s v="Yes"/>
    <n v="13"/>
    <s v="Venmo"/>
    <s v="Quarterly"/>
    <x v="4"/>
    <n v="7480"/>
  </r>
  <r>
    <n v="1631"/>
    <n v="63"/>
    <x v="0"/>
    <x v="9"/>
    <x v="1"/>
    <n v="48"/>
    <x v="32"/>
    <s v="M"/>
    <s v="Gold"/>
    <x v="2"/>
    <n v="2.9"/>
    <x v="1"/>
    <x v="5"/>
    <s v="Store Pickup"/>
    <x v="0"/>
    <s v="Yes"/>
    <n v="29"/>
    <s v="Venmo"/>
    <s v="Every 3 Months"/>
    <x v="0"/>
    <n v="4080"/>
  </r>
  <r>
    <n v="1632"/>
    <n v="65"/>
    <x v="0"/>
    <x v="1"/>
    <x v="0"/>
    <n v="36"/>
    <x v="27"/>
    <s v="L"/>
    <s v="Violet"/>
    <x v="2"/>
    <n v="3.9"/>
    <x v="1"/>
    <x v="3"/>
    <s v="2-Day Shipping"/>
    <x v="0"/>
    <s v="Yes"/>
    <n v="7"/>
    <s v="Bank Transfer"/>
    <s v="Fortnightly"/>
    <x v="0"/>
    <n v="3060"/>
  </r>
  <r>
    <n v="1633"/>
    <n v="35"/>
    <x v="0"/>
    <x v="24"/>
    <x v="3"/>
    <n v="28"/>
    <x v="4"/>
    <s v="S"/>
    <s v="White"/>
    <x v="2"/>
    <n v="4.7"/>
    <x v="1"/>
    <x v="3"/>
    <s v="2-Day Shipping"/>
    <x v="0"/>
    <s v="Yes"/>
    <n v="50"/>
    <s v="Debit Card"/>
    <s v="Every 3 Months"/>
    <x v="4"/>
    <n v="2380"/>
  </r>
  <r>
    <n v="1634"/>
    <n v="54"/>
    <x v="0"/>
    <x v="20"/>
    <x v="0"/>
    <n v="80"/>
    <x v="25"/>
    <s v="M"/>
    <s v="Peach"/>
    <x v="1"/>
    <n v="4.4000000000000004"/>
    <x v="1"/>
    <x v="1"/>
    <s v="2-Day Shipping"/>
    <x v="0"/>
    <s v="Yes"/>
    <n v="33"/>
    <s v="Debit Card"/>
    <s v="Bi-Weekly"/>
    <x v="0"/>
    <n v="6800"/>
  </r>
  <r>
    <n v="1635"/>
    <n v="28"/>
    <x v="0"/>
    <x v="7"/>
    <x v="2"/>
    <n v="23"/>
    <x v="36"/>
    <s v="S"/>
    <s v="Orange"/>
    <x v="2"/>
    <n v="3.6"/>
    <x v="1"/>
    <x v="5"/>
    <s v="Store Pickup"/>
    <x v="0"/>
    <s v="Yes"/>
    <n v="30"/>
    <s v="Cash"/>
    <s v="Every 3 Months"/>
    <x v="3"/>
    <n v="1955"/>
  </r>
  <r>
    <n v="1636"/>
    <n v="68"/>
    <x v="0"/>
    <x v="12"/>
    <x v="3"/>
    <n v="24"/>
    <x v="17"/>
    <s v="L"/>
    <s v="Violet"/>
    <x v="2"/>
    <n v="3.2"/>
    <x v="1"/>
    <x v="2"/>
    <s v="Standard"/>
    <x v="0"/>
    <s v="Yes"/>
    <n v="40"/>
    <s v="Cash"/>
    <s v="Annually"/>
    <x v="0"/>
    <n v="2040"/>
  </r>
  <r>
    <n v="1637"/>
    <n v="58"/>
    <x v="0"/>
    <x v="23"/>
    <x v="1"/>
    <n v="22"/>
    <x v="25"/>
    <s v="L"/>
    <s v="Green"/>
    <x v="3"/>
    <n v="4"/>
    <x v="1"/>
    <x v="0"/>
    <s v="Free Shipping"/>
    <x v="0"/>
    <s v="Yes"/>
    <n v="49"/>
    <s v="Cash"/>
    <s v="Fortnightly"/>
    <x v="0"/>
    <n v="1870"/>
  </r>
  <r>
    <n v="1638"/>
    <n v="35"/>
    <x v="0"/>
    <x v="10"/>
    <x v="0"/>
    <n v="21"/>
    <x v="2"/>
    <s v="M"/>
    <s v="Peach"/>
    <x v="1"/>
    <n v="3.5"/>
    <x v="1"/>
    <x v="1"/>
    <s v="Next Day Air"/>
    <x v="0"/>
    <s v="Yes"/>
    <n v="32"/>
    <s v="Venmo"/>
    <s v="Fortnightly"/>
    <x v="4"/>
    <n v="1785"/>
  </r>
  <r>
    <n v="1639"/>
    <n v="68"/>
    <x v="0"/>
    <x v="14"/>
    <x v="2"/>
    <n v="51"/>
    <x v="30"/>
    <s v="M"/>
    <s v="Black"/>
    <x v="1"/>
    <n v="4.5999999999999996"/>
    <x v="1"/>
    <x v="3"/>
    <s v="Free Shipping"/>
    <x v="0"/>
    <s v="Yes"/>
    <n v="18"/>
    <s v="Venmo"/>
    <s v="Weekly"/>
    <x v="0"/>
    <n v="4335"/>
  </r>
  <r>
    <n v="1640"/>
    <n v="41"/>
    <x v="0"/>
    <x v="24"/>
    <x v="3"/>
    <n v="65"/>
    <x v="9"/>
    <s v="L"/>
    <s v="Blue"/>
    <x v="2"/>
    <n v="3.3"/>
    <x v="1"/>
    <x v="1"/>
    <s v="Free Shipping"/>
    <x v="0"/>
    <s v="Yes"/>
    <n v="50"/>
    <s v="PayPal"/>
    <s v="Annually"/>
    <x v="2"/>
    <n v="5525"/>
  </r>
  <r>
    <n v="1641"/>
    <n v="65"/>
    <x v="0"/>
    <x v="18"/>
    <x v="3"/>
    <n v="51"/>
    <x v="30"/>
    <s v="S"/>
    <s v="Magenta"/>
    <x v="1"/>
    <n v="4"/>
    <x v="1"/>
    <x v="5"/>
    <s v="2-Day Shipping"/>
    <x v="0"/>
    <s v="Yes"/>
    <n v="13"/>
    <s v="PayPal"/>
    <s v="Weekly"/>
    <x v="0"/>
    <n v="4335"/>
  </r>
  <r>
    <n v="1642"/>
    <n v="50"/>
    <x v="0"/>
    <x v="15"/>
    <x v="0"/>
    <n v="32"/>
    <x v="24"/>
    <s v="L"/>
    <s v="Violet"/>
    <x v="2"/>
    <n v="3.4"/>
    <x v="1"/>
    <x v="1"/>
    <s v="Free Shipping"/>
    <x v="0"/>
    <s v="Yes"/>
    <n v="1"/>
    <s v="Bank Transfer"/>
    <s v="Every 3 Months"/>
    <x v="2"/>
    <n v="2720"/>
  </r>
  <r>
    <n v="1643"/>
    <n v="18"/>
    <x v="0"/>
    <x v="7"/>
    <x v="2"/>
    <n v="70"/>
    <x v="16"/>
    <s v="M"/>
    <s v="Beige"/>
    <x v="1"/>
    <n v="4.2"/>
    <x v="1"/>
    <x v="1"/>
    <s v="Store Pickup"/>
    <x v="0"/>
    <s v="Yes"/>
    <n v="16"/>
    <s v="PayPal"/>
    <s v="Fortnightly"/>
    <x v="1"/>
    <n v="5950"/>
  </r>
  <r>
    <n v="1644"/>
    <n v="38"/>
    <x v="0"/>
    <x v="18"/>
    <x v="3"/>
    <n v="77"/>
    <x v="31"/>
    <s v="L"/>
    <s v="Pink"/>
    <x v="2"/>
    <n v="3.9"/>
    <x v="1"/>
    <x v="3"/>
    <s v="2-Day Shipping"/>
    <x v="0"/>
    <s v="Yes"/>
    <n v="6"/>
    <s v="PayPal"/>
    <s v="Monthly"/>
    <x v="4"/>
    <n v="6545"/>
  </r>
  <r>
    <n v="1645"/>
    <n v="68"/>
    <x v="0"/>
    <x v="7"/>
    <x v="2"/>
    <n v="90"/>
    <x v="17"/>
    <s v="S"/>
    <s v="Beige"/>
    <x v="2"/>
    <n v="3.9"/>
    <x v="1"/>
    <x v="3"/>
    <s v="Next Day Air"/>
    <x v="0"/>
    <s v="Yes"/>
    <n v="21"/>
    <s v="Debit Card"/>
    <s v="Monthly"/>
    <x v="0"/>
    <n v="7650"/>
  </r>
  <r>
    <n v="1646"/>
    <n v="53"/>
    <x v="0"/>
    <x v="18"/>
    <x v="3"/>
    <n v="36"/>
    <x v="31"/>
    <s v="L"/>
    <s v="Green"/>
    <x v="2"/>
    <n v="2.8"/>
    <x v="1"/>
    <x v="1"/>
    <s v="Standard"/>
    <x v="0"/>
    <s v="Yes"/>
    <n v="36"/>
    <s v="Venmo"/>
    <s v="Every 3 Months"/>
    <x v="0"/>
    <n v="3060"/>
  </r>
  <r>
    <n v="1647"/>
    <n v="58"/>
    <x v="0"/>
    <x v="8"/>
    <x v="3"/>
    <n v="77"/>
    <x v="43"/>
    <s v="S"/>
    <s v="Silver"/>
    <x v="2"/>
    <n v="3.7"/>
    <x v="1"/>
    <x v="0"/>
    <s v="Standard"/>
    <x v="0"/>
    <s v="Yes"/>
    <n v="20"/>
    <s v="Bank Transfer"/>
    <s v="Every 3 Months"/>
    <x v="0"/>
    <n v="6545"/>
  </r>
  <r>
    <n v="1648"/>
    <n v="34"/>
    <x v="0"/>
    <x v="23"/>
    <x v="1"/>
    <n v="78"/>
    <x v="11"/>
    <s v="M"/>
    <s v="Purple"/>
    <x v="2"/>
    <n v="4.9000000000000004"/>
    <x v="1"/>
    <x v="0"/>
    <s v="Store Pickup"/>
    <x v="0"/>
    <s v="Yes"/>
    <n v="8"/>
    <s v="Debit Card"/>
    <s v="Quarterly"/>
    <x v="4"/>
    <n v="6630"/>
  </r>
  <r>
    <n v="1649"/>
    <n v="36"/>
    <x v="0"/>
    <x v="13"/>
    <x v="0"/>
    <n v="69"/>
    <x v="19"/>
    <s v="M"/>
    <s v="Gray"/>
    <x v="2"/>
    <n v="2.6"/>
    <x v="1"/>
    <x v="1"/>
    <s v="Express"/>
    <x v="0"/>
    <s v="Yes"/>
    <n v="22"/>
    <s v="Credit Card"/>
    <s v="Monthly"/>
    <x v="4"/>
    <n v="5865"/>
  </r>
  <r>
    <n v="1650"/>
    <n v="58"/>
    <x v="0"/>
    <x v="17"/>
    <x v="0"/>
    <n v="63"/>
    <x v="48"/>
    <s v="M"/>
    <s v="White"/>
    <x v="2"/>
    <n v="4.9000000000000004"/>
    <x v="1"/>
    <x v="3"/>
    <s v="Free Shipping"/>
    <x v="0"/>
    <s v="Yes"/>
    <n v="3"/>
    <s v="Credit Card"/>
    <s v="Quarterly"/>
    <x v="0"/>
    <n v="5355"/>
  </r>
  <r>
    <n v="1651"/>
    <n v="60"/>
    <x v="0"/>
    <x v="18"/>
    <x v="3"/>
    <n v="36"/>
    <x v="10"/>
    <s v="M"/>
    <s v="Silver"/>
    <x v="0"/>
    <n v="3.4"/>
    <x v="1"/>
    <x v="4"/>
    <s v="Next Day Air"/>
    <x v="0"/>
    <s v="Yes"/>
    <n v="46"/>
    <s v="Credit Card"/>
    <s v="Fortnightly"/>
    <x v="0"/>
    <n v="3060"/>
  </r>
  <r>
    <n v="1652"/>
    <n v="59"/>
    <x v="0"/>
    <x v="7"/>
    <x v="2"/>
    <n v="80"/>
    <x v="21"/>
    <s v="M"/>
    <s v="Blue"/>
    <x v="0"/>
    <n v="3.9"/>
    <x v="1"/>
    <x v="1"/>
    <s v="Standard"/>
    <x v="0"/>
    <s v="Yes"/>
    <n v="42"/>
    <s v="Debit Card"/>
    <s v="Monthly"/>
    <x v="0"/>
    <n v="6800"/>
  </r>
  <r>
    <n v="1653"/>
    <n v="65"/>
    <x v="0"/>
    <x v="1"/>
    <x v="0"/>
    <n v="35"/>
    <x v="35"/>
    <s v="M"/>
    <s v="Orange"/>
    <x v="2"/>
    <n v="4"/>
    <x v="1"/>
    <x v="2"/>
    <s v="Next Day Air"/>
    <x v="0"/>
    <s v="Yes"/>
    <n v="1"/>
    <s v="Bank Transfer"/>
    <s v="Fortnightly"/>
    <x v="0"/>
    <n v="2975"/>
  </r>
  <r>
    <n v="1654"/>
    <n v="31"/>
    <x v="0"/>
    <x v="22"/>
    <x v="3"/>
    <n v="93"/>
    <x v="24"/>
    <s v="L"/>
    <s v="Silver"/>
    <x v="0"/>
    <n v="3"/>
    <x v="1"/>
    <x v="4"/>
    <s v="2-Day Shipping"/>
    <x v="0"/>
    <s v="Yes"/>
    <n v="29"/>
    <s v="Debit Card"/>
    <s v="Bi-Weekly"/>
    <x v="4"/>
    <n v="7905"/>
  </r>
  <r>
    <n v="1655"/>
    <n v="43"/>
    <x v="0"/>
    <x v="22"/>
    <x v="3"/>
    <n v="25"/>
    <x v="27"/>
    <s v="L"/>
    <s v="Gray"/>
    <x v="1"/>
    <n v="2.6"/>
    <x v="1"/>
    <x v="4"/>
    <s v="Store Pickup"/>
    <x v="0"/>
    <s v="Yes"/>
    <n v="14"/>
    <s v="Credit Card"/>
    <s v="Quarterly"/>
    <x v="2"/>
    <n v="2125"/>
  </r>
  <r>
    <n v="1656"/>
    <n v="37"/>
    <x v="0"/>
    <x v="1"/>
    <x v="0"/>
    <n v="81"/>
    <x v="28"/>
    <s v="L"/>
    <s v="Gold"/>
    <x v="1"/>
    <n v="3.2"/>
    <x v="1"/>
    <x v="4"/>
    <s v="Next Day Air"/>
    <x v="0"/>
    <s v="Yes"/>
    <n v="4"/>
    <s v="PayPal"/>
    <s v="Monthly"/>
    <x v="4"/>
    <n v="6885"/>
  </r>
  <r>
    <n v="1657"/>
    <n v="21"/>
    <x v="0"/>
    <x v="0"/>
    <x v="0"/>
    <n v="42"/>
    <x v="27"/>
    <s v="L"/>
    <s v="Brown"/>
    <x v="1"/>
    <n v="2.6"/>
    <x v="1"/>
    <x v="0"/>
    <s v="2-Day Shipping"/>
    <x v="0"/>
    <s v="Yes"/>
    <n v="41"/>
    <s v="PayPal"/>
    <s v="Every 3 Months"/>
    <x v="3"/>
    <n v="3570"/>
  </r>
  <r>
    <n v="1658"/>
    <n v="69"/>
    <x v="0"/>
    <x v="11"/>
    <x v="0"/>
    <n v="36"/>
    <x v="27"/>
    <s v="L"/>
    <s v="Turquoise"/>
    <x v="1"/>
    <n v="3.2"/>
    <x v="1"/>
    <x v="2"/>
    <s v="Store Pickup"/>
    <x v="0"/>
    <s v="Yes"/>
    <n v="4"/>
    <s v="Debit Card"/>
    <s v="Bi-Weekly"/>
    <x v="0"/>
    <n v="3060"/>
  </r>
  <r>
    <n v="1659"/>
    <n v="32"/>
    <x v="0"/>
    <x v="16"/>
    <x v="3"/>
    <n v="66"/>
    <x v="29"/>
    <s v="S"/>
    <s v="Pink"/>
    <x v="1"/>
    <n v="4.0999999999999996"/>
    <x v="1"/>
    <x v="5"/>
    <s v="Store Pickup"/>
    <x v="0"/>
    <s v="Yes"/>
    <n v="47"/>
    <s v="Cash"/>
    <s v="Weekly"/>
    <x v="4"/>
    <n v="5610"/>
  </r>
  <r>
    <n v="1660"/>
    <n v="53"/>
    <x v="0"/>
    <x v="24"/>
    <x v="3"/>
    <n v="37"/>
    <x v="40"/>
    <s v="M"/>
    <s v="Black"/>
    <x v="3"/>
    <n v="3.9"/>
    <x v="1"/>
    <x v="1"/>
    <s v="Next Day Air"/>
    <x v="0"/>
    <s v="Yes"/>
    <n v="44"/>
    <s v="Venmo"/>
    <s v="Annually"/>
    <x v="0"/>
    <n v="3145"/>
  </r>
  <r>
    <n v="1661"/>
    <n v="59"/>
    <x v="0"/>
    <x v="17"/>
    <x v="0"/>
    <n v="45"/>
    <x v="7"/>
    <s v="L"/>
    <s v="Yellow"/>
    <x v="0"/>
    <n v="4.0999999999999996"/>
    <x v="1"/>
    <x v="4"/>
    <s v="Standard"/>
    <x v="0"/>
    <s v="Yes"/>
    <n v="37"/>
    <s v="Venmo"/>
    <s v="Monthly"/>
    <x v="0"/>
    <n v="3825"/>
  </r>
  <r>
    <n v="1662"/>
    <n v="64"/>
    <x v="0"/>
    <x v="24"/>
    <x v="3"/>
    <n v="86"/>
    <x v="44"/>
    <s v="S"/>
    <s v="Beige"/>
    <x v="2"/>
    <n v="2.7"/>
    <x v="1"/>
    <x v="0"/>
    <s v="2-Day Shipping"/>
    <x v="0"/>
    <s v="Yes"/>
    <n v="21"/>
    <s v="Debit Card"/>
    <s v="Quarterly"/>
    <x v="0"/>
    <n v="7310"/>
  </r>
  <r>
    <n v="1663"/>
    <n v="63"/>
    <x v="0"/>
    <x v="12"/>
    <x v="3"/>
    <n v="24"/>
    <x v="35"/>
    <s v="M"/>
    <s v="Olive"/>
    <x v="0"/>
    <n v="4.5999999999999996"/>
    <x v="1"/>
    <x v="5"/>
    <s v="Free Shipping"/>
    <x v="0"/>
    <s v="Yes"/>
    <n v="46"/>
    <s v="Debit Card"/>
    <s v="Fortnightly"/>
    <x v="0"/>
    <n v="2040"/>
  </r>
  <r>
    <n v="1664"/>
    <n v="43"/>
    <x v="0"/>
    <x v="5"/>
    <x v="0"/>
    <n v="22"/>
    <x v="1"/>
    <s v="XL"/>
    <s v="Gold"/>
    <x v="2"/>
    <n v="3.5"/>
    <x v="1"/>
    <x v="2"/>
    <s v="Standard"/>
    <x v="0"/>
    <s v="Yes"/>
    <n v="1"/>
    <s v="Cash"/>
    <s v="Bi-Weekly"/>
    <x v="2"/>
    <n v="1870"/>
  </r>
  <r>
    <n v="1665"/>
    <n v="19"/>
    <x v="0"/>
    <x v="8"/>
    <x v="3"/>
    <n v="53"/>
    <x v="46"/>
    <s v="M"/>
    <s v="Purple"/>
    <x v="1"/>
    <n v="5"/>
    <x v="1"/>
    <x v="3"/>
    <s v="Next Day Air"/>
    <x v="0"/>
    <s v="Yes"/>
    <n v="35"/>
    <s v="PayPal"/>
    <s v="Weekly"/>
    <x v="1"/>
    <n v="4505"/>
  </r>
  <r>
    <n v="1666"/>
    <n v="40"/>
    <x v="0"/>
    <x v="14"/>
    <x v="2"/>
    <n v="41"/>
    <x v="35"/>
    <s v="L"/>
    <s v="Pink"/>
    <x v="3"/>
    <n v="3.4"/>
    <x v="1"/>
    <x v="2"/>
    <s v="Next Day Air"/>
    <x v="0"/>
    <s v="Yes"/>
    <n v="49"/>
    <s v="Venmo"/>
    <s v="Monthly"/>
    <x v="4"/>
    <n v="3485"/>
  </r>
  <r>
    <n v="1667"/>
    <n v="51"/>
    <x v="0"/>
    <x v="11"/>
    <x v="0"/>
    <n v="64"/>
    <x v="10"/>
    <s v="M"/>
    <s v="Blue"/>
    <x v="2"/>
    <n v="3.1"/>
    <x v="1"/>
    <x v="2"/>
    <s v="Store Pickup"/>
    <x v="0"/>
    <s v="Yes"/>
    <n v="47"/>
    <s v="PayPal"/>
    <s v="Annually"/>
    <x v="0"/>
    <n v="5440"/>
  </r>
  <r>
    <n v="1668"/>
    <n v="51"/>
    <x v="0"/>
    <x v="8"/>
    <x v="3"/>
    <n v="40"/>
    <x v="19"/>
    <s v="L"/>
    <s v="Brown"/>
    <x v="0"/>
    <n v="3.4"/>
    <x v="1"/>
    <x v="1"/>
    <s v="2-Day Shipping"/>
    <x v="0"/>
    <s v="Yes"/>
    <n v="24"/>
    <s v="Bank Transfer"/>
    <s v="Every 3 Months"/>
    <x v="0"/>
    <n v="3400"/>
  </r>
  <r>
    <n v="1669"/>
    <n v="66"/>
    <x v="0"/>
    <x v="0"/>
    <x v="0"/>
    <n v="33"/>
    <x v="40"/>
    <s v="L"/>
    <s v="Charcoal"/>
    <x v="2"/>
    <n v="4"/>
    <x v="1"/>
    <x v="0"/>
    <s v="Standard"/>
    <x v="0"/>
    <s v="Yes"/>
    <n v="28"/>
    <s v="Debit Card"/>
    <s v="Fortnightly"/>
    <x v="0"/>
    <n v="2805"/>
  </r>
  <r>
    <n v="1670"/>
    <n v="42"/>
    <x v="0"/>
    <x v="17"/>
    <x v="0"/>
    <n v="59"/>
    <x v="48"/>
    <s v="L"/>
    <s v="Maroon"/>
    <x v="0"/>
    <n v="2.7"/>
    <x v="1"/>
    <x v="3"/>
    <s v="Store Pickup"/>
    <x v="0"/>
    <s v="Yes"/>
    <n v="22"/>
    <s v="Bank Transfer"/>
    <s v="Quarterly"/>
    <x v="2"/>
    <n v="5015"/>
  </r>
  <r>
    <n v="1671"/>
    <n v="22"/>
    <x v="0"/>
    <x v="13"/>
    <x v="0"/>
    <n v="73"/>
    <x v="40"/>
    <s v="L"/>
    <s v="Cyan"/>
    <x v="3"/>
    <n v="3.6"/>
    <x v="1"/>
    <x v="4"/>
    <s v="Free Shipping"/>
    <x v="0"/>
    <s v="Yes"/>
    <n v="20"/>
    <s v="Cash"/>
    <s v="Weekly"/>
    <x v="3"/>
    <n v="6205"/>
  </r>
  <r>
    <n v="1672"/>
    <n v="31"/>
    <x v="0"/>
    <x v="15"/>
    <x v="0"/>
    <n v="22"/>
    <x v="40"/>
    <s v="M"/>
    <s v="Olive"/>
    <x v="0"/>
    <n v="4"/>
    <x v="1"/>
    <x v="3"/>
    <s v="Free Shipping"/>
    <x v="0"/>
    <s v="Yes"/>
    <n v="25"/>
    <s v="Bank Transfer"/>
    <s v="Weekly"/>
    <x v="4"/>
    <n v="1870"/>
  </r>
  <r>
    <n v="1673"/>
    <n v="18"/>
    <x v="0"/>
    <x v="23"/>
    <x v="1"/>
    <n v="73"/>
    <x v="36"/>
    <s v="L"/>
    <s v="Gold"/>
    <x v="3"/>
    <n v="3.8"/>
    <x v="1"/>
    <x v="5"/>
    <s v="Free Shipping"/>
    <x v="0"/>
    <s v="Yes"/>
    <n v="15"/>
    <s v="Venmo"/>
    <s v="Quarterly"/>
    <x v="1"/>
    <n v="6205"/>
  </r>
  <r>
    <n v="1674"/>
    <n v="21"/>
    <x v="0"/>
    <x v="0"/>
    <x v="0"/>
    <n v="62"/>
    <x v="11"/>
    <s v="M"/>
    <s v="Violet"/>
    <x v="3"/>
    <n v="3.4"/>
    <x v="1"/>
    <x v="5"/>
    <s v="Next Day Air"/>
    <x v="0"/>
    <s v="Yes"/>
    <n v="49"/>
    <s v="Venmo"/>
    <s v="Bi-Weekly"/>
    <x v="3"/>
    <n v="5270"/>
  </r>
  <r>
    <n v="1675"/>
    <n v="35"/>
    <x v="0"/>
    <x v="7"/>
    <x v="2"/>
    <n v="56"/>
    <x v="29"/>
    <s v="M"/>
    <s v="Peach"/>
    <x v="0"/>
    <n v="3.2"/>
    <x v="1"/>
    <x v="3"/>
    <s v="Free Shipping"/>
    <x v="0"/>
    <s v="Yes"/>
    <n v="10"/>
    <s v="Debit Card"/>
    <s v="Fortnightly"/>
    <x v="4"/>
    <n v="4760"/>
  </r>
  <r>
    <n v="1676"/>
    <n v="35"/>
    <x v="0"/>
    <x v="13"/>
    <x v="0"/>
    <n v="90"/>
    <x v="24"/>
    <s v="M"/>
    <s v="Beige"/>
    <x v="1"/>
    <n v="4.7"/>
    <x v="1"/>
    <x v="4"/>
    <s v="Next Day Air"/>
    <x v="0"/>
    <s v="Yes"/>
    <n v="21"/>
    <s v="Credit Card"/>
    <s v="Annually"/>
    <x v="4"/>
    <n v="7650"/>
  </r>
  <r>
    <n v="1677"/>
    <n v="27"/>
    <x v="0"/>
    <x v="12"/>
    <x v="3"/>
    <n v="44"/>
    <x v="8"/>
    <s v="M"/>
    <s v="Cyan"/>
    <x v="0"/>
    <n v="3.1"/>
    <x v="1"/>
    <x v="3"/>
    <s v="Next Day Air"/>
    <x v="0"/>
    <s v="Yes"/>
    <n v="34"/>
    <s v="Bank Transfer"/>
    <s v="Weekly"/>
    <x v="3"/>
    <n v="3740"/>
  </r>
  <r>
    <n v="1678"/>
    <n v="65"/>
    <x v="0"/>
    <x v="2"/>
    <x v="0"/>
    <n v="35"/>
    <x v="4"/>
    <s v="L"/>
    <s v="Silver"/>
    <x v="2"/>
    <n v="3.3"/>
    <x v="1"/>
    <x v="3"/>
    <s v="Next Day Air"/>
    <x v="1"/>
    <s v="No"/>
    <n v="41"/>
    <s v="Debit Card"/>
    <s v="Weekly"/>
    <x v="0"/>
    <n v="2975"/>
  </r>
  <r>
    <n v="1679"/>
    <n v="41"/>
    <x v="0"/>
    <x v="13"/>
    <x v="0"/>
    <n v="71"/>
    <x v="31"/>
    <s v="S"/>
    <s v="Magenta"/>
    <x v="2"/>
    <n v="4.8"/>
    <x v="1"/>
    <x v="3"/>
    <s v="2-Day Shipping"/>
    <x v="1"/>
    <s v="No"/>
    <n v="30"/>
    <s v="Venmo"/>
    <s v="Fortnightly"/>
    <x v="2"/>
    <n v="6035"/>
  </r>
  <r>
    <n v="1680"/>
    <n v="60"/>
    <x v="0"/>
    <x v="10"/>
    <x v="0"/>
    <n v="52"/>
    <x v="2"/>
    <s v="S"/>
    <s v="Black"/>
    <x v="3"/>
    <n v="4.5"/>
    <x v="1"/>
    <x v="3"/>
    <s v="Next Day Air"/>
    <x v="1"/>
    <s v="No"/>
    <n v="24"/>
    <s v="Debit Card"/>
    <s v="Bi-Weekly"/>
    <x v="0"/>
    <n v="4420"/>
  </r>
  <r>
    <n v="1681"/>
    <n v="61"/>
    <x v="0"/>
    <x v="9"/>
    <x v="1"/>
    <n v="37"/>
    <x v="7"/>
    <s v="M"/>
    <s v="Olive"/>
    <x v="2"/>
    <n v="3.4"/>
    <x v="1"/>
    <x v="0"/>
    <s v="Store Pickup"/>
    <x v="1"/>
    <s v="No"/>
    <n v="6"/>
    <s v="Credit Card"/>
    <s v="Annually"/>
    <x v="0"/>
    <n v="3145"/>
  </r>
  <r>
    <n v="1682"/>
    <n v="24"/>
    <x v="0"/>
    <x v="4"/>
    <x v="1"/>
    <n v="95"/>
    <x v="41"/>
    <s v="L"/>
    <s v="Green"/>
    <x v="0"/>
    <n v="3.7"/>
    <x v="1"/>
    <x v="2"/>
    <s v="2-Day Shipping"/>
    <x v="1"/>
    <s v="No"/>
    <n v="14"/>
    <s v="Credit Card"/>
    <s v="Bi-Weekly"/>
    <x v="3"/>
    <n v="8075"/>
  </r>
  <r>
    <n v="1683"/>
    <n v="65"/>
    <x v="0"/>
    <x v="20"/>
    <x v="0"/>
    <n v="97"/>
    <x v="14"/>
    <s v="M"/>
    <s v="Yellow"/>
    <x v="3"/>
    <n v="4.9000000000000004"/>
    <x v="1"/>
    <x v="4"/>
    <s v="2-Day Shipping"/>
    <x v="1"/>
    <s v="No"/>
    <n v="37"/>
    <s v="Credit Card"/>
    <s v="Bi-Weekly"/>
    <x v="0"/>
    <n v="8245"/>
  </r>
  <r>
    <n v="1684"/>
    <n v="23"/>
    <x v="0"/>
    <x v="7"/>
    <x v="2"/>
    <n v="57"/>
    <x v="10"/>
    <s v="S"/>
    <s v="Lavender"/>
    <x v="1"/>
    <n v="3.5"/>
    <x v="1"/>
    <x v="5"/>
    <s v="Next Day Air"/>
    <x v="1"/>
    <s v="No"/>
    <n v="37"/>
    <s v="Venmo"/>
    <s v="Quarterly"/>
    <x v="3"/>
    <n v="4845"/>
  </r>
  <r>
    <n v="1685"/>
    <n v="30"/>
    <x v="0"/>
    <x v="5"/>
    <x v="0"/>
    <n v="93"/>
    <x v="35"/>
    <s v="M"/>
    <s v="Indigo"/>
    <x v="1"/>
    <n v="4.5999999999999996"/>
    <x v="1"/>
    <x v="2"/>
    <s v="Standard"/>
    <x v="1"/>
    <s v="No"/>
    <n v="28"/>
    <s v="PayPal"/>
    <s v="Weekly"/>
    <x v="3"/>
    <n v="7905"/>
  </r>
  <r>
    <n v="1686"/>
    <n v="33"/>
    <x v="0"/>
    <x v="0"/>
    <x v="0"/>
    <n v="48"/>
    <x v="46"/>
    <s v="M"/>
    <s v="Pink"/>
    <x v="0"/>
    <n v="4.5999999999999996"/>
    <x v="1"/>
    <x v="4"/>
    <s v="Standard"/>
    <x v="1"/>
    <s v="No"/>
    <n v="43"/>
    <s v="PayPal"/>
    <s v="Bi-Weekly"/>
    <x v="4"/>
    <n v="4080"/>
  </r>
  <r>
    <n v="1687"/>
    <n v="22"/>
    <x v="0"/>
    <x v="24"/>
    <x v="3"/>
    <n v="75"/>
    <x v="26"/>
    <s v="L"/>
    <s v="Red"/>
    <x v="3"/>
    <n v="4.2"/>
    <x v="1"/>
    <x v="0"/>
    <s v="Store Pickup"/>
    <x v="1"/>
    <s v="No"/>
    <n v="25"/>
    <s v="Cash"/>
    <s v="Annually"/>
    <x v="3"/>
    <n v="6375"/>
  </r>
  <r>
    <n v="1688"/>
    <n v="67"/>
    <x v="0"/>
    <x v="11"/>
    <x v="0"/>
    <n v="70"/>
    <x v="42"/>
    <s v="S"/>
    <s v="Magenta"/>
    <x v="0"/>
    <n v="3.7"/>
    <x v="1"/>
    <x v="4"/>
    <s v="Free Shipping"/>
    <x v="1"/>
    <s v="No"/>
    <n v="4"/>
    <s v="PayPal"/>
    <s v="Annually"/>
    <x v="0"/>
    <n v="5950"/>
  </r>
  <r>
    <n v="1689"/>
    <n v="28"/>
    <x v="0"/>
    <x v="8"/>
    <x v="3"/>
    <n v="26"/>
    <x v="16"/>
    <s v="S"/>
    <s v="Peach"/>
    <x v="0"/>
    <n v="3"/>
    <x v="1"/>
    <x v="0"/>
    <s v="Next Day Air"/>
    <x v="1"/>
    <s v="No"/>
    <n v="13"/>
    <s v="Venmo"/>
    <s v="Fortnightly"/>
    <x v="3"/>
    <n v="2210"/>
  </r>
  <r>
    <n v="1690"/>
    <n v="32"/>
    <x v="0"/>
    <x v="5"/>
    <x v="0"/>
    <n v="73"/>
    <x v="17"/>
    <s v="L"/>
    <s v="Turquoise"/>
    <x v="0"/>
    <n v="4.5999999999999996"/>
    <x v="1"/>
    <x v="0"/>
    <s v="Store Pickup"/>
    <x v="1"/>
    <s v="No"/>
    <n v="32"/>
    <s v="Bank Transfer"/>
    <s v="Monthly"/>
    <x v="4"/>
    <n v="6205"/>
  </r>
  <r>
    <n v="1691"/>
    <n v="40"/>
    <x v="0"/>
    <x v="7"/>
    <x v="2"/>
    <n v="30"/>
    <x v="22"/>
    <s v="M"/>
    <s v="Black"/>
    <x v="2"/>
    <n v="3.2"/>
    <x v="1"/>
    <x v="2"/>
    <s v="Free Shipping"/>
    <x v="1"/>
    <s v="No"/>
    <n v="1"/>
    <s v="Cash"/>
    <s v="Annually"/>
    <x v="4"/>
    <n v="2550"/>
  </r>
  <r>
    <n v="1692"/>
    <n v="64"/>
    <x v="0"/>
    <x v="9"/>
    <x v="1"/>
    <n v="61"/>
    <x v="39"/>
    <s v="L"/>
    <s v="Blue"/>
    <x v="2"/>
    <n v="3.5"/>
    <x v="1"/>
    <x v="0"/>
    <s v="Next Day Air"/>
    <x v="1"/>
    <s v="No"/>
    <n v="4"/>
    <s v="Cash"/>
    <s v="Annually"/>
    <x v="0"/>
    <n v="5185"/>
  </r>
  <r>
    <n v="1693"/>
    <n v="56"/>
    <x v="0"/>
    <x v="8"/>
    <x v="3"/>
    <n v="75"/>
    <x v="40"/>
    <s v="M"/>
    <s v="Beige"/>
    <x v="0"/>
    <n v="2.6"/>
    <x v="1"/>
    <x v="5"/>
    <s v="Standard"/>
    <x v="1"/>
    <s v="No"/>
    <n v="33"/>
    <s v="Cash"/>
    <s v="Bi-Weekly"/>
    <x v="0"/>
    <n v="6375"/>
  </r>
  <r>
    <n v="1694"/>
    <n v="63"/>
    <x v="0"/>
    <x v="14"/>
    <x v="2"/>
    <n v="88"/>
    <x v="30"/>
    <s v="XL"/>
    <s v="Olive"/>
    <x v="3"/>
    <n v="4.9000000000000004"/>
    <x v="1"/>
    <x v="4"/>
    <s v="Standard"/>
    <x v="1"/>
    <s v="No"/>
    <n v="45"/>
    <s v="Bank Transfer"/>
    <s v="Fortnightly"/>
    <x v="0"/>
    <n v="7480"/>
  </r>
  <r>
    <n v="1695"/>
    <n v="20"/>
    <x v="0"/>
    <x v="5"/>
    <x v="0"/>
    <n v="67"/>
    <x v="16"/>
    <s v="M"/>
    <s v="Turquoise"/>
    <x v="2"/>
    <n v="2.7"/>
    <x v="1"/>
    <x v="0"/>
    <s v="Express"/>
    <x v="1"/>
    <s v="No"/>
    <n v="20"/>
    <s v="Debit Card"/>
    <s v="Fortnightly"/>
    <x v="3"/>
    <n v="5695"/>
  </r>
  <r>
    <n v="1696"/>
    <n v="54"/>
    <x v="0"/>
    <x v="19"/>
    <x v="3"/>
    <n v="95"/>
    <x v="43"/>
    <s v="S"/>
    <s v="Yellow"/>
    <x v="3"/>
    <n v="4.7"/>
    <x v="1"/>
    <x v="4"/>
    <s v="2-Day Shipping"/>
    <x v="1"/>
    <s v="No"/>
    <n v="1"/>
    <s v="PayPal"/>
    <s v="Fortnightly"/>
    <x v="0"/>
    <n v="8075"/>
  </r>
  <r>
    <n v="1697"/>
    <n v="31"/>
    <x v="0"/>
    <x v="12"/>
    <x v="3"/>
    <n v="69"/>
    <x v="8"/>
    <s v="S"/>
    <s v="Turquoise"/>
    <x v="1"/>
    <n v="4"/>
    <x v="1"/>
    <x v="1"/>
    <s v="Free Shipping"/>
    <x v="1"/>
    <s v="No"/>
    <n v="7"/>
    <s v="Credit Card"/>
    <s v="Bi-Weekly"/>
    <x v="4"/>
    <n v="5865"/>
  </r>
  <r>
    <n v="1698"/>
    <n v="36"/>
    <x v="0"/>
    <x v="5"/>
    <x v="0"/>
    <n v="87"/>
    <x v="36"/>
    <s v="L"/>
    <s v="Lavender"/>
    <x v="3"/>
    <n v="3.5"/>
    <x v="1"/>
    <x v="4"/>
    <s v="Next Day Air"/>
    <x v="1"/>
    <s v="No"/>
    <n v="48"/>
    <s v="Credit Card"/>
    <s v="Every 3 Months"/>
    <x v="4"/>
    <n v="7395"/>
  </r>
  <r>
    <n v="1699"/>
    <n v="25"/>
    <x v="0"/>
    <x v="22"/>
    <x v="3"/>
    <n v="41"/>
    <x v="44"/>
    <s v="XL"/>
    <s v="Turquoise"/>
    <x v="0"/>
    <n v="4.8"/>
    <x v="1"/>
    <x v="0"/>
    <s v="Standard"/>
    <x v="1"/>
    <s v="No"/>
    <n v="46"/>
    <s v="Bank Transfer"/>
    <s v="Quarterly"/>
    <x v="3"/>
    <n v="3485"/>
  </r>
  <r>
    <n v="1700"/>
    <n v="20"/>
    <x v="0"/>
    <x v="1"/>
    <x v="0"/>
    <n v="67"/>
    <x v="25"/>
    <s v="L"/>
    <s v="Teal"/>
    <x v="1"/>
    <n v="4"/>
    <x v="1"/>
    <x v="1"/>
    <s v="Free Shipping"/>
    <x v="1"/>
    <s v="No"/>
    <n v="34"/>
    <s v="Debit Card"/>
    <s v="Annually"/>
    <x v="3"/>
    <n v="5695"/>
  </r>
  <r>
    <n v="1701"/>
    <n v="62"/>
    <x v="0"/>
    <x v="15"/>
    <x v="0"/>
    <n v="70"/>
    <x v="8"/>
    <s v="L"/>
    <s v="Black"/>
    <x v="3"/>
    <n v="4.0999999999999996"/>
    <x v="1"/>
    <x v="0"/>
    <s v="Express"/>
    <x v="1"/>
    <s v="No"/>
    <n v="36"/>
    <s v="Bank Transfer"/>
    <s v="Monthly"/>
    <x v="0"/>
    <n v="5950"/>
  </r>
  <r>
    <n v="1702"/>
    <n v="69"/>
    <x v="0"/>
    <x v="8"/>
    <x v="3"/>
    <n v="41"/>
    <x v="16"/>
    <s v="XL"/>
    <s v="Blue"/>
    <x v="0"/>
    <n v="3.8"/>
    <x v="1"/>
    <x v="3"/>
    <s v="Next Day Air"/>
    <x v="1"/>
    <s v="No"/>
    <n v="44"/>
    <s v="Debit Card"/>
    <s v="Every 3 Months"/>
    <x v="0"/>
    <n v="3485"/>
  </r>
  <r>
    <n v="1703"/>
    <n v="54"/>
    <x v="0"/>
    <x v="2"/>
    <x v="0"/>
    <n v="83"/>
    <x v="15"/>
    <s v="XL"/>
    <s v="Yellow"/>
    <x v="2"/>
    <n v="5"/>
    <x v="1"/>
    <x v="5"/>
    <s v="Express"/>
    <x v="1"/>
    <s v="No"/>
    <n v="48"/>
    <s v="Bank Transfer"/>
    <s v="Weekly"/>
    <x v="0"/>
    <n v="7055"/>
  </r>
  <r>
    <n v="1704"/>
    <n v="39"/>
    <x v="0"/>
    <x v="21"/>
    <x v="3"/>
    <n v="22"/>
    <x v="18"/>
    <s v="M"/>
    <s v="Black"/>
    <x v="1"/>
    <n v="4"/>
    <x v="1"/>
    <x v="4"/>
    <s v="Next Day Air"/>
    <x v="1"/>
    <s v="No"/>
    <n v="12"/>
    <s v="Bank Transfer"/>
    <s v="Annually"/>
    <x v="4"/>
    <n v="1870"/>
  </r>
  <r>
    <n v="1705"/>
    <n v="56"/>
    <x v="0"/>
    <x v="4"/>
    <x v="1"/>
    <n v="20"/>
    <x v="37"/>
    <s v="M"/>
    <s v="Lavender"/>
    <x v="2"/>
    <n v="3.9"/>
    <x v="1"/>
    <x v="1"/>
    <s v="Store Pickup"/>
    <x v="1"/>
    <s v="No"/>
    <n v="19"/>
    <s v="Cash"/>
    <s v="Every 3 Months"/>
    <x v="0"/>
    <n v="1700"/>
  </r>
  <r>
    <n v="1706"/>
    <n v="39"/>
    <x v="0"/>
    <x v="16"/>
    <x v="3"/>
    <n v="29"/>
    <x v="45"/>
    <s v="L"/>
    <s v="Cyan"/>
    <x v="2"/>
    <n v="3.4"/>
    <x v="1"/>
    <x v="4"/>
    <s v="2-Day Shipping"/>
    <x v="1"/>
    <s v="No"/>
    <n v="49"/>
    <s v="Venmo"/>
    <s v="Bi-Weekly"/>
    <x v="4"/>
    <n v="2465"/>
  </r>
  <r>
    <n v="1707"/>
    <n v="37"/>
    <x v="0"/>
    <x v="12"/>
    <x v="3"/>
    <n v="87"/>
    <x v="25"/>
    <s v="M"/>
    <s v="Brown"/>
    <x v="1"/>
    <n v="3"/>
    <x v="1"/>
    <x v="0"/>
    <s v="Standard"/>
    <x v="1"/>
    <s v="No"/>
    <n v="25"/>
    <s v="Venmo"/>
    <s v="Fortnightly"/>
    <x v="4"/>
    <n v="7395"/>
  </r>
  <r>
    <n v="1708"/>
    <n v="25"/>
    <x v="0"/>
    <x v="6"/>
    <x v="0"/>
    <n v="81"/>
    <x v="22"/>
    <s v="L"/>
    <s v="Maroon"/>
    <x v="3"/>
    <n v="4.9000000000000004"/>
    <x v="1"/>
    <x v="0"/>
    <s v="2-Day Shipping"/>
    <x v="1"/>
    <s v="No"/>
    <n v="25"/>
    <s v="Cash"/>
    <s v="Bi-Weekly"/>
    <x v="3"/>
    <n v="6885"/>
  </r>
  <r>
    <n v="1709"/>
    <n v="35"/>
    <x v="0"/>
    <x v="23"/>
    <x v="1"/>
    <n v="58"/>
    <x v="20"/>
    <s v="L"/>
    <s v="Cyan"/>
    <x v="1"/>
    <n v="3.2"/>
    <x v="1"/>
    <x v="1"/>
    <s v="Express"/>
    <x v="1"/>
    <s v="No"/>
    <n v="1"/>
    <s v="Credit Card"/>
    <s v="Quarterly"/>
    <x v="4"/>
    <n v="4930"/>
  </r>
  <r>
    <n v="1710"/>
    <n v="45"/>
    <x v="0"/>
    <x v="11"/>
    <x v="0"/>
    <n v="83"/>
    <x v="27"/>
    <s v="M"/>
    <s v="Pink"/>
    <x v="0"/>
    <n v="3.8"/>
    <x v="1"/>
    <x v="4"/>
    <s v="Standard"/>
    <x v="1"/>
    <s v="No"/>
    <n v="19"/>
    <s v="Bank Transfer"/>
    <s v="Annually"/>
    <x v="2"/>
    <n v="7055"/>
  </r>
  <r>
    <n v="1711"/>
    <n v="19"/>
    <x v="0"/>
    <x v="13"/>
    <x v="0"/>
    <n v="59"/>
    <x v="10"/>
    <s v="XL"/>
    <s v="Orange"/>
    <x v="3"/>
    <n v="3.8"/>
    <x v="1"/>
    <x v="5"/>
    <s v="Store Pickup"/>
    <x v="1"/>
    <s v="No"/>
    <n v="7"/>
    <s v="Credit Card"/>
    <s v="Quarterly"/>
    <x v="1"/>
    <n v="5015"/>
  </r>
  <r>
    <n v="1712"/>
    <n v="21"/>
    <x v="0"/>
    <x v="17"/>
    <x v="0"/>
    <n v="93"/>
    <x v="17"/>
    <s v="M"/>
    <s v="Lavender"/>
    <x v="1"/>
    <n v="4.7"/>
    <x v="1"/>
    <x v="5"/>
    <s v="Express"/>
    <x v="1"/>
    <s v="No"/>
    <n v="19"/>
    <s v="Credit Card"/>
    <s v="Monthly"/>
    <x v="3"/>
    <n v="7905"/>
  </r>
  <r>
    <n v="1713"/>
    <n v="65"/>
    <x v="0"/>
    <x v="17"/>
    <x v="0"/>
    <n v="87"/>
    <x v="26"/>
    <s v="S"/>
    <s v="Beige"/>
    <x v="3"/>
    <n v="3.8"/>
    <x v="1"/>
    <x v="5"/>
    <s v="2-Day Shipping"/>
    <x v="1"/>
    <s v="No"/>
    <n v="9"/>
    <s v="Cash"/>
    <s v="Fortnightly"/>
    <x v="0"/>
    <n v="7395"/>
  </r>
  <r>
    <n v="1714"/>
    <n v="49"/>
    <x v="0"/>
    <x v="14"/>
    <x v="2"/>
    <n v="22"/>
    <x v="9"/>
    <s v="M"/>
    <s v="Pink"/>
    <x v="0"/>
    <n v="4.5999999999999996"/>
    <x v="1"/>
    <x v="4"/>
    <s v="Free Shipping"/>
    <x v="1"/>
    <s v="No"/>
    <n v="37"/>
    <s v="PayPal"/>
    <s v="Quarterly"/>
    <x v="2"/>
    <n v="1870"/>
  </r>
  <r>
    <n v="1715"/>
    <n v="30"/>
    <x v="0"/>
    <x v="2"/>
    <x v="0"/>
    <n v="71"/>
    <x v="45"/>
    <s v="S"/>
    <s v="Charcoal"/>
    <x v="2"/>
    <n v="4.4000000000000004"/>
    <x v="1"/>
    <x v="1"/>
    <s v="Standard"/>
    <x v="1"/>
    <s v="No"/>
    <n v="15"/>
    <s v="Cash"/>
    <s v="Monthly"/>
    <x v="3"/>
    <n v="6035"/>
  </r>
  <r>
    <n v="1716"/>
    <n v="23"/>
    <x v="0"/>
    <x v="10"/>
    <x v="0"/>
    <n v="69"/>
    <x v="37"/>
    <s v="XL"/>
    <s v="Gray"/>
    <x v="1"/>
    <n v="3.4"/>
    <x v="1"/>
    <x v="3"/>
    <s v="2-Day Shipping"/>
    <x v="1"/>
    <s v="No"/>
    <n v="30"/>
    <s v="PayPal"/>
    <s v="Bi-Weekly"/>
    <x v="3"/>
    <n v="5865"/>
  </r>
  <r>
    <n v="1717"/>
    <n v="69"/>
    <x v="0"/>
    <x v="0"/>
    <x v="0"/>
    <n v="47"/>
    <x v="39"/>
    <s v="M"/>
    <s v="Cyan"/>
    <x v="0"/>
    <n v="4.7"/>
    <x v="1"/>
    <x v="4"/>
    <s v="Standard"/>
    <x v="1"/>
    <s v="No"/>
    <n v="30"/>
    <s v="Cash"/>
    <s v="Every 3 Months"/>
    <x v="0"/>
    <n v="3995"/>
  </r>
  <r>
    <n v="1718"/>
    <n v="29"/>
    <x v="0"/>
    <x v="15"/>
    <x v="0"/>
    <n v="50"/>
    <x v="11"/>
    <s v="L"/>
    <s v="Orange"/>
    <x v="2"/>
    <n v="2.9"/>
    <x v="1"/>
    <x v="2"/>
    <s v="Express"/>
    <x v="1"/>
    <s v="No"/>
    <n v="16"/>
    <s v="Debit Card"/>
    <s v="Bi-Weekly"/>
    <x v="3"/>
    <n v="4250"/>
  </r>
  <r>
    <n v="1719"/>
    <n v="54"/>
    <x v="0"/>
    <x v="17"/>
    <x v="0"/>
    <n v="96"/>
    <x v="33"/>
    <s v="L"/>
    <s v="Pink"/>
    <x v="0"/>
    <n v="3.4"/>
    <x v="1"/>
    <x v="2"/>
    <s v="2-Day Shipping"/>
    <x v="1"/>
    <s v="No"/>
    <n v="14"/>
    <s v="PayPal"/>
    <s v="Every 3 Months"/>
    <x v="0"/>
    <n v="8160"/>
  </r>
  <r>
    <n v="1720"/>
    <n v="45"/>
    <x v="0"/>
    <x v="1"/>
    <x v="0"/>
    <n v="39"/>
    <x v="33"/>
    <s v="M"/>
    <s v="White"/>
    <x v="0"/>
    <n v="3.2"/>
    <x v="1"/>
    <x v="4"/>
    <s v="Free Shipping"/>
    <x v="1"/>
    <s v="No"/>
    <n v="8"/>
    <s v="Venmo"/>
    <s v="Quarterly"/>
    <x v="2"/>
    <n v="3315"/>
  </r>
  <r>
    <n v="1721"/>
    <n v="25"/>
    <x v="0"/>
    <x v="6"/>
    <x v="0"/>
    <n v="84"/>
    <x v="2"/>
    <s v="S"/>
    <s v="Beige"/>
    <x v="0"/>
    <n v="2.8"/>
    <x v="1"/>
    <x v="2"/>
    <s v="Express"/>
    <x v="1"/>
    <s v="No"/>
    <n v="40"/>
    <s v="Debit Card"/>
    <s v="Bi-Weekly"/>
    <x v="3"/>
    <n v="7140"/>
  </r>
  <r>
    <n v="1722"/>
    <n v="34"/>
    <x v="0"/>
    <x v="16"/>
    <x v="3"/>
    <n v="28"/>
    <x v="12"/>
    <s v="S"/>
    <s v="Magenta"/>
    <x v="1"/>
    <n v="4.3"/>
    <x v="1"/>
    <x v="4"/>
    <s v="Free Shipping"/>
    <x v="1"/>
    <s v="No"/>
    <n v="24"/>
    <s v="Credit Card"/>
    <s v="Monthly"/>
    <x v="4"/>
    <n v="2380"/>
  </r>
  <r>
    <n v="1723"/>
    <n v="46"/>
    <x v="0"/>
    <x v="17"/>
    <x v="0"/>
    <n v="51"/>
    <x v="2"/>
    <s v="L"/>
    <s v="Violet"/>
    <x v="2"/>
    <n v="3.3"/>
    <x v="1"/>
    <x v="2"/>
    <s v="Standard"/>
    <x v="1"/>
    <s v="No"/>
    <n v="14"/>
    <s v="Cash"/>
    <s v="Fortnightly"/>
    <x v="2"/>
    <n v="4335"/>
  </r>
  <r>
    <n v="1724"/>
    <n v="70"/>
    <x v="0"/>
    <x v="18"/>
    <x v="3"/>
    <n v="20"/>
    <x v="14"/>
    <s v="XL"/>
    <s v="Gold"/>
    <x v="1"/>
    <n v="3.3"/>
    <x v="1"/>
    <x v="1"/>
    <s v="Standard"/>
    <x v="1"/>
    <s v="No"/>
    <n v="39"/>
    <s v="PayPal"/>
    <s v="Annually"/>
    <x v="0"/>
    <n v="1700"/>
  </r>
  <r>
    <n v="1725"/>
    <n v="42"/>
    <x v="0"/>
    <x v="9"/>
    <x v="1"/>
    <n v="72"/>
    <x v="12"/>
    <s v="S"/>
    <s v="Teal"/>
    <x v="0"/>
    <n v="3.3"/>
    <x v="1"/>
    <x v="3"/>
    <s v="Free Shipping"/>
    <x v="1"/>
    <s v="No"/>
    <n v="21"/>
    <s v="PayPal"/>
    <s v="Weekly"/>
    <x v="2"/>
    <n v="6120"/>
  </r>
  <r>
    <n v="1726"/>
    <n v="45"/>
    <x v="0"/>
    <x v="12"/>
    <x v="3"/>
    <n v="33"/>
    <x v="2"/>
    <s v="M"/>
    <s v="Indigo"/>
    <x v="1"/>
    <n v="3"/>
    <x v="1"/>
    <x v="2"/>
    <s v="Next Day Air"/>
    <x v="1"/>
    <s v="No"/>
    <n v="32"/>
    <s v="Venmo"/>
    <s v="Quarterly"/>
    <x v="2"/>
    <n v="2805"/>
  </r>
  <r>
    <n v="1727"/>
    <n v="57"/>
    <x v="0"/>
    <x v="7"/>
    <x v="2"/>
    <n v="28"/>
    <x v="27"/>
    <s v="S"/>
    <s v="Olive"/>
    <x v="2"/>
    <n v="2.8"/>
    <x v="1"/>
    <x v="0"/>
    <s v="Express"/>
    <x v="1"/>
    <s v="No"/>
    <n v="45"/>
    <s v="Debit Card"/>
    <s v="Weekly"/>
    <x v="0"/>
    <n v="2380"/>
  </r>
  <r>
    <n v="1728"/>
    <n v="49"/>
    <x v="0"/>
    <x v="0"/>
    <x v="0"/>
    <n v="53"/>
    <x v="41"/>
    <s v="S"/>
    <s v="Violet"/>
    <x v="1"/>
    <n v="4"/>
    <x v="1"/>
    <x v="0"/>
    <s v="Express"/>
    <x v="1"/>
    <s v="No"/>
    <n v="19"/>
    <s v="PayPal"/>
    <s v="Monthly"/>
    <x v="2"/>
    <n v="4505"/>
  </r>
  <r>
    <n v="1729"/>
    <n v="23"/>
    <x v="0"/>
    <x v="2"/>
    <x v="0"/>
    <n v="48"/>
    <x v="5"/>
    <s v="L"/>
    <s v="Black"/>
    <x v="3"/>
    <n v="4.3"/>
    <x v="1"/>
    <x v="5"/>
    <s v="Express"/>
    <x v="1"/>
    <s v="No"/>
    <n v="1"/>
    <s v="Debit Card"/>
    <s v="Every 3 Months"/>
    <x v="3"/>
    <n v="4080"/>
  </r>
  <r>
    <n v="1730"/>
    <n v="47"/>
    <x v="0"/>
    <x v="6"/>
    <x v="0"/>
    <n v="21"/>
    <x v="26"/>
    <s v="M"/>
    <s v="Brown"/>
    <x v="0"/>
    <n v="3.8"/>
    <x v="1"/>
    <x v="4"/>
    <s v="Store Pickup"/>
    <x v="1"/>
    <s v="No"/>
    <n v="12"/>
    <s v="Venmo"/>
    <s v="Fortnightly"/>
    <x v="2"/>
    <n v="1785"/>
  </r>
  <r>
    <n v="1731"/>
    <n v="23"/>
    <x v="0"/>
    <x v="5"/>
    <x v="0"/>
    <n v="22"/>
    <x v="15"/>
    <s v="S"/>
    <s v="Silver"/>
    <x v="3"/>
    <n v="4.2"/>
    <x v="1"/>
    <x v="2"/>
    <s v="Free Shipping"/>
    <x v="1"/>
    <s v="No"/>
    <n v="26"/>
    <s v="Credit Card"/>
    <s v="Weekly"/>
    <x v="3"/>
    <n v="1870"/>
  </r>
  <r>
    <n v="1732"/>
    <n v="21"/>
    <x v="0"/>
    <x v="21"/>
    <x v="3"/>
    <n v="87"/>
    <x v="37"/>
    <s v="M"/>
    <s v="Gray"/>
    <x v="3"/>
    <n v="3.1"/>
    <x v="1"/>
    <x v="5"/>
    <s v="Next Day Air"/>
    <x v="1"/>
    <s v="No"/>
    <n v="12"/>
    <s v="Cash"/>
    <s v="Monthly"/>
    <x v="3"/>
    <n v="7395"/>
  </r>
  <r>
    <n v="1733"/>
    <n v="45"/>
    <x v="0"/>
    <x v="22"/>
    <x v="3"/>
    <n v="50"/>
    <x v="3"/>
    <s v="S"/>
    <s v="Charcoal"/>
    <x v="0"/>
    <n v="2.6"/>
    <x v="1"/>
    <x v="2"/>
    <s v="Free Shipping"/>
    <x v="1"/>
    <s v="No"/>
    <n v="36"/>
    <s v="Cash"/>
    <s v="Every 3 Months"/>
    <x v="2"/>
    <n v="4250"/>
  </r>
  <r>
    <n v="1734"/>
    <n v="67"/>
    <x v="0"/>
    <x v="0"/>
    <x v="0"/>
    <n v="85"/>
    <x v="14"/>
    <s v="L"/>
    <s v="Black"/>
    <x v="2"/>
    <n v="3.4"/>
    <x v="1"/>
    <x v="1"/>
    <s v="Express"/>
    <x v="1"/>
    <s v="No"/>
    <n v="22"/>
    <s v="Credit Card"/>
    <s v="Annually"/>
    <x v="0"/>
    <n v="7225"/>
  </r>
  <r>
    <n v="1735"/>
    <n v="31"/>
    <x v="0"/>
    <x v="2"/>
    <x v="0"/>
    <n v="98"/>
    <x v="9"/>
    <s v="L"/>
    <s v="Brown"/>
    <x v="1"/>
    <n v="3.1"/>
    <x v="1"/>
    <x v="0"/>
    <s v="Next Day Air"/>
    <x v="1"/>
    <s v="No"/>
    <n v="16"/>
    <s v="PayPal"/>
    <s v="Quarterly"/>
    <x v="4"/>
    <n v="8330"/>
  </r>
  <r>
    <n v="1736"/>
    <n v="58"/>
    <x v="0"/>
    <x v="10"/>
    <x v="0"/>
    <n v="34"/>
    <x v="21"/>
    <s v="M"/>
    <s v="Purple"/>
    <x v="0"/>
    <n v="3.6"/>
    <x v="1"/>
    <x v="5"/>
    <s v="Express"/>
    <x v="1"/>
    <s v="No"/>
    <n v="31"/>
    <s v="Venmo"/>
    <s v="Annually"/>
    <x v="0"/>
    <n v="2890"/>
  </r>
  <r>
    <n v="1737"/>
    <n v="57"/>
    <x v="0"/>
    <x v="6"/>
    <x v="0"/>
    <n v="61"/>
    <x v="30"/>
    <s v="M"/>
    <s v="Purple"/>
    <x v="2"/>
    <n v="2.6"/>
    <x v="1"/>
    <x v="2"/>
    <s v="2-Day Shipping"/>
    <x v="1"/>
    <s v="No"/>
    <n v="43"/>
    <s v="Cash"/>
    <s v="Quarterly"/>
    <x v="0"/>
    <n v="5185"/>
  </r>
  <r>
    <n v="1738"/>
    <n v="42"/>
    <x v="0"/>
    <x v="16"/>
    <x v="3"/>
    <n v="98"/>
    <x v="31"/>
    <s v="L"/>
    <s v="Gray"/>
    <x v="2"/>
    <n v="4.2"/>
    <x v="1"/>
    <x v="1"/>
    <s v="Store Pickup"/>
    <x v="1"/>
    <s v="No"/>
    <n v="50"/>
    <s v="Venmo"/>
    <s v="Bi-Weekly"/>
    <x v="2"/>
    <n v="8330"/>
  </r>
  <r>
    <n v="1739"/>
    <n v="60"/>
    <x v="0"/>
    <x v="8"/>
    <x v="3"/>
    <n v="61"/>
    <x v="30"/>
    <s v="M"/>
    <s v="Green"/>
    <x v="1"/>
    <n v="2.9"/>
    <x v="1"/>
    <x v="3"/>
    <s v="2-Day Shipping"/>
    <x v="1"/>
    <s v="No"/>
    <n v="37"/>
    <s v="Credit Card"/>
    <s v="Weekly"/>
    <x v="0"/>
    <n v="5185"/>
  </r>
  <r>
    <n v="1740"/>
    <n v="21"/>
    <x v="0"/>
    <x v="16"/>
    <x v="3"/>
    <n v="98"/>
    <x v="46"/>
    <s v="L"/>
    <s v="Silver"/>
    <x v="0"/>
    <n v="4.2"/>
    <x v="1"/>
    <x v="0"/>
    <s v="Express"/>
    <x v="1"/>
    <s v="No"/>
    <n v="23"/>
    <s v="Cash"/>
    <s v="Weekly"/>
    <x v="3"/>
    <n v="8330"/>
  </r>
  <r>
    <n v="1741"/>
    <n v="69"/>
    <x v="0"/>
    <x v="13"/>
    <x v="0"/>
    <n v="21"/>
    <x v="48"/>
    <s v="L"/>
    <s v="Charcoal"/>
    <x v="3"/>
    <n v="3.3"/>
    <x v="1"/>
    <x v="2"/>
    <s v="Next Day Air"/>
    <x v="1"/>
    <s v="No"/>
    <n v="10"/>
    <s v="Bank Transfer"/>
    <s v="Every 3 Months"/>
    <x v="0"/>
    <n v="1785"/>
  </r>
  <r>
    <n v="1742"/>
    <n v="41"/>
    <x v="0"/>
    <x v="13"/>
    <x v="0"/>
    <n v="51"/>
    <x v="12"/>
    <s v="XL"/>
    <s v="Teal"/>
    <x v="0"/>
    <n v="3.6"/>
    <x v="1"/>
    <x v="4"/>
    <s v="Next Day Air"/>
    <x v="1"/>
    <s v="No"/>
    <n v="20"/>
    <s v="Bank Transfer"/>
    <s v="Monthly"/>
    <x v="2"/>
    <n v="4335"/>
  </r>
  <r>
    <n v="1743"/>
    <n v="51"/>
    <x v="0"/>
    <x v="3"/>
    <x v="1"/>
    <n v="80"/>
    <x v="23"/>
    <s v="XL"/>
    <s v="White"/>
    <x v="1"/>
    <n v="4.3"/>
    <x v="1"/>
    <x v="0"/>
    <s v="Express"/>
    <x v="1"/>
    <s v="No"/>
    <n v="18"/>
    <s v="Venmo"/>
    <s v="Every 3 Months"/>
    <x v="0"/>
    <n v="6800"/>
  </r>
  <r>
    <n v="1744"/>
    <n v="23"/>
    <x v="0"/>
    <x v="11"/>
    <x v="0"/>
    <n v="72"/>
    <x v="9"/>
    <s v="XL"/>
    <s v="Brown"/>
    <x v="0"/>
    <n v="3.3"/>
    <x v="1"/>
    <x v="5"/>
    <s v="Standard"/>
    <x v="1"/>
    <s v="No"/>
    <n v="3"/>
    <s v="Bank Transfer"/>
    <s v="Weekly"/>
    <x v="3"/>
    <n v="6120"/>
  </r>
  <r>
    <n v="1745"/>
    <n v="57"/>
    <x v="0"/>
    <x v="12"/>
    <x v="3"/>
    <n v="63"/>
    <x v="49"/>
    <s v="L"/>
    <s v="Teal"/>
    <x v="0"/>
    <n v="3"/>
    <x v="1"/>
    <x v="3"/>
    <s v="Standard"/>
    <x v="1"/>
    <s v="No"/>
    <n v="23"/>
    <s v="PayPal"/>
    <s v="Weekly"/>
    <x v="0"/>
    <n v="5355"/>
  </r>
  <r>
    <n v="1746"/>
    <n v="40"/>
    <x v="0"/>
    <x v="11"/>
    <x v="0"/>
    <n v="27"/>
    <x v="8"/>
    <s v="L"/>
    <s v="Red"/>
    <x v="0"/>
    <n v="3.6"/>
    <x v="1"/>
    <x v="0"/>
    <s v="Store Pickup"/>
    <x v="1"/>
    <s v="No"/>
    <n v="27"/>
    <s v="Cash"/>
    <s v="Weekly"/>
    <x v="4"/>
    <n v="2295"/>
  </r>
  <r>
    <n v="1747"/>
    <n v="65"/>
    <x v="0"/>
    <x v="8"/>
    <x v="3"/>
    <n v="44"/>
    <x v="15"/>
    <s v="L"/>
    <s v="Brown"/>
    <x v="2"/>
    <n v="3.1"/>
    <x v="1"/>
    <x v="1"/>
    <s v="Store Pickup"/>
    <x v="1"/>
    <s v="No"/>
    <n v="44"/>
    <s v="Bank Transfer"/>
    <s v="Fortnightly"/>
    <x v="0"/>
    <n v="3740"/>
  </r>
  <r>
    <n v="1748"/>
    <n v="61"/>
    <x v="0"/>
    <x v="7"/>
    <x v="2"/>
    <n v="23"/>
    <x v="13"/>
    <s v="M"/>
    <s v="Yellow"/>
    <x v="0"/>
    <n v="2.9"/>
    <x v="1"/>
    <x v="2"/>
    <s v="Express"/>
    <x v="1"/>
    <s v="No"/>
    <n v="41"/>
    <s v="Venmo"/>
    <s v="Quarterly"/>
    <x v="0"/>
    <n v="1955"/>
  </r>
  <r>
    <n v="1749"/>
    <n v="34"/>
    <x v="0"/>
    <x v="11"/>
    <x v="0"/>
    <n v="93"/>
    <x v="6"/>
    <s v="L"/>
    <s v="Teal"/>
    <x v="0"/>
    <n v="3.9"/>
    <x v="1"/>
    <x v="1"/>
    <s v="2-Day Shipping"/>
    <x v="1"/>
    <s v="No"/>
    <n v="41"/>
    <s v="Bank Transfer"/>
    <s v="Annually"/>
    <x v="4"/>
    <n v="7905"/>
  </r>
  <r>
    <n v="1750"/>
    <n v="43"/>
    <x v="0"/>
    <x v="15"/>
    <x v="0"/>
    <n v="70"/>
    <x v="5"/>
    <s v="L"/>
    <s v="Pink"/>
    <x v="3"/>
    <n v="3.2"/>
    <x v="1"/>
    <x v="0"/>
    <s v="2-Day Shipping"/>
    <x v="1"/>
    <s v="No"/>
    <n v="36"/>
    <s v="Debit Card"/>
    <s v="Every 3 Months"/>
    <x v="2"/>
    <n v="5950"/>
  </r>
  <r>
    <n v="1751"/>
    <n v="31"/>
    <x v="0"/>
    <x v="12"/>
    <x v="3"/>
    <n v="85"/>
    <x v="9"/>
    <s v="M"/>
    <s v="White"/>
    <x v="3"/>
    <n v="3.1"/>
    <x v="1"/>
    <x v="0"/>
    <s v="Express"/>
    <x v="1"/>
    <s v="No"/>
    <n v="38"/>
    <s v="Venmo"/>
    <s v="Every 3 Months"/>
    <x v="4"/>
    <n v="7225"/>
  </r>
  <r>
    <n v="1752"/>
    <n v="57"/>
    <x v="0"/>
    <x v="1"/>
    <x v="0"/>
    <n v="40"/>
    <x v="31"/>
    <s v="M"/>
    <s v="Silver"/>
    <x v="0"/>
    <n v="3.2"/>
    <x v="1"/>
    <x v="3"/>
    <s v="2-Day Shipping"/>
    <x v="1"/>
    <s v="No"/>
    <n v="34"/>
    <s v="Cash"/>
    <s v="Annually"/>
    <x v="0"/>
    <n v="3400"/>
  </r>
  <r>
    <n v="1753"/>
    <n v="34"/>
    <x v="0"/>
    <x v="23"/>
    <x v="1"/>
    <n v="29"/>
    <x v="45"/>
    <s v="L"/>
    <s v="Blue"/>
    <x v="0"/>
    <n v="3.3"/>
    <x v="1"/>
    <x v="5"/>
    <s v="Store Pickup"/>
    <x v="1"/>
    <s v="No"/>
    <n v="14"/>
    <s v="Venmo"/>
    <s v="Quarterly"/>
    <x v="4"/>
    <n v="2465"/>
  </r>
  <r>
    <n v="1754"/>
    <n v="25"/>
    <x v="0"/>
    <x v="11"/>
    <x v="0"/>
    <n v="27"/>
    <x v="24"/>
    <s v="L"/>
    <s v="Black"/>
    <x v="3"/>
    <n v="4.8"/>
    <x v="1"/>
    <x v="4"/>
    <s v="Next Day Air"/>
    <x v="1"/>
    <s v="No"/>
    <n v="23"/>
    <s v="Credit Card"/>
    <s v="Fortnightly"/>
    <x v="3"/>
    <n v="2295"/>
  </r>
  <r>
    <n v="1755"/>
    <n v="66"/>
    <x v="0"/>
    <x v="10"/>
    <x v="0"/>
    <n v="93"/>
    <x v="2"/>
    <s v="S"/>
    <s v="Beige"/>
    <x v="3"/>
    <n v="3.8"/>
    <x v="1"/>
    <x v="5"/>
    <s v="2-Day Shipping"/>
    <x v="1"/>
    <s v="No"/>
    <n v="18"/>
    <s v="Credit Card"/>
    <s v="Fortnightly"/>
    <x v="0"/>
    <n v="7905"/>
  </r>
  <r>
    <n v="1756"/>
    <n v="56"/>
    <x v="0"/>
    <x v="22"/>
    <x v="3"/>
    <n v="20"/>
    <x v="12"/>
    <s v="XL"/>
    <s v="Charcoal"/>
    <x v="1"/>
    <n v="4.5999999999999996"/>
    <x v="1"/>
    <x v="2"/>
    <s v="Next Day Air"/>
    <x v="1"/>
    <s v="No"/>
    <n v="45"/>
    <s v="Cash"/>
    <s v="Monthly"/>
    <x v="0"/>
    <n v="1700"/>
  </r>
  <r>
    <n v="1757"/>
    <n v="49"/>
    <x v="0"/>
    <x v="16"/>
    <x v="3"/>
    <n v="55"/>
    <x v="13"/>
    <s v="S"/>
    <s v="Cyan"/>
    <x v="3"/>
    <n v="2.8"/>
    <x v="1"/>
    <x v="3"/>
    <s v="Free Shipping"/>
    <x v="1"/>
    <s v="No"/>
    <n v="14"/>
    <s v="Bank Transfer"/>
    <s v="Weekly"/>
    <x v="2"/>
    <n v="4675"/>
  </r>
  <r>
    <n v="1758"/>
    <n v="19"/>
    <x v="0"/>
    <x v="10"/>
    <x v="0"/>
    <n v="94"/>
    <x v="49"/>
    <s v="L"/>
    <s v="Yellow"/>
    <x v="3"/>
    <n v="3.6"/>
    <x v="1"/>
    <x v="1"/>
    <s v="Standard"/>
    <x v="1"/>
    <s v="No"/>
    <n v="48"/>
    <s v="Debit Card"/>
    <s v="Annually"/>
    <x v="1"/>
    <n v="7990"/>
  </r>
  <r>
    <n v="1759"/>
    <n v="27"/>
    <x v="0"/>
    <x v="19"/>
    <x v="3"/>
    <n v="56"/>
    <x v="38"/>
    <s v="M"/>
    <s v="Silver"/>
    <x v="0"/>
    <n v="4.3"/>
    <x v="1"/>
    <x v="5"/>
    <s v="Free Shipping"/>
    <x v="1"/>
    <s v="No"/>
    <n v="17"/>
    <s v="Venmo"/>
    <s v="Bi-Weekly"/>
    <x v="3"/>
    <n v="4760"/>
  </r>
  <r>
    <n v="1760"/>
    <n v="68"/>
    <x v="0"/>
    <x v="1"/>
    <x v="0"/>
    <n v="58"/>
    <x v="7"/>
    <s v="L"/>
    <s v="Green"/>
    <x v="1"/>
    <n v="4"/>
    <x v="1"/>
    <x v="4"/>
    <s v="Next Day Air"/>
    <x v="1"/>
    <s v="No"/>
    <n v="1"/>
    <s v="PayPal"/>
    <s v="Weekly"/>
    <x v="0"/>
    <n v="4930"/>
  </r>
  <r>
    <n v="1761"/>
    <n v="20"/>
    <x v="0"/>
    <x v="11"/>
    <x v="0"/>
    <n v="44"/>
    <x v="46"/>
    <s v="XL"/>
    <s v="Peach"/>
    <x v="1"/>
    <n v="3.5"/>
    <x v="1"/>
    <x v="0"/>
    <s v="Standard"/>
    <x v="1"/>
    <s v="No"/>
    <n v="39"/>
    <s v="PayPal"/>
    <s v="Weekly"/>
    <x v="3"/>
    <n v="3740"/>
  </r>
  <r>
    <n v="1762"/>
    <n v="21"/>
    <x v="0"/>
    <x v="15"/>
    <x v="0"/>
    <n v="95"/>
    <x v="11"/>
    <s v="S"/>
    <s v="Green"/>
    <x v="3"/>
    <n v="4.9000000000000004"/>
    <x v="1"/>
    <x v="3"/>
    <s v="2-Day Shipping"/>
    <x v="1"/>
    <s v="No"/>
    <n v="24"/>
    <s v="Cash"/>
    <s v="Weekly"/>
    <x v="3"/>
    <n v="8075"/>
  </r>
  <r>
    <n v="1763"/>
    <n v="36"/>
    <x v="0"/>
    <x v="3"/>
    <x v="1"/>
    <n v="42"/>
    <x v="37"/>
    <s v="M"/>
    <s v="Brown"/>
    <x v="2"/>
    <n v="3.1"/>
    <x v="1"/>
    <x v="0"/>
    <s v="Express"/>
    <x v="1"/>
    <s v="No"/>
    <n v="41"/>
    <s v="Bank Transfer"/>
    <s v="Fortnightly"/>
    <x v="4"/>
    <n v="3570"/>
  </r>
  <r>
    <n v="1764"/>
    <n v="37"/>
    <x v="0"/>
    <x v="16"/>
    <x v="3"/>
    <n v="93"/>
    <x v="34"/>
    <s v="M"/>
    <s v="Lavender"/>
    <x v="0"/>
    <n v="3.9"/>
    <x v="1"/>
    <x v="4"/>
    <s v="Store Pickup"/>
    <x v="1"/>
    <s v="No"/>
    <n v="28"/>
    <s v="PayPal"/>
    <s v="Annually"/>
    <x v="4"/>
    <n v="7905"/>
  </r>
  <r>
    <n v="1765"/>
    <n v="61"/>
    <x v="0"/>
    <x v="10"/>
    <x v="0"/>
    <n v="56"/>
    <x v="12"/>
    <s v="M"/>
    <s v="Charcoal"/>
    <x v="2"/>
    <n v="3"/>
    <x v="1"/>
    <x v="3"/>
    <s v="Store Pickup"/>
    <x v="1"/>
    <s v="No"/>
    <n v="34"/>
    <s v="Venmo"/>
    <s v="Quarterly"/>
    <x v="0"/>
    <n v="4760"/>
  </r>
  <r>
    <n v="1766"/>
    <n v="68"/>
    <x v="0"/>
    <x v="15"/>
    <x v="0"/>
    <n v="88"/>
    <x v="35"/>
    <s v="M"/>
    <s v="Orange"/>
    <x v="1"/>
    <n v="4.0999999999999996"/>
    <x v="1"/>
    <x v="1"/>
    <s v="2-Day Shipping"/>
    <x v="1"/>
    <s v="No"/>
    <n v="41"/>
    <s v="Venmo"/>
    <s v="Quarterly"/>
    <x v="0"/>
    <n v="7480"/>
  </r>
  <r>
    <n v="1767"/>
    <n v="60"/>
    <x v="0"/>
    <x v="1"/>
    <x v="0"/>
    <n v="54"/>
    <x v="29"/>
    <s v="S"/>
    <s v="Cyan"/>
    <x v="0"/>
    <n v="4.3"/>
    <x v="1"/>
    <x v="4"/>
    <s v="2-Day Shipping"/>
    <x v="1"/>
    <s v="No"/>
    <n v="27"/>
    <s v="Cash"/>
    <s v="Bi-Weekly"/>
    <x v="0"/>
    <n v="4590"/>
  </r>
  <r>
    <n v="1768"/>
    <n v="69"/>
    <x v="0"/>
    <x v="16"/>
    <x v="3"/>
    <n v="89"/>
    <x v="46"/>
    <s v="L"/>
    <s v="Lavender"/>
    <x v="3"/>
    <n v="3.8"/>
    <x v="1"/>
    <x v="3"/>
    <s v="2-Day Shipping"/>
    <x v="1"/>
    <s v="No"/>
    <n v="46"/>
    <s v="Debit Card"/>
    <s v="Fortnightly"/>
    <x v="0"/>
    <n v="7565"/>
  </r>
  <r>
    <n v="1769"/>
    <n v="25"/>
    <x v="0"/>
    <x v="3"/>
    <x v="1"/>
    <n v="45"/>
    <x v="43"/>
    <s v="M"/>
    <s v="Indigo"/>
    <x v="2"/>
    <n v="3.9"/>
    <x v="1"/>
    <x v="4"/>
    <s v="2-Day Shipping"/>
    <x v="1"/>
    <s v="No"/>
    <n v="2"/>
    <s v="PayPal"/>
    <s v="Every 3 Months"/>
    <x v="3"/>
    <n v="3825"/>
  </r>
  <r>
    <n v="1770"/>
    <n v="32"/>
    <x v="0"/>
    <x v="20"/>
    <x v="0"/>
    <n v="75"/>
    <x v="29"/>
    <s v="L"/>
    <s v="Brown"/>
    <x v="0"/>
    <n v="4.3"/>
    <x v="1"/>
    <x v="0"/>
    <s v="Free Shipping"/>
    <x v="1"/>
    <s v="No"/>
    <n v="45"/>
    <s v="Cash"/>
    <s v="Monthly"/>
    <x v="4"/>
    <n v="6375"/>
  </r>
  <r>
    <n v="1771"/>
    <n v="53"/>
    <x v="0"/>
    <x v="21"/>
    <x v="3"/>
    <n v="22"/>
    <x v="49"/>
    <s v="M"/>
    <s v="Pink"/>
    <x v="3"/>
    <n v="4.3"/>
    <x v="1"/>
    <x v="0"/>
    <s v="Express"/>
    <x v="1"/>
    <s v="No"/>
    <n v="34"/>
    <s v="Bank Transfer"/>
    <s v="Weekly"/>
    <x v="0"/>
    <n v="1870"/>
  </r>
  <r>
    <n v="1772"/>
    <n v="46"/>
    <x v="0"/>
    <x v="5"/>
    <x v="0"/>
    <n v="82"/>
    <x v="27"/>
    <s v="XL"/>
    <s v="Turquoise"/>
    <x v="3"/>
    <n v="4.7"/>
    <x v="1"/>
    <x v="0"/>
    <s v="Store Pickup"/>
    <x v="1"/>
    <s v="No"/>
    <n v="9"/>
    <s v="Credit Card"/>
    <s v="Annually"/>
    <x v="2"/>
    <n v="6970"/>
  </r>
  <r>
    <n v="1773"/>
    <n v="58"/>
    <x v="0"/>
    <x v="9"/>
    <x v="1"/>
    <n v="34"/>
    <x v="11"/>
    <s v="M"/>
    <s v="Gold"/>
    <x v="2"/>
    <n v="3.1"/>
    <x v="1"/>
    <x v="3"/>
    <s v="2-Day Shipping"/>
    <x v="1"/>
    <s v="No"/>
    <n v="1"/>
    <s v="Bank Transfer"/>
    <s v="Annually"/>
    <x v="0"/>
    <n v="2890"/>
  </r>
  <r>
    <n v="1774"/>
    <n v="21"/>
    <x v="0"/>
    <x v="7"/>
    <x v="2"/>
    <n v="92"/>
    <x v="8"/>
    <s v="M"/>
    <s v="Blue"/>
    <x v="2"/>
    <n v="2.7"/>
    <x v="1"/>
    <x v="2"/>
    <s v="Free Shipping"/>
    <x v="1"/>
    <s v="No"/>
    <n v="17"/>
    <s v="PayPal"/>
    <s v="Annually"/>
    <x v="3"/>
    <n v="7820"/>
  </r>
  <r>
    <n v="1775"/>
    <n v="46"/>
    <x v="0"/>
    <x v="1"/>
    <x v="0"/>
    <n v="78"/>
    <x v="14"/>
    <s v="M"/>
    <s v="Lavender"/>
    <x v="1"/>
    <n v="3.7"/>
    <x v="1"/>
    <x v="1"/>
    <s v="Express"/>
    <x v="1"/>
    <s v="No"/>
    <n v="6"/>
    <s v="PayPal"/>
    <s v="Weekly"/>
    <x v="2"/>
    <n v="6630"/>
  </r>
  <r>
    <n v="1776"/>
    <n v="18"/>
    <x v="0"/>
    <x v="14"/>
    <x v="2"/>
    <n v="47"/>
    <x v="44"/>
    <s v="M"/>
    <s v="Violet"/>
    <x v="1"/>
    <n v="3.3"/>
    <x v="1"/>
    <x v="1"/>
    <s v="2-Day Shipping"/>
    <x v="1"/>
    <s v="No"/>
    <n v="12"/>
    <s v="Cash"/>
    <s v="Bi-Weekly"/>
    <x v="1"/>
    <n v="3995"/>
  </r>
  <r>
    <n v="1777"/>
    <n v="56"/>
    <x v="0"/>
    <x v="14"/>
    <x v="2"/>
    <n v="64"/>
    <x v="28"/>
    <s v="L"/>
    <s v="Cyan"/>
    <x v="2"/>
    <n v="3.4"/>
    <x v="1"/>
    <x v="1"/>
    <s v="Free Shipping"/>
    <x v="1"/>
    <s v="No"/>
    <n v="10"/>
    <s v="Venmo"/>
    <s v="Every 3 Months"/>
    <x v="0"/>
    <n v="5440"/>
  </r>
  <r>
    <n v="1778"/>
    <n v="18"/>
    <x v="0"/>
    <x v="4"/>
    <x v="1"/>
    <n v="44"/>
    <x v="46"/>
    <s v="L"/>
    <s v="Purple"/>
    <x v="0"/>
    <n v="4.7"/>
    <x v="1"/>
    <x v="2"/>
    <s v="Free Shipping"/>
    <x v="1"/>
    <s v="No"/>
    <n v="4"/>
    <s v="Cash"/>
    <s v="Fortnightly"/>
    <x v="1"/>
    <n v="3740"/>
  </r>
  <r>
    <n v="1779"/>
    <n v="49"/>
    <x v="0"/>
    <x v="22"/>
    <x v="3"/>
    <n v="94"/>
    <x v="21"/>
    <s v="M"/>
    <s v="Red"/>
    <x v="0"/>
    <n v="4.9000000000000004"/>
    <x v="1"/>
    <x v="5"/>
    <s v="Store Pickup"/>
    <x v="1"/>
    <s v="No"/>
    <n v="8"/>
    <s v="Debit Card"/>
    <s v="Bi-Weekly"/>
    <x v="2"/>
    <n v="7990"/>
  </r>
  <r>
    <n v="1780"/>
    <n v="29"/>
    <x v="0"/>
    <x v="18"/>
    <x v="3"/>
    <n v="62"/>
    <x v="41"/>
    <s v="M"/>
    <s v="Charcoal"/>
    <x v="0"/>
    <n v="4.3"/>
    <x v="1"/>
    <x v="1"/>
    <s v="Free Shipping"/>
    <x v="1"/>
    <s v="No"/>
    <n v="41"/>
    <s v="Venmo"/>
    <s v="Weekly"/>
    <x v="3"/>
    <n v="5270"/>
  </r>
  <r>
    <n v="1781"/>
    <n v="67"/>
    <x v="0"/>
    <x v="16"/>
    <x v="3"/>
    <n v="81"/>
    <x v="25"/>
    <s v="S"/>
    <s v="Gray"/>
    <x v="2"/>
    <n v="4.2"/>
    <x v="1"/>
    <x v="2"/>
    <s v="Next Day Air"/>
    <x v="1"/>
    <s v="No"/>
    <n v="49"/>
    <s v="Credit Card"/>
    <s v="Weekly"/>
    <x v="0"/>
    <n v="6885"/>
  </r>
  <r>
    <n v="1782"/>
    <n v="31"/>
    <x v="0"/>
    <x v="17"/>
    <x v="0"/>
    <n v="33"/>
    <x v="44"/>
    <s v="M"/>
    <s v="Pink"/>
    <x v="3"/>
    <n v="3.7"/>
    <x v="1"/>
    <x v="3"/>
    <s v="Express"/>
    <x v="1"/>
    <s v="No"/>
    <n v="49"/>
    <s v="Bank Transfer"/>
    <s v="Quarterly"/>
    <x v="4"/>
    <n v="2805"/>
  </r>
  <r>
    <n v="1783"/>
    <n v="52"/>
    <x v="0"/>
    <x v="13"/>
    <x v="0"/>
    <n v="88"/>
    <x v="40"/>
    <s v="M"/>
    <s v="Lavender"/>
    <x v="3"/>
    <n v="2.7"/>
    <x v="1"/>
    <x v="0"/>
    <s v="Next Day Air"/>
    <x v="1"/>
    <s v="No"/>
    <n v="40"/>
    <s v="Bank Transfer"/>
    <s v="Fortnightly"/>
    <x v="0"/>
    <n v="7480"/>
  </r>
  <r>
    <n v="1784"/>
    <n v="42"/>
    <x v="0"/>
    <x v="8"/>
    <x v="3"/>
    <n v="49"/>
    <x v="31"/>
    <s v="L"/>
    <s v="Lavender"/>
    <x v="0"/>
    <n v="3.3"/>
    <x v="1"/>
    <x v="2"/>
    <s v="Free Shipping"/>
    <x v="1"/>
    <s v="No"/>
    <n v="30"/>
    <s v="Credit Card"/>
    <s v="Monthly"/>
    <x v="2"/>
    <n v="4165"/>
  </r>
  <r>
    <n v="1785"/>
    <n v="32"/>
    <x v="0"/>
    <x v="21"/>
    <x v="3"/>
    <n v="31"/>
    <x v="7"/>
    <s v="L"/>
    <s v="Yellow"/>
    <x v="2"/>
    <n v="4.8"/>
    <x v="1"/>
    <x v="2"/>
    <s v="Standard"/>
    <x v="1"/>
    <s v="No"/>
    <n v="4"/>
    <s v="Debit Card"/>
    <s v="Quarterly"/>
    <x v="4"/>
    <n v="2635"/>
  </r>
  <r>
    <n v="1786"/>
    <n v="47"/>
    <x v="0"/>
    <x v="24"/>
    <x v="3"/>
    <n v="29"/>
    <x v="44"/>
    <s v="S"/>
    <s v="Peach"/>
    <x v="3"/>
    <n v="4.0999999999999996"/>
    <x v="1"/>
    <x v="1"/>
    <s v="Next Day Air"/>
    <x v="1"/>
    <s v="No"/>
    <n v="22"/>
    <s v="Venmo"/>
    <s v="Monthly"/>
    <x v="2"/>
    <n v="2465"/>
  </r>
  <r>
    <n v="1787"/>
    <n v="45"/>
    <x v="0"/>
    <x v="14"/>
    <x v="2"/>
    <n v="34"/>
    <x v="33"/>
    <s v="M"/>
    <s v="Brown"/>
    <x v="1"/>
    <n v="4.5999999999999996"/>
    <x v="1"/>
    <x v="5"/>
    <s v="2-Day Shipping"/>
    <x v="1"/>
    <s v="No"/>
    <n v="22"/>
    <s v="Venmo"/>
    <s v="Monthly"/>
    <x v="2"/>
    <n v="2890"/>
  </r>
  <r>
    <n v="1788"/>
    <n v="20"/>
    <x v="0"/>
    <x v="1"/>
    <x v="0"/>
    <n v="38"/>
    <x v="6"/>
    <s v="L"/>
    <s v="Gold"/>
    <x v="3"/>
    <n v="4.9000000000000004"/>
    <x v="1"/>
    <x v="1"/>
    <s v="2-Day Shipping"/>
    <x v="1"/>
    <s v="No"/>
    <n v="10"/>
    <s v="Bank Transfer"/>
    <s v="Quarterly"/>
    <x v="3"/>
    <n v="3230"/>
  </r>
  <r>
    <n v="1789"/>
    <n v="66"/>
    <x v="0"/>
    <x v="0"/>
    <x v="0"/>
    <n v="41"/>
    <x v="26"/>
    <s v="L"/>
    <s v="Pink"/>
    <x v="2"/>
    <n v="3.1"/>
    <x v="1"/>
    <x v="3"/>
    <s v="Store Pickup"/>
    <x v="1"/>
    <s v="No"/>
    <n v="23"/>
    <s v="Cash"/>
    <s v="Bi-Weekly"/>
    <x v="0"/>
    <n v="3485"/>
  </r>
  <r>
    <n v="1790"/>
    <n v="52"/>
    <x v="0"/>
    <x v="0"/>
    <x v="0"/>
    <n v="34"/>
    <x v="28"/>
    <s v="L"/>
    <s v="Peach"/>
    <x v="1"/>
    <n v="3"/>
    <x v="1"/>
    <x v="3"/>
    <s v="2-Day Shipping"/>
    <x v="1"/>
    <s v="No"/>
    <n v="43"/>
    <s v="Debit Card"/>
    <s v="Quarterly"/>
    <x v="0"/>
    <n v="2890"/>
  </r>
  <r>
    <n v="1791"/>
    <n v="50"/>
    <x v="0"/>
    <x v="24"/>
    <x v="3"/>
    <n v="26"/>
    <x v="17"/>
    <s v="S"/>
    <s v="Violet"/>
    <x v="2"/>
    <n v="3.7"/>
    <x v="1"/>
    <x v="0"/>
    <s v="Store Pickup"/>
    <x v="1"/>
    <s v="No"/>
    <n v="31"/>
    <s v="PayPal"/>
    <s v="Bi-Weekly"/>
    <x v="2"/>
    <n v="2210"/>
  </r>
  <r>
    <n v="1792"/>
    <n v="62"/>
    <x v="0"/>
    <x v="2"/>
    <x v="0"/>
    <n v="98"/>
    <x v="6"/>
    <s v="S"/>
    <s v="Purple"/>
    <x v="0"/>
    <n v="4"/>
    <x v="1"/>
    <x v="5"/>
    <s v="Store Pickup"/>
    <x v="1"/>
    <s v="No"/>
    <n v="38"/>
    <s v="Cash"/>
    <s v="Annually"/>
    <x v="0"/>
    <n v="8330"/>
  </r>
  <r>
    <n v="1793"/>
    <n v="38"/>
    <x v="0"/>
    <x v="4"/>
    <x v="1"/>
    <n v="59"/>
    <x v="44"/>
    <s v="M"/>
    <s v="Peach"/>
    <x v="3"/>
    <n v="3"/>
    <x v="1"/>
    <x v="1"/>
    <s v="Express"/>
    <x v="1"/>
    <s v="No"/>
    <n v="22"/>
    <s v="Debit Card"/>
    <s v="Every 3 Months"/>
    <x v="4"/>
    <n v="5015"/>
  </r>
  <r>
    <n v="1794"/>
    <n v="65"/>
    <x v="0"/>
    <x v="19"/>
    <x v="3"/>
    <n v="92"/>
    <x v="44"/>
    <s v="S"/>
    <s v="White"/>
    <x v="3"/>
    <n v="3.8"/>
    <x v="1"/>
    <x v="5"/>
    <s v="Store Pickup"/>
    <x v="1"/>
    <s v="No"/>
    <n v="45"/>
    <s v="Cash"/>
    <s v="Every 3 Months"/>
    <x v="0"/>
    <n v="7820"/>
  </r>
  <r>
    <n v="1795"/>
    <n v="60"/>
    <x v="0"/>
    <x v="21"/>
    <x v="3"/>
    <n v="40"/>
    <x v="31"/>
    <s v="L"/>
    <s v="Indigo"/>
    <x v="1"/>
    <n v="3.7"/>
    <x v="1"/>
    <x v="1"/>
    <s v="Express"/>
    <x v="1"/>
    <s v="No"/>
    <n v="21"/>
    <s v="Debit Card"/>
    <s v="Fortnightly"/>
    <x v="0"/>
    <n v="3400"/>
  </r>
  <r>
    <n v="1796"/>
    <n v="68"/>
    <x v="0"/>
    <x v="2"/>
    <x v="0"/>
    <n v="20"/>
    <x v="48"/>
    <s v="S"/>
    <s v="Violet"/>
    <x v="3"/>
    <n v="4"/>
    <x v="1"/>
    <x v="5"/>
    <s v="2-Day Shipping"/>
    <x v="1"/>
    <s v="No"/>
    <n v="9"/>
    <s v="Debit Card"/>
    <s v="Fortnightly"/>
    <x v="0"/>
    <n v="1700"/>
  </r>
  <r>
    <n v="1797"/>
    <n v="62"/>
    <x v="0"/>
    <x v="11"/>
    <x v="0"/>
    <n v="35"/>
    <x v="36"/>
    <s v="S"/>
    <s v="Brown"/>
    <x v="1"/>
    <n v="3.1"/>
    <x v="1"/>
    <x v="5"/>
    <s v="Store Pickup"/>
    <x v="1"/>
    <s v="No"/>
    <n v="34"/>
    <s v="Venmo"/>
    <s v="Weekly"/>
    <x v="0"/>
    <n v="2975"/>
  </r>
  <r>
    <n v="1798"/>
    <n v="62"/>
    <x v="0"/>
    <x v="22"/>
    <x v="3"/>
    <n v="35"/>
    <x v="4"/>
    <s v="L"/>
    <s v="Maroon"/>
    <x v="1"/>
    <n v="3.9"/>
    <x v="1"/>
    <x v="3"/>
    <s v="2-Day Shipping"/>
    <x v="1"/>
    <s v="No"/>
    <n v="26"/>
    <s v="Venmo"/>
    <s v="Weekly"/>
    <x v="0"/>
    <n v="2975"/>
  </r>
  <r>
    <n v="1799"/>
    <n v="40"/>
    <x v="0"/>
    <x v="10"/>
    <x v="0"/>
    <n v="82"/>
    <x v="25"/>
    <s v="L"/>
    <s v="Magenta"/>
    <x v="0"/>
    <n v="3.7"/>
    <x v="1"/>
    <x v="0"/>
    <s v="Express"/>
    <x v="1"/>
    <s v="No"/>
    <n v="1"/>
    <s v="Cash"/>
    <s v="Weekly"/>
    <x v="4"/>
    <n v="6970"/>
  </r>
  <r>
    <n v="1800"/>
    <n v="32"/>
    <x v="0"/>
    <x v="15"/>
    <x v="0"/>
    <n v="48"/>
    <x v="18"/>
    <s v="M"/>
    <s v="Charcoal"/>
    <x v="3"/>
    <n v="3.9"/>
    <x v="1"/>
    <x v="5"/>
    <s v="Express"/>
    <x v="1"/>
    <s v="No"/>
    <n v="47"/>
    <s v="Venmo"/>
    <s v="Weekly"/>
    <x v="4"/>
    <n v="4080"/>
  </r>
  <r>
    <n v="1801"/>
    <n v="22"/>
    <x v="0"/>
    <x v="7"/>
    <x v="2"/>
    <n v="58"/>
    <x v="16"/>
    <s v="XL"/>
    <s v="Indigo"/>
    <x v="0"/>
    <n v="2.7"/>
    <x v="1"/>
    <x v="2"/>
    <s v="Express"/>
    <x v="1"/>
    <s v="No"/>
    <n v="30"/>
    <s v="Credit Card"/>
    <s v="Weekly"/>
    <x v="3"/>
    <n v="4930"/>
  </r>
  <r>
    <n v="1802"/>
    <n v="33"/>
    <x v="0"/>
    <x v="1"/>
    <x v="0"/>
    <n v="57"/>
    <x v="32"/>
    <s v="M"/>
    <s v="Turquoise"/>
    <x v="1"/>
    <n v="3.9"/>
    <x v="1"/>
    <x v="0"/>
    <s v="Express"/>
    <x v="1"/>
    <s v="No"/>
    <n v="48"/>
    <s v="Debit Card"/>
    <s v="Fortnightly"/>
    <x v="4"/>
    <n v="4845"/>
  </r>
  <r>
    <n v="1803"/>
    <n v="57"/>
    <x v="0"/>
    <x v="6"/>
    <x v="0"/>
    <n v="96"/>
    <x v="3"/>
    <s v="L"/>
    <s v="Turquoise"/>
    <x v="0"/>
    <n v="2.6"/>
    <x v="1"/>
    <x v="1"/>
    <s v="Store Pickup"/>
    <x v="1"/>
    <s v="No"/>
    <n v="31"/>
    <s v="Venmo"/>
    <s v="Bi-Weekly"/>
    <x v="0"/>
    <n v="8160"/>
  </r>
  <r>
    <n v="1804"/>
    <n v="60"/>
    <x v="0"/>
    <x v="4"/>
    <x v="1"/>
    <n v="97"/>
    <x v="13"/>
    <s v="S"/>
    <s v="Gray"/>
    <x v="2"/>
    <n v="3.5"/>
    <x v="1"/>
    <x v="3"/>
    <s v="Free Shipping"/>
    <x v="1"/>
    <s v="No"/>
    <n v="33"/>
    <s v="Venmo"/>
    <s v="Fortnightly"/>
    <x v="0"/>
    <n v="8245"/>
  </r>
  <r>
    <n v="1805"/>
    <n v="30"/>
    <x v="0"/>
    <x v="1"/>
    <x v="0"/>
    <n v="42"/>
    <x v="7"/>
    <s v="L"/>
    <s v="Peach"/>
    <x v="0"/>
    <n v="4.4000000000000004"/>
    <x v="1"/>
    <x v="5"/>
    <s v="Next Day Air"/>
    <x v="1"/>
    <s v="No"/>
    <n v="39"/>
    <s v="Credit Card"/>
    <s v="Weekly"/>
    <x v="3"/>
    <n v="3570"/>
  </r>
  <r>
    <n v="1806"/>
    <n v="41"/>
    <x v="0"/>
    <x v="17"/>
    <x v="0"/>
    <n v="62"/>
    <x v="28"/>
    <s v="L"/>
    <s v="Gold"/>
    <x v="1"/>
    <n v="4.9000000000000004"/>
    <x v="1"/>
    <x v="4"/>
    <s v="Store Pickup"/>
    <x v="1"/>
    <s v="No"/>
    <n v="46"/>
    <s v="Debit Card"/>
    <s v="Weekly"/>
    <x v="2"/>
    <n v="5270"/>
  </r>
  <r>
    <n v="1807"/>
    <n v="58"/>
    <x v="0"/>
    <x v="8"/>
    <x v="3"/>
    <n v="67"/>
    <x v="3"/>
    <s v="M"/>
    <s v="Green"/>
    <x v="3"/>
    <n v="3.9"/>
    <x v="1"/>
    <x v="0"/>
    <s v="Standard"/>
    <x v="1"/>
    <s v="No"/>
    <n v="24"/>
    <s v="Venmo"/>
    <s v="Annually"/>
    <x v="0"/>
    <n v="5695"/>
  </r>
  <r>
    <n v="1808"/>
    <n v="34"/>
    <x v="0"/>
    <x v="4"/>
    <x v="1"/>
    <n v="46"/>
    <x v="34"/>
    <s v="L"/>
    <s v="Gold"/>
    <x v="2"/>
    <n v="3.5"/>
    <x v="1"/>
    <x v="3"/>
    <s v="Standard"/>
    <x v="1"/>
    <s v="No"/>
    <n v="37"/>
    <s v="Venmo"/>
    <s v="Fortnightly"/>
    <x v="4"/>
    <n v="3910"/>
  </r>
  <r>
    <n v="1809"/>
    <n v="67"/>
    <x v="0"/>
    <x v="14"/>
    <x v="2"/>
    <n v="71"/>
    <x v="30"/>
    <s v="M"/>
    <s v="Lavender"/>
    <x v="1"/>
    <n v="4.3"/>
    <x v="1"/>
    <x v="0"/>
    <s v="Next Day Air"/>
    <x v="1"/>
    <s v="No"/>
    <n v="7"/>
    <s v="Debit Card"/>
    <s v="Monthly"/>
    <x v="0"/>
    <n v="6035"/>
  </r>
  <r>
    <n v="1810"/>
    <n v="58"/>
    <x v="0"/>
    <x v="21"/>
    <x v="3"/>
    <n v="99"/>
    <x v="29"/>
    <s v="S"/>
    <s v="Blue"/>
    <x v="3"/>
    <n v="3.4"/>
    <x v="1"/>
    <x v="0"/>
    <s v="Free Shipping"/>
    <x v="1"/>
    <s v="No"/>
    <n v="6"/>
    <s v="Debit Card"/>
    <s v="Fortnightly"/>
    <x v="0"/>
    <n v="8415"/>
  </r>
  <r>
    <n v="1811"/>
    <n v="41"/>
    <x v="0"/>
    <x v="2"/>
    <x v="0"/>
    <n v="28"/>
    <x v="33"/>
    <s v="M"/>
    <s v="Magenta"/>
    <x v="3"/>
    <n v="2.7"/>
    <x v="1"/>
    <x v="0"/>
    <s v="Standard"/>
    <x v="1"/>
    <s v="No"/>
    <n v="16"/>
    <s v="Cash"/>
    <s v="Bi-Weekly"/>
    <x v="2"/>
    <n v="2380"/>
  </r>
  <r>
    <n v="1812"/>
    <n v="42"/>
    <x v="0"/>
    <x v="22"/>
    <x v="3"/>
    <n v="77"/>
    <x v="48"/>
    <s v="L"/>
    <s v="Blue"/>
    <x v="2"/>
    <n v="3.6"/>
    <x v="1"/>
    <x v="1"/>
    <s v="Standard"/>
    <x v="1"/>
    <s v="No"/>
    <n v="33"/>
    <s v="Bank Transfer"/>
    <s v="Annually"/>
    <x v="2"/>
    <n v="6545"/>
  </r>
  <r>
    <n v="1813"/>
    <n v="50"/>
    <x v="0"/>
    <x v="23"/>
    <x v="1"/>
    <n v="63"/>
    <x v="22"/>
    <s v="S"/>
    <s v="Blue"/>
    <x v="2"/>
    <n v="4.9000000000000004"/>
    <x v="1"/>
    <x v="4"/>
    <s v="Express"/>
    <x v="1"/>
    <s v="No"/>
    <n v="18"/>
    <s v="PayPal"/>
    <s v="Bi-Weekly"/>
    <x v="2"/>
    <n v="5355"/>
  </r>
  <r>
    <n v="1814"/>
    <n v="40"/>
    <x v="0"/>
    <x v="6"/>
    <x v="0"/>
    <n v="62"/>
    <x v="26"/>
    <s v="M"/>
    <s v="Olive"/>
    <x v="1"/>
    <n v="3.5"/>
    <x v="1"/>
    <x v="0"/>
    <s v="Free Shipping"/>
    <x v="1"/>
    <s v="No"/>
    <n v="24"/>
    <s v="PayPal"/>
    <s v="Weekly"/>
    <x v="4"/>
    <n v="5270"/>
  </r>
  <r>
    <n v="1815"/>
    <n v="32"/>
    <x v="0"/>
    <x v="2"/>
    <x v="0"/>
    <n v="92"/>
    <x v="6"/>
    <s v="M"/>
    <s v="White"/>
    <x v="2"/>
    <n v="3.8"/>
    <x v="1"/>
    <x v="5"/>
    <s v="Free Shipping"/>
    <x v="1"/>
    <s v="No"/>
    <n v="24"/>
    <s v="Cash"/>
    <s v="Quarterly"/>
    <x v="4"/>
    <n v="7820"/>
  </r>
  <r>
    <n v="1816"/>
    <n v="51"/>
    <x v="0"/>
    <x v="9"/>
    <x v="1"/>
    <n v="72"/>
    <x v="35"/>
    <s v="L"/>
    <s v="White"/>
    <x v="0"/>
    <n v="4.5"/>
    <x v="1"/>
    <x v="4"/>
    <s v="2-Day Shipping"/>
    <x v="1"/>
    <s v="No"/>
    <n v="48"/>
    <s v="Credit Card"/>
    <s v="Every 3 Months"/>
    <x v="0"/>
    <n v="6120"/>
  </r>
  <r>
    <n v="1817"/>
    <n v="26"/>
    <x v="0"/>
    <x v="19"/>
    <x v="3"/>
    <n v="79"/>
    <x v="41"/>
    <s v="M"/>
    <s v="Purple"/>
    <x v="2"/>
    <n v="4"/>
    <x v="1"/>
    <x v="4"/>
    <s v="Express"/>
    <x v="1"/>
    <s v="No"/>
    <n v="4"/>
    <s v="Cash"/>
    <s v="Weekly"/>
    <x v="3"/>
    <n v="6715"/>
  </r>
  <r>
    <n v="1818"/>
    <n v="32"/>
    <x v="0"/>
    <x v="17"/>
    <x v="0"/>
    <n v="27"/>
    <x v="12"/>
    <s v="M"/>
    <s v="White"/>
    <x v="2"/>
    <n v="4.7"/>
    <x v="1"/>
    <x v="0"/>
    <s v="Free Shipping"/>
    <x v="1"/>
    <s v="No"/>
    <n v="20"/>
    <s v="Cash"/>
    <s v="Weekly"/>
    <x v="4"/>
    <n v="2295"/>
  </r>
  <r>
    <n v="1819"/>
    <n v="58"/>
    <x v="0"/>
    <x v="12"/>
    <x v="3"/>
    <n v="39"/>
    <x v="17"/>
    <s v="M"/>
    <s v="White"/>
    <x v="3"/>
    <n v="3.8"/>
    <x v="1"/>
    <x v="0"/>
    <s v="Express"/>
    <x v="1"/>
    <s v="No"/>
    <n v="47"/>
    <s v="Debit Card"/>
    <s v="Every 3 Months"/>
    <x v="0"/>
    <n v="3315"/>
  </r>
  <r>
    <n v="1820"/>
    <n v="51"/>
    <x v="0"/>
    <x v="20"/>
    <x v="0"/>
    <n v="86"/>
    <x v="22"/>
    <s v="S"/>
    <s v="Peach"/>
    <x v="1"/>
    <n v="4.5"/>
    <x v="1"/>
    <x v="2"/>
    <s v="Next Day Air"/>
    <x v="1"/>
    <s v="No"/>
    <n v="50"/>
    <s v="Cash"/>
    <s v="Quarterly"/>
    <x v="0"/>
    <n v="7310"/>
  </r>
  <r>
    <n v="1821"/>
    <n v="19"/>
    <x v="0"/>
    <x v="5"/>
    <x v="0"/>
    <n v="94"/>
    <x v="47"/>
    <s v="XL"/>
    <s v="Gold"/>
    <x v="3"/>
    <n v="5"/>
    <x v="1"/>
    <x v="3"/>
    <s v="Express"/>
    <x v="1"/>
    <s v="No"/>
    <n v="31"/>
    <s v="PayPal"/>
    <s v="Monthly"/>
    <x v="1"/>
    <n v="7990"/>
  </r>
  <r>
    <n v="1822"/>
    <n v="57"/>
    <x v="0"/>
    <x v="6"/>
    <x v="0"/>
    <n v="53"/>
    <x v="1"/>
    <s v="M"/>
    <s v="Teal"/>
    <x v="1"/>
    <n v="2.8"/>
    <x v="1"/>
    <x v="0"/>
    <s v="Express"/>
    <x v="1"/>
    <s v="No"/>
    <n v="29"/>
    <s v="PayPal"/>
    <s v="Quarterly"/>
    <x v="0"/>
    <n v="4505"/>
  </r>
  <r>
    <n v="1823"/>
    <n v="66"/>
    <x v="0"/>
    <x v="5"/>
    <x v="0"/>
    <n v="85"/>
    <x v="39"/>
    <s v="S"/>
    <s v="Cyan"/>
    <x v="2"/>
    <n v="4.4000000000000004"/>
    <x v="1"/>
    <x v="2"/>
    <s v="Standard"/>
    <x v="1"/>
    <s v="No"/>
    <n v="4"/>
    <s v="Cash"/>
    <s v="Annually"/>
    <x v="0"/>
    <n v="7225"/>
  </r>
  <r>
    <n v="1824"/>
    <n v="62"/>
    <x v="0"/>
    <x v="20"/>
    <x v="0"/>
    <n v="50"/>
    <x v="7"/>
    <s v="L"/>
    <s v="Pink"/>
    <x v="3"/>
    <n v="4.7"/>
    <x v="1"/>
    <x v="2"/>
    <s v="Free Shipping"/>
    <x v="1"/>
    <s v="No"/>
    <n v="40"/>
    <s v="Bank Transfer"/>
    <s v="Bi-Weekly"/>
    <x v="0"/>
    <n v="4250"/>
  </r>
  <r>
    <n v="1825"/>
    <n v="58"/>
    <x v="0"/>
    <x v="13"/>
    <x v="0"/>
    <n v="47"/>
    <x v="26"/>
    <s v="XL"/>
    <s v="Magenta"/>
    <x v="0"/>
    <n v="3.8"/>
    <x v="1"/>
    <x v="0"/>
    <s v="Express"/>
    <x v="1"/>
    <s v="No"/>
    <n v="31"/>
    <s v="Cash"/>
    <s v="Monthly"/>
    <x v="0"/>
    <n v="3995"/>
  </r>
  <r>
    <n v="1826"/>
    <n v="23"/>
    <x v="0"/>
    <x v="23"/>
    <x v="1"/>
    <n v="75"/>
    <x v="45"/>
    <s v="M"/>
    <s v="Pink"/>
    <x v="0"/>
    <n v="4.9000000000000004"/>
    <x v="1"/>
    <x v="1"/>
    <s v="Next Day Air"/>
    <x v="1"/>
    <s v="No"/>
    <n v="41"/>
    <s v="Credit Card"/>
    <s v="Weekly"/>
    <x v="3"/>
    <n v="6375"/>
  </r>
  <r>
    <n v="1827"/>
    <n v="45"/>
    <x v="0"/>
    <x v="17"/>
    <x v="0"/>
    <n v="60"/>
    <x v="27"/>
    <s v="M"/>
    <s v="Turquoise"/>
    <x v="0"/>
    <n v="4.2"/>
    <x v="1"/>
    <x v="3"/>
    <s v="Express"/>
    <x v="1"/>
    <s v="No"/>
    <n v="44"/>
    <s v="Debit Card"/>
    <s v="Annually"/>
    <x v="2"/>
    <n v="5100"/>
  </r>
  <r>
    <n v="1828"/>
    <n v="20"/>
    <x v="0"/>
    <x v="17"/>
    <x v="0"/>
    <n v="36"/>
    <x v="34"/>
    <s v="S"/>
    <s v="Pink"/>
    <x v="1"/>
    <n v="4.9000000000000004"/>
    <x v="1"/>
    <x v="2"/>
    <s v="2-Day Shipping"/>
    <x v="1"/>
    <s v="No"/>
    <n v="31"/>
    <s v="Bank Transfer"/>
    <s v="Weekly"/>
    <x v="3"/>
    <n v="3060"/>
  </r>
  <r>
    <n v="1829"/>
    <n v="33"/>
    <x v="0"/>
    <x v="7"/>
    <x v="2"/>
    <n v="80"/>
    <x v="13"/>
    <s v="L"/>
    <s v="Gray"/>
    <x v="1"/>
    <n v="3.9"/>
    <x v="1"/>
    <x v="5"/>
    <s v="Express"/>
    <x v="1"/>
    <s v="No"/>
    <n v="45"/>
    <s v="Cash"/>
    <s v="Every 3 Months"/>
    <x v="4"/>
    <n v="6800"/>
  </r>
  <r>
    <n v="1830"/>
    <n v="30"/>
    <x v="0"/>
    <x v="19"/>
    <x v="3"/>
    <n v="96"/>
    <x v="4"/>
    <s v="M"/>
    <s v="White"/>
    <x v="1"/>
    <n v="4.9000000000000004"/>
    <x v="1"/>
    <x v="4"/>
    <s v="2-Day Shipping"/>
    <x v="1"/>
    <s v="No"/>
    <n v="50"/>
    <s v="Credit Card"/>
    <s v="Quarterly"/>
    <x v="3"/>
    <n v="8160"/>
  </r>
  <r>
    <n v="1831"/>
    <n v="50"/>
    <x v="0"/>
    <x v="12"/>
    <x v="3"/>
    <n v="80"/>
    <x v="23"/>
    <s v="M"/>
    <s v="Blue"/>
    <x v="0"/>
    <n v="4.8"/>
    <x v="1"/>
    <x v="0"/>
    <s v="Express"/>
    <x v="1"/>
    <s v="No"/>
    <n v="7"/>
    <s v="Venmo"/>
    <s v="Annually"/>
    <x v="2"/>
    <n v="6800"/>
  </r>
  <r>
    <n v="1832"/>
    <n v="62"/>
    <x v="0"/>
    <x v="0"/>
    <x v="0"/>
    <n v="71"/>
    <x v="1"/>
    <s v="M"/>
    <s v="Cyan"/>
    <x v="2"/>
    <n v="3.3"/>
    <x v="1"/>
    <x v="1"/>
    <s v="Free Shipping"/>
    <x v="1"/>
    <s v="No"/>
    <n v="5"/>
    <s v="Bank Transfer"/>
    <s v="Every 3 Months"/>
    <x v="0"/>
    <n v="6035"/>
  </r>
  <r>
    <n v="1833"/>
    <n v="69"/>
    <x v="0"/>
    <x v="16"/>
    <x v="3"/>
    <n v="29"/>
    <x v="7"/>
    <s v="M"/>
    <s v="Blue"/>
    <x v="3"/>
    <n v="4.5999999999999996"/>
    <x v="1"/>
    <x v="5"/>
    <s v="Free Shipping"/>
    <x v="1"/>
    <s v="No"/>
    <n v="48"/>
    <s v="Cash"/>
    <s v="Monthly"/>
    <x v="0"/>
    <n v="2465"/>
  </r>
  <r>
    <n v="1834"/>
    <n v="34"/>
    <x v="0"/>
    <x v="16"/>
    <x v="3"/>
    <n v="53"/>
    <x v="7"/>
    <s v="M"/>
    <s v="Yellow"/>
    <x v="1"/>
    <n v="4.5"/>
    <x v="1"/>
    <x v="1"/>
    <s v="2-Day Shipping"/>
    <x v="1"/>
    <s v="No"/>
    <n v="19"/>
    <s v="PayPal"/>
    <s v="Fortnightly"/>
    <x v="4"/>
    <n v="4505"/>
  </r>
  <r>
    <n v="1835"/>
    <n v="49"/>
    <x v="0"/>
    <x v="11"/>
    <x v="0"/>
    <n v="35"/>
    <x v="27"/>
    <s v="M"/>
    <s v="Charcoal"/>
    <x v="2"/>
    <n v="4.0999999999999996"/>
    <x v="1"/>
    <x v="4"/>
    <s v="2-Day Shipping"/>
    <x v="1"/>
    <s v="No"/>
    <n v="39"/>
    <s v="Venmo"/>
    <s v="Fortnightly"/>
    <x v="2"/>
    <n v="2975"/>
  </r>
  <r>
    <n v="1836"/>
    <n v="65"/>
    <x v="0"/>
    <x v="18"/>
    <x v="3"/>
    <n v="75"/>
    <x v="0"/>
    <s v="M"/>
    <s v="Lavender"/>
    <x v="3"/>
    <n v="3.2"/>
    <x v="1"/>
    <x v="2"/>
    <s v="2-Day Shipping"/>
    <x v="1"/>
    <s v="No"/>
    <n v="45"/>
    <s v="Credit Card"/>
    <s v="Quarterly"/>
    <x v="0"/>
    <n v="6375"/>
  </r>
  <r>
    <n v="1837"/>
    <n v="66"/>
    <x v="0"/>
    <x v="13"/>
    <x v="0"/>
    <n v="52"/>
    <x v="36"/>
    <s v="M"/>
    <s v="Teal"/>
    <x v="3"/>
    <n v="4.2"/>
    <x v="1"/>
    <x v="2"/>
    <s v="2-Day Shipping"/>
    <x v="1"/>
    <s v="No"/>
    <n v="35"/>
    <s v="Credit Card"/>
    <s v="Monthly"/>
    <x v="0"/>
    <n v="4420"/>
  </r>
  <r>
    <n v="1838"/>
    <n v="41"/>
    <x v="0"/>
    <x v="19"/>
    <x v="3"/>
    <n v="77"/>
    <x v="6"/>
    <s v="M"/>
    <s v="Beige"/>
    <x v="0"/>
    <n v="4.8"/>
    <x v="1"/>
    <x v="3"/>
    <s v="Free Shipping"/>
    <x v="1"/>
    <s v="No"/>
    <n v="8"/>
    <s v="Venmo"/>
    <s v="Monthly"/>
    <x v="2"/>
    <n v="6545"/>
  </r>
  <r>
    <n v="1839"/>
    <n v="37"/>
    <x v="0"/>
    <x v="24"/>
    <x v="3"/>
    <n v="24"/>
    <x v="34"/>
    <s v="L"/>
    <s v="Blue"/>
    <x v="3"/>
    <n v="4.0999999999999996"/>
    <x v="1"/>
    <x v="0"/>
    <s v="Next Day Air"/>
    <x v="1"/>
    <s v="No"/>
    <n v="11"/>
    <s v="Credit Card"/>
    <s v="Quarterly"/>
    <x v="4"/>
    <n v="2040"/>
  </r>
  <r>
    <n v="1840"/>
    <n v="32"/>
    <x v="0"/>
    <x v="5"/>
    <x v="0"/>
    <n v="78"/>
    <x v="16"/>
    <s v="XL"/>
    <s v="Purple"/>
    <x v="0"/>
    <n v="3.7"/>
    <x v="1"/>
    <x v="4"/>
    <s v="Store Pickup"/>
    <x v="1"/>
    <s v="No"/>
    <n v="32"/>
    <s v="Cash"/>
    <s v="Annually"/>
    <x v="4"/>
    <n v="6630"/>
  </r>
  <r>
    <n v="1841"/>
    <n v="42"/>
    <x v="0"/>
    <x v="3"/>
    <x v="1"/>
    <n v="98"/>
    <x v="5"/>
    <s v="M"/>
    <s v="Gold"/>
    <x v="0"/>
    <n v="2.6"/>
    <x v="1"/>
    <x v="2"/>
    <s v="Store Pickup"/>
    <x v="1"/>
    <s v="No"/>
    <n v="46"/>
    <s v="Bank Transfer"/>
    <s v="Every 3 Months"/>
    <x v="2"/>
    <n v="8330"/>
  </r>
  <r>
    <n v="1842"/>
    <n v="31"/>
    <x v="0"/>
    <x v="20"/>
    <x v="0"/>
    <n v="57"/>
    <x v="34"/>
    <s v="L"/>
    <s v="Blue"/>
    <x v="0"/>
    <n v="3"/>
    <x v="1"/>
    <x v="5"/>
    <s v="Standard"/>
    <x v="1"/>
    <s v="No"/>
    <n v="7"/>
    <s v="PayPal"/>
    <s v="Every 3 Months"/>
    <x v="4"/>
    <n v="4845"/>
  </r>
  <r>
    <n v="1843"/>
    <n v="61"/>
    <x v="0"/>
    <x v="8"/>
    <x v="3"/>
    <n v="78"/>
    <x v="15"/>
    <s v="M"/>
    <s v="Black"/>
    <x v="2"/>
    <n v="4.4000000000000004"/>
    <x v="1"/>
    <x v="1"/>
    <s v="Express"/>
    <x v="1"/>
    <s v="No"/>
    <n v="1"/>
    <s v="Debit Card"/>
    <s v="Annually"/>
    <x v="0"/>
    <n v="6630"/>
  </r>
  <r>
    <n v="1844"/>
    <n v="36"/>
    <x v="0"/>
    <x v="14"/>
    <x v="2"/>
    <n v="76"/>
    <x v="0"/>
    <s v="M"/>
    <s v="Charcoal"/>
    <x v="3"/>
    <n v="4.7"/>
    <x v="1"/>
    <x v="1"/>
    <s v="Next Day Air"/>
    <x v="1"/>
    <s v="No"/>
    <n v="32"/>
    <s v="Credit Card"/>
    <s v="Monthly"/>
    <x v="4"/>
    <n v="6460"/>
  </r>
  <r>
    <n v="1845"/>
    <n v="60"/>
    <x v="0"/>
    <x v="6"/>
    <x v="0"/>
    <n v="26"/>
    <x v="45"/>
    <s v="M"/>
    <s v="Purple"/>
    <x v="1"/>
    <n v="2.7"/>
    <x v="1"/>
    <x v="4"/>
    <s v="2-Day Shipping"/>
    <x v="1"/>
    <s v="No"/>
    <n v="31"/>
    <s v="Credit Card"/>
    <s v="Annually"/>
    <x v="0"/>
    <n v="2210"/>
  </r>
  <r>
    <n v="1846"/>
    <n v="51"/>
    <x v="0"/>
    <x v="3"/>
    <x v="1"/>
    <n v="78"/>
    <x v="12"/>
    <s v="M"/>
    <s v="Orange"/>
    <x v="0"/>
    <n v="2.8"/>
    <x v="1"/>
    <x v="5"/>
    <s v="2-Day Shipping"/>
    <x v="1"/>
    <s v="No"/>
    <n v="39"/>
    <s v="Bank Transfer"/>
    <s v="Quarterly"/>
    <x v="0"/>
    <n v="6630"/>
  </r>
  <r>
    <n v="1847"/>
    <n v="68"/>
    <x v="0"/>
    <x v="18"/>
    <x v="3"/>
    <n v="53"/>
    <x v="48"/>
    <s v="M"/>
    <s v="Yellow"/>
    <x v="2"/>
    <n v="2.9"/>
    <x v="1"/>
    <x v="5"/>
    <s v="Standard"/>
    <x v="1"/>
    <s v="No"/>
    <n v="9"/>
    <s v="Venmo"/>
    <s v="Quarterly"/>
    <x v="0"/>
    <n v="4505"/>
  </r>
  <r>
    <n v="1848"/>
    <n v="46"/>
    <x v="0"/>
    <x v="3"/>
    <x v="1"/>
    <n v="100"/>
    <x v="28"/>
    <s v="XL"/>
    <s v="Cyan"/>
    <x v="2"/>
    <n v="4.4000000000000004"/>
    <x v="1"/>
    <x v="5"/>
    <s v="Free Shipping"/>
    <x v="1"/>
    <s v="No"/>
    <n v="49"/>
    <s v="Credit Card"/>
    <s v="Weekly"/>
    <x v="2"/>
    <n v="8500"/>
  </r>
  <r>
    <n v="1849"/>
    <n v="19"/>
    <x v="0"/>
    <x v="2"/>
    <x v="0"/>
    <n v="73"/>
    <x v="1"/>
    <s v="XL"/>
    <s v="Yellow"/>
    <x v="0"/>
    <n v="2.7"/>
    <x v="1"/>
    <x v="0"/>
    <s v="Express"/>
    <x v="1"/>
    <s v="No"/>
    <n v="34"/>
    <s v="Cash"/>
    <s v="Every 3 Months"/>
    <x v="1"/>
    <n v="6205"/>
  </r>
  <r>
    <n v="1850"/>
    <n v="30"/>
    <x v="0"/>
    <x v="11"/>
    <x v="0"/>
    <n v="40"/>
    <x v="35"/>
    <s v="M"/>
    <s v="Maroon"/>
    <x v="0"/>
    <n v="4.5"/>
    <x v="1"/>
    <x v="0"/>
    <s v="Store Pickup"/>
    <x v="1"/>
    <s v="No"/>
    <n v="35"/>
    <s v="Bank Transfer"/>
    <s v="Monthly"/>
    <x v="3"/>
    <n v="3400"/>
  </r>
  <r>
    <n v="1851"/>
    <n v="51"/>
    <x v="0"/>
    <x v="24"/>
    <x v="3"/>
    <n v="76"/>
    <x v="5"/>
    <s v="S"/>
    <s v="Black"/>
    <x v="0"/>
    <n v="2.8"/>
    <x v="1"/>
    <x v="0"/>
    <s v="Store Pickup"/>
    <x v="1"/>
    <s v="No"/>
    <n v="50"/>
    <s v="Debit Card"/>
    <s v="Weekly"/>
    <x v="0"/>
    <n v="6460"/>
  </r>
  <r>
    <n v="1852"/>
    <n v="28"/>
    <x v="0"/>
    <x v="11"/>
    <x v="0"/>
    <n v="80"/>
    <x v="12"/>
    <s v="S"/>
    <s v="Lavender"/>
    <x v="3"/>
    <n v="3.1"/>
    <x v="1"/>
    <x v="4"/>
    <s v="Free Shipping"/>
    <x v="1"/>
    <s v="No"/>
    <n v="4"/>
    <s v="Bank Transfer"/>
    <s v="Fortnightly"/>
    <x v="3"/>
    <n v="6800"/>
  </r>
  <r>
    <n v="1853"/>
    <n v="41"/>
    <x v="0"/>
    <x v="1"/>
    <x v="0"/>
    <n v="80"/>
    <x v="38"/>
    <s v="XL"/>
    <s v="Violet"/>
    <x v="0"/>
    <n v="3.8"/>
    <x v="1"/>
    <x v="2"/>
    <s v="Store Pickup"/>
    <x v="1"/>
    <s v="No"/>
    <n v="32"/>
    <s v="Cash"/>
    <s v="Weekly"/>
    <x v="2"/>
    <n v="6800"/>
  </r>
  <r>
    <n v="1854"/>
    <n v="29"/>
    <x v="0"/>
    <x v="0"/>
    <x v="0"/>
    <n v="67"/>
    <x v="25"/>
    <s v="XL"/>
    <s v="Olive"/>
    <x v="1"/>
    <n v="2.9"/>
    <x v="1"/>
    <x v="1"/>
    <s v="Express"/>
    <x v="1"/>
    <s v="No"/>
    <n v="11"/>
    <s v="PayPal"/>
    <s v="Fortnightly"/>
    <x v="3"/>
    <n v="5695"/>
  </r>
  <r>
    <n v="1855"/>
    <n v="25"/>
    <x v="0"/>
    <x v="1"/>
    <x v="0"/>
    <n v="61"/>
    <x v="0"/>
    <s v="M"/>
    <s v="Teal"/>
    <x v="1"/>
    <n v="3.8"/>
    <x v="1"/>
    <x v="0"/>
    <s v="Express"/>
    <x v="1"/>
    <s v="No"/>
    <n v="49"/>
    <s v="Credit Card"/>
    <s v="Annually"/>
    <x v="3"/>
    <n v="5185"/>
  </r>
  <r>
    <n v="1856"/>
    <n v="60"/>
    <x v="0"/>
    <x v="5"/>
    <x v="0"/>
    <n v="76"/>
    <x v="3"/>
    <s v="XL"/>
    <s v="Teal"/>
    <x v="1"/>
    <n v="4.7"/>
    <x v="1"/>
    <x v="1"/>
    <s v="Standard"/>
    <x v="1"/>
    <s v="No"/>
    <n v="9"/>
    <s v="Cash"/>
    <s v="Annually"/>
    <x v="0"/>
    <n v="6460"/>
  </r>
  <r>
    <n v="1857"/>
    <n v="63"/>
    <x v="0"/>
    <x v="16"/>
    <x v="3"/>
    <n v="55"/>
    <x v="28"/>
    <s v="XL"/>
    <s v="Beige"/>
    <x v="2"/>
    <n v="3.2"/>
    <x v="1"/>
    <x v="4"/>
    <s v="Free Shipping"/>
    <x v="1"/>
    <s v="No"/>
    <n v="30"/>
    <s v="PayPal"/>
    <s v="Bi-Weekly"/>
    <x v="0"/>
    <n v="4675"/>
  </r>
  <r>
    <n v="1858"/>
    <n v="51"/>
    <x v="0"/>
    <x v="17"/>
    <x v="0"/>
    <n v="85"/>
    <x v="24"/>
    <s v="L"/>
    <s v="Maroon"/>
    <x v="2"/>
    <n v="4"/>
    <x v="1"/>
    <x v="2"/>
    <s v="Next Day Air"/>
    <x v="1"/>
    <s v="No"/>
    <n v="33"/>
    <s v="Cash"/>
    <s v="Monthly"/>
    <x v="0"/>
    <n v="7225"/>
  </r>
  <r>
    <n v="1859"/>
    <n v="22"/>
    <x v="0"/>
    <x v="18"/>
    <x v="3"/>
    <n v="69"/>
    <x v="1"/>
    <s v="S"/>
    <s v="Peach"/>
    <x v="1"/>
    <n v="4.9000000000000004"/>
    <x v="1"/>
    <x v="4"/>
    <s v="2-Day Shipping"/>
    <x v="1"/>
    <s v="No"/>
    <n v="8"/>
    <s v="Debit Card"/>
    <s v="Annually"/>
    <x v="3"/>
    <n v="5865"/>
  </r>
  <r>
    <n v="1860"/>
    <n v="54"/>
    <x v="0"/>
    <x v="22"/>
    <x v="3"/>
    <n v="26"/>
    <x v="32"/>
    <s v="L"/>
    <s v="Beige"/>
    <x v="2"/>
    <n v="3.7"/>
    <x v="1"/>
    <x v="0"/>
    <s v="Store Pickup"/>
    <x v="1"/>
    <s v="No"/>
    <n v="29"/>
    <s v="Debit Card"/>
    <s v="Fortnightly"/>
    <x v="0"/>
    <n v="2210"/>
  </r>
  <r>
    <n v="1861"/>
    <n v="18"/>
    <x v="0"/>
    <x v="17"/>
    <x v="0"/>
    <n v="64"/>
    <x v="23"/>
    <s v="M"/>
    <s v="Silver"/>
    <x v="2"/>
    <n v="4.8"/>
    <x v="1"/>
    <x v="0"/>
    <s v="Next Day Air"/>
    <x v="1"/>
    <s v="No"/>
    <n v="4"/>
    <s v="Credit Card"/>
    <s v="Monthly"/>
    <x v="1"/>
    <n v="5440"/>
  </r>
  <r>
    <n v="1862"/>
    <n v="29"/>
    <x v="0"/>
    <x v="4"/>
    <x v="1"/>
    <n v="60"/>
    <x v="45"/>
    <s v="S"/>
    <s v="Peach"/>
    <x v="3"/>
    <n v="3.6"/>
    <x v="1"/>
    <x v="1"/>
    <s v="Standard"/>
    <x v="1"/>
    <s v="No"/>
    <n v="19"/>
    <s v="Debit Card"/>
    <s v="Monthly"/>
    <x v="3"/>
    <n v="5100"/>
  </r>
  <r>
    <n v="1863"/>
    <n v="59"/>
    <x v="0"/>
    <x v="24"/>
    <x v="3"/>
    <n v="36"/>
    <x v="13"/>
    <s v="M"/>
    <s v="Turquoise"/>
    <x v="0"/>
    <n v="4.5999999999999996"/>
    <x v="1"/>
    <x v="5"/>
    <s v="Express"/>
    <x v="1"/>
    <s v="No"/>
    <n v="10"/>
    <s v="PayPal"/>
    <s v="Fortnightly"/>
    <x v="0"/>
    <n v="3060"/>
  </r>
  <r>
    <n v="1864"/>
    <n v="25"/>
    <x v="0"/>
    <x v="3"/>
    <x v="1"/>
    <n v="21"/>
    <x v="39"/>
    <s v="L"/>
    <s v="Orange"/>
    <x v="1"/>
    <n v="4.3"/>
    <x v="1"/>
    <x v="4"/>
    <s v="2-Day Shipping"/>
    <x v="1"/>
    <s v="No"/>
    <n v="39"/>
    <s v="Debit Card"/>
    <s v="Monthly"/>
    <x v="3"/>
    <n v="1785"/>
  </r>
  <r>
    <n v="1865"/>
    <n v="19"/>
    <x v="0"/>
    <x v="21"/>
    <x v="3"/>
    <n v="72"/>
    <x v="5"/>
    <s v="S"/>
    <s v="Cyan"/>
    <x v="3"/>
    <n v="3.2"/>
    <x v="1"/>
    <x v="1"/>
    <s v="2-Day Shipping"/>
    <x v="1"/>
    <s v="No"/>
    <n v="21"/>
    <s v="Venmo"/>
    <s v="Quarterly"/>
    <x v="1"/>
    <n v="6120"/>
  </r>
  <r>
    <n v="1866"/>
    <n v="56"/>
    <x v="0"/>
    <x v="13"/>
    <x v="0"/>
    <n v="62"/>
    <x v="9"/>
    <s v="S"/>
    <s v="Silver"/>
    <x v="2"/>
    <n v="3.8"/>
    <x v="1"/>
    <x v="4"/>
    <s v="Store Pickup"/>
    <x v="1"/>
    <s v="No"/>
    <n v="12"/>
    <s v="Bank Transfer"/>
    <s v="Monthly"/>
    <x v="0"/>
    <n v="5270"/>
  </r>
  <r>
    <n v="1867"/>
    <n v="31"/>
    <x v="0"/>
    <x v="17"/>
    <x v="0"/>
    <n v="44"/>
    <x v="29"/>
    <s v="XL"/>
    <s v="Gold"/>
    <x v="0"/>
    <n v="4.2"/>
    <x v="1"/>
    <x v="5"/>
    <s v="Standard"/>
    <x v="1"/>
    <s v="No"/>
    <n v="9"/>
    <s v="Credit Card"/>
    <s v="Fortnightly"/>
    <x v="4"/>
    <n v="3740"/>
  </r>
  <r>
    <n v="1868"/>
    <n v="45"/>
    <x v="0"/>
    <x v="11"/>
    <x v="0"/>
    <n v="52"/>
    <x v="12"/>
    <s v="M"/>
    <s v="Brown"/>
    <x v="3"/>
    <n v="3.4"/>
    <x v="1"/>
    <x v="5"/>
    <s v="2-Day Shipping"/>
    <x v="1"/>
    <s v="No"/>
    <n v="20"/>
    <s v="Venmo"/>
    <s v="Quarterly"/>
    <x v="2"/>
    <n v="4420"/>
  </r>
  <r>
    <n v="1869"/>
    <n v="23"/>
    <x v="0"/>
    <x v="24"/>
    <x v="3"/>
    <n v="58"/>
    <x v="27"/>
    <s v="M"/>
    <s v="Silver"/>
    <x v="1"/>
    <n v="4.7"/>
    <x v="1"/>
    <x v="1"/>
    <s v="Next Day Air"/>
    <x v="1"/>
    <s v="No"/>
    <n v="44"/>
    <s v="Cash"/>
    <s v="Fortnightly"/>
    <x v="3"/>
    <n v="4930"/>
  </r>
  <r>
    <n v="1870"/>
    <n v="18"/>
    <x v="0"/>
    <x v="0"/>
    <x v="0"/>
    <n v="77"/>
    <x v="8"/>
    <s v="S"/>
    <s v="Beige"/>
    <x v="1"/>
    <n v="3.9"/>
    <x v="1"/>
    <x v="3"/>
    <s v="2-Day Shipping"/>
    <x v="1"/>
    <s v="No"/>
    <n v="16"/>
    <s v="Debit Card"/>
    <s v="Every 3 Months"/>
    <x v="1"/>
    <n v="6545"/>
  </r>
  <r>
    <n v="1871"/>
    <n v="43"/>
    <x v="0"/>
    <x v="0"/>
    <x v="0"/>
    <n v="99"/>
    <x v="5"/>
    <s v="L"/>
    <s v="Violet"/>
    <x v="1"/>
    <n v="4.3"/>
    <x v="1"/>
    <x v="5"/>
    <s v="Store Pickup"/>
    <x v="1"/>
    <s v="No"/>
    <n v="27"/>
    <s v="Debit Card"/>
    <s v="Fortnightly"/>
    <x v="2"/>
    <n v="8415"/>
  </r>
  <r>
    <n v="1872"/>
    <n v="56"/>
    <x v="0"/>
    <x v="2"/>
    <x v="0"/>
    <n v="96"/>
    <x v="26"/>
    <s v="XL"/>
    <s v="Violet"/>
    <x v="3"/>
    <n v="2.7"/>
    <x v="1"/>
    <x v="1"/>
    <s v="Standard"/>
    <x v="1"/>
    <s v="No"/>
    <n v="14"/>
    <s v="Cash"/>
    <s v="Every 3 Months"/>
    <x v="0"/>
    <n v="8160"/>
  </r>
  <r>
    <n v="1873"/>
    <n v="43"/>
    <x v="0"/>
    <x v="17"/>
    <x v="0"/>
    <n v="64"/>
    <x v="29"/>
    <s v="M"/>
    <s v="Lavender"/>
    <x v="2"/>
    <n v="4.5999999999999996"/>
    <x v="1"/>
    <x v="0"/>
    <s v="Standard"/>
    <x v="1"/>
    <s v="No"/>
    <n v="24"/>
    <s v="Credit Card"/>
    <s v="Monthly"/>
    <x v="2"/>
    <n v="5440"/>
  </r>
  <r>
    <n v="1874"/>
    <n v="64"/>
    <x v="0"/>
    <x v="1"/>
    <x v="0"/>
    <n v="44"/>
    <x v="48"/>
    <s v="XL"/>
    <s v="Red"/>
    <x v="3"/>
    <n v="2.9"/>
    <x v="1"/>
    <x v="0"/>
    <s v="Express"/>
    <x v="1"/>
    <s v="No"/>
    <n v="49"/>
    <s v="Bank Transfer"/>
    <s v="Weekly"/>
    <x v="0"/>
    <n v="3740"/>
  </r>
  <r>
    <n v="1875"/>
    <n v="67"/>
    <x v="0"/>
    <x v="13"/>
    <x v="0"/>
    <n v="33"/>
    <x v="27"/>
    <s v="L"/>
    <s v="Purple"/>
    <x v="3"/>
    <n v="3.6"/>
    <x v="1"/>
    <x v="2"/>
    <s v="Free Shipping"/>
    <x v="1"/>
    <s v="No"/>
    <n v="14"/>
    <s v="Cash"/>
    <s v="Weekly"/>
    <x v="0"/>
    <n v="2805"/>
  </r>
  <r>
    <n v="1876"/>
    <n v="63"/>
    <x v="0"/>
    <x v="23"/>
    <x v="1"/>
    <n v="71"/>
    <x v="30"/>
    <s v="M"/>
    <s v="Brown"/>
    <x v="0"/>
    <n v="3.9"/>
    <x v="1"/>
    <x v="5"/>
    <s v="Next Day Air"/>
    <x v="1"/>
    <s v="No"/>
    <n v="6"/>
    <s v="Credit Card"/>
    <s v="Quarterly"/>
    <x v="0"/>
    <n v="6035"/>
  </r>
  <r>
    <n v="1877"/>
    <n v="54"/>
    <x v="0"/>
    <x v="11"/>
    <x v="0"/>
    <n v="36"/>
    <x v="26"/>
    <s v="M"/>
    <s v="Gray"/>
    <x v="3"/>
    <n v="2.6"/>
    <x v="1"/>
    <x v="0"/>
    <s v="Standard"/>
    <x v="1"/>
    <s v="No"/>
    <n v="20"/>
    <s v="Venmo"/>
    <s v="Quarterly"/>
    <x v="0"/>
    <n v="3060"/>
  </r>
  <r>
    <n v="1878"/>
    <n v="69"/>
    <x v="0"/>
    <x v="24"/>
    <x v="3"/>
    <n v="62"/>
    <x v="38"/>
    <s v="L"/>
    <s v="Pink"/>
    <x v="3"/>
    <n v="3.6"/>
    <x v="1"/>
    <x v="2"/>
    <s v="Express"/>
    <x v="1"/>
    <s v="No"/>
    <n v="3"/>
    <s v="Credit Card"/>
    <s v="Annually"/>
    <x v="0"/>
    <n v="5270"/>
  </r>
  <r>
    <n v="1879"/>
    <n v="34"/>
    <x v="0"/>
    <x v="20"/>
    <x v="0"/>
    <n v="29"/>
    <x v="19"/>
    <s v="L"/>
    <s v="Magenta"/>
    <x v="2"/>
    <n v="3.4"/>
    <x v="1"/>
    <x v="0"/>
    <s v="Store Pickup"/>
    <x v="1"/>
    <s v="No"/>
    <n v="5"/>
    <s v="Credit Card"/>
    <s v="Monthly"/>
    <x v="4"/>
    <n v="2465"/>
  </r>
  <r>
    <n v="1880"/>
    <n v="56"/>
    <x v="0"/>
    <x v="17"/>
    <x v="0"/>
    <n v="33"/>
    <x v="30"/>
    <s v="L"/>
    <s v="Charcoal"/>
    <x v="1"/>
    <n v="3.5"/>
    <x v="1"/>
    <x v="5"/>
    <s v="Express"/>
    <x v="1"/>
    <s v="No"/>
    <n v="46"/>
    <s v="Cash"/>
    <s v="Bi-Weekly"/>
    <x v="0"/>
    <n v="2805"/>
  </r>
  <r>
    <n v="1881"/>
    <n v="34"/>
    <x v="0"/>
    <x v="0"/>
    <x v="0"/>
    <n v="33"/>
    <x v="32"/>
    <s v="L"/>
    <s v="Yellow"/>
    <x v="3"/>
    <n v="3.1"/>
    <x v="1"/>
    <x v="3"/>
    <s v="2-Day Shipping"/>
    <x v="1"/>
    <s v="No"/>
    <n v="8"/>
    <s v="Debit Card"/>
    <s v="Monthly"/>
    <x v="4"/>
    <n v="2805"/>
  </r>
  <r>
    <n v="1882"/>
    <n v="58"/>
    <x v="0"/>
    <x v="0"/>
    <x v="0"/>
    <n v="41"/>
    <x v="32"/>
    <s v="M"/>
    <s v="Red"/>
    <x v="0"/>
    <n v="4.3"/>
    <x v="1"/>
    <x v="1"/>
    <s v="Standard"/>
    <x v="1"/>
    <s v="No"/>
    <n v="13"/>
    <s v="Cash"/>
    <s v="Bi-Weekly"/>
    <x v="0"/>
    <n v="3485"/>
  </r>
  <r>
    <n v="1883"/>
    <n v="44"/>
    <x v="0"/>
    <x v="18"/>
    <x v="3"/>
    <n v="54"/>
    <x v="30"/>
    <s v="L"/>
    <s v="Blue"/>
    <x v="0"/>
    <n v="5"/>
    <x v="1"/>
    <x v="5"/>
    <s v="Store Pickup"/>
    <x v="1"/>
    <s v="No"/>
    <n v="25"/>
    <s v="Bank Transfer"/>
    <s v="Quarterly"/>
    <x v="2"/>
    <n v="4590"/>
  </r>
  <r>
    <n v="1884"/>
    <n v="25"/>
    <x v="0"/>
    <x v="21"/>
    <x v="3"/>
    <n v="58"/>
    <x v="42"/>
    <s v="M"/>
    <s v="Cyan"/>
    <x v="1"/>
    <n v="4.9000000000000004"/>
    <x v="1"/>
    <x v="3"/>
    <s v="Store Pickup"/>
    <x v="1"/>
    <s v="No"/>
    <n v="39"/>
    <s v="Debit Card"/>
    <s v="Fortnightly"/>
    <x v="3"/>
    <n v="4930"/>
  </r>
  <r>
    <n v="1885"/>
    <n v="27"/>
    <x v="0"/>
    <x v="6"/>
    <x v="0"/>
    <n v="30"/>
    <x v="28"/>
    <s v="S"/>
    <s v="Pink"/>
    <x v="2"/>
    <n v="4.3"/>
    <x v="1"/>
    <x v="1"/>
    <s v="Next Day Air"/>
    <x v="1"/>
    <s v="No"/>
    <n v="15"/>
    <s v="Bank Transfer"/>
    <s v="Bi-Weekly"/>
    <x v="3"/>
    <n v="2550"/>
  </r>
  <r>
    <n v="1886"/>
    <n v="26"/>
    <x v="0"/>
    <x v="16"/>
    <x v="3"/>
    <n v="53"/>
    <x v="22"/>
    <s v="S"/>
    <s v="Maroon"/>
    <x v="0"/>
    <n v="4.4000000000000004"/>
    <x v="1"/>
    <x v="0"/>
    <s v="Standard"/>
    <x v="1"/>
    <s v="No"/>
    <n v="35"/>
    <s v="Cash"/>
    <s v="Monthly"/>
    <x v="3"/>
    <n v="4505"/>
  </r>
  <r>
    <n v="1887"/>
    <n v="18"/>
    <x v="0"/>
    <x v="24"/>
    <x v="3"/>
    <n v="91"/>
    <x v="10"/>
    <s v="L"/>
    <s v="Beige"/>
    <x v="1"/>
    <n v="4.4000000000000004"/>
    <x v="1"/>
    <x v="2"/>
    <s v="Next Day Air"/>
    <x v="1"/>
    <s v="No"/>
    <n v="46"/>
    <s v="Cash"/>
    <s v="Bi-Weekly"/>
    <x v="1"/>
    <n v="7735"/>
  </r>
  <r>
    <n v="1888"/>
    <n v="64"/>
    <x v="0"/>
    <x v="15"/>
    <x v="0"/>
    <n v="44"/>
    <x v="25"/>
    <s v="XL"/>
    <s v="Gold"/>
    <x v="3"/>
    <n v="3.5"/>
    <x v="1"/>
    <x v="2"/>
    <s v="Express"/>
    <x v="1"/>
    <s v="No"/>
    <n v="3"/>
    <s v="PayPal"/>
    <s v="Monthly"/>
    <x v="0"/>
    <n v="3740"/>
  </r>
  <r>
    <n v="1889"/>
    <n v="62"/>
    <x v="0"/>
    <x v="15"/>
    <x v="0"/>
    <n v="89"/>
    <x v="45"/>
    <s v="XL"/>
    <s v="Turquoise"/>
    <x v="0"/>
    <n v="3.4"/>
    <x v="1"/>
    <x v="1"/>
    <s v="Free Shipping"/>
    <x v="1"/>
    <s v="No"/>
    <n v="48"/>
    <s v="Credit Card"/>
    <s v="Weekly"/>
    <x v="0"/>
    <n v="7565"/>
  </r>
  <r>
    <n v="1890"/>
    <n v="59"/>
    <x v="0"/>
    <x v="11"/>
    <x v="0"/>
    <n v="57"/>
    <x v="17"/>
    <s v="L"/>
    <s v="Peach"/>
    <x v="1"/>
    <n v="2.5"/>
    <x v="1"/>
    <x v="5"/>
    <s v="Next Day Air"/>
    <x v="1"/>
    <s v="No"/>
    <n v="27"/>
    <s v="Bank Transfer"/>
    <s v="Weekly"/>
    <x v="0"/>
    <n v="4845"/>
  </r>
  <r>
    <n v="1891"/>
    <n v="36"/>
    <x v="0"/>
    <x v="12"/>
    <x v="3"/>
    <n v="57"/>
    <x v="11"/>
    <s v="M"/>
    <s v="Lavender"/>
    <x v="1"/>
    <n v="3.4"/>
    <x v="1"/>
    <x v="5"/>
    <s v="Store Pickup"/>
    <x v="1"/>
    <s v="No"/>
    <n v="5"/>
    <s v="Credit Card"/>
    <s v="Weekly"/>
    <x v="4"/>
    <n v="4845"/>
  </r>
  <r>
    <n v="1892"/>
    <n v="69"/>
    <x v="0"/>
    <x v="16"/>
    <x v="3"/>
    <n v="74"/>
    <x v="13"/>
    <s v="M"/>
    <s v="Gray"/>
    <x v="2"/>
    <n v="2.6"/>
    <x v="1"/>
    <x v="4"/>
    <s v="Next Day Air"/>
    <x v="1"/>
    <s v="No"/>
    <n v="48"/>
    <s v="Debit Card"/>
    <s v="Quarterly"/>
    <x v="0"/>
    <n v="6290"/>
  </r>
  <r>
    <n v="1893"/>
    <n v="39"/>
    <x v="0"/>
    <x v="14"/>
    <x v="2"/>
    <n v="30"/>
    <x v="18"/>
    <s v="M"/>
    <s v="Blue"/>
    <x v="3"/>
    <n v="4.5999999999999996"/>
    <x v="1"/>
    <x v="1"/>
    <s v="2-Day Shipping"/>
    <x v="1"/>
    <s v="No"/>
    <n v="12"/>
    <s v="Venmo"/>
    <s v="Weekly"/>
    <x v="4"/>
    <n v="2550"/>
  </r>
  <r>
    <n v="1894"/>
    <n v="28"/>
    <x v="0"/>
    <x v="10"/>
    <x v="0"/>
    <n v="20"/>
    <x v="12"/>
    <s v="L"/>
    <s v="Red"/>
    <x v="2"/>
    <n v="3.7"/>
    <x v="1"/>
    <x v="4"/>
    <s v="Express"/>
    <x v="1"/>
    <s v="No"/>
    <n v="10"/>
    <s v="PayPal"/>
    <s v="Fortnightly"/>
    <x v="3"/>
    <n v="1700"/>
  </r>
  <r>
    <n v="1895"/>
    <n v="42"/>
    <x v="0"/>
    <x v="15"/>
    <x v="0"/>
    <n v="90"/>
    <x v="28"/>
    <s v="M"/>
    <s v="Purple"/>
    <x v="3"/>
    <n v="2.5"/>
    <x v="1"/>
    <x v="0"/>
    <s v="Free Shipping"/>
    <x v="1"/>
    <s v="No"/>
    <n v="48"/>
    <s v="Debit Card"/>
    <s v="Bi-Weekly"/>
    <x v="2"/>
    <n v="7650"/>
  </r>
  <r>
    <n v="1896"/>
    <n v="31"/>
    <x v="0"/>
    <x v="2"/>
    <x v="0"/>
    <n v="61"/>
    <x v="47"/>
    <s v="L"/>
    <s v="Indigo"/>
    <x v="3"/>
    <n v="4.5"/>
    <x v="1"/>
    <x v="5"/>
    <s v="Express"/>
    <x v="1"/>
    <s v="No"/>
    <n v="3"/>
    <s v="Debit Card"/>
    <s v="Monthly"/>
    <x v="4"/>
    <n v="5185"/>
  </r>
  <r>
    <n v="1897"/>
    <n v="57"/>
    <x v="0"/>
    <x v="3"/>
    <x v="1"/>
    <n v="51"/>
    <x v="22"/>
    <s v="M"/>
    <s v="Gold"/>
    <x v="3"/>
    <n v="2.9"/>
    <x v="1"/>
    <x v="2"/>
    <s v="Standard"/>
    <x v="1"/>
    <s v="No"/>
    <n v="19"/>
    <s v="Venmo"/>
    <s v="Monthly"/>
    <x v="0"/>
    <n v="4335"/>
  </r>
  <r>
    <n v="1898"/>
    <n v="53"/>
    <x v="0"/>
    <x v="12"/>
    <x v="3"/>
    <n v="97"/>
    <x v="29"/>
    <s v="L"/>
    <s v="Teal"/>
    <x v="0"/>
    <n v="2.9"/>
    <x v="1"/>
    <x v="4"/>
    <s v="Free Shipping"/>
    <x v="1"/>
    <s v="No"/>
    <n v="11"/>
    <s v="Debit Card"/>
    <s v="Fortnightly"/>
    <x v="0"/>
    <n v="8245"/>
  </r>
  <r>
    <n v="1899"/>
    <n v="59"/>
    <x v="0"/>
    <x v="13"/>
    <x v="0"/>
    <n v="97"/>
    <x v="21"/>
    <s v="L"/>
    <s v="Magenta"/>
    <x v="3"/>
    <n v="3.5"/>
    <x v="1"/>
    <x v="3"/>
    <s v="Next Day Air"/>
    <x v="1"/>
    <s v="No"/>
    <n v="25"/>
    <s v="Venmo"/>
    <s v="Monthly"/>
    <x v="0"/>
    <n v="8245"/>
  </r>
  <r>
    <n v="1900"/>
    <n v="32"/>
    <x v="0"/>
    <x v="6"/>
    <x v="0"/>
    <n v="40"/>
    <x v="14"/>
    <s v="L"/>
    <s v="Maroon"/>
    <x v="0"/>
    <n v="4.2"/>
    <x v="1"/>
    <x v="4"/>
    <s v="Store Pickup"/>
    <x v="1"/>
    <s v="No"/>
    <n v="42"/>
    <s v="PayPal"/>
    <s v="Weekly"/>
    <x v="4"/>
    <n v="3400"/>
  </r>
  <r>
    <n v="1901"/>
    <n v="65"/>
    <x v="0"/>
    <x v="16"/>
    <x v="3"/>
    <n v="85"/>
    <x v="44"/>
    <s v="S"/>
    <s v="Blue"/>
    <x v="2"/>
    <n v="3.3"/>
    <x v="1"/>
    <x v="5"/>
    <s v="Free Shipping"/>
    <x v="1"/>
    <s v="No"/>
    <n v="34"/>
    <s v="Cash"/>
    <s v="Quarterly"/>
    <x v="0"/>
    <n v="7225"/>
  </r>
  <r>
    <n v="1902"/>
    <n v="56"/>
    <x v="0"/>
    <x v="20"/>
    <x v="0"/>
    <n v="76"/>
    <x v="28"/>
    <s v="S"/>
    <s v="Beige"/>
    <x v="0"/>
    <n v="3.9"/>
    <x v="1"/>
    <x v="4"/>
    <s v="Store Pickup"/>
    <x v="1"/>
    <s v="No"/>
    <n v="50"/>
    <s v="Cash"/>
    <s v="Quarterly"/>
    <x v="0"/>
    <n v="6460"/>
  </r>
  <r>
    <n v="1903"/>
    <n v="31"/>
    <x v="0"/>
    <x v="3"/>
    <x v="1"/>
    <n v="22"/>
    <x v="35"/>
    <s v="S"/>
    <s v="Olive"/>
    <x v="1"/>
    <n v="5"/>
    <x v="1"/>
    <x v="1"/>
    <s v="Store Pickup"/>
    <x v="1"/>
    <s v="No"/>
    <n v="21"/>
    <s v="Venmo"/>
    <s v="Monthly"/>
    <x v="4"/>
    <n v="1870"/>
  </r>
  <r>
    <n v="1904"/>
    <n v="59"/>
    <x v="0"/>
    <x v="13"/>
    <x v="0"/>
    <n v="63"/>
    <x v="17"/>
    <s v="M"/>
    <s v="Gold"/>
    <x v="2"/>
    <n v="3.3"/>
    <x v="1"/>
    <x v="1"/>
    <s v="Standard"/>
    <x v="1"/>
    <s v="No"/>
    <n v="37"/>
    <s v="Bank Transfer"/>
    <s v="Weekly"/>
    <x v="0"/>
    <n v="5355"/>
  </r>
  <r>
    <n v="1905"/>
    <n v="22"/>
    <x v="0"/>
    <x v="17"/>
    <x v="0"/>
    <n v="71"/>
    <x v="22"/>
    <s v="S"/>
    <s v="Silver"/>
    <x v="1"/>
    <n v="4.2"/>
    <x v="1"/>
    <x v="3"/>
    <s v="Free Shipping"/>
    <x v="1"/>
    <s v="No"/>
    <n v="46"/>
    <s v="Cash"/>
    <s v="Monthly"/>
    <x v="3"/>
    <n v="6035"/>
  </r>
  <r>
    <n v="1906"/>
    <n v="47"/>
    <x v="0"/>
    <x v="23"/>
    <x v="1"/>
    <n v="35"/>
    <x v="37"/>
    <s v="M"/>
    <s v="Teal"/>
    <x v="2"/>
    <n v="4.9000000000000004"/>
    <x v="1"/>
    <x v="5"/>
    <s v="2-Day Shipping"/>
    <x v="1"/>
    <s v="No"/>
    <n v="14"/>
    <s v="Bank Transfer"/>
    <s v="Fortnightly"/>
    <x v="2"/>
    <n v="2975"/>
  </r>
  <r>
    <n v="1907"/>
    <n v="23"/>
    <x v="0"/>
    <x v="21"/>
    <x v="3"/>
    <n v="30"/>
    <x v="34"/>
    <s v="M"/>
    <s v="Green"/>
    <x v="1"/>
    <n v="4.5999999999999996"/>
    <x v="1"/>
    <x v="1"/>
    <s v="2-Day Shipping"/>
    <x v="1"/>
    <s v="No"/>
    <n v="24"/>
    <s v="PayPal"/>
    <s v="Fortnightly"/>
    <x v="3"/>
    <n v="2550"/>
  </r>
  <r>
    <n v="1908"/>
    <n v="69"/>
    <x v="0"/>
    <x v="11"/>
    <x v="0"/>
    <n v="74"/>
    <x v="35"/>
    <s v="L"/>
    <s v="Orange"/>
    <x v="3"/>
    <n v="4.8"/>
    <x v="1"/>
    <x v="2"/>
    <s v="Store Pickup"/>
    <x v="1"/>
    <s v="No"/>
    <n v="36"/>
    <s v="Credit Card"/>
    <s v="Every 3 Months"/>
    <x v="0"/>
    <n v="6290"/>
  </r>
  <r>
    <n v="1909"/>
    <n v="18"/>
    <x v="0"/>
    <x v="18"/>
    <x v="3"/>
    <n v="71"/>
    <x v="42"/>
    <s v="XL"/>
    <s v="Charcoal"/>
    <x v="0"/>
    <n v="2.7"/>
    <x v="1"/>
    <x v="0"/>
    <s v="Next Day Air"/>
    <x v="1"/>
    <s v="No"/>
    <n v="19"/>
    <s v="Debit Card"/>
    <s v="Bi-Weekly"/>
    <x v="1"/>
    <n v="6035"/>
  </r>
  <r>
    <n v="1910"/>
    <n v="50"/>
    <x v="0"/>
    <x v="1"/>
    <x v="0"/>
    <n v="84"/>
    <x v="0"/>
    <s v="S"/>
    <s v="Black"/>
    <x v="1"/>
    <n v="4.3"/>
    <x v="1"/>
    <x v="3"/>
    <s v="Store Pickup"/>
    <x v="1"/>
    <s v="No"/>
    <n v="12"/>
    <s v="Credit Card"/>
    <s v="Monthly"/>
    <x v="2"/>
    <n v="7140"/>
  </r>
  <r>
    <n v="1911"/>
    <n v="29"/>
    <x v="0"/>
    <x v="3"/>
    <x v="1"/>
    <n v="38"/>
    <x v="14"/>
    <s v="S"/>
    <s v="Yellow"/>
    <x v="3"/>
    <n v="3.8"/>
    <x v="1"/>
    <x v="4"/>
    <s v="Express"/>
    <x v="1"/>
    <s v="No"/>
    <n v="13"/>
    <s v="Debit Card"/>
    <s v="Quarterly"/>
    <x v="3"/>
    <n v="3230"/>
  </r>
  <r>
    <n v="1912"/>
    <n v="65"/>
    <x v="0"/>
    <x v="16"/>
    <x v="3"/>
    <n v="81"/>
    <x v="28"/>
    <s v="M"/>
    <s v="Gray"/>
    <x v="1"/>
    <n v="4.9000000000000004"/>
    <x v="1"/>
    <x v="0"/>
    <s v="Express"/>
    <x v="1"/>
    <s v="No"/>
    <n v="32"/>
    <s v="Debit Card"/>
    <s v="Bi-Weekly"/>
    <x v="0"/>
    <n v="6885"/>
  </r>
  <r>
    <n v="1913"/>
    <n v="29"/>
    <x v="0"/>
    <x v="1"/>
    <x v="0"/>
    <n v="56"/>
    <x v="24"/>
    <s v="S"/>
    <s v="Charcoal"/>
    <x v="0"/>
    <n v="3.4"/>
    <x v="1"/>
    <x v="2"/>
    <s v="2-Day Shipping"/>
    <x v="1"/>
    <s v="No"/>
    <n v="5"/>
    <s v="Credit Card"/>
    <s v="Bi-Weekly"/>
    <x v="3"/>
    <n v="4760"/>
  </r>
  <r>
    <n v="1914"/>
    <n v="49"/>
    <x v="0"/>
    <x v="11"/>
    <x v="0"/>
    <n v="48"/>
    <x v="0"/>
    <s v="M"/>
    <s v="Peach"/>
    <x v="0"/>
    <n v="3.6"/>
    <x v="1"/>
    <x v="4"/>
    <s v="Express"/>
    <x v="1"/>
    <s v="No"/>
    <n v="29"/>
    <s v="Cash"/>
    <s v="Annually"/>
    <x v="2"/>
    <n v="4080"/>
  </r>
  <r>
    <n v="1915"/>
    <n v="28"/>
    <x v="0"/>
    <x v="6"/>
    <x v="0"/>
    <n v="97"/>
    <x v="29"/>
    <s v="L"/>
    <s v="Green"/>
    <x v="3"/>
    <n v="3.4"/>
    <x v="1"/>
    <x v="4"/>
    <s v="Standard"/>
    <x v="1"/>
    <s v="No"/>
    <n v="40"/>
    <s v="Credit Card"/>
    <s v="Fortnightly"/>
    <x v="3"/>
    <n v="8245"/>
  </r>
  <r>
    <n v="1916"/>
    <n v="51"/>
    <x v="0"/>
    <x v="21"/>
    <x v="3"/>
    <n v="74"/>
    <x v="15"/>
    <s v="M"/>
    <s v="Magenta"/>
    <x v="3"/>
    <n v="4.7"/>
    <x v="1"/>
    <x v="3"/>
    <s v="2-Day Shipping"/>
    <x v="1"/>
    <s v="No"/>
    <n v="44"/>
    <s v="Cash"/>
    <s v="Weekly"/>
    <x v="0"/>
    <n v="6290"/>
  </r>
  <r>
    <n v="1917"/>
    <n v="26"/>
    <x v="0"/>
    <x v="15"/>
    <x v="0"/>
    <n v="50"/>
    <x v="39"/>
    <s v="S"/>
    <s v="Beige"/>
    <x v="0"/>
    <n v="3"/>
    <x v="1"/>
    <x v="3"/>
    <s v="Next Day Air"/>
    <x v="1"/>
    <s v="No"/>
    <n v="3"/>
    <s v="Debit Card"/>
    <s v="Bi-Weekly"/>
    <x v="3"/>
    <n v="4250"/>
  </r>
  <r>
    <n v="1918"/>
    <n v="38"/>
    <x v="0"/>
    <x v="11"/>
    <x v="0"/>
    <n v="71"/>
    <x v="11"/>
    <s v="L"/>
    <s v="Black"/>
    <x v="0"/>
    <n v="3.4"/>
    <x v="1"/>
    <x v="4"/>
    <s v="Free Shipping"/>
    <x v="1"/>
    <s v="No"/>
    <n v="35"/>
    <s v="PayPal"/>
    <s v="Bi-Weekly"/>
    <x v="4"/>
    <n v="6035"/>
  </r>
  <r>
    <n v="1919"/>
    <n v="35"/>
    <x v="0"/>
    <x v="11"/>
    <x v="0"/>
    <n v="33"/>
    <x v="37"/>
    <s v="S"/>
    <s v="Purple"/>
    <x v="2"/>
    <n v="4.5999999999999996"/>
    <x v="1"/>
    <x v="3"/>
    <s v="Standard"/>
    <x v="1"/>
    <s v="No"/>
    <n v="33"/>
    <s v="Debit Card"/>
    <s v="Monthly"/>
    <x v="4"/>
    <n v="2805"/>
  </r>
  <r>
    <n v="1920"/>
    <n v="34"/>
    <x v="0"/>
    <x v="21"/>
    <x v="3"/>
    <n v="56"/>
    <x v="41"/>
    <s v="M"/>
    <s v="Olive"/>
    <x v="2"/>
    <n v="3.1"/>
    <x v="1"/>
    <x v="0"/>
    <s v="Express"/>
    <x v="1"/>
    <s v="No"/>
    <n v="20"/>
    <s v="PayPal"/>
    <s v="Bi-Weekly"/>
    <x v="4"/>
    <n v="4760"/>
  </r>
  <r>
    <n v="1921"/>
    <n v="51"/>
    <x v="0"/>
    <x v="0"/>
    <x v="0"/>
    <n v="84"/>
    <x v="39"/>
    <s v="M"/>
    <s v="Purple"/>
    <x v="1"/>
    <n v="2.8"/>
    <x v="1"/>
    <x v="1"/>
    <s v="Standard"/>
    <x v="1"/>
    <s v="No"/>
    <n v="40"/>
    <s v="Cash"/>
    <s v="Every 3 Months"/>
    <x v="0"/>
    <n v="7140"/>
  </r>
  <r>
    <n v="1922"/>
    <n v="47"/>
    <x v="0"/>
    <x v="5"/>
    <x v="0"/>
    <n v="36"/>
    <x v="49"/>
    <s v="M"/>
    <s v="Green"/>
    <x v="3"/>
    <n v="3.5"/>
    <x v="1"/>
    <x v="2"/>
    <s v="Store Pickup"/>
    <x v="1"/>
    <s v="No"/>
    <n v="13"/>
    <s v="Venmo"/>
    <s v="Annually"/>
    <x v="2"/>
    <n v="3060"/>
  </r>
  <r>
    <n v="1923"/>
    <n v="18"/>
    <x v="0"/>
    <x v="24"/>
    <x v="3"/>
    <n v="63"/>
    <x v="0"/>
    <s v="S"/>
    <s v="Peach"/>
    <x v="2"/>
    <n v="4.5999999999999996"/>
    <x v="1"/>
    <x v="3"/>
    <s v="Standard"/>
    <x v="1"/>
    <s v="No"/>
    <n v="9"/>
    <s v="PayPal"/>
    <s v="Monthly"/>
    <x v="1"/>
    <n v="5355"/>
  </r>
  <r>
    <n v="1924"/>
    <n v="64"/>
    <x v="0"/>
    <x v="3"/>
    <x v="1"/>
    <n v="36"/>
    <x v="43"/>
    <s v="XL"/>
    <s v="Blue"/>
    <x v="2"/>
    <n v="4.3"/>
    <x v="1"/>
    <x v="3"/>
    <s v="Standard"/>
    <x v="1"/>
    <s v="No"/>
    <n v="7"/>
    <s v="Cash"/>
    <s v="Annually"/>
    <x v="0"/>
    <n v="3060"/>
  </r>
  <r>
    <n v="1925"/>
    <n v="30"/>
    <x v="0"/>
    <x v="14"/>
    <x v="2"/>
    <n v="63"/>
    <x v="49"/>
    <s v="M"/>
    <s v="Gray"/>
    <x v="3"/>
    <n v="4.8"/>
    <x v="1"/>
    <x v="4"/>
    <s v="Free Shipping"/>
    <x v="1"/>
    <s v="No"/>
    <n v="42"/>
    <s v="PayPal"/>
    <s v="Quarterly"/>
    <x v="3"/>
    <n v="5355"/>
  </r>
  <r>
    <n v="1926"/>
    <n v="59"/>
    <x v="0"/>
    <x v="4"/>
    <x v="1"/>
    <n v="32"/>
    <x v="40"/>
    <s v="L"/>
    <s v="Black"/>
    <x v="0"/>
    <n v="2.9"/>
    <x v="1"/>
    <x v="4"/>
    <s v="Express"/>
    <x v="1"/>
    <s v="No"/>
    <n v="44"/>
    <s v="Credit Card"/>
    <s v="Fortnightly"/>
    <x v="0"/>
    <n v="2720"/>
  </r>
  <r>
    <n v="1927"/>
    <n v="66"/>
    <x v="0"/>
    <x v="21"/>
    <x v="3"/>
    <n v="93"/>
    <x v="35"/>
    <s v="M"/>
    <s v="Silver"/>
    <x v="1"/>
    <n v="3"/>
    <x v="1"/>
    <x v="4"/>
    <s v="Express"/>
    <x v="1"/>
    <s v="No"/>
    <n v="6"/>
    <s v="PayPal"/>
    <s v="Annually"/>
    <x v="0"/>
    <n v="7905"/>
  </r>
  <r>
    <n v="1928"/>
    <n v="40"/>
    <x v="0"/>
    <x v="13"/>
    <x v="0"/>
    <n v="29"/>
    <x v="20"/>
    <s v="M"/>
    <s v="Pink"/>
    <x v="2"/>
    <n v="2.9"/>
    <x v="1"/>
    <x v="5"/>
    <s v="Standard"/>
    <x v="1"/>
    <s v="No"/>
    <n v="8"/>
    <s v="Cash"/>
    <s v="Every 3 Months"/>
    <x v="4"/>
    <n v="2465"/>
  </r>
  <r>
    <n v="1929"/>
    <n v="25"/>
    <x v="0"/>
    <x v="12"/>
    <x v="3"/>
    <n v="92"/>
    <x v="16"/>
    <s v="S"/>
    <s v="Lavender"/>
    <x v="2"/>
    <n v="3.7"/>
    <x v="1"/>
    <x v="3"/>
    <s v="Standard"/>
    <x v="1"/>
    <s v="No"/>
    <n v="10"/>
    <s v="PayPal"/>
    <s v="Weekly"/>
    <x v="3"/>
    <n v="7820"/>
  </r>
  <r>
    <n v="1930"/>
    <n v="59"/>
    <x v="0"/>
    <x v="2"/>
    <x v="0"/>
    <n v="33"/>
    <x v="11"/>
    <s v="L"/>
    <s v="Brown"/>
    <x v="3"/>
    <n v="4.7"/>
    <x v="1"/>
    <x v="5"/>
    <s v="Standard"/>
    <x v="1"/>
    <s v="No"/>
    <n v="46"/>
    <s v="Venmo"/>
    <s v="Quarterly"/>
    <x v="0"/>
    <n v="2805"/>
  </r>
  <r>
    <n v="1931"/>
    <n v="66"/>
    <x v="0"/>
    <x v="13"/>
    <x v="0"/>
    <n v="52"/>
    <x v="17"/>
    <s v="L"/>
    <s v="Turquoise"/>
    <x v="1"/>
    <n v="3.5"/>
    <x v="1"/>
    <x v="1"/>
    <s v="Store Pickup"/>
    <x v="1"/>
    <s v="No"/>
    <n v="26"/>
    <s v="Cash"/>
    <s v="Weekly"/>
    <x v="0"/>
    <n v="4420"/>
  </r>
  <r>
    <n v="1932"/>
    <n v="54"/>
    <x v="0"/>
    <x v="16"/>
    <x v="3"/>
    <n v="42"/>
    <x v="26"/>
    <s v="S"/>
    <s v="Olive"/>
    <x v="1"/>
    <n v="2.7"/>
    <x v="1"/>
    <x v="3"/>
    <s v="Store Pickup"/>
    <x v="1"/>
    <s v="No"/>
    <n v="6"/>
    <s v="Debit Card"/>
    <s v="Every 3 Months"/>
    <x v="0"/>
    <n v="3570"/>
  </r>
  <r>
    <n v="1933"/>
    <n v="42"/>
    <x v="0"/>
    <x v="15"/>
    <x v="0"/>
    <n v="36"/>
    <x v="33"/>
    <s v="M"/>
    <s v="White"/>
    <x v="1"/>
    <n v="5"/>
    <x v="1"/>
    <x v="2"/>
    <s v="Free Shipping"/>
    <x v="1"/>
    <s v="No"/>
    <n v="47"/>
    <s v="Credit Card"/>
    <s v="Every 3 Months"/>
    <x v="2"/>
    <n v="3060"/>
  </r>
  <r>
    <n v="1934"/>
    <n v="48"/>
    <x v="0"/>
    <x v="3"/>
    <x v="1"/>
    <n v="67"/>
    <x v="6"/>
    <s v="L"/>
    <s v="Violet"/>
    <x v="2"/>
    <n v="4.0999999999999996"/>
    <x v="1"/>
    <x v="2"/>
    <s v="Next Day Air"/>
    <x v="1"/>
    <s v="No"/>
    <n v="28"/>
    <s v="Venmo"/>
    <s v="Annually"/>
    <x v="2"/>
    <n v="5695"/>
  </r>
  <r>
    <n v="1935"/>
    <n v="34"/>
    <x v="0"/>
    <x v="14"/>
    <x v="2"/>
    <n v="43"/>
    <x v="49"/>
    <s v="L"/>
    <s v="Gold"/>
    <x v="0"/>
    <n v="2.7"/>
    <x v="1"/>
    <x v="5"/>
    <s v="Free Shipping"/>
    <x v="1"/>
    <s v="No"/>
    <n v="23"/>
    <s v="Bank Transfer"/>
    <s v="Annually"/>
    <x v="4"/>
    <n v="3655"/>
  </r>
  <r>
    <n v="1936"/>
    <n v="19"/>
    <x v="0"/>
    <x v="0"/>
    <x v="0"/>
    <n v="68"/>
    <x v="17"/>
    <s v="XL"/>
    <s v="Violet"/>
    <x v="1"/>
    <n v="4.8"/>
    <x v="1"/>
    <x v="5"/>
    <s v="Free Shipping"/>
    <x v="1"/>
    <s v="No"/>
    <n v="45"/>
    <s v="Cash"/>
    <s v="Fortnightly"/>
    <x v="1"/>
    <n v="5780"/>
  </r>
  <r>
    <n v="1937"/>
    <n v="70"/>
    <x v="0"/>
    <x v="16"/>
    <x v="3"/>
    <n v="60"/>
    <x v="46"/>
    <s v="S"/>
    <s v="Teal"/>
    <x v="2"/>
    <n v="4.3"/>
    <x v="1"/>
    <x v="3"/>
    <s v="2-Day Shipping"/>
    <x v="1"/>
    <s v="No"/>
    <n v="44"/>
    <s v="PayPal"/>
    <s v="Every 3 Months"/>
    <x v="0"/>
    <n v="5100"/>
  </r>
  <r>
    <n v="1938"/>
    <n v="43"/>
    <x v="0"/>
    <x v="20"/>
    <x v="0"/>
    <n v="53"/>
    <x v="12"/>
    <s v="M"/>
    <s v="Olive"/>
    <x v="2"/>
    <n v="4.5"/>
    <x v="1"/>
    <x v="4"/>
    <s v="2-Day Shipping"/>
    <x v="1"/>
    <s v="No"/>
    <n v="11"/>
    <s v="Bank Transfer"/>
    <s v="Monthly"/>
    <x v="2"/>
    <n v="4505"/>
  </r>
  <r>
    <n v="1939"/>
    <n v="46"/>
    <x v="0"/>
    <x v="2"/>
    <x v="0"/>
    <n v="23"/>
    <x v="0"/>
    <s v="L"/>
    <s v="Blue"/>
    <x v="1"/>
    <n v="3.8"/>
    <x v="1"/>
    <x v="1"/>
    <s v="Standard"/>
    <x v="1"/>
    <s v="No"/>
    <n v="39"/>
    <s v="Debit Card"/>
    <s v="Bi-Weekly"/>
    <x v="2"/>
    <n v="1955"/>
  </r>
  <r>
    <n v="1940"/>
    <n v="66"/>
    <x v="0"/>
    <x v="24"/>
    <x v="3"/>
    <n v="57"/>
    <x v="31"/>
    <s v="L"/>
    <s v="Magenta"/>
    <x v="0"/>
    <n v="3.7"/>
    <x v="1"/>
    <x v="1"/>
    <s v="Store Pickup"/>
    <x v="1"/>
    <s v="No"/>
    <n v="20"/>
    <s v="PayPal"/>
    <s v="Every 3 Months"/>
    <x v="0"/>
    <n v="4845"/>
  </r>
  <r>
    <n v="1941"/>
    <n v="50"/>
    <x v="0"/>
    <x v="19"/>
    <x v="3"/>
    <n v="89"/>
    <x v="29"/>
    <s v="L"/>
    <s v="Gray"/>
    <x v="3"/>
    <n v="3.9"/>
    <x v="1"/>
    <x v="4"/>
    <s v="2-Day Shipping"/>
    <x v="1"/>
    <s v="No"/>
    <n v="48"/>
    <s v="PayPal"/>
    <s v="Fortnightly"/>
    <x v="2"/>
    <n v="7565"/>
  </r>
  <r>
    <n v="1942"/>
    <n v="55"/>
    <x v="0"/>
    <x v="9"/>
    <x v="1"/>
    <n v="99"/>
    <x v="34"/>
    <s v="XL"/>
    <s v="Peach"/>
    <x v="0"/>
    <n v="3.3"/>
    <x v="1"/>
    <x v="3"/>
    <s v="Standard"/>
    <x v="1"/>
    <s v="No"/>
    <n v="46"/>
    <s v="Credit Card"/>
    <s v="Quarterly"/>
    <x v="0"/>
    <n v="8415"/>
  </r>
  <r>
    <n v="1943"/>
    <n v="63"/>
    <x v="0"/>
    <x v="13"/>
    <x v="0"/>
    <n v="28"/>
    <x v="15"/>
    <s v="M"/>
    <s v="Cyan"/>
    <x v="3"/>
    <n v="3.4"/>
    <x v="1"/>
    <x v="0"/>
    <s v="Express"/>
    <x v="1"/>
    <s v="No"/>
    <n v="22"/>
    <s v="PayPal"/>
    <s v="Monthly"/>
    <x v="0"/>
    <n v="2380"/>
  </r>
  <r>
    <n v="1944"/>
    <n v="32"/>
    <x v="0"/>
    <x v="20"/>
    <x v="0"/>
    <n v="53"/>
    <x v="48"/>
    <s v="L"/>
    <s v="Violet"/>
    <x v="2"/>
    <n v="3.8"/>
    <x v="1"/>
    <x v="5"/>
    <s v="Next Day Air"/>
    <x v="1"/>
    <s v="No"/>
    <n v="45"/>
    <s v="Cash"/>
    <s v="Annually"/>
    <x v="4"/>
    <n v="4505"/>
  </r>
  <r>
    <n v="1945"/>
    <n v="30"/>
    <x v="0"/>
    <x v="15"/>
    <x v="0"/>
    <n v="45"/>
    <x v="10"/>
    <s v="M"/>
    <s v="Gold"/>
    <x v="0"/>
    <n v="2.7"/>
    <x v="1"/>
    <x v="5"/>
    <s v="Free Shipping"/>
    <x v="1"/>
    <s v="No"/>
    <n v="49"/>
    <s v="Cash"/>
    <s v="Every 3 Months"/>
    <x v="3"/>
    <n v="3825"/>
  </r>
  <r>
    <n v="1946"/>
    <n v="35"/>
    <x v="0"/>
    <x v="15"/>
    <x v="0"/>
    <n v="38"/>
    <x v="42"/>
    <s v="M"/>
    <s v="Gold"/>
    <x v="0"/>
    <n v="2.9"/>
    <x v="1"/>
    <x v="5"/>
    <s v="2-Day Shipping"/>
    <x v="1"/>
    <s v="No"/>
    <n v="9"/>
    <s v="Credit Card"/>
    <s v="Every 3 Months"/>
    <x v="4"/>
    <n v="3230"/>
  </r>
  <r>
    <n v="1947"/>
    <n v="59"/>
    <x v="0"/>
    <x v="13"/>
    <x v="0"/>
    <n v="49"/>
    <x v="7"/>
    <s v="M"/>
    <s v="White"/>
    <x v="2"/>
    <n v="4.5"/>
    <x v="1"/>
    <x v="1"/>
    <s v="Standard"/>
    <x v="1"/>
    <s v="No"/>
    <n v="41"/>
    <s v="Credit Card"/>
    <s v="Quarterly"/>
    <x v="0"/>
    <n v="4165"/>
  </r>
  <r>
    <n v="1948"/>
    <n v="59"/>
    <x v="0"/>
    <x v="5"/>
    <x v="0"/>
    <n v="32"/>
    <x v="14"/>
    <s v="M"/>
    <s v="Gray"/>
    <x v="2"/>
    <n v="2.6"/>
    <x v="1"/>
    <x v="5"/>
    <s v="Store Pickup"/>
    <x v="1"/>
    <s v="No"/>
    <n v="2"/>
    <s v="PayPal"/>
    <s v="Monthly"/>
    <x v="0"/>
    <n v="2720"/>
  </r>
  <r>
    <n v="1949"/>
    <n v="54"/>
    <x v="0"/>
    <x v="17"/>
    <x v="0"/>
    <n v="37"/>
    <x v="39"/>
    <s v="L"/>
    <s v="Brown"/>
    <x v="0"/>
    <n v="3.1"/>
    <x v="1"/>
    <x v="5"/>
    <s v="Next Day Air"/>
    <x v="1"/>
    <s v="No"/>
    <n v="39"/>
    <s v="PayPal"/>
    <s v="Bi-Weekly"/>
    <x v="0"/>
    <n v="3145"/>
  </r>
  <r>
    <n v="1950"/>
    <n v="63"/>
    <x v="0"/>
    <x v="10"/>
    <x v="0"/>
    <n v="80"/>
    <x v="43"/>
    <s v="L"/>
    <s v="Gray"/>
    <x v="0"/>
    <n v="4.7"/>
    <x v="1"/>
    <x v="4"/>
    <s v="Store Pickup"/>
    <x v="1"/>
    <s v="No"/>
    <n v="12"/>
    <s v="PayPal"/>
    <s v="Quarterly"/>
    <x v="0"/>
    <n v="6800"/>
  </r>
  <r>
    <n v="1951"/>
    <n v="43"/>
    <x v="0"/>
    <x v="21"/>
    <x v="3"/>
    <n v="78"/>
    <x v="10"/>
    <s v="L"/>
    <s v="Blue"/>
    <x v="2"/>
    <n v="4.5999999999999996"/>
    <x v="1"/>
    <x v="2"/>
    <s v="Free Shipping"/>
    <x v="1"/>
    <s v="No"/>
    <n v="26"/>
    <s v="PayPal"/>
    <s v="Every 3 Months"/>
    <x v="2"/>
    <n v="6630"/>
  </r>
  <r>
    <n v="1952"/>
    <n v="33"/>
    <x v="0"/>
    <x v="24"/>
    <x v="3"/>
    <n v="53"/>
    <x v="39"/>
    <s v="L"/>
    <s v="Gold"/>
    <x v="2"/>
    <n v="2.7"/>
    <x v="1"/>
    <x v="1"/>
    <s v="Next Day Air"/>
    <x v="1"/>
    <s v="No"/>
    <n v="32"/>
    <s v="Bank Transfer"/>
    <s v="Bi-Weekly"/>
    <x v="4"/>
    <n v="4505"/>
  </r>
  <r>
    <n v="1953"/>
    <n v="57"/>
    <x v="0"/>
    <x v="9"/>
    <x v="1"/>
    <n v="82"/>
    <x v="33"/>
    <s v="L"/>
    <s v="Yellow"/>
    <x v="2"/>
    <n v="4.5999999999999996"/>
    <x v="1"/>
    <x v="3"/>
    <s v="2-Day Shipping"/>
    <x v="1"/>
    <s v="No"/>
    <n v="50"/>
    <s v="Cash"/>
    <s v="Bi-Weekly"/>
    <x v="0"/>
    <n v="6970"/>
  </r>
  <r>
    <n v="1954"/>
    <n v="25"/>
    <x v="0"/>
    <x v="11"/>
    <x v="0"/>
    <n v="33"/>
    <x v="24"/>
    <s v="XL"/>
    <s v="Green"/>
    <x v="1"/>
    <n v="4.8"/>
    <x v="1"/>
    <x v="2"/>
    <s v="Standard"/>
    <x v="1"/>
    <s v="No"/>
    <n v="3"/>
    <s v="PayPal"/>
    <s v="Fortnightly"/>
    <x v="3"/>
    <n v="2805"/>
  </r>
  <r>
    <n v="1955"/>
    <n v="26"/>
    <x v="0"/>
    <x v="24"/>
    <x v="3"/>
    <n v="77"/>
    <x v="24"/>
    <s v="M"/>
    <s v="Pink"/>
    <x v="0"/>
    <n v="4.2"/>
    <x v="1"/>
    <x v="1"/>
    <s v="Free Shipping"/>
    <x v="1"/>
    <s v="No"/>
    <n v="3"/>
    <s v="Venmo"/>
    <s v="Quarterly"/>
    <x v="3"/>
    <n v="6545"/>
  </r>
  <r>
    <n v="1956"/>
    <n v="50"/>
    <x v="0"/>
    <x v="15"/>
    <x v="0"/>
    <n v="56"/>
    <x v="1"/>
    <s v="M"/>
    <s v="Pink"/>
    <x v="0"/>
    <n v="4.9000000000000004"/>
    <x v="1"/>
    <x v="0"/>
    <s v="Express"/>
    <x v="1"/>
    <s v="No"/>
    <n v="37"/>
    <s v="Cash"/>
    <s v="Monthly"/>
    <x v="2"/>
    <n v="4760"/>
  </r>
  <r>
    <n v="1957"/>
    <n v="70"/>
    <x v="0"/>
    <x v="20"/>
    <x v="0"/>
    <n v="37"/>
    <x v="19"/>
    <s v="M"/>
    <s v="Pink"/>
    <x v="0"/>
    <n v="4.9000000000000004"/>
    <x v="1"/>
    <x v="2"/>
    <s v="Express"/>
    <x v="1"/>
    <s v="No"/>
    <n v="20"/>
    <s v="Credit Card"/>
    <s v="Fortnightly"/>
    <x v="0"/>
    <n v="3145"/>
  </r>
  <r>
    <n v="1958"/>
    <n v="68"/>
    <x v="0"/>
    <x v="24"/>
    <x v="3"/>
    <n v="54"/>
    <x v="36"/>
    <s v="M"/>
    <s v="Cyan"/>
    <x v="1"/>
    <n v="4.5"/>
    <x v="1"/>
    <x v="4"/>
    <s v="Store Pickup"/>
    <x v="1"/>
    <s v="No"/>
    <n v="26"/>
    <s v="Cash"/>
    <s v="Bi-Weekly"/>
    <x v="0"/>
    <n v="4590"/>
  </r>
  <r>
    <n v="1959"/>
    <n v="39"/>
    <x v="0"/>
    <x v="6"/>
    <x v="0"/>
    <n v="67"/>
    <x v="22"/>
    <s v="M"/>
    <s v="Gray"/>
    <x v="0"/>
    <n v="2.7"/>
    <x v="1"/>
    <x v="2"/>
    <s v="Store Pickup"/>
    <x v="1"/>
    <s v="No"/>
    <n v="47"/>
    <s v="Cash"/>
    <s v="Quarterly"/>
    <x v="4"/>
    <n v="5695"/>
  </r>
  <r>
    <n v="1960"/>
    <n v="46"/>
    <x v="0"/>
    <x v="9"/>
    <x v="1"/>
    <n v="90"/>
    <x v="24"/>
    <s v="M"/>
    <s v="White"/>
    <x v="3"/>
    <n v="3.1"/>
    <x v="1"/>
    <x v="0"/>
    <s v="Store Pickup"/>
    <x v="1"/>
    <s v="No"/>
    <n v="7"/>
    <s v="Credit Card"/>
    <s v="Every 3 Months"/>
    <x v="2"/>
    <n v="7650"/>
  </r>
  <r>
    <n v="1961"/>
    <n v="57"/>
    <x v="0"/>
    <x v="2"/>
    <x v="0"/>
    <n v="72"/>
    <x v="2"/>
    <s v="L"/>
    <s v="Red"/>
    <x v="2"/>
    <n v="3.3"/>
    <x v="1"/>
    <x v="1"/>
    <s v="2-Day Shipping"/>
    <x v="1"/>
    <s v="No"/>
    <n v="40"/>
    <s v="Credit Card"/>
    <s v="Annually"/>
    <x v="0"/>
    <n v="6120"/>
  </r>
  <r>
    <n v="1962"/>
    <n v="47"/>
    <x v="0"/>
    <x v="23"/>
    <x v="1"/>
    <n v="59"/>
    <x v="22"/>
    <s v="L"/>
    <s v="Black"/>
    <x v="2"/>
    <n v="2.6"/>
    <x v="1"/>
    <x v="2"/>
    <s v="Free Shipping"/>
    <x v="1"/>
    <s v="No"/>
    <n v="45"/>
    <s v="Debit Card"/>
    <s v="Quarterly"/>
    <x v="2"/>
    <n v="5015"/>
  </r>
  <r>
    <n v="1963"/>
    <n v="40"/>
    <x v="0"/>
    <x v="19"/>
    <x v="3"/>
    <n v="45"/>
    <x v="44"/>
    <s v="M"/>
    <s v="Silver"/>
    <x v="3"/>
    <n v="4.4000000000000004"/>
    <x v="1"/>
    <x v="5"/>
    <s v="Standard"/>
    <x v="1"/>
    <s v="No"/>
    <n v="20"/>
    <s v="PayPal"/>
    <s v="Fortnightly"/>
    <x v="4"/>
    <n v="3825"/>
  </r>
  <r>
    <n v="1964"/>
    <n v="52"/>
    <x v="0"/>
    <x v="6"/>
    <x v="0"/>
    <n v="30"/>
    <x v="49"/>
    <s v="L"/>
    <s v="Pink"/>
    <x v="1"/>
    <n v="3.9"/>
    <x v="1"/>
    <x v="1"/>
    <s v="Standard"/>
    <x v="1"/>
    <s v="No"/>
    <n v="11"/>
    <s v="Credit Card"/>
    <s v="Weekly"/>
    <x v="0"/>
    <n v="2550"/>
  </r>
  <r>
    <n v="1965"/>
    <n v="40"/>
    <x v="0"/>
    <x v="13"/>
    <x v="0"/>
    <n v="51"/>
    <x v="8"/>
    <s v="S"/>
    <s v="Cyan"/>
    <x v="2"/>
    <n v="4.5999999999999996"/>
    <x v="1"/>
    <x v="3"/>
    <s v="Express"/>
    <x v="1"/>
    <s v="No"/>
    <n v="50"/>
    <s v="Debit Card"/>
    <s v="Monthly"/>
    <x v="4"/>
    <n v="4335"/>
  </r>
  <r>
    <n v="1966"/>
    <n v="67"/>
    <x v="0"/>
    <x v="1"/>
    <x v="0"/>
    <n v="90"/>
    <x v="27"/>
    <s v="M"/>
    <s v="White"/>
    <x v="3"/>
    <n v="4.9000000000000004"/>
    <x v="1"/>
    <x v="4"/>
    <s v="Express"/>
    <x v="1"/>
    <s v="No"/>
    <n v="25"/>
    <s v="Debit Card"/>
    <s v="Quarterly"/>
    <x v="0"/>
    <n v="7650"/>
  </r>
  <r>
    <n v="1967"/>
    <n v="67"/>
    <x v="0"/>
    <x v="14"/>
    <x v="2"/>
    <n v="95"/>
    <x v="27"/>
    <s v="XL"/>
    <s v="Purple"/>
    <x v="0"/>
    <n v="3.7"/>
    <x v="1"/>
    <x v="4"/>
    <s v="Express"/>
    <x v="1"/>
    <s v="No"/>
    <n v="5"/>
    <s v="Credit Card"/>
    <s v="Fortnightly"/>
    <x v="0"/>
    <n v="8075"/>
  </r>
  <r>
    <n v="1968"/>
    <n v="37"/>
    <x v="0"/>
    <x v="10"/>
    <x v="0"/>
    <n v="81"/>
    <x v="42"/>
    <s v="L"/>
    <s v="Yellow"/>
    <x v="3"/>
    <n v="3.7"/>
    <x v="1"/>
    <x v="4"/>
    <s v="Standard"/>
    <x v="1"/>
    <s v="No"/>
    <n v="4"/>
    <s v="Venmo"/>
    <s v="Annually"/>
    <x v="4"/>
    <n v="6885"/>
  </r>
  <r>
    <n v="1969"/>
    <n v="67"/>
    <x v="0"/>
    <x v="5"/>
    <x v="0"/>
    <n v="70"/>
    <x v="46"/>
    <s v="S"/>
    <s v="Blue"/>
    <x v="1"/>
    <n v="4.2"/>
    <x v="1"/>
    <x v="0"/>
    <s v="Standard"/>
    <x v="1"/>
    <s v="No"/>
    <n v="25"/>
    <s v="Credit Card"/>
    <s v="Weekly"/>
    <x v="0"/>
    <n v="5950"/>
  </r>
  <r>
    <n v="1970"/>
    <n v="64"/>
    <x v="0"/>
    <x v="10"/>
    <x v="0"/>
    <n v="32"/>
    <x v="7"/>
    <s v="S"/>
    <s v="Cyan"/>
    <x v="0"/>
    <n v="3.5"/>
    <x v="1"/>
    <x v="3"/>
    <s v="Next Day Air"/>
    <x v="1"/>
    <s v="No"/>
    <n v="11"/>
    <s v="Bank Transfer"/>
    <s v="Fortnightly"/>
    <x v="0"/>
    <n v="2720"/>
  </r>
  <r>
    <n v="1971"/>
    <n v="28"/>
    <x v="0"/>
    <x v="22"/>
    <x v="3"/>
    <n v="94"/>
    <x v="33"/>
    <s v="M"/>
    <s v="Indigo"/>
    <x v="1"/>
    <n v="2.9"/>
    <x v="1"/>
    <x v="5"/>
    <s v="Next Day Air"/>
    <x v="1"/>
    <s v="No"/>
    <n v="4"/>
    <s v="Credit Card"/>
    <s v="Bi-Weekly"/>
    <x v="3"/>
    <n v="7990"/>
  </r>
  <r>
    <n v="1972"/>
    <n v="54"/>
    <x v="0"/>
    <x v="19"/>
    <x v="3"/>
    <n v="29"/>
    <x v="38"/>
    <s v="XL"/>
    <s v="Indigo"/>
    <x v="1"/>
    <n v="3.4"/>
    <x v="1"/>
    <x v="3"/>
    <s v="Next Day Air"/>
    <x v="1"/>
    <s v="No"/>
    <n v="1"/>
    <s v="Venmo"/>
    <s v="Monthly"/>
    <x v="0"/>
    <n v="2465"/>
  </r>
  <r>
    <n v="1973"/>
    <n v="54"/>
    <x v="0"/>
    <x v="21"/>
    <x v="3"/>
    <n v="31"/>
    <x v="7"/>
    <s v="M"/>
    <s v="Silver"/>
    <x v="2"/>
    <n v="3.3"/>
    <x v="1"/>
    <x v="5"/>
    <s v="Express"/>
    <x v="1"/>
    <s v="No"/>
    <n v="48"/>
    <s v="PayPal"/>
    <s v="Every 3 Months"/>
    <x v="0"/>
    <n v="2635"/>
  </r>
  <r>
    <n v="1974"/>
    <n v="24"/>
    <x v="0"/>
    <x v="11"/>
    <x v="0"/>
    <n v="20"/>
    <x v="33"/>
    <s v="XL"/>
    <s v="Red"/>
    <x v="3"/>
    <n v="4.5"/>
    <x v="1"/>
    <x v="5"/>
    <s v="Standard"/>
    <x v="1"/>
    <s v="No"/>
    <n v="9"/>
    <s v="Venmo"/>
    <s v="Every 3 Months"/>
    <x v="3"/>
    <n v="1700"/>
  </r>
  <r>
    <n v="1975"/>
    <n v="27"/>
    <x v="0"/>
    <x v="24"/>
    <x v="3"/>
    <n v="44"/>
    <x v="30"/>
    <s v="M"/>
    <s v="Peach"/>
    <x v="0"/>
    <n v="4.5999999999999996"/>
    <x v="1"/>
    <x v="0"/>
    <s v="2-Day Shipping"/>
    <x v="1"/>
    <s v="No"/>
    <n v="2"/>
    <s v="PayPal"/>
    <s v="Fortnightly"/>
    <x v="3"/>
    <n v="3740"/>
  </r>
  <r>
    <n v="1976"/>
    <n v="53"/>
    <x v="0"/>
    <x v="14"/>
    <x v="2"/>
    <n v="77"/>
    <x v="26"/>
    <s v="L"/>
    <s v="Turquoise"/>
    <x v="3"/>
    <n v="2.9"/>
    <x v="1"/>
    <x v="0"/>
    <s v="Express"/>
    <x v="1"/>
    <s v="No"/>
    <n v="4"/>
    <s v="Cash"/>
    <s v="Quarterly"/>
    <x v="0"/>
    <n v="6545"/>
  </r>
  <r>
    <n v="1977"/>
    <n v="32"/>
    <x v="0"/>
    <x v="8"/>
    <x v="3"/>
    <n v="51"/>
    <x v="5"/>
    <s v="M"/>
    <s v="Pink"/>
    <x v="1"/>
    <n v="3.2"/>
    <x v="1"/>
    <x v="5"/>
    <s v="Next Day Air"/>
    <x v="1"/>
    <s v="No"/>
    <n v="43"/>
    <s v="PayPal"/>
    <s v="Fortnightly"/>
    <x v="4"/>
    <n v="4335"/>
  </r>
  <r>
    <n v="1978"/>
    <n v="24"/>
    <x v="0"/>
    <x v="3"/>
    <x v="1"/>
    <n v="49"/>
    <x v="20"/>
    <s v="M"/>
    <s v="Teal"/>
    <x v="2"/>
    <n v="2.6"/>
    <x v="1"/>
    <x v="5"/>
    <s v="Free Shipping"/>
    <x v="1"/>
    <s v="No"/>
    <n v="32"/>
    <s v="Bank Transfer"/>
    <s v="Annually"/>
    <x v="3"/>
    <n v="4165"/>
  </r>
  <r>
    <n v="1979"/>
    <n v="45"/>
    <x v="0"/>
    <x v="12"/>
    <x v="3"/>
    <n v="78"/>
    <x v="2"/>
    <s v="L"/>
    <s v="Magenta"/>
    <x v="1"/>
    <n v="3.8"/>
    <x v="1"/>
    <x v="2"/>
    <s v="Store Pickup"/>
    <x v="1"/>
    <s v="No"/>
    <n v="1"/>
    <s v="Cash"/>
    <s v="Quarterly"/>
    <x v="2"/>
    <n v="6630"/>
  </r>
  <r>
    <n v="1980"/>
    <n v="49"/>
    <x v="0"/>
    <x v="2"/>
    <x v="0"/>
    <n v="98"/>
    <x v="30"/>
    <s v="L"/>
    <s v="Blue"/>
    <x v="1"/>
    <n v="2.8"/>
    <x v="1"/>
    <x v="3"/>
    <s v="Store Pickup"/>
    <x v="1"/>
    <s v="No"/>
    <n v="38"/>
    <s v="Debit Card"/>
    <s v="Fortnightly"/>
    <x v="2"/>
    <n v="8330"/>
  </r>
  <r>
    <n v="1981"/>
    <n v="51"/>
    <x v="0"/>
    <x v="3"/>
    <x v="1"/>
    <n v="94"/>
    <x v="44"/>
    <s v="M"/>
    <s v="Green"/>
    <x v="0"/>
    <n v="4.4000000000000004"/>
    <x v="1"/>
    <x v="4"/>
    <s v="Store Pickup"/>
    <x v="1"/>
    <s v="No"/>
    <n v="25"/>
    <s v="PayPal"/>
    <s v="Fortnightly"/>
    <x v="0"/>
    <n v="7990"/>
  </r>
  <r>
    <n v="1982"/>
    <n v="69"/>
    <x v="0"/>
    <x v="9"/>
    <x v="1"/>
    <n v="91"/>
    <x v="49"/>
    <s v="L"/>
    <s v="Violet"/>
    <x v="2"/>
    <n v="4.7"/>
    <x v="1"/>
    <x v="2"/>
    <s v="Express"/>
    <x v="1"/>
    <s v="No"/>
    <n v="42"/>
    <s v="PayPal"/>
    <s v="Quarterly"/>
    <x v="0"/>
    <n v="7735"/>
  </r>
  <r>
    <n v="1983"/>
    <n v="41"/>
    <x v="0"/>
    <x v="12"/>
    <x v="3"/>
    <n v="77"/>
    <x v="23"/>
    <s v="M"/>
    <s v="Turquoise"/>
    <x v="2"/>
    <n v="2.7"/>
    <x v="1"/>
    <x v="3"/>
    <s v="2-Day Shipping"/>
    <x v="1"/>
    <s v="No"/>
    <n v="32"/>
    <s v="PayPal"/>
    <s v="Monthly"/>
    <x v="2"/>
    <n v="6545"/>
  </r>
  <r>
    <n v="1984"/>
    <n v="59"/>
    <x v="0"/>
    <x v="18"/>
    <x v="3"/>
    <n v="97"/>
    <x v="42"/>
    <s v="M"/>
    <s v="Pink"/>
    <x v="2"/>
    <n v="2.6"/>
    <x v="1"/>
    <x v="0"/>
    <s v="Next Day Air"/>
    <x v="1"/>
    <s v="No"/>
    <n v="21"/>
    <s v="Debit Card"/>
    <s v="Quarterly"/>
    <x v="0"/>
    <n v="8245"/>
  </r>
  <r>
    <n v="1985"/>
    <n v="26"/>
    <x v="0"/>
    <x v="11"/>
    <x v="0"/>
    <n v="58"/>
    <x v="8"/>
    <s v="M"/>
    <s v="Black"/>
    <x v="2"/>
    <n v="3.4"/>
    <x v="1"/>
    <x v="1"/>
    <s v="2-Day Shipping"/>
    <x v="1"/>
    <s v="No"/>
    <n v="26"/>
    <s v="PayPal"/>
    <s v="Fortnightly"/>
    <x v="3"/>
    <n v="4930"/>
  </r>
  <r>
    <n v="1986"/>
    <n v="23"/>
    <x v="0"/>
    <x v="24"/>
    <x v="3"/>
    <n v="97"/>
    <x v="30"/>
    <s v="M"/>
    <s v="Gold"/>
    <x v="1"/>
    <n v="3.9"/>
    <x v="1"/>
    <x v="2"/>
    <s v="2-Day Shipping"/>
    <x v="1"/>
    <s v="No"/>
    <n v="6"/>
    <s v="Credit Card"/>
    <s v="Fortnightly"/>
    <x v="3"/>
    <n v="8245"/>
  </r>
  <r>
    <n v="1987"/>
    <n v="62"/>
    <x v="0"/>
    <x v="7"/>
    <x v="2"/>
    <n v="48"/>
    <x v="10"/>
    <s v="L"/>
    <s v="Green"/>
    <x v="2"/>
    <n v="3.4"/>
    <x v="1"/>
    <x v="5"/>
    <s v="2-Day Shipping"/>
    <x v="1"/>
    <s v="No"/>
    <n v="14"/>
    <s v="Venmo"/>
    <s v="Quarterly"/>
    <x v="0"/>
    <n v="4080"/>
  </r>
  <r>
    <n v="1988"/>
    <n v="69"/>
    <x v="0"/>
    <x v="22"/>
    <x v="3"/>
    <n v="23"/>
    <x v="34"/>
    <s v="XL"/>
    <s v="White"/>
    <x v="2"/>
    <n v="3.4"/>
    <x v="1"/>
    <x v="5"/>
    <s v="Express"/>
    <x v="1"/>
    <s v="No"/>
    <n v="4"/>
    <s v="Cash"/>
    <s v="Quarterly"/>
    <x v="0"/>
    <n v="1955"/>
  </r>
  <r>
    <n v="1989"/>
    <n v="46"/>
    <x v="0"/>
    <x v="13"/>
    <x v="0"/>
    <n v="79"/>
    <x v="41"/>
    <s v="M"/>
    <s v="Gold"/>
    <x v="0"/>
    <n v="3.9"/>
    <x v="1"/>
    <x v="0"/>
    <s v="Free Shipping"/>
    <x v="1"/>
    <s v="No"/>
    <n v="26"/>
    <s v="Bank Transfer"/>
    <s v="Weekly"/>
    <x v="2"/>
    <n v="6715"/>
  </r>
  <r>
    <n v="1990"/>
    <n v="35"/>
    <x v="0"/>
    <x v="16"/>
    <x v="3"/>
    <n v="42"/>
    <x v="33"/>
    <s v="S"/>
    <s v="Charcoal"/>
    <x v="1"/>
    <n v="4"/>
    <x v="1"/>
    <x v="2"/>
    <s v="Express"/>
    <x v="1"/>
    <s v="No"/>
    <n v="39"/>
    <s v="PayPal"/>
    <s v="Bi-Weekly"/>
    <x v="4"/>
    <n v="3570"/>
  </r>
  <r>
    <n v="1991"/>
    <n v="32"/>
    <x v="0"/>
    <x v="21"/>
    <x v="3"/>
    <n v="95"/>
    <x v="39"/>
    <s v="L"/>
    <s v="White"/>
    <x v="1"/>
    <n v="3.4"/>
    <x v="1"/>
    <x v="5"/>
    <s v="2-Day Shipping"/>
    <x v="1"/>
    <s v="No"/>
    <n v="15"/>
    <s v="PayPal"/>
    <s v="Annually"/>
    <x v="4"/>
    <n v="8075"/>
  </r>
  <r>
    <n v="1992"/>
    <n v="46"/>
    <x v="0"/>
    <x v="4"/>
    <x v="1"/>
    <n v="29"/>
    <x v="9"/>
    <s v="M"/>
    <s v="Brown"/>
    <x v="2"/>
    <n v="3.7"/>
    <x v="1"/>
    <x v="4"/>
    <s v="Next Day Air"/>
    <x v="1"/>
    <s v="No"/>
    <n v="1"/>
    <s v="Venmo"/>
    <s v="Every 3 Months"/>
    <x v="2"/>
    <n v="2465"/>
  </r>
  <r>
    <n v="1993"/>
    <n v="33"/>
    <x v="0"/>
    <x v="15"/>
    <x v="0"/>
    <n v="98"/>
    <x v="32"/>
    <s v="L"/>
    <s v="Gold"/>
    <x v="0"/>
    <n v="4.9000000000000004"/>
    <x v="1"/>
    <x v="3"/>
    <s v="2-Day Shipping"/>
    <x v="1"/>
    <s v="No"/>
    <n v="28"/>
    <s v="Venmo"/>
    <s v="Monthly"/>
    <x v="4"/>
    <n v="8330"/>
  </r>
  <r>
    <n v="1994"/>
    <n v="32"/>
    <x v="0"/>
    <x v="0"/>
    <x v="0"/>
    <n v="96"/>
    <x v="10"/>
    <s v="S"/>
    <s v="Purple"/>
    <x v="1"/>
    <n v="5"/>
    <x v="1"/>
    <x v="2"/>
    <s v="Express"/>
    <x v="1"/>
    <s v="No"/>
    <n v="17"/>
    <s v="Cash"/>
    <s v="Weekly"/>
    <x v="4"/>
    <n v="8160"/>
  </r>
  <r>
    <n v="1995"/>
    <n v="33"/>
    <x v="0"/>
    <x v="12"/>
    <x v="3"/>
    <n v="66"/>
    <x v="22"/>
    <s v="M"/>
    <s v="Brown"/>
    <x v="3"/>
    <n v="2.9"/>
    <x v="1"/>
    <x v="1"/>
    <s v="Next Day Air"/>
    <x v="1"/>
    <s v="No"/>
    <n v="24"/>
    <s v="Credit Card"/>
    <s v="Weekly"/>
    <x v="4"/>
    <n v="5610"/>
  </r>
  <r>
    <n v="1996"/>
    <n v="67"/>
    <x v="0"/>
    <x v="23"/>
    <x v="1"/>
    <n v="80"/>
    <x v="9"/>
    <s v="S"/>
    <s v="Teal"/>
    <x v="1"/>
    <n v="3"/>
    <x v="1"/>
    <x v="0"/>
    <s v="Standard"/>
    <x v="1"/>
    <s v="No"/>
    <n v="29"/>
    <s v="Debit Card"/>
    <s v="Quarterly"/>
    <x v="0"/>
    <n v="6800"/>
  </r>
  <r>
    <n v="1997"/>
    <n v="67"/>
    <x v="0"/>
    <x v="4"/>
    <x v="1"/>
    <n v="27"/>
    <x v="45"/>
    <s v="L"/>
    <s v="Indigo"/>
    <x v="2"/>
    <n v="3.3"/>
    <x v="1"/>
    <x v="2"/>
    <s v="Next Day Air"/>
    <x v="1"/>
    <s v="No"/>
    <n v="18"/>
    <s v="Cash"/>
    <s v="Every 3 Months"/>
    <x v="0"/>
    <n v="2295"/>
  </r>
  <r>
    <n v="1998"/>
    <n v="42"/>
    <x v="0"/>
    <x v="21"/>
    <x v="3"/>
    <n v="25"/>
    <x v="39"/>
    <s v="M"/>
    <s v="Purple"/>
    <x v="3"/>
    <n v="4.7"/>
    <x v="1"/>
    <x v="3"/>
    <s v="Express"/>
    <x v="1"/>
    <s v="No"/>
    <n v="10"/>
    <s v="Debit Card"/>
    <s v="Bi-Weekly"/>
    <x v="2"/>
    <n v="2125"/>
  </r>
  <r>
    <n v="1999"/>
    <n v="20"/>
    <x v="0"/>
    <x v="13"/>
    <x v="0"/>
    <n v="45"/>
    <x v="34"/>
    <s v="M"/>
    <s v="Orange"/>
    <x v="3"/>
    <n v="3.4"/>
    <x v="1"/>
    <x v="5"/>
    <s v="2-Day Shipping"/>
    <x v="1"/>
    <s v="No"/>
    <n v="19"/>
    <s v="Cash"/>
    <s v="Quarterly"/>
    <x v="3"/>
    <n v="3825"/>
  </r>
  <r>
    <n v="2000"/>
    <n v="39"/>
    <x v="0"/>
    <x v="20"/>
    <x v="0"/>
    <n v="89"/>
    <x v="30"/>
    <s v="L"/>
    <s v="Indigo"/>
    <x v="0"/>
    <n v="4.5999999999999996"/>
    <x v="1"/>
    <x v="0"/>
    <s v="2-Day Shipping"/>
    <x v="1"/>
    <s v="No"/>
    <n v="26"/>
    <s v="Debit Card"/>
    <s v="Monthly"/>
    <x v="4"/>
    <n v="7565"/>
  </r>
  <r>
    <n v="2001"/>
    <n v="26"/>
    <x v="0"/>
    <x v="22"/>
    <x v="3"/>
    <n v="27"/>
    <x v="18"/>
    <s v="M"/>
    <s v="Lavender"/>
    <x v="0"/>
    <n v="3.6"/>
    <x v="1"/>
    <x v="4"/>
    <s v="2-Day Shipping"/>
    <x v="1"/>
    <s v="No"/>
    <n v="25"/>
    <s v="Cash"/>
    <s v="Bi-Weekly"/>
    <x v="3"/>
    <n v="2295"/>
  </r>
  <r>
    <n v="2002"/>
    <n v="51"/>
    <x v="0"/>
    <x v="12"/>
    <x v="3"/>
    <n v="90"/>
    <x v="5"/>
    <s v="S"/>
    <s v="Purple"/>
    <x v="0"/>
    <n v="2.6"/>
    <x v="1"/>
    <x v="5"/>
    <s v="Free Shipping"/>
    <x v="1"/>
    <s v="No"/>
    <n v="2"/>
    <s v="Debit Card"/>
    <s v="Fortnightly"/>
    <x v="0"/>
    <n v="7650"/>
  </r>
  <r>
    <n v="2003"/>
    <n v="31"/>
    <x v="0"/>
    <x v="5"/>
    <x v="0"/>
    <n v="65"/>
    <x v="14"/>
    <s v="M"/>
    <s v="Red"/>
    <x v="2"/>
    <n v="2.7"/>
    <x v="1"/>
    <x v="2"/>
    <s v="Express"/>
    <x v="1"/>
    <s v="No"/>
    <n v="19"/>
    <s v="PayPal"/>
    <s v="Every 3 Months"/>
    <x v="4"/>
    <n v="5525"/>
  </r>
  <r>
    <n v="2004"/>
    <n v="68"/>
    <x v="0"/>
    <x v="4"/>
    <x v="1"/>
    <n v="72"/>
    <x v="1"/>
    <s v="S"/>
    <s v="Blue"/>
    <x v="1"/>
    <n v="3.1"/>
    <x v="1"/>
    <x v="4"/>
    <s v="Express"/>
    <x v="1"/>
    <s v="No"/>
    <n v="32"/>
    <s v="Cash"/>
    <s v="Quarterly"/>
    <x v="0"/>
    <n v="6120"/>
  </r>
  <r>
    <n v="2005"/>
    <n v="44"/>
    <x v="0"/>
    <x v="9"/>
    <x v="1"/>
    <n v="70"/>
    <x v="42"/>
    <s v="L"/>
    <s v="Blue"/>
    <x v="3"/>
    <n v="3.2"/>
    <x v="1"/>
    <x v="2"/>
    <s v="2-Day Shipping"/>
    <x v="1"/>
    <s v="No"/>
    <n v="13"/>
    <s v="Cash"/>
    <s v="Bi-Weekly"/>
    <x v="2"/>
    <n v="5950"/>
  </r>
  <r>
    <n v="2006"/>
    <n v="18"/>
    <x v="0"/>
    <x v="3"/>
    <x v="1"/>
    <n v="82"/>
    <x v="30"/>
    <s v="M"/>
    <s v="Cyan"/>
    <x v="0"/>
    <n v="3.4"/>
    <x v="1"/>
    <x v="3"/>
    <s v="Store Pickup"/>
    <x v="1"/>
    <s v="No"/>
    <n v="30"/>
    <s v="PayPal"/>
    <s v="Fortnightly"/>
    <x v="1"/>
    <n v="6970"/>
  </r>
  <r>
    <n v="2007"/>
    <n v="58"/>
    <x v="0"/>
    <x v="18"/>
    <x v="3"/>
    <n v="97"/>
    <x v="35"/>
    <s v="S"/>
    <s v="Pink"/>
    <x v="3"/>
    <n v="4.4000000000000004"/>
    <x v="1"/>
    <x v="5"/>
    <s v="Express"/>
    <x v="1"/>
    <s v="No"/>
    <n v="2"/>
    <s v="Credit Card"/>
    <s v="Annually"/>
    <x v="0"/>
    <n v="8245"/>
  </r>
  <r>
    <n v="2008"/>
    <n v="26"/>
    <x v="0"/>
    <x v="5"/>
    <x v="0"/>
    <n v="25"/>
    <x v="41"/>
    <s v="M"/>
    <s v="Silver"/>
    <x v="2"/>
    <n v="3.2"/>
    <x v="1"/>
    <x v="2"/>
    <s v="2-Day Shipping"/>
    <x v="1"/>
    <s v="No"/>
    <n v="8"/>
    <s v="PayPal"/>
    <s v="Quarterly"/>
    <x v="3"/>
    <n v="2125"/>
  </r>
  <r>
    <n v="2009"/>
    <n v="57"/>
    <x v="0"/>
    <x v="11"/>
    <x v="0"/>
    <n v="48"/>
    <x v="20"/>
    <s v="M"/>
    <s v="Gray"/>
    <x v="1"/>
    <n v="2.5"/>
    <x v="1"/>
    <x v="3"/>
    <s v="Free Shipping"/>
    <x v="1"/>
    <s v="No"/>
    <n v="27"/>
    <s v="PayPal"/>
    <s v="Every 3 Months"/>
    <x v="0"/>
    <n v="4080"/>
  </r>
  <r>
    <n v="2010"/>
    <n v="37"/>
    <x v="0"/>
    <x v="23"/>
    <x v="1"/>
    <n v="99"/>
    <x v="15"/>
    <s v="M"/>
    <s v="Indigo"/>
    <x v="2"/>
    <n v="3.8"/>
    <x v="1"/>
    <x v="4"/>
    <s v="Next Day Air"/>
    <x v="1"/>
    <s v="No"/>
    <n v="26"/>
    <s v="Venmo"/>
    <s v="Bi-Weekly"/>
    <x v="4"/>
    <n v="8415"/>
  </r>
  <r>
    <n v="2011"/>
    <n v="24"/>
    <x v="0"/>
    <x v="1"/>
    <x v="0"/>
    <n v="21"/>
    <x v="21"/>
    <s v="M"/>
    <s v="Maroon"/>
    <x v="2"/>
    <n v="4.4000000000000004"/>
    <x v="1"/>
    <x v="4"/>
    <s v="2-Day Shipping"/>
    <x v="1"/>
    <s v="No"/>
    <n v="3"/>
    <s v="Debit Card"/>
    <s v="Bi-Weekly"/>
    <x v="3"/>
    <n v="1785"/>
  </r>
  <r>
    <n v="2012"/>
    <n v="57"/>
    <x v="0"/>
    <x v="3"/>
    <x v="1"/>
    <n v="94"/>
    <x v="8"/>
    <s v="M"/>
    <s v="Beige"/>
    <x v="1"/>
    <n v="3.7"/>
    <x v="1"/>
    <x v="5"/>
    <s v="Express"/>
    <x v="1"/>
    <s v="No"/>
    <n v="4"/>
    <s v="Bank Transfer"/>
    <s v="Monthly"/>
    <x v="0"/>
    <n v="7990"/>
  </r>
  <r>
    <n v="2013"/>
    <n v="48"/>
    <x v="0"/>
    <x v="2"/>
    <x v="0"/>
    <n v="53"/>
    <x v="22"/>
    <s v="L"/>
    <s v="Green"/>
    <x v="3"/>
    <n v="3.2"/>
    <x v="1"/>
    <x v="1"/>
    <s v="Store Pickup"/>
    <x v="1"/>
    <s v="No"/>
    <n v="5"/>
    <s v="Cash"/>
    <s v="Fortnightly"/>
    <x v="2"/>
    <n v="4505"/>
  </r>
  <r>
    <n v="2014"/>
    <n v="39"/>
    <x v="0"/>
    <x v="21"/>
    <x v="3"/>
    <n v="70"/>
    <x v="41"/>
    <s v="M"/>
    <s v="Peach"/>
    <x v="0"/>
    <n v="4.9000000000000004"/>
    <x v="1"/>
    <x v="3"/>
    <s v="Standard"/>
    <x v="1"/>
    <s v="No"/>
    <n v="25"/>
    <s v="Debit Card"/>
    <s v="Quarterly"/>
    <x v="4"/>
    <n v="5950"/>
  </r>
  <r>
    <n v="2015"/>
    <n v="51"/>
    <x v="0"/>
    <x v="11"/>
    <x v="0"/>
    <n v="26"/>
    <x v="48"/>
    <s v="L"/>
    <s v="Black"/>
    <x v="2"/>
    <n v="3.9"/>
    <x v="1"/>
    <x v="4"/>
    <s v="Standard"/>
    <x v="1"/>
    <s v="No"/>
    <n v="47"/>
    <s v="PayPal"/>
    <s v="Bi-Weekly"/>
    <x v="0"/>
    <n v="2210"/>
  </r>
  <r>
    <n v="2016"/>
    <n v="57"/>
    <x v="0"/>
    <x v="22"/>
    <x v="3"/>
    <n v="82"/>
    <x v="41"/>
    <s v="S"/>
    <s v="Pink"/>
    <x v="2"/>
    <n v="4.5"/>
    <x v="1"/>
    <x v="5"/>
    <s v="Next Day Air"/>
    <x v="1"/>
    <s v="No"/>
    <n v="8"/>
    <s v="Credit Card"/>
    <s v="Fortnightly"/>
    <x v="0"/>
    <n v="6970"/>
  </r>
  <r>
    <n v="2017"/>
    <n v="53"/>
    <x v="0"/>
    <x v="9"/>
    <x v="1"/>
    <n v="47"/>
    <x v="1"/>
    <s v="S"/>
    <s v="Violet"/>
    <x v="0"/>
    <n v="3.4"/>
    <x v="1"/>
    <x v="0"/>
    <s v="Standard"/>
    <x v="1"/>
    <s v="No"/>
    <n v="20"/>
    <s v="Debit Card"/>
    <s v="Fortnightly"/>
    <x v="0"/>
    <n v="3995"/>
  </r>
  <r>
    <n v="2018"/>
    <n v="70"/>
    <x v="0"/>
    <x v="20"/>
    <x v="0"/>
    <n v="32"/>
    <x v="2"/>
    <s v="S"/>
    <s v="Green"/>
    <x v="0"/>
    <n v="4.0999999999999996"/>
    <x v="1"/>
    <x v="4"/>
    <s v="Next Day Air"/>
    <x v="1"/>
    <s v="No"/>
    <n v="42"/>
    <s v="Bank Transfer"/>
    <s v="Every 3 Months"/>
    <x v="0"/>
    <n v="2720"/>
  </r>
  <r>
    <n v="2019"/>
    <n v="60"/>
    <x v="0"/>
    <x v="21"/>
    <x v="3"/>
    <n v="97"/>
    <x v="10"/>
    <s v="S"/>
    <s v="Gold"/>
    <x v="3"/>
    <n v="4.5"/>
    <x v="1"/>
    <x v="5"/>
    <s v="Store Pickup"/>
    <x v="1"/>
    <s v="No"/>
    <n v="20"/>
    <s v="Bank Transfer"/>
    <s v="Weekly"/>
    <x v="0"/>
    <n v="8245"/>
  </r>
  <r>
    <n v="2020"/>
    <n v="31"/>
    <x v="0"/>
    <x v="5"/>
    <x v="0"/>
    <n v="68"/>
    <x v="37"/>
    <s v="S"/>
    <s v="Red"/>
    <x v="0"/>
    <n v="4.7"/>
    <x v="1"/>
    <x v="3"/>
    <s v="Store Pickup"/>
    <x v="1"/>
    <s v="No"/>
    <n v="23"/>
    <s v="Cash"/>
    <s v="Fortnightly"/>
    <x v="4"/>
    <n v="5780"/>
  </r>
  <r>
    <n v="2021"/>
    <n v="41"/>
    <x v="0"/>
    <x v="1"/>
    <x v="0"/>
    <n v="23"/>
    <x v="38"/>
    <s v="M"/>
    <s v="Beige"/>
    <x v="0"/>
    <n v="4.8"/>
    <x v="1"/>
    <x v="0"/>
    <s v="Next Day Air"/>
    <x v="1"/>
    <s v="No"/>
    <n v="26"/>
    <s v="Cash"/>
    <s v="Quarterly"/>
    <x v="2"/>
    <n v="1955"/>
  </r>
  <r>
    <n v="2022"/>
    <n v="62"/>
    <x v="0"/>
    <x v="8"/>
    <x v="3"/>
    <n v="33"/>
    <x v="1"/>
    <s v="M"/>
    <s v="Green"/>
    <x v="0"/>
    <n v="4.4000000000000004"/>
    <x v="1"/>
    <x v="5"/>
    <s v="Standard"/>
    <x v="1"/>
    <s v="No"/>
    <n v="48"/>
    <s v="Venmo"/>
    <s v="Quarterly"/>
    <x v="0"/>
    <n v="2805"/>
  </r>
  <r>
    <n v="2023"/>
    <n v="59"/>
    <x v="0"/>
    <x v="16"/>
    <x v="3"/>
    <n v="38"/>
    <x v="15"/>
    <s v="S"/>
    <s v="Black"/>
    <x v="0"/>
    <n v="4"/>
    <x v="1"/>
    <x v="1"/>
    <s v="Store Pickup"/>
    <x v="1"/>
    <s v="No"/>
    <n v="16"/>
    <s v="Cash"/>
    <s v="Bi-Weekly"/>
    <x v="0"/>
    <n v="3230"/>
  </r>
  <r>
    <n v="2024"/>
    <n v="46"/>
    <x v="0"/>
    <x v="20"/>
    <x v="0"/>
    <n v="68"/>
    <x v="37"/>
    <s v="S"/>
    <s v="Teal"/>
    <x v="0"/>
    <n v="4.0999999999999996"/>
    <x v="1"/>
    <x v="1"/>
    <s v="Store Pickup"/>
    <x v="1"/>
    <s v="No"/>
    <n v="28"/>
    <s v="Cash"/>
    <s v="Bi-Weekly"/>
    <x v="2"/>
    <n v="5780"/>
  </r>
  <r>
    <n v="2025"/>
    <n v="62"/>
    <x v="0"/>
    <x v="20"/>
    <x v="0"/>
    <n v="23"/>
    <x v="10"/>
    <s v="L"/>
    <s v="Silver"/>
    <x v="3"/>
    <n v="3.7"/>
    <x v="1"/>
    <x v="1"/>
    <s v="Express"/>
    <x v="1"/>
    <s v="No"/>
    <n v="39"/>
    <s v="PayPal"/>
    <s v="Weekly"/>
    <x v="0"/>
    <n v="1955"/>
  </r>
  <r>
    <n v="2026"/>
    <n v="42"/>
    <x v="0"/>
    <x v="5"/>
    <x v="0"/>
    <n v="29"/>
    <x v="12"/>
    <s v="M"/>
    <s v="Turquoise"/>
    <x v="2"/>
    <n v="3"/>
    <x v="1"/>
    <x v="1"/>
    <s v="Express"/>
    <x v="1"/>
    <s v="No"/>
    <n v="43"/>
    <s v="Debit Card"/>
    <s v="Fortnightly"/>
    <x v="2"/>
    <n v="2465"/>
  </r>
  <r>
    <n v="2027"/>
    <n v="37"/>
    <x v="0"/>
    <x v="18"/>
    <x v="3"/>
    <n v="35"/>
    <x v="1"/>
    <s v="M"/>
    <s v="Orange"/>
    <x v="0"/>
    <n v="3.6"/>
    <x v="1"/>
    <x v="1"/>
    <s v="Express"/>
    <x v="1"/>
    <s v="No"/>
    <n v="45"/>
    <s v="Bank Transfer"/>
    <s v="Every 3 Months"/>
    <x v="4"/>
    <n v="2975"/>
  </r>
  <r>
    <n v="2028"/>
    <n v="50"/>
    <x v="0"/>
    <x v="9"/>
    <x v="1"/>
    <n v="73"/>
    <x v="43"/>
    <s v="S"/>
    <s v="Gold"/>
    <x v="3"/>
    <n v="4.8"/>
    <x v="1"/>
    <x v="4"/>
    <s v="Standard"/>
    <x v="1"/>
    <s v="No"/>
    <n v="50"/>
    <s v="Credit Card"/>
    <s v="Every 3 Months"/>
    <x v="2"/>
    <n v="6205"/>
  </r>
  <r>
    <n v="2029"/>
    <n v="29"/>
    <x v="0"/>
    <x v="9"/>
    <x v="1"/>
    <n v="84"/>
    <x v="31"/>
    <s v="XL"/>
    <s v="Purple"/>
    <x v="3"/>
    <n v="3.7"/>
    <x v="1"/>
    <x v="2"/>
    <s v="2-Day Shipping"/>
    <x v="1"/>
    <s v="No"/>
    <n v="10"/>
    <s v="Venmo"/>
    <s v="Bi-Weekly"/>
    <x v="3"/>
    <n v="7140"/>
  </r>
  <r>
    <n v="2030"/>
    <n v="25"/>
    <x v="0"/>
    <x v="18"/>
    <x v="3"/>
    <n v="23"/>
    <x v="6"/>
    <s v="M"/>
    <s v="Pink"/>
    <x v="1"/>
    <n v="4.5999999999999996"/>
    <x v="1"/>
    <x v="1"/>
    <s v="Next Day Air"/>
    <x v="1"/>
    <s v="No"/>
    <n v="40"/>
    <s v="PayPal"/>
    <s v="Quarterly"/>
    <x v="3"/>
    <n v="1955"/>
  </r>
  <r>
    <n v="2031"/>
    <n v="66"/>
    <x v="0"/>
    <x v="12"/>
    <x v="3"/>
    <n v="67"/>
    <x v="35"/>
    <s v="S"/>
    <s v="Green"/>
    <x v="2"/>
    <n v="2.8"/>
    <x v="1"/>
    <x v="4"/>
    <s v="Standard"/>
    <x v="1"/>
    <s v="No"/>
    <n v="38"/>
    <s v="Credit Card"/>
    <s v="Monthly"/>
    <x v="0"/>
    <n v="5695"/>
  </r>
  <r>
    <n v="2032"/>
    <n v="21"/>
    <x v="0"/>
    <x v="20"/>
    <x v="0"/>
    <n v="51"/>
    <x v="17"/>
    <s v="L"/>
    <s v="Charcoal"/>
    <x v="1"/>
    <n v="4"/>
    <x v="1"/>
    <x v="0"/>
    <s v="Standard"/>
    <x v="1"/>
    <s v="No"/>
    <n v="2"/>
    <s v="Credit Card"/>
    <s v="Monthly"/>
    <x v="3"/>
    <n v="4335"/>
  </r>
  <r>
    <n v="2033"/>
    <n v="46"/>
    <x v="0"/>
    <x v="0"/>
    <x v="0"/>
    <n v="36"/>
    <x v="36"/>
    <s v="M"/>
    <s v="Maroon"/>
    <x v="0"/>
    <n v="4.2"/>
    <x v="1"/>
    <x v="0"/>
    <s v="Next Day Air"/>
    <x v="1"/>
    <s v="No"/>
    <n v="13"/>
    <s v="Cash"/>
    <s v="Annually"/>
    <x v="2"/>
    <n v="3060"/>
  </r>
  <r>
    <n v="2034"/>
    <n v="57"/>
    <x v="0"/>
    <x v="2"/>
    <x v="0"/>
    <n v="55"/>
    <x v="26"/>
    <s v="L"/>
    <s v="Olive"/>
    <x v="2"/>
    <n v="3.6"/>
    <x v="1"/>
    <x v="2"/>
    <s v="Express"/>
    <x v="1"/>
    <s v="No"/>
    <n v="33"/>
    <s v="Venmo"/>
    <s v="Annually"/>
    <x v="0"/>
    <n v="4675"/>
  </r>
  <r>
    <n v="2035"/>
    <n v="61"/>
    <x v="0"/>
    <x v="6"/>
    <x v="0"/>
    <n v="30"/>
    <x v="15"/>
    <s v="M"/>
    <s v="Peach"/>
    <x v="1"/>
    <n v="2.9"/>
    <x v="1"/>
    <x v="0"/>
    <s v="Store Pickup"/>
    <x v="1"/>
    <s v="No"/>
    <n v="27"/>
    <s v="PayPal"/>
    <s v="Monthly"/>
    <x v="0"/>
    <n v="2550"/>
  </r>
  <r>
    <n v="2036"/>
    <n v="53"/>
    <x v="0"/>
    <x v="17"/>
    <x v="0"/>
    <n v="70"/>
    <x v="19"/>
    <s v="S"/>
    <s v="Yellow"/>
    <x v="2"/>
    <n v="4.0999999999999996"/>
    <x v="1"/>
    <x v="4"/>
    <s v="Express"/>
    <x v="1"/>
    <s v="No"/>
    <n v="43"/>
    <s v="Bank Transfer"/>
    <s v="Weekly"/>
    <x v="0"/>
    <n v="5950"/>
  </r>
  <r>
    <n v="2037"/>
    <n v="37"/>
    <x v="0"/>
    <x v="0"/>
    <x v="0"/>
    <n v="63"/>
    <x v="46"/>
    <s v="S"/>
    <s v="Lavender"/>
    <x v="0"/>
    <n v="3.1"/>
    <x v="1"/>
    <x v="3"/>
    <s v="Next Day Air"/>
    <x v="1"/>
    <s v="No"/>
    <n v="46"/>
    <s v="Cash"/>
    <s v="Weekly"/>
    <x v="4"/>
    <n v="5355"/>
  </r>
  <r>
    <n v="2038"/>
    <n v="39"/>
    <x v="0"/>
    <x v="22"/>
    <x v="3"/>
    <n v="87"/>
    <x v="26"/>
    <s v="S"/>
    <s v="Green"/>
    <x v="2"/>
    <n v="4.3"/>
    <x v="1"/>
    <x v="2"/>
    <s v="Express"/>
    <x v="1"/>
    <s v="No"/>
    <n v="7"/>
    <s v="Venmo"/>
    <s v="Bi-Weekly"/>
    <x v="4"/>
    <n v="7395"/>
  </r>
  <r>
    <n v="2039"/>
    <n v="53"/>
    <x v="0"/>
    <x v="0"/>
    <x v="0"/>
    <n v="70"/>
    <x v="10"/>
    <s v="L"/>
    <s v="Orange"/>
    <x v="1"/>
    <n v="4.4000000000000004"/>
    <x v="1"/>
    <x v="5"/>
    <s v="Next Day Air"/>
    <x v="1"/>
    <s v="No"/>
    <n v="35"/>
    <s v="Credit Card"/>
    <s v="Fortnightly"/>
    <x v="0"/>
    <n v="5950"/>
  </r>
  <r>
    <n v="2040"/>
    <n v="35"/>
    <x v="0"/>
    <x v="17"/>
    <x v="0"/>
    <n v="51"/>
    <x v="46"/>
    <s v="M"/>
    <s v="Olive"/>
    <x v="1"/>
    <n v="3.1"/>
    <x v="1"/>
    <x v="2"/>
    <s v="Next Day Air"/>
    <x v="1"/>
    <s v="No"/>
    <n v="31"/>
    <s v="Debit Card"/>
    <s v="Bi-Weekly"/>
    <x v="4"/>
    <n v="4335"/>
  </r>
  <r>
    <n v="2041"/>
    <n v="69"/>
    <x v="0"/>
    <x v="16"/>
    <x v="3"/>
    <n v="25"/>
    <x v="36"/>
    <s v="XL"/>
    <s v="Gray"/>
    <x v="1"/>
    <n v="2.9"/>
    <x v="1"/>
    <x v="5"/>
    <s v="Free Shipping"/>
    <x v="1"/>
    <s v="No"/>
    <n v="42"/>
    <s v="Venmo"/>
    <s v="Quarterly"/>
    <x v="0"/>
    <n v="2125"/>
  </r>
  <r>
    <n v="2042"/>
    <n v="66"/>
    <x v="0"/>
    <x v="14"/>
    <x v="2"/>
    <n v="32"/>
    <x v="14"/>
    <s v="S"/>
    <s v="Lavender"/>
    <x v="0"/>
    <n v="3.2"/>
    <x v="1"/>
    <x v="2"/>
    <s v="Next Day Air"/>
    <x v="1"/>
    <s v="No"/>
    <n v="14"/>
    <s v="PayPal"/>
    <s v="Bi-Weekly"/>
    <x v="0"/>
    <n v="2720"/>
  </r>
  <r>
    <n v="2043"/>
    <n v="19"/>
    <x v="0"/>
    <x v="9"/>
    <x v="1"/>
    <n v="52"/>
    <x v="15"/>
    <s v="M"/>
    <s v="Red"/>
    <x v="1"/>
    <n v="4"/>
    <x v="1"/>
    <x v="0"/>
    <s v="2-Day Shipping"/>
    <x v="1"/>
    <s v="No"/>
    <n v="35"/>
    <s v="Venmo"/>
    <s v="Monthly"/>
    <x v="1"/>
    <n v="4420"/>
  </r>
  <r>
    <n v="2044"/>
    <n v="47"/>
    <x v="0"/>
    <x v="24"/>
    <x v="3"/>
    <n v="33"/>
    <x v="14"/>
    <s v="M"/>
    <s v="Charcoal"/>
    <x v="2"/>
    <n v="2.7"/>
    <x v="1"/>
    <x v="3"/>
    <s v="Standard"/>
    <x v="1"/>
    <s v="No"/>
    <n v="49"/>
    <s v="PayPal"/>
    <s v="Weekly"/>
    <x v="2"/>
    <n v="2805"/>
  </r>
  <r>
    <n v="2045"/>
    <n v="49"/>
    <x v="0"/>
    <x v="2"/>
    <x v="0"/>
    <n v="68"/>
    <x v="9"/>
    <s v="L"/>
    <s v="Orange"/>
    <x v="1"/>
    <n v="3"/>
    <x v="1"/>
    <x v="2"/>
    <s v="Free Shipping"/>
    <x v="1"/>
    <s v="No"/>
    <n v="17"/>
    <s v="PayPal"/>
    <s v="Fortnightly"/>
    <x v="2"/>
    <n v="5780"/>
  </r>
  <r>
    <n v="2046"/>
    <n v="31"/>
    <x v="0"/>
    <x v="16"/>
    <x v="3"/>
    <n v="20"/>
    <x v="42"/>
    <s v="M"/>
    <s v="Red"/>
    <x v="3"/>
    <n v="4.4000000000000004"/>
    <x v="1"/>
    <x v="3"/>
    <s v="Express"/>
    <x v="1"/>
    <s v="No"/>
    <n v="26"/>
    <s v="PayPal"/>
    <s v="Quarterly"/>
    <x v="4"/>
    <n v="1700"/>
  </r>
  <r>
    <n v="2047"/>
    <n v="39"/>
    <x v="0"/>
    <x v="13"/>
    <x v="0"/>
    <n v="32"/>
    <x v="19"/>
    <s v="M"/>
    <s v="Maroon"/>
    <x v="0"/>
    <n v="2.8"/>
    <x v="1"/>
    <x v="1"/>
    <s v="Free Shipping"/>
    <x v="1"/>
    <s v="No"/>
    <n v="30"/>
    <s v="Cash"/>
    <s v="Every 3 Months"/>
    <x v="4"/>
    <n v="2720"/>
  </r>
  <r>
    <n v="2048"/>
    <n v="58"/>
    <x v="0"/>
    <x v="16"/>
    <x v="3"/>
    <n v="82"/>
    <x v="39"/>
    <s v="M"/>
    <s v="Silver"/>
    <x v="2"/>
    <n v="3.1"/>
    <x v="1"/>
    <x v="2"/>
    <s v="Store Pickup"/>
    <x v="1"/>
    <s v="No"/>
    <n v="32"/>
    <s v="Cash"/>
    <s v="Annually"/>
    <x v="0"/>
    <n v="6970"/>
  </r>
  <r>
    <n v="2049"/>
    <n v="45"/>
    <x v="0"/>
    <x v="4"/>
    <x v="1"/>
    <n v="64"/>
    <x v="49"/>
    <s v="XL"/>
    <s v="Pink"/>
    <x v="0"/>
    <n v="3.9"/>
    <x v="1"/>
    <x v="0"/>
    <s v="Express"/>
    <x v="1"/>
    <s v="No"/>
    <n v="35"/>
    <s v="Bank Transfer"/>
    <s v="Quarterly"/>
    <x v="2"/>
    <n v="5440"/>
  </r>
  <r>
    <n v="2050"/>
    <n v="68"/>
    <x v="0"/>
    <x v="23"/>
    <x v="1"/>
    <n v="24"/>
    <x v="3"/>
    <s v="L"/>
    <s v="Blue"/>
    <x v="3"/>
    <n v="2.7"/>
    <x v="1"/>
    <x v="5"/>
    <s v="Standard"/>
    <x v="1"/>
    <s v="No"/>
    <n v="15"/>
    <s v="Venmo"/>
    <s v="Annually"/>
    <x v="0"/>
    <n v="2040"/>
  </r>
  <r>
    <n v="2051"/>
    <n v="35"/>
    <x v="0"/>
    <x v="19"/>
    <x v="3"/>
    <n v="96"/>
    <x v="16"/>
    <s v="M"/>
    <s v="Teal"/>
    <x v="2"/>
    <n v="3.4"/>
    <x v="1"/>
    <x v="0"/>
    <s v="Store Pickup"/>
    <x v="1"/>
    <s v="No"/>
    <n v="10"/>
    <s v="Debit Card"/>
    <s v="Annually"/>
    <x v="4"/>
    <n v="8160"/>
  </r>
  <r>
    <n v="2052"/>
    <n v="65"/>
    <x v="0"/>
    <x v="17"/>
    <x v="0"/>
    <n v="94"/>
    <x v="2"/>
    <s v="L"/>
    <s v="Black"/>
    <x v="1"/>
    <n v="3.8"/>
    <x v="1"/>
    <x v="2"/>
    <s v="Free Shipping"/>
    <x v="1"/>
    <s v="No"/>
    <n v="14"/>
    <s v="Credit Card"/>
    <s v="Monthly"/>
    <x v="0"/>
    <n v="7990"/>
  </r>
  <r>
    <n v="2053"/>
    <n v="45"/>
    <x v="0"/>
    <x v="21"/>
    <x v="3"/>
    <n v="48"/>
    <x v="13"/>
    <s v="M"/>
    <s v="Gray"/>
    <x v="0"/>
    <n v="3.7"/>
    <x v="1"/>
    <x v="3"/>
    <s v="2-Day Shipping"/>
    <x v="1"/>
    <s v="No"/>
    <n v="30"/>
    <s v="Bank Transfer"/>
    <s v="Annually"/>
    <x v="2"/>
    <n v="4080"/>
  </r>
  <r>
    <n v="2054"/>
    <n v="19"/>
    <x v="0"/>
    <x v="12"/>
    <x v="3"/>
    <n v="60"/>
    <x v="5"/>
    <s v="S"/>
    <s v="Purple"/>
    <x v="1"/>
    <n v="4.5"/>
    <x v="1"/>
    <x v="1"/>
    <s v="2-Day Shipping"/>
    <x v="1"/>
    <s v="No"/>
    <n v="16"/>
    <s v="Credit Card"/>
    <s v="Fortnightly"/>
    <x v="1"/>
    <n v="5100"/>
  </r>
  <r>
    <n v="2055"/>
    <n v="65"/>
    <x v="0"/>
    <x v="1"/>
    <x v="0"/>
    <n v="56"/>
    <x v="32"/>
    <s v="XL"/>
    <s v="Gold"/>
    <x v="1"/>
    <n v="2.9"/>
    <x v="1"/>
    <x v="3"/>
    <s v="Express"/>
    <x v="1"/>
    <s v="No"/>
    <n v="14"/>
    <s v="PayPal"/>
    <s v="Annually"/>
    <x v="0"/>
    <n v="4760"/>
  </r>
  <r>
    <n v="2056"/>
    <n v="28"/>
    <x v="0"/>
    <x v="8"/>
    <x v="3"/>
    <n v="33"/>
    <x v="21"/>
    <s v="M"/>
    <s v="Silver"/>
    <x v="3"/>
    <n v="3.4"/>
    <x v="1"/>
    <x v="5"/>
    <s v="2-Day Shipping"/>
    <x v="1"/>
    <s v="No"/>
    <n v="28"/>
    <s v="Bank Transfer"/>
    <s v="Weekly"/>
    <x v="3"/>
    <n v="2805"/>
  </r>
  <r>
    <n v="2057"/>
    <n v="55"/>
    <x v="0"/>
    <x v="21"/>
    <x v="3"/>
    <n v="46"/>
    <x v="46"/>
    <s v="L"/>
    <s v="Blue"/>
    <x v="1"/>
    <n v="4.4000000000000004"/>
    <x v="1"/>
    <x v="2"/>
    <s v="2-Day Shipping"/>
    <x v="1"/>
    <s v="No"/>
    <n v="29"/>
    <s v="PayPal"/>
    <s v="Monthly"/>
    <x v="0"/>
    <n v="3910"/>
  </r>
  <r>
    <n v="2058"/>
    <n v="66"/>
    <x v="0"/>
    <x v="20"/>
    <x v="0"/>
    <n v="37"/>
    <x v="45"/>
    <s v="L"/>
    <s v="Yellow"/>
    <x v="1"/>
    <n v="4.2"/>
    <x v="1"/>
    <x v="0"/>
    <s v="Standard"/>
    <x v="1"/>
    <s v="No"/>
    <n v="5"/>
    <s v="PayPal"/>
    <s v="Every 3 Months"/>
    <x v="0"/>
    <n v="3145"/>
  </r>
  <r>
    <n v="2059"/>
    <n v="29"/>
    <x v="0"/>
    <x v="5"/>
    <x v="0"/>
    <n v="98"/>
    <x v="47"/>
    <s v="M"/>
    <s v="Brown"/>
    <x v="0"/>
    <n v="3.3"/>
    <x v="1"/>
    <x v="5"/>
    <s v="Store Pickup"/>
    <x v="1"/>
    <s v="No"/>
    <n v="17"/>
    <s v="Bank Transfer"/>
    <s v="Quarterly"/>
    <x v="3"/>
    <n v="8330"/>
  </r>
  <r>
    <n v="2060"/>
    <n v="56"/>
    <x v="0"/>
    <x v="6"/>
    <x v="0"/>
    <n v="50"/>
    <x v="18"/>
    <s v="XL"/>
    <s v="Beige"/>
    <x v="1"/>
    <n v="3.7"/>
    <x v="1"/>
    <x v="2"/>
    <s v="Express"/>
    <x v="1"/>
    <s v="No"/>
    <n v="50"/>
    <s v="PayPal"/>
    <s v="Weekly"/>
    <x v="0"/>
    <n v="4250"/>
  </r>
  <r>
    <n v="2061"/>
    <n v="21"/>
    <x v="0"/>
    <x v="22"/>
    <x v="3"/>
    <n v="63"/>
    <x v="48"/>
    <s v="M"/>
    <s v="Blue"/>
    <x v="3"/>
    <n v="3.2"/>
    <x v="1"/>
    <x v="5"/>
    <s v="Next Day Air"/>
    <x v="1"/>
    <s v="No"/>
    <n v="23"/>
    <s v="Bank Transfer"/>
    <s v="Quarterly"/>
    <x v="3"/>
    <n v="5355"/>
  </r>
  <r>
    <n v="2062"/>
    <n v="32"/>
    <x v="0"/>
    <x v="1"/>
    <x v="0"/>
    <n v="70"/>
    <x v="49"/>
    <s v="S"/>
    <s v="Magenta"/>
    <x v="2"/>
    <n v="2.6"/>
    <x v="1"/>
    <x v="3"/>
    <s v="Store Pickup"/>
    <x v="1"/>
    <s v="No"/>
    <n v="22"/>
    <s v="Debit Card"/>
    <s v="Annually"/>
    <x v="4"/>
    <n v="5950"/>
  </r>
  <r>
    <n v="2063"/>
    <n v="54"/>
    <x v="0"/>
    <x v="7"/>
    <x v="2"/>
    <n v="63"/>
    <x v="36"/>
    <s v="L"/>
    <s v="Silver"/>
    <x v="3"/>
    <n v="2.8"/>
    <x v="1"/>
    <x v="3"/>
    <s v="Standard"/>
    <x v="1"/>
    <s v="No"/>
    <n v="15"/>
    <s v="Cash"/>
    <s v="Quarterly"/>
    <x v="0"/>
    <n v="5355"/>
  </r>
  <r>
    <n v="2064"/>
    <n v="61"/>
    <x v="0"/>
    <x v="6"/>
    <x v="0"/>
    <n v="86"/>
    <x v="27"/>
    <s v="M"/>
    <s v="Cyan"/>
    <x v="3"/>
    <n v="2.9"/>
    <x v="1"/>
    <x v="4"/>
    <s v="Standard"/>
    <x v="1"/>
    <s v="No"/>
    <n v="32"/>
    <s v="Cash"/>
    <s v="Monthly"/>
    <x v="0"/>
    <n v="7310"/>
  </r>
  <r>
    <n v="2065"/>
    <n v="31"/>
    <x v="0"/>
    <x v="9"/>
    <x v="1"/>
    <n v="99"/>
    <x v="10"/>
    <s v="M"/>
    <s v="Green"/>
    <x v="2"/>
    <n v="4"/>
    <x v="1"/>
    <x v="1"/>
    <s v="2-Day Shipping"/>
    <x v="1"/>
    <s v="No"/>
    <n v="5"/>
    <s v="Bank Transfer"/>
    <s v="Monthly"/>
    <x v="4"/>
    <n v="8415"/>
  </r>
  <r>
    <n v="2066"/>
    <n v="27"/>
    <x v="0"/>
    <x v="4"/>
    <x v="1"/>
    <n v="40"/>
    <x v="4"/>
    <s v="M"/>
    <s v="Blue"/>
    <x v="1"/>
    <n v="2.9"/>
    <x v="1"/>
    <x v="3"/>
    <s v="Free Shipping"/>
    <x v="1"/>
    <s v="No"/>
    <n v="6"/>
    <s v="Bank Transfer"/>
    <s v="Bi-Weekly"/>
    <x v="3"/>
    <n v="3400"/>
  </r>
  <r>
    <n v="2067"/>
    <n v="64"/>
    <x v="0"/>
    <x v="4"/>
    <x v="1"/>
    <n v="92"/>
    <x v="26"/>
    <s v="M"/>
    <s v="Olive"/>
    <x v="3"/>
    <n v="4.7"/>
    <x v="1"/>
    <x v="0"/>
    <s v="Store Pickup"/>
    <x v="1"/>
    <s v="No"/>
    <n v="44"/>
    <s v="Debit Card"/>
    <s v="Fortnightly"/>
    <x v="0"/>
    <n v="7820"/>
  </r>
  <r>
    <n v="2068"/>
    <n v="60"/>
    <x v="0"/>
    <x v="13"/>
    <x v="0"/>
    <n v="21"/>
    <x v="33"/>
    <s v="XL"/>
    <s v="Beige"/>
    <x v="3"/>
    <n v="3.1"/>
    <x v="1"/>
    <x v="2"/>
    <s v="2-Day Shipping"/>
    <x v="1"/>
    <s v="No"/>
    <n v="23"/>
    <s v="Cash"/>
    <s v="Fortnightly"/>
    <x v="0"/>
    <n v="1785"/>
  </r>
  <r>
    <n v="2069"/>
    <n v="70"/>
    <x v="0"/>
    <x v="16"/>
    <x v="3"/>
    <n v="81"/>
    <x v="34"/>
    <s v="XL"/>
    <s v="Black"/>
    <x v="2"/>
    <n v="3.9"/>
    <x v="1"/>
    <x v="0"/>
    <s v="Store Pickup"/>
    <x v="1"/>
    <s v="No"/>
    <n v="44"/>
    <s v="Venmo"/>
    <s v="Monthly"/>
    <x v="0"/>
    <n v="6885"/>
  </r>
  <r>
    <n v="2070"/>
    <n v="36"/>
    <x v="0"/>
    <x v="17"/>
    <x v="0"/>
    <n v="82"/>
    <x v="21"/>
    <s v="M"/>
    <s v="Indigo"/>
    <x v="3"/>
    <n v="3.4"/>
    <x v="1"/>
    <x v="2"/>
    <s v="Free Shipping"/>
    <x v="1"/>
    <s v="No"/>
    <n v="3"/>
    <s v="Debit Card"/>
    <s v="Quarterly"/>
    <x v="4"/>
    <n v="6970"/>
  </r>
  <r>
    <n v="2071"/>
    <n v="56"/>
    <x v="0"/>
    <x v="16"/>
    <x v="3"/>
    <n v="88"/>
    <x v="43"/>
    <s v="XL"/>
    <s v="Red"/>
    <x v="1"/>
    <n v="3.1"/>
    <x v="1"/>
    <x v="2"/>
    <s v="Express"/>
    <x v="1"/>
    <s v="No"/>
    <n v="14"/>
    <s v="Cash"/>
    <s v="Monthly"/>
    <x v="0"/>
    <n v="7480"/>
  </r>
  <r>
    <n v="2072"/>
    <n v="69"/>
    <x v="0"/>
    <x v="14"/>
    <x v="2"/>
    <n v="100"/>
    <x v="36"/>
    <s v="S"/>
    <s v="Yellow"/>
    <x v="3"/>
    <n v="4.8"/>
    <x v="1"/>
    <x v="5"/>
    <s v="Store Pickup"/>
    <x v="1"/>
    <s v="No"/>
    <n v="37"/>
    <s v="PayPal"/>
    <s v="Quarterly"/>
    <x v="0"/>
    <n v="8500"/>
  </r>
  <r>
    <n v="2073"/>
    <n v="39"/>
    <x v="0"/>
    <x v="21"/>
    <x v="3"/>
    <n v="66"/>
    <x v="2"/>
    <s v="M"/>
    <s v="Beige"/>
    <x v="0"/>
    <n v="3.9"/>
    <x v="1"/>
    <x v="0"/>
    <s v="Next Day Air"/>
    <x v="1"/>
    <s v="No"/>
    <n v="22"/>
    <s v="Bank Transfer"/>
    <s v="Weekly"/>
    <x v="4"/>
    <n v="5610"/>
  </r>
  <r>
    <n v="2074"/>
    <n v="38"/>
    <x v="0"/>
    <x v="22"/>
    <x v="3"/>
    <n v="25"/>
    <x v="21"/>
    <s v="S"/>
    <s v="Green"/>
    <x v="0"/>
    <n v="3.5"/>
    <x v="1"/>
    <x v="5"/>
    <s v="Next Day Air"/>
    <x v="1"/>
    <s v="No"/>
    <n v="2"/>
    <s v="PayPal"/>
    <s v="Every 3 Months"/>
    <x v="4"/>
    <n v="2125"/>
  </r>
  <r>
    <n v="2075"/>
    <n v="36"/>
    <x v="0"/>
    <x v="18"/>
    <x v="3"/>
    <n v="53"/>
    <x v="20"/>
    <s v="M"/>
    <s v="White"/>
    <x v="2"/>
    <n v="3.1"/>
    <x v="1"/>
    <x v="0"/>
    <s v="Free Shipping"/>
    <x v="1"/>
    <s v="No"/>
    <n v="44"/>
    <s v="Debit Card"/>
    <s v="Fortnightly"/>
    <x v="4"/>
    <n v="4505"/>
  </r>
  <r>
    <n v="2076"/>
    <n v="46"/>
    <x v="0"/>
    <x v="1"/>
    <x v="0"/>
    <n v="28"/>
    <x v="36"/>
    <s v="S"/>
    <s v="Turquoise"/>
    <x v="3"/>
    <n v="4.7"/>
    <x v="1"/>
    <x v="1"/>
    <s v="Express"/>
    <x v="1"/>
    <s v="No"/>
    <n v="49"/>
    <s v="Debit Card"/>
    <s v="Monthly"/>
    <x v="2"/>
    <n v="2380"/>
  </r>
  <r>
    <n v="2077"/>
    <n v="59"/>
    <x v="0"/>
    <x v="24"/>
    <x v="3"/>
    <n v="23"/>
    <x v="20"/>
    <s v="S"/>
    <s v="Indigo"/>
    <x v="3"/>
    <n v="4.5999999999999996"/>
    <x v="1"/>
    <x v="2"/>
    <s v="Free Shipping"/>
    <x v="1"/>
    <s v="No"/>
    <n v="22"/>
    <s v="Debit Card"/>
    <s v="Bi-Weekly"/>
    <x v="0"/>
    <n v="1955"/>
  </r>
  <r>
    <n v="2078"/>
    <n v="64"/>
    <x v="0"/>
    <x v="18"/>
    <x v="3"/>
    <n v="34"/>
    <x v="43"/>
    <s v="L"/>
    <s v="Orange"/>
    <x v="3"/>
    <n v="3.3"/>
    <x v="1"/>
    <x v="1"/>
    <s v="Free Shipping"/>
    <x v="1"/>
    <s v="No"/>
    <n v="26"/>
    <s v="Bank Transfer"/>
    <s v="Annually"/>
    <x v="0"/>
    <n v="2890"/>
  </r>
  <r>
    <n v="2079"/>
    <n v="49"/>
    <x v="0"/>
    <x v="10"/>
    <x v="0"/>
    <n v="42"/>
    <x v="11"/>
    <s v="M"/>
    <s v="Blue"/>
    <x v="1"/>
    <n v="3.2"/>
    <x v="1"/>
    <x v="4"/>
    <s v="Next Day Air"/>
    <x v="1"/>
    <s v="No"/>
    <n v="40"/>
    <s v="Debit Card"/>
    <s v="Weekly"/>
    <x v="2"/>
    <n v="3570"/>
  </r>
  <r>
    <n v="2080"/>
    <n v="32"/>
    <x v="0"/>
    <x v="2"/>
    <x v="0"/>
    <n v="24"/>
    <x v="6"/>
    <s v="L"/>
    <s v="Violet"/>
    <x v="2"/>
    <n v="3.1"/>
    <x v="1"/>
    <x v="5"/>
    <s v="Next Day Air"/>
    <x v="1"/>
    <s v="No"/>
    <n v="16"/>
    <s v="PayPal"/>
    <s v="Quarterly"/>
    <x v="4"/>
    <n v="2040"/>
  </r>
  <r>
    <n v="2081"/>
    <n v="29"/>
    <x v="0"/>
    <x v="12"/>
    <x v="3"/>
    <n v="47"/>
    <x v="45"/>
    <s v="S"/>
    <s v="Gray"/>
    <x v="3"/>
    <n v="3.5"/>
    <x v="1"/>
    <x v="0"/>
    <s v="Free Shipping"/>
    <x v="1"/>
    <s v="No"/>
    <n v="17"/>
    <s v="Debit Card"/>
    <s v="Bi-Weekly"/>
    <x v="3"/>
    <n v="3995"/>
  </r>
  <r>
    <n v="2082"/>
    <n v="24"/>
    <x v="0"/>
    <x v="7"/>
    <x v="2"/>
    <n v="78"/>
    <x v="15"/>
    <s v="S"/>
    <s v="Cyan"/>
    <x v="1"/>
    <n v="4.3"/>
    <x v="1"/>
    <x v="0"/>
    <s v="Standard"/>
    <x v="1"/>
    <s v="No"/>
    <n v="48"/>
    <s v="Bank Transfer"/>
    <s v="Bi-Weekly"/>
    <x v="3"/>
    <n v="6630"/>
  </r>
  <r>
    <n v="2083"/>
    <n v="41"/>
    <x v="0"/>
    <x v="2"/>
    <x v="0"/>
    <n v="89"/>
    <x v="10"/>
    <s v="M"/>
    <s v="Yellow"/>
    <x v="2"/>
    <n v="2.9"/>
    <x v="1"/>
    <x v="2"/>
    <s v="Free Shipping"/>
    <x v="1"/>
    <s v="No"/>
    <n v="28"/>
    <s v="Venmo"/>
    <s v="Every 3 Months"/>
    <x v="2"/>
    <n v="7565"/>
  </r>
  <r>
    <n v="2084"/>
    <n v="41"/>
    <x v="0"/>
    <x v="18"/>
    <x v="3"/>
    <n v="59"/>
    <x v="16"/>
    <s v="L"/>
    <s v="Orange"/>
    <x v="3"/>
    <n v="2.7"/>
    <x v="1"/>
    <x v="0"/>
    <s v="Store Pickup"/>
    <x v="1"/>
    <s v="No"/>
    <n v="26"/>
    <s v="Credit Card"/>
    <s v="Fortnightly"/>
    <x v="2"/>
    <n v="5015"/>
  </r>
  <r>
    <n v="2085"/>
    <n v="32"/>
    <x v="0"/>
    <x v="0"/>
    <x v="0"/>
    <n v="94"/>
    <x v="34"/>
    <s v="S"/>
    <s v="Brown"/>
    <x v="2"/>
    <n v="4"/>
    <x v="1"/>
    <x v="1"/>
    <s v="Standard"/>
    <x v="1"/>
    <s v="No"/>
    <n v="43"/>
    <s v="Bank Transfer"/>
    <s v="Quarterly"/>
    <x v="4"/>
    <n v="7990"/>
  </r>
  <r>
    <n v="2086"/>
    <n v="69"/>
    <x v="0"/>
    <x v="2"/>
    <x v="0"/>
    <n v="49"/>
    <x v="14"/>
    <s v="M"/>
    <s v="Teal"/>
    <x v="3"/>
    <n v="4.5999999999999996"/>
    <x v="1"/>
    <x v="2"/>
    <s v="Free Shipping"/>
    <x v="1"/>
    <s v="No"/>
    <n v="38"/>
    <s v="Debit Card"/>
    <s v="Weekly"/>
    <x v="0"/>
    <n v="4165"/>
  </r>
  <r>
    <n v="2087"/>
    <n v="65"/>
    <x v="0"/>
    <x v="10"/>
    <x v="0"/>
    <n v="89"/>
    <x v="25"/>
    <s v="L"/>
    <s v="Beige"/>
    <x v="2"/>
    <n v="4.7"/>
    <x v="1"/>
    <x v="0"/>
    <s v="2-Day Shipping"/>
    <x v="1"/>
    <s v="No"/>
    <n v="36"/>
    <s v="Cash"/>
    <s v="Every 3 Months"/>
    <x v="0"/>
    <n v="7565"/>
  </r>
  <r>
    <n v="2088"/>
    <n v="54"/>
    <x v="0"/>
    <x v="19"/>
    <x v="3"/>
    <n v="91"/>
    <x v="48"/>
    <s v="M"/>
    <s v="Blue"/>
    <x v="2"/>
    <n v="4.7"/>
    <x v="1"/>
    <x v="0"/>
    <s v="Standard"/>
    <x v="1"/>
    <s v="No"/>
    <n v="1"/>
    <s v="Credit Card"/>
    <s v="Weekly"/>
    <x v="0"/>
    <n v="7735"/>
  </r>
  <r>
    <n v="2089"/>
    <n v="39"/>
    <x v="0"/>
    <x v="3"/>
    <x v="1"/>
    <n v="89"/>
    <x v="18"/>
    <s v="L"/>
    <s v="Orange"/>
    <x v="1"/>
    <n v="4"/>
    <x v="1"/>
    <x v="2"/>
    <s v="Standard"/>
    <x v="1"/>
    <s v="No"/>
    <n v="49"/>
    <s v="Debit Card"/>
    <s v="Annually"/>
    <x v="4"/>
    <n v="7565"/>
  </r>
  <r>
    <n v="2090"/>
    <n v="37"/>
    <x v="0"/>
    <x v="14"/>
    <x v="2"/>
    <n v="57"/>
    <x v="33"/>
    <s v="L"/>
    <s v="Gold"/>
    <x v="1"/>
    <n v="3.6"/>
    <x v="1"/>
    <x v="2"/>
    <s v="Free Shipping"/>
    <x v="1"/>
    <s v="No"/>
    <n v="41"/>
    <s v="Credit Card"/>
    <s v="Every 3 Months"/>
    <x v="4"/>
    <n v="4845"/>
  </r>
  <r>
    <n v="2091"/>
    <n v="51"/>
    <x v="0"/>
    <x v="20"/>
    <x v="0"/>
    <n v="71"/>
    <x v="2"/>
    <s v="S"/>
    <s v="Teal"/>
    <x v="0"/>
    <n v="3.4"/>
    <x v="1"/>
    <x v="5"/>
    <s v="Free Shipping"/>
    <x v="1"/>
    <s v="No"/>
    <n v="21"/>
    <s v="Debit Card"/>
    <s v="Monthly"/>
    <x v="0"/>
    <n v="6035"/>
  </r>
  <r>
    <n v="2092"/>
    <n v="26"/>
    <x v="0"/>
    <x v="2"/>
    <x v="0"/>
    <n v="97"/>
    <x v="47"/>
    <s v="XL"/>
    <s v="Beige"/>
    <x v="3"/>
    <n v="3"/>
    <x v="1"/>
    <x v="3"/>
    <s v="Next Day Air"/>
    <x v="1"/>
    <s v="No"/>
    <n v="24"/>
    <s v="Bank Transfer"/>
    <s v="Quarterly"/>
    <x v="3"/>
    <n v="8245"/>
  </r>
  <r>
    <n v="2093"/>
    <n v="42"/>
    <x v="0"/>
    <x v="3"/>
    <x v="1"/>
    <n v="45"/>
    <x v="46"/>
    <s v="M"/>
    <s v="Silver"/>
    <x v="3"/>
    <n v="2.6"/>
    <x v="1"/>
    <x v="1"/>
    <s v="Next Day Air"/>
    <x v="1"/>
    <s v="No"/>
    <n v="27"/>
    <s v="Bank Transfer"/>
    <s v="Weekly"/>
    <x v="2"/>
    <n v="3825"/>
  </r>
  <r>
    <n v="2094"/>
    <n v="21"/>
    <x v="0"/>
    <x v="10"/>
    <x v="0"/>
    <n v="91"/>
    <x v="47"/>
    <s v="M"/>
    <s v="Maroon"/>
    <x v="1"/>
    <n v="4.2"/>
    <x v="1"/>
    <x v="4"/>
    <s v="Store Pickup"/>
    <x v="1"/>
    <s v="No"/>
    <n v="4"/>
    <s v="Debit Card"/>
    <s v="Annually"/>
    <x v="3"/>
    <n v="7735"/>
  </r>
  <r>
    <n v="2095"/>
    <n v="53"/>
    <x v="0"/>
    <x v="20"/>
    <x v="0"/>
    <n v="25"/>
    <x v="36"/>
    <s v="M"/>
    <s v="Indigo"/>
    <x v="1"/>
    <n v="3.4"/>
    <x v="1"/>
    <x v="1"/>
    <s v="Standard"/>
    <x v="1"/>
    <s v="No"/>
    <n v="19"/>
    <s v="Venmo"/>
    <s v="Annually"/>
    <x v="0"/>
    <n v="2125"/>
  </r>
  <r>
    <n v="2096"/>
    <n v="36"/>
    <x v="0"/>
    <x v="15"/>
    <x v="0"/>
    <n v="63"/>
    <x v="35"/>
    <s v="M"/>
    <s v="Gray"/>
    <x v="3"/>
    <n v="4"/>
    <x v="1"/>
    <x v="0"/>
    <s v="Store Pickup"/>
    <x v="1"/>
    <s v="No"/>
    <n v="1"/>
    <s v="Bank Transfer"/>
    <s v="Fortnightly"/>
    <x v="4"/>
    <n v="5355"/>
  </r>
  <r>
    <n v="2097"/>
    <n v="21"/>
    <x v="0"/>
    <x v="10"/>
    <x v="0"/>
    <n v="52"/>
    <x v="17"/>
    <s v="L"/>
    <s v="Blue"/>
    <x v="2"/>
    <n v="4.7"/>
    <x v="1"/>
    <x v="5"/>
    <s v="Free Shipping"/>
    <x v="1"/>
    <s v="No"/>
    <n v="27"/>
    <s v="Debit Card"/>
    <s v="Annually"/>
    <x v="3"/>
    <n v="4420"/>
  </r>
  <r>
    <n v="2098"/>
    <n v="33"/>
    <x v="0"/>
    <x v="4"/>
    <x v="1"/>
    <n v="43"/>
    <x v="44"/>
    <s v="S"/>
    <s v="Cyan"/>
    <x v="0"/>
    <n v="3.9"/>
    <x v="1"/>
    <x v="0"/>
    <s v="Next Day Air"/>
    <x v="1"/>
    <s v="No"/>
    <n v="5"/>
    <s v="Credit Card"/>
    <s v="Weekly"/>
    <x v="4"/>
    <n v="3655"/>
  </r>
  <r>
    <n v="2099"/>
    <n v="49"/>
    <x v="0"/>
    <x v="17"/>
    <x v="0"/>
    <n v="28"/>
    <x v="7"/>
    <s v="M"/>
    <s v="White"/>
    <x v="2"/>
    <n v="3.3"/>
    <x v="1"/>
    <x v="0"/>
    <s v="2-Day Shipping"/>
    <x v="1"/>
    <s v="No"/>
    <n v="20"/>
    <s v="Venmo"/>
    <s v="Quarterly"/>
    <x v="2"/>
    <n v="2380"/>
  </r>
  <r>
    <n v="2100"/>
    <n v="31"/>
    <x v="0"/>
    <x v="17"/>
    <x v="0"/>
    <n v="78"/>
    <x v="19"/>
    <s v="L"/>
    <s v="Green"/>
    <x v="2"/>
    <n v="2.9"/>
    <x v="1"/>
    <x v="5"/>
    <s v="Express"/>
    <x v="1"/>
    <s v="No"/>
    <n v="50"/>
    <s v="PayPal"/>
    <s v="Annually"/>
    <x v="4"/>
    <n v="6630"/>
  </r>
  <r>
    <n v="2101"/>
    <n v="68"/>
    <x v="0"/>
    <x v="1"/>
    <x v="0"/>
    <n v="31"/>
    <x v="49"/>
    <s v="M"/>
    <s v="Silver"/>
    <x v="1"/>
    <n v="4.4000000000000004"/>
    <x v="1"/>
    <x v="3"/>
    <s v="Free Shipping"/>
    <x v="1"/>
    <s v="No"/>
    <n v="36"/>
    <s v="Cash"/>
    <s v="Fortnightly"/>
    <x v="0"/>
    <n v="2635"/>
  </r>
  <r>
    <n v="2102"/>
    <n v="49"/>
    <x v="0"/>
    <x v="5"/>
    <x v="0"/>
    <n v="23"/>
    <x v="4"/>
    <s v="M"/>
    <s v="Blue"/>
    <x v="0"/>
    <n v="3.6"/>
    <x v="1"/>
    <x v="2"/>
    <s v="Next Day Air"/>
    <x v="1"/>
    <s v="No"/>
    <n v="12"/>
    <s v="Bank Transfer"/>
    <s v="Bi-Weekly"/>
    <x v="2"/>
    <n v="1955"/>
  </r>
  <r>
    <n v="2103"/>
    <n v="23"/>
    <x v="0"/>
    <x v="19"/>
    <x v="3"/>
    <n v="25"/>
    <x v="37"/>
    <s v="M"/>
    <s v="Brown"/>
    <x v="1"/>
    <n v="4.5"/>
    <x v="1"/>
    <x v="3"/>
    <s v="Store Pickup"/>
    <x v="1"/>
    <s v="No"/>
    <n v="23"/>
    <s v="Cash"/>
    <s v="Monthly"/>
    <x v="3"/>
    <n v="2125"/>
  </r>
  <r>
    <n v="2104"/>
    <n v="30"/>
    <x v="0"/>
    <x v="13"/>
    <x v="0"/>
    <n v="86"/>
    <x v="27"/>
    <s v="S"/>
    <s v="Red"/>
    <x v="2"/>
    <n v="3.7"/>
    <x v="1"/>
    <x v="3"/>
    <s v="Store Pickup"/>
    <x v="1"/>
    <s v="No"/>
    <n v="21"/>
    <s v="Venmo"/>
    <s v="Weekly"/>
    <x v="3"/>
    <n v="7310"/>
  </r>
  <r>
    <n v="2105"/>
    <n v="53"/>
    <x v="0"/>
    <x v="9"/>
    <x v="1"/>
    <n v="88"/>
    <x v="35"/>
    <s v="M"/>
    <s v="Gold"/>
    <x v="1"/>
    <n v="2.8"/>
    <x v="1"/>
    <x v="1"/>
    <s v="Free Shipping"/>
    <x v="1"/>
    <s v="No"/>
    <n v="47"/>
    <s v="Venmo"/>
    <s v="Weekly"/>
    <x v="0"/>
    <n v="7480"/>
  </r>
  <r>
    <n v="2106"/>
    <n v="65"/>
    <x v="0"/>
    <x v="24"/>
    <x v="3"/>
    <n v="35"/>
    <x v="36"/>
    <s v="M"/>
    <s v="Silver"/>
    <x v="1"/>
    <n v="4.5"/>
    <x v="1"/>
    <x v="0"/>
    <s v="Free Shipping"/>
    <x v="1"/>
    <s v="No"/>
    <n v="38"/>
    <s v="Venmo"/>
    <s v="Bi-Weekly"/>
    <x v="0"/>
    <n v="2975"/>
  </r>
  <r>
    <n v="2107"/>
    <n v="60"/>
    <x v="0"/>
    <x v="16"/>
    <x v="3"/>
    <n v="34"/>
    <x v="34"/>
    <s v="M"/>
    <s v="Gray"/>
    <x v="3"/>
    <n v="4.4000000000000004"/>
    <x v="1"/>
    <x v="2"/>
    <s v="Standard"/>
    <x v="1"/>
    <s v="No"/>
    <n v="40"/>
    <s v="Credit Card"/>
    <s v="Every 3 Months"/>
    <x v="0"/>
    <n v="2890"/>
  </r>
  <r>
    <n v="2108"/>
    <n v="46"/>
    <x v="0"/>
    <x v="13"/>
    <x v="0"/>
    <n v="75"/>
    <x v="12"/>
    <s v="M"/>
    <s v="Black"/>
    <x v="0"/>
    <n v="3.3"/>
    <x v="1"/>
    <x v="3"/>
    <s v="Standard"/>
    <x v="1"/>
    <s v="No"/>
    <n v="35"/>
    <s v="PayPal"/>
    <s v="Quarterly"/>
    <x v="2"/>
    <n v="6375"/>
  </r>
  <r>
    <n v="2109"/>
    <n v="54"/>
    <x v="0"/>
    <x v="15"/>
    <x v="0"/>
    <n v="46"/>
    <x v="25"/>
    <s v="XL"/>
    <s v="Beige"/>
    <x v="0"/>
    <n v="4.2"/>
    <x v="1"/>
    <x v="5"/>
    <s v="Express"/>
    <x v="1"/>
    <s v="No"/>
    <n v="4"/>
    <s v="Credit Card"/>
    <s v="Quarterly"/>
    <x v="0"/>
    <n v="3910"/>
  </r>
  <r>
    <n v="2110"/>
    <n v="59"/>
    <x v="0"/>
    <x v="16"/>
    <x v="3"/>
    <n v="31"/>
    <x v="18"/>
    <s v="L"/>
    <s v="Peach"/>
    <x v="3"/>
    <n v="2.7"/>
    <x v="1"/>
    <x v="2"/>
    <s v="Free Shipping"/>
    <x v="1"/>
    <s v="No"/>
    <n v="28"/>
    <s v="Venmo"/>
    <s v="Every 3 Months"/>
    <x v="0"/>
    <n v="2635"/>
  </r>
  <r>
    <n v="2111"/>
    <n v="52"/>
    <x v="0"/>
    <x v="20"/>
    <x v="0"/>
    <n v="93"/>
    <x v="6"/>
    <s v="L"/>
    <s v="Cyan"/>
    <x v="1"/>
    <n v="3.9"/>
    <x v="1"/>
    <x v="2"/>
    <s v="Store Pickup"/>
    <x v="1"/>
    <s v="No"/>
    <n v="36"/>
    <s v="Debit Card"/>
    <s v="Every 3 Months"/>
    <x v="0"/>
    <n v="7905"/>
  </r>
  <r>
    <n v="2112"/>
    <n v="41"/>
    <x v="0"/>
    <x v="12"/>
    <x v="3"/>
    <n v="85"/>
    <x v="9"/>
    <s v="XL"/>
    <s v="Pink"/>
    <x v="1"/>
    <n v="2.6"/>
    <x v="1"/>
    <x v="0"/>
    <s v="Free Shipping"/>
    <x v="1"/>
    <s v="No"/>
    <n v="15"/>
    <s v="Bank Transfer"/>
    <s v="Annually"/>
    <x v="2"/>
    <n v="7225"/>
  </r>
  <r>
    <n v="2113"/>
    <n v="43"/>
    <x v="0"/>
    <x v="22"/>
    <x v="3"/>
    <n v="68"/>
    <x v="30"/>
    <s v="M"/>
    <s v="Lavender"/>
    <x v="3"/>
    <n v="4.5"/>
    <x v="1"/>
    <x v="0"/>
    <s v="2-Day Shipping"/>
    <x v="1"/>
    <s v="No"/>
    <n v="7"/>
    <s v="Cash"/>
    <s v="Fortnightly"/>
    <x v="2"/>
    <n v="5780"/>
  </r>
  <r>
    <n v="2114"/>
    <n v="63"/>
    <x v="0"/>
    <x v="10"/>
    <x v="0"/>
    <n v="40"/>
    <x v="41"/>
    <s v="M"/>
    <s v="Brown"/>
    <x v="1"/>
    <n v="2.7"/>
    <x v="1"/>
    <x v="0"/>
    <s v="Store Pickup"/>
    <x v="1"/>
    <s v="No"/>
    <n v="29"/>
    <s v="PayPal"/>
    <s v="Every 3 Months"/>
    <x v="0"/>
    <n v="3400"/>
  </r>
  <r>
    <n v="2115"/>
    <n v="37"/>
    <x v="0"/>
    <x v="5"/>
    <x v="0"/>
    <n v="51"/>
    <x v="34"/>
    <s v="M"/>
    <s v="Magenta"/>
    <x v="0"/>
    <n v="2.9"/>
    <x v="1"/>
    <x v="0"/>
    <s v="Standard"/>
    <x v="1"/>
    <s v="No"/>
    <n v="12"/>
    <s v="Debit Card"/>
    <s v="Annually"/>
    <x v="4"/>
    <n v="4335"/>
  </r>
  <r>
    <n v="2116"/>
    <n v="44"/>
    <x v="0"/>
    <x v="18"/>
    <x v="3"/>
    <n v="85"/>
    <x v="3"/>
    <s v="M"/>
    <s v="Violet"/>
    <x v="0"/>
    <n v="3.4"/>
    <x v="1"/>
    <x v="0"/>
    <s v="Store Pickup"/>
    <x v="1"/>
    <s v="No"/>
    <n v="16"/>
    <s v="Bank Transfer"/>
    <s v="Bi-Weekly"/>
    <x v="2"/>
    <n v="7225"/>
  </r>
  <r>
    <n v="2117"/>
    <n v="67"/>
    <x v="0"/>
    <x v="14"/>
    <x v="2"/>
    <n v="23"/>
    <x v="23"/>
    <s v="M"/>
    <s v="Teal"/>
    <x v="2"/>
    <n v="2.9"/>
    <x v="1"/>
    <x v="3"/>
    <s v="Express"/>
    <x v="1"/>
    <s v="No"/>
    <n v="50"/>
    <s v="Debit Card"/>
    <s v="Bi-Weekly"/>
    <x v="0"/>
    <n v="1955"/>
  </r>
  <r>
    <n v="2118"/>
    <n v="27"/>
    <x v="0"/>
    <x v="10"/>
    <x v="0"/>
    <n v="28"/>
    <x v="24"/>
    <s v="L"/>
    <s v="Brown"/>
    <x v="2"/>
    <n v="3.8"/>
    <x v="1"/>
    <x v="1"/>
    <s v="Free Shipping"/>
    <x v="1"/>
    <s v="No"/>
    <n v="11"/>
    <s v="Debit Card"/>
    <s v="Annually"/>
    <x v="3"/>
    <n v="2380"/>
  </r>
  <r>
    <n v="2119"/>
    <n v="60"/>
    <x v="0"/>
    <x v="20"/>
    <x v="0"/>
    <n v="44"/>
    <x v="42"/>
    <s v="M"/>
    <s v="Olive"/>
    <x v="3"/>
    <n v="4.2"/>
    <x v="1"/>
    <x v="1"/>
    <s v="2-Day Shipping"/>
    <x v="1"/>
    <s v="No"/>
    <n v="28"/>
    <s v="Debit Card"/>
    <s v="Quarterly"/>
    <x v="0"/>
    <n v="3740"/>
  </r>
  <r>
    <n v="2120"/>
    <n v="58"/>
    <x v="0"/>
    <x v="16"/>
    <x v="3"/>
    <n v="57"/>
    <x v="43"/>
    <s v="M"/>
    <s v="Indigo"/>
    <x v="1"/>
    <n v="3.5"/>
    <x v="1"/>
    <x v="5"/>
    <s v="Store Pickup"/>
    <x v="1"/>
    <s v="No"/>
    <n v="36"/>
    <s v="Venmo"/>
    <s v="Bi-Weekly"/>
    <x v="0"/>
    <n v="4845"/>
  </r>
  <r>
    <n v="2121"/>
    <n v="53"/>
    <x v="0"/>
    <x v="18"/>
    <x v="3"/>
    <n v="98"/>
    <x v="9"/>
    <s v="S"/>
    <s v="Red"/>
    <x v="3"/>
    <n v="3.1"/>
    <x v="1"/>
    <x v="4"/>
    <s v="Next Day Air"/>
    <x v="1"/>
    <s v="No"/>
    <n v="38"/>
    <s v="PayPal"/>
    <s v="Quarterly"/>
    <x v="0"/>
    <n v="8330"/>
  </r>
  <r>
    <n v="2122"/>
    <n v="43"/>
    <x v="0"/>
    <x v="21"/>
    <x v="3"/>
    <n v="68"/>
    <x v="29"/>
    <s v="M"/>
    <s v="Olive"/>
    <x v="0"/>
    <n v="3.5"/>
    <x v="1"/>
    <x v="0"/>
    <s v="2-Day Shipping"/>
    <x v="1"/>
    <s v="No"/>
    <n v="32"/>
    <s v="Bank Transfer"/>
    <s v="Monthly"/>
    <x v="2"/>
    <n v="5780"/>
  </r>
  <r>
    <n v="2123"/>
    <n v="32"/>
    <x v="0"/>
    <x v="14"/>
    <x v="2"/>
    <n v="36"/>
    <x v="41"/>
    <s v="L"/>
    <s v="Teal"/>
    <x v="3"/>
    <n v="4"/>
    <x v="1"/>
    <x v="3"/>
    <s v="Express"/>
    <x v="1"/>
    <s v="No"/>
    <n v="42"/>
    <s v="Debit Card"/>
    <s v="Weekly"/>
    <x v="4"/>
    <n v="3060"/>
  </r>
  <r>
    <n v="2124"/>
    <n v="54"/>
    <x v="0"/>
    <x v="7"/>
    <x v="2"/>
    <n v="71"/>
    <x v="43"/>
    <s v="L"/>
    <s v="Cyan"/>
    <x v="1"/>
    <n v="3.7"/>
    <x v="1"/>
    <x v="2"/>
    <s v="Express"/>
    <x v="1"/>
    <s v="No"/>
    <n v="22"/>
    <s v="Debit Card"/>
    <s v="Bi-Weekly"/>
    <x v="0"/>
    <n v="6035"/>
  </r>
  <r>
    <n v="2125"/>
    <n v="47"/>
    <x v="0"/>
    <x v="11"/>
    <x v="0"/>
    <n v="60"/>
    <x v="3"/>
    <s v="M"/>
    <s v="Teal"/>
    <x v="3"/>
    <n v="4.2"/>
    <x v="1"/>
    <x v="4"/>
    <s v="Next Day Air"/>
    <x v="1"/>
    <s v="No"/>
    <n v="22"/>
    <s v="Venmo"/>
    <s v="Quarterly"/>
    <x v="2"/>
    <n v="5100"/>
  </r>
  <r>
    <n v="2126"/>
    <n v="57"/>
    <x v="0"/>
    <x v="7"/>
    <x v="2"/>
    <n v="87"/>
    <x v="13"/>
    <s v="M"/>
    <s v="Beige"/>
    <x v="3"/>
    <n v="4.8"/>
    <x v="1"/>
    <x v="0"/>
    <s v="Store Pickup"/>
    <x v="1"/>
    <s v="No"/>
    <n v="31"/>
    <s v="PayPal"/>
    <s v="Quarterly"/>
    <x v="0"/>
    <n v="7395"/>
  </r>
  <r>
    <n v="2127"/>
    <n v="63"/>
    <x v="0"/>
    <x v="9"/>
    <x v="1"/>
    <n v="38"/>
    <x v="15"/>
    <s v="XL"/>
    <s v="Magenta"/>
    <x v="0"/>
    <n v="4.0999999999999996"/>
    <x v="1"/>
    <x v="3"/>
    <s v="Express"/>
    <x v="1"/>
    <s v="No"/>
    <n v="28"/>
    <s v="Credit Card"/>
    <s v="Monthly"/>
    <x v="0"/>
    <n v="3230"/>
  </r>
  <r>
    <n v="2128"/>
    <n v="70"/>
    <x v="0"/>
    <x v="23"/>
    <x v="1"/>
    <n v="45"/>
    <x v="17"/>
    <s v="M"/>
    <s v="Indigo"/>
    <x v="1"/>
    <n v="4.5"/>
    <x v="1"/>
    <x v="0"/>
    <s v="2-Day Shipping"/>
    <x v="1"/>
    <s v="No"/>
    <n v="40"/>
    <s v="Debit Card"/>
    <s v="Weekly"/>
    <x v="0"/>
    <n v="3825"/>
  </r>
  <r>
    <n v="2129"/>
    <n v="62"/>
    <x v="0"/>
    <x v="7"/>
    <x v="2"/>
    <n v="47"/>
    <x v="35"/>
    <s v="L"/>
    <s v="Cyan"/>
    <x v="3"/>
    <n v="2.7"/>
    <x v="1"/>
    <x v="3"/>
    <s v="2-Day Shipping"/>
    <x v="1"/>
    <s v="No"/>
    <n v="21"/>
    <s v="PayPal"/>
    <s v="Weekly"/>
    <x v="0"/>
    <n v="3995"/>
  </r>
  <r>
    <n v="2130"/>
    <n v="40"/>
    <x v="0"/>
    <x v="11"/>
    <x v="0"/>
    <n v="57"/>
    <x v="46"/>
    <s v="L"/>
    <s v="Orange"/>
    <x v="3"/>
    <n v="2.8"/>
    <x v="1"/>
    <x v="0"/>
    <s v="Store Pickup"/>
    <x v="1"/>
    <s v="No"/>
    <n v="12"/>
    <s v="PayPal"/>
    <s v="Every 3 Months"/>
    <x v="4"/>
    <n v="4845"/>
  </r>
  <r>
    <n v="2131"/>
    <n v="25"/>
    <x v="0"/>
    <x v="21"/>
    <x v="3"/>
    <n v="68"/>
    <x v="28"/>
    <s v="L"/>
    <s v="Violet"/>
    <x v="2"/>
    <n v="3.7"/>
    <x v="1"/>
    <x v="5"/>
    <s v="Free Shipping"/>
    <x v="1"/>
    <s v="No"/>
    <n v="33"/>
    <s v="Credit Card"/>
    <s v="Annually"/>
    <x v="3"/>
    <n v="5780"/>
  </r>
  <r>
    <n v="2132"/>
    <n v="19"/>
    <x v="0"/>
    <x v="6"/>
    <x v="0"/>
    <n v="52"/>
    <x v="6"/>
    <s v="M"/>
    <s v="Red"/>
    <x v="3"/>
    <n v="3.6"/>
    <x v="1"/>
    <x v="0"/>
    <s v="Express"/>
    <x v="1"/>
    <s v="No"/>
    <n v="9"/>
    <s v="Bank Transfer"/>
    <s v="Fortnightly"/>
    <x v="1"/>
    <n v="4420"/>
  </r>
  <r>
    <n v="2133"/>
    <n v="25"/>
    <x v="0"/>
    <x v="11"/>
    <x v="0"/>
    <n v="87"/>
    <x v="34"/>
    <s v="M"/>
    <s v="Magenta"/>
    <x v="3"/>
    <n v="4.7"/>
    <x v="1"/>
    <x v="3"/>
    <s v="2-Day Shipping"/>
    <x v="1"/>
    <s v="No"/>
    <n v="15"/>
    <s v="Debit Card"/>
    <s v="Weekly"/>
    <x v="3"/>
    <n v="7395"/>
  </r>
  <r>
    <n v="2134"/>
    <n v="21"/>
    <x v="0"/>
    <x v="19"/>
    <x v="3"/>
    <n v="34"/>
    <x v="1"/>
    <s v="M"/>
    <s v="Olive"/>
    <x v="2"/>
    <n v="3.8"/>
    <x v="1"/>
    <x v="3"/>
    <s v="Standard"/>
    <x v="1"/>
    <s v="No"/>
    <n v="13"/>
    <s v="Bank Transfer"/>
    <s v="Annually"/>
    <x v="3"/>
    <n v="2890"/>
  </r>
  <r>
    <n v="2135"/>
    <n v="55"/>
    <x v="0"/>
    <x v="3"/>
    <x v="1"/>
    <n v="41"/>
    <x v="41"/>
    <s v="XL"/>
    <s v="Maroon"/>
    <x v="0"/>
    <n v="2.9"/>
    <x v="1"/>
    <x v="4"/>
    <s v="Standard"/>
    <x v="1"/>
    <s v="No"/>
    <n v="35"/>
    <s v="Credit Card"/>
    <s v="Fortnightly"/>
    <x v="0"/>
    <n v="3485"/>
  </r>
  <r>
    <n v="2136"/>
    <n v="34"/>
    <x v="0"/>
    <x v="12"/>
    <x v="3"/>
    <n v="94"/>
    <x v="18"/>
    <s v="S"/>
    <s v="Yellow"/>
    <x v="0"/>
    <n v="4.5999999999999996"/>
    <x v="1"/>
    <x v="0"/>
    <s v="Next Day Air"/>
    <x v="1"/>
    <s v="No"/>
    <n v="1"/>
    <s v="Debit Card"/>
    <s v="Every 3 Months"/>
    <x v="4"/>
    <n v="7990"/>
  </r>
  <r>
    <n v="2137"/>
    <n v="47"/>
    <x v="0"/>
    <x v="12"/>
    <x v="3"/>
    <n v="93"/>
    <x v="14"/>
    <s v="M"/>
    <s v="Red"/>
    <x v="2"/>
    <n v="2.8"/>
    <x v="1"/>
    <x v="1"/>
    <s v="Standard"/>
    <x v="1"/>
    <s v="No"/>
    <n v="25"/>
    <s v="Bank Transfer"/>
    <s v="Fortnightly"/>
    <x v="2"/>
    <n v="7905"/>
  </r>
  <r>
    <n v="2138"/>
    <n v="27"/>
    <x v="0"/>
    <x v="20"/>
    <x v="0"/>
    <n v="51"/>
    <x v="27"/>
    <s v="XL"/>
    <s v="Purple"/>
    <x v="0"/>
    <n v="4.5999999999999996"/>
    <x v="1"/>
    <x v="1"/>
    <s v="2-Day Shipping"/>
    <x v="1"/>
    <s v="No"/>
    <n v="20"/>
    <s v="Credit Card"/>
    <s v="Every 3 Months"/>
    <x v="3"/>
    <n v="4335"/>
  </r>
  <r>
    <n v="2139"/>
    <n v="67"/>
    <x v="0"/>
    <x v="1"/>
    <x v="0"/>
    <n v="42"/>
    <x v="16"/>
    <s v="M"/>
    <s v="Teal"/>
    <x v="3"/>
    <n v="2.8"/>
    <x v="1"/>
    <x v="4"/>
    <s v="Next Day Air"/>
    <x v="1"/>
    <s v="No"/>
    <n v="36"/>
    <s v="Venmo"/>
    <s v="Quarterly"/>
    <x v="0"/>
    <n v="3570"/>
  </r>
  <r>
    <n v="2140"/>
    <n v="40"/>
    <x v="0"/>
    <x v="23"/>
    <x v="1"/>
    <n v="95"/>
    <x v="14"/>
    <s v="M"/>
    <s v="Red"/>
    <x v="0"/>
    <n v="3"/>
    <x v="1"/>
    <x v="0"/>
    <s v="Free Shipping"/>
    <x v="1"/>
    <s v="No"/>
    <n v="33"/>
    <s v="Cash"/>
    <s v="Weekly"/>
    <x v="4"/>
    <n v="8075"/>
  </r>
  <r>
    <n v="2141"/>
    <n v="53"/>
    <x v="0"/>
    <x v="8"/>
    <x v="3"/>
    <n v="90"/>
    <x v="35"/>
    <s v="M"/>
    <s v="Brown"/>
    <x v="3"/>
    <n v="3.7"/>
    <x v="1"/>
    <x v="2"/>
    <s v="Standard"/>
    <x v="1"/>
    <s v="No"/>
    <n v="36"/>
    <s v="Cash"/>
    <s v="Fortnightly"/>
    <x v="0"/>
    <n v="7650"/>
  </r>
  <r>
    <n v="2142"/>
    <n v="24"/>
    <x v="0"/>
    <x v="10"/>
    <x v="0"/>
    <n v="98"/>
    <x v="0"/>
    <s v="M"/>
    <s v="Peach"/>
    <x v="0"/>
    <n v="4.0999999999999996"/>
    <x v="1"/>
    <x v="0"/>
    <s v="2-Day Shipping"/>
    <x v="1"/>
    <s v="No"/>
    <n v="32"/>
    <s v="PayPal"/>
    <s v="Annually"/>
    <x v="3"/>
    <n v="8330"/>
  </r>
  <r>
    <n v="2143"/>
    <n v="47"/>
    <x v="0"/>
    <x v="19"/>
    <x v="3"/>
    <n v="39"/>
    <x v="25"/>
    <s v="M"/>
    <s v="Maroon"/>
    <x v="0"/>
    <n v="4.3"/>
    <x v="1"/>
    <x v="4"/>
    <s v="Next Day Air"/>
    <x v="1"/>
    <s v="No"/>
    <n v="21"/>
    <s v="Venmo"/>
    <s v="Quarterly"/>
    <x v="2"/>
    <n v="3315"/>
  </r>
  <r>
    <n v="2144"/>
    <n v="53"/>
    <x v="0"/>
    <x v="3"/>
    <x v="1"/>
    <n v="66"/>
    <x v="10"/>
    <s v="L"/>
    <s v="Red"/>
    <x v="3"/>
    <n v="3.8"/>
    <x v="1"/>
    <x v="5"/>
    <s v="Next Day Air"/>
    <x v="1"/>
    <s v="No"/>
    <n v="48"/>
    <s v="Venmo"/>
    <s v="Bi-Weekly"/>
    <x v="0"/>
    <n v="5610"/>
  </r>
  <r>
    <n v="2145"/>
    <n v="47"/>
    <x v="0"/>
    <x v="9"/>
    <x v="1"/>
    <n v="23"/>
    <x v="33"/>
    <s v="L"/>
    <s v="Orange"/>
    <x v="0"/>
    <n v="3.7"/>
    <x v="1"/>
    <x v="2"/>
    <s v="Free Shipping"/>
    <x v="1"/>
    <s v="No"/>
    <n v="25"/>
    <s v="PayPal"/>
    <s v="Quarterly"/>
    <x v="2"/>
    <n v="1955"/>
  </r>
  <r>
    <n v="2146"/>
    <n v="38"/>
    <x v="0"/>
    <x v="11"/>
    <x v="0"/>
    <n v="73"/>
    <x v="39"/>
    <s v="S"/>
    <s v="White"/>
    <x v="0"/>
    <n v="4.8"/>
    <x v="1"/>
    <x v="5"/>
    <s v="Standard"/>
    <x v="1"/>
    <s v="No"/>
    <n v="32"/>
    <s v="PayPal"/>
    <s v="Annually"/>
    <x v="4"/>
    <n v="6205"/>
  </r>
  <r>
    <n v="2147"/>
    <n v="48"/>
    <x v="0"/>
    <x v="12"/>
    <x v="3"/>
    <n v="23"/>
    <x v="40"/>
    <s v="XL"/>
    <s v="White"/>
    <x v="2"/>
    <n v="4.5999999999999996"/>
    <x v="1"/>
    <x v="5"/>
    <s v="Standard"/>
    <x v="1"/>
    <s v="No"/>
    <n v="45"/>
    <s v="PayPal"/>
    <s v="Every 3 Months"/>
    <x v="2"/>
    <n v="1955"/>
  </r>
  <r>
    <n v="2148"/>
    <n v="47"/>
    <x v="0"/>
    <x v="11"/>
    <x v="0"/>
    <n v="43"/>
    <x v="9"/>
    <s v="S"/>
    <s v="Charcoal"/>
    <x v="3"/>
    <n v="4.8"/>
    <x v="1"/>
    <x v="3"/>
    <s v="Standard"/>
    <x v="1"/>
    <s v="No"/>
    <n v="4"/>
    <s v="Cash"/>
    <s v="Fortnightly"/>
    <x v="2"/>
    <n v="3655"/>
  </r>
  <r>
    <n v="2149"/>
    <n v="19"/>
    <x v="0"/>
    <x v="17"/>
    <x v="0"/>
    <n v="45"/>
    <x v="43"/>
    <s v="XL"/>
    <s v="Turquoise"/>
    <x v="0"/>
    <n v="4.5999999999999996"/>
    <x v="1"/>
    <x v="3"/>
    <s v="2-Day Shipping"/>
    <x v="1"/>
    <s v="No"/>
    <n v="19"/>
    <s v="PayPal"/>
    <s v="Bi-Weekly"/>
    <x v="1"/>
    <n v="3825"/>
  </r>
  <r>
    <n v="2150"/>
    <n v="38"/>
    <x v="0"/>
    <x v="3"/>
    <x v="1"/>
    <n v="21"/>
    <x v="11"/>
    <s v="L"/>
    <s v="Orange"/>
    <x v="0"/>
    <n v="4"/>
    <x v="1"/>
    <x v="1"/>
    <s v="Standard"/>
    <x v="1"/>
    <s v="No"/>
    <n v="1"/>
    <s v="Bank Transfer"/>
    <s v="Weekly"/>
    <x v="4"/>
    <n v="1785"/>
  </r>
  <r>
    <n v="2151"/>
    <n v="57"/>
    <x v="0"/>
    <x v="5"/>
    <x v="0"/>
    <n v="40"/>
    <x v="26"/>
    <s v="M"/>
    <s v="Orange"/>
    <x v="1"/>
    <n v="2.6"/>
    <x v="1"/>
    <x v="3"/>
    <s v="2-Day Shipping"/>
    <x v="1"/>
    <s v="No"/>
    <n v="12"/>
    <s v="Cash"/>
    <s v="Weekly"/>
    <x v="0"/>
    <n v="3400"/>
  </r>
  <r>
    <n v="2152"/>
    <n v="70"/>
    <x v="0"/>
    <x v="2"/>
    <x v="0"/>
    <n v="58"/>
    <x v="34"/>
    <s v="L"/>
    <s v="Brown"/>
    <x v="3"/>
    <n v="2.6"/>
    <x v="1"/>
    <x v="4"/>
    <s v="2-Day Shipping"/>
    <x v="1"/>
    <s v="No"/>
    <n v="18"/>
    <s v="Venmo"/>
    <s v="Monthly"/>
    <x v="0"/>
    <n v="4930"/>
  </r>
  <r>
    <n v="2153"/>
    <n v="38"/>
    <x v="0"/>
    <x v="6"/>
    <x v="0"/>
    <n v="48"/>
    <x v="32"/>
    <s v="L"/>
    <s v="Magenta"/>
    <x v="2"/>
    <n v="4.5"/>
    <x v="1"/>
    <x v="1"/>
    <s v="Next Day Air"/>
    <x v="1"/>
    <s v="No"/>
    <n v="43"/>
    <s v="Bank Transfer"/>
    <s v="Bi-Weekly"/>
    <x v="4"/>
    <n v="4080"/>
  </r>
  <r>
    <n v="2154"/>
    <n v="35"/>
    <x v="0"/>
    <x v="5"/>
    <x v="0"/>
    <n v="94"/>
    <x v="0"/>
    <s v="M"/>
    <s v="Violet"/>
    <x v="3"/>
    <n v="4.2"/>
    <x v="1"/>
    <x v="0"/>
    <s v="Free Shipping"/>
    <x v="1"/>
    <s v="No"/>
    <n v="31"/>
    <s v="PayPal"/>
    <s v="Annually"/>
    <x v="4"/>
    <n v="7990"/>
  </r>
  <r>
    <n v="2155"/>
    <n v="46"/>
    <x v="0"/>
    <x v="18"/>
    <x v="3"/>
    <n v="74"/>
    <x v="5"/>
    <s v="M"/>
    <s v="Violet"/>
    <x v="1"/>
    <n v="3.4"/>
    <x v="1"/>
    <x v="5"/>
    <s v="Store Pickup"/>
    <x v="1"/>
    <s v="No"/>
    <n v="33"/>
    <s v="Cash"/>
    <s v="Every 3 Months"/>
    <x v="2"/>
    <n v="6290"/>
  </r>
  <r>
    <n v="2156"/>
    <n v="32"/>
    <x v="0"/>
    <x v="8"/>
    <x v="3"/>
    <n v="51"/>
    <x v="11"/>
    <s v="L"/>
    <s v="Yellow"/>
    <x v="3"/>
    <n v="3.7"/>
    <x v="1"/>
    <x v="5"/>
    <s v="Store Pickup"/>
    <x v="1"/>
    <s v="No"/>
    <n v="46"/>
    <s v="PayPal"/>
    <s v="Monthly"/>
    <x v="4"/>
    <n v="4335"/>
  </r>
  <r>
    <n v="2157"/>
    <n v="38"/>
    <x v="0"/>
    <x v="11"/>
    <x v="0"/>
    <n v="83"/>
    <x v="9"/>
    <s v="M"/>
    <s v="Maroon"/>
    <x v="0"/>
    <n v="3.6"/>
    <x v="1"/>
    <x v="3"/>
    <s v="Next Day Air"/>
    <x v="1"/>
    <s v="No"/>
    <n v="41"/>
    <s v="Debit Card"/>
    <s v="Bi-Weekly"/>
    <x v="4"/>
    <n v="7055"/>
  </r>
  <r>
    <n v="2158"/>
    <n v="41"/>
    <x v="0"/>
    <x v="8"/>
    <x v="3"/>
    <n v="68"/>
    <x v="16"/>
    <s v="L"/>
    <s v="Turquoise"/>
    <x v="0"/>
    <n v="4"/>
    <x v="1"/>
    <x v="5"/>
    <s v="Next Day Air"/>
    <x v="1"/>
    <s v="No"/>
    <n v="41"/>
    <s v="Venmo"/>
    <s v="Fortnightly"/>
    <x v="2"/>
    <n v="5780"/>
  </r>
  <r>
    <n v="2159"/>
    <n v="19"/>
    <x v="0"/>
    <x v="24"/>
    <x v="3"/>
    <n v="84"/>
    <x v="2"/>
    <s v="XL"/>
    <s v="Olive"/>
    <x v="1"/>
    <n v="4.5999999999999996"/>
    <x v="1"/>
    <x v="0"/>
    <s v="Standard"/>
    <x v="1"/>
    <s v="No"/>
    <n v="9"/>
    <s v="Bank Transfer"/>
    <s v="Fortnightly"/>
    <x v="1"/>
    <n v="7140"/>
  </r>
  <r>
    <n v="2160"/>
    <n v="18"/>
    <x v="0"/>
    <x v="5"/>
    <x v="0"/>
    <n v="58"/>
    <x v="7"/>
    <s v="M"/>
    <s v="Peach"/>
    <x v="3"/>
    <n v="3"/>
    <x v="1"/>
    <x v="3"/>
    <s v="Free Shipping"/>
    <x v="1"/>
    <s v="No"/>
    <n v="34"/>
    <s v="Cash"/>
    <s v="Annually"/>
    <x v="1"/>
    <n v="4930"/>
  </r>
  <r>
    <n v="2161"/>
    <n v="45"/>
    <x v="0"/>
    <x v="0"/>
    <x v="0"/>
    <n v="92"/>
    <x v="8"/>
    <s v="L"/>
    <s v="Charcoal"/>
    <x v="0"/>
    <n v="3.3"/>
    <x v="1"/>
    <x v="1"/>
    <s v="Express"/>
    <x v="1"/>
    <s v="No"/>
    <n v="21"/>
    <s v="PayPal"/>
    <s v="Annually"/>
    <x v="2"/>
    <n v="7820"/>
  </r>
  <r>
    <n v="2162"/>
    <n v="23"/>
    <x v="0"/>
    <x v="10"/>
    <x v="0"/>
    <n v="69"/>
    <x v="47"/>
    <s v="S"/>
    <s v="Peach"/>
    <x v="2"/>
    <n v="3.8"/>
    <x v="1"/>
    <x v="0"/>
    <s v="Express"/>
    <x v="1"/>
    <s v="No"/>
    <n v="5"/>
    <s v="Debit Card"/>
    <s v="Fortnightly"/>
    <x v="3"/>
    <n v="5865"/>
  </r>
  <r>
    <n v="2163"/>
    <n v="60"/>
    <x v="0"/>
    <x v="6"/>
    <x v="0"/>
    <n v="48"/>
    <x v="4"/>
    <s v="S"/>
    <s v="Black"/>
    <x v="2"/>
    <n v="2.7"/>
    <x v="1"/>
    <x v="0"/>
    <s v="Free Shipping"/>
    <x v="1"/>
    <s v="No"/>
    <n v="32"/>
    <s v="PayPal"/>
    <s v="Weekly"/>
    <x v="0"/>
    <n v="4080"/>
  </r>
  <r>
    <n v="2164"/>
    <n v="52"/>
    <x v="0"/>
    <x v="9"/>
    <x v="1"/>
    <n v="60"/>
    <x v="14"/>
    <s v="L"/>
    <s v="Gray"/>
    <x v="1"/>
    <n v="4.5"/>
    <x v="1"/>
    <x v="1"/>
    <s v="Express"/>
    <x v="1"/>
    <s v="No"/>
    <n v="44"/>
    <s v="Bank Transfer"/>
    <s v="Monthly"/>
    <x v="0"/>
    <n v="5100"/>
  </r>
  <r>
    <n v="2165"/>
    <n v="42"/>
    <x v="0"/>
    <x v="3"/>
    <x v="1"/>
    <n v="20"/>
    <x v="44"/>
    <s v="S"/>
    <s v="Olive"/>
    <x v="0"/>
    <n v="4.8"/>
    <x v="1"/>
    <x v="4"/>
    <s v="Next Day Air"/>
    <x v="1"/>
    <s v="No"/>
    <n v="46"/>
    <s v="PayPal"/>
    <s v="Bi-Weekly"/>
    <x v="2"/>
    <n v="1700"/>
  </r>
  <r>
    <n v="2166"/>
    <n v="29"/>
    <x v="0"/>
    <x v="13"/>
    <x v="0"/>
    <n v="55"/>
    <x v="37"/>
    <s v="M"/>
    <s v="Turquoise"/>
    <x v="2"/>
    <n v="4.2"/>
    <x v="1"/>
    <x v="1"/>
    <s v="Express"/>
    <x v="1"/>
    <s v="No"/>
    <n v="42"/>
    <s v="Credit Card"/>
    <s v="Every 3 Months"/>
    <x v="3"/>
    <n v="4675"/>
  </r>
  <r>
    <n v="2167"/>
    <n v="31"/>
    <x v="0"/>
    <x v="14"/>
    <x v="2"/>
    <n v="88"/>
    <x v="32"/>
    <s v="S"/>
    <s v="Purple"/>
    <x v="1"/>
    <n v="3.5"/>
    <x v="1"/>
    <x v="4"/>
    <s v="Express"/>
    <x v="1"/>
    <s v="No"/>
    <n v="50"/>
    <s v="Credit Card"/>
    <s v="Bi-Weekly"/>
    <x v="4"/>
    <n v="7480"/>
  </r>
  <r>
    <n v="2168"/>
    <n v="30"/>
    <x v="0"/>
    <x v="11"/>
    <x v="0"/>
    <n v="48"/>
    <x v="31"/>
    <s v="L"/>
    <s v="Green"/>
    <x v="0"/>
    <n v="4.9000000000000004"/>
    <x v="1"/>
    <x v="4"/>
    <s v="Standard"/>
    <x v="1"/>
    <s v="No"/>
    <n v="33"/>
    <s v="Venmo"/>
    <s v="Fortnightly"/>
    <x v="3"/>
    <n v="4080"/>
  </r>
  <r>
    <n v="2169"/>
    <n v="23"/>
    <x v="0"/>
    <x v="8"/>
    <x v="3"/>
    <n v="74"/>
    <x v="39"/>
    <s v="M"/>
    <s v="Beige"/>
    <x v="1"/>
    <n v="4.0999999999999996"/>
    <x v="1"/>
    <x v="1"/>
    <s v="Next Day Air"/>
    <x v="1"/>
    <s v="No"/>
    <n v="32"/>
    <s v="Cash"/>
    <s v="Quarterly"/>
    <x v="3"/>
    <n v="6290"/>
  </r>
  <r>
    <n v="2170"/>
    <n v="31"/>
    <x v="0"/>
    <x v="7"/>
    <x v="2"/>
    <n v="42"/>
    <x v="20"/>
    <s v="M"/>
    <s v="Brown"/>
    <x v="3"/>
    <n v="2.9"/>
    <x v="1"/>
    <x v="3"/>
    <s v="Next Day Air"/>
    <x v="1"/>
    <s v="No"/>
    <n v="32"/>
    <s v="Bank Transfer"/>
    <s v="Bi-Weekly"/>
    <x v="4"/>
    <n v="3570"/>
  </r>
  <r>
    <n v="2171"/>
    <n v="40"/>
    <x v="0"/>
    <x v="1"/>
    <x v="0"/>
    <n v="32"/>
    <x v="36"/>
    <s v="M"/>
    <s v="Turquoise"/>
    <x v="3"/>
    <n v="4"/>
    <x v="1"/>
    <x v="3"/>
    <s v="Next Day Air"/>
    <x v="1"/>
    <s v="No"/>
    <n v="37"/>
    <s v="Venmo"/>
    <s v="Every 3 Months"/>
    <x v="4"/>
    <n v="2720"/>
  </r>
  <r>
    <n v="2172"/>
    <n v="39"/>
    <x v="0"/>
    <x v="6"/>
    <x v="0"/>
    <n v="98"/>
    <x v="9"/>
    <s v="M"/>
    <s v="Yellow"/>
    <x v="2"/>
    <n v="4.5999999999999996"/>
    <x v="1"/>
    <x v="0"/>
    <s v="Store Pickup"/>
    <x v="1"/>
    <s v="No"/>
    <n v="9"/>
    <s v="Cash"/>
    <s v="Fortnightly"/>
    <x v="4"/>
    <n v="8330"/>
  </r>
  <r>
    <n v="2173"/>
    <n v="28"/>
    <x v="0"/>
    <x v="11"/>
    <x v="0"/>
    <n v="89"/>
    <x v="3"/>
    <s v="S"/>
    <s v="Lavender"/>
    <x v="3"/>
    <n v="2.8"/>
    <x v="1"/>
    <x v="1"/>
    <s v="Store Pickup"/>
    <x v="1"/>
    <s v="No"/>
    <n v="6"/>
    <s v="PayPal"/>
    <s v="Fortnightly"/>
    <x v="3"/>
    <n v="7565"/>
  </r>
  <r>
    <n v="2174"/>
    <n v="23"/>
    <x v="0"/>
    <x v="24"/>
    <x v="3"/>
    <n v="97"/>
    <x v="12"/>
    <s v="S"/>
    <s v="Cyan"/>
    <x v="2"/>
    <n v="5"/>
    <x v="1"/>
    <x v="2"/>
    <s v="2-Day Shipping"/>
    <x v="1"/>
    <s v="No"/>
    <n v="36"/>
    <s v="Venmo"/>
    <s v="Quarterly"/>
    <x v="3"/>
    <n v="8245"/>
  </r>
  <r>
    <n v="2175"/>
    <n v="42"/>
    <x v="0"/>
    <x v="21"/>
    <x v="3"/>
    <n v="49"/>
    <x v="24"/>
    <s v="S"/>
    <s v="Olive"/>
    <x v="1"/>
    <n v="2.9"/>
    <x v="1"/>
    <x v="2"/>
    <s v="Store Pickup"/>
    <x v="1"/>
    <s v="No"/>
    <n v="1"/>
    <s v="Cash"/>
    <s v="Annually"/>
    <x v="2"/>
    <n v="4165"/>
  </r>
  <r>
    <n v="2176"/>
    <n v="68"/>
    <x v="0"/>
    <x v="10"/>
    <x v="0"/>
    <n v="50"/>
    <x v="43"/>
    <s v="M"/>
    <s v="Silver"/>
    <x v="1"/>
    <n v="3.3"/>
    <x v="1"/>
    <x v="1"/>
    <s v="Free Shipping"/>
    <x v="1"/>
    <s v="No"/>
    <n v="48"/>
    <s v="Credit Card"/>
    <s v="Fortnightly"/>
    <x v="0"/>
    <n v="4250"/>
  </r>
  <r>
    <n v="2177"/>
    <n v="24"/>
    <x v="0"/>
    <x v="22"/>
    <x v="3"/>
    <n v="91"/>
    <x v="34"/>
    <s v="S"/>
    <s v="Red"/>
    <x v="0"/>
    <n v="3.4"/>
    <x v="1"/>
    <x v="4"/>
    <s v="2-Day Shipping"/>
    <x v="1"/>
    <s v="No"/>
    <n v="44"/>
    <s v="Debit Card"/>
    <s v="Quarterly"/>
    <x v="3"/>
    <n v="7735"/>
  </r>
  <r>
    <n v="2178"/>
    <n v="24"/>
    <x v="0"/>
    <x v="24"/>
    <x v="3"/>
    <n v="93"/>
    <x v="6"/>
    <s v="XL"/>
    <s v="Green"/>
    <x v="0"/>
    <n v="3"/>
    <x v="1"/>
    <x v="1"/>
    <s v="Express"/>
    <x v="1"/>
    <s v="No"/>
    <n v="9"/>
    <s v="PayPal"/>
    <s v="Bi-Weekly"/>
    <x v="3"/>
    <n v="7905"/>
  </r>
  <r>
    <n v="2179"/>
    <n v="21"/>
    <x v="0"/>
    <x v="16"/>
    <x v="3"/>
    <n v="98"/>
    <x v="20"/>
    <s v="M"/>
    <s v="Gold"/>
    <x v="2"/>
    <n v="4.7"/>
    <x v="1"/>
    <x v="5"/>
    <s v="Standard"/>
    <x v="1"/>
    <s v="No"/>
    <n v="32"/>
    <s v="Venmo"/>
    <s v="Annually"/>
    <x v="3"/>
    <n v="8330"/>
  </r>
  <r>
    <n v="2180"/>
    <n v="49"/>
    <x v="0"/>
    <x v="20"/>
    <x v="0"/>
    <n v="82"/>
    <x v="12"/>
    <s v="L"/>
    <s v="Lavender"/>
    <x v="3"/>
    <n v="2.9"/>
    <x v="1"/>
    <x v="0"/>
    <s v="Next Day Air"/>
    <x v="1"/>
    <s v="No"/>
    <n v="14"/>
    <s v="PayPal"/>
    <s v="Monthly"/>
    <x v="2"/>
    <n v="6970"/>
  </r>
  <r>
    <n v="2181"/>
    <n v="41"/>
    <x v="0"/>
    <x v="7"/>
    <x v="2"/>
    <n v="37"/>
    <x v="39"/>
    <s v="M"/>
    <s v="Yellow"/>
    <x v="2"/>
    <n v="4.0999999999999996"/>
    <x v="1"/>
    <x v="5"/>
    <s v="Store Pickup"/>
    <x v="1"/>
    <s v="No"/>
    <n v="43"/>
    <s v="Cash"/>
    <s v="Quarterly"/>
    <x v="2"/>
    <n v="3145"/>
  </r>
  <r>
    <n v="2182"/>
    <n v="22"/>
    <x v="0"/>
    <x v="8"/>
    <x v="3"/>
    <n v="63"/>
    <x v="11"/>
    <s v="M"/>
    <s v="Black"/>
    <x v="3"/>
    <n v="3.2"/>
    <x v="1"/>
    <x v="4"/>
    <s v="Free Shipping"/>
    <x v="1"/>
    <s v="No"/>
    <n v="32"/>
    <s v="Bank Transfer"/>
    <s v="Bi-Weekly"/>
    <x v="3"/>
    <n v="5355"/>
  </r>
  <r>
    <n v="2183"/>
    <n v="42"/>
    <x v="0"/>
    <x v="0"/>
    <x v="0"/>
    <n v="99"/>
    <x v="35"/>
    <s v="M"/>
    <s v="Maroon"/>
    <x v="0"/>
    <n v="2.7"/>
    <x v="1"/>
    <x v="2"/>
    <s v="Store Pickup"/>
    <x v="1"/>
    <s v="No"/>
    <n v="26"/>
    <s v="Venmo"/>
    <s v="Bi-Weekly"/>
    <x v="2"/>
    <n v="8415"/>
  </r>
  <r>
    <n v="2184"/>
    <n v="30"/>
    <x v="0"/>
    <x v="6"/>
    <x v="0"/>
    <n v="37"/>
    <x v="23"/>
    <s v="M"/>
    <s v="Maroon"/>
    <x v="1"/>
    <n v="4.7"/>
    <x v="1"/>
    <x v="3"/>
    <s v="Store Pickup"/>
    <x v="1"/>
    <s v="No"/>
    <n v="2"/>
    <s v="Cash"/>
    <s v="Monthly"/>
    <x v="3"/>
    <n v="3145"/>
  </r>
  <r>
    <n v="2185"/>
    <n v="38"/>
    <x v="0"/>
    <x v="9"/>
    <x v="1"/>
    <n v="34"/>
    <x v="22"/>
    <s v="S"/>
    <s v="Gold"/>
    <x v="1"/>
    <n v="3.2"/>
    <x v="1"/>
    <x v="3"/>
    <s v="Free Shipping"/>
    <x v="1"/>
    <s v="No"/>
    <n v="16"/>
    <s v="PayPal"/>
    <s v="Every 3 Months"/>
    <x v="4"/>
    <n v="2890"/>
  </r>
  <r>
    <n v="2186"/>
    <n v="40"/>
    <x v="0"/>
    <x v="6"/>
    <x v="0"/>
    <n v="32"/>
    <x v="17"/>
    <s v="M"/>
    <s v="Violet"/>
    <x v="0"/>
    <n v="2.5"/>
    <x v="1"/>
    <x v="4"/>
    <s v="Express"/>
    <x v="1"/>
    <s v="No"/>
    <n v="50"/>
    <s v="Debit Card"/>
    <s v="Every 3 Months"/>
    <x v="4"/>
    <n v="2720"/>
  </r>
  <r>
    <n v="2187"/>
    <n v="55"/>
    <x v="0"/>
    <x v="3"/>
    <x v="1"/>
    <n v="23"/>
    <x v="35"/>
    <s v="XL"/>
    <s v="Teal"/>
    <x v="0"/>
    <n v="4.3"/>
    <x v="1"/>
    <x v="1"/>
    <s v="Next Day Air"/>
    <x v="1"/>
    <s v="No"/>
    <n v="6"/>
    <s v="PayPal"/>
    <s v="Every 3 Months"/>
    <x v="0"/>
    <n v="1955"/>
  </r>
  <r>
    <n v="2188"/>
    <n v="37"/>
    <x v="0"/>
    <x v="0"/>
    <x v="0"/>
    <n v="78"/>
    <x v="37"/>
    <s v="M"/>
    <s v="Violet"/>
    <x v="1"/>
    <n v="4.4000000000000004"/>
    <x v="1"/>
    <x v="4"/>
    <s v="Free Shipping"/>
    <x v="1"/>
    <s v="No"/>
    <n v="20"/>
    <s v="PayPal"/>
    <s v="Annually"/>
    <x v="4"/>
    <n v="6630"/>
  </r>
  <r>
    <n v="2189"/>
    <n v="41"/>
    <x v="0"/>
    <x v="7"/>
    <x v="2"/>
    <n v="54"/>
    <x v="18"/>
    <s v="M"/>
    <s v="Brown"/>
    <x v="0"/>
    <n v="4.7"/>
    <x v="1"/>
    <x v="3"/>
    <s v="Next Day Air"/>
    <x v="1"/>
    <s v="No"/>
    <n v="9"/>
    <s v="Credit Card"/>
    <s v="Weekly"/>
    <x v="2"/>
    <n v="4590"/>
  </r>
  <r>
    <n v="2190"/>
    <n v="38"/>
    <x v="0"/>
    <x v="0"/>
    <x v="0"/>
    <n v="94"/>
    <x v="48"/>
    <s v="XL"/>
    <s v="Brown"/>
    <x v="3"/>
    <n v="4"/>
    <x v="1"/>
    <x v="3"/>
    <s v="Express"/>
    <x v="1"/>
    <s v="No"/>
    <n v="47"/>
    <s v="Credit Card"/>
    <s v="Bi-Weekly"/>
    <x v="4"/>
    <n v="7990"/>
  </r>
  <r>
    <n v="2191"/>
    <n v="42"/>
    <x v="0"/>
    <x v="22"/>
    <x v="3"/>
    <n v="75"/>
    <x v="29"/>
    <s v="S"/>
    <s v="Maroon"/>
    <x v="1"/>
    <n v="4.5999999999999996"/>
    <x v="1"/>
    <x v="5"/>
    <s v="Express"/>
    <x v="1"/>
    <s v="No"/>
    <n v="33"/>
    <s v="Credit Card"/>
    <s v="Annually"/>
    <x v="2"/>
    <n v="6375"/>
  </r>
  <r>
    <n v="2192"/>
    <n v="26"/>
    <x v="0"/>
    <x v="0"/>
    <x v="0"/>
    <n v="69"/>
    <x v="38"/>
    <s v="S"/>
    <s v="Maroon"/>
    <x v="2"/>
    <n v="3.8"/>
    <x v="1"/>
    <x v="4"/>
    <s v="Next Day Air"/>
    <x v="1"/>
    <s v="No"/>
    <n v="46"/>
    <s v="Cash"/>
    <s v="Bi-Weekly"/>
    <x v="3"/>
    <n v="5865"/>
  </r>
  <r>
    <n v="2193"/>
    <n v="41"/>
    <x v="0"/>
    <x v="18"/>
    <x v="3"/>
    <n v="35"/>
    <x v="41"/>
    <s v="L"/>
    <s v="Yellow"/>
    <x v="0"/>
    <n v="3.2"/>
    <x v="1"/>
    <x v="1"/>
    <s v="Next Day Air"/>
    <x v="1"/>
    <s v="No"/>
    <n v="9"/>
    <s v="Credit Card"/>
    <s v="Monthly"/>
    <x v="2"/>
    <n v="2975"/>
  </r>
  <r>
    <n v="2194"/>
    <n v="27"/>
    <x v="0"/>
    <x v="5"/>
    <x v="0"/>
    <n v="78"/>
    <x v="18"/>
    <s v="L"/>
    <s v="Turquoise"/>
    <x v="1"/>
    <n v="5"/>
    <x v="1"/>
    <x v="1"/>
    <s v="Express"/>
    <x v="1"/>
    <s v="No"/>
    <n v="8"/>
    <s v="PayPal"/>
    <s v="Monthly"/>
    <x v="3"/>
    <n v="6630"/>
  </r>
  <r>
    <n v="2195"/>
    <n v="61"/>
    <x v="0"/>
    <x v="20"/>
    <x v="0"/>
    <n v="29"/>
    <x v="0"/>
    <s v="M"/>
    <s v="Silver"/>
    <x v="2"/>
    <n v="3.5"/>
    <x v="1"/>
    <x v="5"/>
    <s v="Standard"/>
    <x v="1"/>
    <s v="No"/>
    <n v="48"/>
    <s v="Bank Transfer"/>
    <s v="Quarterly"/>
    <x v="0"/>
    <n v="2465"/>
  </r>
  <r>
    <n v="2196"/>
    <n v="58"/>
    <x v="0"/>
    <x v="2"/>
    <x v="0"/>
    <n v="62"/>
    <x v="14"/>
    <s v="M"/>
    <s v="Brown"/>
    <x v="3"/>
    <n v="3.7"/>
    <x v="1"/>
    <x v="0"/>
    <s v="Next Day Air"/>
    <x v="1"/>
    <s v="No"/>
    <n v="2"/>
    <s v="Cash"/>
    <s v="Monthly"/>
    <x v="0"/>
    <n v="5270"/>
  </r>
  <r>
    <n v="2197"/>
    <n v="25"/>
    <x v="0"/>
    <x v="10"/>
    <x v="0"/>
    <n v="58"/>
    <x v="34"/>
    <s v="M"/>
    <s v="Gray"/>
    <x v="1"/>
    <n v="4.8"/>
    <x v="1"/>
    <x v="4"/>
    <s v="Next Day Air"/>
    <x v="1"/>
    <s v="No"/>
    <n v="31"/>
    <s v="PayPal"/>
    <s v="Weekly"/>
    <x v="3"/>
    <n v="4930"/>
  </r>
  <r>
    <n v="2198"/>
    <n v="33"/>
    <x v="0"/>
    <x v="23"/>
    <x v="1"/>
    <n v="88"/>
    <x v="38"/>
    <s v="M"/>
    <s v="Indigo"/>
    <x v="2"/>
    <n v="3.7"/>
    <x v="1"/>
    <x v="3"/>
    <s v="2-Day Shipping"/>
    <x v="1"/>
    <s v="No"/>
    <n v="40"/>
    <s v="Venmo"/>
    <s v="Monthly"/>
    <x v="4"/>
    <n v="7480"/>
  </r>
  <r>
    <n v="2199"/>
    <n v="57"/>
    <x v="0"/>
    <x v="18"/>
    <x v="3"/>
    <n v="80"/>
    <x v="14"/>
    <s v="L"/>
    <s v="Turquoise"/>
    <x v="2"/>
    <n v="3.5"/>
    <x v="1"/>
    <x v="2"/>
    <s v="Free Shipping"/>
    <x v="1"/>
    <s v="No"/>
    <n v="35"/>
    <s v="Venmo"/>
    <s v="Monthly"/>
    <x v="0"/>
    <n v="6800"/>
  </r>
  <r>
    <n v="2200"/>
    <n v="39"/>
    <x v="0"/>
    <x v="18"/>
    <x v="3"/>
    <n v="47"/>
    <x v="17"/>
    <s v="M"/>
    <s v="Maroon"/>
    <x v="2"/>
    <n v="4.9000000000000004"/>
    <x v="1"/>
    <x v="1"/>
    <s v="Store Pickup"/>
    <x v="1"/>
    <s v="No"/>
    <n v="40"/>
    <s v="Debit Card"/>
    <s v="Monthly"/>
    <x v="4"/>
    <n v="3995"/>
  </r>
  <r>
    <n v="2201"/>
    <n v="60"/>
    <x v="0"/>
    <x v="24"/>
    <x v="3"/>
    <n v="51"/>
    <x v="5"/>
    <s v="L"/>
    <s v="Charcoal"/>
    <x v="2"/>
    <n v="4.7"/>
    <x v="1"/>
    <x v="3"/>
    <s v="Next Day Air"/>
    <x v="1"/>
    <s v="No"/>
    <n v="27"/>
    <s v="Debit Card"/>
    <s v="Every 3 Months"/>
    <x v="0"/>
    <n v="4335"/>
  </r>
  <r>
    <n v="2202"/>
    <n v="39"/>
    <x v="0"/>
    <x v="13"/>
    <x v="0"/>
    <n v="25"/>
    <x v="31"/>
    <s v="L"/>
    <s v="Peach"/>
    <x v="1"/>
    <n v="4.9000000000000004"/>
    <x v="1"/>
    <x v="1"/>
    <s v="2-Day Shipping"/>
    <x v="1"/>
    <s v="No"/>
    <n v="10"/>
    <s v="Venmo"/>
    <s v="Annually"/>
    <x v="4"/>
    <n v="2125"/>
  </r>
  <r>
    <n v="2203"/>
    <n v="42"/>
    <x v="0"/>
    <x v="10"/>
    <x v="0"/>
    <n v="36"/>
    <x v="15"/>
    <s v="M"/>
    <s v="Red"/>
    <x v="2"/>
    <n v="4.3"/>
    <x v="1"/>
    <x v="3"/>
    <s v="Next Day Air"/>
    <x v="1"/>
    <s v="No"/>
    <n v="23"/>
    <s v="Credit Card"/>
    <s v="Weekly"/>
    <x v="2"/>
    <n v="3060"/>
  </r>
  <r>
    <n v="2204"/>
    <n v="53"/>
    <x v="0"/>
    <x v="10"/>
    <x v="0"/>
    <n v="79"/>
    <x v="3"/>
    <s v="M"/>
    <s v="Indigo"/>
    <x v="0"/>
    <n v="3.1"/>
    <x v="1"/>
    <x v="4"/>
    <s v="Free Shipping"/>
    <x v="1"/>
    <s v="No"/>
    <n v="32"/>
    <s v="Cash"/>
    <s v="Quarterly"/>
    <x v="0"/>
    <n v="6715"/>
  </r>
  <r>
    <n v="2205"/>
    <n v="20"/>
    <x v="0"/>
    <x v="2"/>
    <x v="0"/>
    <n v="41"/>
    <x v="4"/>
    <s v="S"/>
    <s v="Lavender"/>
    <x v="0"/>
    <n v="3.4"/>
    <x v="1"/>
    <x v="4"/>
    <s v="2-Day Shipping"/>
    <x v="1"/>
    <s v="No"/>
    <n v="6"/>
    <s v="Debit Card"/>
    <s v="Monthly"/>
    <x v="3"/>
    <n v="3485"/>
  </r>
  <r>
    <n v="2206"/>
    <n v="46"/>
    <x v="0"/>
    <x v="1"/>
    <x v="0"/>
    <n v="68"/>
    <x v="25"/>
    <s v="XL"/>
    <s v="Red"/>
    <x v="3"/>
    <n v="2.7"/>
    <x v="1"/>
    <x v="3"/>
    <s v="Express"/>
    <x v="1"/>
    <s v="No"/>
    <n v="27"/>
    <s v="PayPal"/>
    <s v="Weekly"/>
    <x v="2"/>
    <n v="5780"/>
  </r>
  <r>
    <n v="2207"/>
    <n v="46"/>
    <x v="0"/>
    <x v="3"/>
    <x v="1"/>
    <n v="51"/>
    <x v="26"/>
    <s v="L"/>
    <s v="Green"/>
    <x v="1"/>
    <n v="2.6"/>
    <x v="1"/>
    <x v="3"/>
    <s v="Store Pickup"/>
    <x v="1"/>
    <s v="No"/>
    <n v="25"/>
    <s v="Bank Transfer"/>
    <s v="Fortnightly"/>
    <x v="2"/>
    <n v="4335"/>
  </r>
  <r>
    <n v="2208"/>
    <n v="69"/>
    <x v="0"/>
    <x v="8"/>
    <x v="3"/>
    <n v="38"/>
    <x v="35"/>
    <s v="M"/>
    <s v="Gray"/>
    <x v="3"/>
    <n v="2.9"/>
    <x v="1"/>
    <x v="5"/>
    <s v="Next Day Air"/>
    <x v="1"/>
    <s v="No"/>
    <n v="11"/>
    <s v="Credit Card"/>
    <s v="Annually"/>
    <x v="0"/>
    <n v="3230"/>
  </r>
  <r>
    <n v="2209"/>
    <n v="28"/>
    <x v="0"/>
    <x v="18"/>
    <x v="3"/>
    <n v="46"/>
    <x v="24"/>
    <s v="XL"/>
    <s v="Violet"/>
    <x v="2"/>
    <n v="2.7"/>
    <x v="1"/>
    <x v="5"/>
    <s v="2-Day Shipping"/>
    <x v="1"/>
    <s v="No"/>
    <n v="23"/>
    <s v="PayPal"/>
    <s v="Monthly"/>
    <x v="3"/>
    <n v="3910"/>
  </r>
  <r>
    <n v="2210"/>
    <n v="42"/>
    <x v="0"/>
    <x v="3"/>
    <x v="1"/>
    <n v="20"/>
    <x v="40"/>
    <s v="XL"/>
    <s v="Beige"/>
    <x v="2"/>
    <n v="4.5"/>
    <x v="1"/>
    <x v="0"/>
    <s v="2-Day Shipping"/>
    <x v="1"/>
    <s v="No"/>
    <n v="44"/>
    <s v="Bank Transfer"/>
    <s v="Quarterly"/>
    <x v="2"/>
    <n v="1700"/>
  </r>
  <r>
    <n v="2211"/>
    <n v="30"/>
    <x v="0"/>
    <x v="12"/>
    <x v="3"/>
    <n v="25"/>
    <x v="41"/>
    <s v="M"/>
    <s v="Orange"/>
    <x v="2"/>
    <n v="3.1"/>
    <x v="1"/>
    <x v="4"/>
    <s v="Store Pickup"/>
    <x v="1"/>
    <s v="No"/>
    <n v="35"/>
    <s v="PayPal"/>
    <s v="Fortnightly"/>
    <x v="3"/>
    <n v="2125"/>
  </r>
  <r>
    <n v="2212"/>
    <n v="50"/>
    <x v="0"/>
    <x v="1"/>
    <x v="0"/>
    <n v="89"/>
    <x v="1"/>
    <s v="L"/>
    <s v="Purple"/>
    <x v="0"/>
    <n v="3.2"/>
    <x v="1"/>
    <x v="3"/>
    <s v="Free Shipping"/>
    <x v="1"/>
    <s v="No"/>
    <n v="45"/>
    <s v="Debit Card"/>
    <s v="Every 3 Months"/>
    <x v="2"/>
    <n v="7565"/>
  </r>
  <r>
    <n v="2213"/>
    <n v="59"/>
    <x v="0"/>
    <x v="13"/>
    <x v="0"/>
    <n v="77"/>
    <x v="43"/>
    <s v="M"/>
    <s v="Brown"/>
    <x v="0"/>
    <n v="3.3"/>
    <x v="1"/>
    <x v="3"/>
    <s v="Next Day Air"/>
    <x v="1"/>
    <s v="No"/>
    <n v="22"/>
    <s v="Bank Transfer"/>
    <s v="Quarterly"/>
    <x v="0"/>
    <n v="6545"/>
  </r>
  <r>
    <n v="2214"/>
    <n v="54"/>
    <x v="0"/>
    <x v="19"/>
    <x v="3"/>
    <n v="94"/>
    <x v="11"/>
    <s v="M"/>
    <s v="Maroon"/>
    <x v="3"/>
    <n v="2.9"/>
    <x v="1"/>
    <x v="0"/>
    <s v="Express"/>
    <x v="1"/>
    <s v="No"/>
    <n v="18"/>
    <s v="Debit Card"/>
    <s v="Quarterly"/>
    <x v="0"/>
    <n v="7990"/>
  </r>
  <r>
    <n v="2215"/>
    <n v="50"/>
    <x v="0"/>
    <x v="22"/>
    <x v="3"/>
    <n v="100"/>
    <x v="37"/>
    <s v="L"/>
    <s v="Gold"/>
    <x v="3"/>
    <n v="4.0999999999999996"/>
    <x v="1"/>
    <x v="2"/>
    <s v="Standard"/>
    <x v="1"/>
    <s v="No"/>
    <n v="20"/>
    <s v="Debit Card"/>
    <s v="Weekly"/>
    <x v="2"/>
    <n v="8500"/>
  </r>
  <r>
    <n v="2216"/>
    <n v="25"/>
    <x v="0"/>
    <x v="3"/>
    <x v="1"/>
    <n v="96"/>
    <x v="8"/>
    <s v="M"/>
    <s v="Indigo"/>
    <x v="0"/>
    <n v="2.7"/>
    <x v="1"/>
    <x v="5"/>
    <s v="Express"/>
    <x v="1"/>
    <s v="No"/>
    <n v="28"/>
    <s v="Credit Card"/>
    <s v="Fortnightly"/>
    <x v="3"/>
    <n v="8160"/>
  </r>
  <r>
    <n v="2217"/>
    <n v="41"/>
    <x v="0"/>
    <x v="13"/>
    <x v="0"/>
    <n v="36"/>
    <x v="34"/>
    <s v="XL"/>
    <s v="Silver"/>
    <x v="0"/>
    <n v="4"/>
    <x v="1"/>
    <x v="0"/>
    <s v="Store Pickup"/>
    <x v="1"/>
    <s v="No"/>
    <n v="15"/>
    <s v="Venmo"/>
    <s v="Bi-Weekly"/>
    <x v="2"/>
    <n v="3060"/>
  </r>
  <r>
    <n v="2218"/>
    <n v="35"/>
    <x v="0"/>
    <x v="16"/>
    <x v="3"/>
    <n v="27"/>
    <x v="27"/>
    <s v="XL"/>
    <s v="Red"/>
    <x v="3"/>
    <n v="2.6"/>
    <x v="1"/>
    <x v="1"/>
    <s v="Store Pickup"/>
    <x v="1"/>
    <s v="No"/>
    <n v="42"/>
    <s v="Bank Transfer"/>
    <s v="Fortnightly"/>
    <x v="4"/>
    <n v="2295"/>
  </r>
  <r>
    <n v="2219"/>
    <n v="67"/>
    <x v="0"/>
    <x v="12"/>
    <x v="3"/>
    <n v="67"/>
    <x v="37"/>
    <s v="M"/>
    <s v="Magenta"/>
    <x v="0"/>
    <n v="3.5"/>
    <x v="1"/>
    <x v="2"/>
    <s v="Store Pickup"/>
    <x v="1"/>
    <s v="No"/>
    <n v="20"/>
    <s v="Debit Card"/>
    <s v="Quarterly"/>
    <x v="0"/>
    <n v="5695"/>
  </r>
  <r>
    <n v="2220"/>
    <n v="33"/>
    <x v="0"/>
    <x v="0"/>
    <x v="0"/>
    <n v="91"/>
    <x v="46"/>
    <s v="S"/>
    <s v="Purple"/>
    <x v="3"/>
    <n v="2.8"/>
    <x v="1"/>
    <x v="3"/>
    <s v="Store Pickup"/>
    <x v="1"/>
    <s v="No"/>
    <n v="16"/>
    <s v="Bank Transfer"/>
    <s v="Fortnightly"/>
    <x v="4"/>
    <n v="7735"/>
  </r>
  <r>
    <n v="2221"/>
    <n v="19"/>
    <x v="0"/>
    <x v="22"/>
    <x v="3"/>
    <n v="62"/>
    <x v="5"/>
    <s v="XL"/>
    <s v="Beige"/>
    <x v="3"/>
    <n v="4.5"/>
    <x v="1"/>
    <x v="2"/>
    <s v="Store Pickup"/>
    <x v="1"/>
    <s v="No"/>
    <n v="47"/>
    <s v="Cash"/>
    <s v="Annually"/>
    <x v="1"/>
    <n v="5270"/>
  </r>
  <r>
    <n v="2222"/>
    <n v="25"/>
    <x v="0"/>
    <x v="6"/>
    <x v="0"/>
    <n v="88"/>
    <x v="23"/>
    <s v="XL"/>
    <s v="White"/>
    <x v="3"/>
    <n v="3"/>
    <x v="1"/>
    <x v="5"/>
    <s v="Free Shipping"/>
    <x v="1"/>
    <s v="No"/>
    <n v="34"/>
    <s v="Credit Card"/>
    <s v="Annually"/>
    <x v="3"/>
    <n v="7480"/>
  </r>
  <r>
    <n v="2223"/>
    <n v="32"/>
    <x v="0"/>
    <x v="13"/>
    <x v="0"/>
    <n v="66"/>
    <x v="42"/>
    <s v="M"/>
    <s v="Teal"/>
    <x v="2"/>
    <n v="4.4000000000000004"/>
    <x v="1"/>
    <x v="3"/>
    <s v="Store Pickup"/>
    <x v="1"/>
    <s v="No"/>
    <n v="30"/>
    <s v="Credit Card"/>
    <s v="Weekly"/>
    <x v="4"/>
    <n v="5610"/>
  </r>
  <r>
    <n v="2224"/>
    <n v="30"/>
    <x v="0"/>
    <x v="3"/>
    <x v="1"/>
    <n v="65"/>
    <x v="23"/>
    <s v="M"/>
    <s v="Gray"/>
    <x v="3"/>
    <n v="4.7"/>
    <x v="1"/>
    <x v="0"/>
    <s v="Next Day Air"/>
    <x v="1"/>
    <s v="No"/>
    <n v="5"/>
    <s v="PayPal"/>
    <s v="Quarterly"/>
    <x v="3"/>
    <n v="5525"/>
  </r>
  <r>
    <n v="2225"/>
    <n v="18"/>
    <x v="0"/>
    <x v="24"/>
    <x v="3"/>
    <n v="25"/>
    <x v="43"/>
    <s v="L"/>
    <s v="Charcoal"/>
    <x v="0"/>
    <n v="4.3"/>
    <x v="1"/>
    <x v="0"/>
    <s v="Standard"/>
    <x v="1"/>
    <s v="No"/>
    <n v="38"/>
    <s v="Cash"/>
    <s v="Quarterly"/>
    <x v="1"/>
    <n v="2125"/>
  </r>
  <r>
    <n v="2226"/>
    <n v="38"/>
    <x v="0"/>
    <x v="22"/>
    <x v="3"/>
    <n v="64"/>
    <x v="47"/>
    <s v="S"/>
    <s v="Olive"/>
    <x v="1"/>
    <n v="4.8"/>
    <x v="1"/>
    <x v="0"/>
    <s v="Free Shipping"/>
    <x v="1"/>
    <s v="No"/>
    <n v="18"/>
    <s v="Credit Card"/>
    <s v="Annually"/>
    <x v="4"/>
    <n v="5440"/>
  </r>
  <r>
    <n v="2227"/>
    <n v="22"/>
    <x v="0"/>
    <x v="5"/>
    <x v="0"/>
    <n v="72"/>
    <x v="9"/>
    <s v="L"/>
    <s v="Blue"/>
    <x v="1"/>
    <n v="4.8"/>
    <x v="1"/>
    <x v="0"/>
    <s v="Store Pickup"/>
    <x v="1"/>
    <s v="No"/>
    <n v="28"/>
    <s v="Cash"/>
    <s v="Annually"/>
    <x v="3"/>
    <n v="6120"/>
  </r>
  <r>
    <n v="2228"/>
    <n v="40"/>
    <x v="0"/>
    <x v="18"/>
    <x v="3"/>
    <n v="74"/>
    <x v="47"/>
    <s v="S"/>
    <s v="Gray"/>
    <x v="2"/>
    <n v="4.4000000000000004"/>
    <x v="1"/>
    <x v="4"/>
    <s v="Next Day Air"/>
    <x v="1"/>
    <s v="No"/>
    <n v="42"/>
    <s v="Credit Card"/>
    <s v="Fortnightly"/>
    <x v="4"/>
    <n v="6290"/>
  </r>
  <r>
    <n v="2229"/>
    <n v="54"/>
    <x v="0"/>
    <x v="24"/>
    <x v="3"/>
    <n v="50"/>
    <x v="23"/>
    <s v="M"/>
    <s v="Green"/>
    <x v="3"/>
    <n v="3.7"/>
    <x v="1"/>
    <x v="5"/>
    <s v="Free Shipping"/>
    <x v="1"/>
    <s v="No"/>
    <n v="5"/>
    <s v="Credit Card"/>
    <s v="Weekly"/>
    <x v="0"/>
    <n v="4250"/>
  </r>
  <r>
    <n v="2230"/>
    <n v="70"/>
    <x v="0"/>
    <x v="13"/>
    <x v="0"/>
    <n v="97"/>
    <x v="46"/>
    <s v="M"/>
    <s v="Silver"/>
    <x v="3"/>
    <n v="3.9"/>
    <x v="1"/>
    <x v="1"/>
    <s v="Express"/>
    <x v="1"/>
    <s v="No"/>
    <n v="50"/>
    <s v="Venmo"/>
    <s v="Monthly"/>
    <x v="0"/>
    <n v="8245"/>
  </r>
  <r>
    <n v="2231"/>
    <n v="52"/>
    <x v="0"/>
    <x v="4"/>
    <x v="1"/>
    <n v="36"/>
    <x v="24"/>
    <s v="S"/>
    <s v="Teal"/>
    <x v="1"/>
    <n v="3.8"/>
    <x v="1"/>
    <x v="5"/>
    <s v="Express"/>
    <x v="1"/>
    <s v="No"/>
    <n v="33"/>
    <s v="Venmo"/>
    <s v="Fortnightly"/>
    <x v="0"/>
    <n v="3060"/>
  </r>
  <r>
    <n v="2232"/>
    <n v="34"/>
    <x v="0"/>
    <x v="14"/>
    <x v="2"/>
    <n v="49"/>
    <x v="40"/>
    <s v="M"/>
    <s v="Beige"/>
    <x v="3"/>
    <n v="4.0999999999999996"/>
    <x v="1"/>
    <x v="2"/>
    <s v="Store Pickup"/>
    <x v="1"/>
    <s v="No"/>
    <n v="1"/>
    <s v="Credit Card"/>
    <s v="Weekly"/>
    <x v="4"/>
    <n v="4165"/>
  </r>
  <r>
    <n v="2233"/>
    <n v="65"/>
    <x v="0"/>
    <x v="9"/>
    <x v="1"/>
    <n v="64"/>
    <x v="17"/>
    <s v="L"/>
    <s v="Lavender"/>
    <x v="1"/>
    <n v="4"/>
    <x v="1"/>
    <x v="1"/>
    <s v="Store Pickup"/>
    <x v="1"/>
    <s v="No"/>
    <n v="14"/>
    <s v="Cash"/>
    <s v="Fortnightly"/>
    <x v="0"/>
    <n v="5440"/>
  </r>
  <r>
    <n v="2234"/>
    <n v="38"/>
    <x v="0"/>
    <x v="0"/>
    <x v="0"/>
    <n v="31"/>
    <x v="20"/>
    <s v="XL"/>
    <s v="Gray"/>
    <x v="2"/>
    <n v="4.5"/>
    <x v="1"/>
    <x v="0"/>
    <s v="Express"/>
    <x v="1"/>
    <s v="No"/>
    <n v="48"/>
    <s v="Credit Card"/>
    <s v="Monthly"/>
    <x v="4"/>
    <n v="2635"/>
  </r>
  <r>
    <n v="2235"/>
    <n v="35"/>
    <x v="0"/>
    <x v="23"/>
    <x v="1"/>
    <n v="66"/>
    <x v="13"/>
    <s v="S"/>
    <s v="Yellow"/>
    <x v="0"/>
    <n v="4"/>
    <x v="1"/>
    <x v="2"/>
    <s v="Express"/>
    <x v="1"/>
    <s v="No"/>
    <n v="26"/>
    <s v="Cash"/>
    <s v="Weekly"/>
    <x v="4"/>
    <n v="5610"/>
  </r>
  <r>
    <n v="2236"/>
    <n v="40"/>
    <x v="0"/>
    <x v="20"/>
    <x v="0"/>
    <n v="82"/>
    <x v="26"/>
    <s v="M"/>
    <s v="Gray"/>
    <x v="1"/>
    <n v="4.5"/>
    <x v="1"/>
    <x v="0"/>
    <s v="2-Day Shipping"/>
    <x v="1"/>
    <s v="No"/>
    <n v="44"/>
    <s v="Credit Card"/>
    <s v="Annually"/>
    <x v="4"/>
    <n v="6970"/>
  </r>
  <r>
    <n v="2237"/>
    <n v="23"/>
    <x v="0"/>
    <x v="17"/>
    <x v="0"/>
    <n v="88"/>
    <x v="7"/>
    <s v="M"/>
    <s v="Yellow"/>
    <x v="0"/>
    <n v="2.7"/>
    <x v="1"/>
    <x v="4"/>
    <s v="Standard"/>
    <x v="1"/>
    <s v="No"/>
    <n v="18"/>
    <s v="Debit Card"/>
    <s v="Fortnightly"/>
    <x v="3"/>
    <n v="7480"/>
  </r>
  <r>
    <n v="2238"/>
    <n v="45"/>
    <x v="0"/>
    <x v="3"/>
    <x v="1"/>
    <n v="34"/>
    <x v="15"/>
    <s v="S"/>
    <s v="Black"/>
    <x v="2"/>
    <n v="3.8"/>
    <x v="1"/>
    <x v="1"/>
    <s v="Next Day Air"/>
    <x v="1"/>
    <s v="No"/>
    <n v="31"/>
    <s v="Venmo"/>
    <s v="Every 3 Months"/>
    <x v="2"/>
    <n v="2890"/>
  </r>
  <r>
    <n v="2239"/>
    <n v="40"/>
    <x v="0"/>
    <x v="4"/>
    <x v="1"/>
    <n v="84"/>
    <x v="20"/>
    <s v="L"/>
    <s v="Beige"/>
    <x v="0"/>
    <n v="3.8"/>
    <x v="1"/>
    <x v="0"/>
    <s v="Standard"/>
    <x v="1"/>
    <s v="No"/>
    <n v="18"/>
    <s v="Debit Card"/>
    <s v="Weekly"/>
    <x v="4"/>
    <n v="7140"/>
  </r>
  <r>
    <n v="2240"/>
    <n v="42"/>
    <x v="0"/>
    <x v="16"/>
    <x v="3"/>
    <n v="96"/>
    <x v="15"/>
    <s v="L"/>
    <s v="Indigo"/>
    <x v="2"/>
    <n v="3.8"/>
    <x v="1"/>
    <x v="1"/>
    <s v="2-Day Shipping"/>
    <x v="1"/>
    <s v="No"/>
    <n v="41"/>
    <s v="Credit Card"/>
    <s v="Every 3 Months"/>
    <x v="2"/>
    <n v="8160"/>
  </r>
  <r>
    <n v="2241"/>
    <n v="57"/>
    <x v="0"/>
    <x v="3"/>
    <x v="1"/>
    <n v="71"/>
    <x v="18"/>
    <s v="L"/>
    <s v="Green"/>
    <x v="0"/>
    <n v="4.3"/>
    <x v="1"/>
    <x v="0"/>
    <s v="Next Day Air"/>
    <x v="1"/>
    <s v="No"/>
    <n v="18"/>
    <s v="Debit Card"/>
    <s v="Every 3 Months"/>
    <x v="0"/>
    <n v="6035"/>
  </r>
  <r>
    <n v="2242"/>
    <n v="18"/>
    <x v="0"/>
    <x v="14"/>
    <x v="2"/>
    <n v="77"/>
    <x v="33"/>
    <s v="M"/>
    <s v="Purple"/>
    <x v="2"/>
    <n v="3.5"/>
    <x v="1"/>
    <x v="1"/>
    <s v="Free Shipping"/>
    <x v="1"/>
    <s v="No"/>
    <n v="3"/>
    <s v="Bank Transfer"/>
    <s v="Bi-Weekly"/>
    <x v="1"/>
    <n v="6545"/>
  </r>
  <r>
    <n v="2243"/>
    <n v="18"/>
    <x v="0"/>
    <x v="11"/>
    <x v="0"/>
    <n v="66"/>
    <x v="22"/>
    <s v="M"/>
    <s v="Orange"/>
    <x v="1"/>
    <n v="3.8"/>
    <x v="1"/>
    <x v="3"/>
    <s v="Next Day Air"/>
    <x v="1"/>
    <s v="No"/>
    <n v="5"/>
    <s v="Credit Card"/>
    <s v="Bi-Weekly"/>
    <x v="1"/>
    <n v="5610"/>
  </r>
  <r>
    <n v="2244"/>
    <n v="56"/>
    <x v="0"/>
    <x v="5"/>
    <x v="0"/>
    <n v="21"/>
    <x v="2"/>
    <s v="M"/>
    <s v="Teal"/>
    <x v="0"/>
    <n v="3.7"/>
    <x v="1"/>
    <x v="2"/>
    <s v="2-Day Shipping"/>
    <x v="1"/>
    <s v="No"/>
    <n v="13"/>
    <s v="Debit Card"/>
    <s v="Annually"/>
    <x v="0"/>
    <n v="1785"/>
  </r>
  <r>
    <n v="2245"/>
    <n v="35"/>
    <x v="0"/>
    <x v="6"/>
    <x v="0"/>
    <n v="37"/>
    <x v="36"/>
    <s v="M"/>
    <s v="Gold"/>
    <x v="2"/>
    <n v="4.8"/>
    <x v="1"/>
    <x v="0"/>
    <s v="2-Day Shipping"/>
    <x v="1"/>
    <s v="No"/>
    <n v="22"/>
    <s v="PayPal"/>
    <s v="Annually"/>
    <x v="4"/>
    <n v="3145"/>
  </r>
  <r>
    <n v="2246"/>
    <n v="49"/>
    <x v="0"/>
    <x v="20"/>
    <x v="0"/>
    <n v="90"/>
    <x v="12"/>
    <s v="L"/>
    <s v="Gray"/>
    <x v="3"/>
    <n v="4.9000000000000004"/>
    <x v="1"/>
    <x v="4"/>
    <s v="Free Shipping"/>
    <x v="1"/>
    <s v="No"/>
    <n v="45"/>
    <s v="PayPal"/>
    <s v="Fortnightly"/>
    <x v="2"/>
    <n v="7650"/>
  </r>
  <r>
    <n v="2247"/>
    <n v="49"/>
    <x v="0"/>
    <x v="14"/>
    <x v="2"/>
    <n v="96"/>
    <x v="11"/>
    <s v="M"/>
    <s v="Cyan"/>
    <x v="3"/>
    <n v="4.3"/>
    <x v="1"/>
    <x v="2"/>
    <s v="Store Pickup"/>
    <x v="1"/>
    <s v="No"/>
    <n v="39"/>
    <s v="PayPal"/>
    <s v="Every 3 Months"/>
    <x v="2"/>
    <n v="8160"/>
  </r>
  <r>
    <n v="2248"/>
    <n v="34"/>
    <x v="0"/>
    <x v="16"/>
    <x v="3"/>
    <n v="37"/>
    <x v="20"/>
    <s v="L"/>
    <s v="Teal"/>
    <x v="2"/>
    <n v="4.4000000000000004"/>
    <x v="1"/>
    <x v="3"/>
    <s v="Next Day Air"/>
    <x v="1"/>
    <s v="No"/>
    <n v="18"/>
    <s v="Venmo"/>
    <s v="Annually"/>
    <x v="4"/>
    <n v="3145"/>
  </r>
  <r>
    <n v="2249"/>
    <n v="63"/>
    <x v="0"/>
    <x v="17"/>
    <x v="0"/>
    <n v="66"/>
    <x v="3"/>
    <s v="M"/>
    <s v="Violet"/>
    <x v="0"/>
    <n v="3.4"/>
    <x v="1"/>
    <x v="2"/>
    <s v="Free Shipping"/>
    <x v="1"/>
    <s v="No"/>
    <n v="19"/>
    <s v="PayPal"/>
    <s v="Fortnightly"/>
    <x v="0"/>
    <n v="5610"/>
  </r>
  <r>
    <n v="2250"/>
    <n v="42"/>
    <x v="0"/>
    <x v="24"/>
    <x v="3"/>
    <n v="45"/>
    <x v="5"/>
    <s v="XL"/>
    <s v="Indigo"/>
    <x v="1"/>
    <n v="4.3"/>
    <x v="1"/>
    <x v="1"/>
    <s v="Next Day Air"/>
    <x v="1"/>
    <s v="No"/>
    <n v="29"/>
    <s v="Debit Card"/>
    <s v="Weekly"/>
    <x v="2"/>
    <n v="3825"/>
  </r>
  <r>
    <n v="2251"/>
    <n v="41"/>
    <x v="0"/>
    <x v="9"/>
    <x v="1"/>
    <n v="89"/>
    <x v="24"/>
    <s v="L"/>
    <s v="Pink"/>
    <x v="2"/>
    <n v="4.5999999999999996"/>
    <x v="1"/>
    <x v="4"/>
    <s v="Store Pickup"/>
    <x v="1"/>
    <s v="No"/>
    <n v="19"/>
    <s v="Credit Card"/>
    <s v="Weekly"/>
    <x v="2"/>
    <n v="7565"/>
  </r>
  <r>
    <n v="2252"/>
    <n v="26"/>
    <x v="0"/>
    <x v="9"/>
    <x v="1"/>
    <n v="94"/>
    <x v="41"/>
    <s v="L"/>
    <s v="Gold"/>
    <x v="3"/>
    <n v="3.8"/>
    <x v="1"/>
    <x v="3"/>
    <s v="Free Shipping"/>
    <x v="1"/>
    <s v="No"/>
    <n v="22"/>
    <s v="Debit Card"/>
    <s v="Monthly"/>
    <x v="3"/>
    <n v="7990"/>
  </r>
  <r>
    <n v="2253"/>
    <n v="48"/>
    <x v="0"/>
    <x v="9"/>
    <x v="1"/>
    <n v="96"/>
    <x v="43"/>
    <s v="S"/>
    <s v="Maroon"/>
    <x v="2"/>
    <n v="3.9"/>
    <x v="1"/>
    <x v="4"/>
    <s v="Express"/>
    <x v="1"/>
    <s v="No"/>
    <n v="21"/>
    <s v="Bank Transfer"/>
    <s v="Annually"/>
    <x v="2"/>
    <n v="8160"/>
  </r>
  <r>
    <n v="2254"/>
    <n v="62"/>
    <x v="0"/>
    <x v="15"/>
    <x v="0"/>
    <n v="31"/>
    <x v="19"/>
    <s v="M"/>
    <s v="Brown"/>
    <x v="1"/>
    <n v="2.6"/>
    <x v="1"/>
    <x v="0"/>
    <s v="Store Pickup"/>
    <x v="1"/>
    <s v="No"/>
    <n v="22"/>
    <s v="PayPal"/>
    <s v="Monthly"/>
    <x v="0"/>
    <n v="2635"/>
  </r>
  <r>
    <n v="2255"/>
    <n v="24"/>
    <x v="0"/>
    <x v="22"/>
    <x v="3"/>
    <n v="79"/>
    <x v="25"/>
    <s v="M"/>
    <s v="Gold"/>
    <x v="0"/>
    <n v="4.2"/>
    <x v="1"/>
    <x v="4"/>
    <s v="Store Pickup"/>
    <x v="1"/>
    <s v="No"/>
    <n v="44"/>
    <s v="PayPal"/>
    <s v="Every 3 Months"/>
    <x v="3"/>
    <n v="6715"/>
  </r>
  <r>
    <n v="2256"/>
    <n v="48"/>
    <x v="0"/>
    <x v="7"/>
    <x v="2"/>
    <n v="39"/>
    <x v="49"/>
    <s v="L"/>
    <s v="Teal"/>
    <x v="1"/>
    <n v="4.5999999999999996"/>
    <x v="1"/>
    <x v="4"/>
    <s v="Store Pickup"/>
    <x v="1"/>
    <s v="No"/>
    <n v="42"/>
    <s v="Bank Transfer"/>
    <s v="Quarterly"/>
    <x v="2"/>
    <n v="3315"/>
  </r>
  <r>
    <n v="2257"/>
    <n v="31"/>
    <x v="0"/>
    <x v="0"/>
    <x v="0"/>
    <n v="22"/>
    <x v="18"/>
    <s v="M"/>
    <s v="Turquoise"/>
    <x v="3"/>
    <n v="5"/>
    <x v="1"/>
    <x v="5"/>
    <s v="Standard"/>
    <x v="1"/>
    <s v="No"/>
    <n v="33"/>
    <s v="Credit Card"/>
    <s v="Quarterly"/>
    <x v="4"/>
    <n v="1870"/>
  </r>
  <r>
    <n v="2258"/>
    <n v="41"/>
    <x v="0"/>
    <x v="11"/>
    <x v="0"/>
    <n v="32"/>
    <x v="30"/>
    <s v="L"/>
    <s v="Olive"/>
    <x v="3"/>
    <n v="4.2"/>
    <x v="1"/>
    <x v="3"/>
    <s v="Standard"/>
    <x v="1"/>
    <s v="No"/>
    <n v="6"/>
    <s v="Bank Transfer"/>
    <s v="Annually"/>
    <x v="2"/>
    <n v="2720"/>
  </r>
  <r>
    <n v="2259"/>
    <n v="24"/>
    <x v="0"/>
    <x v="17"/>
    <x v="0"/>
    <n v="71"/>
    <x v="31"/>
    <s v="L"/>
    <s v="Cyan"/>
    <x v="0"/>
    <n v="4.3"/>
    <x v="1"/>
    <x v="1"/>
    <s v="Store Pickup"/>
    <x v="1"/>
    <s v="No"/>
    <n v="44"/>
    <s v="Credit Card"/>
    <s v="Every 3 Months"/>
    <x v="3"/>
    <n v="6035"/>
  </r>
  <r>
    <n v="2260"/>
    <n v="60"/>
    <x v="0"/>
    <x v="2"/>
    <x v="0"/>
    <n v="96"/>
    <x v="20"/>
    <s v="XL"/>
    <s v="Beige"/>
    <x v="1"/>
    <n v="3.3"/>
    <x v="1"/>
    <x v="4"/>
    <s v="Free Shipping"/>
    <x v="1"/>
    <s v="No"/>
    <n v="24"/>
    <s v="Cash"/>
    <s v="Annually"/>
    <x v="0"/>
    <n v="8160"/>
  </r>
  <r>
    <n v="2261"/>
    <n v="38"/>
    <x v="0"/>
    <x v="18"/>
    <x v="3"/>
    <n v="82"/>
    <x v="9"/>
    <s v="M"/>
    <s v="Blue"/>
    <x v="3"/>
    <n v="4.9000000000000004"/>
    <x v="1"/>
    <x v="4"/>
    <s v="Express"/>
    <x v="1"/>
    <s v="No"/>
    <n v="16"/>
    <s v="PayPal"/>
    <s v="Quarterly"/>
    <x v="4"/>
    <n v="6970"/>
  </r>
  <r>
    <n v="2262"/>
    <n v="58"/>
    <x v="0"/>
    <x v="21"/>
    <x v="3"/>
    <n v="76"/>
    <x v="36"/>
    <s v="L"/>
    <s v="Gold"/>
    <x v="1"/>
    <n v="4.4000000000000004"/>
    <x v="1"/>
    <x v="2"/>
    <s v="Standard"/>
    <x v="1"/>
    <s v="No"/>
    <n v="12"/>
    <s v="Bank Transfer"/>
    <s v="Fortnightly"/>
    <x v="0"/>
    <n v="6460"/>
  </r>
  <r>
    <n v="2263"/>
    <n v="53"/>
    <x v="0"/>
    <x v="21"/>
    <x v="3"/>
    <n v="22"/>
    <x v="28"/>
    <s v="M"/>
    <s v="Green"/>
    <x v="0"/>
    <n v="3.1"/>
    <x v="1"/>
    <x v="4"/>
    <s v="2-Day Shipping"/>
    <x v="1"/>
    <s v="No"/>
    <n v="50"/>
    <s v="PayPal"/>
    <s v="Monthly"/>
    <x v="0"/>
    <n v="1870"/>
  </r>
  <r>
    <n v="2264"/>
    <n v="44"/>
    <x v="0"/>
    <x v="18"/>
    <x v="3"/>
    <n v="40"/>
    <x v="27"/>
    <s v="XL"/>
    <s v="Green"/>
    <x v="0"/>
    <n v="3.5"/>
    <x v="1"/>
    <x v="3"/>
    <s v="Store Pickup"/>
    <x v="1"/>
    <s v="No"/>
    <n v="42"/>
    <s v="Cash"/>
    <s v="Quarterly"/>
    <x v="2"/>
    <n v="3400"/>
  </r>
  <r>
    <n v="2265"/>
    <n v="51"/>
    <x v="0"/>
    <x v="19"/>
    <x v="3"/>
    <n v="92"/>
    <x v="25"/>
    <s v="M"/>
    <s v="Turquoise"/>
    <x v="2"/>
    <n v="3.9"/>
    <x v="1"/>
    <x v="1"/>
    <s v="2-Day Shipping"/>
    <x v="1"/>
    <s v="No"/>
    <n v="50"/>
    <s v="PayPal"/>
    <s v="Monthly"/>
    <x v="0"/>
    <n v="7820"/>
  </r>
  <r>
    <n v="2266"/>
    <n v="36"/>
    <x v="0"/>
    <x v="7"/>
    <x v="2"/>
    <n v="94"/>
    <x v="6"/>
    <s v="XL"/>
    <s v="Yellow"/>
    <x v="3"/>
    <n v="3.9"/>
    <x v="1"/>
    <x v="1"/>
    <s v="Store Pickup"/>
    <x v="1"/>
    <s v="No"/>
    <n v="10"/>
    <s v="PayPal"/>
    <s v="Quarterly"/>
    <x v="4"/>
    <n v="7990"/>
  </r>
  <r>
    <n v="2267"/>
    <n v="20"/>
    <x v="0"/>
    <x v="10"/>
    <x v="0"/>
    <n v="44"/>
    <x v="9"/>
    <s v="M"/>
    <s v="Yellow"/>
    <x v="3"/>
    <n v="4.3"/>
    <x v="1"/>
    <x v="1"/>
    <s v="Store Pickup"/>
    <x v="1"/>
    <s v="No"/>
    <n v="32"/>
    <s v="Debit Card"/>
    <s v="Weekly"/>
    <x v="3"/>
    <n v="3740"/>
  </r>
  <r>
    <n v="2268"/>
    <n v="32"/>
    <x v="0"/>
    <x v="24"/>
    <x v="3"/>
    <n v="49"/>
    <x v="0"/>
    <s v="S"/>
    <s v="Blue"/>
    <x v="1"/>
    <n v="3.8"/>
    <x v="1"/>
    <x v="4"/>
    <s v="Express"/>
    <x v="1"/>
    <s v="No"/>
    <n v="37"/>
    <s v="Venmo"/>
    <s v="Weekly"/>
    <x v="4"/>
    <n v="4165"/>
  </r>
  <r>
    <n v="2269"/>
    <n v="66"/>
    <x v="0"/>
    <x v="1"/>
    <x v="0"/>
    <n v="26"/>
    <x v="42"/>
    <s v="L"/>
    <s v="Charcoal"/>
    <x v="1"/>
    <n v="2.7"/>
    <x v="1"/>
    <x v="0"/>
    <s v="2-Day Shipping"/>
    <x v="1"/>
    <s v="No"/>
    <n v="15"/>
    <s v="Bank Transfer"/>
    <s v="Monthly"/>
    <x v="0"/>
    <n v="2210"/>
  </r>
  <r>
    <n v="2270"/>
    <n v="49"/>
    <x v="0"/>
    <x v="11"/>
    <x v="0"/>
    <n v="38"/>
    <x v="0"/>
    <s v="M"/>
    <s v="Yellow"/>
    <x v="3"/>
    <n v="4.4000000000000004"/>
    <x v="1"/>
    <x v="0"/>
    <s v="Store Pickup"/>
    <x v="1"/>
    <s v="No"/>
    <n v="27"/>
    <s v="Credit Card"/>
    <s v="Annually"/>
    <x v="2"/>
    <n v="3230"/>
  </r>
  <r>
    <n v="2271"/>
    <n v="27"/>
    <x v="0"/>
    <x v="0"/>
    <x v="0"/>
    <n v="72"/>
    <x v="42"/>
    <s v="L"/>
    <s v="Purple"/>
    <x v="1"/>
    <n v="3.5"/>
    <x v="1"/>
    <x v="5"/>
    <s v="Express"/>
    <x v="1"/>
    <s v="No"/>
    <n v="7"/>
    <s v="Venmo"/>
    <s v="Weekly"/>
    <x v="3"/>
    <n v="6120"/>
  </r>
  <r>
    <n v="2272"/>
    <n v="29"/>
    <x v="0"/>
    <x v="10"/>
    <x v="0"/>
    <n v="99"/>
    <x v="29"/>
    <s v="M"/>
    <s v="Green"/>
    <x v="2"/>
    <n v="3.4"/>
    <x v="1"/>
    <x v="2"/>
    <s v="Free Shipping"/>
    <x v="1"/>
    <s v="No"/>
    <n v="49"/>
    <s v="PayPal"/>
    <s v="Quarterly"/>
    <x v="3"/>
    <n v="8415"/>
  </r>
  <r>
    <n v="2273"/>
    <n v="29"/>
    <x v="0"/>
    <x v="14"/>
    <x v="2"/>
    <n v="38"/>
    <x v="1"/>
    <s v="L"/>
    <s v="Charcoal"/>
    <x v="1"/>
    <n v="4"/>
    <x v="1"/>
    <x v="4"/>
    <s v="Standard"/>
    <x v="1"/>
    <s v="No"/>
    <n v="44"/>
    <s v="PayPal"/>
    <s v="Monthly"/>
    <x v="3"/>
    <n v="3230"/>
  </r>
  <r>
    <n v="2274"/>
    <n v="55"/>
    <x v="0"/>
    <x v="7"/>
    <x v="2"/>
    <n v="96"/>
    <x v="35"/>
    <s v="L"/>
    <s v="Silver"/>
    <x v="0"/>
    <n v="4.8"/>
    <x v="1"/>
    <x v="0"/>
    <s v="Express"/>
    <x v="1"/>
    <s v="No"/>
    <n v="13"/>
    <s v="PayPal"/>
    <s v="Bi-Weekly"/>
    <x v="0"/>
    <n v="8160"/>
  </r>
  <r>
    <n v="2275"/>
    <n v="57"/>
    <x v="0"/>
    <x v="10"/>
    <x v="0"/>
    <n v="27"/>
    <x v="14"/>
    <s v="L"/>
    <s v="Turquoise"/>
    <x v="1"/>
    <n v="4.5"/>
    <x v="1"/>
    <x v="2"/>
    <s v="Next Day Air"/>
    <x v="1"/>
    <s v="No"/>
    <n v="38"/>
    <s v="PayPal"/>
    <s v="Fortnightly"/>
    <x v="0"/>
    <n v="2295"/>
  </r>
  <r>
    <n v="2276"/>
    <n v="29"/>
    <x v="0"/>
    <x v="6"/>
    <x v="0"/>
    <n v="24"/>
    <x v="19"/>
    <s v="M"/>
    <s v="Gray"/>
    <x v="0"/>
    <n v="4.4000000000000004"/>
    <x v="1"/>
    <x v="3"/>
    <s v="Standard"/>
    <x v="1"/>
    <s v="No"/>
    <n v="10"/>
    <s v="Debit Card"/>
    <s v="Weekly"/>
    <x v="3"/>
    <n v="2040"/>
  </r>
  <r>
    <n v="2277"/>
    <n v="31"/>
    <x v="0"/>
    <x v="2"/>
    <x v="0"/>
    <n v="82"/>
    <x v="5"/>
    <s v="L"/>
    <s v="Red"/>
    <x v="2"/>
    <n v="4.0999999999999996"/>
    <x v="1"/>
    <x v="1"/>
    <s v="2-Day Shipping"/>
    <x v="1"/>
    <s v="No"/>
    <n v="25"/>
    <s v="Debit Card"/>
    <s v="Weekly"/>
    <x v="4"/>
    <n v="6970"/>
  </r>
  <r>
    <n v="2278"/>
    <n v="25"/>
    <x v="0"/>
    <x v="19"/>
    <x v="3"/>
    <n v="56"/>
    <x v="15"/>
    <s v="M"/>
    <s v="Beige"/>
    <x v="2"/>
    <n v="4.5999999999999996"/>
    <x v="1"/>
    <x v="1"/>
    <s v="Next Day Air"/>
    <x v="1"/>
    <s v="No"/>
    <n v="18"/>
    <s v="Credit Card"/>
    <s v="Quarterly"/>
    <x v="3"/>
    <n v="4760"/>
  </r>
  <r>
    <n v="2279"/>
    <n v="61"/>
    <x v="0"/>
    <x v="24"/>
    <x v="3"/>
    <n v="25"/>
    <x v="33"/>
    <s v="M"/>
    <s v="Maroon"/>
    <x v="3"/>
    <n v="3.8"/>
    <x v="1"/>
    <x v="2"/>
    <s v="Store Pickup"/>
    <x v="1"/>
    <s v="No"/>
    <n v="6"/>
    <s v="Cash"/>
    <s v="Every 3 Months"/>
    <x v="0"/>
    <n v="2125"/>
  </r>
  <r>
    <n v="2280"/>
    <n v="53"/>
    <x v="0"/>
    <x v="4"/>
    <x v="1"/>
    <n v="67"/>
    <x v="8"/>
    <s v="L"/>
    <s v="Indigo"/>
    <x v="1"/>
    <n v="2.9"/>
    <x v="1"/>
    <x v="1"/>
    <s v="Free Shipping"/>
    <x v="1"/>
    <s v="No"/>
    <n v="35"/>
    <s v="Bank Transfer"/>
    <s v="Quarterly"/>
    <x v="0"/>
    <n v="5695"/>
  </r>
  <r>
    <n v="2281"/>
    <n v="22"/>
    <x v="0"/>
    <x v="9"/>
    <x v="1"/>
    <n v="21"/>
    <x v="0"/>
    <s v="M"/>
    <s v="Red"/>
    <x v="2"/>
    <n v="2.8"/>
    <x v="1"/>
    <x v="1"/>
    <s v="Standard"/>
    <x v="1"/>
    <s v="No"/>
    <n v="31"/>
    <s v="Credit Card"/>
    <s v="Fortnightly"/>
    <x v="3"/>
    <n v="1785"/>
  </r>
  <r>
    <n v="2282"/>
    <n v="28"/>
    <x v="0"/>
    <x v="15"/>
    <x v="0"/>
    <n v="27"/>
    <x v="23"/>
    <s v="XL"/>
    <s v="Maroon"/>
    <x v="2"/>
    <n v="3"/>
    <x v="1"/>
    <x v="1"/>
    <s v="Store Pickup"/>
    <x v="1"/>
    <s v="No"/>
    <n v="41"/>
    <s v="Bank Transfer"/>
    <s v="Annually"/>
    <x v="3"/>
    <n v="2295"/>
  </r>
  <r>
    <n v="2283"/>
    <n v="18"/>
    <x v="0"/>
    <x v="4"/>
    <x v="1"/>
    <n v="97"/>
    <x v="37"/>
    <s v="S"/>
    <s v="Red"/>
    <x v="3"/>
    <n v="4.2"/>
    <x v="1"/>
    <x v="5"/>
    <s v="2-Day Shipping"/>
    <x v="1"/>
    <s v="No"/>
    <n v="8"/>
    <s v="Credit Card"/>
    <s v="Annually"/>
    <x v="1"/>
    <n v="8245"/>
  </r>
  <r>
    <n v="2284"/>
    <n v="44"/>
    <x v="0"/>
    <x v="8"/>
    <x v="3"/>
    <n v="45"/>
    <x v="31"/>
    <s v="S"/>
    <s v="Black"/>
    <x v="0"/>
    <n v="4.0999999999999996"/>
    <x v="1"/>
    <x v="2"/>
    <s v="Free Shipping"/>
    <x v="1"/>
    <s v="No"/>
    <n v="34"/>
    <s v="Credit Card"/>
    <s v="Fortnightly"/>
    <x v="2"/>
    <n v="3825"/>
  </r>
  <r>
    <n v="2285"/>
    <n v="32"/>
    <x v="0"/>
    <x v="0"/>
    <x v="0"/>
    <n v="63"/>
    <x v="44"/>
    <s v="XL"/>
    <s v="Black"/>
    <x v="3"/>
    <n v="4.0999999999999996"/>
    <x v="1"/>
    <x v="2"/>
    <s v="Express"/>
    <x v="1"/>
    <s v="No"/>
    <n v="20"/>
    <s v="Venmo"/>
    <s v="Annually"/>
    <x v="4"/>
    <n v="5355"/>
  </r>
  <r>
    <n v="2286"/>
    <n v="34"/>
    <x v="0"/>
    <x v="22"/>
    <x v="3"/>
    <n v="100"/>
    <x v="49"/>
    <s v="L"/>
    <s v="Pink"/>
    <x v="2"/>
    <n v="4.5999999999999996"/>
    <x v="1"/>
    <x v="2"/>
    <s v="2-Day Shipping"/>
    <x v="1"/>
    <s v="No"/>
    <n v="38"/>
    <s v="PayPal"/>
    <s v="Every 3 Months"/>
    <x v="4"/>
    <n v="8500"/>
  </r>
  <r>
    <n v="2287"/>
    <n v="67"/>
    <x v="0"/>
    <x v="20"/>
    <x v="0"/>
    <n v="38"/>
    <x v="45"/>
    <s v="L"/>
    <s v="Blue"/>
    <x v="1"/>
    <n v="2.5"/>
    <x v="1"/>
    <x v="3"/>
    <s v="Store Pickup"/>
    <x v="1"/>
    <s v="No"/>
    <n v="35"/>
    <s v="Venmo"/>
    <s v="Quarterly"/>
    <x v="0"/>
    <n v="3230"/>
  </r>
  <r>
    <n v="2288"/>
    <n v="66"/>
    <x v="0"/>
    <x v="0"/>
    <x v="0"/>
    <n v="45"/>
    <x v="43"/>
    <s v="L"/>
    <s v="Green"/>
    <x v="2"/>
    <n v="3"/>
    <x v="1"/>
    <x v="3"/>
    <s v="Store Pickup"/>
    <x v="1"/>
    <s v="No"/>
    <n v="6"/>
    <s v="Debit Card"/>
    <s v="Annually"/>
    <x v="0"/>
    <n v="3825"/>
  </r>
  <r>
    <n v="2289"/>
    <n v="28"/>
    <x v="0"/>
    <x v="16"/>
    <x v="3"/>
    <n v="91"/>
    <x v="18"/>
    <s v="M"/>
    <s v="Orange"/>
    <x v="3"/>
    <n v="3.8"/>
    <x v="1"/>
    <x v="0"/>
    <s v="Next Day Air"/>
    <x v="1"/>
    <s v="No"/>
    <n v="50"/>
    <s v="PayPal"/>
    <s v="Weekly"/>
    <x v="3"/>
    <n v="7735"/>
  </r>
  <r>
    <n v="2290"/>
    <n v="70"/>
    <x v="0"/>
    <x v="6"/>
    <x v="0"/>
    <n v="82"/>
    <x v="22"/>
    <s v="M"/>
    <s v="Orange"/>
    <x v="3"/>
    <n v="4.0999999999999996"/>
    <x v="1"/>
    <x v="3"/>
    <s v="Free Shipping"/>
    <x v="1"/>
    <s v="No"/>
    <n v="47"/>
    <s v="Venmo"/>
    <s v="Weekly"/>
    <x v="0"/>
    <n v="6970"/>
  </r>
  <r>
    <n v="2291"/>
    <n v="37"/>
    <x v="0"/>
    <x v="23"/>
    <x v="1"/>
    <n v="48"/>
    <x v="23"/>
    <s v="L"/>
    <s v="Magenta"/>
    <x v="0"/>
    <n v="3.3"/>
    <x v="1"/>
    <x v="4"/>
    <s v="Standard"/>
    <x v="1"/>
    <s v="No"/>
    <n v="23"/>
    <s v="PayPal"/>
    <s v="Quarterly"/>
    <x v="4"/>
    <n v="4080"/>
  </r>
  <r>
    <n v="2292"/>
    <n v="28"/>
    <x v="0"/>
    <x v="7"/>
    <x v="2"/>
    <n v="30"/>
    <x v="31"/>
    <s v="M"/>
    <s v="Indigo"/>
    <x v="1"/>
    <n v="5"/>
    <x v="1"/>
    <x v="3"/>
    <s v="2-Day Shipping"/>
    <x v="1"/>
    <s v="No"/>
    <n v="13"/>
    <s v="Credit Card"/>
    <s v="Quarterly"/>
    <x v="3"/>
    <n v="2550"/>
  </r>
  <r>
    <n v="2293"/>
    <n v="43"/>
    <x v="0"/>
    <x v="17"/>
    <x v="0"/>
    <n v="34"/>
    <x v="34"/>
    <s v="S"/>
    <s v="Beige"/>
    <x v="1"/>
    <n v="3.8"/>
    <x v="1"/>
    <x v="5"/>
    <s v="Next Day Air"/>
    <x v="1"/>
    <s v="No"/>
    <n v="31"/>
    <s v="Debit Card"/>
    <s v="Monthly"/>
    <x v="2"/>
    <n v="2890"/>
  </r>
  <r>
    <n v="2294"/>
    <n v="37"/>
    <x v="0"/>
    <x v="1"/>
    <x v="0"/>
    <n v="68"/>
    <x v="42"/>
    <s v="L"/>
    <s v="Green"/>
    <x v="3"/>
    <n v="3.3"/>
    <x v="1"/>
    <x v="3"/>
    <s v="Express"/>
    <x v="1"/>
    <s v="No"/>
    <n v="16"/>
    <s v="Debit Card"/>
    <s v="Every 3 Months"/>
    <x v="4"/>
    <n v="5780"/>
  </r>
  <r>
    <n v="2295"/>
    <n v="54"/>
    <x v="0"/>
    <x v="12"/>
    <x v="3"/>
    <n v="95"/>
    <x v="33"/>
    <s v="M"/>
    <s v="Red"/>
    <x v="0"/>
    <n v="5"/>
    <x v="1"/>
    <x v="4"/>
    <s v="Express"/>
    <x v="1"/>
    <s v="No"/>
    <n v="40"/>
    <s v="Debit Card"/>
    <s v="Annually"/>
    <x v="0"/>
    <n v="8075"/>
  </r>
  <r>
    <n v="2296"/>
    <n v="50"/>
    <x v="0"/>
    <x v="19"/>
    <x v="3"/>
    <n v="22"/>
    <x v="39"/>
    <s v="L"/>
    <s v="Beige"/>
    <x v="1"/>
    <n v="2.9"/>
    <x v="1"/>
    <x v="0"/>
    <s v="2-Day Shipping"/>
    <x v="1"/>
    <s v="No"/>
    <n v="45"/>
    <s v="PayPal"/>
    <s v="Quarterly"/>
    <x v="2"/>
    <n v="1870"/>
  </r>
  <r>
    <n v="2297"/>
    <n v="46"/>
    <x v="0"/>
    <x v="24"/>
    <x v="3"/>
    <n v="88"/>
    <x v="47"/>
    <s v="M"/>
    <s v="Green"/>
    <x v="3"/>
    <n v="2.5"/>
    <x v="1"/>
    <x v="3"/>
    <s v="Next Day Air"/>
    <x v="1"/>
    <s v="No"/>
    <n v="50"/>
    <s v="Venmo"/>
    <s v="Every 3 Months"/>
    <x v="2"/>
    <n v="7480"/>
  </r>
  <r>
    <n v="2298"/>
    <n v="60"/>
    <x v="0"/>
    <x v="20"/>
    <x v="0"/>
    <n v="83"/>
    <x v="18"/>
    <s v="M"/>
    <s v="Orange"/>
    <x v="2"/>
    <n v="4.7"/>
    <x v="1"/>
    <x v="3"/>
    <s v="Standard"/>
    <x v="1"/>
    <s v="No"/>
    <n v="1"/>
    <s v="Bank Transfer"/>
    <s v="Quarterly"/>
    <x v="0"/>
    <n v="7055"/>
  </r>
  <r>
    <n v="2299"/>
    <n v="40"/>
    <x v="0"/>
    <x v="8"/>
    <x v="3"/>
    <n v="87"/>
    <x v="6"/>
    <s v="L"/>
    <s v="Cyan"/>
    <x v="1"/>
    <n v="2.9"/>
    <x v="1"/>
    <x v="3"/>
    <s v="2-Day Shipping"/>
    <x v="1"/>
    <s v="No"/>
    <n v="10"/>
    <s v="Cash"/>
    <s v="Every 3 Months"/>
    <x v="4"/>
    <n v="7395"/>
  </r>
  <r>
    <n v="2300"/>
    <n v="64"/>
    <x v="0"/>
    <x v="7"/>
    <x v="2"/>
    <n v="57"/>
    <x v="37"/>
    <s v="M"/>
    <s v="Violet"/>
    <x v="2"/>
    <n v="3.7"/>
    <x v="1"/>
    <x v="5"/>
    <s v="Store Pickup"/>
    <x v="1"/>
    <s v="No"/>
    <n v="48"/>
    <s v="Credit Card"/>
    <s v="Every 3 Months"/>
    <x v="0"/>
    <n v="4845"/>
  </r>
  <r>
    <n v="2301"/>
    <n v="18"/>
    <x v="0"/>
    <x v="7"/>
    <x v="2"/>
    <n v="88"/>
    <x v="38"/>
    <s v="XL"/>
    <s v="Lavender"/>
    <x v="2"/>
    <n v="4.4000000000000004"/>
    <x v="1"/>
    <x v="4"/>
    <s v="2-Day Shipping"/>
    <x v="1"/>
    <s v="No"/>
    <n v="38"/>
    <s v="Credit Card"/>
    <s v="Monthly"/>
    <x v="1"/>
    <n v="7480"/>
  </r>
  <r>
    <n v="2302"/>
    <n v="37"/>
    <x v="0"/>
    <x v="13"/>
    <x v="0"/>
    <n v="20"/>
    <x v="1"/>
    <s v="L"/>
    <s v="Turquoise"/>
    <x v="0"/>
    <n v="2.9"/>
    <x v="1"/>
    <x v="5"/>
    <s v="Next Day Air"/>
    <x v="1"/>
    <s v="No"/>
    <n v="21"/>
    <s v="Debit Card"/>
    <s v="Annually"/>
    <x v="4"/>
    <n v="1700"/>
  </r>
  <r>
    <n v="2303"/>
    <n v="36"/>
    <x v="0"/>
    <x v="22"/>
    <x v="3"/>
    <n v="39"/>
    <x v="6"/>
    <s v="L"/>
    <s v="Pink"/>
    <x v="2"/>
    <n v="3.6"/>
    <x v="1"/>
    <x v="2"/>
    <s v="Store Pickup"/>
    <x v="1"/>
    <s v="No"/>
    <n v="38"/>
    <s v="Venmo"/>
    <s v="Monthly"/>
    <x v="4"/>
    <n v="3315"/>
  </r>
  <r>
    <n v="2304"/>
    <n v="51"/>
    <x v="0"/>
    <x v="12"/>
    <x v="3"/>
    <n v="71"/>
    <x v="32"/>
    <s v="S"/>
    <s v="Beige"/>
    <x v="1"/>
    <n v="4.8"/>
    <x v="1"/>
    <x v="1"/>
    <s v="2-Day Shipping"/>
    <x v="1"/>
    <s v="No"/>
    <n v="31"/>
    <s v="Credit Card"/>
    <s v="Fortnightly"/>
    <x v="0"/>
    <n v="6035"/>
  </r>
  <r>
    <n v="2305"/>
    <n v="26"/>
    <x v="0"/>
    <x v="15"/>
    <x v="0"/>
    <n v="73"/>
    <x v="7"/>
    <s v="L"/>
    <s v="Silver"/>
    <x v="0"/>
    <n v="4.7"/>
    <x v="1"/>
    <x v="1"/>
    <s v="Free Shipping"/>
    <x v="1"/>
    <s v="No"/>
    <n v="9"/>
    <s v="Debit Card"/>
    <s v="Fortnightly"/>
    <x v="3"/>
    <n v="6205"/>
  </r>
  <r>
    <n v="2306"/>
    <n v="68"/>
    <x v="0"/>
    <x v="8"/>
    <x v="3"/>
    <n v="63"/>
    <x v="1"/>
    <s v="M"/>
    <s v="Gold"/>
    <x v="2"/>
    <n v="2.6"/>
    <x v="1"/>
    <x v="2"/>
    <s v="Free Shipping"/>
    <x v="1"/>
    <s v="No"/>
    <n v="47"/>
    <s v="Cash"/>
    <s v="Weekly"/>
    <x v="0"/>
    <n v="5355"/>
  </r>
  <r>
    <n v="2307"/>
    <n v="27"/>
    <x v="0"/>
    <x v="24"/>
    <x v="3"/>
    <n v="78"/>
    <x v="20"/>
    <s v="L"/>
    <s v="Silver"/>
    <x v="0"/>
    <n v="3.4"/>
    <x v="1"/>
    <x v="2"/>
    <s v="Standard"/>
    <x v="1"/>
    <s v="No"/>
    <n v="8"/>
    <s v="Cash"/>
    <s v="Bi-Weekly"/>
    <x v="3"/>
    <n v="6630"/>
  </r>
  <r>
    <n v="2308"/>
    <n v="28"/>
    <x v="0"/>
    <x v="11"/>
    <x v="0"/>
    <n v="96"/>
    <x v="9"/>
    <s v="L"/>
    <s v="Green"/>
    <x v="3"/>
    <n v="3.5"/>
    <x v="1"/>
    <x v="1"/>
    <s v="Next Day Air"/>
    <x v="1"/>
    <s v="No"/>
    <n v="30"/>
    <s v="Debit Card"/>
    <s v="Annually"/>
    <x v="3"/>
    <n v="8160"/>
  </r>
  <r>
    <n v="2309"/>
    <n v="49"/>
    <x v="0"/>
    <x v="12"/>
    <x v="3"/>
    <n v="81"/>
    <x v="25"/>
    <s v="M"/>
    <s v="Teal"/>
    <x v="0"/>
    <n v="3.4"/>
    <x v="1"/>
    <x v="1"/>
    <s v="2-Day Shipping"/>
    <x v="1"/>
    <s v="No"/>
    <n v="22"/>
    <s v="Bank Transfer"/>
    <s v="Quarterly"/>
    <x v="2"/>
    <n v="6885"/>
  </r>
  <r>
    <n v="2310"/>
    <n v="70"/>
    <x v="0"/>
    <x v="10"/>
    <x v="0"/>
    <n v="95"/>
    <x v="39"/>
    <s v="S"/>
    <s v="Gold"/>
    <x v="3"/>
    <n v="5"/>
    <x v="1"/>
    <x v="2"/>
    <s v="2-Day Shipping"/>
    <x v="1"/>
    <s v="No"/>
    <n v="3"/>
    <s v="Bank Transfer"/>
    <s v="Quarterly"/>
    <x v="0"/>
    <n v="8075"/>
  </r>
  <r>
    <n v="2311"/>
    <n v="30"/>
    <x v="0"/>
    <x v="24"/>
    <x v="3"/>
    <n v="68"/>
    <x v="41"/>
    <s v="M"/>
    <s v="Cyan"/>
    <x v="1"/>
    <n v="4.5999999999999996"/>
    <x v="1"/>
    <x v="0"/>
    <s v="Standard"/>
    <x v="1"/>
    <s v="No"/>
    <n v="15"/>
    <s v="PayPal"/>
    <s v="Monthly"/>
    <x v="3"/>
    <n v="5780"/>
  </r>
  <r>
    <n v="2312"/>
    <n v="27"/>
    <x v="0"/>
    <x v="4"/>
    <x v="1"/>
    <n v="28"/>
    <x v="6"/>
    <s v="L"/>
    <s v="Gold"/>
    <x v="1"/>
    <n v="4.8"/>
    <x v="1"/>
    <x v="3"/>
    <s v="2-Day Shipping"/>
    <x v="1"/>
    <s v="No"/>
    <n v="10"/>
    <s v="Bank Transfer"/>
    <s v="Every 3 Months"/>
    <x v="3"/>
    <n v="2380"/>
  </r>
  <r>
    <n v="2313"/>
    <n v="19"/>
    <x v="0"/>
    <x v="17"/>
    <x v="0"/>
    <n v="30"/>
    <x v="34"/>
    <s v="L"/>
    <s v="Violet"/>
    <x v="2"/>
    <n v="3.7"/>
    <x v="1"/>
    <x v="3"/>
    <s v="Free Shipping"/>
    <x v="1"/>
    <s v="No"/>
    <n v="19"/>
    <s v="Cash"/>
    <s v="Every 3 Months"/>
    <x v="1"/>
    <n v="2550"/>
  </r>
  <r>
    <n v="2314"/>
    <n v="64"/>
    <x v="0"/>
    <x v="10"/>
    <x v="0"/>
    <n v="31"/>
    <x v="42"/>
    <s v="M"/>
    <s v="Black"/>
    <x v="2"/>
    <n v="4.7"/>
    <x v="1"/>
    <x v="4"/>
    <s v="Next Day Air"/>
    <x v="1"/>
    <s v="No"/>
    <n v="36"/>
    <s v="Bank Transfer"/>
    <s v="Fortnightly"/>
    <x v="0"/>
    <n v="2635"/>
  </r>
  <r>
    <n v="2315"/>
    <n v="42"/>
    <x v="0"/>
    <x v="8"/>
    <x v="3"/>
    <n v="95"/>
    <x v="41"/>
    <s v="XL"/>
    <s v="Brown"/>
    <x v="0"/>
    <n v="4.4000000000000004"/>
    <x v="1"/>
    <x v="4"/>
    <s v="Express"/>
    <x v="1"/>
    <s v="No"/>
    <n v="12"/>
    <s v="Bank Transfer"/>
    <s v="Every 3 Months"/>
    <x v="2"/>
    <n v="8075"/>
  </r>
  <r>
    <n v="2316"/>
    <n v="69"/>
    <x v="0"/>
    <x v="20"/>
    <x v="0"/>
    <n v="79"/>
    <x v="34"/>
    <s v="M"/>
    <s v="Indigo"/>
    <x v="0"/>
    <n v="3.5"/>
    <x v="1"/>
    <x v="2"/>
    <s v="2-Day Shipping"/>
    <x v="1"/>
    <s v="No"/>
    <n v="49"/>
    <s v="Debit Card"/>
    <s v="Quarterly"/>
    <x v="0"/>
    <n v="6715"/>
  </r>
  <r>
    <n v="2317"/>
    <n v="28"/>
    <x v="0"/>
    <x v="4"/>
    <x v="1"/>
    <n v="39"/>
    <x v="6"/>
    <s v="L"/>
    <s v="Yellow"/>
    <x v="0"/>
    <n v="3.8"/>
    <x v="1"/>
    <x v="0"/>
    <s v="Standard"/>
    <x v="1"/>
    <s v="No"/>
    <n v="7"/>
    <s v="Debit Card"/>
    <s v="Annually"/>
    <x v="3"/>
    <n v="3315"/>
  </r>
  <r>
    <n v="2318"/>
    <n v="47"/>
    <x v="0"/>
    <x v="14"/>
    <x v="2"/>
    <n v="34"/>
    <x v="32"/>
    <s v="M"/>
    <s v="Purple"/>
    <x v="2"/>
    <n v="4.7"/>
    <x v="1"/>
    <x v="5"/>
    <s v="Next Day Air"/>
    <x v="1"/>
    <s v="No"/>
    <n v="28"/>
    <s v="Bank Transfer"/>
    <s v="Monthly"/>
    <x v="2"/>
    <n v="2890"/>
  </r>
  <r>
    <n v="2319"/>
    <n v="69"/>
    <x v="0"/>
    <x v="15"/>
    <x v="0"/>
    <n v="28"/>
    <x v="5"/>
    <s v="L"/>
    <s v="White"/>
    <x v="1"/>
    <n v="3.1"/>
    <x v="1"/>
    <x v="3"/>
    <s v="Store Pickup"/>
    <x v="1"/>
    <s v="No"/>
    <n v="30"/>
    <s v="Credit Card"/>
    <s v="Annually"/>
    <x v="0"/>
    <n v="2380"/>
  </r>
  <r>
    <n v="2320"/>
    <n v="56"/>
    <x v="0"/>
    <x v="3"/>
    <x v="1"/>
    <n v="38"/>
    <x v="1"/>
    <s v="XL"/>
    <s v="Turquoise"/>
    <x v="0"/>
    <n v="5"/>
    <x v="1"/>
    <x v="5"/>
    <s v="Free Shipping"/>
    <x v="1"/>
    <s v="No"/>
    <n v="29"/>
    <s v="PayPal"/>
    <s v="Monthly"/>
    <x v="0"/>
    <n v="3230"/>
  </r>
  <r>
    <n v="2321"/>
    <n v="28"/>
    <x v="0"/>
    <x v="9"/>
    <x v="1"/>
    <n v="55"/>
    <x v="35"/>
    <s v="M"/>
    <s v="Olive"/>
    <x v="1"/>
    <n v="3.7"/>
    <x v="1"/>
    <x v="0"/>
    <s v="Free Shipping"/>
    <x v="1"/>
    <s v="No"/>
    <n v="9"/>
    <s v="Debit Card"/>
    <s v="Every 3 Months"/>
    <x v="3"/>
    <n v="4675"/>
  </r>
  <r>
    <n v="2322"/>
    <n v="50"/>
    <x v="0"/>
    <x v="3"/>
    <x v="1"/>
    <n v="31"/>
    <x v="24"/>
    <s v="M"/>
    <s v="Beige"/>
    <x v="0"/>
    <n v="3"/>
    <x v="1"/>
    <x v="3"/>
    <s v="Next Day Air"/>
    <x v="1"/>
    <s v="No"/>
    <n v="27"/>
    <s v="Debit Card"/>
    <s v="Fortnightly"/>
    <x v="2"/>
    <n v="2635"/>
  </r>
  <r>
    <n v="2323"/>
    <n v="39"/>
    <x v="0"/>
    <x v="7"/>
    <x v="2"/>
    <n v="84"/>
    <x v="39"/>
    <s v="S"/>
    <s v="Lavender"/>
    <x v="1"/>
    <n v="4.5"/>
    <x v="1"/>
    <x v="2"/>
    <s v="Store Pickup"/>
    <x v="1"/>
    <s v="No"/>
    <n v="21"/>
    <s v="Venmo"/>
    <s v="Fortnightly"/>
    <x v="4"/>
    <n v="7140"/>
  </r>
  <r>
    <n v="2324"/>
    <n v="35"/>
    <x v="0"/>
    <x v="24"/>
    <x v="3"/>
    <n v="93"/>
    <x v="33"/>
    <s v="L"/>
    <s v="White"/>
    <x v="0"/>
    <n v="4.7"/>
    <x v="1"/>
    <x v="1"/>
    <s v="Express"/>
    <x v="1"/>
    <s v="No"/>
    <n v="36"/>
    <s v="Credit Card"/>
    <s v="Monthly"/>
    <x v="4"/>
    <n v="7905"/>
  </r>
  <r>
    <n v="2325"/>
    <n v="59"/>
    <x v="0"/>
    <x v="7"/>
    <x v="2"/>
    <n v="28"/>
    <x v="4"/>
    <s v="L"/>
    <s v="Brown"/>
    <x v="0"/>
    <n v="3.5"/>
    <x v="1"/>
    <x v="5"/>
    <s v="Free Shipping"/>
    <x v="1"/>
    <s v="No"/>
    <n v="19"/>
    <s v="Debit Card"/>
    <s v="Annually"/>
    <x v="0"/>
    <n v="2380"/>
  </r>
  <r>
    <n v="2326"/>
    <n v="44"/>
    <x v="0"/>
    <x v="23"/>
    <x v="1"/>
    <n v="55"/>
    <x v="14"/>
    <s v="M"/>
    <s v="Charcoal"/>
    <x v="2"/>
    <n v="4.4000000000000004"/>
    <x v="1"/>
    <x v="5"/>
    <s v="2-Day Shipping"/>
    <x v="1"/>
    <s v="No"/>
    <n v="47"/>
    <s v="Cash"/>
    <s v="Weekly"/>
    <x v="2"/>
    <n v="4675"/>
  </r>
  <r>
    <n v="2327"/>
    <n v="66"/>
    <x v="0"/>
    <x v="11"/>
    <x v="0"/>
    <n v="63"/>
    <x v="19"/>
    <s v="L"/>
    <s v="Maroon"/>
    <x v="0"/>
    <n v="2.6"/>
    <x v="1"/>
    <x v="2"/>
    <s v="Standard"/>
    <x v="1"/>
    <s v="No"/>
    <n v="38"/>
    <s v="Bank Transfer"/>
    <s v="Annually"/>
    <x v="0"/>
    <n v="5355"/>
  </r>
  <r>
    <n v="2328"/>
    <n v="20"/>
    <x v="0"/>
    <x v="11"/>
    <x v="0"/>
    <n v="94"/>
    <x v="15"/>
    <s v="M"/>
    <s v="Red"/>
    <x v="0"/>
    <n v="4.2"/>
    <x v="1"/>
    <x v="0"/>
    <s v="2-Day Shipping"/>
    <x v="1"/>
    <s v="No"/>
    <n v="22"/>
    <s v="Venmo"/>
    <s v="Bi-Weekly"/>
    <x v="3"/>
    <n v="7990"/>
  </r>
  <r>
    <n v="2329"/>
    <n v="45"/>
    <x v="0"/>
    <x v="13"/>
    <x v="0"/>
    <n v="36"/>
    <x v="25"/>
    <s v="M"/>
    <s v="Maroon"/>
    <x v="3"/>
    <n v="2.6"/>
    <x v="1"/>
    <x v="0"/>
    <s v="Express"/>
    <x v="1"/>
    <s v="No"/>
    <n v="29"/>
    <s v="Venmo"/>
    <s v="Bi-Weekly"/>
    <x v="2"/>
    <n v="3060"/>
  </r>
  <r>
    <n v="2330"/>
    <n v="49"/>
    <x v="0"/>
    <x v="19"/>
    <x v="3"/>
    <n v="97"/>
    <x v="43"/>
    <s v="S"/>
    <s v="Teal"/>
    <x v="1"/>
    <n v="4.8"/>
    <x v="1"/>
    <x v="4"/>
    <s v="Free Shipping"/>
    <x v="1"/>
    <s v="No"/>
    <n v="42"/>
    <s v="Bank Transfer"/>
    <s v="Annually"/>
    <x v="2"/>
    <n v="8245"/>
  </r>
  <r>
    <n v="2331"/>
    <n v="60"/>
    <x v="0"/>
    <x v="21"/>
    <x v="3"/>
    <n v="63"/>
    <x v="28"/>
    <s v="L"/>
    <s v="Orange"/>
    <x v="2"/>
    <n v="2.9"/>
    <x v="1"/>
    <x v="4"/>
    <s v="Store Pickup"/>
    <x v="1"/>
    <s v="No"/>
    <n v="47"/>
    <s v="PayPal"/>
    <s v="Every 3 Months"/>
    <x v="0"/>
    <n v="5355"/>
  </r>
  <r>
    <n v="2332"/>
    <n v="61"/>
    <x v="0"/>
    <x v="18"/>
    <x v="3"/>
    <n v="77"/>
    <x v="26"/>
    <s v="S"/>
    <s v="Olive"/>
    <x v="1"/>
    <n v="4.3"/>
    <x v="1"/>
    <x v="0"/>
    <s v="2-Day Shipping"/>
    <x v="1"/>
    <s v="No"/>
    <n v="10"/>
    <s v="Credit Card"/>
    <s v="Bi-Weekly"/>
    <x v="0"/>
    <n v="6545"/>
  </r>
  <r>
    <n v="2333"/>
    <n v="36"/>
    <x v="0"/>
    <x v="18"/>
    <x v="3"/>
    <n v="53"/>
    <x v="36"/>
    <s v="XL"/>
    <s v="Olive"/>
    <x v="3"/>
    <n v="2.6"/>
    <x v="1"/>
    <x v="0"/>
    <s v="Store Pickup"/>
    <x v="1"/>
    <s v="No"/>
    <n v="10"/>
    <s v="Venmo"/>
    <s v="Monthly"/>
    <x v="4"/>
    <n v="4505"/>
  </r>
  <r>
    <n v="2334"/>
    <n v="33"/>
    <x v="0"/>
    <x v="5"/>
    <x v="0"/>
    <n v="77"/>
    <x v="23"/>
    <s v="M"/>
    <s v="Beige"/>
    <x v="1"/>
    <n v="3.8"/>
    <x v="1"/>
    <x v="2"/>
    <s v="Next Day Air"/>
    <x v="1"/>
    <s v="No"/>
    <n v="1"/>
    <s v="PayPal"/>
    <s v="Every 3 Months"/>
    <x v="4"/>
    <n v="6545"/>
  </r>
  <r>
    <n v="2335"/>
    <n v="49"/>
    <x v="0"/>
    <x v="23"/>
    <x v="1"/>
    <n v="79"/>
    <x v="23"/>
    <s v="L"/>
    <s v="Green"/>
    <x v="2"/>
    <n v="4.2"/>
    <x v="1"/>
    <x v="0"/>
    <s v="Standard"/>
    <x v="1"/>
    <s v="No"/>
    <n v="7"/>
    <s v="Credit Card"/>
    <s v="Monthly"/>
    <x v="2"/>
    <n v="6715"/>
  </r>
  <r>
    <n v="2336"/>
    <n v="31"/>
    <x v="0"/>
    <x v="7"/>
    <x v="2"/>
    <n v="37"/>
    <x v="37"/>
    <s v="M"/>
    <s v="Black"/>
    <x v="2"/>
    <n v="3.9"/>
    <x v="1"/>
    <x v="4"/>
    <s v="Store Pickup"/>
    <x v="1"/>
    <s v="No"/>
    <n v="10"/>
    <s v="Venmo"/>
    <s v="Fortnightly"/>
    <x v="4"/>
    <n v="3145"/>
  </r>
  <r>
    <n v="2337"/>
    <n v="19"/>
    <x v="0"/>
    <x v="22"/>
    <x v="3"/>
    <n v="94"/>
    <x v="18"/>
    <s v="M"/>
    <s v="Green"/>
    <x v="0"/>
    <n v="3.1"/>
    <x v="1"/>
    <x v="2"/>
    <s v="Free Shipping"/>
    <x v="1"/>
    <s v="No"/>
    <n v="11"/>
    <s v="Credit Card"/>
    <s v="Weekly"/>
    <x v="1"/>
    <n v="7990"/>
  </r>
  <r>
    <n v="2338"/>
    <n v="39"/>
    <x v="0"/>
    <x v="23"/>
    <x v="1"/>
    <n v="76"/>
    <x v="25"/>
    <s v="S"/>
    <s v="Violet"/>
    <x v="3"/>
    <n v="3.6"/>
    <x v="1"/>
    <x v="3"/>
    <s v="Store Pickup"/>
    <x v="1"/>
    <s v="No"/>
    <n v="5"/>
    <s v="Cash"/>
    <s v="Annually"/>
    <x v="4"/>
    <n v="6460"/>
  </r>
  <r>
    <n v="2339"/>
    <n v="66"/>
    <x v="0"/>
    <x v="4"/>
    <x v="1"/>
    <n v="68"/>
    <x v="42"/>
    <s v="S"/>
    <s v="Silver"/>
    <x v="3"/>
    <n v="4"/>
    <x v="1"/>
    <x v="3"/>
    <s v="Express"/>
    <x v="1"/>
    <s v="No"/>
    <n v="21"/>
    <s v="PayPal"/>
    <s v="Quarterly"/>
    <x v="0"/>
    <n v="5780"/>
  </r>
  <r>
    <n v="2340"/>
    <n v="25"/>
    <x v="0"/>
    <x v="5"/>
    <x v="0"/>
    <n v="65"/>
    <x v="26"/>
    <s v="L"/>
    <s v="Maroon"/>
    <x v="1"/>
    <n v="3.4"/>
    <x v="1"/>
    <x v="2"/>
    <s v="Next Day Air"/>
    <x v="1"/>
    <s v="No"/>
    <n v="24"/>
    <s v="Bank Transfer"/>
    <s v="Quarterly"/>
    <x v="3"/>
    <n v="5525"/>
  </r>
  <r>
    <n v="2341"/>
    <n v="63"/>
    <x v="0"/>
    <x v="0"/>
    <x v="0"/>
    <n v="24"/>
    <x v="12"/>
    <s v="M"/>
    <s v="Cyan"/>
    <x v="2"/>
    <n v="2.6"/>
    <x v="1"/>
    <x v="4"/>
    <s v="Standard"/>
    <x v="1"/>
    <s v="No"/>
    <n v="37"/>
    <s v="Credit Card"/>
    <s v="Fortnightly"/>
    <x v="0"/>
    <n v="2040"/>
  </r>
  <r>
    <n v="2342"/>
    <n v="56"/>
    <x v="0"/>
    <x v="14"/>
    <x v="2"/>
    <n v="31"/>
    <x v="39"/>
    <s v="L"/>
    <s v="Teal"/>
    <x v="2"/>
    <n v="4.5"/>
    <x v="1"/>
    <x v="2"/>
    <s v="Express"/>
    <x v="1"/>
    <s v="No"/>
    <n v="22"/>
    <s v="Venmo"/>
    <s v="Every 3 Months"/>
    <x v="0"/>
    <n v="2635"/>
  </r>
  <r>
    <n v="2343"/>
    <n v="20"/>
    <x v="0"/>
    <x v="11"/>
    <x v="0"/>
    <n v="89"/>
    <x v="30"/>
    <s v="M"/>
    <s v="Olive"/>
    <x v="3"/>
    <n v="4.9000000000000004"/>
    <x v="1"/>
    <x v="0"/>
    <s v="Standard"/>
    <x v="1"/>
    <s v="No"/>
    <n v="16"/>
    <s v="Debit Card"/>
    <s v="Fortnightly"/>
    <x v="3"/>
    <n v="7565"/>
  </r>
  <r>
    <n v="2344"/>
    <n v="58"/>
    <x v="0"/>
    <x v="20"/>
    <x v="0"/>
    <n v="49"/>
    <x v="33"/>
    <s v="M"/>
    <s v="Red"/>
    <x v="2"/>
    <n v="4.4000000000000004"/>
    <x v="1"/>
    <x v="4"/>
    <s v="2-Day Shipping"/>
    <x v="1"/>
    <s v="No"/>
    <n v="44"/>
    <s v="PayPal"/>
    <s v="Monthly"/>
    <x v="0"/>
    <n v="4165"/>
  </r>
  <r>
    <n v="2345"/>
    <n v="34"/>
    <x v="0"/>
    <x v="3"/>
    <x v="1"/>
    <n v="92"/>
    <x v="3"/>
    <s v="XL"/>
    <s v="Lavender"/>
    <x v="3"/>
    <n v="3.5"/>
    <x v="1"/>
    <x v="0"/>
    <s v="Express"/>
    <x v="1"/>
    <s v="No"/>
    <n v="14"/>
    <s v="Venmo"/>
    <s v="Bi-Weekly"/>
    <x v="4"/>
    <n v="7820"/>
  </r>
  <r>
    <n v="2346"/>
    <n v="28"/>
    <x v="0"/>
    <x v="17"/>
    <x v="0"/>
    <n v="32"/>
    <x v="14"/>
    <s v="S"/>
    <s v="Orange"/>
    <x v="0"/>
    <n v="3.3"/>
    <x v="1"/>
    <x v="1"/>
    <s v="Express"/>
    <x v="1"/>
    <s v="No"/>
    <n v="23"/>
    <s v="Bank Transfer"/>
    <s v="Every 3 Months"/>
    <x v="3"/>
    <n v="2720"/>
  </r>
  <r>
    <n v="2347"/>
    <n v="22"/>
    <x v="0"/>
    <x v="14"/>
    <x v="2"/>
    <n v="67"/>
    <x v="35"/>
    <s v="L"/>
    <s v="Brown"/>
    <x v="0"/>
    <n v="3.1"/>
    <x v="1"/>
    <x v="1"/>
    <s v="Standard"/>
    <x v="1"/>
    <s v="No"/>
    <n v="46"/>
    <s v="Debit Card"/>
    <s v="Fortnightly"/>
    <x v="3"/>
    <n v="5695"/>
  </r>
  <r>
    <n v="2348"/>
    <n v="37"/>
    <x v="0"/>
    <x v="22"/>
    <x v="3"/>
    <n v="64"/>
    <x v="18"/>
    <s v="S"/>
    <s v="Gray"/>
    <x v="3"/>
    <n v="4.2"/>
    <x v="1"/>
    <x v="0"/>
    <s v="Express"/>
    <x v="1"/>
    <s v="No"/>
    <n v="46"/>
    <s v="Cash"/>
    <s v="Every 3 Months"/>
    <x v="4"/>
    <n v="5440"/>
  </r>
  <r>
    <n v="2349"/>
    <n v="54"/>
    <x v="0"/>
    <x v="9"/>
    <x v="1"/>
    <n v="84"/>
    <x v="1"/>
    <s v="M"/>
    <s v="Orange"/>
    <x v="1"/>
    <n v="4.9000000000000004"/>
    <x v="1"/>
    <x v="3"/>
    <s v="Next Day Air"/>
    <x v="1"/>
    <s v="No"/>
    <n v="16"/>
    <s v="PayPal"/>
    <s v="Every 3 Months"/>
    <x v="0"/>
    <n v="7140"/>
  </r>
  <r>
    <n v="2350"/>
    <n v="65"/>
    <x v="0"/>
    <x v="0"/>
    <x v="0"/>
    <n v="34"/>
    <x v="14"/>
    <s v="M"/>
    <s v="Orange"/>
    <x v="3"/>
    <n v="3.9"/>
    <x v="1"/>
    <x v="4"/>
    <s v="Standard"/>
    <x v="1"/>
    <s v="No"/>
    <n v="40"/>
    <s v="Credit Card"/>
    <s v="Every 3 Months"/>
    <x v="0"/>
    <n v="2890"/>
  </r>
  <r>
    <n v="2351"/>
    <n v="57"/>
    <x v="0"/>
    <x v="9"/>
    <x v="1"/>
    <n v="26"/>
    <x v="11"/>
    <s v="M"/>
    <s v="Turquoise"/>
    <x v="0"/>
    <n v="4.2"/>
    <x v="1"/>
    <x v="1"/>
    <s v="Free Shipping"/>
    <x v="1"/>
    <s v="No"/>
    <n v="21"/>
    <s v="Cash"/>
    <s v="Annually"/>
    <x v="0"/>
    <n v="2210"/>
  </r>
  <r>
    <n v="2352"/>
    <n v="38"/>
    <x v="0"/>
    <x v="1"/>
    <x v="0"/>
    <n v="50"/>
    <x v="13"/>
    <s v="S"/>
    <s v="Cyan"/>
    <x v="3"/>
    <n v="4.9000000000000004"/>
    <x v="1"/>
    <x v="0"/>
    <s v="Store Pickup"/>
    <x v="1"/>
    <s v="No"/>
    <n v="25"/>
    <s v="PayPal"/>
    <s v="Bi-Weekly"/>
    <x v="4"/>
    <n v="4250"/>
  </r>
  <r>
    <n v="2353"/>
    <n v="70"/>
    <x v="0"/>
    <x v="23"/>
    <x v="1"/>
    <n v="46"/>
    <x v="43"/>
    <s v="M"/>
    <s v="Yellow"/>
    <x v="3"/>
    <n v="2.8"/>
    <x v="1"/>
    <x v="0"/>
    <s v="Store Pickup"/>
    <x v="1"/>
    <s v="No"/>
    <n v="25"/>
    <s v="Bank Transfer"/>
    <s v="Quarterly"/>
    <x v="0"/>
    <n v="3910"/>
  </r>
  <r>
    <n v="2354"/>
    <n v="56"/>
    <x v="0"/>
    <x v="8"/>
    <x v="3"/>
    <n v="71"/>
    <x v="6"/>
    <s v="M"/>
    <s v="White"/>
    <x v="3"/>
    <n v="4.0999999999999996"/>
    <x v="1"/>
    <x v="0"/>
    <s v="Standard"/>
    <x v="1"/>
    <s v="No"/>
    <n v="25"/>
    <s v="Debit Card"/>
    <s v="Every 3 Months"/>
    <x v="0"/>
    <n v="6035"/>
  </r>
  <r>
    <n v="2355"/>
    <n v="56"/>
    <x v="0"/>
    <x v="0"/>
    <x v="0"/>
    <n v="78"/>
    <x v="48"/>
    <s v="M"/>
    <s v="Blue"/>
    <x v="2"/>
    <n v="4.8"/>
    <x v="1"/>
    <x v="2"/>
    <s v="Next Day Air"/>
    <x v="1"/>
    <s v="No"/>
    <n v="27"/>
    <s v="Venmo"/>
    <s v="Monthly"/>
    <x v="0"/>
    <n v="6630"/>
  </r>
  <r>
    <n v="2356"/>
    <n v="22"/>
    <x v="0"/>
    <x v="11"/>
    <x v="0"/>
    <n v="35"/>
    <x v="30"/>
    <s v="S"/>
    <s v="Purple"/>
    <x v="0"/>
    <n v="4.0999999999999996"/>
    <x v="1"/>
    <x v="3"/>
    <s v="Next Day Air"/>
    <x v="1"/>
    <s v="No"/>
    <n v="12"/>
    <s v="Cash"/>
    <s v="Monthly"/>
    <x v="3"/>
    <n v="2975"/>
  </r>
  <r>
    <n v="2357"/>
    <n v="57"/>
    <x v="0"/>
    <x v="21"/>
    <x v="3"/>
    <n v="58"/>
    <x v="6"/>
    <s v="M"/>
    <s v="Gray"/>
    <x v="2"/>
    <n v="3"/>
    <x v="1"/>
    <x v="1"/>
    <s v="Free Shipping"/>
    <x v="1"/>
    <s v="No"/>
    <n v="27"/>
    <s v="Debit Card"/>
    <s v="Quarterly"/>
    <x v="0"/>
    <n v="4930"/>
  </r>
  <r>
    <n v="2358"/>
    <n v="53"/>
    <x v="0"/>
    <x v="5"/>
    <x v="0"/>
    <n v="67"/>
    <x v="49"/>
    <s v="L"/>
    <s v="Cyan"/>
    <x v="3"/>
    <n v="4.2"/>
    <x v="1"/>
    <x v="1"/>
    <s v="2-Day Shipping"/>
    <x v="1"/>
    <s v="No"/>
    <n v="40"/>
    <s v="Credit Card"/>
    <s v="Bi-Weekly"/>
    <x v="0"/>
    <n v="5695"/>
  </r>
  <r>
    <n v="2359"/>
    <n v="53"/>
    <x v="0"/>
    <x v="1"/>
    <x v="0"/>
    <n v="93"/>
    <x v="21"/>
    <s v="L"/>
    <s v="Pink"/>
    <x v="1"/>
    <n v="3.8"/>
    <x v="1"/>
    <x v="1"/>
    <s v="Standard"/>
    <x v="1"/>
    <s v="No"/>
    <n v="38"/>
    <s v="Credit Card"/>
    <s v="Quarterly"/>
    <x v="0"/>
    <n v="7905"/>
  </r>
  <r>
    <n v="2360"/>
    <n v="19"/>
    <x v="0"/>
    <x v="18"/>
    <x v="3"/>
    <n v="81"/>
    <x v="38"/>
    <s v="S"/>
    <s v="Gold"/>
    <x v="1"/>
    <n v="3.3"/>
    <x v="1"/>
    <x v="4"/>
    <s v="2-Day Shipping"/>
    <x v="1"/>
    <s v="No"/>
    <n v="44"/>
    <s v="Bank Transfer"/>
    <s v="Every 3 Months"/>
    <x v="1"/>
    <n v="6885"/>
  </r>
  <r>
    <n v="2361"/>
    <n v="49"/>
    <x v="0"/>
    <x v="8"/>
    <x v="3"/>
    <n v="80"/>
    <x v="14"/>
    <s v="L"/>
    <s v="Silver"/>
    <x v="3"/>
    <n v="4.7"/>
    <x v="1"/>
    <x v="5"/>
    <s v="2-Day Shipping"/>
    <x v="1"/>
    <s v="No"/>
    <n v="27"/>
    <s v="Venmo"/>
    <s v="Every 3 Months"/>
    <x v="2"/>
    <n v="6800"/>
  </r>
  <r>
    <n v="2362"/>
    <n v="44"/>
    <x v="0"/>
    <x v="18"/>
    <x v="3"/>
    <n v="64"/>
    <x v="15"/>
    <s v="M"/>
    <s v="Gray"/>
    <x v="1"/>
    <n v="4.3"/>
    <x v="1"/>
    <x v="2"/>
    <s v="2-Day Shipping"/>
    <x v="1"/>
    <s v="No"/>
    <n v="30"/>
    <s v="Credit Card"/>
    <s v="Every 3 Months"/>
    <x v="2"/>
    <n v="5440"/>
  </r>
  <r>
    <n v="2363"/>
    <n v="27"/>
    <x v="0"/>
    <x v="2"/>
    <x v="0"/>
    <n v="41"/>
    <x v="41"/>
    <s v="M"/>
    <s v="Brown"/>
    <x v="3"/>
    <n v="2.7"/>
    <x v="1"/>
    <x v="4"/>
    <s v="Standard"/>
    <x v="1"/>
    <s v="No"/>
    <n v="24"/>
    <s v="Credit Card"/>
    <s v="Monthly"/>
    <x v="3"/>
    <n v="3485"/>
  </r>
  <r>
    <n v="2364"/>
    <n v="60"/>
    <x v="0"/>
    <x v="20"/>
    <x v="0"/>
    <n v="79"/>
    <x v="38"/>
    <s v="XL"/>
    <s v="Pink"/>
    <x v="0"/>
    <n v="4.2"/>
    <x v="1"/>
    <x v="3"/>
    <s v="Express"/>
    <x v="1"/>
    <s v="No"/>
    <n v="38"/>
    <s v="Cash"/>
    <s v="Bi-Weekly"/>
    <x v="0"/>
    <n v="6715"/>
  </r>
  <r>
    <n v="2365"/>
    <n v="62"/>
    <x v="0"/>
    <x v="12"/>
    <x v="3"/>
    <n v="60"/>
    <x v="16"/>
    <s v="L"/>
    <s v="Maroon"/>
    <x v="0"/>
    <n v="4.2"/>
    <x v="1"/>
    <x v="0"/>
    <s v="Free Shipping"/>
    <x v="1"/>
    <s v="No"/>
    <n v="4"/>
    <s v="PayPal"/>
    <s v="Quarterly"/>
    <x v="0"/>
    <n v="5100"/>
  </r>
  <r>
    <n v="2366"/>
    <n v="52"/>
    <x v="0"/>
    <x v="4"/>
    <x v="1"/>
    <n v="91"/>
    <x v="5"/>
    <s v="S"/>
    <s v="Peach"/>
    <x v="0"/>
    <n v="2.5"/>
    <x v="1"/>
    <x v="2"/>
    <s v="Next Day Air"/>
    <x v="1"/>
    <s v="No"/>
    <n v="32"/>
    <s v="Venmo"/>
    <s v="Monthly"/>
    <x v="0"/>
    <n v="7735"/>
  </r>
  <r>
    <n v="2367"/>
    <n v="30"/>
    <x v="0"/>
    <x v="9"/>
    <x v="1"/>
    <n v="66"/>
    <x v="35"/>
    <s v="L"/>
    <s v="Brown"/>
    <x v="0"/>
    <n v="3.6"/>
    <x v="1"/>
    <x v="3"/>
    <s v="Express"/>
    <x v="1"/>
    <s v="No"/>
    <n v="32"/>
    <s v="Credit Card"/>
    <s v="Fortnightly"/>
    <x v="3"/>
    <n v="5610"/>
  </r>
  <r>
    <n v="2368"/>
    <n v="66"/>
    <x v="0"/>
    <x v="20"/>
    <x v="0"/>
    <n v="85"/>
    <x v="25"/>
    <s v="L"/>
    <s v="Green"/>
    <x v="0"/>
    <n v="3.4"/>
    <x v="1"/>
    <x v="1"/>
    <s v="Standard"/>
    <x v="1"/>
    <s v="No"/>
    <n v="28"/>
    <s v="Bank Transfer"/>
    <s v="Bi-Weekly"/>
    <x v="0"/>
    <n v="7225"/>
  </r>
  <r>
    <n v="2369"/>
    <n v="29"/>
    <x v="0"/>
    <x v="12"/>
    <x v="3"/>
    <n v="38"/>
    <x v="32"/>
    <s v="M"/>
    <s v="Lavender"/>
    <x v="2"/>
    <n v="3.3"/>
    <x v="1"/>
    <x v="0"/>
    <s v="Standard"/>
    <x v="1"/>
    <s v="No"/>
    <n v="6"/>
    <s v="Debit Card"/>
    <s v="Every 3 Months"/>
    <x v="3"/>
    <n v="3230"/>
  </r>
  <r>
    <n v="2370"/>
    <n v="24"/>
    <x v="0"/>
    <x v="1"/>
    <x v="0"/>
    <n v="23"/>
    <x v="34"/>
    <s v="M"/>
    <s v="Cyan"/>
    <x v="0"/>
    <n v="4.5999999999999996"/>
    <x v="1"/>
    <x v="5"/>
    <s v="Standard"/>
    <x v="1"/>
    <s v="No"/>
    <n v="24"/>
    <s v="PayPal"/>
    <s v="Monthly"/>
    <x v="3"/>
    <n v="1955"/>
  </r>
  <r>
    <n v="2371"/>
    <n v="51"/>
    <x v="0"/>
    <x v="9"/>
    <x v="1"/>
    <n v="71"/>
    <x v="29"/>
    <s v="M"/>
    <s v="Black"/>
    <x v="1"/>
    <n v="3.9"/>
    <x v="1"/>
    <x v="5"/>
    <s v="Store Pickup"/>
    <x v="1"/>
    <s v="No"/>
    <n v="38"/>
    <s v="Venmo"/>
    <s v="Weekly"/>
    <x v="0"/>
    <n v="6035"/>
  </r>
  <r>
    <n v="2372"/>
    <n v="67"/>
    <x v="0"/>
    <x v="20"/>
    <x v="0"/>
    <n v="25"/>
    <x v="27"/>
    <s v="M"/>
    <s v="Charcoal"/>
    <x v="0"/>
    <n v="3.7"/>
    <x v="1"/>
    <x v="3"/>
    <s v="Next Day Air"/>
    <x v="1"/>
    <s v="No"/>
    <n v="28"/>
    <s v="Debit Card"/>
    <s v="Annually"/>
    <x v="0"/>
    <n v="2125"/>
  </r>
  <r>
    <n v="2373"/>
    <n v="50"/>
    <x v="0"/>
    <x v="23"/>
    <x v="1"/>
    <n v="39"/>
    <x v="15"/>
    <s v="XL"/>
    <s v="Silver"/>
    <x v="1"/>
    <n v="3.1"/>
    <x v="1"/>
    <x v="5"/>
    <s v="Express"/>
    <x v="1"/>
    <s v="No"/>
    <n v="9"/>
    <s v="PayPal"/>
    <s v="Fortnightly"/>
    <x v="2"/>
    <n v="3315"/>
  </r>
  <r>
    <n v="2374"/>
    <n v="37"/>
    <x v="0"/>
    <x v="15"/>
    <x v="0"/>
    <n v="20"/>
    <x v="49"/>
    <s v="M"/>
    <s v="Gray"/>
    <x v="1"/>
    <n v="4.9000000000000004"/>
    <x v="1"/>
    <x v="1"/>
    <s v="Express"/>
    <x v="1"/>
    <s v="No"/>
    <n v="21"/>
    <s v="Debit Card"/>
    <s v="Every 3 Months"/>
    <x v="4"/>
    <n v="1700"/>
  </r>
  <r>
    <n v="2375"/>
    <n v="69"/>
    <x v="0"/>
    <x v="24"/>
    <x v="3"/>
    <n v="73"/>
    <x v="47"/>
    <s v="L"/>
    <s v="Peach"/>
    <x v="0"/>
    <n v="4.7"/>
    <x v="1"/>
    <x v="2"/>
    <s v="Standard"/>
    <x v="1"/>
    <s v="No"/>
    <n v="31"/>
    <s v="Debit Card"/>
    <s v="Monthly"/>
    <x v="0"/>
    <n v="6205"/>
  </r>
  <r>
    <n v="2376"/>
    <n v="60"/>
    <x v="0"/>
    <x v="21"/>
    <x v="3"/>
    <n v="63"/>
    <x v="41"/>
    <s v="L"/>
    <s v="Peach"/>
    <x v="3"/>
    <n v="2.9"/>
    <x v="1"/>
    <x v="3"/>
    <s v="Next Day Air"/>
    <x v="1"/>
    <s v="No"/>
    <n v="18"/>
    <s v="Credit Card"/>
    <s v="Quarterly"/>
    <x v="0"/>
    <n v="5355"/>
  </r>
  <r>
    <n v="2377"/>
    <n v="21"/>
    <x v="0"/>
    <x v="24"/>
    <x v="3"/>
    <n v="94"/>
    <x v="30"/>
    <s v="XL"/>
    <s v="Cyan"/>
    <x v="1"/>
    <n v="4.0999999999999996"/>
    <x v="1"/>
    <x v="4"/>
    <s v="Express"/>
    <x v="1"/>
    <s v="No"/>
    <n v="5"/>
    <s v="Cash"/>
    <s v="Weekly"/>
    <x v="3"/>
    <n v="7990"/>
  </r>
  <r>
    <n v="2378"/>
    <n v="44"/>
    <x v="0"/>
    <x v="0"/>
    <x v="0"/>
    <n v="94"/>
    <x v="45"/>
    <s v="L"/>
    <s v="Magenta"/>
    <x v="3"/>
    <n v="4"/>
    <x v="1"/>
    <x v="4"/>
    <s v="Next Day Air"/>
    <x v="1"/>
    <s v="No"/>
    <n v="22"/>
    <s v="Cash"/>
    <s v="Annually"/>
    <x v="2"/>
    <n v="7990"/>
  </r>
  <r>
    <n v="2379"/>
    <n v="26"/>
    <x v="0"/>
    <x v="18"/>
    <x v="3"/>
    <n v="71"/>
    <x v="13"/>
    <s v="L"/>
    <s v="Teal"/>
    <x v="2"/>
    <n v="2.7"/>
    <x v="1"/>
    <x v="5"/>
    <s v="Store Pickup"/>
    <x v="1"/>
    <s v="No"/>
    <n v="37"/>
    <s v="PayPal"/>
    <s v="Bi-Weekly"/>
    <x v="3"/>
    <n v="6035"/>
  </r>
  <r>
    <n v="2380"/>
    <n v="40"/>
    <x v="0"/>
    <x v="19"/>
    <x v="3"/>
    <n v="77"/>
    <x v="45"/>
    <s v="M"/>
    <s v="Peach"/>
    <x v="1"/>
    <n v="4"/>
    <x v="1"/>
    <x v="0"/>
    <s v="2-Day Shipping"/>
    <x v="1"/>
    <s v="No"/>
    <n v="22"/>
    <s v="Debit Card"/>
    <s v="Monthly"/>
    <x v="4"/>
    <n v="6545"/>
  </r>
  <r>
    <n v="2381"/>
    <n v="41"/>
    <x v="0"/>
    <x v="18"/>
    <x v="3"/>
    <n v="66"/>
    <x v="38"/>
    <s v="M"/>
    <s v="Black"/>
    <x v="3"/>
    <n v="2.5"/>
    <x v="1"/>
    <x v="0"/>
    <s v="Next Day Air"/>
    <x v="1"/>
    <s v="No"/>
    <n v="36"/>
    <s v="PayPal"/>
    <s v="Fortnightly"/>
    <x v="2"/>
    <n v="5610"/>
  </r>
  <r>
    <n v="2382"/>
    <n v="62"/>
    <x v="0"/>
    <x v="3"/>
    <x v="1"/>
    <n v="23"/>
    <x v="48"/>
    <s v="M"/>
    <s v="Teal"/>
    <x v="2"/>
    <n v="4.5"/>
    <x v="1"/>
    <x v="1"/>
    <s v="Free Shipping"/>
    <x v="1"/>
    <s v="No"/>
    <n v="23"/>
    <s v="PayPal"/>
    <s v="Annually"/>
    <x v="0"/>
    <n v="1955"/>
  </r>
  <r>
    <n v="2383"/>
    <n v="39"/>
    <x v="0"/>
    <x v="1"/>
    <x v="0"/>
    <n v="60"/>
    <x v="18"/>
    <s v="M"/>
    <s v="Turquoise"/>
    <x v="1"/>
    <n v="3.9"/>
    <x v="1"/>
    <x v="5"/>
    <s v="Express"/>
    <x v="1"/>
    <s v="No"/>
    <n v="44"/>
    <s v="Debit Card"/>
    <s v="Weekly"/>
    <x v="4"/>
    <n v="5100"/>
  </r>
  <r>
    <n v="2384"/>
    <n v="53"/>
    <x v="0"/>
    <x v="21"/>
    <x v="3"/>
    <n v="72"/>
    <x v="3"/>
    <s v="L"/>
    <s v="Gold"/>
    <x v="1"/>
    <n v="4.9000000000000004"/>
    <x v="1"/>
    <x v="2"/>
    <s v="2-Day Shipping"/>
    <x v="1"/>
    <s v="No"/>
    <n v="25"/>
    <s v="Bank Transfer"/>
    <s v="Annually"/>
    <x v="0"/>
    <n v="6120"/>
  </r>
  <r>
    <n v="2385"/>
    <n v="24"/>
    <x v="0"/>
    <x v="0"/>
    <x v="0"/>
    <n v="35"/>
    <x v="15"/>
    <s v="L"/>
    <s v="Green"/>
    <x v="0"/>
    <n v="3.3"/>
    <x v="1"/>
    <x v="5"/>
    <s v="2-Day Shipping"/>
    <x v="1"/>
    <s v="No"/>
    <n v="40"/>
    <s v="PayPal"/>
    <s v="Quarterly"/>
    <x v="3"/>
    <n v="2975"/>
  </r>
  <r>
    <n v="2386"/>
    <n v="41"/>
    <x v="0"/>
    <x v="18"/>
    <x v="3"/>
    <n v="31"/>
    <x v="19"/>
    <s v="M"/>
    <s v="Brown"/>
    <x v="3"/>
    <n v="3.8"/>
    <x v="1"/>
    <x v="4"/>
    <s v="Express"/>
    <x v="1"/>
    <s v="No"/>
    <n v="12"/>
    <s v="PayPal"/>
    <s v="Weekly"/>
    <x v="2"/>
    <n v="2635"/>
  </r>
  <r>
    <n v="2387"/>
    <n v="19"/>
    <x v="0"/>
    <x v="20"/>
    <x v="0"/>
    <n v="33"/>
    <x v="26"/>
    <s v="L"/>
    <s v="Blue"/>
    <x v="2"/>
    <n v="2.9"/>
    <x v="1"/>
    <x v="0"/>
    <s v="Standard"/>
    <x v="1"/>
    <s v="No"/>
    <n v="14"/>
    <s v="Venmo"/>
    <s v="Monthly"/>
    <x v="1"/>
    <n v="2805"/>
  </r>
  <r>
    <n v="2388"/>
    <n v="36"/>
    <x v="0"/>
    <x v="19"/>
    <x v="3"/>
    <n v="95"/>
    <x v="30"/>
    <s v="M"/>
    <s v="Gold"/>
    <x v="2"/>
    <n v="4"/>
    <x v="1"/>
    <x v="0"/>
    <s v="2-Day Shipping"/>
    <x v="1"/>
    <s v="No"/>
    <n v="14"/>
    <s v="Debit Card"/>
    <s v="Monthly"/>
    <x v="4"/>
    <n v="8075"/>
  </r>
  <r>
    <n v="2389"/>
    <n v="21"/>
    <x v="0"/>
    <x v="10"/>
    <x v="0"/>
    <n v="68"/>
    <x v="15"/>
    <s v="M"/>
    <s v="Peach"/>
    <x v="3"/>
    <n v="4.0999999999999996"/>
    <x v="1"/>
    <x v="0"/>
    <s v="Store Pickup"/>
    <x v="1"/>
    <s v="No"/>
    <n v="10"/>
    <s v="Debit Card"/>
    <s v="Annually"/>
    <x v="3"/>
    <n v="5780"/>
  </r>
  <r>
    <n v="2390"/>
    <n v="25"/>
    <x v="0"/>
    <x v="7"/>
    <x v="2"/>
    <n v="87"/>
    <x v="23"/>
    <s v="M"/>
    <s v="Violet"/>
    <x v="1"/>
    <n v="3.1"/>
    <x v="1"/>
    <x v="2"/>
    <s v="Store Pickup"/>
    <x v="1"/>
    <s v="No"/>
    <n v="17"/>
    <s v="Bank Transfer"/>
    <s v="Every 3 Months"/>
    <x v="3"/>
    <n v="7395"/>
  </r>
  <r>
    <n v="2391"/>
    <n v="65"/>
    <x v="0"/>
    <x v="5"/>
    <x v="0"/>
    <n v="64"/>
    <x v="28"/>
    <s v="XL"/>
    <s v="Yellow"/>
    <x v="0"/>
    <n v="4.5999999999999996"/>
    <x v="1"/>
    <x v="5"/>
    <s v="Express"/>
    <x v="1"/>
    <s v="No"/>
    <n v="24"/>
    <s v="Debit Card"/>
    <s v="Fortnightly"/>
    <x v="0"/>
    <n v="5440"/>
  </r>
  <r>
    <n v="2392"/>
    <n v="42"/>
    <x v="0"/>
    <x v="5"/>
    <x v="0"/>
    <n v="74"/>
    <x v="49"/>
    <s v="M"/>
    <s v="Black"/>
    <x v="0"/>
    <n v="4.5999999999999996"/>
    <x v="1"/>
    <x v="3"/>
    <s v="Next Day Air"/>
    <x v="1"/>
    <s v="No"/>
    <n v="31"/>
    <s v="Bank Transfer"/>
    <s v="Quarterly"/>
    <x v="2"/>
    <n v="6290"/>
  </r>
  <r>
    <n v="2393"/>
    <n v="40"/>
    <x v="0"/>
    <x v="2"/>
    <x v="0"/>
    <n v="62"/>
    <x v="9"/>
    <s v="L"/>
    <s v="Silver"/>
    <x v="1"/>
    <n v="2.6"/>
    <x v="1"/>
    <x v="2"/>
    <s v="2-Day Shipping"/>
    <x v="1"/>
    <s v="No"/>
    <n v="36"/>
    <s v="Cash"/>
    <s v="Annually"/>
    <x v="4"/>
    <n v="5270"/>
  </r>
  <r>
    <n v="2394"/>
    <n v="58"/>
    <x v="0"/>
    <x v="20"/>
    <x v="0"/>
    <n v="97"/>
    <x v="7"/>
    <s v="M"/>
    <s v="Brown"/>
    <x v="0"/>
    <n v="5"/>
    <x v="1"/>
    <x v="5"/>
    <s v="2-Day Shipping"/>
    <x v="1"/>
    <s v="No"/>
    <n v="38"/>
    <s v="PayPal"/>
    <s v="Every 3 Months"/>
    <x v="0"/>
    <n v="8245"/>
  </r>
  <r>
    <n v="2395"/>
    <n v="40"/>
    <x v="0"/>
    <x v="3"/>
    <x v="1"/>
    <n v="47"/>
    <x v="39"/>
    <s v="L"/>
    <s v="Peach"/>
    <x v="3"/>
    <n v="2.9"/>
    <x v="1"/>
    <x v="2"/>
    <s v="2-Day Shipping"/>
    <x v="1"/>
    <s v="No"/>
    <n v="23"/>
    <s v="Debit Card"/>
    <s v="Fortnightly"/>
    <x v="4"/>
    <n v="3995"/>
  </r>
  <r>
    <n v="2396"/>
    <n v="62"/>
    <x v="0"/>
    <x v="0"/>
    <x v="0"/>
    <n v="83"/>
    <x v="39"/>
    <s v="M"/>
    <s v="Cyan"/>
    <x v="0"/>
    <n v="3.5"/>
    <x v="1"/>
    <x v="5"/>
    <s v="2-Day Shipping"/>
    <x v="1"/>
    <s v="No"/>
    <n v="47"/>
    <s v="PayPal"/>
    <s v="Bi-Weekly"/>
    <x v="0"/>
    <n v="7055"/>
  </r>
  <r>
    <n v="2397"/>
    <n v="38"/>
    <x v="0"/>
    <x v="5"/>
    <x v="0"/>
    <n v="82"/>
    <x v="4"/>
    <s v="M"/>
    <s v="Olive"/>
    <x v="1"/>
    <n v="3.7"/>
    <x v="1"/>
    <x v="0"/>
    <s v="2-Day Shipping"/>
    <x v="1"/>
    <s v="No"/>
    <n v="20"/>
    <s v="Venmo"/>
    <s v="Weekly"/>
    <x v="4"/>
    <n v="6970"/>
  </r>
  <r>
    <n v="2398"/>
    <n v="37"/>
    <x v="0"/>
    <x v="12"/>
    <x v="3"/>
    <n v="26"/>
    <x v="8"/>
    <s v="L"/>
    <s v="Black"/>
    <x v="3"/>
    <n v="2.9"/>
    <x v="1"/>
    <x v="1"/>
    <s v="Store Pickup"/>
    <x v="1"/>
    <s v="No"/>
    <n v="41"/>
    <s v="Venmo"/>
    <s v="Monthly"/>
    <x v="4"/>
    <n v="2210"/>
  </r>
  <r>
    <n v="2399"/>
    <n v="65"/>
    <x v="0"/>
    <x v="14"/>
    <x v="2"/>
    <n v="81"/>
    <x v="20"/>
    <s v="M"/>
    <s v="Orange"/>
    <x v="0"/>
    <n v="4.3"/>
    <x v="1"/>
    <x v="3"/>
    <s v="Free Shipping"/>
    <x v="1"/>
    <s v="No"/>
    <n v="44"/>
    <s v="Bank Transfer"/>
    <s v="Fortnightly"/>
    <x v="0"/>
    <n v="6885"/>
  </r>
  <r>
    <n v="2400"/>
    <n v="55"/>
    <x v="0"/>
    <x v="10"/>
    <x v="0"/>
    <n v="44"/>
    <x v="13"/>
    <s v="L"/>
    <s v="Beige"/>
    <x v="1"/>
    <n v="3.2"/>
    <x v="1"/>
    <x v="5"/>
    <s v="Store Pickup"/>
    <x v="1"/>
    <s v="No"/>
    <n v="31"/>
    <s v="Cash"/>
    <s v="Monthly"/>
    <x v="0"/>
    <n v="3740"/>
  </r>
  <r>
    <n v="2401"/>
    <n v="43"/>
    <x v="0"/>
    <x v="12"/>
    <x v="3"/>
    <n v="88"/>
    <x v="4"/>
    <s v="M"/>
    <s v="Peach"/>
    <x v="0"/>
    <n v="4.2"/>
    <x v="1"/>
    <x v="3"/>
    <s v="Next Day Air"/>
    <x v="1"/>
    <s v="No"/>
    <n v="11"/>
    <s v="Credit Card"/>
    <s v="Bi-Weekly"/>
    <x v="2"/>
    <n v="7480"/>
  </r>
  <r>
    <n v="2402"/>
    <n v="43"/>
    <x v="0"/>
    <x v="23"/>
    <x v="1"/>
    <n v="76"/>
    <x v="4"/>
    <s v="M"/>
    <s v="Pink"/>
    <x v="0"/>
    <n v="4.2"/>
    <x v="1"/>
    <x v="2"/>
    <s v="Standard"/>
    <x v="1"/>
    <s v="No"/>
    <n v="25"/>
    <s v="PayPal"/>
    <s v="Bi-Weekly"/>
    <x v="2"/>
    <n v="6460"/>
  </r>
  <r>
    <n v="2403"/>
    <n v="45"/>
    <x v="0"/>
    <x v="18"/>
    <x v="3"/>
    <n v="89"/>
    <x v="40"/>
    <s v="M"/>
    <s v="Brown"/>
    <x v="0"/>
    <n v="3.8"/>
    <x v="1"/>
    <x v="3"/>
    <s v="Free Shipping"/>
    <x v="1"/>
    <s v="No"/>
    <n v="31"/>
    <s v="Cash"/>
    <s v="Weekly"/>
    <x v="2"/>
    <n v="7565"/>
  </r>
  <r>
    <n v="2404"/>
    <n v="64"/>
    <x v="0"/>
    <x v="6"/>
    <x v="0"/>
    <n v="22"/>
    <x v="9"/>
    <s v="M"/>
    <s v="Magenta"/>
    <x v="3"/>
    <n v="4.4000000000000004"/>
    <x v="1"/>
    <x v="1"/>
    <s v="Standard"/>
    <x v="1"/>
    <s v="No"/>
    <n v="40"/>
    <s v="Debit Card"/>
    <s v="Weekly"/>
    <x v="0"/>
    <n v="1870"/>
  </r>
  <r>
    <n v="2405"/>
    <n v="28"/>
    <x v="0"/>
    <x v="6"/>
    <x v="0"/>
    <n v="33"/>
    <x v="8"/>
    <s v="L"/>
    <s v="Cyan"/>
    <x v="0"/>
    <n v="3.1"/>
    <x v="1"/>
    <x v="4"/>
    <s v="2-Day Shipping"/>
    <x v="1"/>
    <s v="No"/>
    <n v="23"/>
    <s v="Credit Card"/>
    <s v="Bi-Weekly"/>
    <x v="3"/>
    <n v="2805"/>
  </r>
  <r>
    <n v="2406"/>
    <n v="69"/>
    <x v="0"/>
    <x v="2"/>
    <x v="0"/>
    <n v="97"/>
    <x v="18"/>
    <s v="XL"/>
    <s v="Silver"/>
    <x v="3"/>
    <n v="5"/>
    <x v="1"/>
    <x v="4"/>
    <s v="Standard"/>
    <x v="1"/>
    <s v="No"/>
    <n v="5"/>
    <s v="Debit Card"/>
    <s v="Quarterly"/>
    <x v="0"/>
    <n v="8245"/>
  </r>
  <r>
    <n v="2407"/>
    <n v="54"/>
    <x v="0"/>
    <x v="18"/>
    <x v="3"/>
    <n v="57"/>
    <x v="18"/>
    <s v="M"/>
    <s v="Indigo"/>
    <x v="0"/>
    <n v="4.7"/>
    <x v="1"/>
    <x v="4"/>
    <s v="Standard"/>
    <x v="1"/>
    <s v="No"/>
    <n v="26"/>
    <s v="PayPal"/>
    <s v="Weekly"/>
    <x v="0"/>
    <n v="4845"/>
  </r>
  <r>
    <n v="2408"/>
    <n v="52"/>
    <x v="0"/>
    <x v="6"/>
    <x v="0"/>
    <n v="38"/>
    <x v="26"/>
    <s v="M"/>
    <s v="Beige"/>
    <x v="2"/>
    <n v="3"/>
    <x v="1"/>
    <x v="0"/>
    <s v="Express"/>
    <x v="1"/>
    <s v="No"/>
    <n v="11"/>
    <s v="Credit Card"/>
    <s v="Bi-Weekly"/>
    <x v="0"/>
    <n v="3230"/>
  </r>
  <r>
    <n v="2409"/>
    <n v="23"/>
    <x v="0"/>
    <x v="4"/>
    <x v="1"/>
    <n v="55"/>
    <x v="11"/>
    <s v="XL"/>
    <s v="Black"/>
    <x v="3"/>
    <n v="4.2"/>
    <x v="1"/>
    <x v="3"/>
    <s v="Next Day Air"/>
    <x v="1"/>
    <s v="No"/>
    <n v="44"/>
    <s v="Debit Card"/>
    <s v="Every 3 Months"/>
    <x v="3"/>
    <n v="4675"/>
  </r>
  <r>
    <n v="2410"/>
    <n v="26"/>
    <x v="0"/>
    <x v="16"/>
    <x v="3"/>
    <n v="37"/>
    <x v="47"/>
    <s v="L"/>
    <s v="Yellow"/>
    <x v="1"/>
    <n v="3"/>
    <x v="1"/>
    <x v="0"/>
    <s v="Store Pickup"/>
    <x v="1"/>
    <s v="No"/>
    <n v="47"/>
    <s v="Cash"/>
    <s v="Every 3 Months"/>
    <x v="3"/>
    <n v="3145"/>
  </r>
  <r>
    <n v="2411"/>
    <n v="48"/>
    <x v="0"/>
    <x v="9"/>
    <x v="1"/>
    <n v="43"/>
    <x v="48"/>
    <s v="M"/>
    <s v="Maroon"/>
    <x v="2"/>
    <n v="3.7"/>
    <x v="1"/>
    <x v="4"/>
    <s v="Free Shipping"/>
    <x v="1"/>
    <s v="No"/>
    <n v="46"/>
    <s v="PayPal"/>
    <s v="Monthly"/>
    <x v="2"/>
    <n v="3655"/>
  </r>
  <r>
    <n v="2412"/>
    <n v="49"/>
    <x v="0"/>
    <x v="15"/>
    <x v="0"/>
    <n v="96"/>
    <x v="41"/>
    <s v="M"/>
    <s v="Cyan"/>
    <x v="2"/>
    <n v="2.7"/>
    <x v="1"/>
    <x v="5"/>
    <s v="Free Shipping"/>
    <x v="1"/>
    <s v="No"/>
    <n v="35"/>
    <s v="Cash"/>
    <s v="Every 3 Months"/>
    <x v="2"/>
    <n v="8160"/>
  </r>
  <r>
    <n v="2413"/>
    <n v="53"/>
    <x v="0"/>
    <x v="14"/>
    <x v="2"/>
    <n v="51"/>
    <x v="4"/>
    <s v="M"/>
    <s v="Pink"/>
    <x v="0"/>
    <n v="4.3"/>
    <x v="1"/>
    <x v="5"/>
    <s v="2-Day Shipping"/>
    <x v="1"/>
    <s v="No"/>
    <n v="8"/>
    <s v="Bank Transfer"/>
    <s v="Bi-Weekly"/>
    <x v="0"/>
    <n v="4335"/>
  </r>
  <r>
    <n v="2414"/>
    <n v="69"/>
    <x v="0"/>
    <x v="6"/>
    <x v="0"/>
    <n v="95"/>
    <x v="38"/>
    <s v="XL"/>
    <s v="Violet"/>
    <x v="3"/>
    <n v="2.7"/>
    <x v="1"/>
    <x v="1"/>
    <s v="2-Day Shipping"/>
    <x v="1"/>
    <s v="No"/>
    <n v="30"/>
    <s v="Bank Transfer"/>
    <s v="Weekly"/>
    <x v="0"/>
    <n v="8075"/>
  </r>
  <r>
    <n v="2415"/>
    <n v="26"/>
    <x v="0"/>
    <x v="20"/>
    <x v="0"/>
    <n v="26"/>
    <x v="41"/>
    <s v="M"/>
    <s v="Lavender"/>
    <x v="2"/>
    <n v="3.7"/>
    <x v="1"/>
    <x v="3"/>
    <s v="Next Day Air"/>
    <x v="1"/>
    <s v="No"/>
    <n v="14"/>
    <s v="Credit Card"/>
    <s v="Bi-Weekly"/>
    <x v="3"/>
    <n v="2210"/>
  </r>
  <r>
    <n v="2416"/>
    <n v="21"/>
    <x v="0"/>
    <x v="7"/>
    <x v="2"/>
    <n v="34"/>
    <x v="11"/>
    <s v="XL"/>
    <s v="Lavender"/>
    <x v="3"/>
    <n v="4.3"/>
    <x v="1"/>
    <x v="2"/>
    <s v="Standard"/>
    <x v="1"/>
    <s v="No"/>
    <n v="30"/>
    <s v="Bank Transfer"/>
    <s v="Weekly"/>
    <x v="3"/>
    <n v="2890"/>
  </r>
  <r>
    <n v="2417"/>
    <n v="59"/>
    <x v="0"/>
    <x v="3"/>
    <x v="1"/>
    <n v="83"/>
    <x v="43"/>
    <s v="S"/>
    <s v="Black"/>
    <x v="2"/>
    <n v="4"/>
    <x v="1"/>
    <x v="2"/>
    <s v="Next Day Air"/>
    <x v="1"/>
    <s v="No"/>
    <n v="26"/>
    <s v="Credit Card"/>
    <s v="Every 3 Months"/>
    <x v="0"/>
    <n v="7055"/>
  </r>
  <r>
    <n v="2418"/>
    <n v="21"/>
    <x v="0"/>
    <x v="21"/>
    <x v="3"/>
    <n v="24"/>
    <x v="29"/>
    <s v="M"/>
    <s v="Olive"/>
    <x v="3"/>
    <n v="3.3"/>
    <x v="1"/>
    <x v="1"/>
    <s v="Standard"/>
    <x v="1"/>
    <s v="No"/>
    <n v="32"/>
    <s v="Venmo"/>
    <s v="Fortnightly"/>
    <x v="3"/>
    <n v="2040"/>
  </r>
  <r>
    <n v="2419"/>
    <n v="22"/>
    <x v="0"/>
    <x v="13"/>
    <x v="0"/>
    <n v="69"/>
    <x v="49"/>
    <s v="S"/>
    <s v="Indigo"/>
    <x v="3"/>
    <n v="4"/>
    <x v="1"/>
    <x v="1"/>
    <s v="Next Day Air"/>
    <x v="1"/>
    <s v="No"/>
    <n v="47"/>
    <s v="Cash"/>
    <s v="Every 3 Months"/>
    <x v="3"/>
    <n v="5865"/>
  </r>
  <r>
    <n v="2420"/>
    <n v="26"/>
    <x v="0"/>
    <x v="1"/>
    <x v="0"/>
    <n v="40"/>
    <x v="17"/>
    <s v="M"/>
    <s v="Blue"/>
    <x v="3"/>
    <n v="2.7"/>
    <x v="1"/>
    <x v="4"/>
    <s v="Next Day Air"/>
    <x v="1"/>
    <s v="No"/>
    <n v="11"/>
    <s v="Credit Card"/>
    <s v="Every 3 Months"/>
    <x v="3"/>
    <n v="3400"/>
  </r>
  <r>
    <n v="2421"/>
    <n v="41"/>
    <x v="0"/>
    <x v="14"/>
    <x v="2"/>
    <n v="87"/>
    <x v="17"/>
    <s v="S"/>
    <s v="Green"/>
    <x v="0"/>
    <n v="4.2"/>
    <x v="1"/>
    <x v="3"/>
    <s v="Free Shipping"/>
    <x v="1"/>
    <s v="No"/>
    <n v="28"/>
    <s v="PayPal"/>
    <s v="Annually"/>
    <x v="2"/>
    <n v="7395"/>
  </r>
  <r>
    <n v="2422"/>
    <n v="37"/>
    <x v="0"/>
    <x v="4"/>
    <x v="1"/>
    <n v="46"/>
    <x v="46"/>
    <s v="L"/>
    <s v="Pink"/>
    <x v="1"/>
    <n v="4.5999999999999996"/>
    <x v="1"/>
    <x v="3"/>
    <s v="Standard"/>
    <x v="1"/>
    <s v="No"/>
    <n v="2"/>
    <s v="Debit Card"/>
    <s v="Every 3 Months"/>
    <x v="4"/>
    <n v="3910"/>
  </r>
  <r>
    <n v="2423"/>
    <n v="30"/>
    <x v="0"/>
    <x v="16"/>
    <x v="3"/>
    <n v="82"/>
    <x v="42"/>
    <s v="M"/>
    <s v="Peach"/>
    <x v="0"/>
    <n v="4.8"/>
    <x v="1"/>
    <x v="0"/>
    <s v="Store Pickup"/>
    <x v="1"/>
    <s v="No"/>
    <n v="45"/>
    <s v="Credit Card"/>
    <s v="Weekly"/>
    <x v="3"/>
    <n v="6970"/>
  </r>
  <r>
    <n v="2424"/>
    <n v="49"/>
    <x v="0"/>
    <x v="21"/>
    <x v="3"/>
    <n v="81"/>
    <x v="8"/>
    <s v="M"/>
    <s v="Purple"/>
    <x v="2"/>
    <n v="2.8"/>
    <x v="1"/>
    <x v="3"/>
    <s v="Free Shipping"/>
    <x v="1"/>
    <s v="No"/>
    <n v="7"/>
    <s v="Credit Card"/>
    <s v="Every 3 Months"/>
    <x v="2"/>
    <n v="6885"/>
  </r>
  <r>
    <n v="2425"/>
    <n v="49"/>
    <x v="0"/>
    <x v="16"/>
    <x v="3"/>
    <n v="57"/>
    <x v="12"/>
    <s v="M"/>
    <s v="Peach"/>
    <x v="0"/>
    <n v="4.5"/>
    <x v="1"/>
    <x v="5"/>
    <s v="Next Day Air"/>
    <x v="1"/>
    <s v="No"/>
    <n v="28"/>
    <s v="Bank Transfer"/>
    <s v="Bi-Weekly"/>
    <x v="2"/>
    <n v="4845"/>
  </r>
  <r>
    <n v="2426"/>
    <n v="58"/>
    <x v="0"/>
    <x v="9"/>
    <x v="1"/>
    <n v="49"/>
    <x v="25"/>
    <s v="S"/>
    <s v="Olive"/>
    <x v="2"/>
    <n v="3"/>
    <x v="1"/>
    <x v="4"/>
    <s v="2-Day Shipping"/>
    <x v="1"/>
    <s v="No"/>
    <n v="34"/>
    <s v="Bank Transfer"/>
    <s v="Quarterly"/>
    <x v="0"/>
    <n v="4165"/>
  </r>
  <r>
    <n v="2427"/>
    <n v="70"/>
    <x v="0"/>
    <x v="14"/>
    <x v="2"/>
    <n v="42"/>
    <x v="20"/>
    <s v="M"/>
    <s v="Olive"/>
    <x v="3"/>
    <n v="4.5999999999999996"/>
    <x v="1"/>
    <x v="4"/>
    <s v="Free Shipping"/>
    <x v="1"/>
    <s v="No"/>
    <n v="26"/>
    <s v="Debit Card"/>
    <s v="Every 3 Months"/>
    <x v="0"/>
    <n v="3570"/>
  </r>
  <r>
    <n v="2428"/>
    <n v="27"/>
    <x v="0"/>
    <x v="14"/>
    <x v="2"/>
    <n v="26"/>
    <x v="4"/>
    <s v="M"/>
    <s v="Purple"/>
    <x v="1"/>
    <n v="3.3"/>
    <x v="1"/>
    <x v="5"/>
    <s v="Standard"/>
    <x v="1"/>
    <s v="No"/>
    <n v="45"/>
    <s v="Cash"/>
    <s v="Quarterly"/>
    <x v="3"/>
    <n v="2210"/>
  </r>
  <r>
    <n v="2429"/>
    <n v="65"/>
    <x v="0"/>
    <x v="17"/>
    <x v="0"/>
    <n v="38"/>
    <x v="37"/>
    <s v="M"/>
    <s v="Violet"/>
    <x v="1"/>
    <n v="4.4000000000000004"/>
    <x v="1"/>
    <x v="3"/>
    <s v="Next Day Air"/>
    <x v="1"/>
    <s v="No"/>
    <n v="34"/>
    <s v="Debit Card"/>
    <s v="Annually"/>
    <x v="0"/>
    <n v="3230"/>
  </r>
  <r>
    <n v="2430"/>
    <n v="57"/>
    <x v="0"/>
    <x v="4"/>
    <x v="1"/>
    <n v="57"/>
    <x v="41"/>
    <s v="XL"/>
    <s v="Maroon"/>
    <x v="2"/>
    <n v="4.4000000000000004"/>
    <x v="1"/>
    <x v="3"/>
    <s v="Standard"/>
    <x v="1"/>
    <s v="No"/>
    <n v="47"/>
    <s v="Credit Card"/>
    <s v="Fortnightly"/>
    <x v="0"/>
    <n v="4845"/>
  </r>
  <r>
    <n v="2431"/>
    <n v="20"/>
    <x v="0"/>
    <x v="14"/>
    <x v="2"/>
    <n v="100"/>
    <x v="25"/>
    <s v="XL"/>
    <s v="White"/>
    <x v="2"/>
    <n v="4.3"/>
    <x v="1"/>
    <x v="2"/>
    <s v="Express"/>
    <x v="1"/>
    <s v="No"/>
    <n v="42"/>
    <s v="Cash"/>
    <s v="Quarterly"/>
    <x v="3"/>
    <n v="8500"/>
  </r>
  <r>
    <n v="2432"/>
    <n v="34"/>
    <x v="0"/>
    <x v="15"/>
    <x v="0"/>
    <n v="73"/>
    <x v="15"/>
    <s v="S"/>
    <s v="Olive"/>
    <x v="3"/>
    <n v="3.4"/>
    <x v="1"/>
    <x v="2"/>
    <s v="Express"/>
    <x v="1"/>
    <s v="No"/>
    <n v="27"/>
    <s v="Bank Transfer"/>
    <s v="Every 3 Months"/>
    <x v="4"/>
    <n v="6205"/>
  </r>
  <r>
    <n v="2433"/>
    <n v="59"/>
    <x v="0"/>
    <x v="14"/>
    <x v="2"/>
    <n v="66"/>
    <x v="11"/>
    <s v="M"/>
    <s v="Peach"/>
    <x v="0"/>
    <n v="2.8"/>
    <x v="1"/>
    <x v="3"/>
    <s v="Store Pickup"/>
    <x v="1"/>
    <s v="No"/>
    <n v="43"/>
    <s v="Venmo"/>
    <s v="Monthly"/>
    <x v="0"/>
    <n v="5610"/>
  </r>
  <r>
    <n v="2434"/>
    <n v="54"/>
    <x v="0"/>
    <x v="17"/>
    <x v="0"/>
    <n v="73"/>
    <x v="4"/>
    <s v="M"/>
    <s v="Blue"/>
    <x v="1"/>
    <n v="3.4"/>
    <x v="1"/>
    <x v="2"/>
    <s v="Standard"/>
    <x v="1"/>
    <s v="No"/>
    <n v="16"/>
    <s v="Cash"/>
    <s v="Bi-Weekly"/>
    <x v="0"/>
    <n v="6205"/>
  </r>
  <r>
    <n v="2435"/>
    <n v="36"/>
    <x v="0"/>
    <x v="24"/>
    <x v="3"/>
    <n v="45"/>
    <x v="40"/>
    <s v="M"/>
    <s v="Brown"/>
    <x v="1"/>
    <n v="5"/>
    <x v="1"/>
    <x v="2"/>
    <s v="Store Pickup"/>
    <x v="1"/>
    <s v="No"/>
    <n v="40"/>
    <s v="Credit Card"/>
    <s v="Monthly"/>
    <x v="4"/>
    <n v="3825"/>
  </r>
  <r>
    <n v="2436"/>
    <n v="21"/>
    <x v="0"/>
    <x v="4"/>
    <x v="1"/>
    <n v="27"/>
    <x v="11"/>
    <s v="S"/>
    <s v="Black"/>
    <x v="3"/>
    <n v="4.5"/>
    <x v="1"/>
    <x v="2"/>
    <s v="Free Shipping"/>
    <x v="1"/>
    <s v="No"/>
    <n v="29"/>
    <s v="Cash"/>
    <s v="Bi-Weekly"/>
    <x v="3"/>
    <n v="2295"/>
  </r>
  <r>
    <n v="2437"/>
    <n v="52"/>
    <x v="0"/>
    <x v="17"/>
    <x v="0"/>
    <n v="24"/>
    <x v="39"/>
    <s v="M"/>
    <s v="Yellow"/>
    <x v="3"/>
    <n v="2.7"/>
    <x v="1"/>
    <x v="0"/>
    <s v="Store Pickup"/>
    <x v="1"/>
    <s v="No"/>
    <n v="38"/>
    <s v="Credit Card"/>
    <s v="Quarterly"/>
    <x v="0"/>
    <n v="2040"/>
  </r>
  <r>
    <n v="2438"/>
    <n v="43"/>
    <x v="0"/>
    <x v="4"/>
    <x v="1"/>
    <n v="59"/>
    <x v="5"/>
    <s v="XL"/>
    <s v="Magenta"/>
    <x v="0"/>
    <n v="3.4"/>
    <x v="1"/>
    <x v="0"/>
    <s v="Store Pickup"/>
    <x v="1"/>
    <s v="No"/>
    <n v="34"/>
    <s v="Credit Card"/>
    <s v="Weekly"/>
    <x v="2"/>
    <n v="5015"/>
  </r>
  <r>
    <n v="2439"/>
    <n v="32"/>
    <x v="0"/>
    <x v="2"/>
    <x v="0"/>
    <n v="20"/>
    <x v="12"/>
    <s v="S"/>
    <s v="Cyan"/>
    <x v="0"/>
    <n v="3.4"/>
    <x v="1"/>
    <x v="2"/>
    <s v="Express"/>
    <x v="1"/>
    <s v="No"/>
    <n v="30"/>
    <s v="Venmo"/>
    <s v="Weekly"/>
    <x v="4"/>
    <n v="1700"/>
  </r>
  <r>
    <n v="2440"/>
    <n v="55"/>
    <x v="0"/>
    <x v="8"/>
    <x v="3"/>
    <n v="44"/>
    <x v="10"/>
    <s v="M"/>
    <s v="Maroon"/>
    <x v="2"/>
    <n v="2.8"/>
    <x v="1"/>
    <x v="2"/>
    <s v="Standard"/>
    <x v="1"/>
    <s v="No"/>
    <n v="45"/>
    <s v="Bank Transfer"/>
    <s v="Annually"/>
    <x v="0"/>
    <n v="3740"/>
  </r>
  <r>
    <n v="2441"/>
    <n v="31"/>
    <x v="0"/>
    <x v="20"/>
    <x v="0"/>
    <n v="90"/>
    <x v="27"/>
    <s v="M"/>
    <s v="Red"/>
    <x v="1"/>
    <n v="4.7"/>
    <x v="1"/>
    <x v="1"/>
    <s v="Standard"/>
    <x v="1"/>
    <s v="No"/>
    <n v="47"/>
    <s v="Bank Transfer"/>
    <s v="Annually"/>
    <x v="4"/>
    <n v="7650"/>
  </r>
  <r>
    <n v="2442"/>
    <n v="45"/>
    <x v="0"/>
    <x v="16"/>
    <x v="3"/>
    <n v="36"/>
    <x v="18"/>
    <s v="M"/>
    <s v="Black"/>
    <x v="3"/>
    <n v="4.7"/>
    <x v="1"/>
    <x v="0"/>
    <s v="Free Shipping"/>
    <x v="1"/>
    <s v="No"/>
    <n v="5"/>
    <s v="Credit Card"/>
    <s v="Monthly"/>
    <x v="2"/>
    <n v="3060"/>
  </r>
  <r>
    <n v="2443"/>
    <n v="53"/>
    <x v="0"/>
    <x v="0"/>
    <x v="0"/>
    <n v="95"/>
    <x v="5"/>
    <s v="L"/>
    <s v="Violet"/>
    <x v="0"/>
    <n v="4.7"/>
    <x v="1"/>
    <x v="3"/>
    <s v="Free Shipping"/>
    <x v="1"/>
    <s v="No"/>
    <n v="50"/>
    <s v="Debit Card"/>
    <s v="Bi-Weekly"/>
    <x v="0"/>
    <n v="8075"/>
  </r>
  <r>
    <n v="2444"/>
    <n v="24"/>
    <x v="0"/>
    <x v="21"/>
    <x v="3"/>
    <n v="30"/>
    <x v="45"/>
    <s v="M"/>
    <s v="Green"/>
    <x v="1"/>
    <n v="3.4"/>
    <x v="1"/>
    <x v="4"/>
    <s v="2-Day Shipping"/>
    <x v="1"/>
    <s v="No"/>
    <n v="24"/>
    <s v="Bank Transfer"/>
    <s v="Bi-Weekly"/>
    <x v="3"/>
    <n v="2550"/>
  </r>
  <r>
    <n v="2445"/>
    <n v="47"/>
    <x v="0"/>
    <x v="18"/>
    <x v="3"/>
    <n v="65"/>
    <x v="8"/>
    <s v="S"/>
    <s v="Gold"/>
    <x v="3"/>
    <n v="3.7"/>
    <x v="1"/>
    <x v="2"/>
    <s v="Express"/>
    <x v="1"/>
    <s v="No"/>
    <n v="15"/>
    <s v="Debit Card"/>
    <s v="Bi-Weekly"/>
    <x v="2"/>
    <n v="5525"/>
  </r>
  <r>
    <n v="2446"/>
    <n v="63"/>
    <x v="0"/>
    <x v="18"/>
    <x v="3"/>
    <n v="96"/>
    <x v="30"/>
    <s v="M"/>
    <s v="Brown"/>
    <x v="2"/>
    <n v="4.0999999999999996"/>
    <x v="1"/>
    <x v="3"/>
    <s v="Store Pickup"/>
    <x v="1"/>
    <s v="No"/>
    <n v="50"/>
    <s v="Cash"/>
    <s v="Weekly"/>
    <x v="0"/>
    <n v="8160"/>
  </r>
  <r>
    <n v="2447"/>
    <n v="38"/>
    <x v="0"/>
    <x v="5"/>
    <x v="0"/>
    <n v="65"/>
    <x v="29"/>
    <s v="L"/>
    <s v="Peach"/>
    <x v="1"/>
    <n v="2.9"/>
    <x v="1"/>
    <x v="2"/>
    <s v="2-Day Shipping"/>
    <x v="1"/>
    <s v="No"/>
    <n v="7"/>
    <s v="Credit Card"/>
    <s v="Monthly"/>
    <x v="4"/>
    <n v="5525"/>
  </r>
  <r>
    <n v="2448"/>
    <n v="59"/>
    <x v="0"/>
    <x v="13"/>
    <x v="0"/>
    <n v="47"/>
    <x v="45"/>
    <s v="L"/>
    <s v="Peach"/>
    <x v="3"/>
    <n v="3.2"/>
    <x v="1"/>
    <x v="4"/>
    <s v="Store Pickup"/>
    <x v="1"/>
    <s v="No"/>
    <n v="10"/>
    <s v="Venmo"/>
    <s v="Fortnightly"/>
    <x v="0"/>
    <n v="3995"/>
  </r>
  <r>
    <n v="2449"/>
    <n v="54"/>
    <x v="0"/>
    <x v="19"/>
    <x v="3"/>
    <n v="25"/>
    <x v="30"/>
    <s v="S"/>
    <s v="Violet"/>
    <x v="3"/>
    <n v="3"/>
    <x v="1"/>
    <x v="1"/>
    <s v="Free Shipping"/>
    <x v="1"/>
    <s v="No"/>
    <n v="38"/>
    <s v="PayPal"/>
    <s v="Bi-Weekly"/>
    <x v="0"/>
    <n v="2125"/>
  </r>
  <r>
    <n v="2450"/>
    <n v="26"/>
    <x v="0"/>
    <x v="7"/>
    <x v="2"/>
    <n v="56"/>
    <x v="15"/>
    <s v="S"/>
    <s v="Violet"/>
    <x v="3"/>
    <n v="4.0999999999999996"/>
    <x v="1"/>
    <x v="5"/>
    <s v="Express"/>
    <x v="1"/>
    <s v="No"/>
    <n v="31"/>
    <s v="Venmo"/>
    <s v="Fortnightly"/>
    <x v="3"/>
    <n v="4760"/>
  </r>
  <r>
    <n v="2451"/>
    <n v="68"/>
    <x v="0"/>
    <x v="17"/>
    <x v="0"/>
    <n v="76"/>
    <x v="17"/>
    <s v="M"/>
    <s v="Magenta"/>
    <x v="3"/>
    <n v="4.5"/>
    <x v="1"/>
    <x v="4"/>
    <s v="Standard"/>
    <x v="1"/>
    <s v="No"/>
    <n v="7"/>
    <s v="Venmo"/>
    <s v="Quarterly"/>
    <x v="0"/>
    <n v="6460"/>
  </r>
  <r>
    <n v="2452"/>
    <n v="41"/>
    <x v="0"/>
    <x v="20"/>
    <x v="0"/>
    <n v="60"/>
    <x v="19"/>
    <s v="M"/>
    <s v="Purple"/>
    <x v="3"/>
    <n v="3.4"/>
    <x v="1"/>
    <x v="5"/>
    <s v="Store Pickup"/>
    <x v="1"/>
    <s v="No"/>
    <n v="27"/>
    <s v="Venmo"/>
    <s v="Monthly"/>
    <x v="2"/>
    <n v="5100"/>
  </r>
  <r>
    <n v="2453"/>
    <n v="68"/>
    <x v="0"/>
    <x v="5"/>
    <x v="0"/>
    <n v="67"/>
    <x v="14"/>
    <s v="L"/>
    <s v="Purple"/>
    <x v="0"/>
    <n v="4.0999999999999996"/>
    <x v="1"/>
    <x v="4"/>
    <s v="Express"/>
    <x v="1"/>
    <s v="No"/>
    <n v="45"/>
    <s v="Bank Transfer"/>
    <s v="Every 3 Months"/>
    <x v="0"/>
    <n v="5695"/>
  </r>
  <r>
    <n v="2454"/>
    <n v="21"/>
    <x v="0"/>
    <x v="1"/>
    <x v="0"/>
    <n v="95"/>
    <x v="44"/>
    <s v="XL"/>
    <s v="Cyan"/>
    <x v="1"/>
    <n v="4.5999999999999996"/>
    <x v="1"/>
    <x v="3"/>
    <s v="Store Pickup"/>
    <x v="1"/>
    <s v="No"/>
    <n v="13"/>
    <s v="Cash"/>
    <s v="Annually"/>
    <x v="3"/>
    <n v="8075"/>
  </r>
  <r>
    <n v="2455"/>
    <n v="32"/>
    <x v="0"/>
    <x v="24"/>
    <x v="3"/>
    <n v="72"/>
    <x v="29"/>
    <s v="M"/>
    <s v="Magenta"/>
    <x v="0"/>
    <n v="4.5999999999999996"/>
    <x v="1"/>
    <x v="1"/>
    <s v="Express"/>
    <x v="1"/>
    <s v="No"/>
    <n v="33"/>
    <s v="Venmo"/>
    <s v="Annually"/>
    <x v="4"/>
    <n v="6120"/>
  </r>
  <r>
    <n v="2456"/>
    <n v="20"/>
    <x v="0"/>
    <x v="22"/>
    <x v="3"/>
    <n v="98"/>
    <x v="29"/>
    <s v="L"/>
    <s v="Lavender"/>
    <x v="1"/>
    <n v="3.4"/>
    <x v="1"/>
    <x v="3"/>
    <s v="Express"/>
    <x v="1"/>
    <s v="No"/>
    <n v="25"/>
    <s v="Cash"/>
    <s v="Every 3 Months"/>
    <x v="3"/>
    <n v="8330"/>
  </r>
  <r>
    <n v="2457"/>
    <n v="59"/>
    <x v="0"/>
    <x v="2"/>
    <x v="0"/>
    <n v="83"/>
    <x v="43"/>
    <s v="M"/>
    <s v="Green"/>
    <x v="0"/>
    <n v="3.3"/>
    <x v="1"/>
    <x v="0"/>
    <s v="2-Day Shipping"/>
    <x v="1"/>
    <s v="No"/>
    <n v="5"/>
    <s v="PayPal"/>
    <s v="Monthly"/>
    <x v="0"/>
    <n v="7055"/>
  </r>
  <r>
    <n v="2458"/>
    <n v="53"/>
    <x v="0"/>
    <x v="8"/>
    <x v="3"/>
    <n v="37"/>
    <x v="12"/>
    <s v="M"/>
    <s v="Maroon"/>
    <x v="3"/>
    <n v="3.6"/>
    <x v="1"/>
    <x v="3"/>
    <s v="2-Day Shipping"/>
    <x v="1"/>
    <s v="No"/>
    <n v="23"/>
    <s v="Cash"/>
    <s v="Quarterly"/>
    <x v="0"/>
    <n v="3145"/>
  </r>
  <r>
    <n v="2459"/>
    <n v="66"/>
    <x v="0"/>
    <x v="17"/>
    <x v="0"/>
    <n v="85"/>
    <x v="21"/>
    <s v="L"/>
    <s v="Turquoise"/>
    <x v="3"/>
    <n v="4.5999999999999996"/>
    <x v="1"/>
    <x v="1"/>
    <s v="Free Shipping"/>
    <x v="1"/>
    <s v="No"/>
    <n v="17"/>
    <s v="Bank Transfer"/>
    <s v="Weekly"/>
    <x v="0"/>
    <n v="7225"/>
  </r>
  <r>
    <n v="2460"/>
    <n v="47"/>
    <x v="0"/>
    <x v="20"/>
    <x v="0"/>
    <n v="36"/>
    <x v="9"/>
    <s v="L"/>
    <s v="Violet"/>
    <x v="3"/>
    <n v="4.3"/>
    <x v="1"/>
    <x v="3"/>
    <s v="2-Day Shipping"/>
    <x v="1"/>
    <s v="No"/>
    <n v="14"/>
    <s v="Cash"/>
    <s v="Weekly"/>
    <x v="2"/>
    <n v="3060"/>
  </r>
  <r>
    <n v="2461"/>
    <n v="58"/>
    <x v="0"/>
    <x v="2"/>
    <x v="0"/>
    <n v="36"/>
    <x v="1"/>
    <s v="S"/>
    <s v="Lavender"/>
    <x v="0"/>
    <n v="4"/>
    <x v="1"/>
    <x v="4"/>
    <s v="Store Pickup"/>
    <x v="1"/>
    <s v="No"/>
    <n v="28"/>
    <s v="Credit Card"/>
    <s v="Annually"/>
    <x v="0"/>
    <n v="3060"/>
  </r>
  <r>
    <n v="2462"/>
    <n v="28"/>
    <x v="0"/>
    <x v="18"/>
    <x v="3"/>
    <n v="86"/>
    <x v="38"/>
    <s v="L"/>
    <s v="Red"/>
    <x v="2"/>
    <n v="4.8"/>
    <x v="1"/>
    <x v="3"/>
    <s v="Next Day Air"/>
    <x v="1"/>
    <s v="No"/>
    <n v="19"/>
    <s v="Credit Card"/>
    <s v="Weekly"/>
    <x v="3"/>
    <n v="7310"/>
  </r>
  <r>
    <n v="2463"/>
    <n v="68"/>
    <x v="0"/>
    <x v="13"/>
    <x v="0"/>
    <n v="99"/>
    <x v="9"/>
    <s v="XL"/>
    <s v="Orange"/>
    <x v="1"/>
    <n v="4.3"/>
    <x v="1"/>
    <x v="4"/>
    <s v="Standard"/>
    <x v="1"/>
    <s v="No"/>
    <n v="31"/>
    <s v="Bank Transfer"/>
    <s v="Bi-Weekly"/>
    <x v="0"/>
    <n v="8415"/>
  </r>
  <r>
    <n v="2464"/>
    <n v="60"/>
    <x v="0"/>
    <x v="0"/>
    <x v="0"/>
    <n v="21"/>
    <x v="16"/>
    <s v="XL"/>
    <s v="Indigo"/>
    <x v="2"/>
    <n v="3.3"/>
    <x v="1"/>
    <x v="1"/>
    <s v="Standard"/>
    <x v="1"/>
    <s v="No"/>
    <n v="25"/>
    <s v="Cash"/>
    <s v="Bi-Weekly"/>
    <x v="0"/>
    <n v="1785"/>
  </r>
  <r>
    <n v="2465"/>
    <n v="47"/>
    <x v="0"/>
    <x v="14"/>
    <x v="2"/>
    <n v="84"/>
    <x v="11"/>
    <s v="L"/>
    <s v="Teal"/>
    <x v="0"/>
    <n v="2.8"/>
    <x v="1"/>
    <x v="5"/>
    <s v="Express"/>
    <x v="1"/>
    <s v="No"/>
    <n v="4"/>
    <s v="Cash"/>
    <s v="Bi-Weekly"/>
    <x v="2"/>
    <n v="7140"/>
  </r>
  <r>
    <n v="2466"/>
    <n v="18"/>
    <x v="0"/>
    <x v="3"/>
    <x v="1"/>
    <n v="63"/>
    <x v="21"/>
    <s v="M"/>
    <s v="Brown"/>
    <x v="1"/>
    <n v="4.4000000000000004"/>
    <x v="1"/>
    <x v="2"/>
    <s v="Free Shipping"/>
    <x v="1"/>
    <s v="No"/>
    <n v="20"/>
    <s v="Bank Transfer"/>
    <s v="Weekly"/>
    <x v="1"/>
    <n v="5355"/>
  </r>
  <r>
    <n v="2467"/>
    <n v="32"/>
    <x v="0"/>
    <x v="6"/>
    <x v="0"/>
    <n v="84"/>
    <x v="45"/>
    <s v="S"/>
    <s v="Pink"/>
    <x v="2"/>
    <n v="3.7"/>
    <x v="1"/>
    <x v="2"/>
    <s v="Express"/>
    <x v="1"/>
    <s v="No"/>
    <n v="37"/>
    <s v="Cash"/>
    <s v="Annually"/>
    <x v="4"/>
    <n v="7140"/>
  </r>
  <r>
    <n v="2468"/>
    <n v="27"/>
    <x v="0"/>
    <x v="6"/>
    <x v="0"/>
    <n v="72"/>
    <x v="32"/>
    <s v="M"/>
    <s v="Lavender"/>
    <x v="1"/>
    <n v="3.6"/>
    <x v="1"/>
    <x v="5"/>
    <s v="Express"/>
    <x v="1"/>
    <s v="No"/>
    <n v="28"/>
    <s v="Credit Card"/>
    <s v="Annually"/>
    <x v="3"/>
    <n v="6120"/>
  </r>
  <r>
    <n v="2469"/>
    <n v="65"/>
    <x v="0"/>
    <x v="11"/>
    <x v="0"/>
    <n v="21"/>
    <x v="39"/>
    <s v="L"/>
    <s v="Cyan"/>
    <x v="0"/>
    <n v="3.7"/>
    <x v="1"/>
    <x v="0"/>
    <s v="2-Day Shipping"/>
    <x v="1"/>
    <s v="No"/>
    <n v="6"/>
    <s v="Venmo"/>
    <s v="Weekly"/>
    <x v="0"/>
    <n v="1785"/>
  </r>
  <r>
    <n v="2470"/>
    <n v="68"/>
    <x v="0"/>
    <x v="3"/>
    <x v="1"/>
    <n v="92"/>
    <x v="33"/>
    <s v="M"/>
    <s v="Yellow"/>
    <x v="3"/>
    <n v="5"/>
    <x v="1"/>
    <x v="2"/>
    <s v="Standard"/>
    <x v="1"/>
    <s v="No"/>
    <n v="27"/>
    <s v="PayPal"/>
    <s v="Annually"/>
    <x v="0"/>
    <n v="7820"/>
  </r>
  <r>
    <n v="2471"/>
    <n v="55"/>
    <x v="0"/>
    <x v="0"/>
    <x v="0"/>
    <n v="72"/>
    <x v="28"/>
    <s v="XL"/>
    <s v="Pink"/>
    <x v="3"/>
    <n v="2.7"/>
    <x v="1"/>
    <x v="2"/>
    <s v="Next Day Air"/>
    <x v="1"/>
    <s v="No"/>
    <n v="29"/>
    <s v="Credit Card"/>
    <s v="Fortnightly"/>
    <x v="0"/>
    <n v="6120"/>
  </r>
  <r>
    <n v="2472"/>
    <n v="30"/>
    <x v="0"/>
    <x v="3"/>
    <x v="1"/>
    <n v="83"/>
    <x v="19"/>
    <s v="M"/>
    <s v="Gray"/>
    <x v="1"/>
    <n v="4.3"/>
    <x v="1"/>
    <x v="2"/>
    <s v="Store Pickup"/>
    <x v="1"/>
    <s v="No"/>
    <n v="1"/>
    <s v="Cash"/>
    <s v="Annually"/>
    <x v="3"/>
    <n v="7055"/>
  </r>
  <r>
    <n v="2473"/>
    <n v="24"/>
    <x v="0"/>
    <x v="5"/>
    <x v="0"/>
    <n v="73"/>
    <x v="40"/>
    <s v="M"/>
    <s v="Peach"/>
    <x v="2"/>
    <n v="4.0999999999999996"/>
    <x v="1"/>
    <x v="1"/>
    <s v="Standard"/>
    <x v="1"/>
    <s v="No"/>
    <n v="31"/>
    <s v="Credit Card"/>
    <s v="Annually"/>
    <x v="3"/>
    <n v="6205"/>
  </r>
  <r>
    <n v="2474"/>
    <n v="57"/>
    <x v="0"/>
    <x v="20"/>
    <x v="0"/>
    <n v="98"/>
    <x v="10"/>
    <s v="M"/>
    <s v="Red"/>
    <x v="0"/>
    <n v="2.6"/>
    <x v="1"/>
    <x v="2"/>
    <s v="Next Day Air"/>
    <x v="1"/>
    <s v="No"/>
    <n v="28"/>
    <s v="Cash"/>
    <s v="Quarterly"/>
    <x v="0"/>
    <n v="8330"/>
  </r>
  <r>
    <n v="2475"/>
    <n v="23"/>
    <x v="0"/>
    <x v="17"/>
    <x v="0"/>
    <n v="76"/>
    <x v="17"/>
    <s v="M"/>
    <s v="Olive"/>
    <x v="3"/>
    <n v="3.2"/>
    <x v="1"/>
    <x v="2"/>
    <s v="Store Pickup"/>
    <x v="1"/>
    <s v="No"/>
    <n v="19"/>
    <s v="Bank Transfer"/>
    <s v="Quarterly"/>
    <x v="3"/>
    <n v="6460"/>
  </r>
  <r>
    <n v="2476"/>
    <n v="69"/>
    <x v="0"/>
    <x v="10"/>
    <x v="0"/>
    <n v="43"/>
    <x v="18"/>
    <s v="S"/>
    <s v="Lavender"/>
    <x v="2"/>
    <n v="3.5"/>
    <x v="1"/>
    <x v="1"/>
    <s v="Next Day Air"/>
    <x v="1"/>
    <s v="No"/>
    <n v="36"/>
    <s v="Venmo"/>
    <s v="Monthly"/>
    <x v="0"/>
    <n v="3655"/>
  </r>
  <r>
    <n v="2477"/>
    <n v="60"/>
    <x v="0"/>
    <x v="19"/>
    <x v="3"/>
    <n v="60"/>
    <x v="24"/>
    <s v="M"/>
    <s v="Turquoise"/>
    <x v="2"/>
    <n v="3.7"/>
    <x v="1"/>
    <x v="5"/>
    <s v="Next Day Air"/>
    <x v="1"/>
    <s v="No"/>
    <n v="28"/>
    <s v="Cash"/>
    <s v="Monthly"/>
    <x v="0"/>
    <n v="5100"/>
  </r>
  <r>
    <n v="2478"/>
    <n v="25"/>
    <x v="0"/>
    <x v="24"/>
    <x v="3"/>
    <n v="40"/>
    <x v="18"/>
    <s v="L"/>
    <s v="Turquoise"/>
    <x v="1"/>
    <n v="3.8"/>
    <x v="1"/>
    <x v="5"/>
    <s v="2-Day Shipping"/>
    <x v="1"/>
    <s v="No"/>
    <n v="29"/>
    <s v="PayPal"/>
    <s v="Weekly"/>
    <x v="3"/>
    <n v="3400"/>
  </r>
  <r>
    <n v="2479"/>
    <n v="18"/>
    <x v="0"/>
    <x v="20"/>
    <x v="0"/>
    <n v="93"/>
    <x v="34"/>
    <s v="S"/>
    <s v="Maroon"/>
    <x v="0"/>
    <n v="4.8"/>
    <x v="1"/>
    <x v="2"/>
    <s v="2-Day Shipping"/>
    <x v="1"/>
    <s v="No"/>
    <n v="9"/>
    <s v="Bank Transfer"/>
    <s v="Every 3 Months"/>
    <x v="1"/>
    <n v="7905"/>
  </r>
  <r>
    <n v="2480"/>
    <n v="37"/>
    <x v="0"/>
    <x v="10"/>
    <x v="0"/>
    <n v="98"/>
    <x v="23"/>
    <s v="S"/>
    <s v="Olive"/>
    <x v="3"/>
    <n v="4.2"/>
    <x v="1"/>
    <x v="4"/>
    <s v="Standard"/>
    <x v="1"/>
    <s v="No"/>
    <n v="26"/>
    <s v="Credit Card"/>
    <s v="Every 3 Months"/>
    <x v="4"/>
    <n v="8330"/>
  </r>
  <r>
    <n v="2481"/>
    <n v="61"/>
    <x v="0"/>
    <x v="20"/>
    <x v="0"/>
    <n v="91"/>
    <x v="31"/>
    <s v="XL"/>
    <s v="Maroon"/>
    <x v="2"/>
    <n v="2.9"/>
    <x v="1"/>
    <x v="5"/>
    <s v="Next Day Air"/>
    <x v="1"/>
    <s v="No"/>
    <n v="7"/>
    <s v="Credit Card"/>
    <s v="Fortnightly"/>
    <x v="0"/>
    <n v="7735"/>
  </r>
  <r>
    <n v="2482"/>
    <n v="41"/>
    <x v="0"/>
    <x v="22"/>
    <x v="3"/>
    <n v="92"/>
    <x v="32"/>
    <s v="XL"/>
    <s v="Cyan"/>
    <x v="3"/>
    <n v="2.9"/>
    <x v="1"/>
    <x v="4"/>
    <s v="Free Shipping"/>
    <x v="1"/>
    <s v="No"/>
    <n v="35"/>
    <s v="Debit Card"/>
    <s v="Weekly"/>
    <x v="2"/>
    <n v="7820"/>
  </r>
  <r>
    <n v="2483"/>
    <n v="69"/>
    <x v="0"/>
    <x v="8"/>
    <x v="3"/>
    <n v="87"/>
    <x v="28"/>
    <s v="S"/>
    <s v="Peach"/>
    <x v="0"/>
    <n v="4.8"/>
    <x v="1"/>
    <x v="3"/>
    <s v="Next Day Air"/>
    <x v="1"/>
    <s v="No"/>
    <n v="46"/>
    <s v="Credit Card"/>
    <s v="Every 3 Months"/>
    <x v="0"/>
    <n v="7395"/>
  </r>
  <r>
    <n v="2484"/>
    <n v="32"/>
    <x v="0"/>
    <x v="11"/>
    <x v="0"/>
    <n v="96"/>
    <x v="28"/>
    <s v="S"/>
    <s v="Teal"/>
    <x v="3"/>
    <n v="2.9"/>
    <x v="1"/>
    <x v="3"/>
    <s v="Standard"/>
    <x v="1"/>
    <s v="No"/>
    <n v="8"/>
    <s v="Debit Card"/>
    <s v="Monthly"/>
    <x v="4"/>
    <n v="8160"/>
  </r>
  <r>
    <n v="2485"/>
    <n v="60"/>
    <x v="0"/>
    <x v="15"/>
    <x v="0"/>
    <n v="97"/>
    <x v="13"/>
    <s v="M"/>
    <s v="Green"/>
    <x v="2"/>
    <n v="4.8"/>
    <x v="1"/>
    <x v="1"/>
    <s v="2-Day Shipping"/>
    <x v="1"/>
    <s v="No"/>
    <n v="50"/>
    <s v="Cash"/>
    <s v="Every 3 Months"/>
    <x v="0"/>
    <n v="8245"/>
  </r>
  <r>
    <n v="2486"/>
    <n v="43"/>
    <x v="0"/>
    <x v="0"/>
    <x v="0"/>
    <n v="55"/>
    <x v="7"/>
    <s v="M"/>
    <s v="Beige"/>
    <x v="1"/>
    <n v="4.5999999999999996"/>
    <x v="1"/>
    <x v="0"/>
    <s v="2-Day Shipping"/>
    <x v="1"/>
    <s v="No"/>
    <n v="37"/>
    <s v="Bank Transfer"/>
    <s v="Annually"/>
    <x v="2"/>
    <n v="4675"/>
  </r>
  <r>
    <n v="2487"/>
    <n v="61"/>
    <x v="0"/>
    <x v="2"/>
    <x v="0"/>
    <n v="58"/>
    <x v="21"/>
    <s v="L"/>
    <s v="Magenta"/>
    <x v="1"/>
    <n v="4.4000000000000004"/>
    <x v="1"/>
    <x v="0"/>
    <s v="Store Pickup"/>
    <x v="1"/>
    <s v="No"/>
    <n v="6"/>
    <s v="Credit Card"/>
    <s v="Fortnightly"/>
    <x v="0"/>
    <n v="4930"/>
  </r>
  <r>
    <n v="2488"/>
    <n v="57"/>
    <x v="0"/>
    <x v="23"/>
    <x v="1"/>
    <n v="21"/>
    <x v="6"/>
    <s v="L"/>
    <s v="Violet"/>
    <x v="1"/>
    <n v="3"/>
    <x v="1"/>
    <x v="3"/>
    <s v="Next Day Air"/>
    <x v="1"/>
    <s v="No"/>
    <n v="16"/>
    <s v="PayPal"/>
    <s v="Bi-Weekly"/>
    <x v="0"/>
    <n v="1785"/>
  </r>
  <r>
    <n v="2489"/>
    <n v="56"/>
    <x v="0"/>
    <x v="8"/>
    <x v="3"/>
    <n v="82"/>
    <x v="13"/>
    <s v="XL"/>
    <s v="Charcoal"/>
    <x v="2"/>
    <n v="4.4000000000000004"/>
    <x v="1"/>
    <x v="0"/>
    <s v="Express"/>
    <x v="1"/>
    <s v="No"/>
    <n v="30"/>
    <s v="PayPal"/>
    <s v="Monthly"/>
    <x v="0"/>
    <n v="6970"/>
  </r>
  <r>
    <n v="2490"/>
    <n v="66"/>
    <x v="0"/>
    <x v="7"/>
    <x v="2"/>
    <n v="34"/>
    <x v="45"/>
    <s v="M"/>
    <s v="Green"/>
    <x v="0"/>
    <n v="3.9"/>
    <x v="1"/>
    <x v="0"/>
    <s v="Express"/>
    <x v="1"/>
    <s v="No"/>
    <n v="50"/>
    <s v="Venmo"/>
    <s v="Quarterly"/>
    <x v="0"/>
    <n v="2890"/>
  </r>
  <r>
    <n v="2491"/>
    <n v="52"/>
    <x v="0"/>
    <x v="0"/>
    <x v="0"/>
    <n v="78"/>
    <x v="6"/>
    <s v="M"/>
    <s v="Gray"/>
    <x v="1"/>
    <n v="4"/>
    <x v="1"/>
    <x v="3"/>
    <s v="Free Shipping"/>
    <x v="1"/>
    <s v="No"/>
    <n v="5"/>
    <s v="Cash"/>
    <s v="Every 3 Months"/>
    <x v="0"/>
    <n v="6630"/>
  </r>
  <r>
    <n v="2492"/>
    <n v="63"/>
    <x v="0"/>
    <x v="8"/>
    <x v="3"/>
    <n v="47"/>
    <x v="17"/>
    <s v="M"/>
    <s v="Magenta"/>
    <x v="1"/>
    <n v="2.5"/>
    <x v="1"/>
    <x v="5"/>
    <s v="Express"/>
    <x v="1"/>
    <s v="No"/>
    <n v="15"/>
    <s v="Bank Transfer"/>
    <s v="Monthly"/>
    <x v="0"/>
    <n v="3995"/>
  </r>
  <r>
    <n v="2493"/>
    <n v="50"/>
    <x v="0"/>
    <x v="12"/>
    <x v="3"/>
    <n v="96"/>
    <x v="45"/>
    <s v="S"/>
    <s v="Silver"/>
    <x v="2"/>
    <n v="4.0999999999999996"/>
    <x v="1"/>
    <x v="4"/>
    <s v="Next Day Air"/>
    <x v="1"/>
    <s v="No"/>
    <n v="34"/>
    <s v="Bank Transfer"/>
    <s v="Bi-Weekly"/>
    <x v="2"/>
    <n v="8160"/>
  </r>
  <r>
    <n v="2494"/>
    <n v="21"/>
    <x v="0"/>
    <x v="20"/>
    <x v="0"/>
    <n v="23"/>
    <x v="1"/>
    <s v="S"/>
    <s v="Beige"/>
    <x v="3"/>
    <n v="4.8"/>
    <x v="1"/>
    <x v="2"/>
    <s v="2-Day Shipping"/>
    <x v="1"/>
    <s v="No"/>
    <n v="6"/>
    <s v="Venmo"/>
    <s v="Every 3 Months"/>
    <x v="3"/>
    <n v="1955"/>
  </r>
  <r>
    <n v="2495"/>
    <n v="42"/>
    <x v="0"/>
    <x v="9"/>
    <x v="1"/>
    <n v="27"/>
    <x v="19"/>
    <s v="S"/>
    <s v="Peach"/>
    <x v="0"/>
    <n v="2.6"/>
    <x v="1"/>
    <x v="3"/>
    <s v="Store Pickup"/>
    <x v="1"/>
    <s v="No"/>
    <n v="26"/>
    <s v="Debit Card"/>
    <s v="Annually"/>
    <x v="2"/>
    <n v="2295"/>
  </r>
  <r>
    <n v="2496"/>
    <n v="40"/>
    <x v="0"/>
    <x v="21"/>
    <x v="3"/>
    <n v="37"/>
    <x v="43"/>
    <s v="XL"/>
    <s v="Orange"/>
    <x v="1"/>
    <n v="3.1"/>
    <x v="1"/>
    <x v="1"/>
    <s v="Free Shipping"/>
    <x v="1"/>
    <s v="No"/>
    <n v="34"/>
    <s v="Credit Card"/>
    <s v="Every 3 Months"/>
    <x v="4"/>
    <n v="3145"/>
  </r>
  <r>
    <n v="2497"/>
    <n v="67"/>
    <x v="0"/>
    <x v="18"/>
    <x v="3"/>
    <n v="79"/>
    <x v="26"/>
    <s v="S"/>
    <s v="Yellow"/>
    <x v="2"/>
    <n v="3.2"/>
    <x v="1"/>
    <x v="1"/>
    <s v="Store Pickup"/>
    <x v="1"/>
    <s v="No"/>
    <n v="37"/>
    <s v="Credit Card"/>
    <s v="Weekly"/>
    <x v="0"/>
    <n v="6715"/>
  </r>
  <r>
    <n v="2498"/>
    <n v="35"/>
    <x v="0"/>
    <x v="21"/>
    <x v="3"/>
    <n v="40"/>
    <x v="24"/>
    <s v="M"/>
    <s v="Violet"/>
    <x v="2"/>
    <n v="4.2"/>
    <x v="1"/>
    <x v="1"/>
    <s v="Standard"/>
    <x v="1"/>
    <s v="No"/>
    <n v="28"/>
    <s v="Bank Transfer"/>
    <s v="Annually"/>
    <x v="4"/>
    <n v="3400"/>
  </r>
  <r>
    <n v="2499"/>
    <n v="18"/>
    <x v="0"/>
    <x v="7"/>
    <x v="2"/>
    <n v="39"/>
    <x v="2"/>
    <s v="S"/>
    <s v="Green"/>
    <x v="3"/>
    <n v="2.6"/>
    <x v="1"/>
    <x v="2"/>
    <s v="Next Day Air"/>
    <x v="1"/>
    <s v="No"/>
    <n v="38"/>
    <s v="Cash"/>
    <s v="Fortnightly"/>
    <x v="1"/>
    <n v="3315"/>
  </r>
  <r>
    <n v="2500"/>
    <n v="52"/>
    <x v="0"/>
    <x v="15"/>
    <x v="0"/>
    <n v="73"/>
    <x v="7"/>
    <s v="L"/>
    <s v="Pink"/>
    <x v="2"/>
    <n v="3.1"/>
    <x v="1"/>
    <x v="5"/>
    <s v="Next Day Air"/>
    <x v="1"/>
    <s v="No"/>
    <n v="2"/>
    <s v="Cash"/>
    <s v="Quarterly"/>
    <x v="0"/>
    <n v="6205"/>
  </r>
  <r>
    <n v="2501"/>
    <n v="59"/>
    <x v="0"/>
    <x v="24"/>
    <x v="3"/>
    <n v="84"/>
    <x v="2"/>
    <s v="M"/>
    <s v="Violet"/>
    <x v="3"/>
    <n v="2.9"/>
    <x v="1"/>
    <x v="0"/>
    <s v="Store Pickup"/>
    <x v="1"/>
    <s v="No"/>
    <n v="32"/>
    <s v="Cash"/>
    <s v="Bi-Weekly"/>
    <x v="0"/>
    <n v="7140"/>
  </r>
  <r>
    <n v="2502"/>
    <n v="49"/>
    <x v="0"/>
    <x v="6"/>
    <x v="0"/>
    <n v="94"/>
    <x v="8"/>
    <s v="M"/>
    <s v="Violet"/>
    <x v="3"/>
    <n v="4.5999999999999996"/>
    <x v="1"/>
    <x v="2"/>
    <s v="Free Shipping"/>
    <x v="1"/>
    <s v="No"/>
    <n v="30"/>
    <s v="Venmo"/>
    <s v="Bi-Weekly"/>
    <x v="2"/>
    <n v="7990"/>
  </r>
  <r>
    <n v="2503"/>
    <n v="46"/>
    <x v="0"/>
    <x v="11"/>
    <x v="0"/>
    <n v="47"/>
    <x v="37"/>
    <s v="L"/>
    <s v="Pink"/>
    <x v="1"/>
    <n v="4.0999999999999996"/>
    <x v="1"/>
    <x v="2"/>
    <s v="Standard"/>
    <x v="1"/>
    <s v="No"/>
    <n v="17"/>
    <s v="PayPal"/>
    <s v="Every 3 Months"/>
    <x v="2"/>
    <n v="3995"/>
  </r>
  <r>
    <n v="2504"/>
    <n v="69"/>
    <x v="0"/>
    <x v="23"/>
    <x v="1"/>
    <n v="77"/>
    <x v="31"/>
    <s v="M"/>
    <s v="Violet"/>
    <x v="2"/>
    <n v="2.5"/>
    <x v="1"/>
    <x v="3"/>
    <s v="Store Pickup"/>
    <x v="1"/>
    <s v="No"/>
    <n v="5"/>
    <s v="Debit Card"/>
    <s v="Bi-Weekly"/>
    <x v="0"/>
    <n v="6545"/>
  </r>
  <r>
    <n v="2505"/>
    <n v="56"/>
    <x v="0"/>
    <x v="6"/>
    <x v="0"/>
    <n v="94"/>
    <x v="3"/>
    <s v="M"/>
    <s v="Turquoise"/>
    <x v="0"/>
    <n v="4"/>
    <x v="1"/>
    <x v="0"/>
    <s v="Store Pickup"/>
    <x v="1"/>
    <s v="No"/>
    <n v="31"/>
    <s v="Cash"/>
    <s v="Bi-Weekly"/>
    <x v="0"/>
    <n v="7990"/>
  </r>
  <r>
    <n v="2506"/>
    <n v="27"/>
    <x v="0"/>
    <x v="8"/>
    <x v="3"/>
    <n v="75"/>
    <x v="26"/>
    <s v="M"/>
    <s v="Cyan"/>
    <x v="2"/>
    <n v="3.5"/>
    <x v="1"/>
    <x v="3"/>
    <s v="Express"/>
    <x v="1"/>
    <s v="No"/>
    <n v="43"/>
    <s v="PayPal"/>
    <s v="Quarterly"/>
    <x v="3"/>
    <n v="6375"/>
  </r>
  <r>
    <n v="2507"/>
    <n v="57"/>
    <x v="0"/>
    <x v="10"/>
    <x v="0"/>
    <n v="82"/>
    <x v="14"/>
    <s v="XL"/>
    <s v="Orange"/>
    <x v="1"/>
    <n v="4.4000000000000004"/>
    <x v="1"/>
    <x v="5"/>
    <s v="Free Shipping"/>
    <x v="1"/>
    <s v="No"/>
    <n v="19"/>
    <s v="Venmo"/>
    <s v="Annually"/>
    <x v="0"/>
    <n v="6970"/>
  </r>
  <r>
    <n v="2508"/>
    <n v="58"/>
    <x v="0"/>
    <x v="9"/>
    <x v="1"/>
    <n v="36"/>
    <x v="7"/>
    <s v="M"/>
    <s v="Cyan"/>
    <x v="3"/>
    <n v="2.9"/>
    <x v="1"/>
    <x v="3"/>
    <s v="Store Pickup"/>
    <x v="1"/>
    <s v="No"/>
    <n v="32"/>
    <s v="Credit Card"/>
    <s v="Every 3 Months"/>
    <x v="0"/>
    <n v="3060"/>
  </r>
  <r>
    <n v="2509"/>
    <n v="23"/>
    <x v="0"/>
    <x v="4"/>
    <x v="1"/>
    <n v="90"/>
    <x v="18"/>
    <s v="XL"/>
    <s v="Indigo"/>
    <x v="1"/>
    <n v="3.1"/>
    <x v="1"/>
    <x v="2"/>
    <s v="2-Day Shipping"/>
    <x v="1"/>
    <s v="No"/>
    <n v="5"/>
    <s v="Debit Card"/>
    <s v="Bi-Weekly"/>
    <x v="3"/>
    <n v="7650"/>
  </r>
  <r>
    <n v="2510"/>
    <n v="19"/>
    <x v="0"/>
    <x v="20"/>
    <x v="0"/>
    <n v="48"/>
    <x v="47"/>
    <s v="M"/>
    <s v="Black"/>
    <x v="1"/>
    <n v="4.4000000000000004"/>
    <x v="1"/>
    <x v="3"/>
    <s v="Free Shipping"/>
    <x v="1"/>
    <s v="No"/>
    <n v="9"/>
    <s v="Bank Transfer"/>
    <s v="Quarterly"/>
    <x v="1"/>
    <n v="4080"/>
  </r>
  <r>
    <n v="2511"/>
    <n v="40"/>
    <x v="0"/>
    <x v="14"/>
    <x v="2"/>
    <n v="42"/>
    <x v="45"/>
    <s v="L"/>
    <s v="Purple"/>
    <x v="0"/>
    <n v="4.4000000000000004"/>
    <x v="1"/>
    <x v="2"/>
    <s v="Standard"/>
    <x v="1"/>
    <s v="No"/>
    <n v="48"/>
    <s v="Credit Card"/>
    <s v="Weekly"/>
    <x v="4"/>
    <n v="3570"/>
  </r>
  <r>
    <n v="2512"/>
    <n v="54"/>
    <x v="0"/>
    <x v="21"/>
    <x v="3"/>
    <n v="33"/>
    <x v="37"/>
    <s v="M"/>
    <s v="Cyan"/>
    <x v="2"/>
    <n v="2.7"/>
    <x v="1"/>
    <x v="5"/>
    <s v="Store Pickup"/>
    <x v="1"/>
    <s v="No"/>
    <n v="1"/>
    <s v="PayPal"/>
    <s v="Quarterly"/>
    <x v="0"/>
    <n v="2805"/>
  </r>
  <r>
    <n v="2513"/>
    <n v="50"/>
    <x v="0"/>
    <x v="20"/>
    <x v="0"/>
    <n v="63"/>
    <x v="25"/>
    <s v="M"/>
    <s v="Green"/>
    <x v="2"/>
    <n v="4.9000000000000004"/>
    <x v="1"/>
    <x v="0"/>
    <s v="Free Shipping"/>
    <x v="1"/>
    <s v="No"/>
    <n v="20"/>
    <s v="Credit Card"/>
    <s v="Monthly"/>
    <x v="2"/>
    <n v="5355"/>
  </r>
  <r>
    <n v="2514"/>
    <n v="69"/>
    <x v="0"/>
    <x v="8"/>
    <x v="3"/>
    <n v="53"/>
    <x v="47"/>
    <s v="L"/>
    <s v="Teal"/>
    <x v="0"/>
    <n v="3.5"/>
    <x v="1"/>
    <x v="5"/>
    <s v="2-Day Shipping"/>
    <x v="1"/>
    <s v="No"/>
    <n v="42"/>
    <s v="Cash"/>
    <s v="Annually"/>
    <x v="0"/>
    <n v="4505"/>
  </r>
  <r>
    <n v="2515"/>
    <n v="42"/>
    <x v="0"/>
    <x v="19"/>
    <x v="3"/>
    <n v="37"/>
    <x v="29"/>
    <s v="L"/>
    <s v="Teal"/>
    <x v="1"/>
    <n v="4.8"/>
    <x v="1"/>
    <x v="5"/>
    <s v="Free Shipping"/>
    <x v="1"/>
    <s v="No"/>
    <n v="45"/>
    <s v="PayPal"/>
    <s v="Bi-Weekly"/>
    <x v="2"/>
    <n v="3145"/>
  </r>
  <r>
    <n v="2516"/>
    <n v="37"/>
    <x v="0"/>
    <x v="0"/>
    <x v="0"/>
    <n v="92"/>
    <x v="23"/>
    <s v="M"/>
    <s v="Magenta"/>
    <x v="2"/>
    <n v="4.2"/>
    <x v="1"/>
    <x v="1"/>
    <s v="2-Day Shipping"/>
    <x v="1"/>
    <s v="No"/>
    <n v="41"/>
    <s v="Cash"/>
    <s v="Monthly"/>
    <x v="4"/>
    <n v="7820"/>
  </r>
  <r>
    <n v="2517"/>
    <n v="46"/>
    <x v="0"/>
    <x v="6"/>
    <x v="0"/>
    <n v="73"/>
    <x v="40"/>
    <s v="XL"/>
    <s v="Brown"/>
    <x v="1"/>
    <n v="4.5999999999999996"/>
    <x v="1"/>
    <x v="1"/>
    <s v="Standard"/>
    <x v="1"/>
    <s v="No"/>
    <n v="36"/>
    <s v="Debit Card"/>
    <s v="Quarterly"/>
    <x v="2"/>
    <n v="6205"/>
  </r>
  <r>
    <n v="2518"/>
    <n v="64"/>
    <x v="0"/>
    <x v="5"/>
    <x v="0"/>
    <n v="38"/>
    <x v="5"/>
    <s v="L"/>
    <s v="Orange"/>
    <x v="1"/>
    <n v="2.9"/>
    <x v="1"/>
    <x v="0"/>
    <s v="Standard"/>
    <x v="1"/>
    <s v="No"/>
    <n v="10"/>
    <s v="Venmo"/>
    <s v="Annually"/>
    <x v="0"/>
    <n v="3230"/>
  </r>
  <r>
    <n v="2519"/>
    <n v="20"/>
    <x v="0"/>
    <x v="23"/>
    <x v="1"/>
    <n v="51"/>
    <x v="1"/>
    <s v="XL"/>
    <s v="Blue"/>
    <x v="3"/>
    <n v="4"/>
    <x v="1"/>
    <x v="3"/>
    <s v="Store Pickup"/>
    <x v="1"/>
    <s v="No"/>
    <n v="31"/>
    <s v="Venmo"/>
    <s v="Annually"/>
    <x v="3"/>
    <n v="4335"/>
  </r>
  <r>
    <n v="2520"/>
    <n v="40"/>
    <x v="0"/>
    <x v="14"/>
    <x v="2"/>
    <n v="90"/>
    <x v="49"/>
    <s v="L"/>
    <s v="Magenta"/>
    <x v="1"/>
    <n v="4.9000000000000004"/>
    <x v="1"/>
    <x v="0"/>
    <s v="Standard"/>
    <x v="1"/>
    <s v="No"/>
    <n v="21"/>
    <s v="Credit Card"/>
    <s v="Quarterly"/>
    <x v="4"/>
    <n v="7650"/>
  </r>
  <r>
    <n v="2521"/>
    <n v="64"/>
    <x v="0"/>
    <x v="14"/>
    <x v="2"/>
    <n v="56"/>
    <x v="26"/>
    <s v="L"/>
    <s v="Magenta"/>
    <x v="2"/>
    <n v="3.1"/>
    <x v="1"/>
    <x v="1"/>
    <s v="Next Day Air"/>
    <x v="1"/>
    <s v="No"/>
    <n v="16"/>
    <s v="Cash"/>
    <s v="Every 3 Months"/>
    <x v="0"/>
    <n v="4760"/>
  </r>
  <r>
    <n v="2522"/>
    <n v="29"/>
    <x v="0"/>
    <x v="8"/>
    <x v="3"/>
    <n v="33"/>
    <x v="46"/>
    <s v="M"/>
    <s v="Magenta"/>
    <x v="3"/>
    <n v="4.4000000000000004"/>
    <x v="1"/>
    <x v="5"/>
    <s v="Standard"/>
    <x v="1"/>
    <s v="No"/>
    <n v="18"/>
    <s v="PayPal"/>
    <s v="Every 3 Months"/>
    <x v="3"/>
    <n v="2805"/>
  </r>
  <r>
    <n v="2523"/>
    <n v="20"/>
    <x v="0"/>
    <x v="22"/>
    <x v="3"/>
    <n v="53"/>
    <x v="2"/>
    <s v="S"/>
    <s v="Olive"/>
    <x v="0"/>
    <n v="2.5"/>
    <x v="1"/>
    <x v="2"/>
    <s v="2-Day Shipping"/>
    <x v="1"/>
    <s v="No"/>
    <n v="20"/>
    <s v="Debit Card"/>
    <s v="Weekly"/>
    <x v="3"/>
    <n v="4505"/>
  </r>
  <r>
    <n v="2524"/>
    <n v="43"/>
    <x v="0"/>
    <x v="8"/>
    <x v="3"/>
    <n v="24"/>
    <x v="32"/>
    <s v="S"/>
    <s v="Cyan"/>
    <x v="1"/>
    <n v="3.4"/>
    <x v="1"/>
    <x v="2"/>
    <s v="Express"/>
    <x v="1"/>
    <s v="No"/>
    <n v="21"/>
    <s v="Bank Transfer"/>
    <s v="Annually"/>
    <x v="2"/>
    <n v="2040"/>
  </r>
  <r>
    <n v="2525"/>
    <n v="60"/>
    <x v="0"/>
    <x v="7"/>
    <x v="2"/>
    <n v="59"/>
    <x v="23"/>
    <s v="M"/>
    <s v="Purple"/>
    <x v="1"/>
    <n v="3.7"/>
    <x v="1"/>
    <x v="4"/>
    <s v="Express"/>
    <x v="1"/>
    <s v="No"/>
    <n v="23"/>
    <s v="Credit Card"/>
    <s v="Quarterly"/>
    <x v="0"/>
    <n v="5015"/>
  </r>
  <r>
    <n v="2526"/>
    <n v="39"/>
    <x v="0"/>
    <x v="1"/>
    <x v="0"/>
    <n v="72"/>
    <x v="0"/>
    <s v="M"/>
    <s v="Purple"/>
    <x v="0"/>
    <n v="4.2"/>
    <x v="1"/>
    <x v="3"/>
    <s v="Standard"/>
    <x v="1"/>
    <s v="No"/>
    <n v="20"/>
    <s v="PayPal"/>
    <s v="Weekly"/>
    <x v="4"/>
    <n v="6120"/>
  </r>
  <r>
    <n v="2527"/>
    <n v="47"/>
    <x v="0"/>
    <x v="6"/>
    <x v="0"/>
    <n v="28"/>
    <x v="3"/>
    <s v="S"/>
    <s v="Peach"/>
    <x v="1"/>
    <n v="3.4"/>
    <x v="1"/>
    <x v="1"/>
    <s v="Express"/>
    <x v="1"/>
    <s v="No"/>
    <n v="30"/>
    <s v="PayPal"/>
    <s v="Bi-Weekly"/>
    <x v="2"/>
    <n v="2380"/>
  </r>
  <r>
    <n v="2528"/>
    <n v="19"/>
    <x v="0"/>
    <x v="13"/>
    <x v="0"/>
    <n v="36"/>
    <x v="26"/>
    <s v="M"/>
    <s v="Gold"/>
    <x v="3"/>
    <n v="3.6"/>
    <x v="1"/>
    <x v="2"/>
    <s v="Express"/>
    <x v="1"/>
    <s v="No"/>
    <n v="33"/>
    <s v="Bank Transfer"/>
    <s v="Every 3 Months"/>
    <x v="1"/>
    <n v="3060"/>
  </r>
  <r>
    <n v="2529"/>
    <n v="52"/>
    <x v="0"/>
    <x v="16"/>
    <x v="3"/>
    <n v="47"/>
    <x v="15"/>
    <s v="S"/>
    <s v="Peach"/>
    <x v="3"/>
    <n v="4.7"/>
    <x v="1"/>
    <x v="1"/>
    <s v="2-Day Shipping"/>
    <x v="1"/>
    <s v="No"/>
    <n v="31"/>
    <s v="Debit Card"/>
    <s v="Monthly"/>
    <x v="0"/>
    <n v="3995"/>
  </r>
  <r>
    <n v="2530"/>
    <n v="34"/>
    <x v="0"/>
    <x v="24"/>
    <x v="3"/>
    <n v="62"/>
    <x v="30"/>
    <s v="M"/>
    <s v="Magenta"/>
    <x v="1"/>
    <n v="4.7"/>
    <x v="1"/>
    <x v="2"/>
    <s v="Next Day Air"/>
    <x v="1"/>
    <s v="No"/>
    <n v="48"/>
    <s v="Bank Transfer"/>
    <s v="Monthly"/>
    <x v="4"/>
    <n v="5270"/>
  </r>
  <r>
    <n v="2531"/>
    <n v="25"/>
    <x v="0"/>
    <x v="11"/>
    <x v="0"/>
    <n v="98"/>
    <x v="2"/>
    <s v="S"/>
    <s v="Cyan"/>
    <x v="1"/>
    <n v="3.6"/>
    <x v="1"/>
    <x v="5"/>
    <s v="Free Shipping"/>
    <x v="1"/>
    <s v="No"/>
    <n v="28"/>
    <s v="Debit Card"/>
    <s v="Weekly"/>
    <x v="3"/>
    <n v="8330"/>
  </r>
  <r>
    <n v="2532"/>
    <n v="43"/>
    <x v="0"/>
    <x v="3"/>
    <x v="1"/>
    <n v="28"/>
    <x v="21"/>
    <s v="M"/>
    <s v="Violet"/>
    <x v="2"/>
    <n v="4.5999999999999996"/>
    <x v="1"/>
    <x v="3"/>
    <s v="Free Shipping"/>
    <x v="1"/>
    <s v="No"/>
    <n v="7"/>
    <s v="Cash"/>
    <s v="Every 3 Months"/>
    <x v="2"/>
    <n v="2380"/>
  </r>
  <r>
    <n v="2533"/>
    <n v="55"/>
    <x v="0"/>
    <x v="20"/>
    <x v="0"/>
    <n v="86"/>
    <x v="43"/>
    <s v="S"/>
    <s v="Charcoal"/>
    <x v="2"/>
    <n v="2.6"/>
    <x v="1"/>
    <x v="3"/>
    <s v="Next Day Air"/>
    <x v="1"/>
    <s v="No"/>
    <n v="4"/>
    <s v="Debit Card"/>
    <s v="Weekly"/>
    <x v="0"/>
    <n v="7310"/>
  </r>
  <r>
    <n v="2534"/>
    <n v="66"/>
    <x v="0"/>
    <x v="16"/>
    <x v="3"/>
    <n v="46"/>
    <x v="38"/>
    <s v="S"/>
    <s v="Blue"/>
    <x v="2"/>
    <n v="3.1"/>
    <x v="1"/>
    <x v="4"/>
    <s v="Standard"/>
    <x v="1"/>
    <s v="No"/>
    <n v="49"/>
    <s v="Cash"/>
    <s v="Bi-Weekly"/>
    <x v="0"/>
    <n v="3910"/>
  </r>
  <r>
    <n v="2535"/>
    <n v="41"/>
    <x v="0"/>
    <x v="12"/>
    <x v="3"/>
    <n v="42"/>
    <x v="41"/>
    <s v="XL"/>
    <s v="Red"/>
    <x v="3"/>
    <n v="3.2"/>
    <x v="1"/>
    <x v="3"/>
    <s v="Free Shipping"/>
    <x v="1"/>
    <s v="No"/>
    <n v="22"/>
    <s v="Cash"/>
    <s v="Weekly"/>
    <x v="2"/>
    <n v="3570"/>
  </r>
  <r>
    <n v="2536"/>
    <n v="47"/>
    <x v="0"/>
    <x v="7"/>
    <x v="2"/>
    <n v="80"/>
    <x v="34"/>
    <s v="S"/>
    <s v="Purple"/>
    <x v="0"/>
    <n v="3.9"/>
    <x v="1"/>
    <x v="1"/>
    <s v="Express"/>
    <x v="1"/>
    <s v="No"/>
    <n v="39"/>
    <s v="Bank Transfer"/>
    <s v="Fortnightly"/>
    <x v="2"/>
    <n v="6800"/>
  </r>
  <r>
    <n v="2537"/>
    <n v="51"/>
    <x v="0"/>
    <x v="22"/>
    <x v="3"/>
    <n v="39"/>
    <x v="19"/>
    <s v="L"/>
    <s v="Gray"/>
    <x v="1"/>
    <n v="4.9000000000000004"/>
    <x v="1"/>
    <x v="1"/>
    <s v="Express"/>
    <x v="1"/>
    <s v="No"/>
    <n v="45"/>
    <s v="PayPal"/>
    <s v="Every 3 Months"/>
    <x v="0"/>
    <n v="3315"/>
  </r>
  <r>
    <n v="2538"/>
    <n v="44"/>
    <x v="0"/>
    <x v="7"/>
    <x v="2"/>
    <n v="49"/>
    <x v="1"/>
    <s v="M"/>
    <s v="Purple"/>
    <x v="2"/>
    <n v="4.0999999999999996"/>
    <x v="1"/>
    <x v="5"/>
    <s v="2-Day Shipping"/>
    <x v="1"/>
    <s v="No"/>
    <n v="30"/>
    <s v="PayPal"/>
    <s v="Fortnightly"/>
    <x v="2"/>
    <n v="4165"/>
  </r>
  <r>
    <n v="2539"/>
    <n v="18"/>
    <x v="0"/>
    <x v="18"/>
    <x v="3"/>
    <n v="32"/>
    <x v="32"/>
    <s v="M"/>
    <s v="Silver"/>
    <x v="2"/>
    <n v="4.2"/>
    <x v="1"/>
    <x v="4"/>
    <s v="Next Day Air"/>
    <x v="1"/>
    <s v="No"/>
    <n v="33"/>
    <s v="Credit Card"/>
    <s v="Bi-Weekly"/>
    <x v="1"/>
    <n v="2720"/>
  </r>
  <r>
    <n v="2540"/>
    <n v="33"/>
    <x v="0"/>
    <x v="3"/>
    <x v="1"/>
    <n v="73"/>
    <x v="2"/>
    <s v="M"/>
    <s v="Purple"/>
    <x v="3"/>
    <n v="4.0999999999999996"/>
    <x v="1"/>
    <x v="3"/>
    <s v="Next Day Air"/>
    <x v="1"/>
    <s v="No"/>
    <n v="24"/>
    <s v="Cash"/>
    <s v="Bi-Weekly"/>
    <x v="4"/>
    <n v="6205"/>
  </r>
  <r>
    <n v="2541"/>
    <n v="24"/>
    <x v="0"/>
    <x v="22"/>
    <x v="3"/>
    <n v="42"/>
    <x v="32"/>
    <s v="M"/>
    <s v="Charcoal"/>
    <x v="2"/>
    <n v="3.9"/>
    <x v="1"/>
    <x v="3"/>
    <s v="Free Shipping"/>
    <x v="1"/>
    <s v="No"/>
    <n v="11"/>
    <s v="Debit Card"/>
    <s v="Quarterly"/>
    <x v="3"/>
    <n v="3570"/>
  </r>
  <r>
    <n v="2542"/>
    <n v="33"/>
    <x v="0"/>
    <x v="18"/>
    <x v="3"/>
    <n v="58"/>
    <x v="47"/>
    <s v="M"/>
    <s v="Silver"/>
    <x v="1"/>
    <n v="2.7"/>
    <x v="1"/>
    <x v="4"/>
    <s v="Next Day Air"/>
    <x v="1"/>
    <s v="No"/>
    <n v="13"/>
    <s v="Venmo"/>
    <s v="Every 3 Months"/>
    <x v="4"/>
    <n v="4930"/>
  </r>
  <r>
    <n v="2543"/>
    <n v="61"/>
    <x v="0"/>
    <x v="16"/>
    <x v="3"/>
    <n v="22"/>
    <x v="10"/>
    <s v="M"/>
    <s v="White"/>
    <x v="0"/>
    <n v="3.7"/>
    <x v="1"/>
    <x v="3"/>
    <s v="Express"/>
    <x v="1"/>
    <s v="No"/>
    <n v="27"/>
    <s v="PayPal"/>
    <s v="Annually"/>
    <x v="0"/>
    <n v="1870"/>
  </r>
  <r>
    <n v="2544"/>
    <n v="27"/>
    <x v="0"/>
    <x v="18"/>
    <x v="3"/>
    <n v="56"/>
    <x v="8"/>
    <s v="L"/>
    <s v="Peach"/>
    <x v="1"/>
    <n v="2.7"/>
    <x v="1"/>
    <x v="5"/>
    <s v="Next Day Air"/>
    <x v="1"/>
    <s v="No"/>
    <n v="30"/>
    <s v="PayPal"/>
    <s v="Bi-Weekly"/>
    <x v="3"/>
    <n v="4760"/>
  </r>
  <r>
    <n v="2545"/>
    <n v="46"/>
    <x v="0"/>
    <x v="13"/>
    <x v="0"/>
    <n v="70"/>
    <x v="12"/>
    <s v="M"/>
    <s v="Red"/>
    <x v="1"/>
    <n v="2.5"/>
    <x v="1"/>
    <x v="2"/>
    <s v="Next Day Air"/>
    <x v="1"/>
    <s v="No"/>
    <n v="39"/>
    <s v="Venmo"/>
    <s v="Quarterly"/>
    <x v="2"/>
    <n v="5950"/>
  </r>
  <r>
    <n v="2546"/>
    <n v="38"/>
    <x v="0"/>
    <x v="9"/>
    <x v="1"/>
    <n v="50"/>
    <x v="21"/>
    <s v="L"/>
    <s v="Olive"/>
    <x v="1"/>
    <n v="3.9"/>
    <x v="1"/>
    <x v="1"/>
    <s v="Free Shipping"/>
    <x v="1"/>
    <s v="No"/>
    <n v="10"/>
    <s v="Debit Card"/>
    <s v="Annually"/>
    <x v="4"/>
    <n v="4250"/>
  </r>
  <r>
    <n v="2547"/>
    <n v="63"/>
    <x v="0"/>
    <x v="23"/>
    <x v="1"/>
    <n v="21"/>
    <x v="21"/>
    <s v="L"/>
    <s v="Gray"/>
    <x v="2"/>
    <n v="3"/>
    <x v="1"/>
    <x v="4"/>
    <s v="Express"/>
    <x v="1"/>
    <s v="No"/>
    <n v="4"/>
    <s v="Credit Card"/>
    <s v="Quarterly"/>
    <x v="0"/>
    <n v="1785"/>
  </r>
  <r>
    <n v="2548"/>
    <n v="47"/>
    <x v="0"/>
    <x v="14"/>
    <x v="2"/>
    <n v="97"/>
    <x v="16"/>
    <s v="M"/>
    <s v="Beige"/>
    <x v="2"/>
    <n v="3.2"/>
    <x v="1"/>
    <x v="1"/>
    <s v="2-Day Shipping"/>
    <x v="1"/>
    <s v="No"/>
    <n v="16"/>
    <s v="Cash"/>
    <s v="Weekly"/>
    <x v="2"/>
    <n v="8245"/>
  </r>
  <r>
    <n v="2549"/>
    <n v="42"/>
    <x v="0"/>
    <x v="21"/>
    <x v="3"/>
    <n v="63"/>
    <x v="21"/>
    <s v="L"/>
    <s v="Pink"/>
    <x v="0"/>
    <n v="3.8"/>
    <x v="1"/>
    <x v="0"/>
    <s v="Standard"/>
    <x v="1"/>
    <s v="No"/>
    <n v="34"/>
    <s v="Credit Card"/>
    <s v="Monthly"/>
    <x v="2"/>
    <n v="5355"/>
  </r>
  <r>
    <n v="2550"/>
    <n v="41"/>
    <x v="0"/>
    <x v="14"/>
    <x v="2"/>
    <n v="60"/>
    <x v="41"/>
    <s v="M"/>
    <s v="Red"/>
    <x v="3"/>
    <n v="2.7"/>
    <x v="1"/>
    <x v="0"/>
    <s v="Standard"/>
    <x v="1"/>
    <s v="No"/>
    <n v="11"/>
    <s v="Debit Card"/>
    <s v="Every 3 Months"/>
    <x v="2"/>
    <n v="5100"/>
  </r>
  <r>
    <n v="2551"/>
    <n v="53"/>
    <x v="0"/>
    <x v="23"/>
    <x v="1"/>
    <n v="52"/>
    <x v="13"/>
    <s v="XL"/>
    <s v="Peach"/>
    <x v="3"/>
    <n v="3"/>
    <x v="1"/>
    <x v="0"/>
    <s v="Store Pickup"/>
    <x v="1"/>
    <s v="No"/>
    <n v="30"/>
    <s v="Debit Card"/>
    <s v="Fortnightly"/>
    <x v="0"/>
    <n v="4420"/>
  </r>
  <r>
    <n v="2552"/>
    <n v="29"/>
    <x v="0"/>
    <x v="9"/>
    <x v="1"/>
    <n v="32"/>
    <x v="46"/>
    <s v="M"/>
    <s v="Maroon"/>
    <x v="0"/>
    <n v="4.0999999999999996"/>
    <x v="1"/>
    <x v="2"/>
    <s v="Next Day Air"/>
    <x v="1"/>
    <s v="No"/>
    <n v="40"/>
    <s v="Debit Card"/>
    <s v="Annually"/>
    <x v="3"/>
    <n v="2720"/>
  </r>
  <r>
    <n v="2553"/>
    <n v="61"/>
    <x v="0"/>
    <x v="22"/>
    <x v="3"/>
    <n v="48"/>
    <x v="33"/>
    <s v="XL"/>
    <s v="Purple"/>
    <x v="1"/>
    <n v="3.2"/>
    <x v="1"/>
    <x v="2"/>
    <s v="2-Day Shipping"/>
    <x v="1"/>
    <s v="No"/>
    <n v="13"/>
    <s v="Credit Card"/>
    <s v="Annually"/>
    <x v="0"/>
    <n v="4080"/>
  </r>
  <r>
    <n v="2554"/>
    <n v="69"/>
    <x v="0"/>
    <x v="16"/>
    <x v="3"/>
    <n v="25"/>
    <x v="34"/>
    <s v="M"/>
    <s v="Maroon"/>
    <x v="2"/>
    <n v="4.5"/>
    <x v="1"/>
    <x v="2"/>
    <s v="Store Pickup"/>
    <x v="1"/>
    <s v="No"/>
    <n v="28"/>
    <s v="Venmo"/>
    <s v="Every 3 Months"/>
    <x v="0"/>
    <n v="2125"/>
  </r>
  <r>
    <n v="2555"/>
    <n v="51"/>
    <x v="0"/>
    <x v="16"/>
    <x v="3"/>
    <n v="68"/>
    <x v="23"/>
    <s v="M"/>
    <s v="Gray"/>
    <x v="2"/>
    <n v="4.3"/>
    <x v="1"/>
    <x v="1"/>
    <s v="Store Pickup"/>
    <x v="1"/>
    <s v="No"/>
    <n v="49"/>
    <s v="Debit Card"/>
    <s v="Bi-Weekly"/>
    <x v="0"/>
    <n v="5780"/>
  </r>
  <r>
    <n v="2556"/>
    <n v="24"/>
    <x v="0"/>
    <x v="13"/>
    <x v="0"/>
    <n v="74"/>
    <x v="37"/>
    <s v="M"/>
    <s v="Gray"/>
    <x v="3"/>
    <n v="3.5"/>
    <x v="1"/>
    <x v="3"/>
    <s v="Standard"/>
    <x v="1"/>
    <s v="No"/>
    <n v="23"/>
    <s v="Credit Card"/>
    <s v="Weekly"/>
    <x v="3"/>
    <n v="6290"/>
  </r>
  <r>
    <n v="2557"/>
    <n v="24"/>
    <x v="0"/>
    <x v="17"/>
    <x v="0"/>
    <n v="88"/>
    <x v="6"/>
    <s v="XL"/>
    <s v="Magenta"/>
    <x v="3"/>
    <n v="3.1"/>
    <x v="1"/>
    <x v="3"/>
    <s v="Standard"/>
    <x v="1"/>
    <s v="No"/>
    <n v="4"/>
    <s v="Bank Transfer"/>
    <s v="Quarterly"/>
    <x v="3"/>
    <n v="7480"/>
  </r>
  <r>
    <n v="2558"/>
    <n v="70"/>
    <x v="0"/>
    <x v="6"/>
    <x v="0"/>
    <n v="23"/>
    <x v="19"/>
    <s v="L"/>
    <s v="Cyan"/>
    <x v="1"/>
    <n v="3.9"/>
    <x v="1"/>
    <x v="4"/>
    <s v="Standard"/>
    <x v="1"/>
    <s v="No"/>
    <n v="17"/>
    <s v="PayPal"/>
    <s v="Fortnightly"/>
    <x v="0"/>
    <n v="1955"/>
  </r>
  <r>
    <n v="2559"/>
    <n v="49"/>
    <x v="0"/>
    <x v="15"/>
    <x v="0"/>
    <n v="32"/>
    <x v="18"/>
    <s v="M"/>
    <s v="Silver"/>
    <x v="3"/>
    <n v="2.7"/>
    <x v="1"/>
    <x v="2"/>
    <s v="Express"/>
    <x v="1"/>
    <s v="No"/>
    <n v="24"/>
    <s v="PayPal"/>
    <s v="Fortnightly"/>
    <x v="2"/>
    <n v="2720"/>
  </r>
  <r>
    <n v="2560"/>
    <n v="48"/>
    <x v="0"/>
    <x v="22"/>
    <x v="3"/>
    <n v="71"/>
    <x v="16"/>
    <s v="S"/>
    <s v="Green"/>
    <x v="0"/>
    <n v="4"/>
    <x v="1"/>
    <x v="4"/>
    <s v="Free Shipping"/>
    <x v="1"/>
    <s v="No"/>
    <n v="21"/>
    <s v="Debit Card"/>
    <s v="Every 3 Months"/>
    <x v="2"/>
    <n v="6035"/>
  </r>
  <r>
    <n v="2561"/>
    <n v="58"/>
    <x v="0"/>
    <x v="23"/>
    <x v="1"/>
    <n v="62"/>
    <x v="18"/>
    <s v="M"/>
    <s v="Violet"/>
    <x v="1"/>
    <n v="2.7"/>
    <x v="1"/>
    <x v="5"/>
    <s v="Next Day Air"/>
    <x v="1"/>
    <s v="No"/>
    <n v="17"/>
    <s v="Debit Card"/>
    <s v="Bi-Weekly"/>
    <x v="0"/>
    <n v="5270"/>
  </r>
  <r>
    <n v="2562"/>
    <n v="32"/>
    <x v="0"/>
    <x v="15"/>
    <x v="0"/>
    <n v="20"/>
    <x v="14"/>
    <s v="L"/>
    <s v="Magenta"/>
    <x v="1"/>
    <n v="2.7"/>
    <x v="1"/>
    <x v="0"/>
    <s v="Free Shipping"/>
    <x v="1"/>
    <s v="No"/>
    <n v="22"/>
    <s v="Debit Card"/>
    <s v="Quarterly"/>
    <x v="4"/>
    <n v="1700"/>
  </r>
  <r>
    <n v="2563"/>
    <n v="57"/>
    <x v="0"/>
    <x v="6"/>
    <x v="0"/>
    <n v="62"/>
    <x v="28"/>
    <s v="XL"/>
    <s v="Yellow"/>
    <x v="1"/>
    <n v="4.7"/>
    <x v="1"/>
    <x v="5"/>
    <s v="Standard"/>
    <x v="1"/>
    <s v="No"/>
    <n v="27"/>
    <s v="Cash"/>
    <s v="Fortnightly"/>
    <x v="0"/>
    <n v="5270"/>
  </r>
  <r>
    <n v="2564"/>
    <n v="69"/>
    <x v="0"/>
    <x v="21"/>
    <x v="3"/>
    <n v="81"/>
    <x v="2"/>
    <s v="XL"/>
    <s v="Gray"/>
    <x v="0"/>
    <n v="4.5"/>
    <x v="1"/>
    <x v="3"/>
    <s v="Standard"/>
    <x v="1"/>
    <s v="No"/>
    <n v="1"/>
    <s v="Venmo"/>
    <s v="Every 3 Months"/>
    <x v="0"/>
    <n v="6885"/>
  </r>
  <r>
    <n v="2565"/>
    <n v="42"/>
    <x v="0"/>
    <x v="18"/>
    <x v="3"/>
    <n v="90"/>
    <x v="0"/>
    <s v="L"/>
    <s v="Indigo"/>
    <x v="0"/>
    <n v="3"/>
    <x v="1"/>
    <x v="5"/>
    <s v="2-Day Shipping"/>
    <x v="1"/>
    <s v="No"/>
    <n v="27"/>
    <s v="Bank Transfer"/>
    <s v="Weekly"/>
    <x v="2"/>
    <n v="7650"/>
  </r>
  <r>
    <n v="2566"/>
    <n v="30"/>
    <x v="0"/>
    <x v="20"/>
    <x v="0"/>
    <n v="43"/>
    <x v="34"/>
    <s v="S"/>
    <s v="Indigo"/>
    <x v="3"/>
    <n v="3.6"/>
    <x v="1"/>
    <x v="5"/>
    <s v="Store Pickup"/>
    <x v="1"/>
    <s v="No"/>
    <n v="8"/>
    <s v="Venmo"/>
    <s v="Quarterly"/>
    <x v="3"/>
    <n v="3655"/>
  </r>
  <r>
    <n v="2567"/>
    <n v="35"/>
    <x v="0"/>
    <x v="8"/>
    <x v="3"/>
    <n v="38"/>
    <x v="9"/>
    <s v="S"/>
    <s v="Yellow"/>
    <x v="3"/>
    <n v="3.3"/>
    <x v="1"/>
    <x v="0"/>
    <s v="Standard"/>
    <x v="1"/>
    <s v="No"/>
    <n v="43"/>
    <s v="PayPal"/>
    <s v="Quarterly"/>
    <x v="4"/>
    <n v="3230"/>
  </r>
  <r>
    <n v="2568"/>
    <n v="19"/>
    <x v="0"/>
    <x v="12"/>
    <x v="3"/>
    <n v="25"/>
    <x v="49"/>
    <s v="XL"/>
    <s v="Gold"/>
    <x v="1"/>
    <n v="4.3"/>
    <x v="1"/>
    <x v="4"/>
    <s v="Store Pickup"/>
    <x v="1"/>
    <s v="No"/>
    <n v="24"/>
    <s v="Cash"/>
    <s v="Fortnightly"/>
    <x v="1"/>
    <n v="2125"/>
  </r>
  <r>
    <n v="2569"/>
    <n v="52"/>
    <x v="0"/>
    <x v="17"/>
    <x v="0"/>
    <n v="98"/>
    <x v="21"/>
    <s v="XL"/>
    <s v="Green"/>
    <x v="0"/>
    <n v="4.3"/>
    <x v="1"/>
    <x v="2"/>
    <s v="Express"/>
    <x v="1"/>
    <s v="No"/>
    <n v="29"/>
    <s v="PayPal"/>
    <s v="Fortnightly"/>
    <x v="0"/>
    <n v="8330"/>
  </r>
  <r>
    <n v="2570"/>
    <n v="42"/>
    <x v="0"/>
    <x v="10"/>
    <x v="0"/>
    <n v="75"/>
    <x v="14"/>
    <s v="M"/>
    <s v="Charcoal"/>
    <x v="1"/>
    <n v="4.8"/>
    <x v="1"/>
    <x v="5"/>
    <s v="Free Shipping"/>
    <x v="1"/>
    <s v="No"/>
    <n v="10"/>
    <s v="Bank Transfer"/>
    <s v="Bi-Weekly"/>
    <x v="2"/>
    <n v="6375"/>
  </r>
  <r>
    <n v="2571"/>
    <n v="36"/>
    <x v="0"/>
    <x v="4"/>
    <x v="1"/>
    <n v="27"/>
    <x v="35"/>
    <s v="XL"/>
    <s v="Olive"/>
    <x v="1"/>
    <n v="4"/>
    <x v="1"/>
    <x v="1"/>
    <s v="Store Pickup"/>
    <x v="1"/>
    <s v="No"/>
    <n v="12"/>
    <s v="PayPal"/>
    <s v="Fortnightly"/>
    <x v="4"/>
    <n v="2295"/>
  </r>
  <r>
    <n v="2572"/>
    <n v="45"/>
    <x v="0"/>
    <x v="12"/>
    <x v="3"/>
    <n v="27"/>
    <x v="16"/>
    <s v="L"/>
    <s v="Black"/>
    <x v="0"/>
    <n v="3.5"/>
    <x v="1"/>
    <x v="0"/>
    <s v="Standard"/>
    <x v="1"/>
    <s v="No"/>
    <n v="48"/>
    <s v="Cash"/>
    <s v="Fortnightly"/>
    <x v="2"/>
    <n v="2295"/>
  </r>
  <r>
    <n v="2573"/>
    <n v="54"/>
    <x v="0"/>
    <x v="0"/>
    <x v="0"/>
    <n v="42"/>
    <x v="47"/>
    <s v="M"/>
    <s v="Silver"/>
    <x v="3"/>
    <n v="3.9"/>
    <x v="1"/>
    <x v="5"/>
    <s v="Next Day Air"/>
    <x v="1"/>
    <s v="No"/>
    <n v="40"/>
    <s v="Bank Transfer"/>
    <s v="Quarterly"/>
    <x v="0"/>
    <n v="3570"/>
  </r>
  <r>
    <n v="2574"/>
    <n v="54"/>
    <x v="0"/>
    <x v="17"/>
    <x v="0"/>
    <n v="90"/>
    <x v="35"/>
    <s v="M"/>
    <s v="Red"/>
    <x v="2"/>
    <n v="4.4000000000000004"/>
    <x v="1"/>
    <x v="1"/>
    <s v="Store Pickup"/>
    <x v="1"/>
    <s v="No"/>
    <n v="1"/>
    <s v="Bank Transfer"/>
    <s v="Annually"/>
    <x v="0"/>
    <n v="7650"/>
  </r>
  <r>
    <n v="2575"/>
    <n v="27"/>
    <x v="0"/>
    <x v="19"/>
    <x v="3"/>
    <n v="63"/>
    <x v="20"/>
    <s v="M"/>
    <s v="Brown"/>
    <x v="2"/>
    <n v="4.5999999999999996"/>
    <x v="1"/>
    <x v="0"/>
    <s v="2-Day Shipping"/>
    <x v="1"/>
    <s v="No"/>
    <n v="26"/>
    <s v="Credit Card"/>
    <s v="Fortnightly"/>
    <x v="3"/>
    <n v="5355"/>
  </r>
  <r>
    <n v="2576"/>
    <n v="53"/>
    <x v="0"/>
    <x v="6"/>
    <x v="0"/>
    <n v="96"/>
    <x v="46"/>
    <s v="M"/>
    <s v="Silver"/>
    <x v="3"/>
    <n v="4"/>
    <x v="1"/>
    <x v="2"/>
    <s v="Express"/>
    <x v="1"/>
    <s v="No"/>
    <n v="9"/>
    <s v="PayPal"/>
    <s v="Annually"/>
    <x v="0"/>
    <n v="8160"/>
  </r>
  <r>
    <n v="2577"/>
    <n v="20"/>
    <x v="0"/>
    <x v="15"/>
    <x v="0"/>
    <n v="40"/>
    <x v="13"/>
    <s v="M"/>
    <s v="Silver"/>
    <x v="0"/>
    <n v="4.2"/>
    <x v="1"/>
    <x v="3"/>
    <s v="Free Shipping"/>
    <x v="1"/>
    <s v="No"/>
    <n v="19"/>
    <s v="Debit Card"/>
    <s v="Quarterly"/>
    <x v="3"/>
    <n v="3400"/>
  </r>
  <r>
    <n v="2578"/>
    <n v="52"/>
    <x v="0"/>
    <x v="20"/>
    <x v="0"/>
    <n v="39"/>
    <x v="46"/>
    <s v="L"/>
    <s v="Black"/>
    <x v="3"/>
    <n v="4.5"/>
    <x v="1"/>
    <x v="5"/>
    <s v="Next Day Air"/>
    <x v="1"/>
    <s v="No"/>
    <n v="37"/>
    <s v="Bank Transfer"/>
    <s v="Monthly"/>
    <x v="0"/>
    <n v="3315"/>
  </r>
  <r>
    <n v="2579"/>
    <n v="54"/>
    <x v="0"/>
    <x v="12"/>
    <x v="3"/>
    <n v="48"/>
    <x v="34"/>
    <s v="M"/>
    <s v="Purple"/>
    <x v="3"/>
    <n v="3.9"/>
    <x v="1"/>
    <x v="1"/>
    <s v="Free Shipping"/>
    <x v="1"/>
    <s v="No"/>
    <n v="3"/>
    <s v="Cash"/>
    <s v="Quarterly"/>
    <x v="0"/>
    <n v="4080"/>
  </r>
  <r>
    <n v="2580"/>
    <n v="65"/>
    <x v="0"/>
    <x v="0"/>
    <x v="0"/>
    <n v="20"/>
    <x v="46"/>
    <s v="M"/>
    <s v="Purple"/>
    <x v="2"/>
    <n v="3.7"/>
    <x v="1"/>
    <x v="4"/>
    <s v="Express"/>
    <x v="1"/>
    <s v="No"/>
    <n v="40"/>
    <s v="Venmo"/>
    <s v="Weekly"/>
    <x v="0"/>
    <n v="1700"/>
  </r>
  <r>
    <n v="2581"/>
    <n v="43"/>
    <x v="0"/>
    <x v="2"/>
    <x v="0"/>
    <n v="29"/>
    <x v="2"/>
    <s v="S"/>
    <s v="Turquoise"/>
    <x v="2"/>
    <n v="3.6"/>
    <x v="1"/>
    <x v="2"/>
    <s v="Store Pickup"/>
    <x v="1"/>
    <s v="No"/>
    <n v="13"/>
    <s v="Bank Transfer"/>
    <s v="Quarterly"/>
    <x v="2"/>
    <n v="2465"/>
  </r>
  <r>
    <n v="2582"/>
    <n v="57"/>
    <x v="0"/>
    <x v="10"/>
    <x v="0"/>
    <n v="81"/>
    <x v="5"/>
    <s v="M"/>
    <s v="Gold"/>
    <x v="0"/>
    <n v="4.7"/>
    <x v="1"/>
    <x v="1"/>
    <s v="Express"/>
    <x v="1"/>
    <s v="No"/>
    <n v="48"/>
    <s v="Credit Card"/>
    <s v="Monthly"/>
    <x v="0"/>
    <n v="6885"/>
  </r>
  <r>
    <n v="2583"/>
    <n v="19"/>
    <x v="0"/>
    <x v="10"/>
    <x v="0"/>
    <n v="98"/>
    <x v="45"/>
    <s v="S"/>
    <s v="Indigo"/>
    <x v="3"/>
    <n v="3.6"/>
    <x v="1"/>
    <x v="4"/>
    <s v="2-Day Shipping"/>
    <x v="1"/>
    <s v="No"/>
    <n v="4"/>
    <s v="Venmo"/>
    <s v="Every 3 Months"/>
    <x v="1"/>
    <n v="8330"/>
  </r>
  <r>
    <n v="2584"/>
    <n v="69"/>
    <x v="0"/>
    <x v="2"/>
    <x v="0"/>
    <n v="93"/>
    <x v="19"/>
    <s v="M"/>
    <s v="Lavender"/>
    <x v="3"/>
    <n v="2.5"/>
    <x v="1"/>
    <x v="1"/>
    <s v="Next Day Air"/>
    <x v="1"/>
    <s v="No"/>
    <n v="9"/>
    <s v="Cash"/>
    <s v="Weekly"/>
    <x v="0"/>
    <n v="7905"/>
  </r>
  <r>
    <n v="2585"/>
    <n v="26"/>
    <x v="0"/>
    <x v="20"/>
    <x v="0"/>
    <n v="30"/>
    <x v="20"/>
    <s v="L"/>
    <s v="Blue"/>
    <x v="2"/>
    <n v="2.9"/>
    <x v="1"/>
    <x v="3"/>
    <s v="Store Pickup"/>
    <x v="1"/>
    <s v="No"/>
    <n v="26"/>
    <s v="Bank Transfer"/>
    <s v="Bi-Weekly"/>
    <x v="3"/>
    <n v="2550"/>
  </r>
  <r>
    <n v="2586"/>
    <n v="57"/>
    <x v="0"/>
    <x v="12"/>
    <x v="3"/>
    <n v="37"/>
    <x v="48"/>
    <s v="L"/>
    <s v="Maroon"/>
    <x v="3"/>
    <n v="4.4000000000000004"/>
    <x v="1"/>
    <x v="4"/>
    <s v="Free Shipping"/>
    <x v="1"/>
    <s v="No"/>
    <n v="19"/>
    <s v="Debit Card"/>
    <s v="Weekly"/>
    <x v="0"/>
    <n v="3145"/>
  </r>
  <r>
    <n v="2587"/>
    <n v="20"/>
    <x v="0"/>
    <x v="7"/>
    <x v="2"/>
    <n v="28"/>
    <x v="1"/>
    <s v="L"/>
    <s v="Yellow"/>
    <x v="0"/>
    <n v="4.5999999999999996"/>
    <x v="1"/>
    <x v="4"/>
    <s v="Express"/>
    <x v="1"/>
    <s v="No"/>
    <n v="1"/>
    <s v="Credit Card"/>
    <s v="Every 3 Months"/>
    <x v="3"/>
    <n v="2380"/>
  </r>
  <r>
    <n v="2588"/>
    <n v="55"/>
    <x v="0"/>
    <x v="18"/>
    <x v="3"/>
    <n v="29"/>
    <x v="39"/>
    <s v="M"/>
    <s v="Purple"/>
    <x v="0"/>
    <n v="3.7"/>
    <x v="1"/>
    <x v="3"/>
    <s v="Express"/>
    <x v="1"/>
    <s v="No"/>
    <n v="29"/>
    <s v="PayPal"/>
    <s v="Every 3 Months"/>
    <x v="0"/>
    <n v="2465"/>
  </r>
  <r>
    <n v="2589"/>
    <n v="44"/>
    <x v="0"/>
    <x v="21"/>
    <x v="3"/>
    <n v="49"/>
    <x v="12"/>
    <s v="M"/>
    <s v="Peach"/>
    <x v="2"/>
    <n v="3.2"/>
    <x v="1"/>
    <x v="4"/>
    <s v="Free Shipping"/>
    <x v="1"/>
    <s v="No"/>
    <n v="38"/>
    <s v="Venmo"/>
    <s v="Bi-Weekly"/>
    <x v="2"/>
    <n v="4165"/>
  </r>
  <r>
    <n v="2590"/>
    <n v="52"/>
    <x v="0"/>
    <x v="13"/>
    <x v="0"/>
    <n v="53"/>
    <x v="25"/>
    <s v="M"/>
    <s v="Silver"/>
    <x v="0"/>
    <n v="4.9000000000000004"/>
    <x v="1"/>
    <x v="1"/>
    <s v="2-Day Shipping"/>
    <x v="1"/>
    <s v="No"/>
    <n v="31"/>
    <s v="PayPal"/>
    <s v="Annually"/>
    <x v="0"/>
    <n v="4505"/>
  </r>
  <r>
    <n v="2591"/>
    <n v="57"/>
    <x v="0"/>
    <x v="24"/>
    <x v="3"/>
    <n v="66"/>
    <x v="18"/>
    <s v="M"/>
    <s v="Turquoise"/>
    <x v="2"/>
    <n v="5"/>
    <x v="1"/>
    <x v="3"/>
    <s v="Free Shipping"/>
    <x v="1"/>
    <s v="No"/>
    <n v="35"/>
    <s v="Venmo"/>
    <s v="Annually"/>
    <x v="0"/>
    <n v="5610"/>
  </r>
  <r>
    <n v="2592"/>
    <n v="40"/>
    <x v="0"/>
    <x v="14"/>
    <x v="2"/>
    <n v="61"/>
    <x v="35"/>
    <s v="S"/>
    <s v="Olive"/>
    <x v="1"/>
    <n v="3.3"/>
    <x v="1"/>
    <x v="5"/>
    <s v="Express"/>
    <x v="1"/>
    <s v="No"/>
    <n v="40"/>
    <s v="Cash"/>
    <s v="Quarterly"/>
    <x v="4"/>
    <n v="5185"/>
  </r>
  <r>
    <n v="2593"/>
    <n v="23"/>
    <x v="0"/>
    <x v="6"/>
    <x v="0"/>
    <n v="23"/>
    <x v="44"/>
    <s v="XL"/>
    <s v="Peach"/>
    <x v="2"/>
    <n v="4.4000000000000004"/>
    <x v="1"/>
    <x v="2"/>
    <s v="Store Pickup"/>
    <x v="1"/>
    <s v="No"/>
    <n v="13"/>
    <s v="Venmo"/>
    <s v="Quarterly"/>
    <x v="3"/>
    <n v="1955"/>
  </r>
  <r>
    <n v="2594"/>
    <n v="36"/>
    <x v="0"/>
    <x v="13"/>
    <x v="0"/>
    <n v="36"/>
    <x v="24"/>
    <s v="S"/>
    <s v="Indigo"/>
    <x v="3"/>
    <n v="4.7"/>
    <x v="1"/>
    <x v="5"/>
    <s v="Store Pickup"/>
    <x v="1"/>
    <s v="No"/>
    <n v="9"/>
    <s v="Bank Transfer"/>
    <s v="Every 3 Months"/>
    <x v="4"/>
    <n v="3060"/>
  </r>
  <r>
    <n v="2595"/>
    <n v="59"/>
    <x v="0"/>
    <x v="11"/>
    <x v="0"/>
    <n v="81"/>
    <x v="6"/>
    <s v="L"/>
    <s v="Indigo"/>
    <x v="3"/>
    <n v="3.6"/>
    <x v="1"/>
    <x v="0"/>
    <s v="Free Shipping"/>
    <x v="1"/>
    <s v="No"/>
    <n v="25"/>
    <s v="Cash"/>
    <s v="Every 3 Months"/>
    <x v="0"/>
    <n v="6885"/>
  </r>
  <r>
    <n v="2596"/>
    <n v="29"/>
    <x v="0"/>
    <x v="0"/>
    <x v="0"/>
    <n v="56"/>
    <x v="44"/>
    <s v="XL"/>
    <s v="Maroon"/>
    <x v="2"/>
    <n v="3.2"/>
    <x v="1"/>
    <x v="0"/>
    <s v="Free Shipping"/>
    <x v="1"/>
    <s v="No"/>
    <n v="3"/>
    <s v="Bank Transfer"/>
    <s v="Bi-Weekly"/>
    <x v="3"/>
    <n v="4760"/>
  </r>
  <r>
    <n v="2597"/>
    <n v="63"/>
    <x v="0"/>
    <x v="5"/>
    <x v="0"/>
    <n v="78"/>
    <x v="7"/>
    <s v="L"/>
    <s v="Black"/>
    <x v="1"/>
    <n v="3"/>
    <x v="1"/>
    <x v="4"/>
    <s v="Next Day Air"/>
    <x v="1"/>
    <s v="No"/>
    <n v="35"/>
    <s v="Credit Card"/>
    <s v="Monthly"/>
    <x v="0"/>
    <n v="6630"/>
  </r>
  <r>
    <n v="2598"/>
    <n v="60"/>
    <x v="0"/>
    <x v="16"/>
    <x v="3"/>
    <n v="25"/>
    <x v="15"/>
    <s v="XL"/>
    <s v="Teal"/>
    <x v="2"/>
    <n v="4.4000000000000004"/>
    <x v="1"/>
    <x v="1"/>
    <s v="Store Pickup"/>
    <x v="1"/>
    <s v="No"/>
    <n v="13"/>
    <s v="Venmo"/>
    <s v="Bi-Weekly"/>
    <x v="0"/>
    <n v="2125"/>
  </r>
  <r>
    <n v="2599"/>
    <n v="64"/>
    <x v="0"/>
    <x v="21"/>
    <x v="3"/>
    <n v="86"/>
    <x v="22"/>
    <s v="XL"/>
    <s v="Olive"/>
    <x v="3"/>
    <n v="3.3"/>
    <x v="1"/>
    <x v="0"/>
    <s v="Express"/>
    <x v="1"/>
    <s v="No"/>
    <n v="31"/>
    <s v="Debit Card"/>
    <s v="Annually"/>
    <x v="0"/>
    <n v="7310"/>
  </r>
  <r>
    <n v="2600"/>
    <n v="63"/>
    <x v="0"/>
    <x v="16"/>
    <x v="3"/>
    <n v="99"/>
    <x v="34"/>
    <s v="M"/>
    <s v="Gold"/>
    <x v="0"/>
    <n v="3.4"/>
    <x v="1"/>
    <x v="0"/>
    <s v="Express"/>
    <x v="1"/>
    <s v="No"/>
    <n v="48"/>
    <s v="Credit Card"/>
    <s v="Monthly"/>
    <x v="0"/>
    <n v="8415"/>
  </r>
  <r>
    <n v="2601"/>
    <n v="21"/>
    <x v="0"/>
    <x v="22"/>
    <x v="3"/>
    <n v="83"/>
    <x v="14"/>
    <s v="M"/>
    <s v="Gray"/>
    <x v="3"/>
    <n v="3.9"/>
    <x v="1"/>
    <x v="5"/>
    <s v="Express"/>
    <x v="1"/>
    <s v="No"/>
    <n v="6"/>
    <s v="Bank Transfer"/>
    <s v="Bi-Weekly"/>
    <x v="3"/>
    <n v="7055"/>
  </r>
  <r>
    <n v="2602"/>
    <n v="61"/>
    <x v="0"/>
    <x v="10"/>
    <x v="0"/>
    <n v="33"/>
    <x v="16"/>
    <s v="L"/>
    <s v="Orange"/>
    <x v="0"/>
    <n v="2.9"/>
    <x v="1"/>
    <x v="3"/>
    <s v="Store Pickup"/>
    <x v="1"/>
    <s v="No"/>
    <n v="43"/>
    <s v="Cash"/>
    <s v="Monthly"/>
    <x v="0"/>
    <n v="2805"/>
  </r>
  <r>
    <n v="2603"/>
    <n v="65"/>
    <x v="0"/>
    <x v="7"/>
    <x v="2"/>
    <n v="44"/>
    <x v="36"/>
    <s v="M"/>
    <s v="Black"/>
    <x v="3"/>
    <n v="2.9"/>
    <x v="1"/>
    <x v="4"/>
    <s v="Free Shipping"/>
    <x v="1"/>
    <s v="No"/>
    <n v="1"/>
    <s v="Venmo"/>
    <s v="Quarterly"/>
    <x v="0"/>
    <n v="3740"/>
  </r>
  <r>
    <n v="2604"/>
    <n v="69"/>
    <x v="0"/>
    <x v="10"/>
    <x v="0"/>
    <n v="58"/>
    <x v="47"/>
    <s v="M"/>
    <s v="Teal"/>
    <x v="1"/>
    <n v="2.7"/>
    <x v="1"/>
    <x v="5"/>
    <s v="2-Day Shipping"/>
    <x v="1"/>
    <s v="No"/>
    <n v="8"/>
    <s v="Cash"/>
    <s v="Annually"/>
    <x v="0"/>
    <n v="4930"/>
  </r>
  <r>
    <n v="2605"/>
    <n v="47"/>
    <x v="0"/>
    <x v="1"/>
    <x v="0"/>
    <n v="54"/>
    <x v="24"/>
    <s v="M"/>
    <s v="Beige"/>
    <x v="1"/>
    <n v="3.4"/>
    <x v="1"/>
    <x v="0"/>
    <s v="Store Pickup"/>
    <x v="1"/>
    <s v="No"/>
    <n v="6"/>
    <s v="Debit Card"/>
    <s v="Weekly"/>
    <x v="2"/>
    <n v="4590"/>
  </r>
  <r>
    <n v="2606"/>
    <n v="41"/>
    <x v="0"/>
    <x v="15"/>
    <x v="0"/>
    <n v="93"/>
    <x v="22"/>
    <s v="M"/>
    <s v="White"/>
    <x v="1"/>
    <n v="3.7"/>
    <x v="1"/>
    <x v="5"/>
    <s v="2-Day Shipping"/>
    <x v="1"/>
    <s v="No"/>
    <n v="32"/>
    <s v="Venmo"/>
    <s v="Fortnightly"/>
    <x v="2"/>
    <n v="7905"/>
  </r>
  <r>
    <n v="2607"/>
    <n v="68"/>
    <x v="0"/>
    <x v="9"/>
    <x v="1"/>
    <n v="98"/>
    <x v="22"/>
    <s v="L"/>
    <s v="Turquoise"/>
    <x v="1"/>
    <n v="4.7"/>
    <x v="1"/>
    <x v="1"/>
    <s v="Standard"/>
    <x v="1"/>
    <s v="No"/>
    <n v="46"/>
    <s v="Bank Transfer"/>
    <s v="Bi-Weekly"/>
    <x v="0"/>
    <n v="8330"/>
  </r>
  <r>
    <n v="2608"/>
    <n v="41"/>
    <x v="0"/>
    <x v="9"/>
    <x v="1"/>
    <n v="36"/>
    <x v="19"/>
    <s v="XL"/>
    <s v="Teal"/>
    <x v="1"/>
    <n v="3.1"/>
    <x v="1"/>
    <x v="1"/>
    <s v="Express"/>
    <x v="1"/>
    <s v="No"/>
    <n v="38"/>
    <s v="PayPal"/>
    <s v="Every 3 Months"/>
    <x v="2"/>
    <n v="3060"/>
  </r>
  <r>
    <n v="2609"/>
    <n v="42"/>
    <x v="0"/>
    <x v="14"/>
    <x v="2"/>
    <n v="68"/>
    <x v="16"/>
    <s v="L"/>
    <s v="Orange"/>
    <x v="3"/>
    <n v="4.2"/>
    <x v="1"/>
    <x v="3"/>
    <s v="2-Day Shipping"/>
    <x v="1"/>
    <s v="No"/>
    <n v="48"/>
    <s v="Credit Card"/>
    <s v="Fortnightly"/>
    <x v="2"/>
    <n v="5780"/>
  </r>
  <r>
    <n v="2610"/>
    <n v="66"/>
    <x v="0"/>
    <x v="21"/>
    <x v="3"/>
    <n v="95"/>
    <x v="10"/>
    <s v="M"/>
    <s v="Black"/>
    <x v="2"/>
    <n v="3"/>
    <x v="1"/>
    <x v="0"/>
    <s v="Store Pickup"/>
    <x v="1"/>
    <s v="No"/>
    <n v="18"/>
    <s v="Debit Card"/>
    <s v="Bi-Weekly"/>
    <x v="0"/>
    <n v="8075"/>
  </r>
  <r>
    <n v="2611"/>
    <n v="66"/>
    <x v="0"/>
    <x v="2"/>
    <x v="0"/>
    <n v="93"/>
    <x v="8"/>
    <s v="M"/>
    <s v="Violet"/>
    <x v="1"/>
    <n v="3.1"/>
    <x v="1"/>
    <x v="1"/>
    <s v="Express"/>
    <x v="1"/>
    <s v="No"/>
    <n v="25"/>
    <s v="Cash"/>
    <s v="Quarterly"/>
    <x v="0"/>
    <n v="7905"/>
  </r>
  <r>
    <n v="2612"/>
    <n v="33"/>
    <x v="0"/>
    <x v="14"/>
    <x v="2"/>
    <n v="99"/>
    <x v="49"/>
    <s v="L"/>
    <s v="Maroon"/>
    <x v="3"/>
    <n v="4.2"/>
    <x v="1"/>
    <x v="2"/>
    <s v="2-Day Shipping"/>
    <x v="1"/>
    <s v="No"/>
    <n v="4"/>
    <s v="Cash"/>
    <s v="Fortnightly"/>
    <x v="4"/>
    <n v="8415"/>
  </r>
  <r>
    <n v="2613"/>
    <n v="55"/>
    <x v="0"/>
    <x v="12"/>
    <x v="3"/>
    <n v="22"/>
    <x v="7"/>
    <s v="M"/>
    <s v="Turquoise"/>
    <x v="0"/>
    <n v="3.8"/>
    <x v="1"/>
    <x v="2"/>
    <s v="Next Day Air"/>
    <x v="1"/>
    <s v="No"/>
    <n v="27"/>
    <s v="Venmo"/>
    <s v="Quarterly"/>
    <x v="0"/>
    <n v="1870"/>
  </r>
  <r>
    <n v="2614"/>
    <n v="58"/>
    <x v="0"/>
    <x v="24"/>
    <x v="3"/>
    <n v="88"/>
    <x v="45"/>
    <s v="M"/>
    <s v="Gold"/>
    <x v="3"/>
    <n v="2.9"/>
    <x v="1"/>
    <x v="2"/>
    <s v="Express"/>
    <x v="1"/>
    <s v="No"/>
    <n v="14"/>
    <s v="Bank Transfer"/>
    <s v="Monthly"/>
    <x v="0"/>
    <n v="7480"/>
  </r>
  <r>
    <n v="2615"/>
    <n v="18"/>
    <x v="0"/>
    <x v="14"/>
    <x v="2"/>
    <n v="65"/>
    <x v="25"/>
    <s v="M"/>
    <s v="Turquoise"/>
    <x v="1"/>
    <n v="4.2"/>
    <x v="1"/>
    <x v="0"/>
    <s v="Express"/>
    <x v="1"/>
    <s v="No"/>
    <n v="36"/>
    <s v="Bank Transfer"/>
    <s v="Fortnightly"/>
    <x v="1"/>
    <n v="5525"/>
  </r>
  <r>
    <n v="2616"/>
    <n v="49"/>
    <x v="0"/>
    <x v="17"/>
    <x v="0"/>
    <n v="62"/>
    <x v="28"/>
    <s v="M"/>
    <s v="Maroon"/>
    <x v="3"/>
    <n v="3.1"/>
    <x v="1"/>
    <x v="4"/>
    <s v="2-Day Shipping"/>
    <x v="1"/>
    <s v="No"/>
    <n v="6"/>
    <s v="Debit Card"/>
    <s v="Quarterly"/>
    <x v="2"/>
    <n v="5270"/>
  </r>
  <r>
    <n v="2617"/>
    <n v="61"/>
    <x v="0"/>
    <x v="3"/>
    <x v="1"/>
    <n v="55"/>
    <x v="42"/>
    <s v="XL"/>
    <s v="Purple"/>
    <x v="1"/>
    <n v="3.6"/>
    <x v="1"/>
    <x v="1"/>
    <s v="Express"/>
    <x v="1"/>
    <s v="No"/>
    <n v="46"/>
    <s v="Cash"/>
    <s v="Annually"/>
    <x v="0"/>
    <n v="4675"/>
  </r>
  <r>
    <n v="2618"/>
    <n v="31"/>
    <x v="0"/>
    <x v="6"/>
    <x v="0"/>
    <n v="97"/>
    <x v="37"/>
    <s v="S"/>
    <s v="Maroon"/>
    <x v="1"/>
    <n v="4.8"/>
    <x v="1"/>
    <x v="1"/>
    <s v="Standard"/>
    <x v="1"/>
    <s v="No"/>
    <n v="29"/>
    <s v="Bank Transfer"/>
    <s v="Annually"/>
    <x v="4"/>
    <n v="8245"/>
  </r>
  <r>
    <n v="2619"/>
    <n v="70"/>
    <x v="0"/>
    <x v="8"/>
    <x v="3"/>
    <n v="77"/>
    <x v="7"/>
    <s v="L"/>
    <s v="Brown"/>
    <x v="3"/>
    <n v="4.0999999999999996"/>
    <x v="1"/>
    <x v="0"/>
    <s v="Express"/>
    <x v="1"/>
    <s v="No"/>
    <n v="12"/>
    <s v="Venmo"/>
    <s v="Monthly"/>
    <x v="0"/>
    <n v="6545"/>
  </r>
  <r>
    <n v="2620"/>
    <n v="68"/>
    <x v="0"/>
    <x v="13"/>
    <x v="0"/>
    <n v="40"/>
    <x v="39"/>
    <s v="L"/>
    <s v="Indigo"/>
    <x v="0"/>
    <n v="3.9"/>
    <x v="1"/>
    <x v="0"/>
    <s v="Free Shipping"/>
    <x v="1"/>
    <s v="No"/>
    <n v="47"/>
    <s v="Credit Card"/>
    <s v="Weekly"/>
    <x v="0"/>
    <n v="3400"/>
  </r>
  <r>
    <n v="2621"/>
    <n v="27"/>
    <x v="0"/>
    <x v="0"/>
    <x v="0"/>
    <n v="23"/>
    <x v="31"/>
    <s v="S"/>
    <s v="Lavender"/>
    <x v="0"/>
    <n v="3"/>
    <x v="1"/>
    <x v="4"/>
    <s v="Standard"/>
    <x v="1"/>
    <s v="No"/>
    <n v="28"/>
    <s v="Debit Card"/>
    <s v="Annually"/>
    <x v="3"/>
    <n v="1955"/>
  </r>
  <r>
    <n v="2622"/>
    <n v="48"/>
    <x v="0"/>
    <x v="9"/>
    <x v="1"/>
    <n v="46"/>
    <x v="1"/>
    <s v="M"/>
    <s v="Beige"/>
    <x v="0"/>
    <n v="3"/>
    <x v="1"/>
    <x v="3"/>
    <s v="Express"/>
    <x v="1"/>
    <s v="No"/>
    <n v="21"/>
    <s v="Bank Transfer"/>
    <s v="Annually"/>
    <x v="2"/>
    <n v="3910"/>
  </r>
  <r>
    <n v="2623"/>
    <n v="63"/>
    <x v="0"/>
    <x v="21"/>
    <x v="3"/>
    <n v="75"/>
    <x v="13"/>
    <s v="M"/>
    <s v="Yellow"/>
    <x v="1"/>
    <n v="4.9000000000000004"/>
    <x v="1"/>
    <x v="4"/>
    <s v="2-Day Shipping"/>
    <x v="1"/>
    <s v="No"/>
    <n v="15"/>
    <s v="Credit Card"/>
    <s v="Annually"/>
    <x v="0"/>
    <n v="6375"/>
  </r>
  <r>
    <n v="2624"/>
    <n v="49"/>
    <x v="0"/>
    <x v="9"/>
    <x v="1"/>
    <n v="76"/>
    <x v="2"/>
    <s v="M"/>
    <s v="Gold"/>
    <x v="3"/>
    <n v="4.8"/>
    <x v="1"/>
    <x v="2"/>
    <s v="Next Day Air"/>
    <x v="1"/>
    <s v="No"/>
    <n v="38"/>
    <s v="Cash"/>
    <s v="Annually"/>
    <x v="2"/>
    <n v="6460"/>
  </r>
  <r>
    <n v="2625"/>
    <n v="19"/>
    <x v="0"/>
    <x v="10"/>
    <x v="0"/>
    <n v="59"/>
    <x v="45"/>
    <s v="M"/>
    <s v="Indigo"/>
    <x v="2"/>
    <n v="3.3"/>
    <x v="1"/>
    <x v="5"/>
    <s v="Standard"/>
    <x v="1"/>
    <s v="No"/>
    <n v="19"/>
    <s v="Credit Card"/>
    <s v="Annually"/>
    <x v="1"/>
    <n v="5015"/>
  </r>
  <r>
    <n v="2626"/>
    <n v="30"/>
    <x v="0"/>
    <x v="11"/>
    <x v="0"/>
    <n v="51"/>
    <x v="24"/>
    <s v="L"/>
    <s v="Cyan"/>
    <x v="2"/>
    <n v="2.7"/>
    <x v="1"/>
    <x v="1"/>
    <s v="Standard"/>
    <x v="1"/>
    <s v="No"/>
    <n v="31"/>
    <s v="Credit Card"/>
    <s v="Weekly"/>
    <x v="3"/>
    <n v="4335"/>
  </r>
  <r>
    <n v="2627"/>
    <n v="50"/>
    <x v="0"/>
    <x v="14"/>
    <x v="2"/>
    <n v="46"/>
    <x v="3"/>
    <s v="XL"/>
    <s v="Silver"/>
    <x v="3"/>
    <n v="4.2"/>
    <x v="1"/>
    <x v="1"/>
    <s v="Express"/>
    <x v="1"/>
    <s v="No"/>
    <n v="30"/>
    <s v="Credit Card"/>
    <s v="Every 3 Months"/>
    <x v="2"/>
    <n v="3910"/>
  </r>
  <r>
    <n v="2628"/>
    <n v="66"/>
    <x v="0"/>
    <x v="5"/>
    <x v="0"/>
    <n v="26"/>
    <x v="9"/>
    <s v="L"/>
    <s v="Silver"/>
    <x v="3"/>
    <n v="3.6"/>
    <x v="1"/>
    <x v="3"/>
    <s v="Next Day Air"/>
    <x v="1"/>
    <s v="No"/>
    <n v="40"/>
    <s v="Bank Transfer"/>
    <s v="Quarterly"/>
    <x v="0"/>
    <n v="2210"/>
  </r>
  <r>
    <n v="2629"/>
    <n v="25"/>
    <x v="0"/>
    <x v="15"/>
    <x v="0"/>
    <n v="51"/>
    <x v="5"/>
    <s v="M"/>
    <s v="Silver"/>
    <x v="2"/>
    <n v="3.8"/>
    <x v="1"/>
    <x v="4"/>
    <s v="Next Day Air"/>
    <x v="1"/>
    <s v="No"/>
    <n v="42"/>
    <s v="Credit Card"/>
    <s v="Bi-Weekly"/>
    <x v="3"/>
    <n v="4335"/>
  </r>
  <r>
    <n v="2630"/>
    <n v="61"/>
    <x v="0"/>
    <x v="18"/>
    <x v="3"/>
    <n v="44"/>
    <x v="13"/>
    <s v="M"/>
    <s v="Peach"/>
    <x v="0"/>
    <n v="3.8"/>
    <x v="1"/>
    <x v="4"/>
    <s v="Free Shipping"/>
    <x v="1"/>
    <s v="No"/>
    <n v="25"/>
    <s v="Venmo"/>
    <s v="Annually"/>
    <x v="0"/>
    <n v="3740"/>
  </r>
  <r>
    <n v="2631"/>
    <n v="29"/>
    <x v="0"/>
    <x v="11"/>
    <x v="0"/>
    <n v="82"/>
    <x v="1"/>
    <s v="S"/>
    <s v="Pink"/>
    <x v="1"/>
    <n v="4.2"/>
    <x v="1"/>
    <x v="1"/>
    <s v="Free Shipping"/>
    <x v="1"/>
    <s v="No"/>
    <n v="20"/>
    <s v="Cash"/>
    <s v="Quarterly"/>
    <x v="3"/>
    <n v="6970"/>
  </r>
  <r>
    <n v="2632"/>
    <n v="53"/>
    <x v="0"/>
    <x v="11"/>
    <x v="0"/>
    <n v="44"/>
    <x v="39"/>
    <s v="S"/>
    <s v="Violet"/>
    <x v="2"/>
    <n v="2.7"/>
    <x v="1"/>
    <x v="3"/>
    <s v="Express"/>
    <x v="1"/>
    <s v="No"/>
    <n v="3"/>
    <s v="Cash"/>
    <s v="Weekly"/>
    <x v="0"/>
    <n v="3740"/>
  </r>
  <r>
    <n v="2633"/>
    <n v="24"/>
    <x v="0"/>
    <x v="18"/>
    <x v="3"/>
    <n v="27"/>
    <x v="29"/>
    <s v="M"/>
    <s v="Black"/>
    <x v="3"/>
    <n v="5"/>
    <x v="1"/>
    <x v="4"/>
    <s v="Next Day Air"/>
    <x v="1"/>
    <s v="No"/>
    <n v="14"/>
    <s v="Cash"/>
    <s v="Annually"/>
    <x v="3"/>
    <n v="2295"/>
  </r>
  <r>
    <n v="2634"/>
    <n v="51"/>
    <x v="0"/>
    <x v="12"/>
    <x v="3"/>
    <n v="90"/>
    <x v="29"/>
    <s v="M"/>
    <s v="Purple"/>
    <x v="3"/>
    <n v="4.7"/>
    <x v="1"/>
    <x v="3"/>
    <s v="Next Day Air"/>
    <x v="1"/>
    <s v="No"/>
    <n v="32"/>
    <s v="Credit Card"/>
    <s v="Fortnightly"/>
    <x v="0"/>
    <n v="7650"/>
  </r>
  <r>
    <n v="2635"/>
    <n v="26"/>
    <x v="0"/>
    <x v="3"/>
    <x v="1"/>
    <n v="58"/>
    <x v="17"/>
    <s v="S"/>
    <s v="Black"/>
    <x v="2"/>
    <n v="3.2"/>
    <x v="1"/>
    <x v="2"/>
    <s v="Store Pickup"/>
    <x v="1"/>
    <s v="No"/>
    <n v="20"/>
    <s v="PayPal"/>
    <s v="Every 3 Months"/>
    <x v="3"/>
    <n v="4930"/>
  </r>
  <r>
    <n v="2636"/>
    <n v="59"/>
    <x v="0"/>
    <x v="15"/>
    <x v="0"/>
    <n v="80"/>
    <x v="24"/>
    <s v="XL"/>
    <s v="Peach"/>
    <x v="1"/>
    <n v="2.9"/>
    <x v="1"/>
    <x v="3"/>
    <s v="2-Day Shipping"/>
    <x v="1"/>
    <s v="No"/>
    <n v="34"/>
    <s v="PayPal"/>
    <s v="Fortnightly"/>
    <x v="0"/>
    <n v="6800"/>
  </r>
  <r>
    <n v="2637"/>
    <n v="41"/>
    <x v="0"/>
    <x v="14"/>
    <x v="2"/>
    <n v="40"/>
    <x v="40"/>
    <s v="S"/>
    <s v="Magenta"/>
    <x v="0"/>
    <n v="4.2"/>
    <x v="1"/>
    <x v="3"/>
    <s v="Store Pickup"/>
    <x v="1"/>
    <s v="No"/>
    <n v="6"/>
    <s v="Venmo"/>
    <s v="Annually"/>
    <x v="2"/>
    <n v="3400"/>
  </r>
  <r>
    <n v="2638"/>
    <n v="20"/>
    <x v="0"/>
    <x v="13"/>
    <x v="0"/>
    <n v="23"/>
    <x v="15"/>
    <s v="M"/>
    <s v="Magenta"/>
    <x v="1"/>
    <n v="3.7"/>
    <x v="1"/>
    <x v="0"/>
    <s v="Store Pickup"/>
    <x v="1"/>
    <s v="No"/>
    <n v="2"/>
    <s v="PayPal"/>
    <s v="Annually"/>
    <x v="3"/>
    <n v="1955"/>
  </r>
  <r>
    <n v="2639"/>
    <n v="22"/>
    <x v="0"/>
    <x v="5"/>
    <x v="0"/>
    <n v="34"/>
    <x v="11"/>
    <s v="S"/>
    <s v="Black"/>
    <x v="1"/>
    <n v="4.2"/>
    <x v="1"/>
    <x v="3"/>
    <s v="Store Pickup"/>
    <x v="1"/>
    <s v="No"/>
    <n v="35"/>
    <s v="Credit Card"/>
    <s v="Annually"/>
    <x v="3"/>
    <n v="2890"/>
  </r>
  <r>
    <n v="2640"/>
    <n v="18"/>
    <x v="0"/>
    <x v="0"/>
    <x v="0"/>
    <n v="35"/>
    <x v="13"/>
    <s v="XL"/>
    <s v="Pink"/>
    <x v="0"/>
    <n v="2.6"/>
    <x v="1"/>
    <x v="5"/>
    <s v="Free Shipping"/>
    <x v="1"/>
    <s v="No"/>
    <n v="33"/>
    <s v="Debit Card"/>
    <s v="Quarterly"/>
    <x v="1"/>
    <n v="2975"/>
  </r>
  <r>
    <n v="2641"/>
    <n v="30"/>
    <x v="0"/>
    <x v="11"/>
    <x v="0"/>
    <n v="75"/>
    <x v="27"/>
    <s v="L"/>
    <s v="Olive"/>
    <x v="2"/>
    <n v="4"/>
    <x v="1"/>
    <x v="5"/>
    <s v="Store Pickup"/>
    <x v="1"/>
    <s v="No"/>
    <n v="45"/>
    <s v="Venmo"/>
    <s v="Bi-Weekly"/>
    <x v="3"/>
    <n v="6375"/>
  </r>
  <r>
    <n v="2642"/>
    <n v="25"/>
    <x v="0"/>
    <x v="12"/>
    <x v="3"/>
    <n v="60"/>
    <x v="34"/>
    <s v="XL"/>
    <s v="Olive"/>
    <x v="0"/>
    <n v="2.7"/>
    <x v="1"/>
    <x v="5"/>
    <s v="Next Day Air"/>
    <x v="1"/>
    <s v="No"/>
    <n v="20"/>
    <s v="Bank Transfer"/>
    <s v="Every 3 Months"/>
    <x v="3"/>
    <n v="5100"/>
  </r>
  <r>
    <n v="2643"/>
    <n v="39"/>
    <x v="0"/>
    <x v="22"/>
    <x v="3"/>
    <n v="87"/>
    <x v="44"/>
    <s v="L"/>
    <s v="Peach"/>
    <x v="2"/>
    <n v="4"/>
    <x v="1"/>
    <x v="5"/>
    <s v="Store Pickup"/>
    <x v="1"/>
    <s v="No"/>
    <n v="48"/>
    <s v="Bank Transfer"/>
    <s v="Annually"/>
    <x v="4"/>
    <n v="7395"/>
  </r>
  <r>
    <n v="2644"/>
    <n v="49"/>
    <x v="0"/>
    <x v="24"/>
    <x v="3"/>
    <n v="41"/>
    <x v="33"/>
    <s v="S"/>
    <s v="Silver"/>
    <x v="1"/>
    <n v="2.9"/>
    <x v="1"/>
    <x v="0"/>
    <s v="Next Day Air"/>
    <x v="1"/>
    <s v="No"/>
    <n v="37"/>
    <s v="Cash"/>
    <s v="Monthly"/>
    <x v="2"/>
    <n v="3485"/>
  </r>
  <r>
    <n v="2645"/>
    <n v="25"/>
    <x v="0"/>
    <x v="13"/>
    <x v="0"/>
    <n v="83"/>
    <x v="35"/>
    <s v="M"/>
    <s v="Turquoise"/>
    <x v="1"/>
    <n v="3.3"/>
    <x v="1"/>
    <x v="3"/>
    <s v="Standard"/>
    <x v="1"/>
    <s v="No"/>
    <n v="4"/>
    <s v="Bank Transfer"/>
    <s v="Every 3 Months"/>
    <x v="3"/>
    <n v="7055"/>
  </r>
  <r>
    <n v="2646"/>
    <n v="23"/>
    <x v="0"/>
    <x v="18"/>
    <x v="3"/>
    <n v="81"/>
    <x v="7"/>
    <s v="L"/>
    <s v="Olive"/>
    <x v="1"/>
    <n v="4"/>
    <x v="1"/>
    <x v="1"/>
    <s v="Store Pickup"/>
    <x v="1"/>
    <s v="No"/>
    <n v="24"/>
    <s v="Bank Transfer"/>
    <s v="Bi-Weekly"/>
    <x v="3"/>
    <n v="6885"/>
  </r>
  <r>
    <n v="2647"/>
    <n v="33"/>
    <x v="0"/>
    <x v="17"/>
    <x v="0"/>
    <n v="56"/>
    <x v="35"/>
    <s v="S"/>
    <s v="Lavender"/>
    <x v="2"/>
    <n v="3.9"/>
    <x v="1"/>
    <x v="2"/>
    <s v="Next Day Air"/>
    <x v="1"/>
    <s v="No"/>
    <n v="4"/>
    <s v="Debit Card"/>
    <s v="Every 3 Months"/>
    <x v="4"/>
    <n v="4760"/>
  </r>
  <r>
    <n v="2648"/>
    <n v="60"/>
    <x v="0"/>
    <x v="9"/>
    <x v="1"/>
    <n v="58"/>
    <x v="36"/>
    <s v="M"/>
    <s v="Red"/>
    <x v="2"/>
    <n v="3.3"/>
    <x v="1"/>
    <x v="5"/>
    <s v="2-Day Shipping"/>
    <x v="1"/>
    <s v="No"/>
    <n v="25"/>
    <s v="Debit Card"/>
    <s v="Annually"/>
    <x v="0"/>
    <n v="4930"/>
  </r>
  <r>
    <n v="2649"/>
    <n v="51"/>
    <x v="0"/>
    <x v="13"/>
    <x v="0"/>
    <n v="84"/>
    <x v="26"/>
    <s v="M"/>
    <s v="Gray"/>
    <x v="1"/>
    <n v="3.9"/>
    <x v="1"/>
    <x v="4"/>
    <s v="Next Day Air"/>
    <x v="1"/>
    <s v="No"/>
    <n v="14"/>
    <s v="PayPal"/>
    <s v="Bi-Weekly"/>
    <x v="0"/>
    <n v="7140"/>
  </r>
  <r>
    <n v="2650"/>
    <n v="23"/>
    <x v="0"/>
    <x v="24"/>
    <x v="3"/>
    <n v="21"/>
    <x v="46"/>
    <s v="M"/>
    <s v="Magenta"/>
    <x v="3"/>
    <n v="3.9"/>
    <x v="1"/>
    <x v="0"/>
    <s v="Store Pickup"/>
    <x v="1"/>
    <s v="No"/>
    <n v="14"/>
    <s v="Bank Transfer"/>
    <s v="Fortnightly"/>
    <x v="3"/>
    <n v="1785"/>
  </r>
  <r>
    <n v="2651"/>
    <n v="20"/>
    <x v="0"/>
    <x v="20"/>
    <x v="0"/>
    <n v="35"/>
    <x v="4"/>
    <s v="L"/>
    <s v="Maroon"/>
    <x v="2"/>
    <n v="4.2"/>
    <x v="1"/>
    <x v="3"/>
    <s v="Standard"/>
    <x v="1"/>
    <s v="No"/>
    <n v="46"/>
    <s v="Credit Card"/>
    <s v="Every 3 Months"/>
    <x v="3"/>
    <n v="2975"/>
  </r>
  <r>
    <n v="2652"/>
    <n v="51"/>
    <x v="0"/>
    <x v="4"/>
    <x v="1"/>
    <n v="43"/>
    <x v="30"/>
    <s v="M"/>
    <s v="Cyan"/>
    <x v="2"/>
    <n v="4.5999999999999996"/>
    <x v="1"/>
    <x v="4"/>
    <s v="Store Pickup"/>
    <x v="1"/>
    <s v="No"/>
    <n v="27"/>
    <s v="PayPal"/>
    <s v="Quarterly"/>
    <x v="0"/>
    <n v="3655"/>
  </r>
  <r>
    <n v="2653"/>
    <n v="23"/>
    <x v="1"/>
    <x v="6"/>
    <x v="0"/>
    <n v="20"/>
    <x v="33"/>
    <s v="L"/>
    <s v="Cyan"/>
    <x v="2"/>
    <n v="3.3"/>
    <x v="1"/>
    <x v="5"/>
    <s v="2-Day Shipping"/>
    <x v="1"/>
    <s v="No"/>
    <n v="46"/>
    <s v="Credit Card"/>
    <s v="Monthly"/>
    <x v="3"/>
    <n v="1700"/>
  </r>
  <r>
    <n v="2654"/>
    <n v="67"/>
    <x v="1"/>
    <x v="0"/>
    <x v="0"/>
    <n v="36"/>
    <x v="48"/>
    <s v="L"/>
    <s v="Lavender"/>
    <x v="3"/>
    <n v="4.8"/>
    <x v="1"/>
    <x v="0"/>
    <s v="Express"/>
    <x v="1"/>
    <s v="No"/>
    <n v="24"/>
    <s v="Venmo"/>
    <s v="Every 3 Months"/>
    <x v="0"/>
    <n v="3060"/>
  </r>
  <r>
    <n v="2655"/>
    <n v="23"/>
    <x v="1"/>
    <x v="7"/>
    <x v="2"/>
    <n v="70"/>
    <x v="37"/>
    <s v="S"/>
    <s v="Pink"/>
    <x v="3"/>
    <n v="4.0999999999999996"/>
    <x v="1"/>
    <x v="5"/>
    <s v="Next Day Air"/>
    <x v="1"/>
    <s v="No"/>
    <n v="4"/>
    <s v="PayPal"/>
    <s v="Annually"/>
    <x v="3"/>
    <n v="5950"/>
  </r>
  <r>
    <n v="2656"/>
    <n v="26"/>
    <x v="1"/>
    <x v="12"/>
    <x v="3"/>
    <n v="83"/>
    <x v="5"/>
    <s v="M"/>
    <s v="Gray"/>
    <x v="2"/>
    <n v="3.4"/>
    <x v="1"/>
    <x v="0"/>
    <s v="Standard"/>
    <x v="1"/>
    <s v="No"/>
    <n v="2"/>
    <s v="Credit Card"/>
    <s v="Fortnightly"/>
    <x v="3"/>
    <n v="7055"/>
  </r>
  <r>
    <n v="2657"/>
    <n v="52"/>
    <x v="1"/>
    <x v="6"/>
    <x v="0"/>
    <n v="76"/>
    <x v="27"/>
    <s v="L"/>
    <s v="Yellow"/>
    <x v="0"/>
    <n v="3.6"/>
    <x v="1"/>
    <x v="1"/>
    <s v="Express"/>
    <x v="1"/>
    <s v="No"/>
    <n v="29"/>
    <s v="Bank Transfer"/>
    <s v="Fortnightly"/>
    <x v="0"/>
    <n v="6460"/>
  </r>
  <r>
    <n v="2658"/>
    <n v="52"/>
    <x v="1"/>
    <x v="10"/>
    <x v="0"/>
    <n v="81"/>
    <x v="21"/>
    <s v="M"/>
    <s v="Pink"/>
    <x v="2"/>
    <n v="2.7"/>
    <x v="1"/>
    <x v="3"/>
    <s v="Express"/>
    <x v="1"/>
    <s v="No"/>
    <n v="7"/>
    <s v="Credit Card"/>
    <s v="Fortnightly"/>
    <x v="0"/>
    <n v="6885"/>
  </r>
  <r>
    <n v="2659"/>
    <n v="52"/>
    <x v="1"/>
    <x v="8"/>
    <x v="3"/>
    <n v="47"/>
    <x v="31"/>
    <s v="XL"/>
    <s v="Indigo"/>
    <x v="2"/>
    <n v="3.2"/>
    <x v="1"/>
    <x v="1"/>
    <s v="Next Day Air"/>
    <x v="1"/>
    <s v="No"/>
    <n v="39"/>
    <s v="PayPal"/>
    <s v="Monthly"/>
    <x v="0"/>
    <n v="3995"/>
  </r>
  <r>
    <n v="2660"/>
    <n v="35"/>
    <x v="1"/>
    <x v="23"/>
    <x v="1"/>
    <n v="35"/>
    <x v="23"/>
    <s v="L"/>
    <s v="Gray"/>
    <x v="2"/>
    <n v="4.4000000000000004"/>
    <x v="1"/>
    <x v="1"/>
    <s v="2-Day Shipping"/>
    <x v="1"/>
    <s v="No"/>
    <n v="46"/>
    <s v="Credit Card"/>
    <s v="Fortnightly"/>
    <x v="4"/>
    <n v="2975"/>
  </r>
  <r>
    <n v="2661"/>
    <n v="24"/>
    <x v="1"/>
    <x v="13"/>
    <x v="0"/>
    <n v="85"/>
    <x v="36"/>
    <s v="L"/>
    <s v="Yellow"/>
    <x v="1"/>
    <n v="4.9000000000000004"/>
    <x v="1"/>
    <x v="5"/>
    <s v="Express"/>
    <x v="1"/>
    <s v="No"/>
    <n v="44"/>
    <s v="Venmo"/>
    <s v="Annually"/>
    <x v="3"/>
    <n v="7225"/>
  </r>
  <r>
    <n v="2662"/>
    <n v="43"/>
    <x v="1"/>
    <x v="23"/>
    <x v="1"/>
    <n v="96"/>
    <x v="49"/>
    <s v="XL"/>
    <s v="Olive"/>
    <x v="3"/>
    <n v="4.8"/>
    <x v="1"/>
    <x v="5"/>
    <s v="Express"/>
    <x v="1"/>
    <s v="No"/>
    <n v="20"/>
    <s v="Bank Transfer"/>
    <s v="Annually"/>
    <x v="2"/>
    <n v="8160"/>
  </r>
  <r>
    <n v="2663"/>
    <n v="25"/>
    <x v="1"/>
    <x v="11"/>
    <x v="0"/>
    <n v="98"/>
    <x v="43"/>
    <s v="M"/>
    <s v="Cyan"/>
    <x v="2"/>
    <n v="2.8"/>
    <x v="1"/>
    <x v="3"/>
    <s v="2-Day Shipping"/>
    <x v="1"/>
    <s v="No"/>
    <n v="44"/>
    <s v="PayPal"/>
    <s v="Fortnightly"/>
    <x v="3"/>
    <n v="8330"/>
  </r>
  <r>
    <n v="2664"/>
    <n v="46"/>
    <x v="1"/>
    <x v="4"/>
    <x v="1"/>
    <n v="52"/>
    <x v="48"/>
    <s v="L"/>
    <s v="Silver"/>
    <x v="3"/>
    <n v="2.9"/>
    <x v="1"/>
    <x v="0"/>
    <s v="Free Shipping"/>
    <x v="1"/>
    <s v="No"/>
    <n v="23"/>
    <s v="Bank Transfer"/>
    <s v="Annually"/>
    <x v="2"/>
    <n v="4420"/>
  </r>
  <r>
    <n v="2665"/>
    <n v="22"/>
    <x v="1"/>
    <x v="16"/>
    <x v="3"/>
    <n v="84"/>
    <x v="26"/>
    <s v="L"/>
    <s v="Silver"/>
    <x v="0"/>
    <n v="3.2"/>
    <x v="1"/>
    <x v="5"/>
    <s v="Store Pickup"/>
    <x v="1"/>
    <s v="No"/>
    <n v="37"/>
    <s v="PayPal"/>
    <s v="Weekly"/>
    <x v="3"/>
    <n v="7140"/>
  </r>
  <r>
    <n v="2666"/>
    <n v="70"/>
    <x v="1"/>
    <x v="17"/>
    <x v="0"/>
    <n v="71"/>
    <x v="7"/>
    <s v="L"/>
    <s v="Red"/>
    <x v="0"/>
    <n v="3.5"/>
    <x v="1"/>
    <x v="4"/>
    <s v="Store Pickup"/>
    <x v="1"/>
    <s v="No"/>
    <n v="4"/>
    <s v="Venmo"/>
    <s v="Weekly"/>
    <x v="0"/>
    <n v="6035"/>
  </r>
  <r>
    <n v="2667"/>
    <n v="49"/>
    <x v="1"/>
    <x v="3"/>
    <x v="1"/>
    <n v="95"/>
    <x v="31"/>
    <s v="S"/>
    <s v="Brown"/>
    <x v="0"/>
    <n v="4.0999999999999996"/>
    <x v="1"/>
    <x v="1"/>
    <s v="Store Pickup"/>
    <x v="1"/>
    <s v="No"/>
    <n v="14"/>
    <s v="Venmo"/>
    <s v="Fortnightly"/>
    <x v="2"/>
    <n v="8075"/>
  </r>
  <r>
    <n v="2668"/>
    <n v="48"/>
    <x v="1"/>
    <x v="23"/>
    <x v="1"/>
    <n v="47"/>
    <x v="33"/>
    <s v="M"/>
    <s v="Orange"/>
    <x v="2"/>
    <n v="4.0999999999999996"/>
    <x v="1"/>
    <x v="4"/>
    <s v="Free Shipping"/>
    <x v="1"/>
    <s v="No"/>
    <n v="31"/>
    <s v="Cash"/>
    <s v="Fortnightly"/>
    <x v="2"/>
    <n v="3995"/>
  </r>
  <r>
    <n v="2669"/>
    <n v="59"/>
    <x v="1"/>
    <x v="7"/>
    <x v="2"/>
    <n v="75"/>
    <x v="21"/>
    <s v="M"/>
    <s v="Black"/>
    <x v="2"/>
    <n v="4.8"/>
    <x v="1"/>
    <x v="4"/>
    <s v="Next Day Air"/>
    <x v="1"/>
    <s v="No"/>
    <n v="9"/>
    <s v="PayPal"/>
    <s v="Quarterly"/>
    <x v="0"/>
    <n v="6375"/>
  </r>
  <r>
    <n v="2670"/>
    <n v="39"/>
    <x v="1"/>
    <x v="22"/>
    <x v="3"/>
    <n v="28"/>
    <x v="26"/>
    <s v="L"/>
    <s v="Teal"/>
    <x v="1"/>
    <n v="2.8"/>
    <x v="1"/>
    <x v="3"/>
    <s v="Free Shipping"/>
    <x v="1"/>
    <s v="No"/>
    <n v="31"/>
    <s v="Credit Card"/>
    <s v="Weekly"/>
    <x v="4"/>
    <n v="2380"/>
  </r>
  <r>
    <n v="2671"/>
    <n v="30"/>
    <x v="1"/>
    <x v="12"/>
    <x v="3"/>
    <n v="44"/>
    <x v="38"/>
    <s v="M"/>
    <s v="Yellow"/>
    <x v="3"/>
    <n v="4.7"/>
    <x v="1"/>
    <x v="4"/>
    <s v="Express"/>
    <x v="1"/>
    <s v="No"/>
    <n v="26"/>
    <s v="Bank Transfer"/>
    <s v="Bi-Weekly"/>
    <x v="3"/>
    <n v="3740"/>
  </r>
  <r>
    <n v="2672"/>
    <n v="37"/>
    <x v="1"/>
    <x v="3"/>
    <x v="1"/>
    <n v="64"/>
    <x v="15"/>
    <s v="XL"/>
    <s v="Gray"/>
    <x v="0"/>
    <n v="4.8"/>
    <x v="1"/>
    <x v="2"/>
    <s v="2-Day Shipping"/>
    <x v="1"/>
    <s v="No"/>
    <n v="41"/>
    <s v="PayPal"/>
    <s v="Every 3 Months"/>
    <x v="4"/>
    <n v="5440"/>
  </r>
  <r>
    <n v="2673"/>
    <n v="56"/>
    <x v="1"/>
    <x v="23"/>
    <x v="1"/>
    <n v="28"/>
    <x v="8"/>
    <s v="M"/>
    <s v="Maroon"/>
    <x v="1"/>
    <n v="2.9"/>
    <x v="1"/>
    <x v="5"/>
    <s v="Standard"/>
    <x v="1"/>
    <s v="No"/>
    <n v="13"/>
    <s v="Cash"/>
    <s v="Annually"/>
    <x v="0"/>
    <n v="2380"/>
  </r>
  <r>
    <n v="2674"/>
    <n v="67"/>
    <x v="1"/>
    <x v="15"/>
    <x v="0"/>
    <n v="21"/>
    <x v="22"/>
    <s v="M"/>
    <s v="Olive"/>
    <x v="2"/>
    <n v="2.6"/>
    <x v="1"/>
    <x v="2"/>
    <s v="2-Day Shipping"/>
    <x v="1"/>
    <s v="No"/>
    <n v="4"/>
    <s v="Cash"/>
    <s v="Monthly"/>
    <x v="0"/>
    <n v="1785"/>
  </r>
  <r>
    <n v="2675"/>
    <n v="40"/>
    <x v="1"/>
    <x v="19"/>
    <x v="3"/>
    <n v="41"/>
    <x v="20"/>
    <s v="S"/>
    <s v="Charcoal"/>
    <x v="3"/>
    <n v="3.3"/>
    <x v="1"/>
    <x v="5"/>
    <s v="Express"/>
    <x v="1"/>
    <s v="No"/>
    <n v="15"/>
    <s v="Cash"/>
    <s v="Every 3 Months"/>
    <x v="4"/>
    <n v="3485"/>
  </r>
  <r>
    <n v="2676"/>
    <n v="24"/>
    <x v="1"/>
    <x v="6"/>
    <x v="0"/>
    <n v="38"/>
    <x v="41"/>
    <s v="M"/>
    <s v="Peach"/>
    <x v="0"/>
    <n v="3.4"/>
    <x v="1"/>
    <x v="2"/>
    <s v="Free Shipping"/>
    <x v="1"/>
    <s v="No"/>
    <n v="38"/>
    <s v="Cash"/>
    <s v="Bi-Weekly"/>
    <x v="3"/>
    <n v="3230"/>
  </r>
  <r>
    <n v="2677"/>
    <n v="43"/>
    <x v="1"/>
    <x v="21"/>
    <x v="3"/>
    <n v="77"/>
    <x v="0"/>
    <s v="M"/>
    <s v="Maroon"/>
    <x v="1"/>
    <n v="3.6"/>
    <x v="1"/>
    <x v="4"/>
    <s v="Free Shipping"/>
    <x v="1"/>
    <s v="No"/>
    <n v="3"/>
    <s v="Cash"/>
    <s v="Fortnightly"/>
    <x v="2"/>
    <n v="6545"/>
  </r>
  <r>
    <n v="2678"/>
    <n v="45"/>
    <x v="1"/>
    <x v="6"/>
    <x v="0"/>
    <n v="43"/>
    <x v="39"/>
    <s v="L"/>
    <s v="Olive"/>
    <x v="1"/>
    <n v="3.8"/>
    <x v="1"/>
    <x v="5"/>
    <s v="Next Day Air"/>
    <x v="1"/>
    <s v="No"/>
    <n v="6"/>
    <s v="PayPal"/>
    <s v="Every 3 Months"/>
    <x v="2"/>
    <n v="3655"/>
  </r>
  <r>
    <n v="2679"/>
    <n v="33"/>
    <x v="1"/>
    <x v="22"/>
    <x v="3"/>
    <n v="91"/>
    <x v="6"/>
    <s v="M"/>
    <s v="Magenta"/>
    <x v="1"/>
    <n v="3.4"/>
    <x v="1"/>
    <x v="2"/>
    <s v="2-Day Shipping"/>
    <x v="1"/>
    <s v="No"/>
    <n v="34"/>
    <s v="Credit Card"/>
    <s v="Bi-Weekly"/>
    <x v="4"/>
    <n v="7735"/>
  </r>
  <r>
    <n v="2680"/>
    <n v="53"/>
    <x v="1"/>
    <x v="6"/>
    <x v="0"/>
    <n v="68"/>
    <x v="6"/>
    <s v="S"/>
    <s v="Yellow"/>
    <x v="1"/>
    <n v="3.8"/>
    <x v="1"/>
    <x v="5"/>
    <s v="Express"/>
    <x v="1"/>
    <s v="No"/>
    <n v="7"/>
    <s v="Debit Card"/>
    <s v="Quarterly"/>
    <x v="0"/>
    <n v="5780"/>
  </r>
  <r>
    <n v="2681"/>
    <n v="44"/>
    <x v="1"/>
    <x v="20"/>
    <x v="0"/>
    <n v="37"/>
    <x v="43"/>
    <s v="L"/>
    <s v="Indigo"/>
    <x v="3"/>
    <n v="3.3"/>
    <x v="1"/>
    <x v="3"/>
    <s v="Next Day Air"/>
    <x v="1"/>
    <s v="No"/>
    <n v="21"/>
    <s v="Venmo"/>
    <s v="Annually"/>
    <x v="2"/>
    <n v="3145"/>
  </r>
  <r>
    <n v="2682"/>
    <n v="23"/>
    <x v="1"/>
    <x v="9"/>
    <x v="1"/>
    <n v="23"/>
    <x v="2"/>
    <s v="L"/>
    <s v="Olive"/>
    <x v="2"/>
    <n v="4.8"/>
    <x v="1"/>
    <x v="1"/>
    <s v="Standard"/>
    <x v="1"/>
    <s v="No"/>
    <n v="17"/>
    <s v="Debit Card"/>
    <s v="Monthly"/>
    <x v="3"/>
    <n v="1955"/>
  </r>
  <r>
    <n v="2683"/>
    <n v="59"/>
    <x v="1"/>
    <x v="4"/>
    <x v="1"/>
    <n v="65"/>
    <x v="17"/>
    <s v="L"/>
    <s v="Maroon"/>
    <x v="0"/>
    <n v="3.9"/>
    <x v="1"/>
    <x v="4"/>
    <s v="2-Day Shipping"/>
    <x v="1"/>
    <s v="No"/>
    <n v="5"/>
    <s v="Venmo"/>
    <s v="Every 3 Months"/>
    <x v="0"/>
    <n v="5525"/>
  </r>
  <r>
    <n v="2684"/>
    <n v="68"/>
    <x v="1"/>
    <x v="21"/>
    <x v="3"/>
    <n v="30"/>
    <x v="6"/>
    <s v="M"/>
    <s v="Indigo"/>
    <x v="2"/>
    <n v="4.2"/>
    <x v="1"/>
    <x v="2"/>
    <s v="Next Day Air"/>
    <x v="1"/>
    <s v="No"/>
    <n v="21"/>
    <s v="Cash"/>
    <s v="Fortnightly"/>
    <x v="0"/>
    <n v="2550"/>
  </r>
  <r>
    <n v="2685"/>
    <n v="46"/>
    <x v="1"/>
    <x v="10"/>
    <x v="0"/>
    <n v="45"/>
    <x v="47"/>
    <s v="M"/>
    <s v="Gray"/>
    <x v="2"/>
    <n v="4.7"/>
    <x v="1"/>
    <x v="4"/>
    <s v="Free Shipping"/>
    <x v="1"/>
    <s v="No"/>
    <n v="42"/>
    <s v="Credit Card"/>
    <s v="Bi-Weekly"/>
    <x v="2"/>
    <n v="3825"/>
  </r>
  <r>
    <n v="2686"/>
    <n v="56"/>
    <x v="1"/>
    <x v="23"/>
    <x v="1"/>
    <n v="25"/>
    <x v="41"/>
    <s v="M"/>
    <s v="Gray"/>
    <x v="0"/>
    <n v="2.7"/>
    <x v="1"/>
    <x v="4"/>
    <s v="Express"/>
    <x v="1"/>
    <s v="No"/>
    <n v="49"/>
    <s v="Credit Card"/>
    <s v="Quarterly"/>
    <x v="0"/>
    <n v="2125"/>
  </r>
  <r>
    <n v="2687"/>
    <n v="40"/>
    <x v="1"/>
    <x v="20"/>
    <x v="0"/>
    <n v="72"/>
    <x v="42"/>
    <s v="M"/>
    <s v="Black"/>
    <x v="0"/>
    <n v="3.8"/>
    <x v="1"/>
    <x v="4"/>
    <s v="2-Day Shipping"/>
    <x v="1"/>
    <s v="No"/>
    <n v="33"/>
    <s v="Cash"/>
    <s v="Fortnightly"/>
    <x v="4"/>
    <n v="6120"/>
  </r>
  <r>
    <n v="2688"/>
    <n v="61"/>
    <x v="1"/>
    <x v="10"/>
    <x v="0"/>
    <n v="75"/>
    <x v="12"/>
    <s v="M"/>
    <s v="White"/>
    <x v="3"/>
    <n v="3.6"/>
    <x v="1"/>
    <x v="2"/>
    <s v="2-Day Shipping"/>
    <x v="1"/>
    <s v="No"/>
    <n v="12"/>
    <s v="Debit Card"/>
    <s v="Bi-Weekly"/>
    <x v="0"/>
    <n v="6375"/>
  </r>
  <r>
    <n v="2689"/>
    <n v="53"/>
    <x v="1"/>
    <x v="8"/>
    <x v="3"/>
    <n v="63"/>
    <x v="8"/>
    <s v="XL"/>
    <s v="Turquoise"/>
    <x v="1"/>
    <n v="2.9"/>
    <x v="1"/>
    <x v="2"/>
    <s v="2-Day Shipping"/>
    <x v="1"/>
    <s v="No"/>
    <n v="18"/>
    <s v="Credit Card"/>
    <s v="Every 3 Months"/>
    <x v="0"/>
    <n v="5355"/>
  </r>
  <r>
    <n v="2690"/>
    <n v="29"/>
    <x v="1"/>
    <x v="0"/>
    <x v="0"/>
    <n v="35"/>
    <x v="5"/>
    <s v="M"/>
    <s v="Orange"/>
    <x v="3"/>
    <n v="3.9"/>
    <x v="1"/>
    <x v="0"/>
    <s v="Standard"/>
    <x v="1"/>
    <s v="No"/>
    <n v="47"/>
    <s v="PayPal"/>
    <s v="Quarterly"/>
    <x v="3"/>
    <n v="2975"/>
  </r>
  <r>
    <n v="2691"/>
    <n v="44"/>
    <x v="1"/>
    <x v="22"/>
    <x v="3"/>
    <n v="32"/>
    <x v="35"/>
    <s v="L"/>
    <s v="Yellow"/>
    <x v="2"/>
    <n v="4.7"/>
    <x v="1"/>
    <x v="4"/>
    <s v="Free Shipping"/>
    <x v="1"/>
    <s v="No"/>
    <n v="18"/>
    <s v="Bank Transfer"/>
    <s v="Weekly"/>
    <x v="2"/>
    <n v="2720"/>
  </r>
  <r>
    <n v="2692"/>
    <n v="43"/>
    <x v="1"/>
    <x v="13"/>
    <x v="0"/>
    <n v="25"/>
    <x v="43"/>
    <s v="L"/>
    <s v="Blue"/>
    <x v="0"/>
    <n v="3.3"/>
    <x v="1"/>
    <x v="1"/>
    <s v="2-Day Shipping"/>
    <x v="1"/>
    <s v="No"/>
    <n v="48"/>
    <s v="Cash"/>
    <s v="Monthly"/>
    <x v="2"/>
    <n v="2125"/>
  </r>
  <r>
    <n v="2693"/>
    <n v="40"/>
    <x v="1"/>
    <x v="4"/>
    <x v="1"/>
    <n v="90"/>
    <x v="47"/>
    <s v="XL"/>
    <s v="Violet"/>
    <x v="1"/>
    <n v="4.2"/>
    <x v="1"/>
    <x v="4"/>
    <s v="Free Shipping"/>
    <x v="1"/>
    <s v="No"/>
    <n v="18"/>
    <s v="Debit Card"/>
    <s v="Every 3 Months"/>
    <x v="4"/>
    <n v="7650"/>
  </r>
  <r>
    <n v="2694"/>
    <n v="55"/>
    <x v="1"/>
    <x v="23"/>
    <x v="1"/>
    <n v="70"/>
    <x v="11"/>
    <s v="L"/>
    <s v="Lavender"/>
    <x v="2"/>
    <n v="2.6"/>
    <x v="1"/>
    <x v="5"/>
    <s v="Standard"/>
    <x v="1"/>
    <s v="No"/>
    <n v="46"/>
    <s v="Cash"/>
    <s v="Quarterly"/>
    <x v="0"/>
    <n v="5950"/>
  </r>
  <r>
    <n v="2695"/>
    <n v="66"/>
    <x v="1"/>
    <x v="12"/>
    <x v="3"/>
    <n v="27"/>
    <x v="7"/>
    <s v="M"/>
    <s v="Olive"/>
    <x v="1"/>
    <n v="4.9000000000000004"/>
    <x v="1"/>
    <x v="4"/>
    <s v="Express"/>
    <x v="1"/>
    <s v="No"/>
    <n v="34"/>
    <s v="Credit Card"/>
    <s v="Every 3 Months"/>
    <x v="0"/>
    <n v="2295"/>
  </r>
  <r>
    <n v="2696"/>
    <n v="50"/>
    <x v="1"/>
    <x v="19"/>
    <x v="3"/>
    <n v="92"/>
    <x v="30"/>
    <s v="M"/>
    <s v="Orange"/>
    <x v="3"/>
    <n v="3.6"/>
    <x v="1"/>
    <x v="5"/>
    <s v="Standard"/>
    <x v="1"/>
    <s v="No"/>
    <n v="10"/>
    <s v="PayPal"/>
    <s v="Bi-Weekly"/>
    <x v="2"/>
    <n v="7820"/>
  </r>
  <r>
    <n v="2697"/>
    <n v="57"/>
    <x v="1"/>
    <x v="7"/>
    <x v="2"/>
    <n v="20"/>
    <x v="45"/>
    <s v="M"/>
    <s v="White"/>
    <x v="1"/>
    <n v="4.7"/>
    <x v="1"/>
    <x v="0"/>
    <s v="Free Shipping"/>
    <x v="1"/>
    <s v="No"/>
    <n v="12"/>
    <s v="Debit Card"/>
    <s v="Monthly"/>
    <x v="0"/>
    <n v="1700"/>
  </r>
  <r>
    <n v="2698"/>
    <n v="42"/>
    <x v="1"/>
    <x v="14"/>
    <x v="2"/>
    <n v="52"/>
    <x v="12"/>
    <s v="L"/>
    <s v="Red"/>
    <x v="0"/>
    <n v="3.2"/>
    <x v="1"/>
    <x v="0"/>
    <s v="Standard"/>
    <x v="1"/>
    <s v="No"/>
    <n v="36"/>
    <s v="Bank Transfer"/>
    <s v="Quarterly"/>
    <x v="2"/>
    <n v="4420"/>
  </r>
  <r>
    <n v="2699"/>
    <n v="55"/>
    <x v="1"/>
    <x v="15"/>
    <x v="0"/>
    <n v="57"/>
    <x v="41"/>
    <s v="M"/>
    <s v="Magenta"/>
    <x v="2"/>
    <n v="3.6"/>
    <x v="1"/>
    <x v="4"/>
    <s v="Store Pickup"/>
    <x v="1"/>
    <s v="No"/>
    <n v="34"/>
    <s v="Venmo"/>
    <s v="Quarterly"/>
    <x v="0"/>
    <n v="4845"/>
  </r>
  <r>
    <n v="2700"/>
    <n v="25"/>
    <x v="1"/>
    <x v="23"/>
    <x v="1"/>
    <n v="96"/>
    <x v="40"/>
    <s v="M"/>
    <s v="Violet"/>
    <x v="3"/>
    <n v="3.6"/>
    <x v="1"/>
    <x v="4"/>
    <s v="2-Day Shipping"/>
    <x v="1"/>
    <s v="No"/>
    <n v="49"/>
    <s v="Debit Card"/>
    <s v="Annually"/>
    <x v="3"/>
    <n v="8160"/>
  </r>
  <r>
    <n v="2701"/>
    <n v="22"/>
    <x v="1"/>
    <x v="17"/>
    <x v="0"/>
    <n v="68"/>
    <x v="18"/>
    <s v="XL"/>
    <s v="Olive"/>
    <x v="0"/>
    <n v="3.2"/>
    <x v="1"/>
    <x v="1"/>
    <s v="Standard"/>
    <x v="1"/>
    <s v="No"/>
    <n v="36"/>
    <s v="Cash"/>
    <s v="Weekly"/>
    <x v="3"/>
    <n v="5780"/>
  </r>
  <r>
    <n v="2702"/>
    <n v="49"/>
    <x v="1"/>
    <x v="1"/>
    <x v="0"/>
    <n v="30"/>
    <x v="37"/>
    <s v="L"/>
    <s v="Silver"/>
    <x v="2"/>
    <n v="2.8"/>
    <x v="1"/>
    <x v="1"/>
    <s v="Store Pickup"/>
    <x v="1"/>
    <s v="No"/>
    <n v="18"/>
    <s v="Bank Transfer"/>
    <s v="Fortnightly"/>
    <x v="2"/>
    <n v="2550"/>
  </r>
  <r>
    <n v="2703"/>
    <n v="70"/>
    <x v="1"/>
    <x v="9"/>
    <x v="1"/>
    <n v="37"/>
    <x v="21"/>
    <s v="L"/>
    <s v="Gray"/>
    <x v="3"/>
    <n v="4"/>
    <x v="1"/>
    <x v="3"/>
    <s v="Next Day Air"/>
    <x v="1"/>
    <s v="No"/>
    <n v="39"/>
    <s v="Debit Card"/>
    <s v="Fortnightly"/>
    <x v="0"/>
    <n v="3145"/>
  </r>
  <r>
    <n v="2704"/>
    <n v="56"/>
    <x v="1"/>
    <x v="18"/>
    <x v="3"/>
    <n v="42"/>
    <x v="30"/>
    <s v="XL"/>
    <s v="Olive"/>
    <x v="0"/>
    <n v="4.4000000000000004"/>
    <x v="1"/>
    <x v="1"/>
    <s v="Free Shipping"/>
    <x v="1"/>
    <s v="No"/>
    <n v="34"/>
    <s v="PayPal"/>
    <s v="Weekly"/>
    <x v="0"/>
    <n v="3570"/>
  </r>
  <r>
    <n v="2705"/>
    <n v="52"/>
    <x v="1"/>
    <x v="10"/>
    <x v="0"/>
    <n v="54"/>
    <x v="30"/>
    <s v="L"/>
    <s v="Beige"/>
    <x v="1"/>
    <n v="3.4"/>
    <x v="1"/>
    <x v="0"/>
    <s v="Next Day Air"/>
    <x v="1"/>
    <s v="No"/>
    <n v="35"/>
    <s v="Debit Card"/>
    <s v="Weekly"/>
    <x v="0"/>
    <n v="4590"/>
  </r>
  <r>
    <n v="2706"/>
    <n v="65"/>
    <x v="1"/>
    <x v="14"/>
    <x v="2"/>
    <n v="81"/>
    <x v="47"/>
    <s v="S"/>
    <s v="Turquoise"/>
    <x v="1"/>
    <n v="5"/>
    <x v="1"/>
    <x v="5"/>
    <s v="Store Pickup"/>
    <x v="1"/>
    <s v="No"/>
    <n v="1"/>
    <s v="Credit Card"/>
    <s v="Bi-Weekly"/>
    <x v="0"/>
    <n v="6885"/>
  </r>
  <r>
    <n v="2707"/>
    <n v="24"/>
    <x v="1"/>
    <x v="9"/>
    <x v="1"/>
    <n v="40"/>
    <x v="15"/>
    <s v="S"/>
    <s v="Blue"/>
    <x v="1"/>
    <n v="3.1"/>
    <x v="1"/>
    <x v="1"/>
    <s v="Express"/>
    <x v="1"/>
    <s v="No"/>
    <n v="48"/>
    <s v="Debit Card"/>
    <s v="Quarterly"/>
    <x v="3"/>
    <n v="3400"/>
  </r>
  <r>
    <n v="2708"/>
    <n v="32"/>
    <x v="1"/>
    <x v="21"/>
    <x v="3"/>
    <n v="88"/>
    <x v="43"/>
    <s v="M"/>
    <s v="Pink"/>
    <x v="3"/>
    <n v="4.2"/>
    <x v="1"/>
    <x v="2"/>
    <s v="Standard"/>
    <x v="1"/>
    <s v="No"/>
    <n v="19"/>
    <s v="Cash"/>
    <s v="Weekly"/>
    <x v="4"/>
    <n v="7480"/>
  </r>
  <r>
    <n v="2709"/>
    <n v="57"/>
    <x v="1"/>
    <x v="10"/>
    <x v="0"/>
    <n v="94"/>
    <x v="15"/>
    <s v="M"/>
    <s v="Teal"/>
    <x v="2"/>
    <n v="3.3"/>
    <x v="1"/>
    <x v="5"/>
    <s v="Store Pickup"/>
    <x v="1"/>
    <s v="No"/>
    <n v="44"/>
    <s v="Debit Card"/>
    <s v="Weekly"/>
    <x v="0"/>
    <n v="7990"/>
  </r>
  <r>
    <n v="2710"/>
    <n v="35"/>
    <x v="1"/>
    <x v="5"/>
    <x v="0"/>
    <n v="54"/>
    <x v="26"/>
    <s v="S"/>
    <s v="Cyan"/>
    <x v="0"/>
    <n v="2.9"/>
    <x v="1"/>
    <x v="5"/>
    <s v="Standard"/>
    <x v="1"/>
    <s v="No"/>
    <n v="9"/>
    <s v="Credit Card"/>
    <s v="Bi-Weekly"/>
    <x v="4"/>
    <n v="4590"/>
  </r>
  <r>
    <n v="2711"/>
    <n v="69"/>
    <x v="1"/>
    <x v="14"/>
    <x v="2"/>
    <n v="51"/>
    <x v="48"/>
    <s v="L"/>
    <s v="Purple"/>
    <x v="2"/>
    <n v="4.7"/>
    <x v="1"/>
    <x v="5"/>
    <s v="Standard"/>
    <x v="1"/>
    <s v="No"/>
    <n v="3"/>
    <s v="Bank Transfer"/>
    <s v="Fortnightly"/>
    <x v="0"/>
    <n v="4335"/>
  </r>
  <r>
    <n v="2712"/>
    <n v="30"/>
    <x v="1"/>
    <x v="12"/>
    <x v="3"/>
    <n v="22"/>
    <x v="43"/>
    <s v="L"/>
    <s v="Red"/>
    <x v="1"/>
    <n v="4"/>
    <x v="1"/>
    <x v="0"/>
    <s v="Standard"/>
    <x v="1"/>
    <s v="No"/>
    <n v="50"/>
    <s v="Venmo"/>
    <s v="Monthly"/>
    <x v="3"/>
    <n v="1870"/>
  </r>
  <r>
    <n v="2713"/>
    <n v="37"/>
    <x v="1"/>
    <x v="14"/>
    <x v="2"/>
    <n v="95"/>
    <x v="25"/>
    <s v="L"/>
    <s v="Brown"/>
    <x v="3"/>
    <n v="4.5999999999999996"/>
    <x v="1"/>
    <x v="0"/>
    <s v="Standard"/>
    <x v="1"/>
    <s v="No"/>
    <n v="7"/>
    <s v="Debit Card"/>
    <s v="Quarterly"/>
    <x v="4"/>
    <n v="8075"/>
  </r>
  <r>
    <n v="2714"/>
    <n v="19"/>
    <x v="1"/>
    <x v="7"/>
    <x v="2"/>
    <n v="57"/>
    <x v="16"/>
    <s v="M"/>
    <s v="Magenta"/>
    <x v="3"/>
    <n v="3.8"/>
    <x v="1"/>
    <x v="3"/>
    <s v="2-Day Shipping"/>
    <x v="1"/>
    <s v="No"/>
    <n v="20"/>
    <s v="Debit Card"/>
    <s v="Annually"/>
    <x v="1"/>
    <n v="4845"/>
  </r>
  <r>
    <n v="2715"/>
    <n v="53"/>
    <x v="1"/>
    <x v="1"/>
    <x v="0"/>
    <n v="45"/>
    <x v="44"/>
    <s v="S"/>
    <s v="Olive"/>
    <x v="0"/>
    <n v="3.6"/>
    <x v="1"/>
    <x v="5"/>
    <s v="Store Pickup"/>
    <x v="1"/>
    <s v="No"/>
    <n v="16"/>
    <s v="Credit Card"/>
    <s v="Bi-Weekly"/>
    <x v="0"/>
    <n v="3825"/>
  </r>
  <r>
    <n v="2716"/>
    <n v="25"/>
    <x v="1"/>
    <x v="4"/>
    <x v="1"/>
    <n v="92"/>
    <x v="16"/>
    <s v="XL"/>
    <s v="Pink"/>
    <x v="0"/>
    <n v="4.0999999999999996"/>
    <x v="1"/>
    <x v="5"/>
    <s v="Express"/>
    <x v="1"/>
    <s v="No"/>
    <n v="29"/>
    <s v="PayPal"/>
    <s v="Fortnightly"/>
    <x v="3"/>
    <n v="7820"/>
  </r>
  <r>
    <n v="2717"/>
    <n v="47"/>
    <x v="1"/>
    <x v="9"/>
    <x v="1"/>
    <n v="40"/>
    <x v="24"/>
    <s v="L"/>
    <s v="Black"/>
    <x v="1"/>
    <n v="2.7"/>
    <x v="1"/>
    <x v="5"/>
    <s v="Store Pickup"/>
    <x v="1"/>
    <s v="No"/>
    <n v="21"/>
    <s v="Debit Card"/>
    <s v="Weekly"/>
    <x v="2"/>
    <n v="3400"/>
  </r>
  <r>
    <n v="2718"/>
    <n v="18"/>
    <x v="1"/>
    <x v="12"/>
    <x v="3"/>
    <n v="62"/>
    <x v="43"/>
    <s v="XL"/>
    <s v="Beige"/>
    <x v="0"/>
    <n v="4.3"/>
    <x v="1"/>
    <x v="5"/>
    <s v="Free Shipping"/>
    <x v="1"/>
    <s v="No"/>
    <n v="19"/>
    <s v="Credit Card"/>
    <s v="Every 3 Months"/>
    <x v="1"/>
    <n v="5270"/>
  </r>
  <r>
    <n v="2719"/>
    <n v="22"/>
    <x v="1"/>
    <x v="6"/>
    <x v="0"/>
    <n v="90"/>
    <x v="41"/>
    <s v="M"/>
    <s v="Peach"/>
    <x v="0"/>
    <n v="4.9000000000000004"/>
    <x v="1"/>
    <x v="0"/>
    <s v="Next Day Air"/>
    <x v="1"/>
    <s v="No"/>
    <n v="10"/>
    <s v="Venmo"/>
    <s v="Bi-Weekly"/>
    <x v="3"/>
    <n v="7650"/>
  </r>
  <r>
    <n v="2720"/>
    <n v="69"/>
    <x v="1"/>
    <x v="15"/>
    <x v="0"/>
    <n v="82"/>
    <x v="7"/>
    <s v="S"/>
    <s v="Peach"/>
    <x v="3"/>
    <n v="4.2"/>
    <x v="1"/>
    <x v="4"/>
    <s v="Free Shipping"/>
    <x v="1"/>
    <s v="No"/>
    <n v="4"/>
    <s v="Bank Transfer"/>
    <s v="Monthly"/>
    <x v="0"/>
    <n v="6970"/>
  </r>
  <r>
    <n v="2721"/>
    <n v="55"/>
    <x v="1"/>
    <x v="18"/>
    <x v="3"/>
    <n v="52"/>
    <x v="33"/>
    <s v="M"/>
    <s v="Peach"/>
    <x v="1"/>
    <n v="2.8"/>
    <x v="1"/>
    <x v="5"/>
    <s v="Store Pickup"/>
    <x v="1"/>
    <s v="No"/>
    <n v="45"/>
    <s v="Bank Transfer"/>
    <s v="Quarterly"/>
    <x v="0"/>
    <n v="4420"/>
  </r>
  <r>
    <n v="2722"/>
    <n v="19"/>
    <x v="1"/>
    <x v="3"/>
    <x v="1"/>
    <n v="70"/>
    <x v="46"/>
    <s v="S"/>
    <s v="Teal"/>
    <x v="1"/>
    <n v="4.9000000000000004"/>
    <x v="1"/>
    <x v="2"/>
    <s v="Free Shipping"/>
    <x v="1"/>
    <s v="No"/>
    <n v="17"/>
    <s v="PayPal"/>
    <s v="Fortnightly"/>
    <x v="1"/>
    <n v="5950"/>
  </r>
  <r>
    <n v="2723"/>
    <n v="23"/>
    <x v="1"/>
    <x v="19"/>
    <x v="3"/>
    <n v="83"/>
    <x v="1"/>
    <s v="M"/>
    <s v="Green"/>
    <x v="1"/>
    <n v="2.8"/>
    <x v="1"/>
    <x v="3"/>
    <s v="2-Day Shipping"/>
    <x v="1"/>
    <s v="No"/>
    <n v="22"/>
    <s v="PayPal"/>
    <s v="Fortnightly"/>
    <x v="3"/>
    <n v="7055"/>
  </r>
  <r>
    <n v="2724"/>
    <n v="54"/>
    <x v="1"/>
    <x v="9"/>
    <x v="1"/>
    <n v="49"/>
    <x v="21"/>
    <s v="XL"/>
    <s v="Brown"/>
    <x v="2"/>
    <n v="2.9"/>
    <x v="1"/>
    <x v="1"/>
    <s v="Store Pickup"/>
    <x v="1"/>
    <s v="No"/>
    <n v="3"/>
    <s v="PayPal"/>
    <s v="Every 3 Months"/>
    <x v="0"/>
    <n v="4165"/>
  </r>
  <r>
    <n v="2725"/>
    <n v="52"/>
    <x v="1"/>
    <x v="4"/>
    <x v="1"/>
    <n v="91"/>
    <x v="9"/>
    <s v="M"/>
    <s v="Brown"/>
    <x v="1"/>
    <n v="2.5"/>
    <x v="1"/>
    <x v="1"/>
    <s v="Next Day Air"/>
    <x v="1"/>
    <s v="No"/>
    <n v="11"/>
    <s v="Debit Card"/>
    <s v="Fortnightly"/>
    <x v="0"/>
    <n v="7735"/>
  </r>
  <r>
    <n v="2726"/>
    <n v="64"/>
    <x v="1"/>
    <x v="21"/>
    <x v="3"/>
    <n v="99"/>
    <x v="16"/>
    <s v="S"/>
    <s v="Violet"/>
    <x v="2"/>
    <n v="2.7"/>
    <x v="1"/>
    <x v="1"/>
    <s v="Free Shipping"/>
    <x v="1"/>
    <s v="No"/>
    <n v="4"/>
    <s v="Debit Card"/>
    <s v="Annually"/>
    <x v="0"/>
    <n v="8415"/>
  </r>
  <r>
    <n v="2727"/>
    <n v="33"/>
    <x v="1"/>
    <x v="22"/>
    <x v="3"/>
    <n v="92"/>
    <x v="49"/>
    <s v="L"/>
    <s v="Blue"/>
    <x v="0"/>
    <n v="3.3"/>
    <x v="1"/>
    <x v="5"/>
    <s v="Free Shipping"/>
    <x v="1"/>
    <s v="No"/>
    <n v="11"/>
    <s v="PayPal"/>
    <s v="Bi-Weekly"/>
    <x v="4"/>
    <n v="7820"/>
  </r>
  <r>
    <n v="2728"/>
    <n v="40"/>
    <x v="1"/>
    <x v="5"/>
    <x v="0"/>
    <n v="87"/>
    <x v="24"/>
    <s v="L"/>
    <s v="Charcoal"/>
    <x v="0"/>
    <n v="3.7"/>
    <x v="1"/>
    <x v="5"/>
    <s v="2-Day Shipping"/>
    <x v="1"/>
    <s v="No"/>
    <n v="47"/>
    <s v="Credit Card"/>
    <s v="Fortnightly"/>
    <x v="4"/>
    <n v="7395"/>
  </r>
  <r>
    <n v="2729"/>
    <n v="26"/>
    <x v="1"/>
    <x v="11"/>
    <x v="0"/>
    <n v="28"/>
    <x v="20"/>
    <s v="M"/>
    <s v="Pink"/>
    <x v="0"/>
    <n v="4"/>
    <x v="1"/>
    <x v="0"/>
    <s v="Express"/>
    <x v="1"/>
    <s v="No"/>
    <n v="17"/>
    <s v="Debit Card"/>
    <s v="Weekly"/>
    <x v="3"/>
    <n v="2380"/>
  </r>
  <r>
    <n v="2730"/>
    <n v="31"/>
    <x v="1"/>
    <x v="24"/>
    <x v="3"/>
    <n v="71"/>
    <x v="6"/>
    <s v="S"/>
    <s v="Violet"/>
    <x v="2"/>
    <n v="4.0999999999999996"/>
    <x v="1"/>
    <x v="5"/>
    <s v="Free Shipping"/>
    <x v="1"/>
    <s v="No"/>
    <n v="32"/>
    <s v="Credit Card"/>
    <s v="Monthly"/>
    <x v="4"/>
    <n v="6035"/>
  </r>
  <r>
    <n v="2731"/>
    <n v="23"/>
    <x v="1"/>
    <x v="24"/>
    <x v="3"/>
    <n v="32"/>
    <x v="48"/>
    <s v="M"/>
    <s v="Teal"/>
    <x v="0"/>
    <n v="4.0999999999999996"/>
    <x v="1"/>
    <x v="1"/>
    <s v="Store Pickup"/>
    <x v="1"/>
    <s v="No"/>
    <n v="37"/>
    <s v="Bank Transfer"/>
    <s v="Annually"/>
    <x v="3"/>
    <n v="2720"/>
  </r>
  <r>
    <n v="2732"/>
    <n v="52"/>
    <x v="1"/>
    <x v="8"/>
    <x v="3"/>
    <n v="33"/>
    <x v="48"/>
    <s v="M"/>
    <s v="Red"/>
    <x v="2"/>
    <n v="2.5"/>
    <x v="1"/>
    <x v="3"/>
    <s v="2-Day Shipping"/>
    <x v="1"/>
    <s v="No"/>
    <n v="44"/>
    <s v="Bank Transfer"/>
    <s v="Quarterly"/>
    <x v="0"/>
    <n v="2805"/>
  </r>
  <r>
    <n v="2733"/>
    <n v="21"/>
    <x v="1"/>
    <x v="20"/>
    <x v="0"/>
    <n v="75"/>
    <x v="12"/>
    <s v="L"/>
    <s v="Orange"/>
    <x v="0"/>
    <n v="4.2"/>
    <x v="1"/>
    <x v="0"/>
    <s v="Store Pickup"/>
    <x v="1"/>
    <s v="No"/>
    <n v="27"/>
    <s v="Debit Card"/>
    <s v="Every 3 Months"/>
    <x v="3"/>
    <n v="6375"/>
  </r>
  <r>
    <n v="2734"/>
    <n v="31"/>
    <x v="1"/>
    <x v="21"/>
    <x v="3"/>
    <n v="83"/>
    <x v="17"/>
    <s v="M"/>
    <s v="Magenta"/>
    <x v="2"/>
    <n v="4.7"/>
    <x v="1"/>
    <x v="2"/>
    <s v="Express"/>
    <x v="1"/>
    <s v="No"/>
    <n v="46"/>
    <s v="PayPal"/>
    <s v="Annually"/>
    <x v="4"/>
    <n v="7055"/>
  </r>
  <r>
    <n v="2735"/>
    <n v="63"/>
    <x v="1"/>
    <x v="2"/>
    <x v="0"/>
    <n v="93"/>
    <x v="14"/>
    <s v="XL"/>
    <s v="Yellow"/>
    <x v="2"/>
    <n v="2.7"/>
    <x v="1"/>
    <x v="4"/>
    <s v="2-Day Shipping"/>
    <x v="1"/>
    <s v="No"/>
    <n v="13"/>
    <s v="Cash"/>
    <s v="Bi-Weekly"/>
    <x v="0"/>
    <n v="7905"/>
  </r>
  <r>
    <n v="2736"/>
    <n v="46"/>
    <x v="1"/>
    <x v="11"/>
    <x v="0"/>
    <n v="29"/>
    <x v="18"/>
    <s v="M"/>
    <s v="Yellow"/>
    <x v="1"/>
    <n v="3"/>
    <x v="1"/>
    <x v="1"/>
    <s v="Express"/>
    <x v="1"/>
    <s v="No"/>
    <n v="2"/>
    <s v="PayPal"/>
    <s v="Bi-Weekly"/>
    <x v="2"/>
    <n v="2465"/>
  </r>
  <r>
    <n v="2737"/>
    <n v="44"/>
    <x v="1"/>
    <x v="15"/>
    <x v="0"/>
    <n v="25"/>
    <x v="6"/>
    <s v="M"/>
    <s v="Pink"/>
    <x v="1"/>
    <n v="4.8"/>
    <x v="1"/>
    <x v="3"/>
    <s v="Store Pickup"/>
    <x v="1"/>
    <s v="No"/>
    <n v="45"/>
    <s v="Credit Card"/>
    <s v="Annually"/>
    <x v="2"/>
    <n v="2125"/>
  </r>
  <r>
    <n v="2738"/>
    <n v="57"/>
    <x v="1"/>
    <x v="16"/>
    <x v="3"/>
    <n v="76"/>
    <x v="17"/>
    <s v="S"/>
    <s v="Indigo"/>
    <x v="1"/>
    <n v="4.4000000000000004"/>
    <x v="1"/>
    <x v="4"/>
    <s v="Free Shipping"/>
    <x v="1"/>
    <s v="No"/>
    <n v="35"/>
    <s v="Cash"/>
    <s v="Every 3 Months"/>
    <x v="0"/>
    <n v="6460"/>
  </r>
  <r>
    <n v="2739"/>
    <n v="50"/>
    <x v="1"/>
    <x v="4"/>
    <x v="1"/>
    <n v="81"/>
    <x v="31"/>
    <s v="M"/>
    <s v="Charcoal"/>
    <x v="2"/>
    <n v="4.3"/>
    <x v="1"/>
    <x v="1"/>
    <s v="2-Day Shipping"/>
    <x v="1"/>
    <s v="No"/>
    <n v="39"/>
    <s v="Venmo"/>
    <s v="Every 3 Months"/>
    <x v="2"/>
    <n v="6885"/>
  </r>
  <r>
    <n v="2740"/>
    <n v="33"/>
    <x v="1"/>
    <x v="5"/>
    <x v="0"/>
    <n v="80"/>
    <x v="29"/>
    <s v="XL"/>
    <s v="Blue"/>
    <x v="0"/>
    <n v="2.5"/>
    <x v="1"/>
    <x v="4"/>
    <s v="Store Pickup"/>
    <x v="1"/>
    <s v="No"/>
    <n v="39"/>
    <s v="Credit Card"/>
    <s v="Every 3 Months"/>
    <x v="4"/>
    <n v="6800"/>
  </r>
  <r>
    <n v="2741"/>
    <n v="19"/>
    <x v="1"/>
    <x v="12"/>
    <x v="3"/>
    <n v="70"/>
    <x v="38"/>
    <s v="M"/>
    <s v="Lavender"/>
    <x v="2"/>
    <n v="4.9000000000000004"/>
    <x v="1"/>
    <x v="0"/>
    <s v="Free Shipping"/>
    <x v="1"/>
    <s v="No"/>
    <n v="34"/>
    <s v="Bank Transfer"/>
    <s v="Fortnightly"/>
    <x v="1"/>
    <n v="5950"/>
  </r>
  <r>
    <n v="2742"/>
    <n v="68"/>
    <x v="1"/>
    <x v="10"/>
    <x v="0"/>
    <n v="81"/>
    <x v="1"/>
    <s v="L"/>
    <s v="Yellow"/>
    <x v="3"/>
    <n v="4.9000000000000004"/>
    <x v="1"/>
    <x v="3"/>
    <s v="2-Day Shipping"/>
    <x v="1"/>
    <s v="No"/>
    <n v="41"/>
    <s v="Venmo"/>
    <s v="Monthly"/>
    <x v="0"/>
    <n v="6885"/>
  </r>
  <r>
    <n v="2743"/>
    <n v="27"/>
    <x v="1"/>
    <x v="9"/>
    <x v="1"/>
    <n v="86"/>
    <x v="21"/>
    <s v="M"/>
    <s v="Black"/>
    <x v="1"/>
    <n v="3.9"/>
    <x v="1"/>
    <x v="3"/>
    <s v="Free Shipping"/>
    <x v="1"/>
    <s v="No"/>
    <n v="47"/>
    <s v="Debit Card"/>
    <s v="Annually"/>
    <x v="3"/>
    <n v="7310"/>
  </r>
  <r>
    <n v="2744"/>
    <n v="61"/>
    <x v="1"/>
    <x v="22"/>
    <x v="3"/>
    <n v="94"/>
    <x v="32"/>
    <s v="S"/>
    <s v="Beige"/>
    <x v="3"/>
    <n v="4.0999999999999996"/>
    <x v="1"/>
    <x v="5"/>
    <s v="2-Day Shipping"/>
    <x v="1"/>
    <s v="No"/>
    <n v="17"/>
    <s v="Venmo"/>
    <s v="Quarterly"/>
    <x v="0"/>
    <n v="7990"/>
  </r>
  <r>
    <n v="2745"/>
    <n v="38"/>
    <x v="1"/>
    <x v="5"/>
    <x v="0"/>
    <n v="66"/>
    <x v="5"/>
    <s v="M"/>
    <s v="Silver"/>
    <x v="0"/>
    <n v="3.3"/>
    <x v="1"/>
    <x v="2"/>
    <s v="Store Pickup"/>
    <x v="1"/>
    <s v="No"/>
    <n v="40"/>
    <s v="Credit Card"/>
    <s v="Monthly"/>
    <x v="4"/>
    <n v="5610"/>
  </r>
  <r>
    <n v="2746"/>
    <n v="28"/>
    <x v="1"/>
    <x v="23"/>
    <x v="1"/>
    <n v="98"/>
    <x v="49"/>
    <s v="M"/>
    <s v="Magenta"/>
    <x v="2"/>
    <n v="4.0999999999999996"/>
    <x v="1"/>
    <x v="1"/>
    <s v="Standard"/>
    <x v="1"/>
    <s v="No"/>
    <n v="44"/>
    <s v="PayPal"/>
    <s v="Bi-Weekly"/>
    <x v="3"/>
    <n v="8330"/>
  </r>
  <r>
    <n v="2747"/>
    <n v="39"/>
    <x v="1"/>
    <x v="15"/>
    <x v="0"/>
    <n v="25"/>
    <x v="31"/>
    <s v="M"/>
    <s v="Orange"/>
    <x v="3"/>
    <n v="3.7"/>
    <x v="1"/>
    <x v="1"/>
    <s v="Standard"/>
    <x v="1"/>
    <s v="No"/>
    <n v="21"/>
    <s v="PayPal"/>
    <s v="Every 3 Months"/>
    <x v="4"/>
    <n v="2125"/>
  </r>
  <r>
    <n v="2748"/>
    <n v="18"/>
    <x v="1"/>
    <x v="2"/>
    <x v="0"/>
    <n v="62"/>
    <x v="8"/>
    <s v="M"/>
    <s v="Teal"/>
    <x v="0"/>
    <n v="3.1"/>
    <x v="1"/>
    <x v="5"/>
    <s v="Free Shipping"/>
    <x v="1"/>
    <s v="No"/>
    <n v="21"/>
    <s v="Credit Card"/>
    <s v="Every 3 Months"/>
    <x v="1"/>
    <n v="5270"/>
  </r>
  <r>
    <n v="2749"/>
    <n v="24"/>
    <x v="1"/>
    <x v="14"/>
    <x v="2"/>
    <n v="98"/>
    <x v="41"/>
    <s v="L"/>
    <s v="Turquoise"/>
    <x v="1"/>
    <n v="3"/>
    <x v="1"/>
    <x v="2"/>
    <s v="Free Shipping"/>
    <x v="1"/>
    <s v="No"/>
    <n v="16"/>
    <s v="Venmo"/>
    <s v="Annually"/>
    <x v="3"/>
    <n v="8330"/>
  </r>
  <r>
    <n v="2750"/>
    <n v="64"/>
    <x v="1"/>
    <x v="14"/>
    <x v="2"/>
    <n v="53"/>
    <x v="34"/>
    <s v="M"/>
    <s v="Cyan"/>
    <x v="1"/>
    <n v="3.4"/>
    <x v="1"/>
    <x v="4"/>
    <s v="Standard"/>
    <x v="1"/>
    <s v="No"/>
    <n v="15"/>
    <s v="Bank Transfer"/>
    <s v="Annually"/>
    <x v="0"/>
    <n v="4505"/>
  </r>
  <r>
    <n v="2751"/>
    <n v="51"/>
    <x v="1"/>
    <x v="3"/>
    <x v="1"/>
    <n v="66"/>
    <x v="29"/>
    <s v="L"/>
    <s v="Pink"/>
    <x v="1"/>
    <n v="2.7"/>
    <x v="1"/>
    <x v="2"/>
    <s v="2-Day Shipping"/>
    <x v="1"/>
    <s v="No"/>
    <n v="26"/>
    <s v="PayPal"/>
    <s v="Every 3 Months"/>
    <x v="0"/>
    <n v="5610"/>
  </r>
  <r>
    <n v="2752"/>
    <n v="27"/>
    <x v="1"/>
    <x v="10"/>
    <x v="0"/>
    <n v="52"/>
    <x v="46"/>
    <s v="S"/>
    <s v="Indigo"/>
    <x v="3"/>
    <n v="3.1"/>
    <x v="1"/>
    <x v="4"/>
    <s v="Free Shipping"/>
    <x v="1"/>
    <s v="No"/>
    <n v="50"/>
    <s v="Venmo"/>
    <s v="Monthly"/>
    <x v="3"/>
    <n v="4420"/>
  </r>
  <r>
    <n v="2753"/>
    <n v="48"/>
    <x v="1"/>
    <x v="1"/>
    <x v="0"/>
    <n v="64"/>
    <x v="24"/>
    <s v="S"/>
    <s v="Peach"/>
    <x v="0"/>
    <n v="4"/>
    <x v="1"/>
    <x v="2"/>
    <s v="Free Shipping"/>
    <x v="1"/>
    <s v="No"/>
    <n v="30"/>
    <s v="Venmo"/>
    <s v="Bi-Weekly"/>
    <x v="2"/>
    <n v="5440"/>
  </r>
  <r>
    <n v="2754"/>
    <n v="69"/>
    <x v="1"/>
    <x v="24"/>
    <x v="3"/>
    <n v="59"/>
    <x v="3"/>
    <s v="M"/>
    <s v="Beige"/>
    <x v="1"/>
    <n v="3.6"/>
    <x v="1"/>
    <x v="1"/>
    <s v="Next Day Air"/>
    <x v="1"/>
    <s v="No"/>
    <n v="48"/>
    <s v="PayPal"/>
    <s v="Quarterly"/>
    <x v="0"/>
    <n v="5015"/>
  </r>
  <r>
    <n v="2755"/>
    <n v="59"/>
    <x v="1"/>
    <x v="12"/>
    <x v="3"/>
    <n v="61"/>
    <x v="32"/>
    <s v="L"/>
    <s v="Gold"/>
    <x v="2"/>
    <n v="3.6"/>
    <x v="1"/>
    <x v="3"/>
    <s v="Free Shipping"/>
    <x v="1"/>
    <s v="No"/>
    <n v="21"/>
    <s v="Venmo"/>
    <s v="Bi-Weekly"/>
    <x v="0"/>
    <n v="5185"/>
  </r>
  <r>
    <n v="2756"/>
    <n v="59"/>
    <x v="1"/>
    <x v="22"/>
    <x v="3"/>
    <n v="97"/>
    <x v="22"/>
    <s v="M"/>
    <s v="Indigo"/>
    <x v="0"/>
    <n v="3.3"/>
    <x v="1"/>
    <x v="4"/>
    <s v="Store Pickup"/>
    <x v="1"/>
    <s v="No"/>
    <n v="18"/>
    <s v="Credit Card"/>
    <s v="Annually"/>
    <x v="0"/>
    <n v="8245"/>
  </r>
  <r>
    <n v="2757"/>
    <n v="42"/>
    <x v="1"/>
    <x v="19"/>
    <x v="3"/>
    <n v="23"/>
    <x v="46"/>
    <s v="L"/>
    <s v="Violet"/>
    <x v="0"/>
    <n v="4.0999999999999996"/>
    <x v="1"/>
    <x v="1"/>
    <s v="Free Shipping"/>
    <x v="1"/>
    <s v="No"/>
    <n v="41"/>
    <s v="PayPal"/>
    <s v="Monthly"/>
    <x v="2"/>
    <n v="1955"/>
  </r>
  <r>
    <n v="2758"/>
    <n v="39"/>
    <x v="1"/>
    <x v="19"/>
    <x v="3"/>
    <n v="98"/>
    <x v="12"/>
    <s v="XL"/>
    <s v="Brown"/>
    <x v="3"/>
    <n v="4.3"/>
    <x v="1"/>
    <x v="2"/>
    <s v="Next Day Air"/>
    <x v="1"/>
    <s v="No"/>
    <n v="11"/>
    <s v="Venmo"/>
    <s v="Monthly"/>
    <x v="4"/>
    <n v="8330"/>
  </r>
  <r>
    <n v="2759"/>
    <n v="32"/>
    <x v="1"/>
    <x v="0"/>
    <x v="0"/>
    <n v="98"/>
    <x v="26"/>
    <s v="M"/>
    <s v="Purple"/>
    <x v="2"/>
    <n v="3.2"/>
    <x v="1"/>
    <x v="5"/>
    <s v="Standard"/>
    <x v="1"/>
    <s v="No"/>
    <n v="8"/>
    <s v="Bank Transfer"/>
    <s v="Bi-Weekly"/>
    <x v="4"/>
    <n v="8330"/>
  </r>
  <r>
    <n v="2760"/>
    <n v="68"/>
    <x v="1"/>
    <x v="9"/>
    <x v="1"/>
    <n v="59"/>
    <x v="47"/>
    <s v="M"/>
    <s v="Turquoise"/>
    <x v="2"/>
    <n v="3.9"/>
    <x v="1"/>
    <x v="0"/>
    <s v="Free Shipping"/>
    <x v="1"/>
    <s v="No"/>
    <n v="42"/>
    <s v="Cash"/>
    <s v="Every 3 Months"/>
    <x v="0"/>
    <n v="5015"/>
  </r>
  <r>
    <n v="2761"/>
    <n v="41"/>
    <x v="1"/>
    <x v="11"/>
    <x v="0"/>
    <n v="82"/>
    <x v="29"/>
    <s v="S"/>
    <s v="Violet"/>
    <x v="3"/>
    <n v="5"/>
    <x v="1"/>
    <x v="1"/>
    <s v="Next Day Air"/>
    <x v="1"/>
    <s v="No"/>
    <n v="41"/>
    <s v="Credit Card"/>
    <s v="Bi-Weekly"/>
    <x v="2"/>
    <n v="6970"/>
  </r>
  <r>
    <n v="2762"/>
    <n v="31"/>
    <x v="1"/>
    <x v="4"/>
    <x v="1"/>
    <n v="82"/>
    <x v="49"/>
    <s v="M"/>
    <s v="Purple"/>
    <x v="3"/>
    <n v="3.4"/>
    <x v="1"/>
    <x v="4"/>
    <s v="Next Day Air"/>
    <x v="1"/>
    <s v="No"/>
    <n v="3"/>
    <s v="Credit Card"/>
    <s v="Every 3 Months"/>
    <x v="4"/>
    <n v="6970"/>
  </r>
  <r>
    <n v="2763"/>
    <n v="58"/>
    <x v="1"/>
    <x v="17"/>
    <x v="0"/>
    <n v="41"/>
    <x v="42"/>
    <s v="M"/>
    <s v="Charcoal"/>
    <x v="3"/>
    <n v="3.8"/>
    <x v="1"/>
    <x v="1"/>
    <s v="Store Pickup"/>
    <x v="1"/>
    <s v="No"/>
    <n v="10"/>
    <s v="Debit Card"/>
    <s v="Every 3 Months"/>
    <x v="0"/>
    <n v="3485"/>
  </r>
  <r>
    <n v="2764"/>
    <n v="28"/>
    <x v="1"/>
    <x v="8"/>
    <x v="3"/>
    <n v="52"/>
    <x v="8"/>
    <s v="M"/>
    <s v="Green"/>
    <x v="3"/>
    <n v="2.9"/>
    <x v="1"/>
    <x v="4"/>
    <s v="2-Day Shipping"/>
    <x v="1"/>
    <s v="No"/>
    <n v="35"/>
    <s v="Venmo"/>
    <s v="Quarterly"/>
    <x v="3"/>
    <n v="4420"/>
  </r>
  <r>
    <n v="2765"/>
    <n v="63"/>
    <x v="1"/>
    <x v="1"/>
    <x v="0"/>
    <n v="41"/>
    <x v="28"/>
    <s v="XL"/>
    <s v="White"/>
    <x v="1"/>
    <n v="2.6"/>
    <x v="1"/>
    <x v="0"/>
    <s v="Next Day Air"/>
    <x v="1"/>
    <s v="No"/>
    <n v="2"/>
    <s v="Debit Card"/>
    <s v="Weekly"/>
    <x v="0"/>
    <n v="3485"/>
  </r>
  <r>
    <n v="2766"/>
    <n v="64"/>
    <x v="1"/>
    <x v="24"/>
    <x v="3"/>
    <n v="70"/>
    <x v="24"/>
    <s v="M"/>
    <s v="Purple"/>
    <x v="2"/>
    <n v="4.3"/>
    <x v="1"/>
    <x v="2"/>
    <s v="2-Day Shipping"/>
    <x v="1"/>
    <s v="No"/>
    <n v="24"/>
    <s v="Credit Card"/>
    <s v="Quarterly"/>
    <x v="0"/>
    <n v="5950"/>
  </r>
  <r>
    <n v="2767"/>
    <n v="66"/>
    <x v="1"/>
    <x v="10"/>
    <x v="0"/>
    <n v="91"/>
    <x v="30"/>
    <s v="M"/>
    <s v="Cyan"/>
    <x v="0"/>
    <n v="2.8"/>
    <x v="1"/>
    <x v="4"/>
    <s v="Standard"/>
    <x v="1"/>
    <s v="No"/>
    <n v="47"/>
    <s v="Credit Card"/>
    <s v="Monthly"/>
    <x v="0"/>
    <n v="7735"/>
  </r>
  <r>
    <n v="2768"/>
    <n v="31"/>
    <x v="1"/>
    <x v="10"/>
    <x v="0"/>
    <n v="95"/>
    <x v="44"/>
    <s v="M"/>
    <s v="Green"/>
    <x v="1"/>
    <n v="4.5"/>
    <x v="1"/>
    <x v="0"/>
    <s v="Free Shipping"/>
    <x v="1"/>
    <s v="No"/>
    <n v="31"/>
    <s v="Cash"/>
    <s v="Monthly"/>
    <x v="4"/>
    <n v="8075"/>
  </r>
  <r>
    <n v="2769"/>
    <n v="55"/>
    <x v="1"/>
    <x v="0"/>
    <x v="0"/>
    <n v="25"/>
    <x v="23"/>
    <s v="M"/>
    <s v="Beige"/>
    <x v="1"/>
    <n v="3.8"/>
    <x v="1"/>
    <x v="4"/>
    <s v="2-Day Shipping"/>
    <x v="1"/>
    <s v="No"/>
    <n v="28"/>
    <s v="PayPal"/>
    <s v="Bi-Weekly"/>
    <x v="0"/>
    <n v="2125"/>
  </r>
  <r>
    <n v="2770"/>
    <n v="32"/>
    <x v="1"/>
    <x v="5"/>
    <x v="0"/>
    <n v="89"/>
    <x v="19"/>
    <s v="L"/>
    <s v="Lavender"/>
    <x v="3"/>
    <n v="3"/>
    <x v="1"/>
    <x v="3"/>
    <s v="Standard"/>
    <x v="1"/>
    <s v="No"/>
    <n v="13"/>
    <s v="Cash"/>
    <s v="Weekly"/>
    <x v="4"/>
    <n v="7565"/>
  </r>
  <r>
    <n v="2771"/>
    <n v="50"/>
    <x v="1"/>
    <x v="23"/>
    <x v="1"/>
    <n v="44"/>
    <x v="43"/>
    <s v="S"/>
    <s v="Blue"/>
    <x v="3"/>
    <n v="3.3"/>
    <x v="1"/>
    <x v="3"/>
    <s v="Express"/>
    <x v="1"/>
    <s v="No"/>
    <n v="22"/>
    <s v="Bank Transfer"/>
    <s v="Quarterly"/>
    <x v="2"/>
    <n v="3740"/>
  </r>
  <r>
    <n v="2772"/>
    <n v="58"/>
    <x v="1"/>
    <x v="14"/>
    <x v="2"/>
    <n v="52"/>
    <x v="33"/>
    <s v="S"/>
    <s v="Beige"/>
    <x v="2"/>
    <n v="3.1"/>
    <x v="1"/>
    <x v="2"/>
    <s v="2-Day Shipping"/>
    <x v="1"/>
    <s v="No"/>
    <n v="12"/>
    <s v="Bank Transfer"/>
    <s v="Fortnightly"/>
    <x v="0"/>
    <n v="4420"/>
  </r>
  <r>
    <n v="2773"/>
    <n v="18"/>
    <x v="1"/>
    <x v="21"/>
    <x v="3"/>
    <n v="94"/>
    <x v="38"/>
    <s v="L"/>
    <s v="Blue"/>
    <x v="1"/>
    <n v="3.5"/>
    <x v="1"/>
    <x v="0"/>
    <s v="Store Pickup"/>
    <x v="1"/>
    <s v="No"/>
    <n v="10"/>
    <s v="Bank Transfer"/>
    <s v="Every 3 Months"/>
    <x v="1"/>
    <n v="7990"/>
  </r>
  <r>
    <n v="2774"/>
    <n v="39"/>
    <x v="1"/>
    <x v="13"/>
    <x v="0"/>
    <n v="98"/>
    <x v="28"/>
    <s v="S"/>
    <s v="Maroon"/>
    <x v="1"/>
    <n v="4.5999999999999996"/>
    <x v="1"/>
    <x v="0"/>
    <s v="Express"/>
    <x v="1"/>
    <s v="No"/>
    <n v="45"/>
    <s v="Bank Transfer"/>
    <s v="Quarterly"/>
    <x v="4"/>
    <n v="8330"/>
  </r>
  <r>
    <n v="2775"/>
    <n v="56"/>
    <x v="1"/>
    <x v="23"/>
    <x v="1"/>
    <n v="40"/>
    <x v="19"/>
    <s v="L"/>
    <s v="Yellow"/>
    <x v="3"/>
    <n v="4.0999999999999996"/>
    <x v="1"/>
    <x v="1"/>
    <s v="Standard"/>
    <x v="1"/>
    <s v="No"/>
    <n v="42"/>
    <s v="Credit Card"/>
    <s v="Quarterly"/>
    <x v="0"/>
    <n v="3400"/>
  </r>
  <r>
    <n v="2776"/>
    <n v="37"/>
    <x v="1"/>
    <x v="20"/>
    <x v="0"/>
    <n v="25"/>
    <x v="6"/>
    <s v="L"/>
    <s v="Red"/>
    <x v="3"/>
    <n v="3.6"/>
    <x v="1"/>
    <x v="4"/>
    <s v="Free Shipping"/>
    <x v="1"/>
    <s v="No"/>
    <n v="16"/>
    <s v="Debit Card"/>
    <s v="Weekly"/>
    <x v="4"/>
    <n v="2125"/>
  </r>
  <r>
    <n v="2777"/>
    <n v="46"/>
    <x v="1"/>
    <x v="18"/>
    <x v="3"/>
    <n v="62"/>
    <x v="5"/>
    <s v="L"/>
    <s v="Green"/>
    <x v="3"/>
    <n v="2.9"/>
    <x v="1"/>
    <x v="5"/>
    <s v="Free Shipping"/>
    <x v="1"/>
    <s v="No"/>
    <n v="6"/>
    <s v="Bank Transfer"/>
    <s v="Annually"/>
    <x v="2"/>
    <n v="5270"/>
  </r>
  <r>
    <n v="2778"/>
    <n v="52"/>
    <x v="1"/>
    <x v="0"/>
    <x v="0"/>
    <n v="24"/>
    <x v="37"/>
    <s v="M"/>
    <s v="Magenta"/>
    <x v="3"/>
    <n v="4.8"/>
    <x v="1"/>
    <x v="5"/>
    <s v="Standard"/>
    <x v="1"/>
    <s v="No"/>
    <n v="28"/>
    <s v="Credit Card"/>
    <s v="Every 3 Months"/>
    <x v="0"/>
    <n v="2040"/>
  </r>
  <r>
    <n v="2779"/>
    <n v="70"/>
    <x v="1"/>
    <x v="22"/>
    <x v="3"/>
    <n v="57"/>
    <x v="38"/>
    <s v="L"/>
    <s v="Yellow"/>
    <x v="1"/>
    <n v="3.2"/>
    <x v="1"/>
    <x v="2"/>
    <s v="Standard"/>
    <x v="1"/>
    <s v="No"/>
    <n v="24"/>
    <s v="Credit Card"/>
    <s v="Bi-Weekly"/>
    <x v="0"/>
    <n v="4845"/>
  </r>
  <r>
    <n v="2780"/>
    <n v="61"/>
    <x v="1"/>
    <x v="12"/>
    <x v="3"/>
    <n v="66"/>
    <x v="6"/>
    <s v="L"/>
    <s v="Blue"/>
    <x v="0"/>
    <n v="4.3"/>
    <x v="1"/>
    <x v="1"/>
    <s v="Express"/>
    <x v="1"/>
    <s v="No"/>
    <n v="14"/>
    <s v="Credit Card"/>
    <s v="Fortnightly"/>
    <x v="0"/>
    <n v="5610"/>
  </r>
  <r>
    <n v="2781"/>
    <n v="33"/>
    <x v="1"/>
    <x v="23"/>
    <x v="1"/>
    <n v="70"/>
    <x v="31"/>
    <s v="M"/>
    <s v="Charcoal"/>
    <x v="0"/>
    <n v="4.0999999999999996"/>
    <x v="1"/>
    <x v="1"/>
    <s v="Next Day Air"/>
    <x v="1"/>
    <s v="No"/>
    <n v="29"/>
    <s v="PayPal"/>
    <s v="Fortnightly"/>
    <x v="4"/>
    <n v="5950"/>
  </r>
  <r>
    <n v="2782"/>
    <n v="65"/>
    <x v="1"/>
    <x v="3"/>
    <x v="1"/>
    <n v="39"/>
    <x v="16"/>
    <s v="M"/>
    <s v="Blue"/>
    <x v="1"/>
    <n v="4.5999999999999996"/>
    <x v="1"/>
    <x v="4"/>
    <s v="Standard"/>
    <x v="1"/>
    <s v="No"/>
    <n v="33"/>
    <s v="PayPal"/>
    <s v="Weekly"/>
    <x v="0"/>
    <n v="3315"/>
  </r>
  <r>
    <n v="2783"/>
    <n v="41"/>
    <x v="1"/>
    <x v="24"/>
    <x v="3"/>
    <n v="34"/>
    <x v="37"/>
    <s v="S"/>
    <s v="Cyan"/>
    <x v="1"/>
    <n v="3.8"/>
    <x v="1"/>
    <x v="3"/>
    <s v="Free Shipping"/>
    <x v="1"/>
    <s v="No"/>
    <n v="30"/>
    <s v="PayPal"/>
    <s v="Annually"/>
    <x v="2"/>
    <n v="2890"/>
  </r>
  <r>
    <n v="2784"/>
    <n v="19"/>
    <x v="1"/>
    <x v="11"/>
    <x v="0"/>
    <n v="38"/>
    <x v="41"/>
    <s v="M"/>
    <s v="Silver"/>
    <x v="1"/>
    <n v="4.5"/>
    <x v="1"/>
    <x v="0"/>
    <s v="Next Day Air"/>
    <x v="1"/>
    <s v="No"/>
    <n v="26"/>
    <s v="Credit Card"/>
    <s v="Quarterly"/>
    <x v="1"/>
    <n v="3230"/>
  </r>
  <r>
    <n v="2785"/>
    <n v="33"/>
    <x v="1"/>
    <x v="11"/>
    <x v="0"/>
    <n v="70"/>
    <x v="37"/>
    <s v="M"/>
    <s v="Black"/>
    <x v="0"/>
    <n v="3.1"/>
    <x v="1"/>
    <x v="1"/>
    <s v="Express"/>
    <x v="1"/>
    <s v="No"/>
    <n v="12"/>
    <s v="PayPal"/>
    <s v="Every 3 Months"/>
    <x v="4"/>
    <n v="5950"/>
  </r>
  <r>
    <n v="2786"/>
    <n v="53"/>
    <x v="1"/>
    <x v="0"/>
    <x v="0"/>
    <n v="80"/>
    <x v="7"/>
    <s v="S"/>
    <s v="Green"/>
    <x v="2"/>
    <n v="2.9"/>
    <x v="1"/>
    <x v="0"/>
    <s v="Next Day Air"/>
    <x v="1"/>
    <s v="No"/>
    <n v="13"/>
    <s v="Bank Transfer"/>
    <s v="Monthly"/>
    <x v="0"/>
    <n v="6800"/>
  </r>
  <r>
    <n v="2787"/>
    <n v="54"/>
    <x v="1"/>
    <x v="8"/>
    <x v="3"/>
    <n v="51"/>
    <x v="24"/>
    <s v="M"/>
    <s v="Violet"/>
    <x v="1"/>
    <n v="3.8"/>
    <x v="1"/>
    <x v="3"/>
    <s v="Next Day Air"/>
    <x v="1"/>
    <s v="No"/>
    <n v="41"/>
    <s v="Debit Card"/>
    <s v="Every 3 Months"/>
    <x v="0"/>
    <n v="4335"/>
  </r>
  <r>
    <n v="2788"/>
    <n v="36"/>
    <x v="1"/>
    <x v="23"/>
    <x v="1"/>
    <n v="79"/>
    <x v="8"/>
    <s v="XL"/>
    <s v="Pink"/>
    <x v="1"/>
    <n v="4.0999999999999996"/>
    <x v="1"/>
    <x v="2"/>
    <s v="Next Day Air"/>
    <x v="1"/>
    <s v="No"/>
    <n v="4"/>
    <s v="Venmo"/>
    <s v="Fortnightly"/>
    <x v="4"/>
    <n v="6715"/>
  </r>
  <r>
    <n v="2789"/>
    <n v="56"/>
    <x v="1"/>
    <x v="23"/>
    <x v="1"/>
    <n v="92"/>
    <x v="3"/>
    <s v="M"/>
    <s v="Olive"/>
    <x v="2"/>
    <n v="3.1"/>
    <x v="1"/>
    <x v="2"/>
    <s v="Free Shipping"/>
    <x v="1"/>
    <s v="No"/>
    <n v="2"/>
    <s v="Credit Card"/>
    <s v="Annually"/>
    <x v="0"/>
    <n v="7820"/>
  </r>
  <r>
    <n v="2790"/>
    <n v="28"/>
    <x v="1"/>
    <x v="1"/>
    <x v="0"/>
    <n v="85"/>
    <x v="17"/>
    <s v="L"/>
    <s v="Orange"/>
    <x v="3"/>
    <n v="5"/>
    <x v="1"/>
    <x v="2"/>
    <s v="Express"/>
    <x v="1"/>
    <s v="No"/>
    <n v="28"/>
    <s v="Credit Card"/>
    <s v="Bi-Weekly"/>
    <x v="3"/>
    <n v="7225"/>
  </r>
  <r>
    <n v="2791"/>
    <n v="34"/>
    <x v="1"/>
    <x v="20"/>
    <x v="0"/>
    <n v="63"/>
    <x v="1"/>
    <s v="M"/>
    <s v="Black"/>
    <x v="1"/>
    <n v="4.5"/>
    <x v="1"/>
    <x v="2"/>
    <s v="Free Shipping"/>
    <x v="1"/>
    <s v="No"/>
    <n v="24"/>
    <s v="Debit Card"/>
    <s v="Annually"/>
    <x v="4"/>
    <n v="5355"/>
  </r>
  <r>
    <n v="2792"/>
    <n v="43"/>
    <x v="1"/>
    <x v="24"/>
    <x v="3"/>
    <n v="60"/>
    <x v="44"/>
    <s v="M"/>
    <s v="Yellow"/>
    <x v="3"/>
    <n v="2.8"/>
    <x v="1"/>
    <x v="0"/>
    <s v="Express"/>
    <x v="1"/>
    <s v="No"/>
    <n v="14"/>
    <s v="Venmo"/>
    <s v="Fortnightly"/>
    <x v="2"/>
    <n v="5100"/>
  </r>
  <r>
    <n v="2793"/>
    <n v="54"/>
    <x v="1"/>
    <x v="6"/>
    <x v="0"/>
    <n v="44"/>
    <x v="0"/>
    <s v="L"/>
    <s v="Violet"/>
    <x v="0"/>
    <n v="3.2"/>
    <x v="1"/>
    <x v="5"/>
    <s v="Express"/>
    <x v="1"/>
    <s v="No"/>
    <n v="11"/>
    <s v="Credit Card"/>
    <s v="Weekly"/>
    <x v="0"/>
    <n v="3740"/>
  </r>
  <r>
    <n v="2794"/>
    <n v="37"/>
    <x v="1"/>
    <x v="23"/>
    <x v="1"/>
    <n v="57"/>
    <x v="2"/>
    <s v="M"/>
    <s v="Silver"/>
    <x v="1"/>
    <n v="3.1"/>
    <x v="1"/>
    <x v="1"/>
    <s v="Standard"/>
    <x v="1"/>
    <s v="No"/>
    <n v="27"/>
    <s v="Debit Card"/>
    <s v="Bi-Weekly"/>
    <x v="4"/>
    <n v="4845"/>
  </r>
  <r>
    <n v="2795"/>
    <n v="33"/>
    <x v="1"/>
    <x v="14"/>
    <x v="2"/>
    <n v="24"/>
    <x v="14"/>
    <s v="M"/>
    <s v="Gold"/>
    <x v="3"/>
    <n v="3.3"/>
    <x v="1"/>
    <x v="3"/>
    <s v="Standard"/>
    <x v="1"/>
    <s v="No"/>
    <n v="7"/>
    <s v="Cash"/>
    <s v="Fortnightly"/>
    <x v="4"/>
    <n v="2040"/>
  </r>
  <r>
    <n v="2796"/>
    <n v="33"/>
    <x v="1"/>
    <x v="18"/>
    <x v="3"/>
    <n v="35"/>
    <x v="43"/>
    <s v="M"/>
    <s v="Magenta"/>
    <x v="0"/>
    <n v="3.4"/>
    <x v="1"/>
    <x v="1"/>
    <s v="Store Pickup"/>
    <x v="1"/>
    <s v="No"/>
    <n v="49"/>
    <s v="PayPal"/>
    <s v="Annually"/>
    <x v="4"/>
    <n v="2975"/>
  </r>
  <r>
    <n v="2797"/>
    <n v="55"/>
    <x v="1"/>
    <x v="14"/>
    <x v="2"/>
    <n v="73"/>
    <x v="19"/>
    <s v="M"/>
    <s v="Red"/>
    <x v="0"/>
    <n v="3.8"/>
    <x v="1"/>
    <x v="2"/>
    <s v="Store Pickup"/>
    <x v="1"/>
    <s v="No"/>
    <n v="21"/>
    <s v="Cash"/>
    <s v="Annually"/>
    <x v="0"/>
    <n v="6205"/>
  </r>
  <r>
    <n v="2798"/>
    <n v="63"/>
    <x v="1"/>
    <x v="16"/>
    <x v="3"/>
    <n v="42"/>
    <x v="19"/>
    <s v="M"/>
    <s v="Green"/>
    <x v="0"/>
    <n v="3.5"/>
    <x v="1"/>
    <x v="3"/>
    <s v="Express"/>
    <x v="1"/>
    <s v="No"/>
    <n v="10"/>
    <s v="Venmo"/>
    <s v="Every 3 Months"/>
    <x v="0"/>
    <n v="3570"/>
  </r>
  <r>
    <n v="2799"/>
    <n v="52"/>
    <x v="1"/>
    <x v="15"/>
    <x v="0"/>
    <n v="20"/>
    <x v="3"/>
    <s v="XL"/>
    <s v="Red"/>
    <x v="0"/>
    <n v="4.8"/>
    <x v="1"/>
    <x v="0"/>
    <s v="Store Pickup"/>
    <x v="1"/>
    <s v="No"/>
    <n v="37"/>
    <s v="PayPal"/>
    <s v="Weekly"/>
    <x v="0"/>
    <n v="1700"/>
  </r>
  <r>
    <n v="2800"/>
    <n v="23"/>
    <x v="1"/>
    <x v="17"/>
    <x v="0"/>
    <n v="89"/>
    <x v="1"/>
    <s v="L"/>
    <s v="Pink"/>
    <x v="1"/>
    <n v="3.9"/>
    <x v="1"/>
    <x v="0"/>
    <s v="Free Shipping"/>
    <x v="1"/>
    <s v="No"/>
    <n v="9"/>
    <s v="Bank Transfer"/>
    <s v="Every 3 Months"/>
    <x v="3"/>
    <n v="7565"/>
  </r>
  <r>
    <n v="2801"/>
    <n v="70"/>
    <x v="1"/>
    <x v="5"/>
    <x v="0"/>
    <n v="76"/>
    <x v="10"/>
    <s v="L"/>
    <s v="Violet"/>
    <x v="3"/>
    <n v="3.4"/>
    <x v="1"/>
    <x v="3"/>
    <s v="Free Shipping"/>
    <x v="1"/>
    <s v="No"/>
    <n v="14"/>
    <s v="Cash"/>
    <s v="Bi-Weekly"/>
    <x v="0"/>
    <n v="6460"/>
  </r>
  <r>
    <n v="2802"/>
    <n v="64"/>
    <x v="1"/>
    <x v="5"/>
    <x v="0"/>
    <n v="56"/>
    <x v="35"/>
    <s v="M"/>
    <s v="Indigo"/>
    <x v="0"/>
    <n v="2.6"/>
    <x v="1"/>
    <x v="2"/>
    <s v="Express"/>
    <x v="1"/>
    <s v="No"/>
    <n v="30"/>
    <s v="PayPal"/>
    <s v="Annually"/>
    <x v="0"/>
    <n v="4760"/>
  </r>
  <r>
    <n v="2803"/>
    <n v="22"/>
    <x v="1"/>
    <x v="7"/>
    <x v="2"/>
    <n v="100"/>
    <x v="11"/>
    <s v="L"/>
    <s v="Red"/>
    <x v="3"/>
    <n v="3.1"/>
    <x v="1"/>
    <x v="1"/>
    <s v="Store Pickup"/>
    <x v="1"/>
    <s v="No"/>
    <n v="42"/>
    <s v="Credit Card"/>
    <s v="Fortnightly"/>
    <x v="3"/>
    <n v="8500"/>
  </r>
  <r>
    <n v="2804"/>
    <n v="46"/>
    <x v="1"/>
    <x v="17"/>
    <x v="0"/>
    <n v="44"/>
    <x v="37"/>
    <s v="M"/>
    <s v="Violet"/>
    <x v="0"/>
    <n v="3.3"/>
    <x v="1"/>
    <x v="0"/>
    <s v="Free Shipping"/>
    <x v="1"/>
    <s v="No"/>
    <n v="31"/>
    <s v="Bank Transfer"/>
    <s v="Monthly"/>
    <x v="2"/>
    <n v="3740"/>
  </r>
  <r>
    <n v="2805"/>
    <n v="65"/>
    <x v="1"/>
    <x v="15"/>
    <x v="0"/>
    <n v="76"/>
    <x v="36"/>
    <s v="M"/>
    <s v="Cyan"/>
    <x v="1"/>
    <n v="2.8"/>
    <x v="1"/>
    <x v="0"/>
    <s v="Standard"/>
    <x v="1"/>
    <s v="No"/>
    <n v="48"/>
    <s v="Bank Transfer"/>
    <s v="Every 3 Months"/>
    <x v="0"/>
    <n v="6460"/>
  </r>
  <r>
    <n v="2806"/>
    <n v="18"/>
    <x v="1"/>
    <x v="12"/>
    <x v="3"/>
    <n v="97"/>
    <x v="22"/>
    <s v="S"/>
    <s v="Black"/>
    <x v="3"/>
    <n v="4.3"/>
    <x v="1"/>
    <x v="2"/>
    <s v="Standard"/>
    <x v="1"/>
    <s v="No"/>
    <n v="48"/>
    <s v="Cash"/>
    <s v="Quarterly"/>
    <x v="1"/>
    <n v="8245"/>
  </r>
  <r>
    <n v="2807"/>
    <n v="45"/>
    <x v="1"/>
    <x v="0"/>
    <x v="0"/>
    <n v="39"/>
    <x v="36"/>
    <s v="L"/>
    <s v="Purple"/>
    <x v="1"/>
    <n v="2.7"/>
    <x v="1"/>
    <x v="3"/>
    <s v="Standard"/>
    <x v="1"/>
    <s v="No"/>
    <n v="50"/>
    <s v="Credit Card"/>
    <s v="Annually"/>
    <x v="2"/>
    <n v="3315"/>
  </r>
  <r>
    <n v="2808"/>
    <n v="56"/>
    <x v="1"/>
    <x v="15"/>
    <x v="0"/>
    <n v="100"/>
    <x v="33"/>
    <s v="M"/>
    <s v="Charcoal"/>
    <x v="1"/>
    <n v="4.4000000000000004"/>
    <x v="1"/>
    <x v="5"/>
    <s v="2-Day Shipping"/>
    <x v="1"/>
    <s v="No"/>
    <n v="10"/>
    <s v="Debit Card"/>
    <s v="Fortnightly"/>
    <x v="0"/>
    <n v="8500"/>
  </r>
  <r>
    <n v="2809"/>
    <n v="49"/>
    <x v="1"/>
    <x v="11"/>
    <x v="0"/>
    <n v="62"/>
    <x v="30"/>
    <s v="M"/>
    <s v="Beige"/>
    <x v="1"/>
    <n v="3.9"/>
    <x v="1"/>
    <x v="0"/>
    <s v="Free Shipping"/>
    <x v="1"/>
    <s v="No"/>
    <n v="45"/>
    <s v="PayPal"/>
    <s v="Every 3 Months"/>
    <x v="2"/>
    <n v="5270"/>
  </r>
  <r>
    <n v="2810"/>
    <n v="66"/>
    <x v="1"/>
    <x v="6"/>
    <x v="0"/>
    <n v="98"/>
    <x v="10"/>
    <s v="XL"/>
    <s v="Teal"/>
    <x v="2"/>
    <n v="3"/>
    <x v="1"/>
    <x v="5"/>
    <s v="Standard"/>
    <x v="1"/>
    <s v="No"/>
    <n v="27"/>
    <s v="Debit Card"/>
    <s v="Quarterly"/>
    <x v="0"/>
    <n v="8330"/>
  </r>
  <r>
    <n v="2811"/>
    <n v="27"/>
    <x v="1"/>
    <x v="2"/>
    <x v="0"/>
    <n v="31"/>
    <x v="28"/>
    <s v="M"/>
    <s v="Purple"/>
    <x v="2"/>
    <n v="4"/>
    <x v="1"/>
    <x v="0"/>
    <s v="Standard"/>
    <x v="1"/>
    <s v="No"/>
    <n v="10"/>
    <s v="Debit Card"/>
    <s v="Fortnightly"/>
    <x v="3"/>
    <n v="2635"/>
  </r>
  <r>
    <n v="2812"/>
    <n v="69"/>
    <x v="1"/>
    <x v="14"/>
    <x v="2"/>
    <n v="89"/>
    <x v="31"/>
    <s v="M"/>
    <s v="Blue"/>
    <x v="3"/>
    <n v="3.7"/>
    <x v="1"/>
    <x v="3"/>
    <s v="Store Pickup"/>
    <x v="1"/>
    <s v="No"/>
    <n v="19"/>
    <s v="Credit Card"/>
    <s v="Quarterly"/>
    <x v="0"/>
    <n v="7565"/>
  </r>
  <r>
    <n v="2813"/>
    <n v="66"/>
    <x v="1"/>
    <x v="15"/>
    <x v="0"/>
    <n v="91"/>
    <x v="25"/>
    <s v="XL"/>
    <s v="Magenta"/>
    <x v="3"/>
    <n v="3.8"/>
    <x v="1"/>
    <x v="5"/>
    <s v="Store Pickup"/>
    <x v="1"/>
    <s v="No"/>
    <n v="1"/>
    <s v="Credit Card"/>
    <s v="Every 3 Months"/>
    <x v="0"/>
    <n v="7735"/>
  </r>
  <r>
    <n v="2814"/>
    <n v="45"/>
    <x v="1"/>
    <x v="5"/>
    <x v="0"/>
    <n v="50"/>
    <x v="34"/>
    <s v="S"/>
    <s v="Maroon"/>
    <x v="2"/>
    <n v="3.3"/>
    <x v="1"/>
    <x v="5"/>
    <s v="2-Day Shipping"/>
    <x v="1"/>
    <s v="No"/>
    <n v="39"/>
    <s v="Debit Card"/>
    <s v="Quarterly"/>
    <x v="2"/>
    <n v="4250"/>
  </r>
  <r>
    <n v="2815"/>
    <n v="31"/>
    <x v="1"/>
    <x v="17"/>
    <x v="0"/>
    <n v="32"/>
    <x v="46"/>
    <s v="L"/>
    <s v="Gold"/>
    <x v="0"/>
    <n v="3.6"/>
    <x v="1"/>
    <x v="4"/>
    <s v="Standard"/>
    <x v="1"/>
    <s v="No"/>
    <n v="14"/>
    <s v="Bank Transfer"/>
    <s v="Monthly"/>
    <x v="4"/>
    <n v="2720"/>
  </r>
  <r>
    <n v="2816"/>
    <n v="33"/>
    <x v="1"/>
    <x v="0"/>
    <x v="0"/>
    <n v="67"/>
    <x v="37"/>
    <s v="L"/>
    <s v="Black"/>
    <x v="3"/>
    <n v="3.9"/>
    <x v="1"/>
    <x v="2"/>
    <s v="Free Shipping"/>
    <x v="1"/>
    <s v="No"/>
    <n v="40"/>
    <s v="Venmo"/>
    <s v="Every 3 Months"/>
    <x v="4"/>
    <n v="5695"/>
  </r>
  <r>
    <n v="2817"/>
    <n v="43"/>
    <x v="1"/>
    <x v="11"/>
    <x v="0"/>
    <n v="28"/>
    <x v="33"/>
    <s v="M"/>
    <s v="Black"/>
    <x v="1"/>
    <n v="3.5"/>
    <x v="1"/>
    <x v="1"/>
    <s v="Free Shipping"/>
    <x v="1"/>
    <s v="No"/>
    <n v="45"/>
    <s v="Venmo"/>
    <s v="Weekly"/>
    <x v="2"/>
    <n v="2380"/>
  </r>
  <r>
    <n v="2818"/>
    <n v="25"/>
    <x v="1"/>
    <x v="21"/>
    <x v="3"/>
    <n v="65"/>
    <x v="36"/>
    <s v="XL"/>
    <s v="Yellow"/>
    <x v="0"/>
    <n v="3.4"/>
    <x v="1"/>
    <x v="0"/>
    <s v="Standard"/>
    <x v="1"/>
    <s v="No"/>
    <n v="6"/>
    <s v="Venmo"/>
    <s v="Weekly"/>
    <x v="3"/>
    <n v="5525"/>
  </r>
  <r>
    <n v="2819"/>
    <n v="46"/>
    <x v="1"/>
    <x v="6"/>
    <x v="0"/>
    <n v="73"/>
    <x v="18"/>
    <s v="M"/>
    <s v="Turquoise"/>
    <x v="3"/>
    <n v="4.7"/>
    <x v="1"/>
    <x v="4"/>
    <s v="Next Day Air"/>
    <x v="1"/>
    <s v="No"/>
    <n v="12"/>
    <s v="Debit Card"/>
    <s v="Annually"/>
    <x v="2"/>
    <n v="6205"/>
  </r>
  <r>
    <n v="2820"/>
    <n v="67"/>
    <x v="1"/>
    <x v="5"/>
    <x v="0"/>
    <n v="27"/>
    <x v="42"/>
    <s v="L"/>
    <s v="Lavender"/>
    <x v="1"/>
    <n v="3"/>
    <x v="1"/>
    <x v="0"/>
    <s v="Free Shipping"/>
    <x v="1"/>
    <s v="No"/>
    <n v="19"/>
    <s v="Cash"/>
    <s v="Monthly"/>
    <x v="0"/>
    <n v="2295"/>
  </r>
  <r>
    <n v="2821"/>
    <n v="26"/>
    <x v="1"/>
    <x v="21"/>
    <x v="3"/>
    <n v="89"/>
    <x v="34"/>
    <s v="L"/>
    <s v="Yellow"/>
    <x v="2"/>
    <n v="3.9"/>
    <x v="1"/>
    <x v="4"/>
    <s v="Free Shipping"/>
    <x v="1"/>
    <s v="No"/>
    <n v="5"/>
    <s v="Cash"/>
    <s v="Bi-Weekly"/>
    <x v="3"/>
    <n v="7565"/>
  </r>
  <r>
    <n v="2822"/>
    <n v="35"/>
    <x v="1"/>
    <x v="9"/>
    <x v="1"/>
    <n v="72"/>
    <x v="42"/>
    <s v="L"/>
    <s v="Olive"/>
    <x v="2"/>
    <n v="4.5"/>
    <x v="1"/>
    <x v="0"/>
    <s v="Standard"/>
    <x v="1"/>
    <s v="No"/>
    <n v="37"/>
    <s v="Venmo"/>
    <s v="Monthly"/>
    <x v="4"/>
    <n v="6120"/>
  </r>
  <r>
    <n v="2823"/>
    <n v="61"/>
    <x v="1"/>
    <x v="11"/>
    <x v="0"/>
    <n v="37"/>
    <x v="32"/>
    <s v="S"/>
    <s v="Brown"/>
    <x v="3"/>
    <n v="4.0999999999999996"/>
    <x v="1"/>
    <x v="3"/>
    <s v="Standard"/>
    <x v="1"/>
    <s v="No"/>
    <n v="33"/>
    <s v="PayPal"/>
    <s v="Quarterly"/>
    <x v="0"/>
    <n v="3145"/>
  </r>
  <r>
    <n v="2824"/>
    <n v="26"/>
    <x v="1"/>
    <x v="10"/>
    <x v="0"/>
    <n v="63"/>
    <x v="40"/>
    <s v="M"/>
    <s v="Olive"/>
    <x v="2"/>
    <n v="4.5"/>
    <x v="1"/>
    <x v="4"/>
    <s v="Standard"/>
    <x v="1"/>
    <s v="No"/>
    <n v="47"/>
    <s v="Debit Card"/>
    <s v="Bi-Weekly"/>
    <x v="3"/>
    <n v="5355"/>
  </r>
  <r>
    <n v="2825"/>
    <n v="39"/>
    <x v="1"/>
    <x v="19"/>
    <x v="3"/>
    <n v="90"/>
    <x v="40"/>
    <s v="M"/>
    <s v="Purple"/>
    <x v="3"/>
    <n v="4"/>
    <x v="1"/>
    <x v="5"/>
    <s v="Free Shipping"/>
    <x v="1"/>
    <s v="No"/>
    <n v="49"/>
    <s v="Debit Card"/>
    <s v="Quarterly"/>
    <x v="4"/>
    <n v="7650"/>
  </r>
  <r>
    <n v="2826"/>
    <n v="69"/>
    <x v="1"/>
    <x v="8"/>
    <x v="3"/>
    <n v="62"/>
    <x v="17"/>
    <s v="M"/>
    <s v="Yellow"/>
    <x v="0"/>
    <n v="4.3"/>
    <x v="1"/>
    <x v="2"/>
    <s v="2-Day Shipping"/>
    <x v="1"/>
    <s v="No"/>
    <n v="28"/>
    <s v="Bank Transfer"/>
    <s v="Annually"/>
    <x v="0"/>
    <n v="5270"/>
  </r>
  <r>
    <n v="2827"/>
    <n v="32"/>
    <x v="1"/>
    <x v="8"/>
    <x v="3"/>
    <n v="43"/>
    <x v="20"/>
    <s v="L"/>
    <s v="Brown"/>
    <x v="3"/>
    <n v="3.6"/>
    <x v="1"/>
    <x v="5"/>
    <s v="Express"/>
    <x v="1"/>
    <s v="No"/>
    <n v="23"/>
    <s v="Venmo"/>
    <s v="Annually"/>
    <x v="4"/>
    <n v="3655"/>
  </r>
  <r>
    <n v="2828"/>
    <n v="20"/>
    <x v="1"/>
    <x v="0"/>
    <x v="0"/>
    <n v="96"/>
    <x v="48"/>
    <s v="M"/>
    <s v="Magenta"/>
    <x v="3"/>
    <n v="3.1"/>
    <x v="1"/>
    <x v="0"/>
    <s v="Next Day Air"/>
    <x v="1"/>
    <s v="No"/>
    <n v="11"/>
    <s v="Bank Transfer"/>
    <s v="Bi-Weekly"/>
    <x v="3"/>
    <n v="8160"/>
  </r>
  <r>
    <n v="2829"/>
    <n v="25"/>
    <x v="1"/>
    <x v="18"/>
    <x v="3"/>
    <n v="83"/>
    <x v="30"/>
    <s v="L"/>
    <s v="Lavender"/>
    <x v="3"/>
    <n v="2.6"/>
    <x v="1"/>
    <x v="0"/>
    <s v="Standard"/>
    <x v="1"/>
    <s v="No"/>
    <n v="33"/>
    <s v="PayPal"/>
    <s v="Quarterly"/>
    <x v="3"/>
    <n v="7055"/>
  </r>
  <r>
    <n v="2830"/>
    <n v="56"/>
    <x v="1"/>
    <x v="16"/>
    <x v="3"/>
    <n v="67"/>
    <x v="28"/>
    <s v="XL"/>
    <s v="Teal"/>
    <x v="3"/>
    <n v="3.4"/>
    <x v="1"/>
    <x v="3"/>
    <s v="Next Day Air"/>
    <x v="1"/>
    <s v="No"/>
    <n v="47"/>
    <s v="Cash"/>
    <s v="Weekly"/>
    <x v="0"/>
    <n v="5695"/>
  </r>
  <r>
    <n v="2831"/>
    <n v="63"/>
    <x v="1"/>
    <x v="11"/>
    <x v="0"/>
    <n v="90"/>
    <x v="4"/>
    <s v="L"/>
    <s v="Cyan"/>
    <x v="1"/>
    <n v="2.9"/>
    <x v="1"/>
    <x v="0"/>
    <s v="Store Pickup"/>
    <x v="1"/>
    <s v="No"/>
    <n v="13"/>
    <s v="Venmo"/>
    <s v="Every 3 Months"/>
    <x v="0"/>
    <n v="7650"/>
  </r>
  <r>
    <n v="2832"/>
    <n v="34"/>
    <x v="1"/>
    <x v="15"/>
    <x v="0"/>
    <n v="53"/>
    <x v="41"/>
    <s v="L"/>
    <s v="Pink"/>
    <x v="0"/>
    <n v="5"/>
    <x v="1"/>
    <x v="2"/>
    <s v="Express"/>
    <x v="1"/>
    <s v="No"/>
    <n v="4"/>
    <s v="Credit Card"/>
    <s v="Weekly"/>
    <x v="4"/>
    <n v="4505"/>
  </r>
  <r>
    <n v="2833"/>
    <n v="29"/>
    <x v="1"/>
    <x v="18"/>
    <x v="3"/>
    <n v="37"/>
    <x v="33"/>
    <s v="M"/>
    <s v="Magenta"/>
    <x v="2"/>
    <n v="4.5999999999999996"/>
    <x v="1"/>
    <x v="2"/>
    <s v="Standard"/>
    <x v="1"/>
    <s v="No"/>
    <n v="40"/>
    <s v="PayPal"/>
    <s v="Quarterly"/>
    <x v="3"/>
    <n v="3145"/>
  </r>
  <r>
    <n v="2834"/>
    <n v="43"/>
    <x v="1"/>
    <x v="2"/>
    <x v="0"/>
    <n v="56"/>
    <x v="10"/>
    <s v="M"/>
    <s v="Teal"/>
    <x v="3"/>
    <n v="3.3"/>
    <x v="1"/>
    <x v="3"/>
    <s v="Free Shipping"/>
    <x v="1"/>
    <s v="No"/>
    <n v="19"/>
    <s v="Cash"/>
    <s v="Monthly"/>
    <x v="2"/>
    <n v="4760"/>
  </r>
  <r>
    <n v="2835"/>
    <n v="39"/>
    <x v="1"/>
    <x v="14"/>
    <x v="2"/>
    <n v="43"/>
    <x v="21"/>
    <s v="M"/>
    <s v="Indigo"/>
    <x v="3"/>
    <n v="2.9"/>
    <x v="1"/>
    <x v="0"/>
    <s v="2-Day Shipping"/>
    <x v="1"/>
    <s v="No"/>
    <n v="17"/>
    <s v="Credit Card"/>
    <s v="Weekly"/>
    <x v="4"/>
    <n v="3655"/>
  </r>
  <r>
    <n v="2836"/>
    <n v="33"/>
    <x v="1"/>
    <x v="17"/>
    <x v="0"/>
    <n v="84"/>
    <x v="34"/>
    <s v="S"/>
    <s v="Pink"/>
    <x v="0"/>
    <n v="4.9000000000000004"/>
    <x v="1"/>
    <x v="0"/>
    <s v="Free Shipping"/>
    <x v="1"/>
    <s v="No"/>
    <n v="7"/>
    <s v="Venmo"/>
    <s v="Annually"/>
    <x v="4"/>
    <n v="7140"/>
  </r>
  <r>
    <n v="2837"/>
    <n v="51"/>
    <x v="1"/>
    <x v="13"/>
    <x v="0"/>
    <n v="50"/>
    <x v="5"/>
    <s v="M"/>
    <s v="Charcoal"/>
    <x v="0"/>
    <n v="5"/>
    <x v="1"/>
    <x v="4"/>
    <s v="2-Day Shipping"/>
    <x v="1"/>
    <s v="No"/>
    <n v="21"/>
    <s v="Cash"/>
    <s v="Bi-Weekly"/>
    <x v="0"/>
    <n v="4250"/>
  </r>
  <r>
    <n v="2838"/>
    <n v="65"/>
    <x v="1"/>
    <x v="9"/>
    <x v="1"/>
    <n v="88"/>
    <x v="15"/>
    <s v="M"/>
    <s v="Brown"/>
    <x v="2"/>
    <n v="4.5"/>
    <x v="1"/>
    <x v="4"/>
    <s v="Express"/>
    <x v="1"/>
    <s v="No"/>
    <n v="44"/>
    <s v="PayPal"/>
    <s v="Weekly"/>
    <x v="0"/>
    <n v="7480"/>
  </r>
  <r>
    <n v="2839"/>
    <n v="51"/>
    <x v="1"/>
    <x v="14"/>
    <x v="2"/>
    <n v="50"/>
    <x v="1"/>
    <s v="M"/>
    <s v="Blue"/>
    <x v="3"/>
    <n v="3.7"/>
    <x v="1"/>
    <x v="4"/>
    <s v="Free Shipping"/>
    <x v="1"/>
    <s v="No"/>
    <n v="2"/>
    <s v="Bank Transfer"/>
    <s v="Weekly"/>
    <x v="0"/>
    <n v="4250"/>
  </r>
  <r>
    <n v="2840"/>
    <n v="70"/>
    <x v="1"/>
    <x v="18"/>
    <x v="3"/>
    <n v="80"/>
    <x v="45"/>
    <s v="L"/>
    <s v="Teal"/>
    <x v="2"/>
    <n v="2.8"/>
    <x v="1"/>
    <x v="2"/>
    <s v="Store Pickup"/>
    <x v="1"/>
    <s v="No"/>
    <n v="30"/>
    <s v="Bank Transfer"/>
    <s v="Monthly"/>
    <x v="0"/>
    <n v="6800"/>
  </r>
  <r>
    <n v="2841"/>
    <n v="40"/>
    <x v="1"/>
    <x v="17"/>
    <x v="0"/>
    <n v="47"/>
    <x v="8"/>
    <s v="L"/>
    <s v="Pink"/>
    <x v="1"/>
    <n v="3.5"/>
    <x v="1"/>
    <x v="1"/>
    <s v="Store Pickup"/>
    <x v="1"/>
    <s v="No"/>
    <n v="41"/>
    <s v="Cash"/>
    <s v="Annually"/>
    <x v="4"/>
    <n v="3995"/>
  </r>
  <r>
    <n v="2842"/>
    <n v="19"/>
    <x v="1"/>
    <x v="10"/>
    <x v="0"/>
    <n v="33"/>
    <x v="31"/>
    <s v="XL"/>
    <s v="Magenta"/>
    <x v="0"/>
    <n v="3"/>
    <x v="1"/>
    <x v="0"/>
    <s v="2-Day Shipping"/>
    <x v="1"/>
    <s v="No"/>
    <n v="31"/>
    <s v="Cash"/>
    <s v="Weekly"/>
    <x v="1"/>
    <n v="2805"/>
  </r>
  <r>
    <n v="2843"/>
    <n v="28"/>
    <x v="1"/>
    <x v="7"/>
    <x v="2"/>
    <n v="100"/>
    <x v="28"/>
    <s v="L"/>
    <s v="Green"/>
    <x v="3"/>
    <n v="4.3"/>
    <x v="1"/>
    <x v="2"/>
    <s v="Standard"/>
    <x v="1"/>
    <s v="No"/>
    <n v="48"/>
    <s v="Debit Card"/>
    <s v="Quarterly"/>
    <x v="3"/>
    <n v="8500"/>
  </r>
  <r>
    <n v="2844"/>
    <n v="51"/>
    <x v="1"/>
    <x v="1"/>
    <x v="0"/>
    <n v="26"/>
    <x v="31"/>
    <s v="M"/>
    <s v="White"/>
    <x v="2"/>
    <n v="3.6"/>
    <x v="1"/>
    <x v="2"/>
    <s v="Store Pickup"/>
    <x v="1"/>
    <s v="No"/>
    <n v="41"/>
    <s v="Venmo"/>
    <s v="Weekly"/>
    <x v="0"/>
    <n v="2210"/>
  </r>
  <r>
    <n v="2845"/>
    <n v="32"/>
    <x v="1"/>
    <x v="19"/>
    <x v="3"/>
    <n v="79"/>
    <x v="35"/>
    <s v="M"/>
    <s v="Indigo"/>
    <x v="2"/>
    <n v="4.4000000000000004"/>
    <x v="1"/>
    <x v="4"/>
    <s v="Standard"/>
    <x v="1"/>
    <s v="No"/>
    <n v="42"/>
    <s v="Venmo"/>
    <s v="Annually"/>
    <x v="4"/>
    <n v="6715"/>
  </r>
  <r>
    <n v="2846"/>
    <n v="26"/>
    <x v="1"/>
    <x v="21"/>
    <x v="3"/>
    <n v="77"/>
    <x v="45"/>
    <s v="L"/>
    <s v="Lavender"/>
    <x v="2"/>
    <n v="4.0999999999999996"/>
    <x v="1"/>
    <x v="2"/>
    <s v="Express"/>
    <x v="1"/>
    <s v="No"/>
    <n v="39"/>
    <s v="Debit Card"/>
    <s v="Every 3 Months"/>
    <x v="3"/>
    <n v="6545"/>
  </r>
  <r>
    <n v="2847"/>
    <n v="50"/>
    <x v="1"/>
    <x v="20"/>
    <x v="0"/>
    <n v="36"/>
    <x v="19"/>
    <s v="XL"/>
    <s v="Black"/>
    <x v="3"/>
    <n v="2.8"/>
    <x v="1"/>
    <x v="2"/>
    <s v="Next Day Air"/>
    <x v="1"/>
    <s v="No"/>
    <n v="15"/>
    <s v="PayPal"/>
    <s v="Bi-Weekly"/>
    <x v="2"/>
    <n v="3060"/>
  </r>
  <r>
    <n v="2848"/>
    <n v="68"/>
    <x v="1"/>
    <x v="16"/>
    <x v="3"/>
    <n v="21"/>
    <x v="39"/>
    <s v="L"/>
    <s v="Charcoal"/>
    <x v="0"/>
    <n v="2.8"/>
    <x v="1"/>
    <x v="4"/>
    <s v="Free Shipping"/>
    <x v="1"/>
    <s v="No"/>
    <n v="3"/>
    <s v="PayPal"/>
    <s v="Every 3 Months"/>
    <x v="0"/>
    <n v="1785"/>
  </r>
  <r>
    <n v="2849"/>
    <n v="33"/>
    <x v="1"/>
    <x v="23"/>
    <x v="1"/>
    <n v="72"/>
    <x v="48"/>
    <s v="L"/>
    <s v="Gray"/>
    <x v="3"/>
    <n v="4.9000000000000004"/>
    <x v="1"/>
    <x v="5"/>
    <s v="Store Pickup"/>
    <x v="1"/>
    <s v="No"/>
    <n v="28"/>
    <s v="Bank Transfer"/>
    <s v="Quarterly"/>
    <x v="4"/>
    <n v="6120"/>
  </r>
  <r>
    <n v="2850"/>
    <n v="56"/>
    <x v="1"/>
    <x v="7"/>
    <x v="2"/>
    <n v="25"/>
    <x v="13"/>
    <s v="M"/>
    <s v="Gold"/>
    <x v="1"/>
    <n v="4.0999999999999996"/>
    <x v="1"/>
    <x v="0"/>
    <s v="Express"/>
    <x v="1"/>
    <s v="No"/>
    <n v="27"/>
    <s v="PayPal"/>
    <s v="Bi-Weekly"/>
    <x v="0"/>
    <n v="2125"/>
  </r>
  <r>
    <n v="2851"/>
    <n v="57"/>
    <x v="1"/>
    <x v="1"/>
    <x v="0"/>
    <n v="79"/>
    <x v="43"/>
    <s v="M"/>
    <s v="Silver"/>
    <x v="1"/>
    <n v="3"/>
    <x v="1"/>
    <x v="0"/>
    <s v="Store Pickup"/>
    <x v="1"/>
    <s v="No"/>
    <n v="36"/>
    <s v="Debit Card"/>
    <s v="Annually"/>
    <x v="0"/>
    <n v="6715"/>
  </r>
  <r>
    <n v="2852"/>
    <n v="58"/>
    <x v="1"/>
    <x v="0"/>
    <x v="0"/>
    <n v="73"/>
    <x v="22"/>
    <s v="L"/>
    <s v="Teal"/>
    <x v="2"/>
    <n v="3"/>
    <x v="1"/>
    <x v="1"/>
    <s v="Store Pickup"/>
    <x v="1"/>
    <s v="No"/>
    <n v="42"/>
    <s v="Debit Card"/>
    <s v="Monthly"/>
    <x v="0"/>
    <n v="6205"/>
  </r>
  <r>
    <n v="2853"/>
    <n v="40"/>
    <x v="1"/>
    <x v="22"/>
    <x v="3"/>
    <n v="71"/>
    <x v="14"/>
    <s v="M"/>
    <s v="Magenta"/>
    <x v="1"/>
    <n v="3"/>
    <x v="1"/>
    <x v="0"/>
    <s v="Store Pickup"/>
    <x v="1"/>
    <s v="No"/>
    <n v="30"/>
    <s v="Venmo"/>
    <s v="Weekly"/>
    <x v="4"/>
    <n v="6035"/>
  </r>
  <r>
    <n v="2854"/>
    <n v="37"/>
    <x v="1"/>
    <x v="19"/>
    <x v="3"/>
    <n v="48"/>
    <x v="38"/>
    <s v="M"/>
    <s v="Magenta"/>
    <x v="0"/>
    <n v="3.2"/>
    <x v="1"/>
    <x v="2"/>
    <s v="Next Day Air"/>
    <x v="1"/>
    <s v="No"/>
    <n v="9"/>
    <s v="PayPal"/>
    <s v="Weekly"/>
    <x v="4"/>
    <n v="4080"/>
  </r>
  <r>
    <n v="2855"/>
    <n v="36"/>
    <x v="1"/>
    <x v="3"/>
    <x v="1"/>
    <n v="28"/>
    <x v="12"/>
    <s v="M"/>
    <s v="Beige"/>
    <x v="3"/>
    <n v="2.7"/>
    <x v="1"/>
    <x v="5"/>
    <s v="Store Pickup"/>
    <x v="1"/>
    <s v="No"/>
    <n v="25"/>
    <s v="Venmo"/>
    <s v="Monthly"/>
    <x v="4"/>
    <n v="2380"/>
  </r>
  <r>
    <n v="2856"/>
    <n v="29"/>
    <x v="1"/>
    <x v="23"/>
    <x v="1"/>
    <n v="95"/>
    <x v="16"/>
    <s v="S"/>
    <s v="Maroon"/>
    <x v="0"/>
    <n v="3.8"/>
    <x v="1"/>
    <x v="5"/>
    <s v="2-Day Shipping"/>
    <x v="1"/>
    <s v="No"/>
    <n v="33"/>
    <s v="PayPal"/>
    <s v="Quarterly"/>
    <x v="3"/>
    <n v="8075"/>
  </r>
  <r>
    <n v="2857"/>
    <n v="65"/>
    <x v="1"/>
    <x v="14"/>
    <x v="2"/>
    <n v="48"/>
    <x v="44"/>
    <s v="M"/>
    <s v="Indigo"/>
    <x v="0"/>
    <n v="3.5"/>
    <x v="1"/>
    <x v="5"/>
    <s v="2-Day Shipping"/>
    <x v="1"/>
    <s v="No"/>
    <n v="31"/>
    <s v="Credit Card"/>
    <s v="Monthly"/>
    <x v="0"/>
    <n v="4080"/>
  </r>
  <r>
    <n v="2858"/>
    <n v="44"/>
    <x v="1"/>
    <x v="10"/>
    <x v="0"/>
    <n v="93"/>
    <x v="40"/>
    <s v="S"/>
    <s v="Maroon"/>
    <x v="1"/>
    <n v="3.8"/>
    <x v="1"/>
    <x v="4"/>
    <s v="Next Day Air"/>
    <x v="1"/>
    <s v="No"/>
    <n v="35"/>
    <s v="Debit Card"/>
    <s v="Monthly"/>
    <x v="2"/>
    <n v="7905"/>
  </r>
  <r>
    <n v="2859"/>
    <n v="34"/>
    <x v="1"/>
    <x v="2"/>
    <x v="0"/>
    <n v="87"/>
    <x v="33"/>
    <s v="L"/>
    <s v="Teal"/>
    <x v="2"/>
    <n v="3.8"/>
    <x v="1"/>
    <x v="2"/>
    <s v="2-Day Shipping"/>
    <x v="1"/>
    <s v="No"/>
    <n v="46"/>
    <s v="Bank Transfer"/>
    <s v="Monthly"/>
    <x v="4"/>
    <n v="7395"/>
  </r>
  <r>
    <n v="2860"/>
    <n v="31"/>
    <x v="1"/>
    <x v="6"/>
    <x v="0"/>
    <n v="32"/>
    <x v="40"/>
    <s v="L"/>
    <s v="Yellow"/>
    <x v="3"/>
    <n v="3.4"/>
    <x v="1"/>
    <x v="4"/>
    <s v="Express"/>
    <x v="1"/>
    <s v="No"/>
    <n v="29"/>
    <s v="Bank Transfer"/>
    <s v="Annually"/>
    <x v="4"/>
    <n v="2720"/>
  </r>
  <r>
    <n v="2861"/>
    <n v="28"/>
    <x v="1"/>
    <x v="5"/>
    <x v="0"/>
    <n v="38"/>
    <x v="3"/>
    <s v="M"/>
    <s v="Gold"/>
    <x v="1"/>
    <n v="2.9"/>
    <x v="1"/>
    <x v="3"/>
    <s v="Next Day Air"/>
    <x v="1"/>
    <s v="No"/>
    <n v="49"/>
    <s v="Bank Transfer"/>
    <s v="Weekly"/>
    <x v="3"/>
    <n v="3230"/>
  </r>
  <r>
    <n v="2862"/>
    <n v="66"/>
    <x v="1"/>
    <x v="7"/>
    <x v="2"/>
    <n v="54"/>
    <x v="33"/>
    <s v="M"/>
    <s v="Teal"/>
    <x v="3"/>
    <n v="3.4"/>
    <x v="1"/>
    <x v="5"/>
    <s v="Free Shipping"/>
    <x v="1"/>
    <s v="No"/>
    <n v="27"/>
    <s v="Credit Card"/>
    <s v="Monthly"/>
    <x v="0"/>
    <n v="4590"/>
  </r>
  <r>
    <n v="2863"/>
    <n v="68"/>
    <x v="1"/>
    <x v="7"/>
    <x v="2"/>
    <n v="75"/>
    <x v="11"/>
    <s v="S"/>
    <s v="Violet"/>
    <x v="2"/>
    <n v="4.7"/>
    <x v="1"/>
    <x v="1"/>
    <s v="Store Pickup"/>
    <x v="1"/>
    <s v="No"/>
    <n v="5"/>
    <s v="Bank Transfer"/>
    <s v="Every 3 Months"/>
    <x v="0"/>
    <n v="6375"/>
  </r>
  <r>
    <n v="2864"/>
    <n v="37"/>
    <x v="1"/>
    <x v="17"/>
    <x v="0"/>
    <n v="56"/>
    <x v="39"/>
    <s v="M"/>
    <s v="Yellow"/>
    <x v="3"/>
    <n v="3.9"/>
    <x v="1"/>
    <x v="5"/>
    <s v="2-Day Shipping"/>
    <x v="1"/>
    <s v="No"/>
    <n v="18"/>
    <s v="Venmo"/>
    <s v="Monthly"/>
    <x v="4"/>
    <n v="4760"/>
  </r>
  <r>
    <n v="2865"/>
    <n v="58"/>
    <x v="1"/>
    <x v="1"/>
    <x v="0"/>
    <n v="43"/>
    <x v="26"/>
    <s v="S"/>
    <s v="Maroon"/>
    <x v="3"/>
    <n v="3.6"/>
    <x v="1"/>
    <x v="5"/>
    <s v="Store Pickup"/>
    <x v="1"/>
    <s v="No"/>
    <n v="31"/>
    <s v="Venmo"/>
    <s v="Weekly"/>
    <x v="0"/>
    <n v="3655"/>
  </r>
  <r>
    <n v="2866"/>
    <n v="28"/>
    <x v="1"/>
    <x v="11"/>
    <x v="0"/>
    <n v="97"/>
    <x v="18"/>
    <s v="M"/>
    <s v="Silver"/>
    <x v="3"/>
    <n v="3.7"/>
    <x v="1"/>
    <x v="2"/>
    <s v="Free Shipping"/>
    <x v="1"/>
    <s v="No"/>
    <n v="27"/>
    <s v="Cash"/>
    <s v="Fortnightly"/>
    <x v="3"/>
    <n v="8245"/>
  </r>
  <r>
    <n v="2867"/>
    <n v="54"/>
    <x v="1"/>
    <x v="0"/>
    <x v="0"/>
    <n v="75"/>
    <x v="39"/>
    <s v="S"/>
    <s v="Violet"/>
    <x v="2"/>
    <n v="3.1"/>
    <x v="1"/>
    <x v="4"/>
    <s v="Free Shipping"/>
    <x v="1"/>
    <s v="No"/>
    <n v="19"/>
    <s v="Cash"/>
    <s v="Annually"/>
    <x v="0"/>
    <n v="6375"/>
  </r>
  <r>
    <n v="2868"/>
    <n v="21"/>
    <x v="1"/>
    <x v="4"/>
    <x v="1"/>
    <n v="55"/>
    <x v="24"/>
    <s v="L"/>
    <s v="White"/>
    <x v="2"/>
    <n v="4.9000000000000004"/>
    <x v="1"/>
    <x v="4"/>
    <s v="Next Day Air"/>
    <x v="1"/>
    <s v="No"/>
    <n v="33"/>
    <s v="Cash"/>
    <s v="Fortnightly"/>
    <x v="3"/>
    <n v="4675"/>
  </r>
  <r>
    <n v="2869"/>
    <n v="45"/>
    <x v="1"/>
    <x v="21"/>
    <x v="3"/>
    <n v="49"/>
    <x v="24"/>
    <s v="M"/>
    <s v="Black"/>
    <x v="0"/>
    <n v="2.6"/>
    <x v="1"/>
    <x v="5"/>
    <s v="Next Day Air"/>
    <x v="1"/>
    <s v="No"/>
    <n v="42"/>
    <s v="PayPal"/>
    <s v="Every 3 Months"/>
    <x v="2"/>
    <n v="4165"/>
  </r>
  <r>
    <n v="2870"/>
    <n v="57"/>
    <x v="1"/>
    <x v="20"/>
    <x v="0"/>
    <n v="58"/>
    <x v="42"/>
    <s v="M"/>
    <s v="White"/>
    <x v="2"/>
    <n v="4.2"/>
    <x v="1"/>
    <x v="2"/>
    <s v="Standard"/>
    <x v="1"/>
    <s v="No"/>
    <n v="16"/>
    <s v="Bank Transfer"/>
    <s v="Weekly"/>
    <x v="0"/>
    <n v="4930"/>
  </r>
  <r>
    <n v="2871"/>
    <n v="47"/>
    <x v="1"/>
    <x v="16"/>
    <x v="3"/>
    <n v="34"/>
    <x v="25"/>
    <s v="M"/>
    <s v="Blue"/>
    <x v="0"/>
    <n v="4.8"/>
    <x v="1"/>
    <x v="5"/>
    <s v="Free Shipping"/>
    <x v="1"/>
    <s v="No"/>
    <n v="49"/>
    <s v="Debit Card"/>
    <s v="Every 3 Months"/>
    <x v="2"/>
    <n v="2890"/>
  </r>
  <r>
    <n v="2872"/>
    <n v="46"/>
    <x v="1"/>
    <x v="6"/>
    <x v="0"/>
    <n v="43"/>
    <x v="37"/>
    <s v="S"/>
    <s v="Black"/>
    <x v="2"/>
    <n v="2.7"/>
    <x v="1"/>
    <x v="2"/>
    <s v="2-Day Shipping"/>
    <x v="1"/>
    <s v="No"/>
    <n v="40"/>
    <s v="Venmo"/>
    <s v="Bi-Weekly"/>
    <x v="2"/>
    <n v="3655"/>
  </r>
  <r>
    <n v="2873"/>
    <n v="63"/>
    <x v="1"/>
    <x v="16"/>
    <x v="3"/>
    <n v="48"/>
    <x v="39"/>
    <s v="L"/>
    <s v="Olive"/>
    <x v="3"/>
    <n v="2.6"/>
    <x v="1"/>
    <x v="4"/>
    <s v="Next Day Air"/>
    <x v="1"/>
    <s v="No"/>
    <n v="5"/>
    <s v="Cash"/>
    <s v="Annually"/>
    <x v="0"/>
    <n v="4080"/>
  </r>
  <r>
    <n v="2874"/>
    <n v="44"/>
    <x v="1"/>
    <x v="1"/>
    <x v="0"/>
    <n v="40"/>
    <x v="6"/>
    <s v="M"/>
    <s v="Teal"/>
    <x v="1"/>
    <n v="2.6"/>
    <x v="1"/>
    <x v="3"/>
    <s v="Free Shipping"/>
    <x v="1"/>
    <s v="No"/>
    <n v="8"/>
    <s v="Bank Transfer"/>
    <s v="Monthly"/>
    <x v="2"/>
    <n v="3400"/>
  </r>
  <r>
    <n v="2875"/>
    <n v="36"/>
    <x v="1"/>
    <x v="5"/>
    <x v="0"/>
    <n v="29"/>
    <x v="24"/>
    <s v="L"/>
    <s v="Silver"/>
    <x v="2"/>
    <n v="3.1"/>
    <x v="1"/>
    <x v="5"/>
    <s v="Standard"/>
    <x v="1"/>
    <s v="No"/>
    <n v="2"/>
    <s v="Debit Card"/>
    <s v="Annually"/>
    <x v="4"/>
    <n v="2465"/>
  </r>
  <r>
    <n v="2876"/>
    <n v="24"/>
    <x v="1"/>
    <x v="13"/>
    <x v="0"/>
    <n v="81"/>
    <x v="0"/>
    <s v="M"/>
    <s v="Pink"/>
    <x v="3"/>
    <n v="2.6"/>
    <x v="1"/>
    <x v="0"/>
    <s v="Free Shipping"/>
    <x v="1"/>
    <s v="No"/>
    <n v="14"/>
    <s v="Debit Card"/>
    <s v="Weekly"/>
    <x v="3"/>
    <n v="6885"/>
  </r>
  <r>
    <n v="2877"/>
    <n v="65"/>
    <x v="1"/>
    <x v="15"/>
    <x v="0"/>
    <n v="84"/>
    <x v="35"/>
    <s v="M"/>
    <s v="Charcoal"/>
    <x v="1"/>
    <n v="3.4"/>
    <x v="1"/>
    <x v="0"/>
    <s v="2-Day Shipping"/>
    <x v="1"/>
    <s v="No"/>
    <n v="5"/>
    <s v="Bank Transfer"/>
    <s v="Fortnightly"/>
    <x v="0"/>
    <n v="7140"/>
  </r>
  <r>
    <n v="2878"/>
    <n v="32"/>
    <x v="1"/>
    <x v="20"/>
    <x v="0"/>
    <n v="46"/>
    <x v="32"/>
    <s v="M"/>
    <s v="Silver"/>
    <x v="2"/>
    <n v="3.6"/>
    <x v="1"/>
    <x v="3"/>
    <s v="Standard"/>
    <x v="1"/>
    <s v="No"/>
    <n v="34"/>
    <s v="Venmo"/>
    <s v="Monthly"/>
    <x v="4"/>
    <n v="3910"/>
  </r>
  <r>
    <n v="2879"/>
    <n v="63"/>
    <x v="1"/>
    <x v="10"/>
    <x v="0"/>
    <n v="86"/>
    <x v="18"/>
    <s v="L"/>
    <s v="Turquoise"/>
    <x v="2"/>
    <n v="4.3"/>
    <x v="1"/>
    <x v="4"/>
    <s v="Next Day Air"/>
    <x v="1"/>
    <s v="No"/>
    <n v="13"/>
    <s v="Bank Transfer"/>
    <s v="Annually"/>
    <x v="0"/>
    <n v="7310"/>
  </r>
  <r>
    <n v="2880"/>
    <n v="62"/>
    <x v="1"/>
    <x v="0"/>
    <x v="0"/>
    <n v="57"/>
    <x v="25"/>
    <s v="XL"/>
    <s v="Turquoise"/>
    <x v="0"/>
    <n v="4.9000000000000004"/>
    <x v="1"/>
    <x v="0"/>
    <s v="Free Shipping"/>
    <x v="1"/>
    <s v="No"/>
    <n v="31"/>
    <s v="Venmo"/>
    <s v="Annually"/>
    <x v="0"/>
    <n v="4845"/>
  </r>
  <r>
    <n v="2881"/>
    <n v="19"/>
    <x v="1"/>
    <x v="11"/>
    <x v="0"/>
    <n v="61"/>
    <x v="20"/>
    <s v="L"/>
    <s v="Beige"/>
    <x v="0"/>
    <n v="4.8"/>
    <x v="1"/>
    <x v="5"/>
    <s v="Store Pickup"/>
    <x v="1"/>
    <s v="No"/>
    <n v="43"/>
    <s v="PayPal"/>
    <s v="Quarterly"/>
    <x v="1"/>
    <n v="5185"/>
  </r>
  <r>
    <n v="2882"/>
    <n v="38"/>
    <x v="1"/>
    <x v="21"/>
    <x v="3"/>
    <n v="90"/>
    <x v="21"/>
    <s v="M"/>
    <s v="Cyan"/>
    <x v="0"/>
    <n v="4.2"/>
    <x v="1"/>
    <x v="0"/>
    <s v="Free Shipping"/>
    <x v="1"/>
    <s v="No"/>
    <n v="6"/>
    <s v="Bank Transfer"/>
    <s v="Annually"/>
    <x v="4"/>
    <n v="7650"/>
  </r>
  <r>
    <n v="2883"/>
    <n v="59"/>
    <x v="1"/>
    <x v="0"/>
    <x v="0"/>
    <n v="51"/>
    <x v="19"/>
    <s v="L"/>
    <s v="Gold"/>
    <x v="0"/>
    <n v="2.6"/>
    <x v="1"/>
    <x v="0"/>
    <s v="Store Pickup"/>
    <x v="1"/>
    <s v="No"/>
    <n v="23"/>
    <s v="Credit Card"/>
    <s v="Bi-Weekly"/>
    <x v="0"/>
    <n v="4335"/>
  </r>
  <r>
    <n v="2884"/>
    <n v="22"/>
    <x v="1"/>
    <x v="20"/>
    <x v="0"/>
    <n v="48"/>
    <x v="3"/>
    <s v="XL"/>
    <s v="Silver"/>
    <x v="1"/>
    <n v="3.2"/>
    <x v="1"/>
    <x v="5"/>
    <s v="Standard"/>
    <x v="1"/>
    <s v="No"/>
    <n v="10"/>
    <s v="PayPal"/>
    <s v="Weekly"/>
    <x v="3"/>
    <n v="4080"/>
  </r>
  <r>
    <n v="2885"/>
    <n v="55"/>
    <x v="1"/>
    <x v="23"/>
    <x v="1"/>
    <n v="50"/>
    <x v="10"/>
    <s v="M"/>
    <s v="Purple"/>
    <x v="2"/>
    <n v="3.4"/>
    <x v="1"/>
    <x v="1"/>
    <s v="2-Day Shipping"/>
    <x v="1"/>
    <s v="No"/>
    <n v="47"/>
    <s v="Credit Card"/>
    <s v="Every 3 Months"/>
    <x v="0"/>
    <n v="4250"/>
  </r>
  <r>
    <n v="2886"/>
    <n v="29"/>
    <x v="1"/>
    <x v="21"/>
    <x v="3"/>
    <n v="82"/>
    <x v="22"/>
    <s v="M"/>
    <s v="Yellow"/>
    <x v="2"/>
    <n v="3.5"/>
    <x v="1"/>
    <x v="1"/>
    <s v="Next Day Air"/>
    <x v="1"/>
    <s v="No"/>
    <n v="14"/>
    <s v="Credit Card"/>
    <s v="Bi-Weekly"/>
    <x v="3"/>
    <n v="6970"/>
  </r>
  <r>
    <n v="2887"/>
    <n v="42"/>
    <x v="1"/>
    <x v="19"/>
    <x v="3"/>
    <n v="33"/>
    <x v="40"/>
    <s v="L"/>
    <s v="Blue"/>
    <x v="1"/>
    <n v="4.2"/>
    <x v="1"/>
    <x v="0"/>
    <s v="Free Shipping"/>
    <x v="1"/>
    <s v="No"/>
    <n v="29"/>
    <s v="PayPal"/>
    <s v="Weekly"/>
    <x v="2"/>
    <n v="2805"/>
  </r>
  <r>
    <n v="2888"/>
    <n v="23"/>
    <x v="1"/>
    <x v="3"/>
    <x v="1"/>
    <n v="28"/>
    <x v="0"/>
    <s v="L"/>
    <s v="Blue"/>
    <x v="0"/>
    <n v="2.8"/>
    <x v="1"/>
    <x v="5"/>
    <s v="Express"/>
    <x v="1"/>
    <s v="No"/>
    <n v="12"/>
    <s v="Cash"/>
    <s v="Bi-Weekly"/>
    <x v="3"/>
    <n v="2380"/>
  </r>
  <r>
    <n v="2889"/>
    <n v="70"/>
    <x v="1"/>
    <x v="15"/>
    <x v="0"/>
    <n v="42"/>
    <x v="48"/>
    <s v="L"/>
    <s v="Green"/>
    <x v="1"/>
    <n v="5"/>
    <x v="1"/>
    <x v="4"/>
    <s v="2-Day Shipping"/>
    <x v="1"/>
    <s v="No"/>
    <n v="25"/>
    <s v="Debit Card"/>
    <s v="Quarterly"/>
    <x v="0"/>
    <n v="3570"/>
  </r>
  <r>
    <n v="2890"/>
    <n v="64"/>
    <x v="1"/>
    <x v="12"/>
    <x v="3"/>
    <n v="43"/>
    <x v="46"/>
    <s v="M"/>
    <s v="Charcoal"/>
    <x v="3"/>
    <n v="3.3"/>
    <x v="1"/>
    <x v="0"/>
    <s v="Store Pickup"/>
    <x v="1"/>
    <s v="No"/>
    <n v="21"/>
    <s v="Venmo"/>
    <s v="Annually"/>
    <x v="0"/>
    <n v="3655"/>
  </r>
  <r>
    <n v="2891"/>
    <n v="39"/>
    <x v="1"/>
    <x v="2"/>
    <x v="0"/>
    <n v="55"/>
    <x v="25"/>
    <s v="M"/>
    <s v="Violet"/>
    <x v="0"/>
    <n v="3.7"/>
    <x v="1"/>
    <x v="3"/>
    <s v="Free Shipping"/>
    <x v="1"/>
    <s v="No"/>
    <n v="23"/>
    <s v="Credit Card"/>
    <s v="Monthly"/>
    <x v="4"/>
    <n v="4675"/>
  </r>
  <r>
    <n v="2892"/>
    <n v="47"/>
    <x v="1"/>
    <x v="17"/>
    <x v="0"/>
    <n v="73"/>
    <x v="31"/>
    <s v="XL"/>
    <s v="Black"/>
    <x v="0"/>
    <n v="2.5"/>
    <x v="1"/>
    <x v="4"/>
    <s v="Free Shipping"/>
    <x v="1"/>
    <s v="No"/>
    <n v="10"/>
    <s v="PayPal"/>
    <s v="Monthly"/>
    <x v="2"/>
    <n v="6205"/>
  </r>
  <r>
    <n v="2893"/>
    <n v="22"/>
    <x v="1"/>
    <x v="10"/>
    <x v="0"/>
    <n v="39"/>
    <x v="22"/>
    <s v="M"/>
    <s v="Teal"/>
    <x v="1"/>
    <n v="3.2"/>
    <x v="1"/>
    <x v="1"/>
    <s v="Standard"/>
    <x v="1"/>
    <s v="No"/>
    <n v="47"/>
    <s v="Credit Card"/>
    <s v="Monthly"/>
    <x v="3"/>
    <n v="3315"/>
  </r>
  <r>
    <n v="2894"/>
    <n v="69"/>
    <x v="1"/>
    <x v="22"/>
    <x v="3"/>
    <n v="20"/>
    <x v="0"/>
    <s v="S"/>
    <s v="Orange"/>
    <x v="1"/>
    <n v="3.1"/>
    <x v="1"/>
    <x v="0"/>
    <s v="Free Shipping"/>
    <x v="1"/>
    <s v="No"/>
    <n v="44"/>
    <s v="Debit Card"/>
    <s v="Every 3 Months"/>
    <x v="0"/>
    <n v="1700"/>
  </r>
  <r>
    <n v="2895"/>
    <n v="35"/>
    <x v="1"/>
    <x v="16"/>
    <x v="3"/>
    <n v="32"/>
    <x v="0"/>
    <s v="S"/>
    <s v="Brown"/>
    <x v="1"/>
    <n v="3.5"/>
    <x v="1"/>
    <x v="2"/>
    <s v="Standard"/>
    <x v="1"/>
    <s v="No"/>
    <n v="41"/>
    <s v="Venmo"/>
    <s v="Annually"/>
    <x v="4"/>
    <n v="2720"/>
  </r>
  <r>
    <n v="2896"/>
    <n v="56"/>
    <x v="1"/>
    <x v="15"/>
    <x v="0"/>
    <n v="86"/>
    <x v="6"/>
    <s v="L"/>
    <s v="Green"/>
    <x v="2"/>
    <n v="4.5999999999999996"/>
    <x v="1"/>
    <x v="5"/>
    <s v="Standard"/>
    <x v="1"/>
    <s v="No"/>
    <n v="29"/>
    <s v="Bank Transfer"/>
    <s v="Monthly"/>
    <x v="0"/>
    <n v="7310"/>
  </r>
  <r>
    <n v="2897"/>
    <n v="30"/>
    <x v="1"/>
    <x v="0"/>
    <x v="0"/>
    <n v="91"/>
    <x v="12"/>
    <s v="M"/>
    <s v="Silver"/>
    <x v="2"/>
    <n v="3.3"/>
    <x v="1"/>
    <x v="0"/>
    <s v="Free Shipping"/>
    <x v="1"/>
    <s v="No"/>
    <n v="2"/>
    <s v="Venmo"/>
    <s v="Every 3 Months"/>
    <x v="3"/>
    <n v="7735"/>
  </r>
  <r>
    <n v="2898"/>
    <n v="43"/>
    <x v="1"/>
    <x v="14"/>
    <x v="2"/>
    <n v="59"/>
    <x v="6"/>
    <s v="L"/>
    <s v="Violet"/>
    <x v="3"/>
    <n v="2.5"/>
    <x v="1"/>
    <x v="0"/>
    <s v="Free Shipping"/>
    <x v="1"/>
    <s v="No"/>
    <n v="2"/>
    <s v="Cash"/>
    <s v="Fortnightly"/>
    <x v="2"/>
    <n v="5015"/>
  </r>
  <r>
    <n v="2899"/>
    <n v="23"/>
    <x v="1"/>
    <x v="4"/>
    <x v="1"/>
    <n v="33"/>
    <x v="32"/>
    <s v="XL"/>
    <s v="Peach"/>
    <x v="2"/>
    <n v="4.5999999999999996"/>
    <x v="1"/>
    <x v="0"/>
    <s v="Express"/>
    <x v="1"/>
    <s v="No"/>
    <n v="29"/>
    <s v="Credit Card"/>
    <s v="Annually"/>
    <x v="3"/>
    <n v="2805"/>
  </r>
  <r>
    <n v="2900"/>
    <n v="50"/>
    <x v="1"/>
    <x v="23"/>
    <x v="1"/>
    <n v="64"/>
    <x v="43"/>
    <s v="M"/>
    <s v="Gold"/>
    <x v="1"/>
    <n v="4.2"/>
    <x v="1"/>
    <x v="3"/>
    <s v="2-Day Shipping"/>
    <x v="1"/>
    <s v="No"/>
    <n v="22"/>
    <s v="Bank Transfer"/>
    <s v="Fortnightly"/>
    <x v="2"/>
    <n v="5440"/>
  </r>
  <r>
    <n v="2901"/>
    <n v="41"/>
    <x v="1"/>
    <x v="0"/>
    <x v="0"/>
    <n v="67"/>
    <x v="33"/>
    <s v="XL"/>
    <s v="Violet"/>
    <x v="0"/>
    <n v="4"/>
    <x v="1"/>
    <x v="1"/>
    <s v="Standard"/>
    <x v="1"/>
    <s v="No"/>
    <n v="23"/>
    <s v="Cash"/>
    <s v="Bi-Weekly"/>
    <x v="2"/>
    <n v="5695"/>
  </r>
  <r>
    <n v="2902"/>
    <n v="41"/>
    <x v="1"/>
    <x v="0"/>
    <x v="0"/>
    <n v="43"/>
    <x v="15"/>
    <s v="L"/>
    <s v="Olive"/>
    <x v="0"/>
    <n v="2.6"/>
    <x v="1"/>
    <x v="0"/>
    <s v="Free Shipping"/>
    <x v="1"/>
    <s v="No"/>
    <n v="46"/>
    <s v="Credit Card"/>
    <s v="Quarterly"/>
    <x v="2"/>
    <n v="3655"/>
  </r>
  <r>
    <n v="2903"/>
    <n v="27"/>
    <x v="1"/>
    <x v="23"/>
    <x v="1"/>
    <n v="32"/>
    <x v="17"/>
    <s v="S"/>
    <s v="Orange"/>
    <x v="1"/>
    <n v="4.5999999999999996"/>
    <x v="1"/>
    <x v="5"/>
    <s v="Standard"/>
    <x v="1"/>
    <s v="No"/>
    <n v="19"/>
    <s v="PayPal"/>
    <s v="Bi-Weekly"/>
    <x v="3"/>
    <n v="2720"/>
  </r>
  <r>
    <n v="2904"/>
    <n v="38"/>
    <x v="1"/>
    <x v="18"/>
    <x v="3"/>
    <n v="39"/>
    <x v="12"/>
    <s v="S"/>
    <s v="Teal"/>
    <x v="1"/>
    <n v="3.5"/>
    <x v="1"/>
    <x v="4"/>
    <s v="2-Day Shipping"/>
    <x v="1"/>
    <s v="No"/>
    <n v="24"/>
    <s v="Credit Card"/>
    <s v="Every 3 Months"/>
    <x v="4"/>
    <n v="3315"/>
  </r>
  <r>
    <n v="2905"/>
    <n v="41"/>
    <x v="1"/>
    <x v="3"/>
    <x v="1"/>
    <n v="41"/>
    <x v="44"/>
    <s v="M"/>
    <s v="Gray"/>
    <x v="1"/>
    <n v="4"/>
    <x v="1"/>
    <x v="1"/>
    <s v="2-Day Shipping"/>
    <x v="1"/>
    <s v="No"/>
    <n v="43"/>
    <s v="Venmo"/>
    <s v="Monthly"/>
    <x v="2"/>
    <n v="3485"/>
  </r>
  <r>
    <n v="2906"/>
    <n v="58"/>
    <x v="1"/>
    <x v="12"/>
    <x v="3"/>
    <n v="53"/>
    <x v="14"/>
    <s v="L"/>
    <s v="Black"/>
    <x v="0"/>
    <n v="4.8"/>
    <x v="1"/>
    <x v="3"/>
    <s v="Standard"/>
    <x v="1"/>
    <s v="No"/>
    <n v="14"/>
    <s v="Debit Card"/>
    <s v="Fortnightly"/>
    <x v="0"/>
    <n v="4505"/>
  </r>
  <r>
    <n v="2907"/>
    <n v="58"/>
    <x v="1"/>
    <x v="7"/>
    <x v="2"/>
    <n v="27"/>
    <x v="41"/>
    <s v="M"/>
    <s v="Indigo"/>
    <x v="1"/>
    <n v="3.9"/>
    <x v="1"/>
    <x v="3"/>
    <s v="Standard"/>
    <x v="1"/>
    <s v="No"/>
    <n v="7"/>
    <s v="Venmo"/>
    <s v="Annually"/>
    <x v="0"/>
    <n v="2295"/>
  </r>
  <r>
    <n v="2908"/>
    <n v="19"/>
    <x v="1"/>
    <x v="12"/>
    <x v="3"/>
    <n v="82"/>
    <x v="33"/>
    <s v="XL"/>
    <s v="Lavender"/>
    <x v="2"/>
    <n v="3.7"/>
    <x v="1"/>
    <x v="2"/>
    <s v="Next Day Air"/>
    <x v="1"/>
    <s v="No"/>
    <n v="50"/>
    <s v="PayPal"/>
    <s v="Bi-Weekly"/>
    <x v="1"/>
    <n v="6970"/>
  </r>
  <r>
    <n v="2909"/>
    <n v="43"/>
    <x v="1"/>
    <x v="0"/>
    <x v="0"/>
    <n v="87"/>
    <x v="21"/>
    <s v="M"/>
    <s v="Beige"/>
    <x v="0"/>
    <n v="3.1"/>
    <x v="1"/>
    <x v="5"/>
    <s v="Store Pickup"/>
    <x v="1"/>
    <s v="No"/>
    <n v="15"/>
    <s v="Debit Card"/>
    <s v="Every 3 Months"/>
    <x v="2"/>
    <n v="7395"/>
  </r>
  <r>
    <n v="2910"/>
    <n v="27"/>
    <x v="1"/>
    <x v="21"/>
    <x v="3"/>
    <n v="78"/>
    <x v="7"/>
    <s v="M"/>
    <s v="Indigo"/>
    <x v="0"/>
    <n v="3"/>
    <x v="1"/>
    <x v="1"/>
    <s v="Next Day Air"/>
    <x v="1"/>
    <s v="No"/>
    <n v="40"/>
    <s v="Credit Card"/>
    <s v="Every 3 Months"/>
    <x v="3"/>
    <n v="6630"/>
  </r>
  <r>
    <n v="2911"/>
    <n v="32"/>
    <x v="1"/>
    <x v="22"/>
    <x v="3"/>
    <n v="32"/>
    <x v="16"/>
    <s v="M"/>
    <s v="Blue"/>
    <x v="2"/>
    <n v="2.9"/>
    <x v="1"/>
    <x v="1"/>
    <s v="Store Pickup"/>
    <x v="1"/>
    <s v="No"/>
    <n v="41"/>
    <s v="Credit Card"/>
    <s v="Monthly"/>
    <x v="4"/>
    <n v="2720"/>
  </r>
  <r>
    <n v="2912"/>
    <n v="28"/>
    <x v="1"/>
    <x v="20"/>
    <x v="0"/>
    <n v="38"/>
    <x v="31"/>
    <s v="XL"/>
    <s v="Orange"/>
    <x v="3"/>
    <n v="2.9"/>
    <x v="1"/>
    <x v="5"/>
    <s v="Next Day Air"/>
    <x v="1"/>
    <s v="No"/>
    <n v="34"/>
    <s v="Venmo"/>
    <s v="Quarterly"/>
    <x v="3"/>
    <n v="3230"/>
  </r>
  <r>
    <n v="2913"/>
    <n v="48"/>
    <x v="1"/>
    <x v="9"/>
    <x v="1"/>
    <n v="37"/>
    <x v="4"/>
    <s v="M"/>
    <s v="Yellow"/>
    <x v="0"/>
    <n v="4"/>
    <x v="1"/>
    <x v="2"/>
    <s v="Standard"/>
    <x v="1"/>
    <s v="No"/>
    <n v="27"/>
    <s v="Cash"/>
    <s v="Bi-Weekly"/>
    <x v="2"/>
    <n v="3145"/>
  </r>
  <r>
    <n v="2914"/>
    <n v="43"/>
    <x v="1"/>
    <x v="7"/>
    <x v="2"/>
    <n v="83"/>
    <x v="5"/>
    <s v="L"/>
    <s v="Cyan"/>
    <x v="0"/>
    <n v="3.5"/>
    <x v="1"/>
    <x v="5"/>
    <s v="Express"/>
    <x v="1"/>
    <s v="No"/>
    <n v="12"/>
    <s v="Cash"/>
    <s v="Every 3 Months"/>
    <x v="2"/>
    <n v="7055"/>
  </r>
  <r>
    <n v="2915"/>
    <n v="45"/>
    <x v="1"/>
    <x v="1"/>
    <x v="0"/>
    <n v="72"/>
    <x v="38"/>
    <s v="M"/>
    <s v="Yellow"/>
    <x v="3"/>
    <n v="3.8"/>
    <x v="1"/>
    <x v="3"/>
    <s v="Express"/>
    <x v="1"/>
    <s v="No"/>
    <n v="1"/>
    <s v="Debit Card"/>
    <s v="Bi-Weekly"/>
    <x v="2"/>
    <n v="6120"/>
  </r>
  <r>
    <n v="2916"/>
    <n v="26"/>
    <x v="1"/>
    <x v="5"/>
    <x v="0"/>
    <n v="30"/>
    <x v="4"/>
    <s v="M"/>
    <s v="Cyan"/>
    <x v="3"/>
    <n v="4.5"/>
    <x v="1"/>
    <x v="0"/>
    <s v="Express"/>
    <x v="1"/>
    <s v="No"/>
    <n v="39"/>
    <s v="Debit Card"/>
    <s v="Bi-Weekly"/>
    <x v="3"/>
    <n v="2550"/>
  </r>
  <r>
    <n v="2917"/>
    <n v="62"/>
    <x v="1"/>
    <x v="6"/>
    <x v="0"/>
    <n v="66"/>
    <x v="19"/>
    <s v="M"/>
    <s v="Green"/>
    <x v="0"/>
    <n v="2.7"/>
    <x v="1"/>
    <x v="0"/>
    <s v="Express"/>
    <x v="1"/>
    <s v="No"/>
    <n v="13"/>
    <s v="Credit Card"/>
    <s v="Bi-Weekly"/>
    <x v="0"/>
    <n v="5610"/>
  </r>
  <r>
    <n v="2918"/>
    <n v="58"/>
    <x v="1"/>
    <x v="5"/>
    <x v="0"/>
    <n v="45"/>
    <x v="24"/>
    <s v="XL"/>
    <s v="White"/>
    <x v="0"/>
    <n v="2.9"/>
    <x v="1"/>
    <x v="2"/>
    <s v="Store Pickup"/>
    <x v="1"/>
    <s v="No"/>
    <n v="50"/>
    <s v="Venmo"/>
    <s v="Annually"/>
    <x v="0"/>
    <n v="3825"/>
  </r>
  <r>
    <n v="2919"/>
    <n v="19"/>
    <x v="1"/>
    <x v="12"/>
    <x v="3"/>
    <n v="73"/>
    <x v="14"/>
    <s v="S"/>
    <s v="Black"/>
    <x v="3"/>
    <n v="4.9000000000000004"/>
    <x v="1"/>
    <x v="0"/>
    <s v="Free Shipping"/>
    <x v="1"/>
    <s v="No"/>
    <n v="36"/>
    <s v="Cash"/>
    <s v="Weekly"/>
    <x v="1"/>
    <n v="6205"/>
  </r>
  <r>
    <n v="2920"/>
    <n v="64"/>
    <x v="1"/>
    <x v="9"/>
    <x v="1"/>
    <n v="67"/>
    <x v="46"/>
    <s v="L"/>
    <s v="Charcoal"/>
    <x v="0"/>
    <n v="3.8"/>
    <x v="1"/>
    <x v="1"/>
    <s v="Standard"/>
    <x v="1"/>
    <s v="No"/>
    <n v="31"/>
    <s v="Debit Card"/>
    <s v="Monthly"/>
    <x v="0"/>
    <n v="5695"/>
  </r>
  <r>
    <n v="2921"/>
    <n v="33"/>
    <x v="1"/>
    <x v="12"/>
    <x v="3"/>
    <n v="72"/>
    <x v="21"/>
    <s v="XL"/>
    <s v="Brown"/>
    <x v="1"/>
    <n v="4.9000000000000004"/>
    <x v="1"/>
    <x v="4"/>
    <s v="Free Shipping"/>
    <x v="1"/>
    <s v="No"/>
    <n v="3"/>
    <s v="Debit Card"/>
    <s v="Bi-Weekly"/>
    <x v="4"/>
    <n v="6120"/>
  </r>
  <r>
    <n v="2922"/>
    <n v="20"/>
    <x v="1"/>
    <x v="8"/>
    <x v="3"/>
    <n v="24"/>
    <x v="48"/>
    <s v="M"/>
    <s v="Cyan"/>
    <x v="3"/>
    <n v="4.5999999999999996"/>
    <x v="1"/>
    <x v="4"/>
    <s v="Standard"/>
    <x v="1"/>
    <s v="No"/>
    <n v="11"/>
    <s v="Cash"/>
    <s v="Fortnightly"/>
    <x v="3"/>
    <n v="2040"/>
  </r>
  <r>
    <n v="2923"/>
    <n v="45"/>
    <x v="1"/>
    <x v="12"/>
    <x v="3"/>
    <n v="68"/>
    <x v="0"/>
    <s v="L"/>
    <s v="Beige"/>
    <x v="0"/>
    <n v="3.5"/>
    <x v="1"/>
    <x v="4"/>
    <s v="Express"/>
    <x v="1"/>
    <s v="No"/>
    <n v="16"/>
    <s v="PayPal"/>
    <s v="Quarterly"/>
    <x v="2"/>
    <n v="5780"/>
  </r>
  <r>
    <n v="2924"/>
    <n v="28"/>
    <x v="1"/>
    <x v="5"/>
    <x v="0"/>
    <n v="70"/>
    <x v="38"/>
    <s v="M"/>
    <s v="Magenta"/>
    <x v="1"/>
    <n v="4.2"/>
    <x v="1"/>
    <x v="1"/>
    <s v="2-Day Shipping"/>
    <x v="1"/>
    <s v="No"/>
    <n v="12"/>
    <s v="Cash"/>
    <s v="Quarterly"/>
    <x v="3"/>
    <n v="5950"/>
  </r>
  <r>
    <n v="2925"/>
    <n v="47"/>
    <x v="1"/>
    <x v="5"/>
    <x v="0"/>
    <n v="64"/>
    <x v="3"/>
    <s v="L"/>
    <s v="Indigo"/>
    <x v="0"/>
    <n v="3.7"/>
    <x v="1"/>
    <x v="1"/>
    <s v="Free Shipping"/>
    <x v="1"/>
    <s v="No"/>
    <n v="37"/>
    <s v="Debit Card"/>
    <s v="Every 3 Months"/>
    <x v="2"/>
    <n v="5440"/>
  </r>
  <r>
    <n v="2926"/>
    <n v="54"/>
    <x v="1"/>
    <x v="1"/>
    <x v="0"/>
    <n v="91"/>
    <x v="26"/>
    <s v="M"/>
    <s v="Maroon"/>
    <x v="1"/>
    <n v="2.8"/>
    <x v="1"/>
    <x v="2"/>
    <s v="Store Pickup"/>
    <x v="1"/>
    <s v="No"/>
    <n v="43"/>
    <s v="Credit Card"/>
    <s v="Every 3 Months"/>
    <x v="0"/>
    <n v="7735"/>
  </r>
  <r>
    <n v="2927"/>
    <n v="64"/>
    <x v="1"/>
    <x v="8"/>
    <x v="3"/>
    <n v="82"/>
    <x v="33"/>
    <s v="M"/>
    <s v="Gray"/>
    <x v="0"/>
    <n v="4.8"/>
    <x v="1"/>
    <x v="5"/>
    <s v="2-Day Shipping"/>
    <x v="1"/>
    <s v="No"/>
    <n v="9"/>
    <s v="Cash"/>
    <s v="Weekly"/>
    <x v="0"/>
    <n v="6970"/>
  </r>
  <r>
    <n v="2928"/>
    <n v="45"/>
    <x v="1"/>
    <x v="5"/>
    <x v="0"/>
    <n v="24"/>
    <x v="9"/>
    <s v="M"/>
    <s v="Black"/>
    <x v="2"/>
    <n v="2.7"/>
    <x v="1"/>
    <x v="5"/>
    <s v="Express"/>
    <x v="1"/>
    <s v="No"/>
    <n v="15"/>
    <s v="Venmo"/>
    <s v="Bi-Weekly"/>
    <x v="2"/>
    <n v="2040"/>
  </r>
  <r>
    <n v="2929"/>
    <n v="40"/>
    <x v="1"/>
    <x v="16"/>
    <x v="3"/>
    <n v="80"/>
    <x v="15"/>
    <s v="L"/>
    <s v="Yellow"/>
    <x v="1"/>
    <n v="3.6"/>
    <x v="1"/>
    <x v="4"/>
    <s v="Store Pickup"/>
    <x v="1"/>
    <s v="No"/>
    <n v="17"/>
    <s v="Credit Card"/>
    <s v="Weekly"/>
    <x v="4"/>
    <n v="6800"/>
  </r>
  <r>
    <n v="2930"/>
    <n v="31"/>
    <x v="1"/>
    <x v="20"/>
    <x v="0"/>
    <n v="53"/>
    <x v="1"/>
    <s v="XL"/>
    <s v="White"/>
    <x v="0"/>
    <n v="4.5"/>
    <x v="1"/>
    <x v="5"/>
    <s v="Next Day Air"/>
    <x v="1"/>
    <s v="No"/>
    <n v="42"/>
    <s v="Venmo"/>
    <s v="Fortnightly"/>
    <x v="4"/>
    <n v="4505"/>
  </r>
  <r>
    <n v="2931"/>
    <n v="38"/>
    <x v="1"/>
    <x v="17"/>
    <x v="0"/>
    <n v="50"/>
    <x v="16"/>
    <s v="M"/>
    <s v="Orange"/>
    <x v="1"/>
    <n v="4"/>
    <x v="1"/>
    <x v="0"/>
    <s v="Free Shipping"/>
    <x v="1"/>
    <s v="No"/>
    <n v="14"/>
    <s v="Venmo"/>
    <s v="Monthly"/>
    <x v="4"/>
    <n v="4250"/>
  </r>
  <r>
    <n v="2932"/>
    <n v="36"/>
    <x v="1"/>
    <x v="16"/>
    <x v="3"/>
    <n v="31"/>
    <x v="15"/>
    <s v="M"/>
    <s v="Magenta"/>
    <x v="3"/>
    <n v="4.5"/>
    <x v="1"/>
    <x v="2"/>
    <s v="2-Day Shipping"/>
    <x v="1"/>
    <s v="No"/>
    <n v="49"/>
    <s v="Credit Card"/>
    <s v="Bi-Weekly"/>
    <x v="4"/>
    <n v="2635"/>
  </r>
  <r>
    <n v="2933"/>
    <n v="65"/>
    <x v="1"/>
    <x v="21"/>
    <x v="3"/>
    <n v="88"/>
    <x v="29"/>
    <s v="L"/>
    <s v="Black"/>
    <x v="1"/>
    <n v="3.9"/>
    <x v="1"/>
    <x v="0"/>
    <s v="Express"/>
    <x v="1"/>
    <s v="No"/>
    <n v="3"/>
    <s v="PayPal"/>
    <s v="Quarterly"/>
    <x v="0"/>
    <n v="7480"/>
  </r>
  <r>
    <n v="2934"/>
    <n v="27"/>
    <x v="1"/>
    <x v="19"/>
    <x v="3"/>
    <n v="52"/>
    <x v="26"/>
    <s v="M"/>
    <s v="Brown"/>
    <x v="2"/>
    <n v="3.8"/>
    <x v="1"/>
    <x v="0"/>
    <s v="Standard"/>
    <x v="1"/>
    <s v="No"/>
    <n v="28"/>
    <s v="Venmo"/>
    <s v="Monthly"/>
    <x v="3"/>
    <n v="4420"/>
  </r>
  <r>
    <n v="2935"/>
    <n v="38"/>
    <x v="1"/>
    <x v="24"/>
    <x v="3"/>
    <n v="22"/>
    <x v="37"/>
    <s v="M"/>
    <s v="Orange"/>
    <x v="3"/>
    <n v="4.7"/>
    <x v="1"/>
    <x v="1"/>
    <s v="Next Day Air"/>
    <x v="1"/>
    <s v="No"/>
    <n v="41"/>
    <s v="Bank Transfer"/>
    <s v="Quarterly"/>
    <x v="4"/>
    <n v="1870"/>
  </r>
  <r>
    <n v="2936"/>
    <n v="58"/>
    <x v="1"/>
    <x v="4"/>
    <x v="1"/>
    <n v="27"/>
    <x v="17"/>
    <s v="XL"/>
    <s v="Gray"/>
    <x v="1"/>
    <n v="4.5999999999999996"/>
    <x v="1"/>
    <x v="5"/>
    <s v="Standard"/>
    <x v="1"/>
    <s v="No"/>
    <n v="11"/>
    <s v="Venmo"/>
    <s v="Weekly"/>
    <x v="0"/>
    <n v="2295"/>
  </r>
  <r>
    <n v="2937"/>
    <n v="31"/>
    <x v="1"/>
    <x v="11"/>
    <x v="0"/>
    <n v="34"/>
    <x v="47"/>
    <s v="M"/>
    <s v="White"/>
    <x v="1"/>
    <n v="3.6"/>
    <x v="1"/>
    <x v="5"/>
    <s v="Express"/>
    <x v="1"/>
    <s v="No"/>
    <n v="46"/>
    <s v="PayPal"/>
    <s v="Weekly"/>
    <x v="4"/>
    <n v="2890"/>
  </r>
  <r>
    <n v="2938"/>
    <n v="28"/>
    <x v="1"/>
    <x v="8"/>
    <x v="3"/>
    <n v="39"/>
    <x v="8"/>
    <s v="M"/>
    <s v="White"/>
    <x v="1"/>
    <n v="4.3"/>
    <x v="1"/>
    <x v="5"/>
    <s v="2-Day Shipping"/>
    <x v="1"/>
    <s v="No"/>
    <n v="15"/>
    <s v="Credit Card"/>
    <s v="Weekly"/>
    <x v="3"/>
    <n v="3315"/>
  </r>
  <r>
    <n v="2939"/>
    <n v="28"/>
    <x v="1"/>
    <x v="12"/>
    <x v="3"/>
    <n v="53"/>
    <x v="1"/>
    <s v="M"/>
    <s v="Violet"/>
    <x v="3"/>
    <n v="3"/>
    <x v="1"/>
    <x v="2"/>
    <s v="Standard"/>
    <x v="1"/>
    <s v="No"/>
    <n v="15"/>
    <s v="Cash"/>
    <s v="Monthly"/>
    <x v="3"/>
    <n v="4505"/>
  </r>
  <r>
    <n v="2940"/>
    <n v="32"/>
    <x v="1"/>
    <x v="1"/>
    <x v="0"/>
    <n v="46"/>
    <x v="0"/>
    <s v="M"/>
    <s v="Beige"/>
    <x v="0"/>
    <n v="4.3"/>
    <x v="1"/>
    <x v="3"/>
    <s v="Express"/>
    <x v="1"/>
    <s v="No"/>
    <n v="34"/>
    <s v="Venmo"/>
    <s v="Weekly"/>
    <x v="4"/>
    <n v="3910"/>
  </r>
  <r>
    <n v="2941"/>
    <n v="61"/>
    <x v="1"/>
    <x v="8"/>
    <x v="3"/>
    <n v="85"/>
    <x v="2"/>
    <s v="L"/>
    <s v="Beige"/>
    <x v="2"/>
    <n v="4.8"/>
    <x v="1"/>
    <x v="4"/>
    <s v="Next Day Air"/>
    <x v="1"/>
    <s v="No"/>
    <n v="13"/>
    <s v="Cash"/>
    <s v="Monthly"/>
    <x v="0"/>
    <n v="7225"/>
  </r>
  <r>
    <n v="2942"/>
    <n v="38"/>
    <x v="1"/>
    <x v="11"/>
    <x v="0"/>
    <n v="86"/>
    <x v="38"/>
    <s v="L"/>
    <s v="Purple"/>
    <x v="1"/>
    <n v="3.7"/>
    <x v="1"/>
    <x v="1"/>
    <s v="Free Shipping"/>
    <x v="1"/>
    <s v="No"/>
    <n v="27"/>
    <s v="PayPal"/>
    <s v="Monthly"/>
    <x v="4"/>
    <n v="7310"/>
  </r>
  <r>
    <n v="2943"/>
    <n v="54"/>
    <x v="1"/>
    <x v="20"/>
    <x v="0"/>
    <n v="63"/>
    <x v="11"/>
    <s v="M"/>
    <s v="Brown"/>
    <x v="2"/>
    <n v="2.6"/>
    <x v="1"/>
    <x v="2"/>
    <s v="Free Shipping"/>
    <x v="1"/>
    <s v="No"/>
    <n v="37"/>
    <s v="Bank Transfer"/>
    <s v="Weekly"/>
    <x v="0"/>
    <n v="5355"/>
  </r>
  <r>
    <n v="2944"/>
    <n v="29"/>
    <x v="1"/>
    <x v="5"/>
    <x v="0"/>
    <n v="44"/>
    <x v="41"/>
    <s v="M"/>
    <s v="Orange"/>
    <x v="1"/>
    <n v="3.4"/>
    <x v="1"/>
    <x v="5"/>
    <s v="Standard"/>
    <x v="1"/>
    <s v="No"/>
    <n v="37"/>
    <s v="Credit Card"/>
    <s v="Monthly"/>
    <x v="3"/>
    <n v="3740"/>
  </r>
  <r>
    <n v="2945"/>
    <n v="50"/>
    <x v="1"/>
    <x v="4"/>
    <x v="1"/>
    <n v="95"/>
    <x v="14"/>
    <s v="XL"/>
    <s v="Cyan"/>
    <x v="2"/>
    <n v="3.9"/>
    <x v="1"/>
    <x v="2"/>
    <s v="Free Shipping"/>
    <x v="1"/>
    <s v="No"/>
    <n v="4"/>
    <s v="Venmo"/>
    <s v="Every 3 Months"/>
    <x v="2"/>
    <n v="8075"/>
  </r>
  <r>
    <n v="2946"/>
    <n v="32"/>
    <x v="1"/>
    <x v="22"/>
    <x v="3"/>
    <n v="49"/>
    <x v="12"/>
    <s v="M"/>
    <s v="Charcoal"/>
    <x v="2"/>
    <n v="4.8"/>
    <x v="1"/>
    <x v="4"/>
    <s v="Free Shipping"/>
    <x v="1"/>
    <s v="No"/>
    <n v="1"/>
    <s v="Credit Card"/>
    <s v="Every 3 Months"/>
    <x v="4"/>
    <n v="4165"/>
  </r>
  <r>
    <n v="2947"/>
    <n v="38"/>
    <x v="1"/>
    <x v="13"/>
    <x v="0"/>
    <n v="77"/>
    <x v="11"/>
    <s v="L"/>
    <s v="Purple"/>
    <x v="1"/>
    <n v="2.8"/>
    <x v="1"/>
    <x v="0"/>
    <s v="Free Shipping"/>
    <x v="1"/>
    <s v="No"/>
    <n v="29"/>
    <s v="Bank Transfer"/>
    <s v="Quarterly"/>
    <x v="4"/>
    <n v="6545"/>
  </r>
  <r>
    <n v="2948"/>
    <n v="52"/>
    <x v="1"/>
    <x v="16"/>
    <x v="3"/>
    <n v="63"/>
    <x v="43"/>
    <s v="L"/>
    <s v="Peach"/>
    <x v="1"/>
    <n v="4.4000000000000004"/>
    <x v="1"/>
    <x v="4"/>
    <s v="Standard"/>
    <x v="1"/>
    <s v="No"/>
    <n v="50"/>
    <s v="Venmo"/>
    <s v="Annually"/>
    <x v="0"/>
    <n v="5355"/>
  </r>
  <r>
    <n v="2949"/>
    <n v="61"/>
    <x v="1"/>
    <x v="13"/>
    <x v="0"/>
    <n v="83"/>
    <x v="34"/>
    <s v="M"/>
    <s v="Violet"/>
    <x v="0"/>
    <n v="3.1"/>
    <x v="1"/>
    <x v="0"/>
    <s v="Standard"/>
    <x v="1"/>
    <s v="No"/>
    <n v="38"/>
    <s v="Debit Card"/>
    <s v="Bi-Weekly"/>
    <x v="0"/>
    <n v="7055"/>
  </r>
  <r>
    <n v="2950"/>
    <n v="25"/>
    <x v="1"/>
    <x v="16"/>
    <x v="3"/>
    <n v="93"/>
    <x v="44"/>
    <s v="M"/>
    <s v="Peach"/>
    <x v="1"/>
    <n v="3.8"/>
    <x v="1"/>
    <x v="0"/>
    <s v="Store Pickup"/>
    <x v="1"/>
    <s v="No"/>
    <n v="15"/>
    <s v="PayPal"/>
    <s v="Annually"/>
    <x v="3"/>
    <n v="7905"/>
  </r>
  <r>
    <n v="2951"/>
    <n v="22"/>
    <x v="1"/>
    <x v="2"/>
    <x v="0"/>
    <n v="91"/>
    <x v="44"/>
    <s v="S"/>
    <s v="Maroon"/>
    <x v="0"/>
    <n v="4.0999999999999996"/>
    <x v="1"/>
    <x v="1"/>
    <s v="2-Day Shipping"/>
    <x v="1"/>
    <s v="No"/>
    <n v="44"/>
    <s v="Debit Card"/>
    <s v="Every 3 Months"/>
    <x v="3"/>
    <n v="7735"/>
  </r>
  <r>
    <n v="2952"/>
    <n v="47"/>
    <x v="1"/>
    <x v="18"/>
    <x v="3"/>
    <n v="99"/>
    <x v="10"/>
    <s v="L"/>
    <s v="Maroon"/>
    <x v="3"/>
    <n v="4.5999999999999996"/>
    <x v="1"/>
    <x v="0"/>
    <s v="Free Shipping"/>
    <x v="1"/>
    <s v="No"/>
    <n v="14"/>
    <s v="Cash"/>
    <s v="Weekly"/>
    <x v="2"/>
    <n v="8415"/>
  </r>
  <r>
    <n v="2953"/>
    <n v="50"/>
    <x v="1"/>
    <x v="22"/>
    <x v="3"/>
    <n v="24"/>
    <x v="15"/>
    <s v="M"/>
    <s v="Peach"/>
    <x v="1"/>
    <n v="4.9000000000000004"/>
    <x v="1"/>
    <x v="3"/>
    <s v="Next Day Air"/>
    <x v="1"/>
    <s v="No"/>
    <n v="5"/>
    <s v="Debit Card"/>
    <s v="Monthly"/>
    <x v="2"/>
    <n v="2040"/>
  </r>
  <r>
    <n v="2954"/>
    <n v="45"/>
    <x v="1"/>
    <x v="10"/>
    <x v="0"/>
    <n v="82"/>
    <x v="33"/>
    <s v="M"/>
    <s v="Silver"/>
    <x v="2"/>
    <n v="4.8"/>
    <x v="1"/>
    <x v="3"/>
    <s v="Next Day Air"/>
    <x v="1"/>
    <s v="No"/>
    <n v="11"/>
    <s v="Credit Card"/>
    <s v="Annually"/>
    <x v="2"/>
    <n v="6970"/>
  </r>
  <r>
    <n v="2955"/>
    <n v="33"/>
    <x v="1"/>
    <x v="17"/>
    <x v="0"/>
    <n v="28"/>
    <x v="45"/>
    <s v="M"/>
    <s v="Indigo"/>
    <x v="0"/>
    <n v="3.9"/>
    <x v="1"/>
    <x v="3"/>
    <s v="Express"/>
    <x v="1"/>
    <s v="No"/>
    <n v="15"/>
    <s v="Credit Card"/>
    <s v="Annually"/>
    <x v="4"/>
    <n v="2380"/>
  </r>
  <r>
    <n v="2956"/>
    <n v="42"/>
    <x v="1"/>
    <x v="23"/>
    <x v="1"/>
    <n v="67"/>
    <x v="34"/>
    <s v="M"/>
    <s v="Silver"/>
    <x v="0"/>
    <n v="2.6"/>
    <x v="1"/>
    <x v="4"/>
    <s v="Free Shipping"/>
    <x v="1"/>
    <s v="No"/>
    <n v="46"/>
    <s v="Credit Card"/>
    <s v="Annually"/>
    <x v="2"/>
    <n v="5695"/>
  </r>
  <r>
    <n v="2957"/>
    <n v="52"/>
    <x v="1"/>
    <x v="10"/>
    <x v="0"/>
    <n v="88"/>
    <x v="6"/>
    <s v="M"/>
    <s v="Olive"/>
    <x v="3"/>
    <n v="3.7"/>
    <x v="1"/>
    <x v="3"/>
    <s v="Standard"/>
    <x v="1"/>
    <s v="No"/>
    <n v="30"/>
    <s v="Venmo"/>
    <s v="Monthly"/>
    <x v="0"/>
    <n v="7480"/>
  </r>
  <r>
    <n v="2958"/>
    <n v="69"/>
    <x v="1"/>
    <x v="16"/>
    <x v="3"/>
    <n v="70"/>
    <x v="45"/>
    <s v="S"/>
    <s v="Gray"/>
    <x v="3"/>
    <n v="4.7"/>
    <x v="1"/>
    <x v="2"/>
    <s v="Standard"/>
    <x v="1"/>
    <s v="No"/>
    <n v="2"/>
    <s v="Cash"/>
    <s v="Annually"/>
    <x v="0"/>
    <n v="5950"/>
  </r>
  <r>
    <n v="2959"/>
    <n v="55"/>
    <x v="1"/>
    <x v="11"/>
    <x v="0"/>
    <n v="100"/>
    <x v="31"/>
    <s v="M"/>
    <s v="Black"/>
    <x v="2"/>
    <n v="4.5"/>
    <x v="1"/>
    <x v="4"/>
    <s v="Standard"/>
    <x v="1"/>
    <s v="No"/>
    <n v="28"/>
    <s v="PayPal"/>
    <s v="Monthly"/>
    <x v="0"/>
    <n v="8500"/>
  </r>
  <r>
    <n v="2960"/>
    <n v="38"/>
    <x v="1"/>
    <x v="8"/>
    <x v="3"/>
    <n v="28"/>
    <x v="21"/>
    <s v="L"/>
    <s v="Maroon"/>
    <x v="2"/>
    <n v="4.7"/>
    <x v="1"/>
    <x v="3"/>
    <s v="Free Shipping"/>
    <x v="1"/>
    <s v="No"/>
    <n v="9"/>
    <s v="PayPal"/>
    <s v="Quarterly"/>
    <x v="4"/>
    <n v="2380"/>
  </r>
  <r>
    <n v="2961"/>
    <n v="57"/>
    <x v="1"/>
    <x v="7"/>
    <x v="2"/>
    <n v="48"/>
    <x v="27"/>
    <s v="S"/>
    <s v="Olive"/>
    <x v="1"/>
    <n v="3.6"/>
    <x v="1"/>
    <x v="4"/>
    <s v="Standard"/>
    <x v="1"/>
    <s v="No"/>
    <n v="47"/>
    <s v="Credit Card"/>
    <s v="Weekly"/>
    <x v="0"/>
    <n v="4080"/>
  </r>
  <r>
    <n v="2962"/>
    <n v="33"/>
    <x v="1"/>
    <x v="15"/>
    <x v="0"/>
    <n v="43"/>
    <x v="13"/>
    <s v="S"/>
    <s v="Gold"/>
    <x v="3"/>
    <n v="2.8"/>
    <x v="1"/>
    <x v="0"/>
    <s v="Free Shipping"/>
    <x v="1"/>
    <s v="No"/>
    <n v="21"/>
    <s v="Debit Card"/>
    <s v="Bi-Weekly"/>
    <x v="4"/>
    <n v="3655"/>
  </r>
  <r>
    <n v="2963"/>
    <n v="57"/>
    <x v="1"/>
    <x v="13"/>
    <x v="0"/>
    <n v="40"/>
    <x v="18"/>
    <s v="L"/>
    <s v="Pink"/>
    <x v="3"/>
    <n v="4"/>
    <x v="1"/>
    <x v="3"/>
    <s v="Express"/>
    <x v="1"/>
    <s v="No"/>
    <n v="42"/>
    <s v="Credit Card"/>
    <s v="Every 3 Months"/>
    <x v="0"/>
    <n v="3400"/>
  </r>
  <r>
    <n v="2964"/>
    <n v="52"/>
    <x v="1"/>
    <x v="23"/>
    <x v="1"/>
    <n v="97"/>
    <x v="1"/>
    <s v="M"/>
    <s v="Brown"/>
    <x v="1"/>
    <n v="3.6"/>
    <x v="1"/>
    <x v="5"/>
    <s v="Free Shipping"/>
    <x v="1"/>
    <s v="No"/>
    <n v="28"/>
    <s v="Credit Card"/>
    <s v="Weekly"/>
    <x v="0"/>
    <n v="8245"/>
  </r>
  <r>
    <n v="2965"/>
    <n v="44"/>
    <x v="1"/>
    <x v="7"/>
    <x v="2"/>
    <n v="25"/>
    <x v="31"/>
    <s v="S"/>
    <s v="White"/>
    <x v="3"/>
    <n v="3.8"/>
    <x v="1"/>
    <x v="0"/>
    <s v="2-Day Shipping"/>
    <x v="1"/>
    <s v="No"/>
    <n v="13"/>
    <s v="Venmo"/>
    <s v="Fortnightly"/>
    <x v="2"/>
    <n v="2125"/>
  </r>
  <r>
    <n v="2966"/>
    <n v="48"/>
    <x v="1"/>
    <x v="18"/>
    <x v="3"/>
    <n v="45"/>
    <x v="12"/>
    <s v="M"/>
    <s v="Blue"/>
    <x v="2"/>
    <n v="4.4000000000000004"/>
    <x v="1"/>
    <x v="1"/>
    <s v="Standard"/>
    <x v="1"/>
    <s v="No"/>
    <n v="25"/>
    <s v="PayPal"/>
    <s v="Fortnightly"/>
    <x v="2"/>
    <n v="3825"/>
  </r>
  <r>
    <n v="2967"/>
    <n v="52"/>
    <x v="1"/>
    <x v="23"/>
    <x v="1"/>
    <n v="49"/>
    <x v="19"/>
    <s v="L"/>
    <s v="Orange"/>
    <x v="3"/>
    <n v="2.8"/>
    <x v="1"/>
    <x v="2"/>
    <s v="Store Pickup"/>
    <x v="1"/>
    <s v="No"/>
    <n v="38"/>
    <s v="Debit Card"/>
    <s v="Every 3 Months"/>
    <x v="0"/>
    <n v="4165"/>
  </r>
  <r>
    <n v="2968"/>
    <n v="34"/>
    <x v="1"/>
    <x v="4"/>
    <x v="1"/>
    <n v="36"/>
    <x v="27"/>
    <s v="L"/>
    <s v="Silver"/>
    <x v="2"/>
    <n v="3.4"/>
    <x v="1"/>
    <x v="2"/>
    <s v="Free Shipping"/>
    <x v="1"/>
    <s v="No"/>
    <n v="40"/>
    <s v="Venmo"/>
    <s v="Annually"/>
    <x v="4"/>
    <n v="3060"/>
  </r>
  <r>
    <n v="2969"/>
    <n v="26"/>
    <x v="1"/>
    <x v="1"/>
    <x v="0"/>
    <n v="48"/>
    <x v="36"/>
    <s v="S"/>
    <s v="Gray"/>
    <x v="3"/>
    <n v="4.9000000000000004"/>
    <x v="1"/>
    <x v="2"/>
    <s v="Express"/>
    <x v="1"/>
    <s v="No"/>
    <n v="25"/>
    <s v="Cash"/>
    <s v="Every 3 Months"/>
    <x v="3"/>
    <n v="4080"/>
  </r>
  <r>
    <n v="2970"/>
    <n v="36"/>
    <x v="1"/>
    <x v="22"/>
    <x v="3"/>
    <n v="62"/>
    <x v="34"/>
    <s v="S"/>
    <s v="Blue"/>
    <x v="3"/>
    <n v="4.3"/>
    <x v="1"/>
    <x v="1"/>
    <s v="Next Day Air"/>
    <x v="1"/>
    <s v="No"/>
    <n v="20"/>
    <s v="Cash"/>
    <s v="Every 3 Months"/>
    <x v="4"/>
    <n v="5270"/>
  </r>
  <r>
    <n v="2971"/>
    <n v="24"/>
    <x v="1"/>
    <x v="16"/>
    <x v="3"/>
    <n v="74"/>
    <x v="23"/>
    <s v="M"/>
    <s v="White"/>
    <x v="0"/>
    <n v="3.4"/>
    <x v="1"/>
    <x v="1"/>
    <s v="Free Shipping"/>
    <x v="1"/>
    <s v="No"/>
    <n v="44"/>
    <s v="Credit Card"/>
    <s v="Bi-Weekly"/>
    <x v="3"/>
    <n v="6290"/>
  </r>
  <r>
    <n v="2972"/>
    <n v="30"/>
    <x v="1"/>
    <x v="8"/>
    <x v="3"/>
    <n v="100"/>
    <x v="40"/>
    <s v="L"/>
    <s v="Yellow"/>
    <x v="3"/>
    <n v="3.9"/>
    <x v="1"/>
    <x v="0"/>
    <s v="Next Day Air"/>
    <x v="1"/>
    <s v="No"/>
    <n v="9"/>
    <s v="PayPal"/>
    <s v="Every 3 Months"/>
    <x v="3"/>
    <n v="8500"/>
  </r>
  <r>
    <n v="2973"/>
    <n v="31"/>
    <x v="1"/>
    <x v="14"/>
    <x v="2"/>
    <n v="39"/>
    <x v="14"/>
    <s v="S"/>
    <s v="Indigo"/>
    <x v="3"/>
    <n v="4.2"/>
    <x v="1"/>
    <x v="4"/>
    <s v="Free Shipping"/>
    <x v="1"/>
    <s v="No"/>
    <n v="11"/>
    <s v="Venmo"/>
    <s v="Every 3 Months"/>
    <x v="4"/>
    <n v="3315"/>
  </r>
  <r>
    <n v="2974"/>
    <n v="25"/>
    <x v="1"/>
    <x v="23"/>
    <x v="1"/>
    <n v="65"/>
    <x v="27"/>
    <s v="M"/>
    <s v="Blue"/>
    <x v="2"/>
    <n v="2.7"/>
    <x v="1"/>
    <x v="3"/>
    <s v="Store Pickup"/>
    <x v="1"/>
    <s v="No"/>
    <n v="3"/>
    <s v="Bank Transfer"/>
    <s v="Fortnightly"/>
    <x v="3"/>
    <n v="5525"/>
  </r>
  <r>
    <n v="2975"/>
    <n v="57"/>
    <x v="1"/>
    <x v="4"/>
    <x v="1"/>
    <n v="99"/>
    <x v="30"/>
    <s v="XL"/>
    <s v="Peach"/>
    <x v="2"/>
    <n v="4.0999999999999996"/>
    <x v="1"/>
    <x v="2"/>
    <s v="Store Pickup"/>
    <x v="1"/>
    <s v="No"/>
    <n v="34"/>
    <s v="Credit Card"/>
    <s v="Weekly"/>
    <x v="0"/>
    <n v="8415"/>
  </r>
  <r>
    <n v="2976"/>
    <n v="61"/>
    <x v="1"/>
    <x v="18"/>
    <x v="3"/>
    <n v="68"/>
    <x v="42"/>
    <s v="XL"/>
    <s v="Lavender"/>
    <x v="0"/>
    <n v="4.5"/>
    <x v="1"/>
    <x v="3"/>
    <s v="2-Day Shipping"/>
    <x v="1"/>
    <s v="No"/>
    <n v="48"/>
    <s v="Cash"/>
    <s v="Every 3 Months"/>
    <x v="0"/>
    <n v="5780"/>
  </r>
  <r>
    <n v="2977"/>
    <n v="30"/>
    <x v="1"/>
    <x v="7"/>
    <x v="2"/>
    <n v="97"/>
    <x v="43"/>
    <s v="M"/>
    <s v="Silver"/>
    <x v="2"/>
    <n v="2.8"/>
    <x v="1"/>
    <x v="5"/>
    <s v="Express"/>
    <x v="1"/>
    <s v="No"/>
    <n v="28"/>
    <s v="Cash"/>
    <s v="Fortnightly"/>
    <x v="3"/>
    <n v="8245"/>
  </r>
  <r>
    <n v="2978"/>
    <n v="38"/>
    <x v="1"/>
    <x v="6"/>
    <x v="0"/>
    <n v="47"/>
    <x v="47"/>
    <s v="L"/>
    <s v="Gold"/>
    <x v="0"/>
    <n v="3.4"/>
    <x v="1"/>
    <x v="3"/>
    <s v="Standard"/>
    <x v="1"/>
    <s v="No"/>
    <n v="20"/>
    <s v="Venmo"/>
    <s v="Annually"/>
    <x v="4"/>
    <n v="3995"/>
  </r>
  <r>
    <n v="2979"/>
    <n v="53"/>
    <x v="1"/>
    <x v="6"/>
    <x v="0"/>
    <n v="56"/>
    <x v="37"/>
    <s v="S"/>
    <s v="Cyan"/>
    <x v="1"/>
    <n v="3.9"/>
    <x v="1"/>
    <x v="0"/>
    <s v="Free Shipping"/>
    <x v="1"/>
    <s v="No"/>
    <n v="49"/>
    <s v="Bank Transfer"/>
    <s v="Fortnightly"/>
    <x v="0"/>
    <n v="4760"/>
  </r>
  <r>
    <n v="2980"/>
    <n v="31"/>
    <x v="1"/>
    <x v="2"/>
    <x v="0"/>
    <n v="91"/>
    <x v="7"/>
    <s v="L"/>
    <s v="Olive"/>
    <x v="3"/>
    <n v="2.6"/>
    <x v="1"/>
    <x v="3"/>
    <s v="Next Day Air"/>
    <x v="1"/>
    <s v="No"/>
    <n v="14"/>
    <s v="PayPal"/>
    <s v="Weekly"/>
    <x v="4"/>
    <n v="7735"/>
  </r>
  <r>
    <n v="2981"/>
    <n v="70"/>
    <x v="1"/>
    <x v="24"/>
    <x v="3"/>
    <n v="93"/>
    <x v="32"/>
    <s v="L"/>
    <s v="Teal"/>
    <x v="3"/>
    <n v="4.4000000000000004"/>
    <x v="1"/>
    <x v="2"/>
    <s v="2-Day Shipping"/>
    <x v="1"/>
    <s v="No"/>
    <n v="9"/>
    <s v="Bank Transfer"/>
    <s v="Monthly"/>
    <x v="0"/>
    <n v="7905"/>
  </r>
  <r>
    <n v="2982"/>
    <n v="21"/>
    <x v="1"/>
    <x v="13"/>
    <x v="0"/>
    <n v="36"/>
    <x v="12"/>
    <s v="L"/>
    <s v="Pink"/>
    <x v="0"/>
    <n v="4.9000000000000004"/>
    <x v="1"/>
    <x v="3"/>
    <s v="Standard"/>
    <x v="1"/>
    <s v="No"/>
    <n v="37"/>
    <s v="Venmo"/>
    <s v="Annually"/>
    <x v="3"/>
    <n v="3060"/>
  </r>
  <r>
    <n v="2983"/>
    <n v="33"/>
    <x v="1"/>
    <x v="10"/>
    <x v="0"/>
    <n v="45"/>
    <x v="48"/>
    <s v="M"/>
    <s v="Orange"/>
    <x v="2"/>
    <n v="3.6"/>
    <x v="1"/>
    <x v="4"/>
    <s v="Store Pickup"/>
    <x v="1"/>
    <s v="No"/>
    <n v="4"/>
    <s v="Credit Card"/>
    <s v="Weekly"/>
    <x v="4"/>
    <n v="3825"/>
  </r>
  <r>
    <n v="2984"/>
    <n v="60"/>
    <x v="1"/>
    <x v="13"/>
    <x v="0"/>
    <n v="44"/>
    <x v="8"/>
    <s v="M"/>
    <s v="Charcoal"/>
    <x v="0"/>
    <n v="2.8"/>
    <x v="1"/>
    <x v="4"/>
    <s v="2-Day Shipping"/>
    <x v="1"/>
    <s v="No"/>
    <n v="1"/>
    <s v="Credit Card"/>
    <s v="Quarterly"/>
    <x v="0"/>
    <n v="3740"/>
  </r>
  <r>
    <n v="2985"/>
    <n v="45"/>
    <x v="1"/>
    <x v="24"/>
    <x v="3"/>
    <n v="32"/>
    <x v="21"/>
    <s v="L"/>
    <s v="Red"/>
    <x v="1"/>
    <n v="4.3"/>
    <x v="1"/>
    <x v="3"/>
    <s v="2-Day Shipping"/>
    <x v="1"/>
    <s v="No"/>
    <n v="36"/>
    <s v="Debit Card"/>
    <s v="Bi-Weekly"/>
    <x v="2"/>
    <n v="2720"/>
  </r>
  <r>
    <n v="2986"/>
    <n v="46"/>
    <x v="1"/>
    <x v="22"/>
    <x v="3"/>
    <n v="36"/>
    <x v="11"/>
    <s v="S"/>
    <s v="Teal"/>
    <x v="2"/>
    <n v="3"/>
    <x v="1"/>
    <x v="4"/>
    <s v="Express"/>
    <x v="1"/>
    <s v="No"/>
    <n v="21"/>
    <s v="Cash"/>
    <s v="Bi-Weekly"/>
    <x v="2"/>
    <n v="3060"/>
  </r>
  <r>
    <n v="2987"/>
    <n v="62"/>
    <x v="1"/>
    <x v="22"/>
    <x v="3"/>
    <n v="85"/>
    <x v="28"/>
    <s v="S"/>
    <s v="Silver"/>
    <x v="2"/>
    <n v="3.3"/>
    <x v="1"/>
    <x v="0"/>
    <s v="2-Day Shipping"/>
    <x v="1"/>
    <s v="No"/>
    <n v="16"/>
    <s v="Credit Card"/>
    <s v="Monthly"/>
    <x v="0"/>
    <n v="7225"/>
  </r>
  <r>
    <n v="2988"/>
    <n v="63"/>
    <x v="1"/>
    <x v="11"/>
    <x v="0"/>
    <n v="36"/>
    <x v="7"/>
    <s v="L"/>
    <s v="Black"/>
    <x v="0"/>
    <n v="2.5"/>
    <x v="1"/>
    <x v="5"/>
    <s v="Store Pickup"/>
    <x v="1"/>
    <s v="No"/>
    <n v="42"/>
    <s v="Cash"/>
    <s v="Monthly"/>
    <x v="0"/>
    <n v="3060"/>
  </r>
  <r>
    <n v="2989"/>
    <n v="69"/>
    <x v="1"/>
    <x v="20"/>
    <x v="0"/>
    <n v="55"/>
    <x v="22"/>
    <s v="S"/>
    <s v="Pink"/>
    <x v="1"/>
    <n v="5"/>
    <x v="1"/>
    <x v="5"/>
    <s v="2-Day Shipping"/>
    <x v="1"/>
    <s v="No"/>
    <n v="31"/>
    <s v="Debit Card"/>
    <s v="Monthly"/>
    <x v="0"/>
    <n v="4675"/>
  </r>
  <r>
    <n v="2990"/>
    <n v="46"/>
    <x v="1"/>
    <x v="22"/>
    <x v="3"/>
    <n v="20"/>
    <x v="3"/>
    <s v="XL"/>
    <s v="Teal"/>
    <x v="2"/>
    <n v="4.3"/>
    <x v="1"/>
    <x v="2"/>
    <s v="2-Day Shipping"/>
    <x v="1"/>
    <s v="No"/>
    <n v="6"/>
    <s v="Credit Card"/>
    <s v="Weekly"/>
    <x v="2"/>
    <n v="1700"/>
  </r>
  <r>
    <n v="2991"/>
    <n v="69"/>
    <x v="1"/>
    <x v="5"/>
    <x v="0"/>
    <n v="91"/>
    <x v="26"/>
    <s v="M"/>
    <s v="Teal"/>
    <x v="3"/>
    <n v="4.2"/>
    <x v="1"/>
    <x v="4"/>
    <s v="Free Shipping"/>
    <x v="1"/>
    <s v="No"/>
    <n v="24"/>
    <s v="Venmo"/>
    <s v="Monthly"/>
    <x v="0"/>
    <n v="7735"/>
  </r>
  <r>
    <n v="2992"/>
    <n v="66"/>
    <x v="1"/>
    <x v="10"/>
    <x v="0"/>
    <n v="71"/>
    <x v="40"/>
    <s v="L"/>
    <s v="Green"/>
    <x v="2"/>
    <n v="3.9"/>
    <x v="1"/>
    <x v="3"/>
    <s v="Standard"/>
    <x v="1"/>
    <s v="No"/>
    <n v="7"/>
    <s v="PayPal"/>
    <s v="Bi-Weekly"/>
    <x v="0"/>
    <n v="6035"/>
  </r>
  <r>
    <n v="2993"/>
    <n v="41"/>
    <x v="1"/>
    <x v="20"/>
    <x v="0"/>
    <n v="64"/>
    <x v="25"/>
    <s v="M"/>
    <s v="Charcoal"/>
    <x v="1"/>
    <n v="3.9"/>
    <x v="1"/>
    <x v="1"/>
    <s v="Store Pickup"/>
    <x v="1"/>
    <s v="No"/>
    <n v="25"/>
    <s v="Venmo"/>
    <s v="Weekly"/>
    <x v="2"/>
    <n v="5440"/>
  </r>
  <r>
    <n v="2994"/>
    <n v="32"/>
    <x v="1"/>
    <x v="14"/>
    <x v="2"/>
    <n v="21"/>
    <x v="23"/>
    <s v="L"/>
    <s v="Indigo"/>
    <x v="1"/>
    <n v="4.2"/>
    <x v="1"/>
    <x v="1"/>
    <s v="Free Shipping"/>
    <x v="1"/>
    <s v="No"/>
    <n v="18"/>
    <s v="Cash"/>
    <s v="Bi-Weekly"/>
    <x v="4"/>
    <n v="1785"/>
  </r>
  <r>
    <n v="2995"/>
    <n v="69"/>
    <x v="1"/>
    <x v="1"/>
    <x v="0"/>
    <n v="100"/>
    <x v="22"/>
    <s v="S"/>
    <s v="White"/>
    <x v="0"/>
    <n v="3.5"/>
    <x v="1"/>
    <x v="2"/>
    <s v="Store Pickup"/>
    <x v="1"/>
    <s v="No"/>
    <n v="14"/>
    <s v="Bank Transfer"/>
    <s v="Quarterly"/>
    <x v="0"/>
    <n v="8500"/>
  </r>
  <r>
    <n v="2996"/>
    <n v="29"/>
    <x v="1"/>
    <x v="2"/>
    <x v="0"/>
    <n v="96"/>
    <x v="41"/>
    <s v="M"/>
    <s v="Orange"/>
    <x v="2"/>
    <n v="2.5"/>
    <x v="1"/>
    <x v="4"/>
    <s v="Standard"/>
    <x v="1"/>
    <s v="No"/>
    <n v="42"/>
    <s v="Debit Card"/>
    <s v="Bi-Weekly"/>
    <x v="3"/>
    <n v="8160"/>
  </r>
  <r>
    <n v="2997"/>
    <n v="70"/>
    <x v="1"/>
    <x v="16"/>
    <x v="3"/>
    <n v="91"/>
    <x v="40"/>
    <s v="M"/>
    <s v="White"/>
    <x v="1"/>
    <n v="2.9"/>
    <x v="1"/>
    <x v="0"/>
    <s v="Express"/>
    <x v="1"/>
    <s v="No"/>
    <n v="6"/>
    <s v="Venmo"/>
    <s v="Every 3 Months"/>
    <x v="0"/>
    <n v="7735"/>
  </r>
  <r>
    <n v="2998"/>
    <n v="41"/>
    <x v="1"/>
    <x v="1"/>
    <x v="0"/>
    <n v="40"/>
    <x v="37"/>
    <s v="S"/>
    <s v="Yellow"/>
    <x v="1"/>
    <n v="2.7"/>
    <x v="1"/>
    <x v="4"/>
    <s v="Next Day Air"/>
    <x v="1"/>
    <s v="No"/>
    <n v="14"/>
    <s v="Venmo"/>
    <s v="Every 3 Months"/>
    <x v="2"/>
    <n v="3400"/>
  </r>
  <r>
    <n v="2999"/>
    <n v="31"/>
    <x v="1"/>
    <x v="15"/>
    <x v="0"/>
    <n v="53"/>
    <x v="29"/>
    <s v="M"/>
    <s v="Red"/>
    <x v="2"/>
    <n v="4.7"/>
    <x v="1"/>
    <x v="4"/>
    <s v="Express"/>
    <x v="1"/>
    <s v="No"/>
    <n v="30"/>
    <s v="Debit Card"/>
    <s v="Quarterly"/>
    <x v="4"/>
    <n v="4505"/>
  </r>
  <r>
    <n v="3000"/>
    <n v="31"/>
    <x v="1"/>
    <x v="12"/>
    <x v="3"/>
    <n v="48"/>
    <x v="13"/>
    <s v="S"/>
    <s v="Charcoal"/>
    <x v="0"/>
    <n v="3.8"/>
    <x v="1"/>
    <x v="1"/>
    <s v="Standard"/>
    <x v="1"/>
    <s v="No"/>
    <n v="10"/>
    <s v="Cash"/>
    <s v="Monthly"/>
    <x v="4"/>
    <n v="4080"/>
  </r>
  <r>
    <n v="3001"/>
    <n v="57"/>
    <x v="1"/>
    <x v="3"/>
    <x v="1"/>
    <n v="70"/>
    <x v="31"/>
    <s v="M"/>
    <s v="Lavender"/>
    <x v="0"/>
    <n v="3.7"/>
    <x v="1"/>
    <x v="2"/>
    <s v="Express"/>
    <x v="1"/>
    <s v="No"/>
    <n v="7"/>
    <s v="PayPal"/>
    <s v="Weekly"/>
    <x v="0"/>
    <n v="5950"/>
  </r>
  <r>
    <n v="3002"/>
    <n v="29"/>
    <x v="1"/>
    <x v="7"/>
    <x v="2"/>
    <n v="29"/>
    <x v="6"/>
    <s v="L"/>
    <s v="Charcoal"/>
    <x v="2"/>
    <n v="4.7"/>
    <x v="1"/>
    <x v="0"/>
    <s v="Express"/>
    <x v="1"/>
    <s v="No"/>
    <n v="28"/>
    <s v="Credit Card"/>
    <s v="Quarterly"/>
    <x v="3"/>
    <n v="2465"/>
  </r>
  <r>
    <n v="3003"/>
    <n v="70"/>
    <x v="1"/>
    <x v="22"/>
    <x v="3"/>
    <n v="29"/>
    <x v="7"/>
    <s v="M"/>
    <s v="Maroon"/>
    <x v="3"/>
    <n v="3.6"/>
    <x v="1"/>
    <x v="2"/>
    <s v="Next Day Air"/>
    <x v="1"/>
    <s v="No"/>
    <n v="19"/>
    <s v="Bank Transfer"/>
    <s v="Quarterly"/>
    <x v="0"/>
    <n v="2465"/>
  </r>
  <r>
    <n v="3004"/>
    <n v="51"/>
    <x v="1"/>
    <x v="0"/>
    <x v="0"/>
    <n v="53"/>
    <x v="4"/>
    <s v="M"/>
    <s v="Brown"/>
    <x v="3"/>
    <n v="2.8"/>
    <x v="1"/>
    <x v="4"/>
    <s v="Express"/>
    <x v="1"/>
    <s v="No"/>
    <n v="13"/>
    <s v="Credit Card"/>
    <s v="Every 3 Months"/>
    <x v="0"/>
    <n v="4505"/>
  </r>
  <r>
    <n v="3005"/>
    <n v="45"/>
    <x v="1"/>
    <x v="11"/>
    <x v="0"/>
    <n v="79"/>
    <x v="28"/>
    <s v="M"/>
    <s v="Lavender"/>
    <x v="0"/>
    <n v="3.7"/>
    <x v="1"/>
    <x v="4"/>
    <s v="Store Pickup"/>
    <x v="1"/>
    <s v="No"/>
    <n v="23"/>
    <s v="Venmo"/>
    <s v="Fortnightly"/>
    <x v="2"/>
    <n v="6715"/>
  </r>
  <r>
    <n v="3006"/>
    <n v="18"/>
    <x v="1"/>
    <x v="6"/>
    <x v="0"/>
    <n v="65"/>
    <x v="29"/>
    <s v="XL"/>
    <s v="Brown"/>
    <x v="1"/>
    <n v="3.5"/>
    <x v="1"/>
    <x v="1"/>
    <s v="Express"/>
    <x v="1"/>
    <s v="No"/>
    <n v="5"/>
    <s v="Venmo"/>
    <s v="Weekly"/>
    <x v="1"/>
    <n v="5525"/>
  </r>
  <r>
    <n v="3007"/>
    <n v="37"/>
    <x v="1"/>
    <x v="10"/>
    <x v="0"/>
    <n v="99"/>
    <x v="40"/>
    <s v="M"/>
    <s v="Olive"/>
    <x v="2"/>
    <n v="3.7"/>
    <x v="1"/>
    <x v="4"/>
    <s v="Store Pickup"/>
    <x v="1"/>
    <s v="No"/>
    <n v="17"/>
    <s v="Venmo"/>
    <s v="Bi-Weekly"/>
    <x v="4"/>
    <n v="8415"/>
  </r>
  <r>
    <n v="3008"/>
    <n v="23"/>
    <x v="1"/>
    <x v="12"/>
    <x v="3"/>
    <n v="60"/>
    <x v="14"/>
    <s v="L"/>
    <s v="Lavender"/>
    <x v="0"/>
    <n v="3"/>
    <x v="1"/>
    <x v="5"/>
    <s v="Next Day Air"/>
    <x v="1"/>
    <s v="No"/>
    <n v="31"/>
    <s v="Venmo"/>
    <s v="Weekly"/>
    <x v="3"/>
    <n v="5100"/>
  </r>
  <r>
    <n v="3009"/>
    <n v="39"/>
    <x v="1"/>
    <x v="9"/>
    <x v="1"/>
    <n v="86"/>
    <x v="35"/>
    <s v="M"/>
    <s v="Gold"/>
    <x v="0"/>
    <n v="4.9000000000000004"/>
    <x v="1"/>
    <x v="2"/>
    <s v="Free Shipping"/>
    <x v="1"/>
    <s v="No"/>
    <n v="19"/>
    <s v="PayPal"/>
    <s v="Weekly"/>
    <x v="4"/>
    <n v="7310"/>
  </r>
  <r>
    <n v="3010"/>
    <n v="62"/>
    <x v="1"/>
    <x v="22"/>
    <x v="3"/>
    <n v="73"/>
    <x v="7"/>
    <s v="M"/>
    <s v="Silver"/>
    <x v="0"/>
    <n v="4.5999999999999996"/>
    <x v="1"/>
    <x v="4"/>
    <s v="Free Shipping"/>
    <x v="1"/>
    <s v="No"/>
    <n v="8"/>
    <s v="Venmo"/>
    <s v="Fortnightly"/>
    <x v="0"/>
    <n v="6205"/>
  </r>
  <r>
    <n v="3011"/>
    <n v="70"/>
    <x v="1"/>
    <x v="22"/>
    <x v="3"/>
    <n v="45"/>
    <x v="31"/>
    <s v="M"/>
    <s v="Violet"/>
    <x v="0"/>
    <n v="3.3"/>
    <x v="1"/>
    <x v="1"/>
    <s v="Free Shipping"/>
    <x v="1"/>
    <s v="No"/>
    <n v="15"/>
    <s v="Credit Card"/>
    <s v="Annually"/>
    <x v="0"/>
    <n v="3825"/>
  </r>
  <r>
    <n v="3012"/>
    <n v="20"/>
    <x v="1"/>
    <x v="22"/>
    <x v="3"/>
    <n v="70"/>
    <x v="22"/>
    <s v="S"/>
    <s v="Brown"/>
    <x v="2"/>
    <n v="3"/>
    <x v="1"/>
    <x v="1"/>
    <s v="Next Day Air"/>
    <x v="1"/>
    <s v="No"/>
    <n v="18"/>
    <s v="Credit Card"/>
    <s v="Every 3 Months"/>
    <x v="3"/>
    <n v="5950"/>
  </r>
  <r>
    <n v="3013"/>
    <n v="42"/>
    <x v="1"/>
    <x v="22"/>
    <x v="3"/>
    <n v="65"/>
    <x v="37"/>
    <s v="M"/>
    <s v="Teal"/>
    <x v="3"/>
    <n v="3.5"/>
    <x v="1"/>
    <x v="0"/>
    <s v="Standard"/>
    <x v="1"/>
    <s v="No"/>
    <n v="16"/>
    <s v="PayPal"/>
    <s v="Annually"/>
    <x v="2"/>
    <n v="5525"/>
  </r>
  <r>
    <n v="3014"/>
    <n v="41"/>
    <x v="1"/>
    <x v="11"/>
    <x v="0"/>
    <n v="55"/>
    <x v="28"/>
    <s v="L"/>
    <s v="Peach"/>
    <x v="2"/>
    <n v="4.2"/>
    <x v="1"/>
    <x v="5"/>
    <s v="Store Pickup"/>
    <x v="1"/>
    <s v="No"/>
    <n v="13"/>
    <s v="Cash"/>
    <s v="Monthly"/>
    <x v="2"/>
    <n v="4675"/>
  </r>
  <r>
    <n v="3015"/>
    <n v="24"/>
    <x v="1"/>
    <x v="17"/>
    <x v="0"/>
    <n v="65"/>
    <x v="40"/>
    <s v="M"/>
    <s v="Maroon"/>
    <x v="1"/>
    <n v="4.5"/>
    <x v="1"/>
    <x v="0"/>
    <s v="Express"/>
    <x v="1"/>
    <s v="No"/>
    <n v="38"/>
    <s v="PayPal"/>
    <s v="Every 3 Months"/>
    <x v="3"/>
    <n v="5525"/>
  </r>
  <r>
    <n v="3016"/>
    <n v="37"/>
    <x v="1"/>
    <x v="18"/>
    <x v="3"/>
    <n v="21"/>
    <x v="5"/>
    <s v="XL"/>
    <s v="Lavender"/>
    <x v="1"/>
    <n v="2.8"/>
    <x v="1"/>
    <x v="4"/>
    <s v="Express"/>
    <x v="1"/>
    <s v="No"/>
    <n v="27"/>
    <s v="Bank Transfer"/>
    <s v="Bi-Weekly"/>
    <x v="4"/>
    <n v="1785"/>
  </r>
  <r>
    <n v="3017"/>
    <n v="30"/>
    <x v="1"/>
    <x v="0"/>
    <x v="0"/>
    <n v="26"/>
    <x v="27"/>
    <s v="L"/>
    <s v="Lavender"/>
    <x v="2"/>
    <n v="4.9000000000000004"/>
    <x v="1"/>
    <x v="0"/>
    <s v="Store Pickup"/>
    <x v="1"/>
    <s v="No"/>
    <n v="31"/>
    <s v="Bank Transfer"/>
    <s v="Quarterly"/>
    <x v="3"/>
    <n v="2210"/>
  </r>
  <r>
    <n v="3018"/>
    <n v="58"/>
    <x v="1"/>
    <x v="12"/>
    <x v="3"/>
    <n v="71"/>
    <x v="48"/>
    <s v="S"/>
    <s v="Purple"/>
    <x v="2"/>
    <n v="3.3"/>
    <x v="1"/>
    <x v="1"/>
    <s v="Next Day Air"/>
    <x v="1"/>
    <s v="No"/>
    <n v="24"/>
    <s v="Cash"/>
    <s v="Bi-Weekly"/>
    <x v="0"/>
    <n v="6035"/>
  </r>
  <r>
    <n v="3019"/>
    <n v="43"/>
    <x v="1"/>
    <x v="23"/>
    <x v="1"/>
    <n v="41"/>
    <x v="21"/>
    <s v="M"/>
    <s v="Green"/>
    <x v="2"/>
    <n v="3"/>
    <x v="1"/>
    <x v="5"/>
    <s v="Free Shipping"/>
    <x v="1"/>
    <s v="No"/>
    <n v="21"/>
    <s v="Debit Card"/>
    <s v="Bi-Weekly"/>
    <x v="2"/>
    <n v="3485"/>
  </r>
  <r>
    <n v="3020"/>
    <n v="19"/>
    <x v="1"/>
    <x v="14"/>
    <x v="2"/>
    <n v="44"/>
    <x v="40"/>
    <s v="M"/>
    <s v="Yellow"/>
    <x v="0"/>
    <n v="3.9"/>
    <x v="1"/>
    <x v="4"/>
    <s v="2-Day Shipping"/>
    <x v="1"/>
    <s v="No"/>
    <n v="15"/>
    <s v="PayPal"/>
    <s v="Annually"/>
    <x v="1"/>
    <n v="3740"/>
  </r>
  <r>
    <n v="3021"/>
    <n v="23"/>
    <x v="1"/>
    <x v="2"/>
    <x v="0"/>
    <n v="81"/>
    <x v="10"/>
    <s v="S"/>
    <s v="Charcoal"/>
    <x v="3"/>
    <n v="2.8"/>
    <x v="1"/>
    <x v="1"/>
    <s v="Store Pickup"/>
    <x v="1"/>
    <s v="No"/>
    <n v="48"/>
    <s v="Venmo"/>
    <s v="Every 3 Months"/>
    <x v="3"/>
    <n v="6885"/>
  </r>
  <r>
    <n v="3022"/>
    <n v="65"/>
    <x v="1"/>
    <x v="12"/>
    <x v="3"/>
    <n v="77"/>
    <x v="38"/>
    <s v="S"/>
    <s v="Blue"/>
    <x v="2"/>
    <n v="4.5"/>
    <x v="1"/>
    <x v="5"/>
    <s v="2-Day Shipping"/>
    <x v="1"/>
    <s v="No"/>
    <n v="47"/>
    <s v="Cash"/>
    <s v="Quarterly"/>
    <x v="0"/>
    <n v="6545"/>
  </r>
  <r>
    <n v="3023"/>
    <n v="58"/>
    <x v="1"/>
    <x v="3"/>
    <x v="1"/>
    <n v="26"/>
    <x v="42"/>
    <s v="M"/>
    <s v="Lavender"/>
    <x v="3"/>
    <n v="4"/>
    <x v="1"/>
    <x v="5"/>
    <s v="Free Shipping"/>
    <x v="1"/>
    <s v="No"/>
    <n v="23"/>
    <s v="PayPal"/>
    <s v="Weekly"/>
    <x v="0"/>
    <n v="2210"/>
  </r>
  <r>
    <n v="3024"/>
    <n v="50"/>
    <x v="1"/>
    <x v="21"/>
    <x v="3"/>
    <n v="31"/>
    <x v="27"/>
    <s v="M"/>
    <s v="Brown"/>
    <x v="2"/>
    <n v="2.9"/>
    <x v="1"/>
    <x v="3"/>
    <s v="Express"/>
    <x v="1"/>
    <s v="No"/>
    <n v="4"/>
    <s v="PayPal"/>
    <s v="Quarterly"/>
    <x v="2"/>
    <n v="2635"/>
  </r>
  <r>
    <n v="3025"/>
    <n v="67"/>
    <x v="1"/>
    <x v="0"/>
    <x v="0"/>
    <n v="82"/>
    <x v="37"/>
    <s v="S"/>
    <s v="White"/>
    <x v="1"/>
    <n v="4"/>
    <x v="1"/>
    <x v="0"/>
    <s v="Free Shipping"/>
    <x v="1"/>
    <s v="No"/>
    <n v="47"/>
    <s v="Credit Card"/>
    <s v="Every 3 Months"/>
    <x v="0"/>
    <n v="6970"/>
  </r>
  <r>
    <n v="3026"/>
    <n v="40"/>
    <x v="1"/>
    <x v="9"/>
    <x v="1"/>
    <n v="60"/>
    <x v="6"/>
    <s v="XL"/>
    <s v="Green"/>
    <x v="2"/>
    <n v="3.4"/>
    <x v="1"/>
    <x v="5"/>
    <s v="Store Pickup"/>
    <x v="1"/>
    <s v="No"/>
    <n v="7"/>
    <s v="PayPal"/>
    <s v="Monthly"/>
    <x v="4"/>
    <n v="5100"/>
  </r>
  <r>
    <n v="3027"/>
    <n v="55"/>
    <x v="1"/>
    <x v="5"/>
    <x v="0"/>
    <n v="70"/>
    <x v="30"/>
    <s v="L"/>
    <s v="Magenta"/>
    <x v="3"/>
    <n v="2.5"/>
    <x v="1"/>
    <x v="4"/>
    <s v="Free Shipping"/>
    <x v="1"/>
    <s v="No"/>
    <n v="6"/>
    <s v="Credit Card"/>
    <s v="Annually"/>
    <x v="0"/>
    <n v="5950"/>
  </r>
  <r>
    <n v="3028"/>
    <n v="52"/>
    <x v="1"/>
    <x v="15"/>
    <x v="0"/>
    <n v="26"/>
    <x v="8"/>
    <s v="XL"/>
    <s v="Peach"/>
    <x v="0"/>
    <n v="2.8"/>
    <x v="1"/>
    <x v="1"/>
    <s v="2-Day Shipping"/>
    <x v="1"/>
    <s v="No"/>
    <n v="47"/>
    <s v="Credit Card"/>
    <s v="Quarterly"/>
    <x v="0"/>
    <n v="2210"/>
  </r>
  <r>
    <n v="3029"/>
    <n v="62"/>
    <x v="1"/>
    <x v="10"/>
    <x v="0"/>
    <n v="100"/>
    <x v="18"/>
    <s v="L"/>
    <s v="Charcoal"/>
    <x v="2"/>
    <n v="3"/>
    <x v="1"/>
    <x v="3"/>
    <s v="Free Shipping"/>
    <x v="1"/>
    <s v="No"/>
    <n v="7"/>
    <s v="PayPal"/>
    <s v="Every 3 Months"/>
    <x v="0"/>
    <n v="8500"/>
  </r>
  <r>
    <n v="3030"/>
    <n v="64"/>
    <x v="1"/>
    <x v="10"/>
    <x v="0"/>
    <n v="82"/>
    <x v="42"/>
    <s v="M"/>
    <s v="Gold"/>
    <x v="2"/>
    <n v="3.1"/>
    <x v="1"/>
    <x v="1"/>
    <s v="Free Shipping"/>
    <x v="1"/>
    <s v="No"/>
    <n v="1"/>
    <s v="Debit Card"/>
    <s v="Quarterly"/>
    <x v="0"/>
    <n v="6970"/>
  </r>
  <r>
    <n v="3031"/>
    <n v="43"/>
    <x v="1"/>
    <x v="4"/>
    <x v="1"/>
    <n v="24"/>
    <x v="33"/>
    <s v="XL"/>
    <s v="Purple"/>
    <x v="1"/>
    <n v="2.6"/>
    <x v="1"/>
    <x v="3"/>
    <s v="2-Day Shipping"/>
    <x v="1"/>
    <s v="No"/>
    <n v="23"/>
    <s v="Credit Card"/>
    <s v="Weekly"/>
    <x v="2"/>
    <n v="2040"/>
  </r>
  <r>
    <n v="3032"/>
    <n v="61"/>
    <x v="1"/>
    <x v="0"/>
    <x v="0"/>
    <n v="74"/>
    <x v="37"/>
    <s v="L"/>
    <s v="Teal"/>
    <x v="2"/>
    <n v="4.9000000000000004"/>
    <x v="1"/>
    <x v="3"/>
    <s v="2-Day Shipping"/>
    <x v="1"/>
    <s v="No"/>
    <n v="30"/>
    <s v="Credit Card"/>
    <s v="Monthly"/>
    <x v="0"/>
    <n v="6290"/>
  </r>
  <r>
    <n v="3033"/>
    <n v="26"/>
    <x v="1"/>
    <x v="21"/>
    <x v="3"/>
    <n v="58"/>
    <x v="18"/>
    <s v="XL"/>
    <s v="Green"/>
    <x v="2"/>
    <n v="3.5"/>
    <x v="1"/>
    <x v="5"/>
    <s v="Next Day Air"/>
    <x v="1"/>
    <s v="No"/>
    <n v="24"/>
    <s v="Credit Card"/>
    <s v="Quarterly"/>
    <x v="3"/>
    <n v="4930"/>
  </r>
  <r>
    <n v="3034"/>
    <n v="22"/>
    <x v="1"/>
    <x v="1"/>
    <x v="0"/>
    <n v="56"/>
    <x v="15"/>
    <s v="L"/>
    <s v="Orange"/>
    <x v="1"/>
    <n v="2.6"/>
    <x v="1"/>
    <x v="3"/>
    <s v="Store Pickup"/>
    <x v="1"/>
    <s v="No"/>
    <n v="9"/>
    <s v="PayPal"/>
    <s v="Weekly"/>
    <x v="3"/>
    <n v="4760"/>
  </r>
  <r>
    <n v="3035"/>
    <n v="51"/>
    <x v="1"/>
    <x v="23"/>
    <x v="1"/>
    <n v="37"/>
    <x v="40"/>
    <s v="L"/>
    <s v="Peach"/>
    <x v="1"/>
    <n v="3.5"/>
    <x v="1"/>
    <x v="3"/>
    <s v="2-Day Shipping"/>
    <x v="1"/>
    <s v="No"/>
    <n v="25"/>
    <s v="Credit Card"/>
    <s v="Quarterly"/>
    <x v="0"/>
    <n v="3145"/>
  </r>
  <r>
    <n v="3036"/>
    <n v="69"/>
    <x v="1"/>
    <x v="8"/>
    <x v="3"/>
    <n v="64"/>
    <x v="0"/>
    <s v="M"/>
    <s v="Gold"/>
    <x v="1"/>
    <n v="4.5"/>
    <x v="1"/>
    <x v="1"/>
    <s v="Free Shipping"/>
    <x v="1"/>
    <s v="No"/>
    <n v="18"/>
    <s v="Cash"/>
    <s v="Bi-Weekly"/>
    <x v="0"/>
    <n v="5440"/>
  </r>
  <r>
    <n v="3037"/>
    <n v="50"/>
    <x v="1"/>
    <x v="15"/>
    <x v="0"/>
    <n v="58"/>
    <x v="34"/>
    <s v="S"/>
    <s v="Violet"/>
    <x v="1"/>
    <n v="4.3"/>
    <x v="1"/>
    <x v="3"/>
    <s v="Next Day Air"/>
    <x v="1"/>
    <s v="No"/>
    <n v="7"/>
    <s v="Venmo"/>
    <s v="Fortnightly"/>
    <x v="2"/>
    <n v="4930"/>
  </r>
  <r>
    <n v="3038"/>
    <n v="51"/>
    <x v="1"/>
    <x v="22"/>
    <x v="3"/>
    <n v="44"/>
    <x v="44"/>
    <s v="L"/>
    <s v="Charcoal"/>
    <x v="2"/>
    <n v="4.8"/>
    <x v="1"/>
    <x v="5"/>
    <s v="Next Day Air"/>
    <x v="1"/>
    <s v="No"/>
    <n v="2"/>
    <s v="Cash"/>
    <s v="Annually"/>
    <x v="0"/>
    <n v="3740"/>
  </r>
  <r>
    <n v="3039"/>
    <n v="56"/>
    <x v="1"/>
    <x v="16"/>
    <x v="3"/>
    <n v="39"/>
    <x v="42"/>
    <s v="M"/>
    <s v="Brown"/>
    <x v="2"/>
    <n v="4.2"/>
    <x v="1"/>
    <x v="1"/>
    <s v="Free Shipping"/>
    <x v="1"/>
    <s v="No"/>
    <n v="36"/>
    <s v="Debit Card"/>
    <s v="Annually"/>
    <x v="0"/>
    <n v="3315"/>
  </r>
  <r>
    <n v="3040"/>
    <n v="59"/>
    <x v="1"/>
    <x v="0"/>
    <x v="0"/>
    <n v="48"/>
    <x v="15"/>
    <s v="L"/>
    <s v="Blue"/>
    <x v="1"/>
    <n v="3.2"/>
    <x v="1"/>
    <x v="1"/>
    <s v="Next Day Air"/>
    <x v="1"/>
    <s v="No"/>
    <n v="31"/>
    <s v="PayPal"/>
    <s v="Bi-Weekly"/>
    <x v="0"/>
    <n v="4080"/>
  </r>
  <r>
    <n v="3041"/>
    <n v="18"/>
    <x v="1"/>
    <x v="8"/>
    <x v="3"/>
    <n v="32"/>
    <x v="43"/>
    <s v="M"/>
    <s v="Gold"/>
    <x v="3"/>
    <n v="4.0999999999999996"/>
    <x v="1"/>
    <x v="3"/>
    <s v="Express"/>
    <x v="1"/>
    <s v="No"/>
    <n v="10"/>
    <s v="Cash"/>
    <s v="Fortnightly"/>
    <x v="1"/>
    <n v="2720"/>
  </r>
  <r>
    <n v="3042"/>
    <n v="48"/>
    <x v="1"/>
    <x v="8"/>
    <x v="3"/>
    <n v="79"/>
    <x v="3"/>
    <s v="M"/>
    <s v="Orange"/>
    <x v="0"/>
    <n v="4"/>
    <x v="1"/>
    <x v="0"/>
    <s v="Express"/>
    <x v="1"/>
    <s v="No"/>
    <n v="27"/>
    <s v="PayPal"/>
    <s v="Monthly"/>
    <x v="2"/>
    <n v="6715"/>
  </r>
  <r>
    <n v="3043"/>
    <n v="53"/>
    <x v="1"/>
    <x v="7"/>
    <x v="2"/>
    <n v="27"/>
    <x v="45"/>
    <s v="L"/>
    <s v="Turquoise"/>
    <x v="0"/>
    <n v="2.9"/>
    <x v="1"/>
    <x v="0"/>
    <s v="Next Day Air"/>
    <x v="1"/>
    <s v="No"/>
    <n v="14"/>
    <s v="PayPal"/>
    <s v="Every 3 Months"/>
    <x v="0"/>
    <n v="2295"/>
  </r>
  <r>
    <n v="3044"/>
    <n v="45"/>
    <x v="1"/>
    <x v="22"/>
    <x v="3"/>
    <n v="98"/>
    <x v="26"/>
    <s v="S"/>
    <s v="Peach"/>
    <x v="3"/>
    <n v="2.6"/>
    <x v="1"/>
    <x v="5"/>
    <s v="Store Pickup"/>
    <x v="1"/>
    <s v="No"/>
    <n v="17"/>
    <s v="Credit Card"/>
    <s v="Monthly"/>
    <x v="2"/>
    <n v="8330"/>
  </r>
  <r>
    <n v="3045"/>
    <n v="21"/>
    <x v="1"/>
    <x v="23"/>
    <x v="1"/>
    <n v="67"/>
    <x v="17"/>
    <s v="M"/>
    <s v="Magenta"/>
    <x v="0"/>
    <n v="2.7"/>
    <x v="1"/>
    <x v="3"/>
    <s v="Free Shipping"/>
    <x v="1"/>
    <s v="No"/>
    <n v="10"/>
    <s v="Bank Transfer"/>
    <s v="Quarterly"/>
    <x v="3"/>
    <n v="5695"/>
  </r>
  <r>
    <n v="3046"/>
    <n v="42"/>
    <x v="1"/>
    <x v="20"/>
    <x v="0"/>
    <n v="37"/>
    <x v="20"/>
    <s v="L"/>
    <s v="Black"/>
    <x v="0"/>
    <n v="4.5999999999999996"/>
    <x v="1"/>
    <x v="5"/>
    <s v="2-Day Shipping"/>
    <x v="1"/>
    <s v="No"/>
    <n v="4"/>
    <s v="PayPal"/>
    <s v="Bi-Weekly"/>
    <x v="2"/>
    <n v="3145"/>
  </r>
  <r>
    <n v="3047"/>
    <n v="60"/>
    <x v="1"/>
    <x v="9"/>
    <x v="1"/>
    <n v="49"/>
    <x v="38"/>
    <s v="M"/>
    <s v="White"/>
    <x v="1"/>
    <n v="3.2"/>
    <x v="1"/>
    <x v="1"/>
    <s v="Store Pickup"/>
    <x v="1"/>
    <s v="No"/>
    <n v="25"/>
    <s v="Cash"/>
    <s v="Every 3 Months"/>
    <x v="0"/>
    <n v="4165"/>
  </r>
  <r>
    <n v="3048"/>
    <n v="21"/>
    <x v="1"/>
    <x v="4"/>
    <x v="1"/>
    <n v="74"/>
    <x v="34"/>
    <s v="M"/>
    <s v="Violet"/>
    <x v="3"/>
    <n v="4.0999999999999996"/>
    <x v="1"/>
    <x v="2"/>
    <s v="2-Day Shipping"/>
    <x v="1"/>
    <s v="No"/>
    <n v="3"/>
    <s v="PayPal"/>
    <s v="Bi-Weekly"/>
    <x v="3"/>
    <n v="6290"/>
  </r>
  <r>
    <n v="3049"/>
    <n v="69"/>
    <x v="1"/>
    <x v="16"/>
    <x v="3"/>
    <n v="93"/>
    <x v="24"/>
    <s v="M"/>
    <s v="Olive"/>
    <x v="2"/>
    <n v="3.9"/>
    <x v="1"/>
    <x v="3"/>
    <s v="Standard"/>
    <x v="1"/>
    <s v="No"/>
    <n v="47"/>
    <s v="Venmo"/>
    <s v="Fortnightly"/>
    <x v="0"/>
    <n v="7905"/>
  </r>
  <r>
    <n v="3050"/>
    <n v="40"/>
    <x v="1"/>
    <x v="8"/>
    <x v="3"/>
    <n v="60"/>
    <x v="40"/>
    <s v="L"/>
    <s v="Red"/>
    <x v="2"/>
    <n v="3"/>
    <x v="1"/>
    <x v="5"/>
    <s v="Next Day Air"/>
    <x v="1"/>
    <s v="No"/>
    <n v="41"/>
    <s v="Bank Transfer"/>
    <s v="Bi-Weekly"/>
    <x v="4"/>
    <n v="5100"/>
  </r>
  <r>
    <n v="3051"/>
    <n v="31"/>
    <x v="1"/>
    <x v="7"/>
    <x v="2"/>
    <n v="76"/>
    <x v="0"/>
    <s v="S"/>
    <s v="Green"/>
    <x v="1"/>
    <n v="3.6"/>
    <x v="1"/>
    <x v="2"/>
    <s v="Standard"/>
    <x v="1"/>
    <s v="No"/>
    <n v="28"/>
    <s v="Venmo"/>
    <s v="Every 3 Months"/>
    <x v="4"/>
    <n v="6460"/>
  </r>
  <r>
    <n v="3052"/>
    <n v="44"/>
    <x v="1"/>
    <x v="12"/>
    <x v="3"/>
    <n v="64"/>
    <x v="5"/>
    <s v="L"/>
    <s v="Gold"/>
    <x v="2"/>
    <n v="4.5999999999999996"/>
    <x v="1"/>
    <x v="4"/>
    <s v="Express"/>
    <x v="1"/>
    <s v="No"/>
    <n v="49"/>
    <s v="Debit Card"/>
    <s v="Every 3 Months"/>
    <x v="2"/>
    <n v="5440"/>
  </r>
  <r>
    <n v="3053"/>
    <n v="48"/>
    <x v="1"/>
    <x v="9"/>
    <x v="1"/>
    <n v="38"/>
    <x v="1"/>
    <s v="XL"/>
    <s v="Olive"/>
    <x v="1"/>
    <n v="4.5"/>
    <x v="1"/>
    <x v="0"/>
    <s v="Store Pickup"/>
    <x v="1"/>
    <s v="No"/>
    <n v="7"/>
    <s v="Bank Transfer"/>
    <s v="Fortnightly"/>
    <x v="2"/>
    <n v="3230"/>
  </r>
  <r>
    <n v="3054"/>
    <n v="32"/>
    <x v="1"/>
    <x v="9"/>
    <x v="1"/>
    <n v="91"/>
    <x v="1"/>
    <s v="L"/>
    <s v="Brown"/>
    <x v="0"/>
    <n v="3.2"/>
    <x v="1"/>
    <x v="0"/>
    <s v="Next Day Air"/>
    <x v="1"/>
    <s v="No"/>
    <n v="22"/>
    <s v="Bank Transfer"/>
    <s v="Monthly"/>
    <x v="4"/>
    <n v="7735"/>
  </r>
  <r>
    <n v="3055"/>
    <n v="42"/>
    <x v="1"/>
    <x v="23"/>
    <x v="1"/>
    <n v="70"/>
    <x v="13"/>
    <s v="S"/>
    <s v="Magenta"/>
    <x v="2"/>
    <n v="4.9000000000000004"/>
    <x v="1"/>
    <x v="2"/>
    <s v="2-Day Shipping"/>
    <x v="1"/>
    <s v="No"/>
    <n v="34"/>
    <s v="Venmo"/>
    <s v="Monthly"/>
    <x v="2"/>
    <n v="5950"/>
  </r>
  <r>
    <n v="3056"/>
    <n v="27"/>
    <x v="1"/>
    <x v="3"/>
    <x v="1"/>
    <n v="22"/>
    <x v="23"/>
    <s v="M"/>
    <s v="Violet"/>
    <x v="3"/>
    <n v="5"/>
    <x v="1"/>
    <x v="1"/>
    <s v="Standard"/>
    <x v="1"/>
    <s v="No"/>
    <n v="5"/>
    <s v="Debit Card"/>
    <s v="Bi-Weekly"/>
    <x v="3"/>
    <n v="1870"/>
  </r>
  <r>
    <n v="3057"/>
    <n v="69"/>
    <x v="1"/>
    <x v="24"/>
    <x v="3"/>
    <n v="59"/>
    <x v="32"/>
    <s v="M"/>
    <s v="Beige"/>
    <x v="1"/>
    <n v="3.8"/>
    <x v="1"/>
    <x v="0"/>
    <s v="Standard"/>
    <x v="1"/>
    <s v="No"/>
    <n v="15"/>
    <s v="Cash"/>
    <s v="Bi-Weekly"/>
    <x v="0"/>
    <n v="5015"/>
  </r>
  <r>
    <n v="3058"/>
    <n v="67"/>
    <x v="1"/>
    <x v="21"/>
    <x v="3"/>
    <n v="22"/>
    <x v="17"/>
    <s v="M"/>
    <s v="Blue"/>
    <x v="1"/>
    <n v="3.4"/>
    <x v="1"/>
    <x v="3"/>
    <s v="Next Day Air"/>
    <x v="1"/>
    <s v="No"/>
    <n v="26"/>
    <s v="Bank Transfer"/>
    <s v="Weekly"/>
    <x v="0"/>
    <n v="1870"/>
  </r>
  <r>
    <n v="3059"/>
    <n v="41"/>
    <x v="1"/>
    <x v="8"/>
    <x v="3"/>
    <n v="74"/>
    <x v="8"/>
    <s v="S"/>
    <s v="Orange"/>
    <x v="0"/>
    <n v="3.8"/>
    <x v="1"/>
    <x v="4"/>
    <s v="Store Pickup"/>
    <x v="1"/>
    <s v="No"/>
    <n v="3"/>
    <s v="Bank Transfer"/>
    <s v="Fortnightly"/>
    <x v="2"/>
    <n v="6290"/>
  </r>
  <r>
    <n v="3060"/>
    <n v="46"/>
    <x v="1"/>
    <x v="1"/>
    <x v="0"/>
    <n v="71"/>
    <x v="0"/>
    <s v="L"/>
    <s v="Maroon"/>
    <x v="1"/>
    <n v="3.2"/>
    <x v="1"/>
    <x v="3"/>
    <s v="Express"/>
    <x v="1"/>
    <s v="No"/>
    <n v="42"/>
    <s v="Credit Card"/>
    <s v="Quarterly"/>
    <x v="2"/>
    <n v="6035"/>
  </r>
  <r>
    <n v="3061"/>
    <n v="47"/>
    <x v="1"/>
    <x v="7"/>
    <x v="2"/>
    <n v="80"/>
    <x v="18"/>
    <s v="S"/>
    <s v="Charcoal"/>
    <x v="2"/>
    <n v="4.7"/>
    <x v="1"/>
    <x v="0"/>
    <s v="Store Pickup"/>
    <x v="1"/>
    <s v="No"/>
    <n v="1"/>
    <s v="Venmo"/>
    <s v="Monthly"/>
    <x v="2"/>
    <n v="6800"/>
  </r>
  <r>
    <n v="3062"/>
    <n v="33"/>
    <x v="1"/>
    <x v="17"/>
    <x v="0"/>
    <n v="59"/>
    <x v="45"/>
    <s v="L"/>
    <s v="Olive"/>
    <x v="3"/>
    <n v="4.5"/>
    <x v="1"/>
    <x v="5"/>
    <s v="Express"/>
    <x v="1"/>
    <s v="No"/>
    <n v="20"/>
    <s v="PayPal"/>
    <s v="Every 3 Months"/>
    <x v="4"/>
    <n v="5015"/>
  </r>
  <r>
    <n v="3063"/>
    <n v="51"/>
    <x v="1"/>
    <x v="21"/>
    <x v="3"/>
    <n v="96"/>
    <x v="18"/>
    <s v="L"/>
    <s v="Green"/>
    <x v="3"/>
    <n v="3.3"/>
    <x v="1"/>
    <x v="1"/>
    <s v="Standard"/>
    <x v="1"/>
    <s v="No"/>
    <n v="39"/>
    <s v="PayPal"/>
    <s v="Monthly"/>
    <x v="0"/>
    <n v="8160"/>
  </r>
  <r>
    <n v="3064"/>
    <n v="26"/>
    <x v="1"/>
    <x v="12"/>
    <x v="3"/>
    <n v="43"/>
    <x v="39"/>
    <s v="L"/>
    <s v="Brown"/>
    <x v="0"/>
    <n v="3.9"/>
    <x v="1"/>
    <x v="5"/>
    <s v="Store Pickup"/>
    <x v="1"/>
    <s v="No"/>
    <n v="24"/>
    <s v="Credit Card"/>
    <s v="Fortnightly"/>
    <x v="3"/>
    <n v="3655"/>
  </r>
  <r>
    <n v="3065"/>
    <n v="22"/>
    <x v="1"/>
    <x v="22"/>
    <x v="3"/>
    <n v="76"/>
    <x v="37"/>
    <s v="S"/>
    <s v="Cyan"/>
    <x v="0"/>
    <n v="3.6"/>
    <x v="1"/>
    <x v="5"/>
    <s v="Express"/>
    <x v="1"/>
    <s v="No"/>
    <n v="49"/>
    <s v="Bank Transfer"/>
    <s v="Quarterly"/>
    <x v="3"/>
    <n v="6460"/>
  </r>
  <r>
    <n v="3066"/>
    <n v="49"/>
    <x v="1"/>
    <x v="14"/>
    <x v="2"/>
    <n v="59"/>
    <x v="25"/>
    <s v="M"/>
    <s v="Beige"/>
    <x v="3"/>
    <n v="2.8"/>
    <x v="1"/>
    <x v="5"/>
    <s v="Store Pickup"/>
    <x v="1"/>
    <s v="No"/>
    <n v="7"/>
    <s v="Venmo"/>
    <s v="Bi-Weekly"/>
    <x v="2"/>
    <n v="5015"/>
  </r>
  <r>
    <n v="3067"/>
    <n v="58"/>
    <x v="1"/>
    <x v="11"/>
    <x v="0"/>
    <n v="48"/>
    <x v="49"/>
    <s v="L"/>
    <s v="Teal"/>
    <x v="2"/>
    <n v="4.3"/>
    <x v="1"/>
    <x v="2"/>
    <s v="Free Shipping"/>
    <x v="1"/>
    <s v="No"/>
    <n v="13"/>
    <s v="Venmo"/>
    <s v="Every 3 Months"/>
    <x v="0"/>
    <n v="4080"/>
  </r>
  <r>
    <n v="3068"/>
    <n v="70"/>
    <x v="1"/>
    <x v="22"/>
    <x v="3"/>
    <n v="22"/>
    <x v="9"/>
    <s v="S"/>
    <s v="Gray"/>
    <x v="1"/>
    <n v="3.5"/>
    <x v="1"/>
    <x v="1"/>
    <s v="Free Shipping"/>
    <x v="1"/>
    <s v="No"/>
    <n v="2"/>
    <s v="Cash"/>
    <s v="Weekly"/>
    <x v="0"/>
    <n v="1870"/>
  </r>
  <r>
    <n v="3069"/>
    <n v="32"/>
    <x v="1"/>
    <x v="23"/>
    <x v="1"/>
    <n v="40"/>
    <x v="18"/>
    <s v="M"/>
    <s v="Indigo"/>
    <x v="0"/>
    <n v="4.2"/>
    <x v="1"/>
    <x v="1"/>
    <s v="Express"/>
    <x v="1"/>
    <s v="No"/>
    <n v="4"/>
    <s v="Debit Card"/>
    <s v="Weekly"/>
    <x v="4"/>
    <n v="3400"/>
  </r>
  <r>
    <n v="3070"/>
    <n v="62"/>
    <x v="1"/>
    <x v="2"/>
    <x v="0"/>
    <n v="73"/>
    <x v="12"/>
    <s v="L"/>
    <s v="Magenta"/>
    <x v="1"/>
    <n v="4.5999999999999996"/>
    <x v="1"/>
    <x v="4"/>
    <s v="Express"/>
    <x v="1"/>
    <s v="No"/>
    <n v="17"/>
    <s v="Debit Card"/>
    <s v="Quarterly"/>
    <x v="0"/>
    <n v="6205"/>
  </r>
  <r>
    <n v="3071"/>
    <n v="52"/>
    <x v="1"/>
    <x v="9"/>
    <x v="1"/>
    <n v="26"/>
    <x v="15"/>
    <s v="XL"/>
    <s v="Red"/>
    <x v="3"/>
    <n v="2.6"/>
    <x v="1"/>
    <x v="5"/>
    <s v="Free Shipping"/>
    <x v="1"/>
    <s v="No"/>
    <n v="43"/>
    <s v="PayPal"/>
    <s v="Bi-Weekly"/>
    <x v="0"/>
    <n v="2210"/>
  </r>
  <r>
    <n v="3072"/>
    <n v="23"/>
    <x v="1"/>
    <x v="1"/>
    <x v="0"/>
    <n v="41"/>
    <x v="13"/>
    <s v="L"/>
    <s v="Turquoise"/>
    <x v="1"/>
    <n v="3.4"/>
    <x v="1"/>
    <x v="5"/>
    <s v="Next Day Air"/>
    <x v="1"/>
    <s v="No"/>
    <n v="6"/>
    <s v="PayPal"/>
    <s v="Monthly"/>
    <x v="3"/>
    <n v="3485"/>
  </r>
  <r>
    <n v="3073"/>
    <n v="26"/>
    <x v="1"/>
    <x v="16"/>
    <x v="3"/>
    <n v="98"/>
    <x v="14"/>
    <s v="L"/>
    <s v="Peach"/>
    <x v="1"/>
    <n v="3.1"/>
    <x v="1"/>
    <x v="4"/>
    <s v="Standard"/>
    <x v="1"/>
    <s v="No"/>
    <n v="46"/>
    <s v="PayPal"/>
    <s v="Quarterly"/>
    <x v="3"/>
    <n v="8330"/>
  </r>
  <r>
    <n v="3074"/>
    <n v="58"/>
    <x v="1"/>
    <x v="5"/>
    <x v="0"/>
    <n v="63"/>
    <x v="4"/>
    <s v="L"/>
    <s v="White"/>
    <x v="0"/>
    <n v="3.6"/>
    <x v="1"/>
    <x v="3"/>
    <s v="Free Shipping"/>
    <x v="1"/>
    <s v="No"/>
    <n v="7"/>
    <s v="Debit Card"/>
    <s v="Bi-Weekly"/>
    <x v="0"/>
    <n v="5355"/>
  </r>
  <r>
    <n v="3075"/>
    <n v="26"/>
    <x v="1"/>
    <x v="23"/>
    <x v="1"/>
    <n v="55"/>
    <x v="2"/>
    <s v="L"/>
    <s v="Maroon"/>
    <x v="0"/>
    <n v="4.2"/>
    <x v="1"/>
    <x v="1"/>
    <s v="Next Day Air"/>
    <x v="1"/>
    <s v="No"/>
    <n v="34"/>
    <s v="Debit Card"/>
    <s v="Fortnightly"/>
    <x v="3"/>
    <n v="4675"/>
  </r>
  <r>
    <n v="3076"/>
    <n v="54"/>
    <x v="1"/>
    <x v="6"/>
    <x v="0"/>
    <n v="90"/>
    <x v="40"/>
    <s v="XL"/>
    <s v="Beige"/>
    <x v="0"/>
    <n v="3.6"/>
    <x v="1"/>
    <x v="0"/>
    <s v="Standard"/>
    <x v="1"/>
    <s v="No"/>
    <n v="21"/>
    <s v="PayPal"/>
    <s v="Every 3 Months"/>
    <x v="0"/>
    <n v="7650"/>
  </r>
  <r>
    <n v="3077"/>
    <n v="66"/>
    <x v="1"/>
    <x v="8"/>
    <x v="3"/>
    <n v="46"/>
    <x v="13"/>
    <s v="M"/>
    <s v="Blue"/>
    <x v="2"/>
    <n v="3.6"/>
    <x v="1"/>
    <x v="0"/>
    <s v="Express"/>
    <x v="1"/>
    <s v="No"/>
    <n v="13"/>
    <s v="Venmo"/>
    <s v="Bi-Weekly"/>
    <x v="0"/>
    <n v="3910"/>
  </r>
  <r>
    <n v="3078"/>
    <n v="60"/>
    <x v="1"/>
    <x v="1"/>
    <x v="0"/>
    <n v="88"/>
    <x v="26"/>
    <s v="S"/>
    <s v="Red"/>
    <x v="1"/>
    <n v="3"/>
    <x v="1"/>
    <x v="4"/>
    <s v="Store Pickup"/>
    <x v="1"/>
    <s v="No"/>
    <n v="33"/>
    <s v="Debit Card"/>
    <s v="Bi-Weekly"/>
    <x v="0"/>
    <n v="7480"/>
  </r>
  <r>
    <n v="3079"/>
    <n v="32"/>
    <x v="1"/>
    <x v="22"/>
    <x v="3"/>
    <n v="95"/>
    <x v="29"/>
    <s v="M"/>
    <s v="Blue"/>
    <x v="1"/>
    <n v="2.5"/>
    <x v="1"/>
    <x v="1"/>
    <s v="2-Day Shipping"/>
    <x v="1"/>
    <s v="No"/>
    <n v="24"/>
    <s v="Bank Transfer"/>
    <s v="Bi-Weekly"/>
    <x v="4"/>
    <n v="8075"/>
  </r>
  <r>
    <n v="3080"/>
    <n v="48"/>
    <x v="1"/>
    <x v="22"/>
    <x v="3"/>
    <n v="31"/>
    <x v="5"/>
    <s v="M"/>
    <s v="Maroon"/>
    <x v="3"/>
    <n v="4"/>
    <x v="1"/>
    <x v="0"/>
    <s v="Store Pickup"/>
    <x v="1"/>
    <s v="No"/>
    <n v="4"/>
    <s v="Bank Transfer"/>
    <s v="Annually"/>
    <x v="2"/>
    <n v="2635"/>
  </r>
  <r>
    <n v="3081"/>
    <n v="69"/>
    <x v="1"/>
    <x v="15"/>
    <x v="0"/>
    <n v="42"/>
    <x v="24"/>
    <s v="L"/>
    <s v="Yellow"/>
    <x v="1"/>
    <n v="4.0999999999999996"/>
    <x v="1"/>
    <x v="3"/>
    <s v="Next Day Air"/>
    <x v="1"/>
    <s v="No"/>
    <n v="5"/>
    <s v="Cash"/>
    <s v="Bi-Weekly"/>
    <x v="0"/>
    <n v="3570"/>
  </r>
  <r>
    <n v="3082"/>
    <n v="64"/>
    <x v="1"/>
    <x v="4"/>
    <x v="1"/>
    <n v="44"/>
    <x v="34"/>
    <s v="L"/>
    <s v="Pink"/>
    <x v="0"/>
    <n v="4.9000000000000004"/>
    <x v="1"/>
    <x v="5"/>
    <s v="Next Day Air"/>
    <x v="1"/>
    <s v="No"/>
    <n v="11"/>
    <s v="Credit Card"/>
    <s v="Weekly"/>
    <x v="0"/>
    <n v="3740"/>
  </r>
  <r>
    <n v="3083"/>
    <n v="56"/>
    <x v="1"/>
    <x v="17"/>
    <x v="0"/>
    <n v="99"/>
    <x v="40"/>
    <s v="M"/>
    <s v="Maroon"/>
    <x v="1"/>
    <n v="4"/>
    <x v="1"/>
    <x v="4"/>
    <s v="Next Day Air"/>
    <x v="1"/>
    <s v="No"/>
    <n v="20"/>
    <s v="Bank Transfer"/>
    <s v="Annually"/>
    <x v="0"/>
    <n v="8415"/>
  </r>
  <r>
    <n v="3084"/>
    <n v="22"/>
    <x v="1"/>
    <x v="13"/>
    <x v="0"/>
    <n v="20"/>
    <x v="26"/>
    <s v="S"/>
    <s v="Purple"/>
    <x v="2"/>
    <n v="3.5"/>
    <x v="1"/>
    <x v="4"/>
    <s v="Store Pickup"/>
    <x v="1"/>
    <s v="No"/>
    <n v="28"/>
    <s v="PayPal"/>
    <s v="Quarterly"/>
    <x v="3"/>
    <n v="1700"/>
  </r>
  <r>
    <n v="3085"/>
    <n v="46"/>
    <x v="1"/>
    <x v="18"/>
    <x v="3"/>
    <n v="37"/>
    <x v="37"/>
    <s v="S"/>
    <s v="Indigo"/>
    <x v="1"/>
    <n v="3.2"/>
    <x v="1"/>
    <x v="1"/>
    <s v="Store Pickup"/>
    <x v="1"/>
    <s v="No"/>
    <n v="43"/>
    <s v="PayPal"/>
    <s v="Monthly"/>
    <x v="2"/>
    <n v="3145"/>
  </r>
  <r>
    <n v="3086"/>
    <n v="24"/>
    <x v="1"/>
    <x v="1"/>
    <x v="0"/>
    <n v="50"/>
    <x v="22"/>
    <s v="L"/>
    <s v="Gray"/>
    <x v="0"/>
    <n v="2.8"/>
    <x v="1"/>
    <x v="0"/>
    <s v="Store Pickup"/>
    <x v="1"/>
    <s v="No"/>
    <n v="10"/>
    <s v="Venmo"/>
    <s v="Every 3 Months"/>
    <x v="3"/>
    <n v="4250"/>
  </r>
  <r>
    <n v="3087"/>
    <n v="47"/>
    <x v="1"/>
    <x v="8"/>
    <x v="3"/>
    <n v="73"/>
    <x v="40"/>
    <s v="M"/>
    <s v="Lavender"/>
    <x v="2"/>
    <n v="3.5"/>
    <x v="1"/>
    <x v="5"/>
    <s v="Next Day Air"/>
    <x v="1"/>
    <s v="No"/>
    <n v="26"/>
    <s v="Venmo"/>
    <s v="Every 3 Months"/>
    <x v="2"/>
    <n v="6205"/>
  </r>
  <r>
    <n v="3088"/>
    <n v="62"/>
    <x v="1"/>
    <x v="5"/>
    <x v="0"/>
    <n v="84"/>
    <x v="17"/>
    <s v="M"/>
    <s v="Charcoal"/>
    <x v="1"/>
    <n v="3.1"/>
    <x v="1"/>
    <x v="2"/>
    <s v="Free Shipping"/>
    <x v="1"/>
    <s v="No"/>
    <n v="29"/>
    <s v="Bank Transfer"/>
    <s v="Monthly"/>
    <x v="0"/>
    <n v="7140"/>
  </r>
  <r>
    <n v="3089"/>
    <n v="34"/>
    <x v="1"/>
    <x v="10"/>
    <x v="0"/>
    <n v="64"/>
    <x v="10"/>
    <s v="M"/>
    <s v="Teal"/>
    <x v="1"/>
    <n v="3.3"/>
    <x v="1"/>
    <x v="3"/>
    <s v="Store Pickup"/>
    <x v="1"/>
    <s v="No"/>
    <n v="35"/>
    <s v="Bank Transfer"/>
    <s v="Quarterly"/>
    <x v="4"/>
    <n v="5440"/>
  </r>
  <r>
    <n v="3090"/>
    <n v="50"/>
    <x v="1"/>
    <x v="3"/>
    <x v="1"/>
    <n v="21"/>
    <x v="17"/>
    <s v="L"/>
    <s v="Blue"/>
    <x v="3"/>
    <n v="4.5999999999999996"/>
    <x v="1"/>
    <x v="5"/>
    <s v="Free Shipping"/>
    <x v="1"/>
    <s v="No"/>
    <n v="23"/>
    <s v="Cash"/>
    <s v="Bi-Weekly"/>
    <x v="2"/>
    <n v="1785"/>
  </r>
  <r>
    <n v="3091"/>
    <n v="29"/>
    <x v="1"/>
    <x v="5"/>
    <x v="0"/>
    <n v="36"/>
    <x v="21"/>
    <s v="M"/>
    <s v="Peach"/>
    <x v="2"/>
    <n v="4.9000000000000004"/>
    <x v="1"/>
    <x v="3"/>
    <s v="Store Pickup"/>
    <x v="1"/>
    <s v="No"/>
    <n v="15"/>
    <s v="Bank Transfer"/>
    <s v="Quarterly"/>
    <x v="3"/>
    <n v="3060"/>
  </r>
  <r>
    <n v="3092"/>
    <n v="68"/>
    <x v="1"/>
    <x v="10"/>
    <x v="0"/>
    <n v="81"/>
    <x v="22"/>
    <s v="L"/>
    <s v="Orange"/>
    <x v="0"/>
    <n v="3.4"/>
    <x v="1"/>
    <x v="1"/>
    <s v="2-Day Shipping"/>
    <x v="1"/>
    <s v="No"/>
    <n v="46"/>
    <s v="Credit Card"/>
    <s v="Annually"/>
    <x v="0"/>
    <n v="6885"/>
  </r>
  <r>
    <n v="3093"/>
    <n v="52"/>
    <x v="1"/>
    <x v="12"/>
    <x v="3"/>
    <n v="54"/>
    <x v="40"/>
    <s v="L"/>
    <s v="Silver"/>
    <x v="3"/>
    <n v="3.5"/>
    <x v="1"/>
    <x v="2"/>
    <s v="Next Day Air"/>
    <x v="1"/>
    <s v="No"/>
    <n v="14"/>
    <s v="Bank Transfer"/>
    <s v="Bi-Weekly"/>
    <x v="0"/>
    <n v="4590"/>
  </r>
  <r>
    <n v="3094"/>
    <n v="29"/>
    <x v="1"/>
    <x v="20"/>
    <x v="0"/>
    <n v="63"/>
    <x v="38"/>
    <s v="L"/>
    <s v="Red"/>
    <x v="2"/>
    <n v="4.8"/>
    <x v="1"/>
    <x v="1"/>
    <s v="Store Pickup"/>
    <x v="1"/>
    <s v="No"/>
    <n v="17"/>
    <s v="Cash"/>
    <s v="Every 3 Months"/>
    <x v="3"/>
    <n v="5355"/>
  </r>
  <r>
    <n v="3095"/>
    <n v="22"/>
    <x v="1"/>
    <x v="3"/>
    <x v="1"/>
    <n v="59"/>
    <x v="42"/>
    <s v="M"/>
    <s v="Gray"/>
    <x v="2"/>
    <n v="2.7"/>
    <x v="1"/>
    <x v="1"/>
    <s v="Store Pickup"/>
    <x v="1"/>
    <s v="No"/>
    <n v="9"/>
    <s v="Cash"/>
    <s v="Weekly"/>
    <x v="3"/>
    <n v="5015"/>
  </r>
  <r>
    <n v="3096"/>
    <n v="62"/>
    <x v="1"/>
    <x v="19"/>
    <x v="3"/>
    <n v="53"/>
    <x v="46"/>
    <s v="S"/>
    <s v="Beige"/>
    <x v="3"/>
    <n v="3.4"/>
    <x v="1"/>
    <x v="2"/>
    <s v="Standard"/>
    <x v="1"/>
    <s v="No"/>
    <n v="13"/>
    <s v="Venmo"/>
    <s v="Fortnightly"/>
    <x v="0"/>
    <n v="4505"/>
  </r>
  <r>
    <n v="3097"/>
    <n v="69"/>
    <x v="1"/>
    <x v="5"/>
    <x v="0"/>
    <n v="63"/>
    <x v="23"/>
    <s v="L"/>
    <s v="White"/>
    <x v="0"/>
    <n v="3.5"/>
    <x v="1"/>
    <x v="3"/>
    <s v="Next Day Air"/>
    <x v="1"/>
    <s v="No"/>
    <n v="20"/>
    <s v="Bank Transfer"/>
    <s v="Monthly"/>
    <x v="0"/>
    <n v="5355"/>
  </r>
  <r>
    <n v="3098"/>
    <n v="48"/>
    <x v="1"/>
    <x v="9"/>
    <x v="1"/>
    <n v="33"/>
    <x v="12"/>
    <s v="M"/>
    <s v="Silver"/>
    <x v="3"/>
    <n v="3.7"/>
    <x v="1"/>
    <x v="5"/>
    <s v="Free Shipping"/>
    <x v="1"/>
    <s v="No"/>
    <n v="39"/>
    <s v="Bank Transfer"/>
    <s v="Quarterly"/>
    <x v="2"/>
    <n v="2805"/>
  </r>
  <r>
    <n v="3099"/>
    <n v="66"/>
    <x v="1"/>
    <x v="13"/>
    <x v="0"/>
    <n v="64"/>
    <x v="35"/>
    <s v="L"/>
    <s v="Cyan"/>
    <x v="2"/>
    <n v="3.3"/>
    <x v="1"/>
    <x v="1"/>
    <s v="Next Day Air"/>
    <x v="1"/>
    <s v="No"/>
    <n v="50"/>
    <s v="Bank Transfer"/>
    <s v="Quarterly"/>
    <x v="0"/>
    <n v="5440"/>
  </r>
  <r>
    <n v="3100"/>
    <n v="42"/>
    <x v="1"/>
    <x v="5"/>
    <x v="0"/>
    <n v="98"/>
    <x v="49"/>
    <s v="S"/>
    <s v="Maroon"/>
    <x v="3"/>
    <n v="2.9"/>
    <x v="1"/>
    <x v="4"/>
    <s v="Free Shipping"/>
    <x v="1"/>
    <s v="No"/>
    <n v="21"/>
    <s v="Bank Transfer"/>
    <s v="Bi-Weekly"/>
    <x v="2"/>
    <n v="8330"/>
  </r>
  <r>
    <n v="3101"/>
    <n v="50"/>
    <x v="1"/>
    <x v="19"/>
    <x v="3"/>
    <n v="85"/>
    <x v="34"/>
    <s v="L"/>
    <s v="Purple"/>
    <x v="0"/>
    <n v="3.9"/>
    <x v="1"/>
    <x v="4"/>
    <s v="Express"/>
    <x v="1"/>
    <s v="No"/>
    <n v="3"/>
    <s v="Bank Transfer"/>
    <s v="Weekly"/>
    <x v="2"/>
    <n v="7225"/>
  </r>
  <r>
    <n v="3102"/>
    <n v="32"/>
    <x v="1"/>
    <x v="16"/>
    <x v="3"/>
    <n v="82"/>
    <x v="37"/>
    <s v="S"/>
    <s v="Brown"/>
    <x v="2"/>
    <n v="2.7"/>
    <x v="1"/>
    <x v="3"/>
    <s v="Express"/>
    <x v="1"/>
    <s v="No"/>
    <n v="9"/>
    <s v="PayPal"/>
    <s v="Fortnightly"/>
    <x v="4"/>
    <n v="6970"/>
  </r>
  <r>
    <n v="3103"/>
    <n v="51"/>
    <x v="1"/>
    <x v="14"/>
    <x v="2"/>
    <n v="85"/>
    <x v="45"/>
    <s v="M"/>
    <s v="Green"/>
    <x v="2"/>
    <n v="4.3"/>
    <x v="1"/>
    <x v="1"/>
    <s v="Standard"/>
    <x v="1"/>
    <s v="No"/>
    <n v="29"/>
    <s v="Cash"/>
    <s v="Bi-Weekly"/>
    <x v="0"/>
    <n v="7225"/>
  </r>
  <r>
    <n v="3104"/>
    <n v="27"/>
    <x v="1"/>
    <x v="5"/>
    <x v="0"/>
    <n v="37"/>
    <x v="26"/>
    <s v="S"/>
    <s v="Peach"/>
    <x v="0"/>
    <n v="3"/>
    <x v="1"/>
    <x v="3"/>
    <s v="2-Day Shipping"/>
    <x v="1"/>
    <s v="No"/>
    <n v="42"/>
    <s v="Bank Transfer"/>
    <s v="Weekly"/>
    <x v="3"/>
    <n v="3145"/>
  </r>
  <r>
    <n v="3105"/>
    <n v="43"/>
    <x v="1"/>
    <x v="13"/>
    <x v="0"/>
    <n v="56"/>
    <x v="42"/>
    <s v="S"/>
    <s v="Turquoise"/>
    <x v="2"/>
    <n v="5"/>
    <x v="1"/>
    <x v="3"/>
    <s v="2-Day Shipping"/>
    <x v="1"/>
    <s v="No"/>
    <n v="41"/>
    <s v="Debit Card"/>
    <s v="Fortnightly"/>
    <x v="2"/>
    <n v="4760"/>
  </r>
  <r>
    <n v="3106"/>
    <n v="48"/>
    <x v="1"/>
    <x v="11"/>
    <x v="0"/>
    <n v="33"/>
    <x v="4"/>
    <s v="M"/>
    <s v="Olive"/>
    <x v="3"/>
    <n v="2.7"/>
    <x v="1"/>
    <x v="5"/>
    <s v="Express"/>
    <x v="1"/>
    <s v="No"/>
    <n v="17"/>
    <s v="Debit Card"/>
    <s v="Monthly"/>
    <x v="2"/>
    <n v="2805"/>
  </r>
  <r>
    <n v="3107"/>
    <n v="62"/>
    <x v="1"/>
    <x v="3"/>
    <x v="1"/>
    <n v="57"/>
    <x v="15"/>
    <s v="M"/>
    <s v="Yellow"/>
    <x v="0"/>
    <n v="4.7"/>
    <x v="1"/>
    <x v="4"/>
    <s v="Next Day Air"/>
    <x v="1"/>
    <s v="No"/>
    <n v="20"/>
    <s v="PayPal"/>
    <s v="Annually"/>
    <x v="0"/>
    <n v="4845"/>
  </r>
  <r>
    <n v="3108"/>
    <n v="65"/>
    <x v="1"/>
    <x v="0"/>
    <x v="0"/>
    <n v="31"/>
    <x v="11"/>
    <s v="L"/>
    <s v="Gray"/>
    <x v="0"/>
    <n v="4.5999999999999996"/>
    <x v="1"/>
    <x v="5"/>
    <s v="Standard"/>
    <x v="1"/>
    <s v="No"/>
    <n v="18"/>
    <s v="Credit Card"/>
    <s v="Bi-Weekly"/>
    <x v="0"/>
    <n v="2635"/>
  </r>
  <r>
    <n v="3109"/>
    <n v="50"/>
    <x v="1"/>
    <x v="20"/>
    <x v="0"/>
    <n v="69"/>
    <x v="4"/>
    <s v="M"/>
    <s v="Purple"/>
    <x v="3"/>
    <n v="3.2"/>
    <x v="1"/>
    <x v="1"/>
    <s v="2-Day Shipping"/>
    <x v="1"/>
    <s v="No"/>
    <n v="7"/>
    <s v="PayPal"/>
    <s v="Monthly"/>
    <x v="2"/>
    <n v="5865"/>
  </r>
  <r>
    <n v="3110"/>
    <n v="60"/>
    <x v="1"/>
    <x v="14"/>
    <x v="2"/>
    <n v="92"/>
    <x v="26"/>
    <s v="M"/>
    <s v="Gray"/>
    <x v="0"/>
    <n v="4.3"/>
    <x v="1"/>
    <x v="0"/>
    <s v="Free Shipping"/>
    <x v="1"/>
    <s v="No"/>
    <n v="47"/>
    <s v="Bank Transfer"/>
    <s v="Fortnightly"/>
    <x v="0"/>
    <n v="7820"/>
  </r>
  <r>
    <n v="3111"/>
    <n v="19"/>
    <x v="1"/>
    <x v="8"/>
    <x v="3"/>
    <n v="46"/>
    <x v="21"/>
    <s v="L"/>
    <s v="Lavender"/>
    <x v="3"/>
    <n v="4.5999999999999996"/>
    <x v="1"/>
    <x v="1"/>
    <s v="Next Day Air"/>
    <x v="1"/>
    <s v="No"/>
    <n v="2"/>
    <s v="Bank Transfer"/>
    <s v="Bi-Weekly"/>
    <x v="1"/>
    <n v="3910"/>
  </r>
  <r>
    <n v="3112"/>
    <n v="21"/>
    <x v="1"/>
    <x v="22"/>
    <x v="3"/>
    <n v="81"/>
    <x v="23"/>
    <s v="XL"/>
    <s v="Indigo"/>
    <x v="1"/>
    <n v="4.9000000000000004"/>
    <x v="1"/>
    <x v="3"/>
    <s v="Free Shipping"/>
    <x v="1"/>
    <s v="No"/>
    <n v="25"/>
    <s v="Debit Card"/>
    <s v="Quarterly"/>
    <x v="3"/>
    <n v="6885"/>
  </r>
  <r>
    <n v="3113"/>
    <n v="19"/>
    <x v="1"/>
    <x v="0"/>
    <x v="0"/>
    <n v="97"/>
    <x v="21"/>
    <s v="S"/>
    <s v="Green"/>
    <x v="3"/>
    <n v="3.8"/>
    <x v="1"/>
    <x v="2"/>
    <s v="Express"/>
    <x v="1"/>
    <s v="No"/>
    <n v="26"/>
    <s v="Venmo"/>
    <s v="Annually"/>
    <x v="1"/>
    <n v="8245"/>
  </r>
  <r>
    <n v="3114"/>
    <n v="46"/>
    <x v="1"/>
    <x v="5"/>
    <x v="0"/>
    <n v="93"/>
    <x v="43"/>
    <s v="L"/>
    <s v="Green"/>
    <x v="2"/>
    <n v="2.6"/>
    <x v="1"/>
    <x v="3"/>
    <s v="Express"/>
    <x v="1"/>
    <s v="No"/>
    <n v="2"/>
    <s v="Debit Card"/>
    <s v="Weekly"/>
    <x v="2"/>
    <n v="7905"/>
  </r>
  <r>
    <n v="3115"/>
    <n v="21"/>
    <x v="1"/>
    <x v="8"/>
    <x v="3"/>
    <n v="56"/>
    <x v="10"/>
    <s v="M"/>
    <s v="Olive"/>
    <x v="1"/>
    <n v="4.7"/>
    <x v="1"/>
    <x v="4"/>
    <s v="Store Pickup"/>
    <x v="1"/>
    <s v="No"/>
    <n v="45"/>
    <s v="Venmo"/>
    <s v="Bi-Weekly"/>
    <x v="3"/>
    <n v="4760"/>
  </r>
  <r>
    <n v="3116"/>
    <n v="26"/>
    <x v="1"/>
    <x v="18"/>
    <x v="3"/>
    <n v="53"/>
    <x v="45"/>
    <s v="M"/>
    <s v="Charcoal"/>
    <x v="3"/>
    <n v="4.0999999999999996"/>
    <x v="1"/>
    <x v="3"/>
    <s v="Free Shipping"/>
    <x v="1"/>
    <s v="No"/>
    <n v="9"/>
    <s v="Bank Transfer"/>
    <s v="Bi-Weekly"/>
    <x v="3"/>
    <n v="4505"/>
  </r>
  <r>
    <n v="3117"/>
    <n v="50"/>
    <x v="1"/>
    <x v="7"/>
    <x v="2"/>
    <n v="66"/>
    <x v="6"/>
    <s v="L"/>
    <s v="Gray"/>
    <x v="1"/>
    <n v="3.7"/>
    <x v="1"/>
    <x v="5"/>
    <s v="Store Pickup"/>
    <x v="1"/>
    <s v="No"/>
    <n v="1"/>
    <s v="Venmo"/>
    <s v="Weekly"/>
    <x v="2"/>
    <n v="5610"/>
  </r>
  <r>
    <n v="3118"/>
    <n v="43"/>
    <x v="1"/>
    <x v="15"/>
    <x v="0"/>
    <n v="50"/>
    <x v="20"/>
    <s v="M"/>
    <s v="Olive"/>
    <x v="3"/>
    <n v="3"/>
    <x v="1"/>
    <x v="0"/>
    <s v="Free Shipping"/>
    <x v="1"/>
    <s v="No"/>
    <n v="4"/>
    <s v="PayPal"/>
    <s v="Bi-Weekly"/>
    <x v="2"/>
    <n v="4250"/>
  </r>
  <r>
    <n v="3119"/>
    <n v="61"/>
    <x v="1"/>
    <x v="6"/>
    <x v="0"/>
    <n v="97"/>
    <x v="41"/>
    <s v="L"/>
    <s v="Blue"/>
    <x v="2"/>
    <n v="4.7"/>
    <x v="1"/>
    <x v="4"/>
    <s v="Standard"/>
    <x v="1"/>
    <s v="No"/>
    <n v="31"/>
    <s v="Debit Card"/>
    <s v="Quarterly"/>
    <x v="0"/>
    <n v="8245"/>
  </r>
  <r>
    <n v="3120"/>
    <n v="63"/>
    <x v="1"/>
    <x v="3"/>
    <x v="1"/>
    <n v="79"/>
    <x v="7"/>
    <s v="XL"/>
    <s v="Silver"/>
    <x v="0"/>
    <n v="4.7"/>
    <x v="1"/>
    <x v="2"/>
    <s v="2-Day Shipping"/>
    <x v="1"/>
    <s v="No"/>
    <n v="21"/>
    <s v="Credit Card"/>
    <s v="Every 3 Months"/>
    <x v="0"/>
    <n v="6715"/>
  </r>
  <r>
    <n v="3121"/>
    <n v="46"/>
    <x v="1"/>
    <x v="5"/>
    <x v="0"/>
    <n v="76"/>
    <x v="7"/>
    <s v="M"/>
    <s v="Magenta"/>
    <x v="3"/>
    <n v="4"/>
    <x v="1"/>
    <x v="4"/>
    <s v="Store Pickup"/>
    <x v="1"/>
    <s v="No"/>
    <n v="32"/>
    <s v="Debit Card"/>
    <s v="Fortnightly"/>
    <x v="2"/>
    <n v="6460"/>
  </r>
  <r>
    <n v="3122"/>
    <n v="63"/>
    <x v="1"/>
    <x v="15"/>
    <x v="0"/>
    <n v="38"/>
    <x v="7"/>
    <s v="L"/>
    <s v="Black"/>
    <x v="3"/>
    <n v="2.6"/>
    <x v="1"/>
    <x v="0"/>
    <s v="Standard"/>
    <x v="1"/>
    <s v="No"/>
    <n v="16"/>
    <s v="Venmo"/>
    <s v="Weekly"/>
    <x v="0"/>
    <n v="3230"/>
  </r>
  <r>
    <n v="3123"/>
    <n v="23"/>
    <x v="1"/>
    <x v="20"/>
    <x v="0"/>
    <n v="45"/>
    <x v="42"/>
    <s v="M"/>
    <s v="Pink"/>
    <x v="3"/>
    <n v="3"/>
    <x v="1"/>
    <x v="5"/>
    <s v="Express"/>
    <x v="1"/>
    <s v="No"/>
    <n v="34"/>
    <s v="Credit Card"/>
    <s v="Fortnightly"/>
    <x v="3"/>
    <n v="3825"/>
  </r>
  <r>
    <n v="3124"/>
    <n v="57"/>
    <x v="1"/>
    <x v="8"/>
    <x v="3"/>
    <n v="77"/>
    <x v="44"/>
    <s v="XL"/>
    <s v="Red"/>
    <x v="3"/>
    <n v="3.3"/>
    <x v="1"/>
    <x v="3"/>
    <s v="Next Day Air"/>
    <x v="1"/>
    <s v="No"/>
    <n v="40"/>
    <s v="Venmo"/>
    <s v="Bi-Weekly"/>
    <x v="0"/>
    <n v="6545"/>
  </r>
  <r>
    <n v="3125"/>
    <n v="57"/>
    <x v="1"/>
    <x v="16"/>
    <x v="3"/>
    <n v="51"/>
    <x v="18"/>
    <s v="M"/>
    <s v="Peach"/>
    <x v="2"/>
    <n v="3.4"/>
    <x v="1"/>
    <x v="4"/>
    <s v="Standard"/>
    <x v="1"/>
    <s v="No"/>
    <n v="4"/>
    <s v="Cash"/>
    <s v="Every 3 Months"/>
    <x v="0"/>
    <n v="4335"/>
  </r>
  <r>
    <n v="3126"/>
    <n v="33"/>
    <x v="1"/>
    <x v="7"/>
    <x v="2"/>
    <n v="26"/>
    <x v="4"/>
    <s v="L"/>
    <s v="Lavender"/>
    <x v="1"/>
    <n v="4"/>
    <x v="1"/>
    <x v="4"/>
    <s v="Standard"/>
    <x v="1"/>
    <s v="No"/>
    <n v="3"/>
    <s v="Cash"/>
    <s v="Quarterly"/>
    <x v="4"/>
    <n v="2210"/>
  </r>
  <r>
    <n v="3127"/>
    <n v="57"/>
    <x v="1"/>
    <x v="12"/>
    <x v="3"/>
    <n v="76"/>
    <x v="1"/>
    <s v="L"/>
    <s v="Lavender"/>
    <x v="0"/>
    <n v="2.6"/>
    <x v="1"/>
    <x v="3"/>
    <s v="Store Pickup"/>
    <x v="1"/>
    <s v="No"/>
    <n v="28"/>
    <s v="Bank Transfer"/>
    <s v="Bi-Weekly"/>
    <x v="0"/>
    <n v="6460"/>
  </r>
  <r>
    <n v="3128"/>
    <n v="55"/>
    <x v="1"/>
    <x v="24"/>
    <x v="3"/>
    <n v="94"/>
    <x v="7"/>
    <s v="M"/>
    <s v="Beige"/>
    <x v="0"/>
    <n v="3.4"/>
    <x v="1"/>
    <x v="0"/>
    <s v="Free Shipping"/>
    <x v="1"/>
    <s v="No"/>
    <n v="43"/>
    <s v="Credit Card"/>
    <s v="Every 3 Months"/>
    <x v="0"/>
    <n v="7990"/>
  </r>
  <r>
    <n v="3129"/>
    <n v="65"/>
    <x v="1"/>
    <x v="14"/>
    <x v="2"/>
    <n v="32"/>
    <x v="10"/>
    <s v="S"/>
    <s v="Indigo"/>
    <x v="3"/>
    <n v="4.4000000000000004"/>
    <x v="1"/>
    <x v="3"/>
    <s v="Standard"/>
    <x v="1"/>
    <s v="No"/>
    <n v="20"/>
    <s v="Cash"/>
    <s v="Annually"/>
    <x v="0"/>
    <n v="2720"/>
  </r>
  <r>
    <n v="3130"/>
    <n v="60"/>
    <x v="1"/>
    <x v="3"/>
    <x v="1"/>
    <n v="20"/>
    <x v="33"/>
    <s v="S"/>
    <s v="Cyan"/>
    <x v="2"/>
    <n v="4.7"/>
    <x v="1"/>
    <x v="3"/>
    <s v="Express"/>
    <x v="1"/>
    <s v="No"/>
    <n v="40"/>
    <s v="Venmo"/>
    <s v="Every 3 Months"/>
    <x v="0"/>
    <n v="1700"/>
  </r>
  <r>
    <n v="3131"/>
    <n v="52"/>
    <x v="1"/>
    <x v="13"/>
    <x v="0"/>
    <n v="20"/>
    <x v="34"/>
    <s v="M"/>
    <s v="Yellow"/>
    <x v="2"/>
    <n v="4.5"/>
    <x v="1"/>
    <x v="3"/>
    <s v="Store Pickup"/>
    <x v="1"/>
    <s v="No"/>
    <n v="34"/>
    <s v="Venmo"/>
    <s v="Every 3 Months"/>
    <x v="0"/>
    <n v="1700"/>
  </r>
  <r>
    <n v="3132"/>
    <n v="34"/>
    <x v="1"/>
    <x v="14"/>
    <x v="2"/>
    <n v="59"/>
    <x v="25"/>
    <s v="M"/>
    <s v="Peach"/>
    <x v="3"/>
    <n v="2.9"/>
    <x v="1"/>
    <x v="2"/>
    <s v="Store Pickup"/>
    <x v="1"/>
    <s v="No"/>
    <n v="11"/>
    <s v="Bank Transfer"/>
    <s v="Every 3 Months"/>
    <x v="4"/>
    <n v="5015"/>
  </r>
  <r>
    <n v="3133"/>
    <n v="33"/>
    <x v="1"/>
    <x v="1"/>
    <x v="0"/>
    <n v="97"/>
    <x v="49"/>
    <s v="M"/>
    <s v="Yellow"/>
    <x v="2"/>
    <n v="4.2"/>
    <x v="1"/>
    <x v="2"/>
    <s v="Express"/>
    <x v="1"/>
    <s v="No"/>
    <n v="26"/>
    <s v="Cash"/>
    <s v="Quarterly"/>
    <x v="4"/>
    <n v="8245"/>
  </r>
  <r>
    <n v="3134"/>
    <n v="58"/>
    <x v="1"/>
    <x v="17"/>
    <x v="0"/>
    <n v="68"/>
    <x v="10"/>
    <s v="M"/>
    <s v="Orange"/>
    <x v="1"/>
    <n v="4.0999999999999996"/>
    <x v="1"/>
    <x v="0"/>
    <s v="Next Day Air"/>
    <x v="1"/>
    <s v="No"/>
    <n v="29"/>
    <s v="Cash"/>
    <s v="Bi-Weekly"/>
    <x v="0"/>
    <n v="5780"/>
  </r>
  <r>
    <n v="3135"/>
    <n v="35"/>
    <x v="1"/>
    <x v="23"/>
    <x v="1"/>
    <n v="66"/>
    <x v="0"/>
    <s v="L"/>
    <s v="Gray"/>
    <x v="1"/>
    <n v="4.4000000000000004"/>
    <x v="1"/>
    <x v="4"/>
    <s v="Store Pickup"/>
    <x v="1"/>
    <s v="No"/>
    <n v="47"/>
    <s v="Bank Transfer"/>
    <s v="Weekly"/>
    <x v="4"/>
    <n v="5610"/>
  </r>
  <r>
    <n v="3136"/>
    <n v="68"/>
    <x v="1"/>
    <x v="9"/>
    <x v="1"/>
    <n v="85"/>
    <x v="27"/>
    <s v="L"/>
    <s v="Yellow"/>
    <x v="1"/>
    <n v="4.7"/>
    <x v="1"/>
    <x v="1"/>
    <s v="Free Shipping"/>
    <x v="1"/>
    <s v="No"/>
    <n v="48"/>
    <s v="Venmo"/>
    <s v="Fortnightly"/>
    <x v="0"/>
    <n v="7225"/>
  </r>
  <r>
    <n v="3137"/>
    <n v="58"/>
    <x v="1"/>
    <x v="11"/>
    <x v="0"/>
    <n v="32"/>
    <x v="46"/>
    <s v="M"/>
    <s v="Gray"/>
    <x v="3"/>
    <n v="3.1"/>
    <x v="1"/>
    <x v="1"/>
    <s v="Next Day Air"/>
    <x v="1"/>
    <s v="No"/>
    <n v="29"/>
    <s v="Cash"/>
    <s v="Bi-Weekly"/>
    <x v="0"/>
    <n v="2720"/>
  </r>
  <r>
    <n v="3138"/>
    <n v="34"/>
    <x v="1"/>
    <x v="7"/>
    <x v="2"/>
    <n v="44"/>
    <x v="7"/>
    <s v="M"/>
    <s v="Turquoise"/>
    <x v="1"/>
    <n v="2.7"/>
    <x v="1"/>
    <x v="2"/>
    <s v="2-Day Shipping"/>
    <x v="1"/>
    <s v="No"/>
    <n v="14"/>
    <s v="Bank Transfer"/>
    <s v="Monthly"/>
    <x v="4"/>
    <n v="3740"/>
  </r>
  <r>
    <n v="3139"/>
    <n v="47"/>
    <x v="1"/>
    <x v="0"/>
    <x v="0"/>
    <n v="95"/>
    <x v="0"/>
    <s v="L"/>
    <s v="Gray"/>
    <x v="3"/>
    <n v="4.5999999999999996"/>
    <x v="1"/>
    <x v="4"/>
    <s v="Next Day Air"/>
    <x v="1"/>
    <s v="No"/>
    <n v="40"/>
    <s v="Cash"/>
    <s v="Every 3 Months"/>
    <x v="2"/>
    <n v="8075"/>
  </r>
  <r>
    <n v="3140"/>
    <n v="35"/>
    <x v="1"/>
    <x v="12"/>
    <x v="3"/>
    <n v="85"/>
    <x v="42"/>
    <s v="M"/>
    <s v="Olive"/>
    <x v="0"/>
    <n v="4.4000000000000004"/>
    <x v="1"/>
    <x v="4"/>
    <s v="Next Day Air"/>
    <x v="1"/>
    <s v="No"/>
    <n v="4"/>
    <s v="Venmo"/>
    <s v="Weekly"/>
    <x v="4"/>
    <n v="7225"/>
  </r>
  <r>
    <n v="3141"/>
    <n v="34"/>
    <x v="1"/>
    <x v="24"/>
    <x v="3"/>
    <n v="44"/>
    <x v="29"/>
    <s v="XL"/>
    <s v="Peach"/>
    <x v="2"/>
    <n v="4.5999999999999996"/>
    <x v="1"/>
    <x v="5"/>
    <s v="Free Shipping"/>
    <x v="1"/>
    <s v="No"/>
    <n v="37"/>
    <s v="Bank Transfer"/>
    <s v="Weekly"/>
    <x v="4"/>
    <n v="3740"/>
  </r>
  <r>
    <n v="3142"/>
    <n v="36"/>
    <x v="1"/>
    <x v="12"/>
    <x v="3"/>
    <n v="30"/>
    <x v="16"/>
    <s v="S"/>
    <s v="Peach"/>
    <x v="0"/>
    <n v="4.9000000000000004"/>
    <x v="1"/>
    <x v="4"/>
    <s v="Express"/>
    <x v="1"/>
    <s v="No"/>
    <n v="47"/>
    <s v="Credit Card"/>
    <s v="Bi-Weekly"/>
    <x v="4"/>
    <n v="2550"/>
  </r>
  <r>
    <n v="3143"/>
    <n v="23"/>
    <x v="1"/>
    <x v="4"/>
    <x v="1"/>
    <n v="21"/>
    <x v="23"/>
    <s v="L"/>
    <s v="Magenta"/>
    <x v="0"/>
    <n v="4"/>
    <x v="1"/>
    <x v="3"/>
    <s v="2-Day Shipping"/>
    <x v="1"/>
    <s v="No"/>
    <n v="1"/>
    <s v="Venmo"/>
    <s v="Quarterly"/>
    <x v="3"/>
    <n v="1785"/>
  </r>
  <r>
    <n v="3144"/>
    <n v="68"/>
    <x v="1"/>
    <x v="15"/>
    <x v="0"/>
    <n v="22"/>
    <x v="28"/>
    <s v="M"/>
    <s v="Purple"/>
    <x v="2"/>
    <n v="2.9"/>
    <x v="1"/>
    <x v="5"/>
    <s v="Store Pickup"/>
    <x v="1"/>
    <s v="No"/>
    <n v="26"/>
    <s v="Cash"/>
    <s v="Quarterly"/>
    <x v="0"/>
    <n v="1870"/>
  </r>
  <r>
    <n v="3145"/>
    <n v="23"/>
    <x v="1"/>
    <x v="23"/>
    <x v="1"/>
    <n v="70"/>
    <x v="1"/>
    <s v="L"/>
    <s v="Beige"/>
    <x v="1"/>
    <n v="2.6"/>
    <x v="1"/>
    <x v="1"/>
    <s v="Free Shipping"/>
    <x v="1"/>
    <s v="No"/>
    <n v="12"/>
    <s v="Debit Card"/>
    <s v="Quarterly"/>
    <x v="3"/>
    <n v="5950"/>
  </r>
  <r>
    <n v="3146"/>
    <n v="57"/>
    <x v="1"/>
    <x v="8"/>
    <x v="3"/>
    <n v="29"/>
    <x v="21"/>
    <s v="XL"/>
    <s v="Purple"/>
    <x v="1"/>
    <n v="4.5999999999999996"/>
    <x v="1"/>
    <x v="5"/>
    <s v="Standard"/>
    <x v="1"/>
    <s v="No"/>
    <n v="16"/>
    <s v="PayPal"/>
    <s v="Fortnightly"/>
    <x v="0"/>
    <n v="2465"/>
  </r>
  <r>
    <n v="3147"/>
    <n v="21"/>
    <x v="1"/>
    <x v="5"/>
    <x v="0"/>
    <n v="83"/>
    <x v="41"/>
    <s v="S"/>
    <s v="Yellow"/>
    <x v="0"/>
    <n v="4.9000000000000004"/>
    <x v="1"/>
    <x v="1"/>
    <s v="Free Shipping"/>
    <x v="1"/>
    <s v="No"/>
    <n v="19"/>
    <s v="PayPal"/>
    <s v="Annually"/>
    <x v="3"/>
    <n v="7055"/>
  </r>
  <r>
    <n v="3148"/>
    <n v="45"/>
    <x v="1"/>
    <x v="1"/>
    <x v="0"/>
    <n v="99"/>
    <x v="25"/>
    <s v="M"/>
    <s v="Pink"/>
    <x v="0"/>
    <n v="4.3"/>
    <x v="1"/>
    <x v="2"/>
    <s v="Express"/>
    <x v="1"/>
    <s v="No"/>
    <n v="21"/>
    <s v="Credit Card"/>
    <s v="Weekly"/>
    <x v="2"/>
    <n v="8415"/>
  </r>
  <r>
    <n v="3149"/>
    <n v="37"/>
    <x v="1"/>
    <x v="6"/>
    <x v="0"/>
    <n v="35"/>
    <x v="8"/>
    <s v="L"/>
    <s v="Purple"/>
    <x v="3"/>
    <n v="4.3"/>
    <x v="1"/>
    <x v="0"/>
    <s v="Free Shipping"/>
    <x v="1"/>
    <s v="No"/>
    <n v="15"/>
    <s v="Venmo"/>
    <s v="Weekly"/>
    <x v="4"/>
    <n v="2975"/>
  </r>
  <r>
    <n v="3150"/>
    <n v="18"/>
    <x v="1"/>
    <x v="22"/>
    <x v="3"/>
    <n v="40"/>
    <x v="17"/>
    <s v="M"/>
    <s v="Lavender"/>
    <x v="0"/>
    <n v="4.5999999999999996"/>
    <x v="1"/>
    <x v="5"/>
    <s v="Free Shipping"/>
    <x v="1"/>
    <s v="No"/>
    <n v="9"/>
    <s v="Venmo"/>
    <s v="Annually"/>
    <x v="1"/>
    <n v="3400"/>
  </r>
  <r>
    <n v="3151"/>
    <n v="55"/>
    <x v="1"/>
    <x v="0"/>
    <x v="0"/>
    <n v="25"/>
    <x v="42"/>
    <s v="M"/>
    <s v="Peach"/>
    <x v="1"/>
    <n v="2.6"/>
    <x v="1"/>
    <x v="4"/>
    <s v="Express"/>
    <x v="1"/>
    <s v="No"/>
    <n v="7"/>
    <s v="Bank Transfer"/>
    <s v="Bi-Weekly"/>
    <x v="0"/>
    <n v="2125"/>
  </r>
  <r>
    <n v="3152"/>
    <n v="52"/>
    <x v="1"/>
    <x v="17"/>
    <x v="0"/>
    <n v="64"/>
    <x v="35"/>
    <s v="L"/>
    <s v="Orange"/>
    <x v="3"/>
    <n v="3.1"/>
    <x v="1"/>
    <x v="2"/>
    <s v="2-Day Shipping"/>
    <x v="1"/>
    <s v="No"/>
    <n v="47"/>
    <s v="Bank Transfer"/>
    <s v="Quarterly"/>
    <x v="0"/>
    <n v="5440"/>
  </r>
  <r>
    <n v="3153"/>
    <n v="49"/>
    <x v="1"/>
    <x v="22"/>
    <x v="3"/>
    <n v="90"/>
    <x v="17"/>
    <s v="M"/>
    <s v="Red"/>
    <x v="3"/>
    <n v="3.1"/>
    <x v="1"/>
    <x v="4"/>
    <s v="Store Pickup"/>
    <x v="1"/>
    <s v="No"/>
    <n v="17"/>
    <s v="PayPal"/>
    <s v="Monthly"/>
    <x v="2"/>
    <n v="7650"/>
  </r>
  <r>
    <n v="3154"/>
    <n v="56"/>
    <x v="1"/>
    <x v="20"/>
    <x v="0"/>
    <n v="88"/>
    <x v="15"/>
    <s v="L"/>
    <s v="Red"/>
    <x v="3"/>
    <n v="3.1"/>
    <x v="1"/>
    <x v="1"/>
    <s v="Next Day Air"/>
    <x v="1"/>
    <s v="No"/>
    <n v="46"/>
    <s v="Venmo"/>
    <s v="Fortnightly"/>
    <x v="0"/>
    <n v="7480"/>
  </r>
  <r>
    <n v="3155"/>
    <n v="27"/>
    <x v="1"/>
    <x v="22"/>
    <x v="3"/>
    <n v="55"/>
    <x v="39"/>
    <s v="M"/>
    <s v="Gold"/>
    <x v="0"/>
    <n v="4.4000000000000004"/>
    <x v="1"/>
    <x v="4"/>
    <s v="Standard"/>
    <x v="1"/>
    <s v="No"/>
    <n v="32"/>
    <s v="Cash"/>
    <s v="Quarterly"/>
    <x v="3"/>
    <n v="4675"/>
  </r>
  <r>
    <n v="3156"/>
    <n v="22"/>
    <x v="1"/>
    <x v="8"/>
    <x v="3"/>
    <n v="90"/>
    <x v="6"/>
    <s v="M"/>
    <s v="Brown"/>
    <x v="3"/>
    <n v="4.3"/>
    <x v="1"/>
    <x v="3"/>
    <s v="Free Shipping"/>
    <x v="1"/>
    <s v="No"/>
    <n v="34"/>
    <s v="Cash"/>
    <s v="Annually"/>
    <x v="3"/>
    <n v="7650"/>
  </r>
  <r>
    <n v="3157"/>
    <n v="18"/>
    <x v="1"/>
    <x v="5"/>
    <x v="0"/>
    <n v="50"/>
    <x v="6"/>
    <s v="M"/>
    <s v="Black"/>
    <x v="0"/>
    <n v="3.1"/>
    <x v="1"/>
    <x v="2"/>
    <s v="2-Day Shipping"/>
    <x v="1"/>
    <s v="No"/>
    <n v="18"/>
    <s v="Cash"/>
    <s v="Monthly"/>
    <x v="1"/>
    <n v="4250"/>
  </r>
  <r>
    <n v="3158"/>
    <n v="21"/>
    <x v="1"/>
    <x v="22"/>
    <x v="3"/>
    <n v="34"/>
    <x v="1"/>
    <s v="L"/>
    <s v="Red"/>
    <x v="3"/>
    <n v="3.1"/>
    <x v="1"/>
    <x v="1"/>
    <s v="Store Pickup"/>
    <x v="1"/>
    <s v="No"/>
    <n v="5"/>
    <s v="Debit Card"/>
    <s v="Fortnightly"/>
    <x v="3"/>
    <n v="2890"/>
  </r>
  <r>
    <n v="3159"/>
    <n v="30"/>
    <x v="1"/>
    <x v="16"/>
    <x v="3"/>
    <n v="77"/>
    <x v="16"/>
    <s v="M"/>
    <s v="Gray"/>
    <x v="0"/>
    <n v="4.9000000000000004"/>
    <x v="1"/>
    <x v="3"/>
    <s v="2-Day Shipping"/>
    <x v="1"/>
    <s v="No"/>
    <n v="44"/>
    <s v="Credit Card"/>
    <s v="Monthly"/>
    <x v="3"/>
    <n v="6545"/>
  </r>
  <r>
    <n v="3160"/>
    <n v="62"/>
    <x v="1"/>
    <x v="19"/>
    <x v="3"/>
    <n v="89"/>
    <x v="7"/>
    <s v="L"/>
    <s v="Pink"/>
    <x v="0"/>
    <n v="2.9"/>
    <x v="1"/>
    <x v="3"/>
    <s v="Store Pickup"/>
    <x v="1"/>
    <s v="No"/>
    <n v="4"/>
    <s v="Bank Transfer"/>
    <s v="Quarterly"/>
    <x v="0"/>
    <n v="7565"/>
  </r>
  <r>
    <n v="3161"/>
    <n v="28"/>
    <x v="1"/>
    <x v="21"/>
    <x v="3"/>
    <n v="87"/>
    <x v="43"/>
    <s v="XL"/>
    <s v="Turquoise"/>
    <x v="3"/>
    <n v="3.8"/>
    <x v="1"/>
    <x v="5"/>
    <s v="Next Day Air"/>
    <x v="1"/>
    <s v="No"/>
    <n v="37"/>
    <s v="Cash"/>
    <s v="Fortnightly"/>
    <x v="3"/>
    <n v="7395"/>
  </r>
  <r>
    <n v="3162"/>
    <n v="66"/>
    <x v="1"/>
    <x v="10"/>
    <x v="0"/>
    <n v="77"/>
    <x v="2"/>
    <s v="S"/>
    <s v="Charcoal"/>
    <x v="0"/>
    <n v="4.2"/>
    <x v="1"/>
    <x v="2"/>
    <s v="2-Day Shipping"/>
    <x v="1"/>
    <s v="No"/>
    <n v="43"/>
    <s v="Cash"/>
    <s v="Monthly"/>
    <x v="0"/>
    <n v="6545"/>
  </r>
  <r>
    <n v="3163"/>
    <n v="66"/>
    <x v="1"/>
    <x v="9"/>
    <x v="1"/>
    <n v="85"/>
    <x v="48"/>
    <s v="L"/>
    <s v="Blue"/>
    <x v="0"/>
    <n v="3.9"/>
    <x v="1"/>
    <x v="0"/>
    <s v="Standard"/>
    <x v="1"/>
    <s v="No"/>
    <n v="28"/>
    <s v="Bank Transfer"/>
    <s v="Quarterly"/>
    <x v="0"/>
    <n v="7225"/>
  </r>
  <r>
    <n v="3164"/>
    <n v="49"/>
    <x v="1"/>
    <x v="13"/>
    <x v="0"/>
    <n v="66"/>
    <x v="43"/>
    <s v="XL"/>
    <s v="Turquoise"/>
    <x v="2"/>
    <n v="2.8"/>
    <x v="1"/>
    <x v="1"/>
    <s v="Express"/>
    <x v="1"/>
    <s v="No"/>
    <n v="36"/>
    <s v="Cash"/>
    <s v="Monthly"/>
    <x v="2"/>
    <n v="5610"/>
  </r>
  <r>
    <n v="3165"/>
    <n v="40"/>
    <x v="1"/>
    <x v="10"/>
    <x v="0"/>
    <n v="32"/>
    <x v="28"/>
    <s v="L"/>
    <s v="Silver"/>
    <x v="0"/>
    <n v="2.6"/>
    <x v="1"/>
    <x v="2"/>
    <s v="Standard"/>
    <x v="1"/>
    <s v="No"/>
    <n v="16"/>
    <s v="Credit Card"/>
    <s v="Annually"/>
    <x v="4"/>
    <n v="2720"/>
  </r>
  <r>
    <n v="3166"/>
    <n v="49"/>
    <x v="1"/>
    <x v="14"/>
    <x v="2"/>
    <n v="92"/>
    <x v="11"/>
    <s v="M"/>
    <s v="Lavender"/>
    <x v="1"/>
    <n v="3"/>
    <x v="1"/>
    <x v="3"/>
    <s v="Store Pickup"/>
    <x v="1"/>
    <s v="No"/>
    <n v="38"/>
    <s v="Bank Transfer"/>
    <s v="Every 3 Months"/>
    <x v="2"/>
    <n v="7820"/>
  </r>
  <r>
    <n v="3167"/>
    <n v="19"/>
    <x v="1"/>
    <x v="5"/>
    <x v="0"/>
    <n v="80"/>
    <x v="42"/>
    <s v="M"/>
    <s v="Gold"/>
    <x v="0"/>
    <n v="2.7"/>
    <x v="1"/>
    <x v="5"/>
    <s v="Next Day Air"/>
    <x v="1"/>
    <s v="No"/>
    <n v="37"/>
    <s v="Bank Transfer"/>
    <s v="Fortnightly"/>
    <x v="1"/>
    <n v="6800"/>
  </r>
  <r>
    <n v="3168"/>
    <n v="24"/>
    <x v="1"/>
    <x v="10"/>
    <x v="0"/>
    <n v="78"/>
    <x v="4"/>
    <s v="M"/>
    <s v="Blue"/>
    <x v="3"/>
    <n v="2.8"/>
    <x v="1"/>
    <x v="4"/>
    <s v="2-Day Shipping"/>
    <x v="1"/>
    <s v="No"/>
    <n v="9"/>
    <s v="Cash"/>
    <s v="Bi-Weekly"/>
    <x v="3"/>
    <n v="6630"/>
  </r>
  <r>
    <n v="3169"/>
    <n v="31"/>
    <x v="1"/>
    <x v="2"/>
    <x v="0"/>
    <n v="24"/>
    <x v="6"/>
    <s v="M"/>
    <s v="Orange"/>
    <x v="1"/>
    <n v="2.9"/>
    <x v="1"/>
    <x v="1"/>
    <s v="2-Day Shipping"/>
    <x v="1"/>
    <s v="No"/>
    <n v="14"/>
    <s v="PayPal"/>
    <s v="Fortnightly"/>
    <x v="4"/>
    <n v="2040"/>
  </r>
  <r>
    <n v="3170"/>
    <n v="35"/>
    <x v="1"/>
    <x v="17"/>
    <x v="0"/>
    <n v="59"/>
    <x v="42"/>
    <s v="M"/>
    <s v="White"/>
    <x v="3"/>
    <n v="3.8"/>
    <x v="1"/>
    <x v="4"/>
    <s v="Free Shipping"/>
    <x v="1"/>
    <s v="No"/>
    <n v="3"/>
    <s v="Venmo"/>
    <s v="Weekly"/>
    <x v="4"/>
    <n v="5015"/>
  </r>
  <r>
    <n v="3171"/>
    <n v="65"/>
    <x v="1"/>
    <x v="12"/>
    <x v="3"/>
    <n v="41"/>
    <x v="3"/>
    <s v="XL"/>
    <s v="Charcoal"/>
    <x v="1"/>
    <n v="4.4000000000000004"/>
    <x v="1"/>
    <x v="5"/>
    <s v="Express"/>
    <x v="1"/>
    <s v="No"/>
    <n v="10"/>
    <s v="Credit Card"/>
    <s v="Fortnightly"/>
    <x v="0"/>
    <n v="3485"/>
  </r>
  <r>
    <n v="3172"/>
    <n v="68"/>
    <x v="1"/>
    <x v="16"/>
    <x v="3"/>
    <n v="26"/>
    <x v="30"/>
    <s v="M"/>
    <s v="Maroon"/>
    <x v="1"/>
    <n v="3.1"/>
    <x v="1"/>
    <x v="0"/>
    <s v="Express"/>
    <x v="1"/>
    <s v="No"/>
    <n v="26"/>
    <s v="Bank Transfer"/>
    <s v="Bi-Weekly"/>
    <x v="0"/>
    <n v="2210"/>
  </r>
  <r>
    <n v="3173"/>
    <n v="57"/>
    <x v="1"/>
    <x v="20"/>
    <x v="0"/>
    <n v="52"/>
    <x v="9"/>
    <s v="M"/>
    <s v="Olive"/>
    <x v="3"/>
    <n v="3.7"/>
    <x v="1"/>
    <x v="4"/>
    <s v="Standard"/>
    <x v="1"/>
    <s v="No"/>
    <n v="30"/>
    <s v="Debit Card"/>
    <s v="Bi-Weekly"/>
    <x v="0"/>
    <n v="4420"/>
  </r>
  <r>
    <n v="3174"/>
    <n v="69"/>
    <x v="1"/>
    <x v="11"/>
    <x v="0"/>
    <n v="46"/>
    <x v="47"/>
    <s v="L"/>
    <s v="Teal"/>
    <x v="2"/>
    <n v="4.9000000000000004"/>
    <x v="1"/>
    <x v="2"/>
    <s v="Next Day Air"/>
    <x v="1"/>
    <s v="No"/>
    <n v="32"/>
    <s v="PayPal"/>
    <s v="Fortnightly"/>
    <x v="0"/>
    <n v="3910"/>
  </r>
  <r>
    <n v="3175"/>
    <n v="45"/>
    <x v="1"/>
    <x v="13"/>
    <x v="0"/>
    <n v="52"/>
    <x v="19"/>
    <s v="L"/>
    <s v="Orange"/>
    <x v="0"/>
    <n v="3.8"/>
    <x v="1"/>
    <x v="3"/>
    <s v="Store Pickup"/>
    <x v="1"/>
    <s v="No"/>
    <n v="35"/>
    <s v="PayPal"/>
    <s v="Monthly"/>
    <x v="2"/>
    <n v="4420"/>
  </r>
  <r>
    <n v="3176"/>
    <n v="35"/>
    <x v="1"/>
    <x v="20"/>
    <x v="0"/>
    <n v="42"/>
    <x v="39"/>
    <s v="M"/>
    <s v="Maroon"/>
    <x v="3"/>
    <n v="3.4"/>
    <x v="1"/>
    <x v="5"/>
    <s v="Store Pickup"/>
    <x v="1"/>
    <s v="No"/>
    <n v="26"/>
    <s v="Debit Card"/>
    <s v="Every 3 Months"/>
    <x v="4"/>
    <n v="3570"/>
  </r>
  <r>
    <n v="3177"/>
    <n v="36"/>
    <x v="1"/>
    <x v="3"/>
    <x v="1"/>
    <n v="37"/>
    <x v="10"/>
    <s v="XL"/>
    <s v="Turquoise"/>
    <x v="1"/>
    <n v="4.5999999999999996"/>
    <x v="1"/>
    <x v="2"/>
    <s v="2-Day Shipping"/>
    <x v="1"/>
    <s v="No"/>
    <n v="39"/>
    <s v="Credit Card"/>
    <s v="Monthly"/>
    <x v="4"/>
    <n v="3145"/>
  </r>
  <r>
    <n v="3178"/>
    <n v="55"/>
    <x v="1"/>
    <x v="22"/>
    <x v="3"/>
    <n v="52"/>
    <x v="9"/>
    <s v="L"/>
    <s v="Beige"/>
    <x v="3"/>
    <n v="3.2"/>
    <x v="1"/>
    <x v="0"/>
    <s v="Standard"/>
    <x v="1"/>
    <s v="No"/>
    <n v="31"/>
    <s v="Credit Card"/>
    <s v="Monthly"/>
    <x v="0"/>
    <n v="4420"/>
  </r>
  <r>
    <n v="3179"/>
    <n v="66"/>
    <x v="1"/>
    <x v="3"/>
    <x v="1"/>
    <n v="34"/>
    <x v="47"/>
    <s v="L"/>
    <s v="Beige"/>
    <x v="1"/>
    <n v="2.7"/>
    <x v="1"/>
    <x v="2"/>
    <s v="Free Shipping"/>
    <x v="1"/>
    <s v="No"/>
    <n v="28"/>
    <s v="Credit Card"/>
    <s v="Annually"/>
    <x v="0"/>
    <n v="2890"/>
  </r>
  <r>
    <n v="3180"/>
    <n v="57"/>
    <x v="1"/>
    <x v="6"/>
    <x v="0"/>
    <n v="88"/>
    <x v="37"/>
    <s v="M"/>
    <s v="Olive"/>
    <x v="1"/>
    <n v="4.3"/>
    <x v="1"/>
    <x v="5"/>
    <s v="Free Shipping"/>
    <x v="1"/>
    <s v="No"/>
    <n v="12"/>
    <s v="Debit Card"/>
    <s v="Bi-Weekly"/>
    <x v="0"/>
    <n v="7480"/>
  </r>
  <r>
    <n v="3181"/>
    <n v="18"/>
    <x v="1"/>
    <x v="8"/>
    <x v="3"/>
    <n v="88"/>
    <x v="6"/>
    <s v="L"/>
    <s v="Turquoise"/>
    <x v="3"/>
    <n v="3.8"/>
    <x v="1"/>
    <x v="2"/>
    <s v="Standard"/>
    <x v="1"/>
    <s v="No"/>
    <n v="46"/>
    <s v="PayPal"/>
    <s v="Weekly"/>
    <x v="1"/>
    <n v="7480"/>
  </r>
  <r>
    <n v="3182"/>
    <n v="31"/>
    <x v="1"/>
    <x v="14"/>
    <x v="2"/>
    <n v="51"/>
    <x v="6"/>
    <s v="M"/>
    <s v="Charcoal"/>
    <x v="2"/>
    <n v="4.4000000000000004"/>
    <x v="1"/>
    <x v="2"/>
    <s v="Free Shipping"/>
    <x v="1"/>
    <s v="No"/>
    <n v="27"/>
    <s v="PayPal"/>
    <s v="Every 3 Months"/>
    <x v="4"/>
    <n v="4335"/>
  </r>
  <r>
    <n v="3183"/>
    <n v="50"/>
    <x v="1"/>
    <x v="12"/>
    <x v="3"/>
    <n v="97"/>
    <x v="42"/>
    <s v="L"/>
    <s v="Green"/>
    <x v="3"/>
    <n v="3.6"/>
    <x v="1"/>
    <x v="3"/>
    <s v="Free Shipping"/>
    <x v="1"/>
    <s v="No"/>
    <n v="4"/>
    <s v="Credit Card"/>
    <s v="Annually"/>
    <x v="2"/>
    <n v="8245"/>
  </r>
  <r>
    <n v="3184"/>
    <n v="50"/>
    <x v="1"/>
    <x v="4"/>
    <x v="1"/>
    <n v="56"/>
    <x v="16"/>
    <s v="M"/>
    <s v="Green"/>
    <x v="0"/>
    <n v="3.5"/>
    <x v="1"/>
    <x v="5"/>
    <s v="Standard"/>
    <x v="1"/>
    <s v="No"/>
    <n v="14"/>
    <s v="Cash"/>
    <s v="Every 3 Months"/>
    <x v="2"/>
    <n v="4760"/>
  </r>
  <r>
    <n v="3185"/>
    <n v="61"/>
    <x v="1"/>
    <x v="1"/>
    <x v="0"/>
    <n v="53"/>
    <x v="11"/>
    <s v="L"/>
    <s v="Green"/>
    <x v="1"/>
    <n v="4.2"/>
    <x v="1"/>
    <x v="0"/>
    <s v="2-Day Shipping"/>
    <x v="1"/>
    <s v="No"/>
    <n v="30"/>
    <s v="Venmo"/>
    <s v="Quarterly"/>
    <x v="0"/>
    <n v="4505"/>
  </r>
  <r>
    <n v="3186"/>
    <n v="52"/>
    <x v="1"/>
    <x v="11"/>
    <x v="0"/>
    <n v="71"/>
    <x v="31"/>
    <s v="L"/>
    <s v="Gold"/>
    <x v="3"/>
    <n v="4.7"/>
    <x v="1"/>
    <x v="0"/>
    <s v="Express"/>
    <x v="1"/>
    <s v="No"/>
    <n v="6"/>
    <s v="PayPal"/>
    <s v="Annually"/>
    <x v="0"/>
    <n v="6035"/>
  </r>
  <r>
    <n v="3187"/>
    <n v="38"/>
    <x v="1"/>
    <x v="16"/>
    <x v="3"/>
    <n v="93"/>
    <x v="41"/>
    <s v="S"/>
    <s v="Cyan"/>
    <x v="0"/>
    <n v="4.8"/>
    <x v="1"/>
    <x v="3"/>
    <s v="Store Pickup"/>
    <x v="1"/>
    <s v="No"/>
    <n v="43"/>
    <s v="Venmo"/>
    <s v="Annually"/>
    <x v="4"/>
    <n v="7905"/>
  </r>
  <r>
    <n v="3188"/>
    <n v="67"/>
    <x v="1"/>
    <x v="0"/>
    <x v="0"/>
    <n v="72"/>
    <x v="21"/>
    <s v="L"/>
    <s v="Indigo"/>
    <x v="0"/>
    <n v="3.2"/>
    <x v="1"/>
    <x v="0"/>
    <s v="Free Shipping"/>
    <x v="1"/>
    <s v="No"/>
    <n v="28"/>
    <s v="Debit Card"/>
    <s v="Weekly"/>
    <x v="0"/>
    <n v="6120"/>
  </r>
  <r>
    <n v="3189"/>
    <n v="42"/>
    <x v="1"/>
    <x v="0"/>
    <x v="0"/>
    <n v="59"/>
    <x v="34"/>
    <s v="M"/>
    <s v="Lavender"/>
    <x v="0"/>
    <n v="3.5"/>
    <x v="1"/>
    <x v="4"/>
    <s v="Standard"/>
    <x v="1"/>
    <s v="No"/>
    <n v="39"/>
    <s v="Bank Transfer"/>
    <s v="Monthly"/>
    <x v="2"/>
    <n v="5015"/>
  </r>
  <r>
    <n v="3190"/>
    <n v="25"/>
    <x v="1"/>
    <x v="23"/>
    <x v="1"/>
    <n v="87"/>
    <x v="23"/>
    <s v="M"/>
    <s v="Beige"/>
    <x v="2"/>
    <n v="4.2"/>
    <x v="1"/>
    <x v="3"/>
    <s v="Store Pickup"/>
    <x v="1"/>
    <s v="No"/>
    <n v="30"/>
    <s v="PayPal"/>
    <s v="Bi-Weekly"/>
    <x v="3"/>
    <n v="7395"/>
  </r>
  <r>
    <n v="3191"/>
    <n v="41"/>
    <x v="1"/>
    <x v="2"/>
    <x v="0"/>
    <n v="78"/>
    <x v="18"/>
    <s v="S"/>
    <s v="Purple"/>
    <x v="3"/>
    <n v="3.4"/>
    <x v="1"/>
    <x v="1"/>
    <s v="Free Shipping"/>
    <x v="1"/>
    <s v="No"/>
    <n v="5"/>
    <s v="Credit Card"/>
    <s v="Fortnightly"/>
    <x v="2"/>
    <n v="6630"/>
  </r>
  <r>
    <n v="3192"/>
    <n v="62"/>
    <x v="1"/>
    <x v="15"/>
    <x v="0"/>
    <n v="68"/>
    <x v="16"/>
    <s v="XL"/>
    <s v="Maroon"/>
    <x v="0"/>
    <n v="4.7"/>
    <x v="1"/>
    <x v="1"/>
    <s v="Store Pickup"/>
    <x v="1"/>
    <s v="No"/>
    <n v="42"/>
    <s v="Credit Card"/>
    <s v="Every 3 Months"/>
    <x v="0"/>
    <n v="5780"/>
  </r>
  <r>
    <n v="3193"/>
    <n v="19"/>
    <x v="1"/>
    <x v="1"/>
    <x v="0"/>
    <n v="76"/>
    <x v="44"/>
    <s v="S"/>
    <s v="Maroon"/>
    <x v="3"/>
    <n v="3"/>
    <x v="1"/>
    <x v="0"/>
    <s v="Free Shipping"/>
    <x v="1"/>
    <s v="No"/>
    <n v="20"/>
    <s v="Cash"/>
    <s v="Fortnightly"/>
    <x v="1"/>
    <n v="6460"/>
  </r>
  <r>
    <n v="3194"/>
    <n v="63"/>
    <x v="1"/>
    <x v="24"/>
    <x v="3"/>
    <n v="99"/>
    <x v="41"/>
    <s v="L"/>
    <s v="Teal"/>
    <x v="0"/>
    <n v="4"/>
    <x v="1"/>
    <x v="3"/>
    <s v="Express"/>
    <x v="1"/>
    <s v="No"/>
    <n v="35"/>
    <s v="Credit Card"/>
    <s v="Fortnightly"/>
    <x v="0"/>
    <n v="8415"/>
  </r>
  <r>
    <n v="3195"/>
    <n v="43"/>
    <x v="1"/>
    <x v="4"/>
    <x v="1"/>
    <n v="52"/>
    <x v="33"/>
    <s v="L"/>
    <s v="Gold"/>
    <x v="2"/>
    <n v="4.5999999999999996"/>
    <x v="1"/>
    <x v="5"/>
    <s v="Standard"/>
    <x v="1"/>
    <s v="No"/>
    <n v="10"/>
    <s v="Credit Card"/>
    <s v="Bi-Weekly"/>
    <x v="2"/>
    <n v="4420"/>
  </r>
  <r>
    <n v="3196"/>
    <n v="68"/>
    <x v="1"/>
    <x v="12"/>
    <x v="3"/>
    <n v="58"/>
    <x v="9"/>
    <s v="S"/>
    <s v="Red"/>
    <x v="1"/>
    <n v="4.9000000000000004"/>
    <x v="1"/>
    <x v="5"/>
    <s v="Next Day Air"/>
    <x v="1"/>
    <s v="No"/>
    <n v="36"/>
    <s v="Credit Card"/>
    <s v="Quarterly"/>
    <x v="0"/>
    <n v="4930"/>
  </r>
  <r>
    <n v="3197"/>
    <n v="24"/>
    <x v="1"/>
    <x v="22"/>
    <x v="3"/>
    <n v="59"/>
    <x v="48"/>
    <s v="L"/>
    <s v="Maroon"/>
    <x v="0"/>
    <n v="2.8"/>
    <x v="1"/>
    <x v="5"/>
    <s v="Express"/>
    <x v="1"/>
    <s v="No"/>
    <n v="21"/>
    <s v="Debit Card"/>
    <s v="Fortnightly"/>
    <x v="3"/>
    <n v="5015"/>
  </r>
  <r>
    <n v="3198"/>
    <n v="27"/>
    <x v="1"/>
    <x v="1"/>
    <x v="0"/>
    <n v="71"/>
    <x v="1"/>
    <s v="M"/>
    <s v="Teal"/>
    <x v="1"/>
    <n v="3.2"/>
    <x v="1"/>
    <x v="1"/>
    <s v="Free Shipping"/>
    <x v="1"/>
    <s v="No"/>
    <n v="29"/>
    <s v="Credit Card"/>
    <s v="Every 3 Months"/>
    <x v="3"/>
    <n v="6035"/>
  </r>
  <r>
    <n v="3199"/>
    <n v="61"/>
    <x v="1"/>
    <x v="24"/>
    <x v="3"/>
    <n v="94"/>
    <x v="38"/>
    <s v="L"/>
    <s v="Peach"/>
    <x v="0"/>
    <n v="2.8"/>
    <x v="1"/>
    <x v="2"/>
    <s v="Free Shipping"/>
    <x v="1"/>
    <s v="No"/>
    <n v="39"/>
    <s v="Debit Card"/>
    <s v="Weekly"/>
    <x v="0"/>
    <n v="7990"/>
  </r>
  <r>
    <n v="3200"/>
    <n v="59"/>
    <x v="1"/>
    <x v="8"/>
    <x v="3"/>
    <n v="40"/>
    <x v="1"/>
    <s v="XL"/>
    <s v="Pink"/>
    <x v="0"/>
    <n v="4.2"/>
    <x v="1"/>
    <x v="3"/>
    <s v="Express"/>
    <x v="1"/>
    <s v="No"/>
    <n v="16"/>
    <s v="PayPal"/>
    <s v="Monthly"/>
    <x v="0"/>
    <n v="3400"/>
  </r>
  <r>
    <n v="3201"/>
    <n v="67"/>
    <x v="1"/>
    <x v="20"/>
    <x v="0"/>
    <n v="24"/>
    <x v="9"/>
    <s v="L"/>
    <s v="Black"/>
    <x v="1"/>
    <n v="4.8"/>
    <x v="1"/>
    <x v="3"/>
    <s v="Free Shipping"/>
    <x v="1"/>
    <s v="No"/>
    <n v="32"/>
    <s v="Credit Card"/>
    <s v="Monthly"/>
    <x v="0"/>
    <n v="2040"/>
  </r>
  <r>
    <n v="3202"/>
    <n v="46"/>
    <x v="1"/>
    <x v="13"/>
    <x v="0"/>
    <n v="38"/>
    <x v="34"/>
    <s v="S"/>
    <s v="Indigo"/>
    <x v="3"/>
    <n v="2.8"/>
    <x v="1"/>
    <x v="0"/>
    <s v="2-Day Shipping"/>
    <x v="1"/>
    <s v="No"/>
    <n v="34"/>
    <s v="Cash"/>
    <s v="Monthly"/>
    <x v="2"/>
    <n v="3230"/>
  </r>
  <r>
    <n v="3203"/>
    <n v="65"/>
    <x v="1"/>
    <x v="18"/>
    <x v="3"/>
    <n v="37"/>
    <x v="48"/>
    <s v="L"/>
    <s v="Green"/>
    <x v="3"/>
    <n v="4.5"/>
    <x v="1"/>
    <x v="1"/>
    <s v="Standard"/>
    <x v="1"/>
    <s v="No"/>
    <n v="38"/>
    <s v="Venmo"/>
    <s v="Annually"/>
    <x v="0"/>
    <n v="3145"/>
  </r>
  <r>
    <n v="3204"/>
    <n v="63"/>
    <x v="1"/>
    <x v="7"/>
    <x v="2"/>
    <n v="29"/>
    <x v="32"/>
    <s v="L"/>
    <s v="Teal"/>
    <x v="1"/>
    <n v="4.0999999999999996"/>
    <x v="1"/>
    <x v="2"/>
    <s v="Express"/>
    <x v="1"/>
    <s v="No"/>
    <n v="14"/>
    <s v="Venmo"/>
    <s v="Annually"/>
    <x v="0"/>
    <n v="2465"/>
  </r>
  <r>
    <n v="3205"/>
    <n v="57"/>
    <x v="1"/>
    <x v="14"/>
    <x v="2"/>
    <n v="92"/>
    <x v="35"/>
    <s v="XL"/>
    <s v="Lavender"/>
    <x v="3"/>
    <n v="4.3"/>
    <x v="1"/>
    <x v="0"/>
    <s v="Free Shipping"/>
    <x v="1"/>
    <s v="No"/>
    <n v="23"/>
    <s v="Debit Card"/>
    <s v="Bi-Weekly"/>
    <x v="0"/>
    <n v="7820"/>
  </r>
  <r>
    <n v="3206"/>
    <n v="40"/>
    <x v="1"/>
    <x v="15"/>
    <x v="0"/>
    <n v="24"/>
    <x v="24"/>
    <s v="XL"/>
    <s v="Magenta"/>
    <x v="3"/>
    <n v="4.4000000000000004"/>
    <x v="1"/>
    <x v="5"/>
    <s v="2-Day Shipping"/>
    <x v="1"/>
    <s v="No"/>
    <n v="50"/>
    <s v="Bank Transfer"/>
    <s v="Every 3 Months"/>
    <x v="4"/>
    <n v="2040"/>
  </r>
  <r>
    <n v="3207"/>
    <n v="36"/>
    <x v="1"/>
    <x v="23"/>
    <x v="1"/>
    <n v="52"/>
    <x v="18"/>
    <s v="M"/>
    <s v="Brown"/>
    <x v="0"/>
    <n v="3"/>
    <x v="1"/>
    <x v="5"/>
    <s v="Free Shipping"/>
    <x v="1"/>
    <s v="No"/>
    <n v="49"/>
    <s v="PayPal"/>
    <s v="Monthly"/>
    <x v="4"/>
    <n v="4420"/>
  </r>
  <r>
    <n v="3208"/>
    <n v="67"/>
    <x v="1"/>
    <x v="20"/>
    <x v="0"/>
    <n v="29"/>
    <x v="28"/>
    <s v="XL"/>
    <s v="Beige"/>
    <x v="2"/>
    <n v="2.7"/>
    <x v="1"/>
    <x v="5"/>
    <s v="Next Day Air"/>
    <x v="1"/>
    <s v="No"/>
    <n v="14"/>
    <s v="PayPal"/>
    <s v="Annually"/>
    <x v="0"/>
    <n v="2465"/>
  </r>
  <r>
    <n v="3209"/>
    <n v="61"/>
    <x v="1"/>
    <x v="16"/>
    <x v="3"/>
    <n v="30"/>
    <x v="27"/>
    <s v="L"/>
    <s v="Indigo"/>
    <x v="0"/>
    <n v="3.3"/>
    <x v="1"/>
    <x v="3"/>
    <s v="2-Day Shipping"/>
    <x v="1"/>
    <s v="No"/>
    <n v="42"/>
    <s v="PayPal"/>
    <s v="Weekly"/>
    <x v="0"/>
    <n v="2550"/>
  </r>
  <r>
    <n v="3210"/>
    <n v="64"/>
    <x v="1"/>
    <x v="9"/>
    <x v="1"/>
    <n v="31"/>
    <x v="10"/>
    <s v="L"/>
    <s v="Peach"/>
    <x v="3"/>
    <n v="4.3"/>
    <x v="1"/>
    <x v="1"/>
    <s v="Standard"/>
    <x v="1"/>
    <s v="No"/>
    <n v="39"/>
    <s v="Debit Card"/>
    <s v="Annually"/>
    <x v="0"/>
    <n v="2635"/>
  </r>
  <r>
    <n v="3211"/>
    <n v="30"/>
    <x v="1"/>
    <x v="20"/>
    <x v="0"/>
    <n v="67"/>
    <x v="22"/>
    <s v="M"/>
    <s v="Magenta"/>
    <x v="2"/>
    <n v="2.9"/>
    <x v="1"/>
    <x v="5"/>
    <s v="Express"/>
    <x v="1"/>
    <s v="No"/>
    <n v="43"/>
    <s v="Venmo"/>
    <s v="Bi-Weekly"/>
    <x v="3"/>
    <n v="5695"/>
  </r>
  <r>
    <n v="3212"/>
    <n v="53"/>
    <x v="1"/>
    <x v="13"/>
    <x v="0"/>
    <n v="65"/>
    <x v="3"/>
    <s v="L"/>
    <s v="Turquoise"/>
    <x v="0"/>
    <n v="4.9000000000000004"/>
    <x v="1"/>
    <x v="0"/>
    <s v="Standard"/>
    <x v="1"/>
    <s v="No"/>
    <n v="12"/>
    <s v="Cash"/>
    <s v="Monthly"/>
    <x v="0"/>
    <n v="5525"/>
  </r>
  <r>
    <n v="3213"/>
    <n v="27"/>
    <x v="1"/>
    <x v="4"/>
    <x v="1"/>
    <n v="22"/>
    <x v="5"/>
    <s v="M"/>
    <s v="Indigo"/>
    <x v="0"/>
    <n v="3.6"/>
    <x v="1"/>
    <x v="1"/>
    <s v="2-Day Shipping"/>
    <x v="1"/>
    <s v="No"/>
    <n v="21"/>
    <s v="Debit Card"/>
    <s v="Weekly"/>
    <x v="3"/>
    <n v="1870"/>
  </r>
  <r>
    <n v="3214"/>
    <n v="27"/>
    <x v="1"/>
    <x v="12"/>
    <x v="3"/>
    <n v="56"/>
    <x v="21"/>
    <s v="M"/>
    <s v="Brown"/>
    <x v="0"/>
    <n v="3.3"/>
    <x v="1"/>
    <x v="4"/>
    <s v="Standard"/>
    <x v="1"/>
    <s v="No"/>
    <n v="33"/>
    <s v="Credit Card"/>
    <s v="Monthly"/>
    <x v="3"/>
    <n v="4760"/>
  </r>
  <r>
    <n v="3215"/>
    <n v="53"/>
    <x v="1"/>
    <x v="11"/>
    <x v="0"/>
    <n v="78"/>
    <x v="47"/>
    <s v="M"/>
    <s v="Yellow"/>
    <x v="1"/>
    <n v="3.1"/>
    <x v="1"/>
    <x v="1"/>
    <s v="Free Shipping"/>
    <x v="1"/>
    <s v="No"/>
    <n v="6"/>
    <s v="Debit Card"/>
    <s v="Annually"/>
    <x v="0"/>
    <n v="6630"/>
  </r>
  <r>
    <n v="3216"/>
    <n v="34"/>
    <x v="1"/>
    <x v="7"/>
    <x v="2"/>
    <n v="90"/>
    <x v="3"/>
    <s v="M"/>
    <s v="Magenta"/>
    <x v="2"/>
    <n v="2.7"/>
    <x v="1"/>
    <x v="1"/>
    <s v="Free Shipping"/>
    <x v="1"/>
    <s v="No"/>
    <n v="10"/>
    <s v="PayPal"/>
    <s v="Every 3 Months"/>
    <x v="4"/>
    <n v="7650"/>
  </r>
  <r>
    <n v="3217"/>
    <n v="39"/>
    <x v="1"/>
    <x v="15"/>
    <x v="0"/>
    <n v="85"/>
    <x v="26"/>
    <s v="S"/>
    <s v="Olive"/>
    <x v="0"/>
    <n v="3.4"/>
    <x v="1"/>
    <x v="5"/>
    <s v="Next Day Air"/>
    <x v="1"/>
    <s v="No"/>
    <n v="18"/>
    <s v="Cash"/>
    <s v="Weekly"/>
    <x v="4"/>
    <n v="7225"/>
  </r>
  <r>
    <n v="3218"/>
    <n v="44"/>
    <x v="1"/>
    <x v="12"/>
    <x v="3"/>
    <n v="58"/>
    <x v="4"/>
    <s v="M"/>
    <s v="Silver"/>
    <x v="3"/>
    <n v="3.4"/>
    <x v="1"/>
    <x v="3"/>
    <s v="Express"/>
    <x v="1"/>
    <s v="No"/>
    <n v="46"/>
    <s v="Venmo"/>
    <s v="Weekly"/>
    <x v="2"/>
    <n v="4930"/>
  </r>
  <r>
    <n v="3219"/>
    <n v="37"/>
    <x v="1"/>
    <x v="11"/>
    <x v="0"/>
    <n v="34"/>
    <x v="20"/>
    <s v="M"/>
    <s v="Teal"/>
    <x v="3"/>
    <n v="3.9"/>
    <x v="1"/>
    <x v="4"/>
    <s v="Express"/>
    <x v="1"/>
    <s v="No"/>
    <n v="49"/>
    <s v="PayPal"/>
    <s v="Monthly"/>
    <x v="4"/>
    <n v="2890"/>
  </r>
  <r>
    <n v="3220"/>
    <n v="57"/>
    <x v="1"/>
    <x v="7"/>
    <x v="2"/>
    <n v="40"/>
    <x v="23"/>
    <s v="L"/>
    <s v="White"/>
    <x v="2"/>
    <n v="3.5"/>
    <x v="1"/>
    <x v="1"/>
    <s v="2-Day Shipping"/>
    <x v="1"/>
    <s v="No"/>
    <n v="39"/>
    <s v="Credit Card"/>
    <s v="Weekly"/>
    <x v="0"/>
    <n v="3400"/>
  </r>
  <r>
    <n v="3221"/>
    <n v="38"/>
    <x v="1"/>
    <x v="8"/>
    <x v="3"/>
    <n v="29"/>
    <x v="25"/>
    <s v="M"/>
    <s v="Blue"/>
    <x v="3"/>
    <n v="4.0999999999999996"/>
    <x v="1"/>
    <x v="3"/>
    <s v="Free Shipping"/>
    <x v="1"/>
    <s v="No"/>
    <n v="16"/>
    <s v="Cash"/>
    <s v="Monthly"/>
    <x v="4"/>
    <n v="2465"/>
  </r>
  <r>
    <n v="3222"/>
    <n v="21"/>
    <x v="1"/>
    <x v="17"/>
    <x v="0"/>
    <n v="76"/>
    <x v="13"/>
    <s v="M"/>
    <s v="Yellow"/>
    <x v="0"/>
    <n v="3.2"/>
    <x v="1"/>
    <x v="0"/>
    <s v="Standard"/>
    <x v="1"/>
    <s v="No"/>
    <n v="28"/>
    <s v="Cash"/>
    <s v="Annually"/>
    <x v="3"/>
    <n v="6460"/>
  </r>
  <r>
    <n v="3223"/>
    <n v="45"/>
    <x v="1"/>
    <x v="12"/>
    <x v="3"/>
    <n v="84"/>
    <x v="21"/>
    <s v="S"/>
    <s v="Maroon"/>
    <x v="3"/>
    <n v="4.5999999999999996"/>
    <x v="1"/>
    <x v="5"/>
    <s v="Store Pickup"/>
    <x v="1"/>
    <s v="No"/>
    <n v="22"/>
    <s v="PayPal"/>
    <s v="Quarterly"/>
    <x v="2"/>
    <n v="7140"/>
  </r>
  <r>
    <n v="3224"/>
    <n v="68"/>
    <x v="1"/>
    <x v="5"/>
    <x v="0"/>
    <n v="65"/>
    <x v="6"/>
    <s v="S"/>
    <s v="Gray"/>
    <x v="1"/>
    <n v="3.9"/>
    <x v="1"/>
    <x v="3"/>
    <s v="Standard"/>
    <x v="1"/>
    <s v="No"/>
    <n v="36"/>
    <s v="Venmo"/>
    <s v="Bi-Weekly"/>
    <x v="0"/>
    <n v="5525"/>
  </r>
  <r>
    <n v="3225"/>
    <n v="37"/>
    <x v="1"/>
    <x v="15"/>
    <x v="0"/>
    <n v="80"/>
    <x v="12"/>
    <s v="L"/>
    <s v="Indigo"/>
    <x v="0"/>
    <n v="2.7"/>
    <x v="1"/>
    <x v="2"/>
    <s v="Free Shipping"/>
    <x v="1"/>
    <s v="No"/>
    <n v="18"/>
    <s v="PayPal"/>
    <s v="Monthly"/>
    <x v="4"/>
    <n v="6800"/>
  </r>
  <r>
    <n v="3226"/>
    <n v="53"/>
    <x v="1"/>
    <x v="0"/>
    <x v="0"/>
    <n v="98"/>
    <x v="13"/>
    <s v="M"/>
    <s v="Pink"/>
    <x v="3"/>
    <n v="3"/>
    <x v="1"/>
    <x v="0"/>
    <s v="Store Pickup"/>
    <x v="1"/>
    <s v="No"/>
    <n v="31"/>
    <s v="Credit Card"/>
    <s v="Weekly"/>
    <x v="0"/>
    <n v="8330"/>
  </r>
  <r>
    <n v="3227"/>
    <n v="57"/>
    <x v="1"/>
    <x v="4"/>
    <x v="1"/>
    <n v="71"/>
    <x v="46"/>
    <s v="XL"/>
    <s v="Beige"/>
    <x v="1"/>
    <n v="3.3"/>
    <x v="1"/>
    <x v="5"/>
    <s v="Next Day Air"/>
    <x v="1"/>
    <s v="No"/>
    <n v="38"/>
    <s v="Bank Transfer"/>
    <s v="Fortnightly"/>
    <x v="0"/>
    <n v="6035"/>
  </r>
  <r>
    <n v="3228"/>
    <n v="28"/>
    <x v="1"/>
    <x v="18"/>
    <x v="3"/>
    <n v="69"/>
    <x v="29"/>
    <s v="XL"/>
    <s v="White"/>
    <x v="3"/>
    <n v="2.7"/>
    <x v="1"/>
    <x v="0"/>
    <s v="Free Shipping"/>
    <x v="1"/>
    <s v="No"/>
    <n v="42"/>
    <s v="Debit Card"/>
    <s v="Quarterly"/>
    <x v="3"/>
    <n v="5865"/>
  </r>
  <r>
    <n v="3229"/>
    <n v="37"/>
    <x v="1"/>
    <x v="16"/>
    <x v="3"/>
    <n v="95"/>
    <x v="39"/>
    <s v="M"/>
    <s v="Yellow"/>
    <x v="1"/>
    <n v="4.5999999999999996"/>
    <x v="1"/>
    <x v="0"/>
    <s v="2-Day Shipping"/>
    <x v="1"/>
    <s v="No"/>
    <n v="27"/>
    <s v="PayPal"/>
    <s v="Annually"/>
    <x v="4"/>
    <n v="8075"/>
  </r>
  <r>
    <n v="3230"/>
    <n v="54"/>
    <x v="1"/>
    <x v="13"/>
    <x v="0"/>
    <n v="67"/>
    <x v="39"/>
    <s v="M"/>
    <s v="Teal"/>
    <x v="3"/>
    <n v="2.7"/>
    <x v="1"/>
    <x v="5"/>
    <s v="Express"/>
    <x v="1"/>
    <s v="No"/>
    <n v="24"/>
    <s v="Cash"/>
    <s v="Monthly"/>
    <x v="0"/>
    <n v="5695"/>
  </r>
  <r>
    <n v="3231"/>
    <n v="49"/>
    <x v="1"/>
    <x v="4"/>
    <x v="1"/>
    <n v="49"/>
    <x v="23"/>
    <s v="M"/>
    <s v="Olive"/>
    <x v="2"/>
    <n v="2.5"/>
    <x v="1"/>
    <x v="4"/>
    <s v="Next Day Air"/>
    <x v="1"/>
    <s v="No"/>
    <n v="38"/>
    <s v="Debit Card"/>
    <s v="Annually"/>
    <x v="2"/>
    <n v="4165"/>
  </r>
  <r>
    <n v="3232"/>
    <n v="62"/>
    <x v="1"/>
    <x v="9"/>
    <x v="1"/>
    <n v="97"/>
    <x v="22"/>
    <s v="M"/>
    <s v="Maroon"/>
    <x v="0"/>
    <n v="4.4000000000000004"/>
    <x v="1"/>
    <x v="3"/>
    <s v="Free Shipping"/>
    <x v="1"/>
    <s v="No"/>
    <n v="9"/>
    <s v="Credit Card"/>
    <s v="Annually"/>
    <x v="0"/>
    <n v="8245"/>
  </r>
  <r>
    <n v="3233"/>
    <n v="45"/>
    <x v="1"/>
    <x v="17"/>
    <x v="0"/>
    <n v="34"/>
    <x v="2"/>
    <s v="M"/>
    <s v="White"/>
    <x v="1"/>
    <n v="4"/>
    <x v="1"/>
    <x v="3"/>
    <s v="Next Day Air"/>
    <x v="1"/>
    <s v="No"/>
    <n v="19"/>
    <s v="Bank Transfer"/>
    <s v="Monthly"/>
    <x v="2"/>
    <n v="2890"/>
  </r>
  <r>
    <n v="3234"/>
    <n v="45"/>
    <x v="1"/>
    <x v="22"/>
    <x v="3"/>
    <n v="74"/>
    <x v="27"/>
    <s v="M"/>
    <s v="Lavender"/>
    <x v="3"/>
    <n v="3.8"/>
    <x v="1"/>
    <x v="0"/>
    <s v="Express"/>
    <x v="1"/>
    <s v="No"/>
    <n v="11"/>
    <s v="Debit Card"/>
    <s v="Bi-Weekly"/>
    <x v="2"/>
    <n v="6290"/>
  </r>
  <r>
    <n v="3235"/>
    <n v="49"/>
    <x v="1"/>
    <x v="16"/>
    <x v="3"/>
    <n v="96"/>
    <x v="47"/>
    <s v="M"/>
    <s v="Black"/>
    <x v="0"/>
    <n v="2.5"/>
    <x v="1"/>
    <x v="1"/>
    <s v="2-Day Shipping"/>
    <x v="1"/>
    <s v="No"/>
    <n v="16"/>
    <s v="Debit Card"/>
    <s v="Quarterly"/>
    <x v="2"/>
    <n v="8160"/>
  </r>
  <r>
    <n v="3236"/>
    <n v="27"/>
    <x v="1"/>
    <x v="22"/>
    <x v="3"/>
    <n v="68"/>
    <x v="23"/>
    <s v="M"/>
    <s v="Green"/>
    <x v="2"/>
    <n v="4"/>
    <x v="1"/>
    <x v="4"/>
    <s v="Free Shipping"/>
    <x v="1"/>
    <s v="No"/>
    <n v="18"/>
    <s v="Venmo"/>
    <s v="Monthly"/>
    <x v="3"/>
    <n v="5780"/>
  </r>
  <r>
    <n v="3237"/>
    <n v="63"/>
    <x v="1"/>
    <x v="22"/>
    <x v="3"/>
    <n v="84"/>
    <x v="36"/>
    <s v="L"/>
    <s v="Olive"/>
    <x v="3"/>
    <n v="4.0999999999999996"/>
    <x v="1"/>
    <x v="4"/>
    <s v="Next Day Air"/>
    <x v="1"/>
    <s v="No"/>
    <n v="8"/>
    <s v="Cash"/>
    <s v="Monthly"/>
    <x v="0"/>
    <n v="7140"/>
  </r>
  <r>
    <n v="3238"/>
    <n v="61"/>
    <x v="1"/>
    <x v="17"/>
    <x v="0"/>
    <n v="57"/>
    <x v="34"/>
    <s v="M"/>
    <s v="Gray"/>
    <x v="2"/>
    <n v="2.8"/>
    <x v="1"/>
    <x v="1"/>
    <s v="Express"/>
    <x v="1"/>
    <s v="No"/>
    <n v="4"/>
    <s v="Cash"/>
    <s v="Weekly"/>
    <x v="0"/>
    <n v="4845"/>
  </r>
  <r>
    <n v="3239"/>
    <n v="25"/>
    <x v="1"/>
    <x v="4"/>
    <x v="1"/>
    <n v="84"/>
    <x v="5"/>
    <s v="XL"/>
    <s v="Teal"/>
    <x v="3"/>
    <n v="3.4"/>
    <x v="1"/>
    <x v="3"/>
    <s v="2-Day Shipping"/>
    <x v="1"/>
    <s v="No"/>
    <n v="37"/>
    <s v="Cash"/>
    <s v="Quarterly"/>
    <x v="3"/>
    <n v="7140"/>
  </r>
  <r>
    <n v="3240"/>
    <n v="33"/>
    <x v="1"/>
    <x v="12"/>
    <x v="3"/>
    <n v="32"/>
    <x v="24"/>
    <s v="M"/>
    <s v="Charcoal"/>
    <x v="3"/>
    <n v="2.7"/>
    <x v="1"/>
    <x v="0"/>
    <s v="2-Day Shipping"/>
    <x v="1"/>
    <s v="No"/>
    <n v="30"/>
    <s v="Cash"/>
    <s v="Monthly"/>
    <x v="4"/>
    <n v="2720"/>
  </r>
  <r>
    <n v="3241"/>
    <n v="56"/>
    <x v="1"/>
    <x v="3"/>
    <x v="1"/>
    <n v="37"/>
    <x v="8"/>
    <s v="M"/>
    <s v="Violet"/>
    <x v="3"/>
    <n v="3.8"/>
    <x v="1"/>
    <x v="0"/>
    <s v="2-Day Shipping"/>
    <x v="1"/>
    <s v="No"/>
    <n v="37"/>
    <s v="Bank Transfer"/>
    <s v="Monthly"/>
    <x v="0"/>
    <n v="3145"/>
  </r>
  <r>
    <n v="3242"/>
    <n v="50"/>
    <x v="1"/>
    <x v="8"/>
    <x v="3"/>
    <n v="58"/>
    <x v="39"/>
    <s v="M"/>
    <s v="Lavender"/>
    <x v="2"/>
    <n v="4.4000000000000004"/>
    <x v="1"/>
    <x v="0"/>
    <s v="Store Pickup"/>
    <x v="1"/>
    <s v="No"/>
    <n v="30"/>
    <s v="PayPal"/>
    <s v="Quarterly"/>
    <x v="2"/>
    <n v="4930"/>
  </r>
  <r>
    <n v="3243"/>
    <n v="45"/>
    <x v="1"/>
    <x v="20"/>
    <x v="0"/>
    <n v="74"/>
    <x v="4"/>
    <s v="S"/>
    <s v="Beige"/>
    <x v="3"/>
    <n v="2.8"/>
    <x v="1"/>
    <x v="2"/>
    <s v="Express"/>
    <x v="1"/>
    <s v="No"/>
    <n v="17"/>
    <s v="Venmo"/>
    <s v="Weekly"/>
    <x v="2"/>
    <n v="6290"/>
  </r>
  <r>
    <n v="3244"/>
    <n v="45"/>
    <x v="1"/>
    <x v="15"/>
    <x v="0"/>
    <n v="99"/>
    <x v="37"/>
    <s v="L"/>
    <s v="Black"/>
    <x v="2"/>
    <n v="5"/>
    <x v="1"/>
    <x v="4"/>
    <s v="Store Pickup"/>
    <x v="1"/>
    <s v="No"/>
    <n v="11"/>
    <s v="Bank Transfer"/>
    <s v="Every 3 Months"/>
    <x v="2"/>
    <n v="8415"/>
  </r>
  <r>
    <n v="3245"/>
    <n v="65"/>
    <x v="1"/>
    <x v="1"/>
    <x v="0"/>
    <n v="81"/>
    <x v="10"/>
    <s v="M"/>
    <s v="Black"/>
    <x v="3"/>
    <n v="4.7"/>
    <x v="1"/>
    <x v="1"/>
    <s v="Express"/>
    <x v="1"/>
    <s v="No"/>
    <n v="42"/>
    <s v="Credit Card"/>
    <s v="Annually"/>
    <x v="0"/>
    <n v="6885"/>
  </r>
  <r>
    <n v="3246"/>
    <n v="63"/>
    <x v="1"/>
    <x v="13"/>
    <x v="0"/>
    <n v="76"/>
    <x v="23"/>
    <s v="M"/>
    <s v="Purple"/>
    <x v="3"/>
    <n v="3.2"/>
    <x v="1"/>
    <x v="3"/>
    <s v="Next Day Air"/>
    <x v="1"/>
    <s v="No"/>
    <n v="20"/>
    <s v="Cash"/>
    <s v="Weekly"/>
    <x v="0"/>
    <n v="6460"/>
  </r>
  <r>
    <n v="3247"/>
    <n v="70"/>
    <x v="1"/>
    <x v="4"/>
    <x v="1"/>
    <n v="98"/>
    <x v="49"/>
    <s v="M"/>
    <s v="Magenta"/>
    <x v="2"/>
    <n v="2.9"/>
    <x v="1"/>
    <x v="4"/>
    <s v="Store Pickup"/>
    <x v="1"/>
    <s v="No"/>
    <n v="37"/>
    <s v="Cash"/>
    <s v="Monthly"/>
    <x v="0"/>
    <n v="8330"/>
  </r>
  <r>
    <n v="3248"/>
    <n v="53"/>
    <x v="1"/>
    <x v="24"/>
    <x v="3"/>
    <n v="91"/>
    <x v="10"/>
    <s v="M"/>
    <s v="Teal"/>
    <x v="2"/>
    <n v="3.7"/>
    <x v="1"/>
    <x v="4"/>
    <s v="Express"/>
    <x v="1"/>
    <s v="No"/>
    <n v="12"/>
    <s v="PayPal"/>
    <s v="Fortnightly"/>
    <x v="0"/>
    <n v="7735"/>
  </r>
  <r>
    <n v="3249"/>
    <n v="22"/>
    <x v="1"/>
    <x v="17"/>
    <x v="0"/>
    <n v="79"/>
    <x v="38"/>
    <s v="S"/>
    <s v="Teal"/>
    <x v="2"/>
    <n v="4.2"/>
    <x v="1"/>
    <x v="4"/>
    <s v="Free Shipping"/>
    <x v="1"/>
    <s v="No"/>
    <n v="41"/>
    <s v="Bank Transfer"/>
    <s v="Quarterly"/>
    <x v="3"/>
    <n v="6715"/>
  </r>
  <r>
    <n v="3250"/>
    <n v="26"/>
    <x v="1"/>
    <x v="21"/>
    <x v="3"/>
    <n v="83"/>
    <x v="41"/>
    <s v="M"/>
    <s v="Pink"/>
    <x v="2"/>
    <n v="3.4"/>
    <x v="1"/>
    <x v="0"/>
    <s v="Express"/>
    <x v="1"/>
    <s v="No"/>
    <n v="32"/>
    <s v="Credit Card"/>
    <s v="Quarterly"/>
    <x v="3"/>
    <n v="7055"/>
  </r>
  <r>
    <n v="3251"/>
    <n v="23"/>
    <x v="1"/>
    <x v="7"/>
    <x v="2"/>
    <n v="90"/>
    <x v="46"/>
    <s v="M"/>
    <s v="Teal"/>
    <x v="1"/>
    <n v="2.9"/>
    <x v="1"/>
    <x v="2"/>
    <s v="2-Day Shipping"/>
    <x v="1"/>
    <s v="No"/>
    <n v="15"/>
    <s v="Venmo"/>
    <s v="Weekly"/>
    <x v="3"/>
    <n v="7650"/>
  </r>
  <r>
    <n v="3252"/>
    <n v="25"/>
    <x v="1"/>
    <x v="7"/>
    <x v="2"/>
    <n v="20"/>
    <x v="22"/>
    <s v="M"/>
    <s v="Gold"/>
    <x v="0"/>
    <n v="3.7"/>
    <x v="1"/>
    <x v="5"/>
    <s v="Standard"/>
    <x v="1"/>
    <s v="No"/>
    <n v="39"/>
    <s v="Venmo"/>
    <s v="Quarterly"/>
    <x v="3"/>
    <n v="1700"/>
  </r>
  <r>
    <n v="3253"/>
    <n v="69"/>
    <x v="1"/>
    <x v="3"/>
    <x v="1"/>
    <n v="21"/>
    <x v="6"/>
    <s v="L"/>
    <s v="Brown"/>
    <x v="1"/>
    <n v="2.7"/>
    <x v="1"/>
    <x v="1"/>
    <s v="Store Pickup"/>
    <x v="1"/>
    <s v="No"/>
    <n v="48"/>
    <s v="Credit Card"/>
    <s v="Fortnightly"/>
    <x v="0"/>
    <n v="1785"/>
  </r>
  <r>
    <n v="3254"/>
    <n v="36"/>
    <x v="1"/>
    <x v="21"/>
    <x v="3"/>
    <n v="60"/>
    <x v="43"/>
    <s v="M"/>
    <s v="Brown"/>
    <x v="3"/>
    <n v="3.2"/>
    <x v="1"/>
    <x v="5"/>
    <s v="2-Day Shipping"/>
    <x v="1"/>
    <s v="No"/>
    <n v="8"/>
    <s v="Venmo"/>
    <s v="Fortnightly"/>
    <x v="4"/>
    <n v="5100"/>
  </r>
  <r>
    <n v="3255"/>
    <n v="21"/>
    <x v="1"/>
    <x v="1"/>
    <x v="0"/>
    <n v="31"/>
    <x v="27"/>
    <s v="S"/>
    <s v="Magenta"/>
    <x v="0"/>
    <n v="4.9000000000000004"/>
    <x v="1"/>
    <x v="4"/>
    <s v="Store Pickup"/>
    <x v="1"/>
    <s v="No"/>
    <n v="11"/>
    <s v="Bank Transfer"/>
    <s v="Every 3 Months"/>
    <x v="3"/>
    <n v="2635"/>
  </r>
  <r>
    <n v="3256"/>
    <n v="57"/>
    <x v="1"/>
    <x v="6"/>
    <x v="0"/>
    <n v="40"/>
    <x v="32"/>
    <s v="M"/>
    <s v="Black"/>
    <x v="3"/>
    <n v="2.8"/>
    <x v="1"/>
    <x v="2"/>
    <s v="Next Day Air"/>
    <x v="1"/>
    <s v="No"/>
    <n v="36"/>
    <s v="Bank Transfer"/>
    <s v="Monthly"/>
    <x v="0"/>
    <n v="3400"/>
  </r>
  <r>
    <n v="3257"/>
    <n v="60"/>
    <x v="1"/>
    <x v="12"/>
    <x v="3"/>
    <n v="26"/>
    <x v="48"/>
    <s v="L"/>
    <s v="Teal"/>
    <x v="0"/>
    <n v="4.7"/>
    <x v="1"/>
    <x v="2"/>
    <s v="Free Shipping"/>
    <x v="1"/>
    <s v="No"/>
    <n v="50"/>
    <s v="Venmo"/>
    <s v="Every 3 Months"/>
    <x v="0"/>
    <n v="2210"/>
  </r>
  <r>
    <n v="3258"/>
    <n v="44"/>
    <x v="1"/>
    <x v="5"/>
    <x v="0"/>
    <n v="98"/>
    <x v="46"/>
    <s v="M"/>
    <s v="Brown"/>
    <x v="3"/>
    <n v="3.3"/>
    <x v="1"/>
    <x v="3"/>
    <s v="Express"/>
    <x v="1"/>
    <s v="No"/>
    <n v="39"/>
    <s v="Venmo"/>
    <s v="Every 3 Months"/>
    <x v="2"/>
    <n v="8330"/>
  </r>
  <r>
    <n v="3259"/>
    <n v="31"/>
    <x v="1"/>
    <x v="9"/>
    <x v="1"/>
    <n v="51"/>
    <x v="32"/>
    <s v="M"/>
    <s v="Magenta"/>
    <x v="1"/>
    <n v="4.3"/>
    <x v="1"/>
    <x v="5"/>
    <s v="Express"/>
    <x v="1"/>
    <s v="No"/>
    <n v="11"/>
    <s v="Credit Card"/>
    <s v="Bi-Weekly"/>
    <x v="4"/>
    <n v="4335"/>
  </r>
  <r>
    <n v="3260"/>
    <n v="57"/>
    <x v="1"/>
    <x v="19"/>
    <x v="3"/>
    <n v="95"/>
    <x v="19"/>
    <s v="XL"/>
    <s v="Indigo"/>
    <x v="3"/>
    <n v="3.7"/>
    <x v="1"/>
    <x v="3"/>
    <s v="2-Day Shipping"/>
    <x v="1"/>
    <s v="No"/>
    <n v="5"/>
    <s v="Debit Card"/>
    <s v="Every 3 Months"/>
    <x v="0"/>
    <n v="8075"/>
  </r>
  <r>
    <n v="3261"/>
    <n v="39"/>
    <x v="1"/>
    <x v="18"/>
    <x v="3"/>
    <n v="36"/>
    <x v="48"/>
    <s v="M"/>
    <s v="Violet"/>
    <x v="2"/>
    <n v="4.5"/>
    <x v="1"/>
    <x v="1"/>
    <s v="2-Day Shipping"/>
    <x v="1"/>
    <s v="No"/>
    <n v="7"/>
    <s v="Credit Card"/>
    <s v="Annually"/>
    <x v="4"/>
    <n v="3060"/>
  </r>
  <r>
    <n v="3262"/>
    <n v="48"/>
    <x v="1"/>
    <x v="22"/>
    <x v="3"/>
    <n v="52"/>
    <x v="3"/>
    <s v="L"/>
    <s v="Cyan"/>
    <x v="0"/>
    <n v="3.4"/>
    <x v="1"/>
    <x v="1"/>
    <s v="Store Pickup"/>
    <x v="1"/>
    <s v="No"/>
    <n v="50"/>
    <s v="Debit Card"/>
    <s v="Weekly"/>
    <x v="2"/>
    <n v="4420"/>
  </r>
  <r>
    <n v="3263"/>
    <n v="42"/>
    <x v="1"/>
    <x v="17"/>
    <x v="0"/>
    <n v="35"/>
    <x v="27"/>
    <s v="M"/>
    <s v="Violet"/>
    <x v="1"/>
    <n v="2.7"/>
    <x v="1"/>
    <x v="2"/>
    <s v="Standard"/>
    <x v="1"/>
    <s v="No"/>
    <n v="21"/>
    <s v="Cash"/>
    <s v="Every 3 Months"/>
    <x v="2"/>
    <n v="2975"/>
  </r>
  <r>
    <n v="3264"/>
    <n v="56"/>
    <x v="1"/>
    <x v="6"/>
    <x v="0"/>
    <n v="68"/>
    <x v="34"/>
    <s v="S"/>
    <s v="Black"/>
    <x v="3"/>
    <n v="4.4000000000000004"/>
    <x v="1"/>
    <x v="3"/>
    <s v="Express"/>
    <x v="1"/>
    <s v="No"/>
    <n v="31"/>
    <s v="Debit Card"/>
    <s v="Fortnightly"/>
    <x v="0"/>
    <n v="5780"/>
  </r>
  <r>
    <n v="3265"/>
    <n v="28"/>
    <x v="1"/>
    <x v="13"/>
    <x v="0"/>
    <n v="50"/>
    <x v="1"/>
    <s v="S"/>
    <s v="Charcoal"/>
    <x v="0"/>
    <n v="4"/>
    <x v="1"/>
    <x v="3"/>
    <s v="Express"/>
    <x v="1"/>
    <s v="No"/>
    <n v="39"/>
    <s v="Cash"/>
    <s v="Bi-Weekly"/>
    <x v="3"/>
    <n v="4250"/>
  </r>
  <r>
    <n v="3266"/>
    <n v="40"/>
    <x v="1"/>
    <x v="12"/>
    <x v="3"/>
    <n v="100"/>
    <x v="15"/>
    <s v="M"/>
    <s v="White"/>
    <x v="0"/>
    <n v="3.2"/>
    <x v="1"/>
    <x v="0"/>
    <s v="Express"/>
    <x v="1"/>
    <s v="No"/>
    <n v="28"/>
    <s v="Credit Card"/>
    <s v="Fortnightly"/>
    <x v="4"/>
    <n v="8500"/>
  </r>
  <r>
    <n v="3267"/>
    <n v="49"/>
    <x v="1"/>
    <x v="7"/>
    <x v="2"/>
    <n v="74"/>
    <x v="15"/>
    <s v="S"/>
    <s v="Gray"/>
    <x v="0"/>
    <n v="4.2"/>
    <x v="1"/>
    <x v="1"/>
    <s v="Next Day Air"/>
    <x v="1"/>
    <s v="No"/>
    <n v="33"/>
    <s v="Bank Transfer"/>
    <s v="Weekly"/>
    <x v="2"/>
    <n v="6290"/>
  </r>
  <r>
    <n v="3268"/>
    <n v="37"/>
    <x v="1"/>
    <x v="15"/>
    <x v="0"/>
    <n v="45"/>
    <x v="37"/>
    <s v="L"/>
    <s v="Pink"/>
    <x v="0"/>
    <n v="3"/>
    <x v="1"/>
    <x v="5"/>
    <s v="Store Pickup"/>
    <x v="1"/>
    <s v="No"/>
    <n v="42"/>
    <s v="Credit Card"/>
    <s v="Quarterly"/>
    <x v="4"/>
    <n v="3825"/>
  </r>
  <r>
    <n v="3269"/>
    <n v="22"/>
    <x v="1"/>
    <x v="10"/>
    <x v="0"/>
    <n v="97"/>
    <x v="10"/>
    <s v="M"/>
    <s v="Cyan"/>
    <x v="3"/>
    <n v="2.8"/>
    <x v="1"/>
    <x v="2"/>
    <s v="Free Shipping"/>
    <x v="1"/>
    <s v="No"/>
    <n v="5"/>
    <s v="Bank Transfer"/>
    <s v="Every 3 Months"/>
    <x v="3"/>
    <n v="8245"/>
  </r>
  <r>
    <n v="3270"/>
    <n v="27"/>
    <x v="1"/>
    <x v="0"/>
    <x v="0"/>
    <n v="60"/>
    <x v="31"/>
    <s v="M"/>
    <s v="Blue"/>
    <x v="0"/>
    <n v="4.9000000000000004"/>
    <x v="1"/>
    <x v="4"/>
    <s v="Express"/>
    <x v="1"/>
    <s v="No"/>
    <n v="25"/>
    <s v="Cash"/>
    <s v="Monthly"/>
    <x v="3"/>
    <n v="5100"/>
  </r>
  <r>
    <n v="3271"/>
    <n v="59"/>
    <x v="1"/>
    <x v="20"/>
    <x v="0"/>
    <n v="25"/>
    <x v="26"/>
    <s v="M"/>
    <s v="Indigo"/>
    <x v="0"/>
    <n v="4.7"/>
    <x v="1"/>
    <x v="2"/>
    <s v="Express"/>
    <x v="1"/>
    <s v="No"/>
    <n v="48"/>
    <s v="PayPal"/>
    <s v="Annually"/>
    <x v="0"/>
    <n v="2125"/>
  </r>
  <r>
    <n v="3272"/>
    <n v="35"/>
    <x v="1"/>
    <x v="20"/>
    <x v="0"/>
    <n v="55"/>
    <x v="22"/>
    <s v="XL"/>
    <s v="Magenta"/>
    <x v="1"/>
    <n v="4.4000000000000004"/>
    <x v="1"/>
    <x v="5"/>
    <s v="Standard"/>
    <x v="1"/>
    <s v="No"/>
    <n v="30"/>
    <s v="Credit Card"/>
    <s v="Weekly"/>
    <x v="4"/>
    <n v="4675"/>
  </r>
  <r>
    <n v="3273"/>
    <n v="58"/>
    <x v="1"/>
    <x v="9"/>
    <x v="1"/>
    <n v="99"/>
    <x v="21"/>
    <s v="M"/>
    <s v="Lavender"/>
    <x v="0"/>
    <n v="3.1"/>
    <x v="1"/>
    <x v="1"/>
    <s v="Next Day Air"/>
    <x v="1"/>
    <s v="No"/>
    <n v="34"/>
    <s v="PayPal"/>
    <s v="Quarterly"/>
    <x v="0"/>
    <n v="8415"/>
  </r>
  <r>
    <n v="3274"/>
    <n v="58"/>
    <x v="1"/>
    <x v="22"/>
    <x v="3"/>
    <n v="45"/>
    <x v="22"/>
    <s v="S"/>
    <s v="Orange"/>
    <x v="2"/>
    <n v="2.6"/>
    <x v="1"/>
    <x v="0"/>
    <s v="Free Shipping"/>
    <x v="1"/>
    <s v="No"/>
    <n v="34"/>
    <s v="PayPal"/>
    <s v="Every 3 Months"/>
    <x v="0"/>
    <n v="3825"/>
  </r>
  <r>
    <n v="3275"/>
    <n v="46"/>
    <x v="1"/>
    <x v="1"/>
    <x v="0"/>
    <n v="20"/>
    <x v="19"/>
    <s v="M"/>
    <s v="Cyan"/>
    <x v="1"/>
    <n v="3.9"/>
    <x v="1"/>
    <x v="0"/>
    <s v="Store Pickup"/>
    <x v="1"/>
    <s v="No"/>
    <n v="14"/>
    <s v="Cash"/>
    <s v="Fortnightly"/>
    <x v="2"/>
    <n v="1700"/>
  </r>
  <r>
    <n v="3276"/>
    <n v="43"/>
    <x v="1"/>
    <x v="13"/>
    <x v="0"/>
    <n v="88"/>
    <x v="15"/>
    <s v="XL"/>
    <s v="Green"/>
    <x v="2"/>
    <n v="2.6"/>
    <x v="1"/>
    <x v="4"/>
    <s v="2-Day Shipping"/>
    <x v="1"/>
    <s v="No"/>
    <n v="2"/>
    <s v="Debit Card"/>
    <s v="Weekly"/>
    <x v="2"/>
    <n v="7480"/>
  </r>
  <r>
    <n v="3277"/>
    <n v="39"/>
    <x v="1"/>
    <x v="18"/>
    <x v="3"/>
    <n v="99"/>
    <x v="45"/>
    <s v="M"/>
    <s v="White"/>
    <x v="2"/>
    <n v="4"/>
    <x v="1"/>
    <x v="0"/>
    <s v="Store Pickup"/>
    <x v="1"/>
    <s v="No"/>
    <n v="41"/>
    <s v="PayPal"/>
    <s v="Every 3 Months"/>
    <x v="4"/>
    <n v="8415"/>
  </r>
  <r>
    <n v="3278"/>
    <n v="59"/>
    <x v="1"/>
    <x v="11"/>
    <x v="0"/>
    <n v="86"/>
    <x v="21"/>
    <s v="M"/>
    <s v="Blue"/>
    <x v="1"/>
    <n v="4.9000000000000004"/>
    <x v="1"/>
    <x v="2"/>
    <s v="Store Pickup"/>
    <x v="1"/>
    <s v="No"/>
    <n v="3"/>
    <s v="Credit Card"/>
    <s v="Monthly"/>
    <x v="0"/>
    <n v="7310"/>
  </r>
  <r>
    <n v="3279"/>
    <n v="59"/>
    <x v="1"/>
    <x v="10"/>
    <x v="0"/>
    <n v="70"/>
    <x v="6"/>
    <s v="M"/>
    <s v="Black"/>
    <x v="2"/>
    <n v="3.3"/>
    <x v="1"/>
    <x v="5"/>
    <s v="2-Day Shipping"/>
    <x v="1"/>
    <s v="No"/>
    <n v="18"/>
    <s v="Bank Transfer"/>
    <s v="Weekly"/>
    <x v="0"/>
    <n v="5950"/>
  </r>
  <r>
    <n v="3280"/>
    <n v="59"/>
    <x v="1"/>
    <x v="19"/>
    <x v="3"/>
    <n v="50"/>
    <x v="5"/>
    <s v="S"/>
    <s v="Red"/>
    <x v="3"/>
    <n v="3"/>
    <x v="1"/>
    <x v="0"/>
    <s v="Express"/>
    <x v="1"/>
    <s v="No"/>
    <n v="1"/>
    <s v="Debit Card"/>
    <s v="Fortnightly"/>
    <x v="0"/>
    <n v="4250"/>
  </r>
  <r>
    <n v="3281"/>
    <n v="45"/>
    <x v="1"/>
    <x v="8"/>
    <x v="3"/>
    <n v="57"/>
    <x v="14"/>
    <s v="L"/>
    <s v="Red"/>
    <x v="0"/>
    <n v="2.7"/>
    <x v="1"/>
    <x v="0"/>
    <s v="Next Day Air"/>
    <x v="1"/>
    <s v="No"/>
    <n v="5"/>
    <s v="PayPal"/>
    <s v="Monthly"/>
    <x v="2"/>
    <n v="4845"/>
  </r>
  <r>
    <n v="3282"/>
    <n v="27"/>
    <x v="1"/>
    <x v="13"/>
    <x v="0"/>
    <n v="69"/>
    <x v="4"/>
    <s v="L"/>
    <s v="Gold"/>
    <x v="0"/>
    <n v="3.1"/>
    <x v="1"/>
    <x v="5"/>
    <s v="Free Shipping"/>
    <x v="1"/>
    <s v="No"/>
    <n v="41"/>
    <s v="Bank Transfer"/>
    <s v="Annually"/>
    <x v="3"/>
    <n v="5865"/>
  </r>
  <r>
    <n v="3283"/>
    <n v="24"/>
    <x v="1"/>
    <x v="17"/>
    <x v="0"/>
    <n v="94"/>
    <x v="18"/>
    <s v="M"/>
    <s v="Red"/>
    <x v="3"/>
    <n v="4.8"/>
    <x v="1"/>
    <x v="1"/>
    <s v="Next Day Air"/>
    <x v="1"/>
    <s v="No"/>
    <n v="5"/>
    <s v="Credit Card"/>
    <s v="Monthly"/>
    <x v="3"/>
    <n v="7990"/>
  </r>
  <r>
    <n v="3284"/>
    <n v="47"/>
    <x v="1"/>
    <x v="14"/>
    <x v="2"/>
    <n v="24"/>
    <x v="17"/>
    <s v="L"/>
    <s v="Purple"/>
    <x v="1"/>
    <n v="2.9"/>
    <x v="1"/>
    <x v="0"/>
    <s v="Express"/>
    <x v="1"/>
    <s v="No"/>
    <n v="10"/>
    <s v="Debit Card"/>
    <s v="Every 3 Months"/>
    <x v="2"/>
    <n v="2040"/>
  </r>
  <r>
    <n v="3285"/>
    <n v="70"/>
    <x v="1"/>
    <x v="18"/>
    <x v="3"/>
    <n v="79"/>
    <x v="0"/>
    <s v="L"/>
    <s v="White"/>
    <x v="1"/>
    <n v="4.5"/>
    <x v="1"/>
    <x v="5"/>
    <s v="2-Day Shipping"/>
    <x v="1"/>
    <s v="No"/>
    <n v="20"/>
    <s v="Venmo"/>
    <s v="Annually"/>
    <x v="0"/>
    <n v="6715"/>
  </r>
  <r>
    <n v="3286"/>
    <n v="58"/>
    <x v="1"/>
    <x v="19"/>
    <x v="3"/>
    <n v="31"/>
    <x v="11"/>
    <s v="XL"/>
    <s v="Magenta"/>
    <x v="3"/>
    <n v="4.5999999999999996"/>
    <x v="1"/>
    <x v="3"/>
    <s v="Free Shipping"/>
    <x v="1"/>
    <s v="No"/>
    <n v="11"/>
    <s v="Cash"/>
    <s v="Weekly"/>
    <x v="0"/>
    <n v="2635"/>
  </r>
  <r>
    <n v="3287"/>
    <n v="45"/>
    <x v="1"/>
    <x v="14"/>
    <x v="2"/>
    <n v="67"/>
    <x v="26"/>
    <s v="L"/>
    <s v="Pink"/>
    <x v="0"/>
    <n v="5"/>
    <x v="1"/>
    <x v="4"/>
    <s v="Express"/>
    <x v="1"/>
    <s v="No"/>
    <n v="4"/>
    <s v="Venmo"/>
    <s v="Fortnightly"/>
    <x v="2"/>
    <n v="5695"/>
  </r>
  <r>
    <n v="3288"/>
    <n v="24"/>
    <x v="1"/>
    <x v="11"/>
    <x v="0"/>
    <n v="63"/>
    <x v="8"/>
    <s v="L"/>
    <s v="Black"/>
    <x v="1"/>
    <n v="4.3"/>
    <x v="1"/>
    <x v="3"/>
    <s v="2-Day Shipping"/>
    <x v="1"/>
    <s v="No"/>
    <n v="38"/>
    <s v="Credit Card"/>
    <s v="Weekly"/>
    <x v="3"/>
    <n v="5355"/>
  </r>
  <r>
    <n v="3289"/>
    <n v="67"/>
    <x v="1"/>
    <x v="8"/>
    <x v="3"/>
    <n v="61"/>
    <x v="36"/>
    <s v="XL"/>
    <s v="White"/>
    <x v="1"/>
    <n v="4.9000000000000004"/>
    <x v="1"/>
    <x v="5"/>
    <s v="Next Day Air"/>
    <x v="1"/>
    <s v="No"/>
    <n v="19"/>
    <s v="Credit Card"/>
    <s v="Bi-Weekly"/>
    <x v="0"/>
    <n v="5185"/>
  </r>
  <r>
    <n v="3290"/>
    <n v="31"/>
    <x v="1"/>
    <x v="21"/>
    <x v="3"/>
    <n v="50"/>
    <x v="6"/>
    <s v="M"/>
    <s v="Maroon"/>
    <x v="2"/>
    <n v="4"/>
    <x v="1"/>
    <x v="4"/>
    <s v="2-Day Shipping"/>
    <x v="1"/>
    <s v="No"/>
    <n v="16"/>
    <s v="Venmo"/>
    <s v="Every 3 Months"/>
    <x v="4"/>
    <n v="4250"/>
  </r>
  <r>
    <n v="3291"/>
    <n v="52"/>
    <x v="1"/>
    <x v="7"/>
    <x v="2"/>
    <n v="82"/>
    <x v="25"/>
    <s v="L"/>
    <s v="Black"/>
    <x v="1"/>
    <n v="3.1"/>
    <x v="1"/>
    <x v="1"/>
    <s v="Free Shipping"/>
    <x v="1"/>
    <s v="No"/>
    <n v="2"/>
    <s v="PayPal"/>
    <s v="Monthly"/>
    <x v="0"/>
    <n v="6970"/>
  </r>
  <r>
    <n v="3292"/>
    <n v="29"/>
    <x v="1"/>
    <x v="22"/>
    <x v="3"/>
    <n v="51"/>
    <x v="35"/>
    <s v="L"/>
    <s v="Olive"/>
    <x v="3"/>
    <n v="2.6"/>
    <x v="1"/>
    <x v="1"/>
    <s v="2-Day Shipping"/>
    <x v="1"/>
    <s v="No"/>
    <n v="11"/>
    <s v="Cash"/>
    <s v="Monthly"/>
    <x v="3"/>
    <n v="4335"/>
  </r>
  <r>
    <n v="3293"/>
    <n v="62"/>
    <x v="1"/>
    <x v="8"/>
    <x v="3"/>
    <n v="23"/>
    <x v="9"/>
    <s v="L"/>
    <s v="Gray"/>
    <x v="1"/>
    <n v="4.9000000000000004"/>
    <x v="1"/>
    <x v="5"/>
    <s v="Standard"/>
    <x v="1"/>
    <s v="No"/>
    <n v="18"/>
    <s v="Bank Transfer"/>
    <s v="Fortnightly"/>
    <x v="0"/>
    <n v="1955"/>
  </r>
  <r>
    <n v="3294"/>
    <n v="19"/>
    <x v="1"/>
    <x v="7"/>
    <x v="2"/>
    <n v="91"/>
    <x v="8"/>
    <s v="M"/>
    <s v="Gold"/>
    <x v="1"/>
    <n v="3.5"/>
    <x v="1"/>
    <x v="1"/>
    <s v="2-Day Shipping"/>
    <x v="1"/>
    <s v="No"/>
    <n v="47"/>
    <s v="Credit Card"/>
    <s v="Fortnightly"/>
    <x v="1"/>
    <n v="7735"/>
  </r>
  <r>
    <n v="3295"/>
    <n v="62"/>
    <x v="1"/>
    <x v="1"/>
    <x v="0"/>
    <n v="60"/>
    <x v="36"/>
    <s v="S"/>
    <s v="Magenta"/>
    <x v="1"/>
    <n v="4.5"/>
    <x v="1"/>
    <x v="3"/>
    <s v="Store Pickup"/>
    <x v="1"/>
    <s v="No"/>
    <n v="15"/>
    <s v="Bank Transfer"/>
    <s v="Bi-Weekly"/>
    <x v="0"/>
    <n v="5100"/>
  </r>
  <r>
    <n v="3296"/>
    <n v="70"/>
    <x v="1"/>
    <x v="0"/>
    <x v="0"/>
    <n v="34"/>
    <x v="8"/>
    <s v="S"/>
    <s v="Lavender"/>
    <x v="2"/>
    <n v="2.8"/>
    <x v="1"/>
    <x v="3"/>
    <s v="Next Day Air"/>
    <x v="1"/>
    <s v="No"/>
    <n v="15"/>
    <s v="Cash"/>
    <s v="Weekly"/>
    <x v="0"/>
    <n v="2890"/>
  </r>
  <r>
    <n v="3297"/>
    <n v="20"/>
    <x v="1"/>
    <x v="0"/>
    <x v="0"/>
    <n v="23"/>
    <x v="29"/>
    <s v="M"/>
    <s v="Green"/>
    <x v="1"/>
    <n v="4.2"/>
    <x v="1"/>
    <x v="3"/>
    <s v="Next Day Air"/>
    <x v="1"/>
    <s v="No"/>
    <n v="47"/>
    <s v="Venmo"/>
    <s v="Quarterly"/>
    <x v="3"/>
    <n v="1955"/>
  </r>
  <r>
    <n v="3298"/>
    <n v="67"/>
    <x v="1"/>
    <x v="22"/>
    <x v="3"/>
    <n v="82"/>
    <x v="8"/>
    <s v="M"/>
    <s v="Violet"/>
    <x v="3"/>
    <n v="4.0999999999999996"/>
    <x v="1"/>
    <x v="0"/>
    <s v="Free Shipping"/>
    <x v="1"/>
    <s v="No"/>
    <n v="47"/>
    <s v="PayPal"/>
    <s v="Monthly"/>
    <x v="0"/>
    <n v="6970"/>
  </r>
  <r>
    <n v="3299"/>
    <n v="65"/>
    <x v="1"/>
    <x v="14"/>
    <x v="2"/>
    <n v="73"/>
    <x v="35"/>
    <s v="M"/>
    <s v="Brown"/>
    <x v="3"/>
    <n v="3.5"/>
    <x v="1"/>
    <x v="3"/>
    <s v="Express"/>
    <x v="1"/>
    <s v="No"/>
    <n v="6"/>
    <s v="Bank Transfer"/>
    <s v="Every 3 Months"/>
    <x v="0"/>
    <n v="6205"/>
  </r>
  <r>
    <n v="3300"/>
    <n v="45"/>
    <x v="1"/>
    <x v="6"/>
    <x v="0"/>
    <n v="32"/>
    <x v="45"/>
    <s v="L"/>
    <s v="Teal"/>
    <x v="1"/>
    <n v="4"/>
    <x v="1"/>
    <x v="1"/>
    <s v="2-Day Shipping"/>
    <x v="1"/>
    <s v="No"/>
    <n v="18"/>
    <s v="Venmo"/>
    <s v="Monthly"/>
    <x v="2"/>
    <n v="2720"/>
  </r>
  <r>
    <n v="3301"/>
    <n v="26"/>
    <x v="1"/>
    <x v="19"/>
    <x v="3"/>
    <n v="80"/>
    <x v="19"/>
    <s v="M"/>
    <s v="Charcoal"/>
    <x v="1"/>
    <n v="4"/>
    <x v="1"/>
    <x v="5"/>
    <s v="Express"/>
    <x v="1"/>
    <s v="No"/>
    <n v="40"/>
    <s v="Bank Transfer"/>
    <s v="Bi-Weekly"/>
    <x v="3"/>
    <n v="6800"/>
  </r>
  <r>
    <n v="3302"/>
    <n v="36"/>
    <x v="1"/>
    <x v="13"/>
    <x v="0"/>
    <n v="58"/>
    <x v="19"/>
    <s v="XL"/>
    <s v="Charcoal"/>
    <x v="2"/>
    <n v="2.5"/>
    <x v="1"/>
    <x v="3"/>
    <s v="Free Shipping"/>
    <x v="1"/>
    <s v="No"/>
    <n v="31"/>
    <s v="Credit Card"/>
    <s v="Fortnightly"/>
    <x v="4"/>
    <n v="4930"/>
  </r>
  <r>
    <n v="3303"/>
    <n v="36"/>
    <x v="1"/>
    <x v="0"/>
    <x v="0"/>
    <n v="82"/>
    <x v="15"/>
    <s v="XL"/>
    <s v="Beige"/>
    <x v="0"/>
    <n v="4.2"/>
    <x v="1"/>
    <x v="4"/>
    <s v="Standard"/>
    <x v="1"/>
    <s v="No"/>
    <n v="31"/>
    <s v="Venmo"/>
    <s v="Bi-Weekly"/>
    <x v="4"/>
    <n v="6970"/>
  </r>
  <r>
    <n v="3304"/>
    <n v="20"/>
    <x v="1"/>
    <x v="22"/>
    <x v="3"/>
    <n v="60"/>
    <x v="16"/>
    <s v="S"/>
    <s v="Turquoise"/>
    <x v="2"/>
    <n v="3.4"/>
    <x v="1"/>
    <x v="3"/>
    <s v="Next Day Air"/>
    <x v="1"/>
    <s v="No"/>
    <n v="4"/>
    <s v="Credit Card"/>
    <s v="Fortnightly"/>
    <x v="3"/>
    <n v="5100"/>
  </r>
  <r>
    <n v="3305"/>
    <n v="30"/>
    <x v="1"/>
    <x v="8"/>
    <x v="3"/>
    <n v="79"/>
    <x v="16"/>
    <s v="XL"/>
    <s v="Orange"/>
    <x v="3"/>
    <n v="4.8"/>
    <x v="1"/>
    <x v="5"/>
    <s v="Next Day Air"/>
    <x v="1"/>
    <s v="No"/>
    <n v="36"/>
    <s v="Bank Transfer"/>
    <s v="Every 3 Months"/>
    <x v="3"/>
    <n v="6715"/>
  </r>
  <r>
    <n v="3306"/>
    <n v="34"/>
    <x v="1"/>
    <x v="15"/>
    <x v="0"/>
    <n v="41"/>
    <x v="43"/>
    <s v="L"/>
    <s v="Cyan"/>
    <x v="2"/>
    <n v="4.9000000000000004"/>
    <x v="1"/>
    <x v="1"/>
    <s v="Standard"/>
    <x v="1"/>
    <s v="No"/>
    <n v="31"/>
    <s v="PayPal"/>
    <s v="Bi-Weekly"/>
    <x v="4"/>
    <n v="3485"/>
  </r>
  <r>
    <n v="3307"/>
    <n v="63"/>
    <x v="1"/>
    <x v="14"/>
    <x v="2"/>
    <n v="39"/>
    <x v="24"/>
    <s v="L"/>
    <s v="Orange"/>
    <x v="2"/>
    <n v="3.6"/>
    <x v="1"/>
    <x v="2"/>
    <s v="Store Pickup"/>
    <x v="1"/>
    <s v="No"/>
    <n v="6"/>
    <s v="Venmo"/>
    <s v="Fortnightly"/>
    <x v="0"/>
    <n v="3315"/>
  </r>
  <r>
    <n v="3308"/>
    <n v="18"/>
    <x v="1"/>
    <x v="18"/>
    <x v="3"/>
    <n v="36"/>
    <x v="38"/>
    <s v="S"/>
    <s v="Green"/>
    <x v="0"/>
    <n v="4"/>
    <x v="1"/>
    <x v="0"/>
    <s v="Store Pickup"/>
    <x v="1"/>
    <s v="No"/>
    <n v="1"/>
    <s v="Cash"/>
    <s v="Monthly"/>
    <x v="1"/>
    <n v="3060"/>
  </r>
  <r>
    <n v="3309"/>
    <n v="55"/>
    <x v="1"/>
    <x v="2"/>
    <x v="0"/>
    <n v="70"/>
    <x v="40"/>
    <s v="M"/>
    <s v="Pink"/>
    <x v="3"/>
    <n v="2.6"/>
    <x v="1"/>
    <x v="4"/>
    <s v="Express"/>
    <x v="1"/>
    <s v="No"/>
    <n v="29"/>
    <s v="Cash"/>
    <s v="Monthly"/>
    <x v="0"/>
    <n v="5950"/>
  </r>
  <r>
    <n v="3310"/>
    <n v="48"/>
    <x v="1"/>
    <x v="8"/>
    <x v="3"/>
    <n v="47"/>
    <x v="2"/>
    <s v="M"/>
    <s v="Blue"/>
    <x v="2"/>
    <n v="3.1"/>
    <x v="1"/>
    <x v="0"/>
    <s v="Store Pickup"/>
    <x v="1"/>
    <s v="No"/>
    <n v="19"/>
    <s v="PayPal"/>
    <s v="Monthly"/>
    <x v="2"/>
    <n v="3995"/>
  </r>
  <r>
    <n v="3311"/>
    <n v="45"/>
    <x v="1"/>
    <x v="14"/>
    <x v="2"/>
    <n v="27"/>
    <x v="44"/>
    <s v="M"/>
    <s v="Pink"/>
    <x v="0"/>
    <n v="3.6"/>
    <x v="1"/>
    <x v="5"/>
    <s v="Free Shipping"/>
    <x v="1"/>
    <s v="No"/>
    <n v="12"/>
    <s v="PayPal"/>
    <s v="Fortnightly"/>
    <x v="2"/>
    <n v="2295"/>
  </r>
  <r>
    <n v="3312"/>
    <n v="29"/>
    <x v="1"/>
    <x v="19"/>
    <x v="3"/>
    <n v="52"/>
    <x v="20"/>
    <s v="L"/>
    <s v="Blue"/>
    <x v="2"/>
    <n v="4"/>
    <x v="1"/>
    <x v="3"/>
    <s v="Express"/>
    <x v="1"/>
    <s v="No"/>
    <n v="18"/>
    <s v="Bank Transfer"/>
    <s v="Annually"/>
    <x v="3"/>
    <n v="4420"/>
  </r>
  <r>
    <n v="3313"/>
    <n v="55"/>
    <x v="1"/>
    <x v="4"/>
    <x v="1"/>
    <n v="75"/>
    <x v="7"/>
    <s v="L"/>
    <s v="Black"/>
    <x v="2"/>
    <n v="3.9"/>
    <x v="1"/>
    <x v="4"/>
    <s v="Next Day Air"/>
    <x v="1"/>
    <s v="No"/>
    <n v="45"/>
    <s v="Cash"/>
    <s v="Quarterly"/>
    <x v="0"/>
    <n v="6375"/>
  </r>
  <r>
    <n v="3314"/>
    <n v="55"/>
    <x v="1"/>
    <x v="19"/>
    <x v="3"/>
    <n v="30"/>
    <x v="23"/>
    <s v="XL"/>
    <s v="Black"/>
    <x v="3"/>
    <n v="3.9"/>
    <x v="1"/>
    <x v="2"/>
    <s v="Express"/>
    <x v="1"/>
    <s v="No"/>
    <n v="45"/>
    <s v="Credit Card"/>
    <s v="Monthly"/>
    <x v="0"/>
    <n v="2550"/>
  </r>
  <r>
    <n v="3315"/>
    <n v="55"/>
    <x v="1"/>
    <x v="20"/>
    <x v="0"/>
    <n v="94"/>
    <x v="23"/>
    <s v="M"/>
    <s v="Violet"/>
    <x v="1"/>
    <n v="3.3"/>
    <x v="1"/>
    <x v="3"/>
    <s v="Standard"/>
    <x v="1"/>
    <s v="No"/>
    <n v="8"/>
    <s v="Credit Card"/>
    <s v="Quarterly"/>
    <x v="0"/>
    <n v="7990"/>
  </r>
  <r>
    <n v="3316"/>
    <n v="48"/>
    <x v="1"/>
    <x v="18"/>
    <x v="3"/>
    <n v="68"/>
    <x v="0"/>
    <s v="S"/>
    <s v="Gold"/>
    <x v="2"/>
    <n v="2.9"/>
    <x v="1"/>
    <x v="0"/>
    <s v="Standard"/>
    <x v="1"/>
    <s v="No"/>
    <n v="4"/>
    <s v="PayPal"/>
    <s v="Every 3 Months"/>
    <x v="2"/>
    <n v="5780"/>
  </r>
  <r>
    <n v="3317"/>
    <n v="42"/>
    <x v="1"/>
    <x v="20"/>
    <x v="0"/>
    <n v="45"/>
    <x v="35"/>
    <s v="M"/>
    <s v="Olive"/>
    <x v="2"/>
    <n v="3.1"/>
    <x v="1"/>
    <x v="2"/>
    <s v="Free Shipping"/>
    <x v="1"/>
    <s v="No"/>
    <n v="5"/>
    <s v="Debit Card"/>
    <s v="Fortnightly"/>
    <x v="2"/>
    <n v="3825"/>
  </r>
  <r>
    <n v="3318"/>
    <n v="21"/>
    <x v="1"/>
    <x v="19"/>
    <x v="3"/>
    <n v="67"/>
    <x v="17"/>
    <s v="XL"/>
    <s v="Pink"/>
    <x v="2"/>
    <n v="4.7"/>
    <x v="1"/>
    <x v="5"/>
    <s v="Standard"/>
    <x v="1"/>
    <s v="No"/>
    <n v="30"/>
    <s v="Cash"/>
    <s v="Quarterly"/>
    <x v="3"/>
    <n v="5695"/>
  </r>
  <r>
    <n v="3319"/>
    <n v="45"/>
    <x v="1"/>
    <x v="14"/>
    <x v="2"/>
    <n v="46"/>
    <x v="25"/>
    <s v="M"/>
    <s v="Olive"/>
    <x v="2"/>
    <n v="3.9"/>
    <x v="1"/>
    <x v="4"/>
    <s v="Free Shipping"/>
    <x v="1"/>
    <s v="No"/>
    <n v="15"/>
    <s v="PayPal"/>
    <s v="Monthly"/>
    <x v="2"/>
    <n v="3910"/>
  </r>
  <r>
    <n v="3320"/>
    <n v="23"/>
    <x v="1"/>
    <x v="6"/>
    <x v="0"/>
    <n v="31"/>
    <x v="25"/>
    <s v="M"/>
    <s v="Indigo"/>
    <x v="2"/>
    <n v="4.3"/>
    <x v="1"/>
    <x v="2"/>
    <s v="Next Day Air"/>
    <x v="1"/>
    <s v="No"/>
    <n v="17"/>
    <s v="Credit Card"/>
    <s v="Every 3 Months"/>
    <x v="3"/>
    <n v="2635"/>
  </r>
  <r>
    <n v="3321"/>
    <n v="66"/>
    <x v="1"/>
    <x v="0"/>
    <x v="0"/>
    <n v="44"/>
    <x v="26"/>
    <s v="XL"/>
    <s v="Silver"/>
    <x v="3"/>
    <n v="4.2"/>
    <x v="1"/>
    <x v="2"/>
    <s v="2-Day Shipping"/>
    <x v="1"/>
    <s v="No"/>
    <n v="45"/>
    <s v="Cash"/>
    <s v="Every 3 Months"/>
    <x v="0"/>
    <n v="3740"/>
  </r>
  <r>
    <n v="3322"/>
    <n v="32"/>
    <x v="1"/>
    <x v="7"/>
    <x v="2"/>
    <n v="100"/>
    <x v="1"/>
    <s v="S"/>
    <s v="Charcoal"/>
    <x v="0"/>
    <n v="4.3"/>
    <x v="1"/>
    <x v="1"/>
    <s v="Next Day Air"/>
    <x v="1"/>
    <s v="No"/>
    <n v="3"/>
    <s v="Venmo"/>
    <s v="Annually"/>
    <x v="4"/>
    <n v="8500"/>
  </r>
  <r>
    <n v="3323"/>
    <n v="52"/>
    <x v="1"/>
    <x v="1"/>
    <x v="0"/>
    <n v="92"/>
    <x v="27"/>
    <s v="XL"/>
    <s v="Orange"/>
    <x v="0"/>
    <n v="4.5999999999999996"/>
    <x v="1"/>
    <x v="0"/>
    <s v="Next Day Air"/>
    <x v="1"/>
    <s v="No"/>
    <n v="43"/>
    <s v="PayPal"/>
    <s v="Weekly"/>
    <x v="0"/>
    <n v="7820"/>
  </r>
  <r>
    <n v="3324"/>
    <n v="54"/>
    <x v="1"/>
    <x v="8"/>
    <x v="3"/>
    <n v="78"/>
    <x v="25"/>
    <s v="M"/>
    <s v="Yellow"/>
    <x v="0"/>
    <n v="3.8"/>
    <x v="1"/>
    <x v="4"/>
    <s v="Free Shipping"/>
    <x v="1"/>
    <s v="No"/>
    <n v="4"/>
    <s v="Credit Card"/>
    <s v="Monthly"/>
    <x v="0"/>
    <n v="6630"/>
  </r>
  <r>
    <n v="3325"/>
    <n v="37"/>
    <x v="1"/>
    <x v="17"/>
    <x v="0"/>
    <n v="32"/>
    <x v="9"/>
    <s v="S"/>
    <s v="Red"/>
    <x v="3"/>
    <n v="3.3"/>
    <x v="1"/>
    <x v="4"/>
    <s v="Standard"/>
    <x v="1"/>
    <s v="No"/>
    <n v="41"/>
    <s v="Venmo"/>
    <s v="Weekly"/>
    <x v="4"/>
    <n v="2720"/>
  </r>
  <r>
    <n v="3326"/>
    <n v="29"/>
    <x v="1"/>
    <x v="3"/>
    <x v="1"/>
    <n v="97"/>
    <x v="29"/>
    <s v="M"/>
    <s v="Maroon"/>
    <x v="3"/>
    <n v="3.7"/>
    <x v="1"/>
    <x v="5"/>
    <s v="2-Day Shipping"/>
    <x v="1"/>
    <s v="No"/>
    <n v="16"/>
    <s v="Venmo"/>
    <s v="Monthly"/>
    <x v="3"/>
    <n v="8245"/>
  </r>
  <r>
    <n v="3327"/>
    <n v="47"/>
    <x v="1"/>
    <x v="24"/>
    <x v="3"/>
    <n v="95"/>
    <x v="25"/>
    <s v="M"/>
    <s v="Magenta"/>
    <x v="2"/>
    <n v="4.3"/>
    <x v="1"/>
    <x v="2"/>
    <s v="Standard"/>
    <x v="1"/>
    <s v="No"/>
    <n v="10"/>
    <s v="Debit Card"/>
    <s v="Annually"/>
    <x v="2"/>
    <n v="8075"/>
  </r>
  <r>
    <n v="3328"/>
    <n v="47"/>
    <x v="1"/>
    <x v="6"/>
    <x v="0"/>
    <n v="64"/>
    <x v="39"/>
    <s v="M"/>
    <s v="Black"/>
    <x v="1"/>
    <n v="4.0999999999999996"/>
    <x v="1"/>
    <x v="1"/>
    <s v="Express"/>
    <x v="1"/>
    <s v="No"/>
    <n v="2"/>
    <s v="Debit Card"/>
    <s v="Quarterly"/>
    <x v="2"/>
    <n v="5440"/>
  </r>
  <r>
    <n v="3329"/>
    <n v="42"/>
    <x v="1"/>
    <x v="3"/>
    <x v="1"/>
    <n v="35"/>
    <x v="48"/>
    <s v="M"/>
    <s v="Violet"/>
    <x v="1"/>
    <n v="3.2"/>
    <x v="1"/>
    <x v="4"/>
    <s v="Free Shipping"/>
    <x v="1"/>
    <s v="No"/>
    <n v="11"/>
    <s v="Cash"/>
    <s v="Bi-Weekly"/>
    <x v="2"/>
    <n v="2975"/>
  </r>
  <r>
    <n v="3330"/>
    <n v="34"/>
    <x v="1"/>
    <x v="21"/>
    <x v="3"/>
    <n v="54"/>
    <x v="32"/>
    <s v="M"/>
    <s v="Gray"/>
    <x v="0"/>
    <n v="3.8"/>
    <x v="1"/>
    <x v="5"/>
    <s v="Express"/>
    <x v="1"/>
    <s v="No"/>
    <n v="1"/>
    <s v="Debit Card"/>
    <s v="Bi-Weekly"/>
    <x v="4"/>
    <n v="4590"/>
  </r>
  <r>
    <n v="3331"/>
    <n v="38"/>
    <x v="1"/>
    <x v="4"/>
    <x v="1"/>
    <n v="96"/>
    <x v="9"/>
    <s v="M"/>
    <s v="Black"/>
    <x v="1"/>
    <n v="3.2"/>
    <x v="1"/>
    <x v="3"/>
    <s v="2-Day Shipping"/>
    <x v="1"/>
    <s v="No"/>
    <n v="41"/>
    <s v="Bank Transfer"/>
    <s v="Quarterly"/>
    <x v="4"/>
    <n v="8160"/>
  </r>
  <r>
    <n v="3332"/>
    <n v="55"/>
    <x v="1"/>
    <x v="12"/>
    <x v="3"/>
    <n v="58"/>
    <x v="18"/>
    <s v="M"/>
    <s v="Pink"/>
    <x v="2"/>
    <n v="3.5"/>
    <x v="1"/>
    <x v="5"/>
    <s v="Free Shipping"/>
    <x v="1"/>
    <s v="No"/>
    <n v="39"/>
    <s v="PayPal"/>
    <s v="Quarterly"/>
    <x v="0"/>
    <n v="4930"/>
  </r>
  <r>
    <n v="3333"/>
    <n v="27"/>
    <x v="1"/>
    <x v="17"/>
    <x v="0"/>
    <n v="23"/>
    <x v="47"/>
    <s v="M"/>
    <s v="Silver"/>
    <x v="2"/>
    <n v="3.1"/>
    <x v="1"/>
    <x v="3"/>
    <s v="2-Day Shipping"/>
    <x v="1"/>
    <s v="No"/>
    <n v="1"/>
    <s v="PayPal"/>
    <s v="Bi-Weekly"/>
    <x v="3"/>
    <n v="1955"/>
  </r>
  <r>
    <n v="3334"/>
    <n v="55"/>
    <x v="1"/>
    <x v="2"/>
    <x v="0"/>
    <n v="35"/>
    <x v="46"/>
    <s v="M"/>
    <s v="Violet"/>
    <x v="1"/>
    <n v="4.2"/>
    <x v="1"/>
    <x v="5"/>
    <s v="Express"/>
    <x v="1"/>
    <s v="No"/>
    <n v="3"/>
    <s v="PayPal"/>
    <s v="Monthly"/>
    <x v="0"/>
    <n v="2975"/>
  </r>
  <r>
    <n v="3335"/>
    <n v="66"/>
    <x v="1"/>
    <x v="5"/>
    <x v="0"/>
    <n v="23"/>
    <x v="18"/>
    <s v="M"/>
    <s v="Beige"/>
    <x v="2"/>
    <n v="3.4"/>
    <x v="1"/>
    <x v="1"/>
    <s v="Free Shipping"/>
    <x v="1"/>
    <s v="No"/>
    <n v="21"/>
    <s v="Credit Card"/>
    <s v="Annually"/>
    <x v="0"/>
    <n v="1955"/>
  </r>
  <r>
    <n v="3336"/>
    <n v="44"/>
    <x v="1"/>
    <x v="19"/>
    <x v="3"/>
    <n v="94"/>
    <x v="21"/>
    <s v="XL"/>
    <s v="Cyan"/>
    <x v="0"/>
    <n v="3.5"/>
    <x v="1"/>
    <x v="0"/>
    <s v="Express"/>
    <x v="1"/>
    <s v="No"/>
    <n v="48"/>
    <s v="Bank Transfer"/>
    <s v="Quarterly"/>
    <x v="2"/>
    <n v="7990"/>
  </r>
  <r>
    <n v="3337"/>
    <n v="39"/>
    <x v="1"/>
    <x v="0"/>
    <x v="0"/>
    <n v="45"/>
    <x v="6"/>
    <s v="M"/>
    <s v="Brown"/>
    <x v="3"/>
    <n v="4"/>
    <x v="1"/>
    <x v="4"/>
    <s v="Free Shipping"/>
    <x v="1"/>
    <s v="No"/>
    <n v="24"/>
    <s v="Debit Card"/>
    <s v="Annually"/>
    <x v="4"/>
    <n v="3825"/>
  </r>
  <r>
    <n v="3338"/>
    <n v="23"/>
    <x v="1"/>
    <x v="14"/>
    <x v="2"/>
    <n v="23"/>
    <x v="28"/>
    <s v="L"/>
    <s v="Blue"/>
    <x v="0"/>
    <n v="4.4000000000000004"/>
    <x v="1"/>
    <x v="1"/>
    <s v="2-Day Shipping"/>
    <x v="1"/>
    <s v="No"/>
    <n v="45"/>
    <s v="Bank Transfer"/>
    <s v="Bi-Weekly"/>
    <x v="3"/>
    <n v="1955"/>
  </r>
  <r>
    <n v="3339"/>
    <n v="29"/>
    <x v="1"/>
    <x v="11"/>
    <x v="0"/>
    <n v="94"/>
    <x v="46"/>
    <s v="L"/>
    <s v="White"/>
    <x v="0"/>
    <n v="2.9"/>
    <x v="1"/>
    <x v="4"/>
    <s v="2-Day Shipping"/>
    <x v="1"/>
    <s v="No"/>
    <n v="46"/>
    <s v="Credit Card"/>
    <s v="Monthly"/>
    <x v="3"/>
    <n v="7990"/>
  </r>
  <r>
    <n v="3340"/>
    <n v="20"/>
    <x v="1"/>
    <x v="24"/>
    <x v="3"/>
    <n v="99"/>
    <x v="43"/>
    <s v="M"/>
    <s v="Cyan"/>
    <x v="3"/>
    <n v="3.6"/>
    <x v="1"/>
    <x v="5"/>
    <s v="Store Pickup"/>
    <x v="1"/>
    <s v="No"/>
    <n v="35"/>
    <s v="Cash"/>
    <s v="Fortnightly"/>
    <x v="3"/>
    <n v="8415"/>
  </r>
  <r>
    <n v="3341"/>
    <n v="42"/>
    <x v="1"/>
    <x v="17"/>
    <x v="0"/>
    <n v="36"/>
    <x v="41"/>
    <s v="XL"/>
    <s v="Maroon"/>
    <x v="3"/>
    <n v="4.4000000000000004"/>
    <x v="1"/>
    <x v="0"/>
    <s v="Free Shipping"/>
    <x v="1"/>
    <s v="No"/>
    <n v="47"/>
    <s v="Credit Card"/>
    <s v="Fortnightly"/>
    <x v="2"/>
    <n v="3060"/>
  </r>
  <r>
    <n v="3342"/>
    <n v="55"/>
    <x v="1"/>
    <x v="14"/>
    <x v="2"/>
    <n v="50"/>
    <x v="39"/>
    <s v="XL"/>
    <s v="Olive"/>
    <x v="2"/>
    <n v="4.5"/>
    <x v="1"/>
    <x v="4"/>
    <s v="Standard"/>
    <x v="1"/>
    <s v="No"/>
    <n v="35"/>
    <s v="Credit Card"/>
    <s v="Monthly"/>
    <x v="0"/>
    <n v="4250"/>
  </r>
  <r>
    <n v="3343"/>
    <n v="66"/>
    <x v="1"/>
    <x v="14"/>
    <x v="2"/>
    <n v="81"/>
    <x v="32"/>
    <s v="M"/>
    <s v="Violet"/>
    <x v="1"/>
    <n v="3.8"/>
    <x v="1"/>
    <x v="0"/>
    <s v="Free Shipping"/>
    <x v="1"/>
    <s v="No"/>
    <n v="45"/>
    <s v="Credit Card"/>
    <s v="Weekly"/>
    <x v="0"/>
    <n v="6885"/>
  </r>
  <r>
    <n v="3344"/>
    <n v="24"/>
    <x v="1"/>
    <x v="6"/>
    <x v="0"/>
    <n v="31"/>
    <x v="0"/>
    <s v="XL"/>
    <s v="Green"/>
    <x v="0"/>
    <n v="3.6"/>
    <x v="1"/>
    <x v="1"/>
    <s v="2-Day Shipping"/>
    <x v="1"/>
    <s v="No"/>
    <n v="6"/>
    <s v="Cash"/>
    <s v="Bi-Weekly"/>
    <x v="3"/>
    <n v="2635"/>
  </r>
  <r>
    <n v="3345"/>
    <n v="62"/>
    <x v="1"/>
    <x v="19"/>
    <x v="3"/>
    <n v="48"/>
    <x v="47"/>
    <s v="XL"/>
    <s v="Magenta"/>
    <x v="3"/>
    <n v="4.3"/>
    <x v="1"/>
    <x v="5"/>
    <s v="Free Shipping"/>
    <x v="1"/>
    <s v="No"/>
    <n v="20"/>
    <s v="Cash"/>
    <s v="Annually"/>
    <x v="0"/>
    <n v="4080"/>
  </r>
  <r>
    <n v="3346"/>
    <n v="28"/>
    <x v="1"/>
    <x v="8"/>
    <x v="3"/>
    <n v="91"/>
    <x v="20"/>
    <s v="M"/>
    <s v="Turquoise"/>
    <x v="2"/>
    <n v="4"/>
    <x v="1"/>
    <x v="2"/>
    <s v="2-Day Shipping"/>
    <x v="1"/>
    <s v="No"/>
    <n v="3"/>
    <s v="Venmo"/>
    <s v="Bi-Weekly"/>
    <x v="3"/>
    <n v="7735"/>
  </r>
  <r>
    <n v="3347"/>
    <n v="30"/>
    <x v="1"/>
    <x v="2"/>
    <x v="0"/>
    <n v="99"/>
    <x v="19"/>
    <s v="M"/>
    <s v="Black"/>
    <x v="2"/>
    <n v="3.4"/>
    <x v="1"/>
    <x v="3"/>
    <s v="Express"/>
    <x v="1"/>
    <s v="No"/>
    <n v="30"/>
    <s v="Venmo"/>
    <s v="Quarterly"/>
    <x v="3"/>
    <n v="8415"/>
  </r>
  <r>
    <n v="3348"/>
    <n v="22"/>
    <x v="1"/>
    <x v="9"/>
    <x v="1"/>
    <n v="70"/>
    <x v="44"/>
    <s v="XL"/>
    <s v="Cyan"/>
    <x v="2"/>
    <n v="4.4000000000000004"/>
    <x v="1"/>
    <x v="0"/>
    <s v="Standard"/>
    <x v="1"/>
    <s v="No"/>
    <n v="28"/>
    <s v="PayPal"/>
    <s v="Bi-Weekly"/>
    <x v="3"/>
    <n v="5950"/>
  </r>
  <r>
    <n v="3349"/>
    <n v="28"/>
    <x v="1"/>
    <x v="17"/>
    <x v="0"/>
    <n v="74"/>
    <x v="13"/>
    <s v="L"/>
    <s v="Gray"/>
    <x v="0"/>
    <n v="2.8"/>
    <x v="1"/>
    <x v="3"/>
    <s v="Standard"/>
    <x v="1"/>
    <s v="No"/>
    <n v="15"/>
    <s v="Cash"/>
    <s v="Every 3 Months"/>
    <x v="3"/>
    <n v="6290"/>
  </r>
  <r>
    <n v="3350"/>
    <n v="35"/>
    <x v="1"/>
    <x v="16"/>
    <x v="3"/>
    <n v="79"/>
    <x v="42"/>
    <s v="M"/>
    <s v="Red"/>
    <x v="3"/>
    <n v="2.8"/>
    <x v="1"/>
    <x v="2"/>
    <s v="Store Pickup"/>
    <x v="1"/>
    <s v="No"/>
    <n v="29"/>
    <s v="PayPal"/>
    <s v="Quarterly"/>
    <x v="4"/>
    <n v="6715"/>
  </r>
  <r>
    <n v="3351"/>
    <n v="45"/>
    <x v="1"/>
    <x v="8"/>
    <x v="3"/>
    <n v="33"/>
    <x v="16"/>
    <s v="S"/>
    <s v="Olive"/>
    <x v="3"/>
    <n v="4.9000000000000004"/>
    <x v="1"/>
    <x v="3"/>
    <s v="2-Day Shipping"/>
    <x v="1"/>
    <s v="No"/>
    <n v="15"/>
    <s v="Cash"/>
    <s v="Bi-Weekly"/>
    <x v="2"/>
    <n v="2805"/>
  </r>
  <r>
    <n v="3352"/>
    <n v="43"/>
    <x v="1"/>
    <x v="5"/>
    <x v="0"/>
    <n v="49"/>
    <x v="13"/>
    <s v="L"/>
    <s v="Cyan"/>
    <x v="1"/>
    <n v="4.2"/>
    <x v="1"/>
    <x v="2"/>
    <s v="2-Day Shipping"/>
    <x v="1"/>
    <s v="No"/>
    <n v="18"/>
    <s v="Bank Transfer"/>
    <s v="Fortnightly"/>
    <x v="2"/>
    <n v="4165"/>
  </r>
  <r>
    <n v="3353"/>
    <n v="55"/>
    <x v="1"/>
    <x v="22"/>
    <x v="3"/>
    <n v="96"/>
    <x v="47"/>
    <s v="M"/>
    <s v="Teal"/>
    <x v="2"/>
    <n v="2.9"/>
    <x v="1"/>
    <x v="0"/>
    <s v="Next Day Air"/>
    <x v="1"/>
    <s v="No"/>
    <n v="7"/>
    <s v="Bank Transfer"/>
    <s v="Bi-Weekly"/>
    <x v="0"/>
    <n v="8160"/>
  </r>
  <r>
    <n v="3354"/>
    <n v="31"/>
    <x v="1"/>
    <x v="10"/>
    <x v="0"/>
    <n v="66"/>
    <x v="31"/>
    <s v="L"/>
    <s v="Teal"/>
    <x v="3"/>
    <n v="4.5999999999999996"/>
    <x v="1"/>
    <x v="5"/>
    <s v="Free Shipping"/>
    <x v="1"/>
    <s v="No"/>
    <n v="19"/>
    <s v="Credit Card"/>
    <s v="Every 3 Months"/>
    <x v="4"/>
    <n v="5610"/>
  </r>
  <r>
    <n v="3355"/>
    <n v="42"/>
    <x v="1"/>
    <x v="11"/>
    <x v="0"/>
    <n v="45"/>
    <x v="33"/>
    <s v="M"/>
    <s v="Orange"/>
    <x v="3"/>
    <n v="2.8"/>
    <x v="1"/>
    <x v="2"/>
    <s v="Next Day Air"/>
    <x v="1"/>
    <s v="No"/>
    <n v="15"/>
    <s v="PayPal"/>
    <s v="Weekly"/>
    <x v="2"/>
    <n v="3825"/>
  </r>
  <r>
    <n v="3356"/>
    <n v="40"/>
    <x v="1"/>
    <x v="0"/>
    <x v="0"/>
    <n v="28"/>
    <x v="12"/>
    <s v="M"/>
    <s v="Peach"/>
    <x v="1"/>
    <n v="2.6"/>
    <x v="1"/>
    <x v="5"/>
    <s v="Store Pickup"/>
    <x v="1"/>
    <s v="No"/>
    <n v="3"/>
    <s v="Bank Transfer"/>
    <s v="Bi-Weekly"/>
    <x v="4"/>
    <n v="2380"/>
  </r>
  <r>
    <n v="3357"/>
    <n v="39"/>
    <x v="1"/>
    <x v="2"/>
    <x v="0"/>
    <n v="48"/>
    <x v="30"/>
    <s v="M"/>
    <s v="Silver"/>
    <x v="2"/>
    <n v="3.5"/>
    <x v="1"/>
    <x v="0"/>
    <s v="Store Pickup"/>
    <x v="1"/>
    <s v="No"/>
    <n v="13"/>
    <s v="PayPal"/>
    <s v="Bi-Weekly"/>
    <x v="4"/>
    <n v="4080"/>
  </r>
  <r>
    <n v="3358"/>
    <n v="41"/>
    <x v="1"/>
    <x v="15"/>
    <x v="0"/>
    <n v="67"/>
    <x v="10"/>
    <s v="M"/>
    <s v="Pink"/>
    <x v="0"/>
    <n v="3.5"/>
    <x v="1"/>
    <x v="4"/>
    <s v="Free Shipping"/>
    <x v="1"/>
    <s v="No"/>
    <n v="37"/>
    <s v="Credit Card"/>
    <s v="Monthly"/>
    <x v="2"/>
    <n v="5695"/>
  </r>
  <r>
    <n v="3359"/>
    <n v="56"/>
    <x v="1"/>
    <x v="17"/>
    <x v="0"/>
    <n v="59"/>
    <x v="30"/>
    <s v="M"/>
    <s v="Magenta"/>
    <x v="3"/>
    <n v="3.4"/>
    <x v="1"/>
    <x v="5"/>
    <s v="2-Day Shipping"/>
    <x v="1"/>
    <s v="No"/>
    <n v="26"/>
    <s v="Cash"/>
    <s v="Annually"/>
    <x v="0"/>
    <n v="5015"/>
  </r>
  <r>
    <n v="3360"/>
    <n v="43"/>
    <x v="1"/>
    <x v="12"/>
    <x v="3"/>
    <n v="74"/>
    <x v="13"/>
    <s v="L"/>
    <s v="Red"/>
    <x v="3"/>
    <n v="3.9"/>
    <x v="1"/>
    <x v="0"/>
    <s v="Next Day Air"/>
    <x v="1"/>
    <s v="No"/>
    <n v="29"/>
    <s v="Debit Card"/>
    <s v="Monthly"/>
    <x v="2"/>
    <n v="6290"/>
  </r>
  <r>
    <n v="3361"/>
    <n v="22"/>
    <x v="1"/>
    <x v="14"/>
    <x v="2"/>
    <n v="81"/>
    <x v="46"/>
    <s v="M"/>
    <s v="Maroon"/>
    <x v="1"/>
    <n v="3.3"/>
    <x v="1"/>
    <x v="4"/>
    <s v="2-Day Shipping"/>
    <x v="1"/>
    <s v="No"/>
    <n v="47"/>
    <s v="Cash"/>
    <s v="Every 3 Months"/>
    <x v="3"/>
    <n v="6885"/>
  </r>
  <r>
    <n v="3362"/>
    <n v="47"/>
    <x v="1"/>
    <x v="9"/>
    <x v="1"/>
    <n v="26"/>
    <x v="20"/>
    <s v="M"/>
    <s v="Silver"/>
    <x v="1"/>
    <n v="4.0999999999999996"/>
    <x v="1"/>
    <x v="0"/>
    <s v="Free Shipping"/>
    <x v="1"/>
    <s v="No"/>
    <n v="47"/>
    <s v="Credit Card"/>
    <s v="Bi-Weekly"/>
    <x v="2"/>
    <n v="2210"/>
  </r>
  <r>
    <n v="3363"/>
    <n v="50"/>
    <x v="1"/>
    <x v="8"/>
    <x v="3"/>
    <n v="61"/>
    <x v="30"/>
    <s v="M"/>
    <s v="Gray"/>
    <x v="2"/>
    <n v="3"/>
    <x v="1"/>
    <x v="0"/>
    <s v="Next Day Air"/>
    <x v="1"/>
    <s v="No"/>
    <n v="48"/>
    <s v="Venmo"/>
    <s v="Fortnightly"/>
    <x v="2"/>
    <n v="5185"/>
  </r>
  <r>
    <n v="3364"/>
    <n v="58"/>
    <x v="1"/>
    <x v="1"/>
    <x v="0"/>
    <n v="23"/>
    <x v="18"/>
    <s v="M"/>
    <s v="Turquoise"/>
    <x v="0"/>
    <n v="3"/>
    <x v="1"/>
    <x v="3"/>
    <s v="Next Day Air"/>
    <x v="1"/>
    <s v="No"/>
    <n v="46"/>
    <s v="Bank Transfer"/>
    <s v="Bi-Weekly"/>
    <x v="0"/>
    <n v="1955"/>
  </r>
  <r>
    <n v="3365"/>
    <n v="50"/>
    <x v="1"/>
    <x v="18"/>
    <x v="3"/>
    <n v="33"/>
    <x v="4"/>
    <s v="M"/>
    <s v="Peach"/>
    <x v="3"/>
    <n v="3.2"/>
    <x v="1"/>
    <x v="2"/>
    <s v="Standard"/>
    <x v="1"/>
    <s v="No"/>
    <n v="7"/>
    <s v="Credit Card"/>
    <s v="Monthly"/>
    <x v="2"/>
    <n v="2805"/>
  </r>
  <r>
    <n v="3366"/>
    <n v="43"/>
    <x v="1"/>
    <x v="11"/>
    <x v="0"/>
    <n v="58"/>
    <x v="30"/>
    <s v="L"/>
    <s v="Teal"/>
    <x v="3"/>
    <n v="3.9"/>
    <x v="1"/>
    <x v="1"/>
    <s v="Express"/>
    <x v="1"/>
    <s v="No"/>
    <n v="45"/>
    <s v="Credit Card"/>
    <s v="Every 3 Months"/>
    <x v="2"/>
    <n v="4930"/>
  </r>
  <r>
    <n v="3367"/>
    <n v="38"/>
    <x v="1"/>
    <x v="24"/>
    <x v="3"/>
    <n v="65"/>
    <x v="17"/>
    <s v="M"/>
    <s v="Red"/>
    <x v="1"/>
    <n v="3.6"/>
    <x v="1"/>
    <x v="4"/>
    <s v="2-Day Shipping"/>
    <x v="1"/>
    <s v="No"/>
    <n v="47"/>
    <s v="Debit Card"/>
    <s v="Quarterly"/>
    <x v="4"/>
    <n v="5525"/>
  </r>
  <r>
    <n v="3368"/>
    <n v="44"/>
    <x v="1"/>
    <x v="17"/>
    <x v="0"/>
    <n v="48"/>
    <x v="30"/>
    <s v="M"/>
    <s v="Blue"/>
    <x v="2"/>
    <n v="3.1"/>
    <x v="1"/>
    <x v="0"/>
    <s v="Store Pickup"/>
    <x v="1"/>
    <s v="No"/>
    <n v="6"/>
    <s v="Venmo"/>
    <s v="Fortnightly"/>
    <x v="2"/>
    <n v="4080"/>
  </r>
  <r>
    <n v="3369"/>
    <n v="30"/>
    <x v="1"/>
    <x v="3"/>
    <x v="1"/>
    <n v="25"/>
    <x v="43"/>
    <s v="M"/>
    <s v="Blue"/>
    <x v="1"/>
    <n v="4.8"/>
    <x v="1"/>
    <x v="2"/>
    <s v="Express"/>
    <x v="1"/>
    <s v="No"/>
    <n v="29"/>
    <s v="Bank Transfer"/>
    <s v="Every 3 Months"/>
    <x v="3"/>
    <n v="2125"/>
  </r>
  <r>
    <n v="3370"/>
    <n v="47"/>
    <x v="1"/>
    <x v="1"/>
    <x v="0"/>
    <n v="51"/>
    <x v="1"/>
    <s v="M"/>
    <s v="Indigo"/>
    <x v="0"/>
    <n v="3.8"/>
    <x v="1"/>
    <x v="5"/>
    <s v="2-Day Shipping"/>
    <x v="1"/>
    <s v="No"/>
    <n v="42"/>
    <s v="Cash"/>
    <s v="Monthly"/>
    <x v="2"/>
    <n v="4335"/>
  </r>
  <r>
    <n v="3371"/>
    <n v="30"/>
    <x v="1"/>
    <x v="22"/>
    <x v="3"/>
    <n v="31"/>
    <x v="26"/>
    <s v="M"/>
    <s v="Charcoal"/>
    <x v="2"/>
    <n v="2.8"/>
    <x v="1"/>
    <x v="4"/>
    <s v="Store Pickup"/>
    <x v="1"/>
    <s v="No"/>
    <n v="46"/>
    <s v="Cash"/>
    <s v="Fortnightly"/>
    <x v="3"/>
    <n v="2635"/>
  </r>
  <r>
    <n v="3372"/>
    <n v="49"/>
    <x v="1"/>
    <x v="15"/>
    <x v="0"/>
    <n v="99"/>
    <x v="24"/>
    <s v="S"/>
    <s v="Turquoise"/>
    <x v="0"/>
    <n v="4"/>
    <x v="1"/>
    <x v="3"/>
    <s v="Next Day Air"/>
    <x v="1"/>
    <s v="No"/>
    <n v="28"/>
    <s v="PayPal"/>
    <s v="Annually"/>
    <x v="2"/>
    <n v="8415"/>
  </r>
  <r>
    <n v="3373"/>
    <n v="56"/>
    <x v="1"/>
    <x v="20"/>
    <x v="0"/>
    <n v="25"/>
    <x v="38"/>
    <s v="M"/>
    <s v="Maroon"/>
    <x v="0"/>
    <n v="4.5999999999999996"/>
    <x v="1"/>
    <x v="0"/>
    <s v="Free Shipping"/>
    <x v="1"/>
    <s v="No"/>
    <n v="14"/>
    <s v="Credit Card"/>
    <s v="Every 3 Months"/>
    <x v="0"/>
    <n v="2125"/>
  </r>
  <r>
    <n v="3374"/>
    <n v="70"/>
    <x v="1"/>
    <x v="3"/>
    <x v="1"/>
    <n v="52"/>
    <x v="46"/>
    <s v="M"/>
    <s v="Purple"/>
    <x v="1"/>
    <n v="3.5"/>
    <x v="1"/>
    <x v="5"/>
    <s v="Store Pickup"/>
    <x v="1"/>
    <s v="No"/>
    <n v="12"/>
    <s v="Debit Card"/>
    <s v="Every 3 Months"/>
    <x v="0"/>
    <n v="4420"/>
  </r>
  <r>
    <n v="3375"/>
    <n v="22"/>
    <x v="1"/>
    <x v="0"/>
    <x v="0"/>
    <n v="47"/>
    <x v="22"/>
    <s v="S"/>
    <s v="Lavender"/>
    <x v="1"/>
    <n v="3.7"/>
    <x v="1"/>
    <x v="5"/>
    <s v="2-Day Shipping"/>
    <x v="1"/>
    <s v="No"/>
    <n v="41"/>
    <s v="Debit Card"/>
    <s v="Annually"/>
    <x v="3"/>
    <n v="3995"/>
  </r>
  <r>
    <n v="3376"/>
    <n v="51"/>
    <x v="1"/>
    <x v="23"/>
    <x v="1"/>
    <n v="98"/>
    <x v="39"/>
    <s v="XL"/>
    <s v="Yellow"/>
    <x v="3"/>
    <n v="4.9000000000000004"/>
    <x v="1"/>
    <x v="5"/>
    <s v="Express"/>
    <x v="1"/>
    <s v="No"/>
    <n v="8"/>
    <s v="Credit Card"/>
    <s v="Annually"/>
    <x v="0"/>
    <n v="8330"/>
  </r>
  <r>
    <n v="3377"/>
    <n v="22"/>
    <x v="1"/>
    <x v="19"/>
    <x v="3"/>
    <n v="46"/>
    <x v="31"/>
    <s v="M"/>
    <s v="Green"/>
    <x v="0"/>
    <n v="4.0999999999999996"/>
    <x v="1"/>
    <x v="0"/>
    <s v="Store Pickup"/>
    <x v="1"/>
    <s v="No"/>
    <n v="24"/>
    <s v="Cash"/>
    <s v="Quarterly"/>
    <x v="3"/>
    <n v="3910"/>
  </r>
  <r>
    <n v="3378"/>
    <n v="37"/>
    <x v="1"/>
    <x v="5"/>
    <x v="0"/>
    <n v="32"/>
    <x v="0"/>
    <s v="M"/>
    <s v="Yellow"/>
    <x v="0"/>
    <n v="4.5999999999999996"/>
    <x v="1"/>
    <x v="1"/>
    <s v="Next Day Air"/>
    <x v="1"/>
    <s v="No"/>
    <n v="18"/>
    <s v="PayPal"/>
    <s v="Fortnightly"/>
    <x v="4"/>
    <n v="2720"/>
  </r>
  <r>
    <n v="3379"/>
    <n v="49"/>
    <x v="1"/>
    <x v="6"/>
    <x v="0"/>
    <n v="75"/>
    <x v="46"/>
    <s v="L"/>
    <s v="Gold"/>
    <x v="3"/>
    <n v="4.5"/>
    <x v="1"/>
    <x v="3"/>
    <s v="Next Day Air"/>
    <x v="1"/>
    <s v="No"/>
    <n v="6"/>
    <s v="Cash"/>
    <s v="Quarterly"/>
    <x v="2"/>
    <n v="6375"/>
  </r>
  <r>
    <n v="3380"/>
    <n v="61"/>
    <x v="1"/>
    <x v="8"/>
    <x v="3"/>
    <n v="51"/>
    <x v="30"/>
    <s v="L"/>
    <s v="Turquoise"/>
    <x v="2"/>
    <n v="5"/>
    <x v="1"/>
    <x v="5"/>
    <s v="Store Pickup"/>
    <x v="1"/>
    <s v="No"/>
    <n v="40"/>
    <s v="Cash"/>
    <s v="Weekly"/>
    <x v="0"/>
    <n v="4335"/>
  </r>
  <r>
    <n v="3381"/>
    <n v="41"/>
    <x v="1"/>
    <x v="10"/>
    <x v="0"/>
    <n v="52"/>
    <x v="25"/>
    <s v="L"/>
    <s v="Blue"/>
    <x v="2"/>
    <n v="3.8"/>
    <x v="1"/>
    <x v="3"/>
    <s v="Standard"/>
    <x v="1"/>
    <s v="No"/>
    <n v="6"/>
    <s v="PayPal"/>
    <s v="Every 3 Months"/>
    <x v="2"/>
    <n v="4420"/>
  </r>
  <r>
    <n v="3382"/>
    <n v="57"/>
    <x v="1"/>
    <x v="19"/>
    <x v="3"/>
    <n v="66"/>
    <x v="46"/>
    <s v="L"/>
    <s v="Turquoise"/>
    <x v="0"/>
    <n v="4.7"/>
    <x v="1"/>
    <x v="1"/>
    <s v="Standard"/>
    <x v="1"/>
    <s v="No"/>
    <n v="27"/>
    <s v="Credit Card"/>
    <s v="Quarterly"/>
    <x v="0"/>
    <n v="5610"/>
  </r>
  <r>
    <n v="3383"/>
    <n v="34"/>
    <x v="1"/>
    <x v="1"/>
    <x v="0"/>
    <n v="35"/>
    <x v="43"/>
    <s v="M"/>
    <s v="Maroon"/>
    <x v="1"/>
    <n v="2.8"/>
    <x v="1"/>
    <x v="1"/>
    <s v="Express"/>
    <x v="1"/>
    <s v="No"/>
    <n v="2"/>
    <s v="Bank Transfer"/>
    <s v="Weekly"/>
    <x v="4"/>
    <n v="2975"/>
  </r>
  <r>
    <n v="3384"/>
    <n v="27"/>
    <x v="1"/>
    <x v="7"/>
    <x v="2"/>
    <n v="43"/>
    <x v="12"/>
    <s v="M"/>
    <s v="Pink"/>
    <x v="3"/>
    <n v="2.6"/>
    <x v="1"/>
    <x v="0"/>
    <s v="Next Day Air"/>
    <x v="1"/>
    <s v="No"/>
    <n v="39"/>
    <s v="Venmo"/>
    <s v="Bi-Weekly"/>
    <x v="3"/>
    <n v="3655"/>
  </r>
  <r>
    <n v="3385"/>
    <n v="39"/>
    <x v="1"/>
    <x v="15"/>
    <x v="0"/>
    <n v="24"/>
    <x v="46"/>
    <s v="L"/>
    <s v="Maroon"/>
    <x v="2"/>
    <n v="3.8"/>
    <x v="1"/>
    <x v="0"/>
    <s v="Free Shipping"/>
    <x v="1"/>
    <s v="No"/>
    <n v="9"/>
    <s v="Venmo"/>
    <s v="Quarterly"/>
    <x v="4"/>
    <n v="2040"/>
  </r>
  <r>
    <n v="3386"/>
    <n v="62"/>
    <x v="1"/>
    <x v="16"/>
    <x v="3"/>
    <n v="83"/>
    <x v="3"/>
    <s v="M"/>
    <s v="Olive"/>
    <x v="0"/>
    <n v="2.8"/>
    <x v="1"/>
    <x v="3"/>
    <s v="Standard"/>
    <x v="1"/>
    <s v="No"/>
    <n v="16"/>
    <s v="Credit Card"/>
    <s v="Every 3 Months"/>
    <x v="0"/>
    <n v="7055"/>
  </r>
  <r>
    <n v="3387"/>
    <n v="34"/>
    <x v="1"/>
    <x v="17"/>
    <x v="0"/>
    <n v="62"/>
    <x v="49"/>
    <s v="M"/>
    <s v="Lavender"/>
    <x v="3"/>
    <n v="2.6"/>
    <x v="1"/>
    <x v="5"/>
    <s v="2-Day Shipping"/>
    <x v="1"/>
    <s v="No"/>
    <n v="36"/>
    <s v="Cash"/>
    <s v="Quarterly"/>
    <x v="4"/>
    <n v="5270"/>
  </r>
  <r>
    <n v="3388"/>
    <n v="53"/>
    <x v="1"/>
    <x v="13"/>
    <x v="0"/>
    <n v="78"/>
    <x v="32"/>
    <s v="S"/>
    <s v="Pink"/>
    <x v="1"/>
    <n v="3.4"/>
    <x v="1"/>
    <x v="4"/>
    <s v="2-Day Shipping"/>
    <x v="1"/>
    <s v="No"/>
    <n v="2"/>
    <s v="Credit Card"/>
    <s v="Bi-Weekly"/>
    <x v="0"/>
    <n v="6630"/>
  </r>
  <r>
    <n v="3389"/>
    <n v="35"/>
    <x v="1"/>
    <x v="1"/>
    <x v="0"/>
    <n v="61"/>
    <x v="45"/>
    <s v="M"/>
    <s v="Cyan"/>
    <x v="1"/>
    <n v="4.5"/>
    <x v="1"/>
    <x v="4"/>
    <s v="Store Pickup"/>
    <x v="1"/>
    <s v="No"/>
    <n v="21"/>
    <s v="Credit Card"/>
    <s v="Weekly"/>
    <x v="4"/>
    <n v="5185"/>
  </r>
  <r>
    <n v="3390"/>
    <n v="38"/>
    <x v="1"/>
    <x v="13"/>
    <x v="0"/>
    <n v="57"/>
    <x v="17"/>
    <s v="L"/>
    <s v="Maroon"/>
    <x v="3"/>
    <n v="3.8"/>
    <x v="1"/>
    <x v="0"/>
    <s v="Free Shipping"/>
    <x v="1"/>
    <s v="No"/>
    <n v="39"/>
    <s v="Venmo"/>
    <s v="Annually"/>
    <x v="4"/>
    <n v="4845"/>
  </r>
  <r>
    <n v="3391"/>
    <n v="32"/>
    <x v="1"/>
    <x v="20"/>
    <x v="0"/>
    <n v="70"/>
    <x v="4"/>
    <s v="S"/>
    <s v="Red"/>
    <x v="2"/>
    <n v="3"/>
    <x v="1"/>
    <x v="0"/>
    <s v="Next Day Air"/>
    <x v="1"/>
    <s v="No"/>
    <n v="38"/>
    <s v="PayPal"/>
    <s v="Annually"/>
    <x v="4"/>
    <n v="5950"/>
  </r>
  <r>
    <n v="3392"/>
    <n v="47"/>
    <x v="1"/>
    <x v="15"/>
    <x v="0"/>
    <n v="57"/>
    <x v="6"/>
    <s v="M"/>
    <s v="Silver"/>
    <x v="3"/>
    <n v="3.7"/>
    <x v="1"/>
    <x v="2"/>
    <s v="2-Day Shipping"/>
    <x v="1"/>
    <s v="No"/>
    <n v="6"/>
    <s v="Debit Card"/>
    <s v="Every 3 Months"/>
    <x v="2"/>
    <n v="4845"/>
  </r>
  <r>
    <n v="3393"/>
    <n v="53"/>
    <x v="1"/>
    <x v="18"/>
    <x v="3"/>
    <n v="74"/>
    <x v="32"/>
    <s v="XL"/>
    <s v="Blue"/>
    <x v="0"/>
    <n v="4.4000000000000004"/>
    <x v="1"/>
    <x v="0"/>
    <s v="Free Shipping"/>
    <x v="1"/>
    <s v="No"/>
    <n v="6"/>
    <s v="Venmo"/>
    <s v="Bi-Weekly"/>
    <x v="0"/>
    <n v="6290"/>
  </r>
  <r>
    <n v="3394"/>
    <n v="60"/>
    <x v="1"/>
    <x v="10"/>
    <x v="0"/>
    <n v="90"/>
    <x v="28"/>
    <s v="M"/>
    <s v="Gold"/>
    <x v="3"/>
    <n v="3.1"/>
    <x v="1"/>
    <x v="3"/>
    <s v="Next Day Air"/>
    <x v="1"/>
    <s v="No"/>
    <n v="50"/>
    <s v="Debit Card"/>
    <s v="Monthly"/>
    <x v="0"/>
    <n v="7650"/>
  </r>
  <r>
    <n v="3395"/>
    <n v="31"/>
    <x v="1"/>
    <x v="3"/>
    <x v="1"/>
    <n v="98"/>
    <x v="34"/>
    <s v="S"/>
    <s v="Yellow"/>
    <x v="1"/>
    <n v="4.2"/>
    <x v="1"/>
    <x v="2"/>
    <s v="Store Pickup"/>
    <x v="1"/>
    <s v="No"/>
    <n v="9"/>
    <s v="PayPal"/>
    <s v="Annually"/>
    <x v="4"/>
    <n v="8330"/>
  </r>
  <r>
    <n v="3396"/>
    <n v="44"/>
    <x v="1"/>
    <x v="10"/>
    <x v="0"/>
    <n v="43"/>
    <x v="24"/>
    <s v="M"/>
    <s v="Silver"/>
    <x v="0"/>
    <n v="3.1"/>
    <x v="1"/>
    <x v="5"/>
    <s v="Free Shipping"/>
    <x v="1"/>
    <s v="No"/>
    <n v="15"/>
    <s v="Debit Card"/>
    <s v="Every 3 Months"/>
    <x v="2"/>
    <n v="3655"/>
  </r>
  <r>
    <n v="3397"/>
    <n v="29"/>
    <x v="1"/>
    <x v="13"/>
    <x v="0"/>
    <n v="37"/>
    <x v="30"/>
    <s v="XL"/>
    <s v="Black"/>
    <x v="0"/>
    <n v="5"/>
    <x v="1"/>
    <x v="3"/>
    <s v="Next Day Air"/>
    <x v="1"/>
    <s v="No"/>
    <n v="5"/>
    <s v="PayPal"/>
    <s v="Quarterly"/>
    <x v="3"/>
    <n v="3145"/>
  </r>
  <r>
    <n v="3398"/>
    <n v="19"/>
    <x v="1"/>
    <x v="0"/>
    <x v="0"/>
    <n v="38"/>
    <x v="32"/>
    <s v="L"/>
    <s v="Yellow"/>
    <x v="2"/>
    <n v="2.7"/>
    <x v="1"/>
    <x v="1"/>
    <s v="Standard"/>
    <x v="1"/>
    <s v="No"/>
    <n v="13"/>
    <s v="Bank Transfer"/>
    <s v="Bi-Weekly"/>
    <x v="1"/>
    <n v="3230"/>
  </r>
  <r>
    <n v="3399"/>
    <n v="54"/>
    <x v="1"/>
    <x v="2"/>
    <x v="0"/>
    <n v="60"/>
    <x v="6"/>
    <s v="L"/>
    <s v="Pink"/>
    <x v="0"/>
    <n v="3.8"/>
    <x v="1"/>
    <x v="2"/>
    <s v="Standard"/>
    <x v="1"/>
    <s v="No"/>
    <n v="44"/>
    <s v="Cash"/>
    <s v="Fortnightly"/>
    <x v="0"/>
    <n v="5100"/>
  </r>
  <r>
    <n v="3400"/>
    <n v="40"/>
    <x v="1"/>
    <x v="13"/>
    <x v="0"/>
    <n v="55"/>
    <x v="6"/>
    <s v="XL"/>
    <s v="Yellow"/>
    <x v="0"/>
    <n v="3.3"/>
    <x v="1"/>
    <x v="5"/>
    <s v="Standard"/>
    <x v="1"/>
    <s v="No"/>
    <n v="36"/>
    <s v="Debit Card"/>
    <s v="Annually"/>
    <x v="4"/>
    <n v="4675"/>
  </r>
  <r>
    <n v="3401"/>
    <n v="39"/>
    <x v="1"/>
    <x v="12"/>
    <x v="3"/>
    <n v="51"/>
    <x v="22"/>
    <s v="M"/>
    <s v="Lavender"/>
    <x v="3"/>
    <n v="4.8"/>
    <x v="1"/>
    <x v="5"/>
    <s v="Free Shipping"/>
    <x v="1"/>
    <s v="No"/>
    <n v="18"/>
    <s v="Venmo"/>
    <s v="Fortnightly"/>
    <x v="4"/>
    <n v="4335"/>
  </r>
  <r>
    <n v="3402"/>
    <n v="44"/>
    <x v="1"/>
    <x v="21"/>
    <x v="3"/>
    <n v="71"/>
    <x v="22"/>
    <s v="L"/>
    <s v="Peach"/>
    <x v="0"/>
    <n v="3.4"/>
    <x v="1"/>
    <x v="4"/>
    <s v="Standard"/>
    <x v="1"/>
    <s v="No"/>
    <n v="39"/>
    <s v="Credit Card"/>
    <s v="Weekly"/>
    <x v="2"/>
    <n v="6035"/>
  </r>
  <r>
    <n v="3403"/>
    <n v="22"/>
    <x v="1"/>
    <x v="15"/>
    <x v="0"/>
    <n v="61"/>
    <x v="7"/>
    <s v="M"/>
    <s v="Black"/>
    <x v="1"/>
    <n v="4.4000000000000004"/>
    <x v="1"/>
    <x v="4"/>
    <s v="2-Day Shipping"/>
    <x v="1"/>
    <s v="No"/>
    <n v="11"/>
    <s v="PayPal"/>
    <s v="Every 3 Months"/>
    <x v="3"/>
    <n v="5185"/>
  </r>
  <r>
    <n v="3404"/>
    <n v="30"/>
    <x v="1"/>
    <x v="23"/>
    <x v="1"/>
    <n v="65"/>
    <x v="26"/>
    <s v="M"/>
    <s v="Olive"/>
    <x v="2"/>
    <n v="3.9"/>
    <x v="1"/>
    <x v="0"/>
    <s v="Standard"/>
    <x v="1"/>
    <s v="No"/>
    <n v="1"/>
    <s v="Cash"/>
    <s v="Bi-Weekly"/>
    <x v="3"/>
    <n v="5525"/>
  </r>
  <r>
    <n v="3405"/>
    <n v="69"/>
    <x v="1"/>
    <x v="24"/>
    <x v="3"/>
    <n v="34"/>
    <x v="36"/>
    <s v="L"/>
    <s v="Olive"/>
    <x v="3"/>
    <n v="3.9"/>
    <x v="1"/>
    <x v="2"/>
    <s v="2-Day Shipping"/>
    <x v="1"/>
    <s v="No"/>
    <n v="34"/>
    <s v="Credit Card"/>
    <s v="Annually"/>
    <x v="0"/>
    <n v="2890"/>
  </r>
  <r>
    <n v="3406"/>
    <n v="28"/>
    <x v="1"/>
    <x v="0"/>
    <x v="0"/>
    <n v="87"/>
    <x v="47"/>
    <s v="M"/>
    <s v="White"/>
    <x v="2"/>
    <n v="4.2"/>
    <x v="1"/>
    <x v="4"/>
    <s v="Store Pickup"/>
    <x v="1"/>
    <s v="No"/>
    <n v="47"/>
    <s v="Bank Transfer"/>
    <s v="Bi-Weekly"/>
    <x v="3"/>
    <n v="7395"/>
  </r>
  <r>
    <n v="3407"/>
    <n v="57"/>
    <x v="1"/>
    <x v="1"/>
    <x v="0"/>
    <n v="79"/>
    <x v="43"/>
    <s v="M"/>
    <s v="Red"/>
    <x v="1"/>
    <n v="4"/>
    <x v="1"/>
    <x v="4"/>
    <s v="Store Pickup"/>
    <x v="1"/>
    <s v="No"/>
    <n v="24"/>
    <s v="Venmo"/>
    <s v="Quarterly"/>
    <x v="0"/>
    <n v="6715"/>
  </r>
  <r>
    <n v="3408"/>
    <n v="46"/>
    <x v="1"/>
    <x v="10"/>
    <x v="0"/>
    <n v="46"/>
    <x v="15"/>
    <s v="S"/>
    <s v="Purple"/>
    <x v="1"/>
    <n v="2.6"/>
    <x v="1"/>
    <x v="1"/>
    <s v="Store Pickup"/>
    <x v="1"/>
    <s v="No"/>
    <n v="20"/>
    <s v="Cash"/>
    <s v="Quarterly"/>
    <x v="2"/>
    <n v="3910"/>
  </r>
  <r>
    <n v="3409"/>
    <n v="48"/>
    <x v="1"/>
    <x v="20"/>
    <x v="0"/>
    <n v="72"/>
    <x v="6"/>
    <s v="L"/>
    <s v="Purple"/>
    <x v="2"/>
    <n v="4.4000000000000004"/>
    <x v="1"/>
    <x v="3"/>
    <s v="Standard"/>
    <x v="1"/>
    <s v="No"/>
    <n v="11"/>
    <s v="Bank Transfer"/>
    <s v="Annually"/>
    <x v="2"/>
    <n v="6120"/>
  </r>
  <r>
    <n v="3410"/>
    <n v="24"/>
    <x v="1"/>
    <x v="5"/>
    <x v="0"/>
    <n v="93"/>
    <x v="46"/>
    <s v="M"/>
    <s v="Teal"/>
    <x v="2"/>
    <n v="3.2"/>
    <x v="1"/>
    <x v="3"/>
    <s v="Next Day Air"/>
    <x v="1"/>
    <s v="No"/>
    <n v="3"/>
    <s v="Credit Card"/>
    <s v="Every 3 Months"/>
    <x v="3"/>
    <n v="7905"/>
  </r>
  <r>
    <n v="3411"/>
    <n v="50"/>
    <x v="1"/>
    <x v="3"/>
    <x v="1"/>
    <n v="76"/>
    <x v="31"/>
    <s v="L"/>
    <s v="Teal"/>
    <x v="2"/>
    <n v="4.3"/>
    <x v="1"/>
    <x v="3"/>
    <s v="Free Shipping"/>
    <x v="1"/>
    <s v="No"/>
    <n v="38"/>
    <s v="Bank Transfer"/>
    <s v="Bi-Weekly"/>
    <x v="2"/>
    <n v="6460"/>
  </r>
  <r>
    <n v="3412"/>
    <n v="29"/>
    <x v="1"/>
    <x v="9"/>
    <x v="1"/>
    <n v="56"/>
    <x v="14"/>
    <s v="L"/>
    <s v="Gray"/>
    <x v="0"/>
    <n v="4.9000000000000004"/>
    <x v="1"/>
    <x v="4"/>
    <s v="2-Day Shipping"/>
    <x v="1"/>
    <s v="No"/>
    <n v="45"/>
    <s v="Cash"/>
    <s v="Weekly"/>
    <x v="3"/>
    <n v="4760"/>
  </r>
  <r>
    <n v="3413"/>
    <n v="61"/>
    <x v="1"/>
    <x v="3"/>
    <x v="1"/>
    <n v="83"/>
    <x v="27"/>
    <s v="M"/>
    <s v="Magenta"/>
    <x v="3"/>
    <n v="3.8"/>
    <x v="1"/>
    <x v="0"/>
    <s v="Store Pickup"/>
    <x v="1"/>
    <s v="No"/>
    <n v="31"/>
    <s v="Venmo"/>
    <s v="Quarterly"/>
    <x v="0"/>
    <n v="7055"/>
  </r>
  <r>
    <n v="3414"/>
    <n v="34"/>
    <x v="1"/>
    <x v="24"/>
    <x v="3"/>
    <n v="90"/>
    <x v="12"/>
    <s v="XL"/>
    <s v="Black"/>
    <x v="0"/>
    <n v="2.5"/>
    <x v="1"/>
    <x v="2"/>
    <s v="Express"/>
    <x v="1"/>
    <s v="No"/>
    <n v="16"/>
    <s v="PayPal"/>
    <s v="Bi-Weekly"/>
    <x v="4"/>
    <n v="7650"/>
  </r>
  <r>
    <n v="3415"/>
    <n v="27"/>
    <x v="1"/>
    <x v="23"/>
    <x v="1"/>
    <n v="94"/>
    <x v="39"/>
    <s v="M"/>
    <s v="Maroon"/>
    <x v="1"/>
    <n v="4.9000000000000004"/>
    <x v="1"/>
    <x v="4"/>
    <s v="Next Day Air"/>
    <x v="1"/>
    <s v="No"/>
    <n v="3"/>
    <s v="Bank Transfer"/>
    <s v="Quarterly"/>
    <x v="3"/>
    <n v="7990"/>
  </r>
  <r>
    <n v="3416"/>
    <n v="38"/>
    <x v="1"/>
    <x v="0"/>
    <x v="0"/>
    <n v="68"/>
    <x v="14"/>
    <s v="M"/>
    <s v="Gold"/>
    <x v="3"/>
    <n v="3"/>
    <x v="1"/>
    <x v="0"/>
    <s v="2-Day Shipping"/>
    <x v="1"/>
    <s v="No"/>
    <n v="15"/>
    <s v="Bank Transfer"/>
    <s v="Annually"/>
    <x v="4"/>
    <n v="5780"/>
  </r>
  <r>
    <n v="3417"/>
    <n v="25"/>
    <x v="1"/>
    <x v="3"/>
    <x v="1"/>
    <n v="53"/>
    <x v="15"/>
    <s v="M"/>
    <s v="Purple"/>
    <x v="1"/>
    <n v="3.2"/>
    <x v="1"/>
    <x v="3"/>
    <s v="Store Pickup"/>
    <x v="1"/>
    <s v="No"/>
    <n v="11"/>
    <s v="Bank Transfer"/>
    <s v="Every 3 Months"/>
    <x v="3"/>
    <n v="4505"/>
  </r>
  <r>
    <n v="3418"/>
    <n v="54"/>
    <x v="1"/>
    <x v="7"/>
    <x v="2"/>
    <n v="35"/>
    <x v="2"/>
    <s v="M"/>
    <s v="Blue"/>
    <x v="2"/>
    <n v="2.9"/>
    <x v="1"/>
    <x v="3"/>
    <s v="2-Day Shipping"/>
    <x v="1"/>
    <s v="No"/>
    <n v="22"/>
    <s v="Debit Card"/>
    <s v="Fortnightly"/>
    <x v="0"/>
    <n v="2975"/>
  </r>
  <r>
    <n v="3419"/>
    <n v="53"/>
    <x v="1"/>
    <x v="14"/>
    <x v="2"/>
    <n v="30"/>
    <x v="36"/>
    <s v="M"/>
    <s v="Beige"/>
    <x v="2"/>
    <n v="2.8"/>
    <x v="1"/>
    <x v="2"/>
    <s v="Free Shipping"/>
    <x v="1"/>
    <s v="No"/>
    <n v="35"/>
    <s v="Debit Card"/>
    <s v="Annually"/>
    <x v="0"/>
    <n v="2550"/>
  </r>
  <r>
    <n v="3420"/>
    <n v="23"/>
    <x v="1"/>
    <x v="16"/>
    <x v="3"/>
    <n v="26"/>
    <x v="8"/>
    <s v="L"/>
    <s v="Indigo"/>
    <x v="0"/>
    <n v="3.1"/>
    <x v="1"/>
    <x v="4"/>
    <s v="Store Pickup"/>
    <x v="1"/>
    <s v="No"/>
    <n v="5"/>
    <s v="Venmo"/>
    <s v="Bi-Weekly"/>
    <x v="3"/>
    <n v="2210"/>
  </r>
  <r>
    <n v="3421"/>
    <n v="19"/>
    <x v="1"/>
    <x v="19"/>
    <x v="3"/>
    <n v="60"/>
    <x v="0"/>
    <s v="M"/>
    <s v="Purple"/>
    <x v="0"/>
    <n v="3.4"/>
    <x v="1"/>
    <x v="5"/>
    <s v="Express"/>
    <x v="1"/>
    <s v="No"/>
    <n v="35"/>
    <s v="PayPal"/>
    <s v="Bi-Weekly"/>
    <x v="1"/>
    <n v="5100"/>
  </r>
  <r>
    <n v="3422"/>
    <n v="57"/>
    <x v="1"/>
    <x v="9"/>
    <x v="1"/>
    <n v="30"/>
    <x v="32"/>
    <s v="M"/>
    <s v="Maroon"/>
    <x v="2"/>
    <n v="2.9"/>
    <x v="1"/>
    <x v="3"/>
    <s v="Free Shipping"/>
    <x v="1"/>
    <s v="No"/>
    <n v="27"/>
    <s v="PayPal"/>
    <s v="Weekly"/>
    <x v="0"/>
    <n v="2550"/>
  </r>
  <r>
    <n v="3423"/>
    <n v="19"/>
    <x v="1"/>
    <x v="7"/>
    <x v="2"/>
    <n v="91"/>
    <x v="14"/>
    <s v="L"/>
    <s v="Beige"/>
    <x v="0"/>
    <n v="3.2"/>
    <x v="1"/>
    <x v="0"/>
    <s v="Next Day Air"/>
    <x v="1"/>
    <s v="No"/>
    <n v="9"/>
    <s v="Venmo"/>
    <s v="Monthly"/>
    <x v="1"/>
    <n v="7735"/>
  </r>
  <r>
    <n v="3424"/>
    <n v="33"/>
    <x v="1"/>
    <x v="23"/>
    <x v="1"/>
    <n v="71"/>
    <x v="2"/>
    <s v="M"/>
    <s v="Brown"/>
    <x v="1"/>
    <n v="3.8"/>
    <x v="1"/>
    <x v="4"/>
    <s v="Next Day Air"/>
    <x v="1"/>
    <s v="No"/>
    <n v="21"/>
    <s v="PayPal"/>
    <s v="Bi-Weekly"/>
    <x v="4"/>
    <n v="6035"/>
  </r>
  <r>
    <n v="3425"/>
    <n v="33"/>
    <x v="1"/>
    <x v="18"/>
    <x v="3"/>
    <n v="64"/>
    <x v="20"/>
    <s v="L"/>
    <s v="Green"/>
    <x v="2"/>
    <n v="3.6"/>
    <x v="1"/>
    <x v="4"/>
    <s v="2-Day Shipping"/>
    <x v="1"/>
    <s v="No"/>
    <n v="23"/>
    <s v="Credit Card"/>
    <s v="Monthly"/>
    <x v="4"/>
    <n v="5440"/>
  </r>
  <r>
    <n v="3426"/>
    <n v="38"/>
    <x v="1"/>
    <x v="19"/>
    <x v="3"/>
    <n v="54"/>
    <x v="49"/>
    <s v="M"/>
    <s v="Blue"/>
    <x v="2"/>
    <n v="4.3"/>
    <x v="1"/>
    <x v="1"/>
    <s v="Next Day Air"/>
    <x v="1"/>
    <s v="No"/>
    <n v="3"/>
    <s v="Debit Card"/>
    <s v="Bi-Weekly"/>
    <x v="4"/>
    <n v="4590"/>
  </r>
  <r>
    <n v="3427"/>
    <n v="47"/>
    <x v="1"/>
    <x v="20"/>
    <x v="0"/>
    <n v="35"/>
    <x v="4"/>
    <s v="XL"/>
    <s v="Magenta"/>
    <x v="3"/>
    <n v="4.8"/>
    <x v="1"/>
    <x v="3"/>
    <s v="2-Day Shipping"/>
    <x v="1"/>
    <s v="No"/>
    <n v="31"/>
    <s v="Credit Card"/>
    <s v="Annually"/>
    <x v="2"/>
    <n v="2975"/>
  </r>
  <r>
    <n v="3428"/>
    <n v="39"/>
    <x v="1"/>
    <x v="17"/>
    <x v="0"/>
    <n v="38"/>
    <x v="49"/>
    <s v="XL"/>
    <s v="Turquoise"/>
    <x v="0"/>
    <n v="2.5"/>
    <x v="1"/>
    <x v="1"/>
    <s v="Store Pickup"/>
    <x v="1"/>
    <s v="No"/>
    <n v="44"/>
    <s v="Cash"/>
    <s v="Annually"/>
    <x v="4"/>
    <n v="3230"/>
  </r>
  <r>
    <n v="3429"/>
    <n v="32"/>
    <x v="1"/>
    <x v="16"/>
    <x v="3"/>
    <n v="69"/>
    <x v="47"/>
    <s v="M"/>
    <s v="Gray"/>
    <x v="3"/>
    <n v="2.5"/>
    <x v="1"/>
    <x v="5"/>
    <s v="Next Day Air"/>
    <x v="1"/>
    <s v="No"/>
    <n v="20"/>
    <s v="Venmo"/>
    <s v="Monthly"/>
    <x v="4"/>
    <n v="5865"/>
  </r>
  <r>
    <n v="3430"/>
    <n v="27"/>
    <x v="1"/>
    <x v="11"/>
    <x v="0"/>
    <n v="96"/>
    <x v="29"/>
    <s v="S"/>
    <s v="Purple"/>
    <x v="0"/>
    <n v="4.5999999999999996"/>
    <x v="1"/>
    <x v="5"/>
    <s v="Express"/>
    <x v="1"/>
    <s v="No"/>
    <n v="34"/>
    <s v="Debit Card"/>
    <s v="Weekly"/>
    <x v="3"/>
    <n v="8160"/>
  </r>
  <r>
    <n v="3431"/>
    <n v="67"/>
    <x v="1"/>
    <x v="20"/>
    <x v="0"/>
    <n v="73"/>
    <x v="6"/>
    <s v="M"/>
    <s v="Lavender"/>
    <x v="0"/>
    <n v="4.2"/>
    <x v="1"/>
    <x v="0"/>
    <s v="Next Day Air"/>
    <x v="1"/>
    <s v="No"/>
    <n v="17"/>
    <s v="Bank Transfer"/>
    <s v="Every 3 Months"/>
    <x v="0"/>
    <n v="6205"/>
  </r>
  <r>
    <n v="3432"/>
    <n v="46"/>
    <x v="1"/>
    <x v="22"/>
    <x v="3"/>
    <n v="49"/>
    <x v="35"/>
    <s v="S"/>
    <s v="Green"/>
    <x v="2"/>
    <n v="4.2"/>
    <x v="1"/>
    <x v="2"/>
    <s v="Express"/>
    <x v="1"/>
    <s v="No"/>
    <n v="20"/>
    <s v="Venmo"/>
    <s v="Annually"/>
    <x v="2"/>
    <n v="4165"/>
  </r>
  <r>
    <n v="3433"/>
    <n v="36"/>
    <x v="1"/>
    <x v="23"/>
    <x v="1"/>
    <n v="44"/>
    <x v="39"/>
    <s v="M"/>
    <s v="Gray"/>
    <x v="2"/>
    <n v="4.8"/>
    <x v="1"/>
    <x v="0"/>
    <s v="2-Day Shipping"/>
    <x v="1"/>
    <s v="No"/>
    <n v="46"/>
    <s v="PayPal"/>
    <s v="Every 3 Months"/>
    <x v="4"/>
    <n v="3740"/>
  </r>
  <r>
    <n v="3434"/>
    <n v="62"/>
    <x v="1"/>
    <x v="20"/>
    <x v="0"/>
    <n v="93"/>
    <x v="29"/>
    <s v="M"/>
    <s v="Yellow"/>
    <x v="1"/>
    <n v="4.5"/>
    <x v="1"/>
    <x v="2"/>
    <s v="Free Shipping"/>
    <x v="1"/>
    <s v="No"/>
    <n v="28"/>
    <s v="PayPal"/>
    <s v="Annually"/>
    <x v="0"/>
    <n v="7905"/>
  </r>
  <r>
    <n v="3435"/>
    <n v="31"/>
    <x v="1"/>
    <x v="13"/>
    <x v="0"/>
    <n v="72"/>
    <x v="31"/>
    <s v="S"/>
    <s v="Orange"/>
    <x v="2"/>
    <n v="3.3"/>
    <x v="1"/>
    <x v="3"/>
    <s v="2-Day Shipping"/>
    <x v="1"/>
    <s v="No"/>
    <n v="6"/>
    <s v="Venmo"/>
    <s v="Fortnightly"/>
    <x v="4"/>
    <n v="6120"/>
  </r>
  <r>
    <n v="3436"/>
    <n v="68"/>
    <x v="1"/>
    <x v="20"/>
    <x v="0"/>
    <n v="91"/>
    <x v="6"/>
    <s v="M"/>
    <s v="Beige"/>
    <x v="2"/>
    <n v="2.7"/>
    <x v="1"/>
    <x v="5"/>
    <s v="2-Day Shipping"/>
    <x v="1"/>
    <s v="No"/>
    <n v="50"/>
    <s v="Debit Card"/>
    <s v="Bi-Weekly"/>
    <x v="0"/>
    <n v="7735"/>
  </r>
  <r>
    <n v="3437"/>
    <n v="57"/>
    <x v="1"/>
    <x v="22"/>
    <x v="3"/>
    <n v="83"/>
    <x v="43"/>
    <s v="L"/>
    <s v="Peach"/>
    <x v="0"/>
    <n v="2.8"/>
    <x v="1"/>
    <x v="4"/>
    <s v="2-Day Shipping"/>
    <x v="1"/>
    <s v="No"/>
    <n v="41"/>
    <s v="Bank Transfer"/>
    <s v="Monthly"/>
    <x v="0"/>
    <n v="7055"/>
  </r>
  <r>
    <n v="3438"/>
    <n v="22"/>
    <x v="1"/>
    <x v="14"/>
    <x v="2"/>
    <n v="62"/>
    <x v="19"/>
    <s v="S"/>
    <s v="Green"/>
    <x v="0"/>
    <n v="3.5"/>
    <x v="1"/>
    <x v="4"/>
    <s v="2-Day Shipping"/>
    <x v="1"/>
    <s v="No"/>
    <n v="50"/>
    <s v="PayPal"/>
    <s v="Annually"/>
    <x v="3"/>
    <n v="5270"/>
  </r>
  <r>
    <n v="3439"/>
    <n v="26"/>
    <x v="1"/>
    <x v="5"/>
    <x v="0"/>
    <n v="71"/>
    <x v="0"/>
    <s v="M"/>
    <s v="Violet"/>
    <x v="3"/>
    <n v="3"/>
    <x v="1"/>
    <x v="5"/>
    <s v="Store Pickup"/>
    <x v="1"/>
    <s v="No"/>
    <n v="33"/>
    <s v="Credit Card"/>
    <s v="Monthly"/>
    <x v="3"/>
    <n v="6035"/>
  </r>
  <r>
    <n v="3440"/>
    <n v="43"/>
    <x v="1"/>
    <x v="24"/>
    <x v="3"/>
    <n v="93"/>
    <x v="37"/>
    <s v="M"/>
    <s v="Gray"/>
    <x v="2"/>
    <n v="4.5"/>
    <x v="1"/>
    <x v="2"/>
    <s v="Express"/>
    <x v="1"/>
    <s v="No"/>
    <n v="25"/>
    <s v="Venmo"/>
    <s v="Quarterly"/>
    <x v="2"/>
    <n v="7905"/>
  </r>
  <r>
    <n v="3441"/>
    <n v="45"/>
    <x v="1"/>
    <x v="8"/>
    <x v="3"/>
    <n v="63"/>
    <x v="33"/>
    <s v="L"/>
    <s v="Magenta"/>
    <x v="3"/>
    <n v="4.3"/>
    <x v="1"/>
    <x v="0"/>
    <s v="2-Day Shipping"/>
    <x v="1"/>
    <s v="No"/>
    <n v="2"/>
    <s v="PayPal"/>
    <s v="Weekly"/>
    <x v="2"/>
    <n v="5355"/>
  </r>
  <r>
    <n v="3442"/>
    <n v="64"/>
    <x v="1"/>
    <x v="1"/>
    <x v="0"/>
    <n v="96"/>
    <x v="30"/>
    <s v="XL"/>
    <s v="Charcoal"/>
    <x v="3"/>
    <n v="4.0999999999999996"/>
    <x v="1"/>
    <x v="5"/>
    <s v="Standard"/>
    <x v="1"/>
    <s v="No"/>
    <n v="15"/>
    <s v="Credit Card"/>
    <s v="Annually"/>
    <x v="0"/>
    <n v="8160"/>
  </r>
  <r>
    <n v="3443"/>
    <n v="28"/>
    <x v="1"/>
    <x v="11"/>
    <x v="0"/>
    <n v="78"/>
    <x v="49"/>
    <s v="M"/>
    <s v="Violet"/>
    <x v="1"/>
    <n v="4.3"/>
    <x v="1"/>
    <x v="4"/>
    <s v="Next Day Air"/>
    <x v="1"/>
    <s v="No"/>
    <n v="12"/>
    <s v="PayPal"/>
    <s v="Weekly"/>
    <x v="3"/>
    <n v="6630"/>
  </r>
  <r>
    <n v="3444"/>
    <n v="47"/>
    <x v="1"/>
    <x v="10"/>
    <x v="0"/>
    <n v="24"/>
    <x v="30"/>
    <s v="L"/>
    <s v="Silver"/>
    <x v="2"/>
    <n v="5"/>
    <x v="1"/>
    <x v="3"/>
    <s v="Free Shipping"/>
    <x v="1"/>
    <s v="No"/>
    <n v="28"/>
    <s v="Cash"/>
    <s v="Bi-Weekly"/>
    <x v="2"/>
    <n v="2040"/>
  </r>
  <r>
    <n v="3445"/>
    <n v="53"/>
    <x v="1"/>
    <x v="13"/>
    <x v="0"/>
    <n v="63"/>
    <x v="3"/>
    <s v="S"/>
    <s v="Green"/>
    <x v="2"/>
    <n v="3.8"/>
    <x v="1"/>
    <x v="2"/>
    <s v="2-Day Shipping"/>
    <x v="1"/>
    <s v="No"/>
    <n v="12"/>
    <s v="Bank Transfer"/>
    <s v="Bi-Weekly"/>
    <x v="0"/>
    <n v="5355"/>
  </r>
  <r>
    <n v="3446"/>
    <n v="42"/>
    <x v="1"/>
    <x v="19"/>
    <x v="3"/>
    <n v="58"/>
    <x v="20"/>
    <s v="M"/>
    <s v="Magenta"/>
    <x v="3"/>
    <n v="4.9000000000000004"/>
    <x v="1"/>
    <x v="4"/>
    <s v="Standard"/>
    <x v="1"/>
    <s v="No"/>
    <n v="3"/>
    <s v="Debit Card"/>
    <s v="Annually"/>
    <x v="2"/>
    <n v="4930"/>
  </r>
  <r>
    <n v="3447"/>
    <n v="51"/>
    <x v="1"/>
    <x v="23"/>
    <x v="1"/>
    <n v="55"/>
    <x v="7"/>
    <s v="S"/>
    <s v="Purple"/>
    <x v="1"/>
    <n v="5"/>
    <x v="1"/>
    <x v="5"/>
    <s v="2-Day Shipping"/>
    <x v="1"/>
    <s v="No"/>
    <n v="20"/>
    <s v="Cash"/>
    <s v="Weekly"/>
    <x v="0"/>
    <n v="4675"/>
  </r>
  <r>
    <n v="3448"/>
    <n v="62"/>
    <x v="1"/>
    <x v="3"/>
    <x v="1"/>
    <n v="58"/>
    <x v="10"/>
    <s v="M"/>
    <s v="Blue"/>
    <x v="3"/>
    <n v="4.3"/>
    <x v="1"/>
    <x v="5"/>
    <s v="Express"/>
    <x v="1"/>
    <s v="No"/>
    <n v="3"/>
    <s v="Bank Transfer"/>
    <s v="Bi-Weekly"/>
    <x v="0"/>
    <n v="4930"/>
  </r>
  <r>
    <n v="3449"/>
    <n v="18"/>
    <x v="1"/>
    <x v="7"/>
    <x v="2"/>
    <n v="28"/>
    <x v="0"/>
    <s v="S"/>
    <s v="Yellow"/>
    <x v="0"/>
    <n v="4.0999999999999996"/>
    <x v="1"/>
    <x v="3"/>
    <s v="Express"/>
    <x v="1"/>
    <s v="No"/>
    <n v="32"/>
    <s v="Bank Transfer"/>
    <s v="Fortnightly"/>
    <x v="1"/>
    <n v="2380"/>
  </r>
  <r>
    <n v="3450"/>
    <n v="48"/>
    <x v="1"/>
    <x v="0"/>
    <x v="0"/>
    <n v="37"/>
    <x v="23"/>
    <s v="M"/>
    <s v="Brown"/>
    <x v="1"/>
    <n v="4.5"/>
    <x v="1"/>
    <x v="3"/>
    <s v="Standard"/>
    <x v="1"/>
    <s v="No"/>
    <n v="35"/>
    <s v="Cash"/>
    <s v="Monthly"/>
    <x v="2"/>
    <n v="3145"/>
  </r>
  <r>
    <n v="3451"/>
    <n v="20"/>
    <x v="1"/>
    <x v="6"/>
    <x v="0"/>
    <n v="78"/>
    <x v="34"/>
    <s v="M"/>
    <s v="Pink"/>
    <x v="1"/>
    <n v="3.6"/>
    <x v="1"/>
    <x v="3"/>
    <s v="Store Pickup"/>
    <x v="1"/>
    <s v="No"/>
    <n v="31"/>
    <s v="PayPal"/>
    <s v="Monthly"/>
    <x v="3"/>
    <n v="6630"/>
  </r>
  <r>
    <n v="3452"/>
    <n v="32"/>
    <x v="1"/>
    <x v="0"/>
    <x v="0"/>
    <n v="73"/>
    <x v="22"/>
    <s v="XL"/>
    <s v="Silver"/>
    <x v="3"/>
    <n v="3"/>
    <x v="1"/>
    <x v="1"/>
    <s v="Free Shipping"/>
    <x v="1"/>
    <s v="No"/>
    <n v="13"/>
    <s v="Credit Card"/>
    <s v="Annually"/>
    <x v="4"/>
    <n v="6205"/>
  </r>
  <r>
    <n v="3453"/>
    <n v="26"/>
    <x v="1"/>
    <x v="14"/>
    <x v="2"/>
    <n v="20"/>
    <x v="19"/>
    <s v="M"/>
    <s v="Indigo"/>
    <x v="1"/>
    <n v="3.7"/>
    <x v="1"/>
    <x v="0"/>
    <s v="Next Day Air"/>
    <x v="1"/>
    <s v="No"/>
    <n v="3"/>
    <s v="Venmo"/>
    <s v="Fortnightly"/>
    <x v="3"/>
    <n v="1700"/>
  </r>
  <r>
    <n v="3454"/>
    <n v="31"/>
    <x v="1"/>
    <x v="5"/>
    <x v="0"/>
    <n v="60"/>
    <x v="15"/>
    <s v="L"/>
    <s v="Pink"/>
    <x v="0"/>
    <n v="4.3"/>
    <x v="1"/>
    <x v="4"/>
    <s v="Standard"/>
    <x v="1"/>
    <s v="No"/>
    <n v="48"/>
    <s v="Venmo"/>
    <s v="Bi-Weekly"/>
    <x v="4"/>
    <n v="5100"/>
  </r>
  <r>
    <n v="3455"/>
    <n v="55"/>
    <x v="1"/>
    <x v="8"/>
    <x v="3"/>
    <n v="71"/>
    <x v="7"/>
    <s v="S"/>
    <s v="Lavender"/>
    <x v="3"/>
    <n v="4.5999999999999996"/>
    <x v="1"/>
    <x v="2"/>
    <s v="Store Pickup"/>
    <x v="1"/>
    <s v="No"/>
    <n v="15"/>
    <s v="PayPal"/>
    <s v="Bi-Weekly"/>
    <x v="0"/>
    <n v="6035"/>
  </r>
  <r>
    <n v="3456"/>
    <n v="49"/>
    <x v="1"/>
    <x v="17"/>
    <x v="0"/>
    <n v="89"/>
    <x v="31"/>
    <s v="M"/>
    <s v="Orange"/>
    <x v="3"/>
    <n v="4.7"/>
    <x v="1"/>
    <x v="1"/>
    <s v="Standard"/>
    <x v="1"/>
    <s v="No"/>
    <n v="13"/>
    <s v="Venmo"/>
    <s v="Annually"/>
    <x v="2"/>
    <n v="7565"/>
  </r>
  <r>
    <n v="3457"/>
    <n v="42"/>
    <x v="1"/>
    <x v="15"/>
    <x v="0"/>
    <n v="53"/>
    <x v="21"/>
    <s v="M"/>
    <s v="Red"/>
    <x v="3"/>
    <n v="4.5999999999999996"/>
    <x v="1"/>
    <x v="1"/>
    <s v="Express"/>
    <x v="1"/>
    <s v="No"/>
    <n v="21"/>
    <s v="Venmo"/>
    <s v="Monthly"/>
    <x v="2"/>
    <n v="4505"/>
  </r>
  <r>
    <n v="3458"/>
    <n v="64"/>
    <x v="1"/>
    <x v="16"/>
    <x v="3"/>
    <n v="87"/>
    <x v="33"/>
    <s v="M"/>
    <s v="Gray"/>
    <x v="2"/>
    <n v="3"/>
    <x v="1"/>
    <x v="1"/>
    <s v="Express"/>
    <x v="1"/>
    <s v="No"/>
    <n v="29"/>
    <s v="Cash"/>
    <s v="Fortnightly"/>
    <x v="0"/>
    <n v="7395"/>
  </r>
  <r>
    <n v="3459"/>
    <n v="68"/>
    <x v="1"/>
    <x v="16"/>
    <x v="3"/>
    <n v="37"/>
    <x v="8"/>
    <s v="L"/>
    <s v="Violet"/>
    <x v="1"/>
    <n v="3.4"/>
    <x v="1"/>
    <x v="3"/>
    <s v="Standard"/>
    <x v="1"/>
    <s v="No"/>
    <n v="24"/>
    <s v="Venmo"/>
    <s v="Quarterly"/>
    <x v="0"/>
    <n v="3145"/>
  </r>
  <r>
    <n v="3460"/>
    <n v="68"/>
    <x v="1"/>
    <x v="15"/>
    <x v="0"/>
    <n v="37"/>
    <x v="31"/>
    <s v="L"/>
    <s v="Green"/>
    <x v="3"/>
    <n v="3.8"/>
    <x v="1"/>
    <x v="4"/>
    <s v="Express"/>
    <x v="1"/>
    <s v="No"/>
    <n v="21"/>
    <s v="PayPal"/>
    <s v="Annually"/>
    <x v="0"/>
    <n v="3145"/>
  </r>
  <r>
    <n v="3461"/>
    <n v="41"/>
    <x v="1"/>
    <x v="18"/>
    <x v="3"/>
    <n v="78"/>
    <x v="27"/>
    <s v="M"/>
    <s v="Gold"/>
    <x v="1"/>
    <n v="3.1"/>
    <x v="1"/>
    <x v="0"/>
    <s v="Express"/>
    <x v="1"/>
    <s v="No"/>
    <n v="5"/>
    <s v="Bank Transfer"/>
    <s v="Bi-Weekly"/>
    <x v="2"/>
    <n v="6630"/>
  </r>
  <r>
    <n v="3462"/>
    <n v="51"/>
    <x v="1"/>
    <x v="9"/>
    <x v="1"/>
    <n v="23"/>
    <x v="5"/>
    <s v="S"/>
    <s v="Maroon"/>
    <x v="1"/>
    <n v="4.4000000000000004"/>
    <x v="1"/>
    <x v="4"/>
    <s v="Standard"/>
    <x v="1"/>
    <s v="No"/>
    <n v="47"/>
    <s v="Cash"/>
    <s v="Quarterly"/>
    <x v="0"/>
    <n v="1955"/>
  </r>
  <r>
    <n v="3463"/>
    <n v="44"/>
    <x v="1"/>
    <x v="2"/>
    <x v="0"/>
    <n v="73"/>
    <x v="49"/>
    <s v="L"/>
    <s v="Olive"/>
    <x v="1"/>
    <n v="4.5"/>
    <x v="1"/>
    <x v="1"/>
    <s v="Standard"/>
    <x v="1"/>
    <s v="No"/>
    <n v="34"/>
    <s v="Credit Card"/>
    <s v="Every 3 Months"/>
    <x v="2"/>
    <n v="6205"/>
  </r>
  <r>
    <n v="3464"/>
    <n v="27"/>
    <x v="1"/>
    <x v="16"/>
    <x v="3"/>
    <n v="27"/>
    <x v="1"/>
    <s v="M"/>
    <s v="Yellow"/>
    <x v="3"/>
    <n v="2.8"/>
    <x v="1"/>
    <x v="5"/>
    <s v="2-Day Shipping"/>
    <x v="1"/>
    <s v="No"/>
    <n v="45"/>
    <s v="PayPal"/>
    <s v="Fortnightly"/>
    <x v="3"/>
    <n v="2295"/>
  </r>
  <r>
    <n v="3465"/>
    <n v="36"/>
    <x v="1"/>
    <x v="7"/>
    <x v="2"/>
    <n v="59"/>
    <x v="40"/>
    <s v="S"/>
    <s v="Peach"/>
    <x v="0"/>
    <n v="2.7"/>
    <x v="1"/>
    <x v="5"/>
    <s v="Next Day Air"/>
    <x v="1"/>
    <s v="No"/>
    <n v="12"/>
    <s v="PayPal"/>
    <s v="Annually"/>
    <x v="4"/>
    <n v="5015"/>
  </r>
  <r>
    <n v="3466"/>
    <n v="19"/>
    <x v="1"/>
    <x v="21"/>
    <x v="3"/>
    <n v="53"/>
    <x v="44"/>
    <s v="M"/>
    <s v="Gold"/>
    <x v="1"/>
    <n v="3.4"/>
    <x v="1"/>
    <x v="1"/>
    <s v="Standard"/>
    <x v="1"/>
    <s v="No"/>
    <n v="31"/>
    <s v="Debit Card"/>
    <s v="Weekly"/>
    <x v="1"/>
    <n v="4505"/>
  </r>
  <r>
    <n v="3467"/>
    <n v="49"/>
    <x v="1"/>
    <x v="20"/>
    <x v="0"/>
    <n v="42"/>
    <x v="33"/>
    <s v="S"/>
    <s v="Purple"/>
    <x v="2"/>
    <n v="4.5999999999999996"/>
    <x v="1"/>
    <x v="5"/>
    <s v="Standard"/>
    <x v="1"/>
    <s v="No"/>
    <n v="43"/>
    <s v="Bank Transfer"/>
    <s v="Annually"/>
    <x v="2"/>
    <n v="3570"/>
  </r>
  <r>
    <n v="3468"/>
    <n v="18"/>
    <x v="1"/>
    <x v="18"/>
    <x v="3"/>
    <n v="45"/>
    <x v="21"/>
    <s v="M"/>
    <s v="Charcoal"/>
    <x v="3"/>
    <n v="5"/>
    <x v="1"/>
    <x v="1"/>
    <s v="Next Day Air"/>
    <x v="1"/>
    <s v="No"/>
    <n v="5"/>
    <s v="Credit Card"/>
    <s v="Annually"/>
    <x v="1"/>
    <n v="3825"/>
  </r>
  <r>
    <n v="3469"/>
    <n v="36"/>
    <x v="1"/>
    <x v="12"/>
    <x v="3"/>
    <n v="89"/>
    <x v="31"/>
    <s v="S"/>
    <s v="Indigo"/>
    <x v="0"/>
    <n v="3.5"/>
    <x v="1"/>
    <x v="0"/>
    <s v="Standard"/>
    <x v="1"/>
    <s v="No"/>
    <n v="36"/>
    <s v="Debit Card"/>
    <s v="Quarterly"/>
    <x v="4"/>
    <n v="7565"/>
  </r>
  <r>
    <n v="3470"/>
    <n v="36"/>
    <x v="1"/>
    <x v="20"/>
    <x v="0"/>
    <n v="85"/>
    <x v="25"/>
    <s v="L"/>
    <s v="Magenta"/>
    <x v="3"/>
    <n v="3.3"/>
    <x v="1"/>
    <x v="1"/>
    <s v="Store Pickup"/>
    <x v="1"/>
    <s v="No"/>
    <n v="12"/>
    <s v="Cash"/>
    <s v="Annually"/>
    <x v="4"/>
    <n v="7225"/>
  </r>
  <r>
    <n v="3471"/>
    <n v="19"/>
    <x v="1"/>
    <x v="7"/>
    <x v="2"/>
    <n v="69"/>
    <x v="8"/>
    <s v="S"/>
    <s v="Olive"/>
    <x v="2"/>
    <n v="4.5"/>
    <x v="1"/>
    <x v="2"/>
    <s v="Free Shipping"/>
    <x v="1"/>
    <s v="No"/>
    <n v="31"/>
    <s v="Cash"/>
    <s v="Bi-Weekly"/>
    <x v="1"/>
    <n v="5865"/>
  </r>
  <r>
    <n v="3472"/>
    <n v="43"/>
    <x v="1"/>
    <x v="3"/>
    <x v="1"/>
    <n v="66"/>
    <x v="17"/>
    <s v="S"/>
    <s v="Blue"/>
    <x v="1"/>
    <n v="3.1"/>
    <x v="1"/>
    <x v="2"/>
    <s v="Store Pickup"/>
    <x v="1"/>
    <s v="No"/>
    <n v="31"/>
    <s v="Cash"/>
    <s v="Bi-Weekly"/>
    <x v="2"/>
    <n v="5610"/>
  </r>
  <r>
    <n v="3473"/>
    <n v="31"/>
    <x v="1"/>
    <x v="0"/>
    <x v="0"/>
    <n v="42"/>
    <x v="42"/>
    <s v="S"/>
    <s v="White"/>
    <x v="2"/>
    <n v="4"/>
    <x v="1"/>
    <x v="1"/>
    <s v="Free Shipping"/>
    <x v="1"/>
    <s v="No"/>
    <n v="15"/>
    <s v="Debit Card"/>
    <s v="Weekly"/>
    <x v="4"/>
    <n v="3570"/>
  </r>
  <r>
    <n v="3474"/>
    <n v="63"/>
    <x v="1"/>
    <x v="10"/>
    <x v="0"/>
    <n v="40"/>
    <x v="23"/>
    <s v="M"/>
    <s v="Cyan"/>
    <x v="1"/>
    <n v="2.5"/>
    <x v="1"/>
    <x v="0"/>
    <s v="Express"/>
    <x v="1"/>
    <s v="No"/>
    <n v="11"/>
    <s v="Cash"/>
    <s v="Weekly"/>
    <x v="0"/>
    <n v="3400"/>
  </r>
  <r>
    <n v="3475"/>
    <n v="41"/>
    <x v="1"/>
    <x v="13"/>
    <x v="0"/>
    <n v="82"/>
    <x v="1"/>
    <s v="M"/>
    <s v="Cyan"/>
    <x v="0"/>
    <n v="4.4000000000000004"/>
    <x v="1"/>
    <x v="3"/>
    <s v="Store Pickup"/>
    <x v="1"/>
    <s v="No"/>
    <n v="18"/>
    <s v="Venmo"/>
    <s v="Monthly"/>
    <x v="2"/>
    <n v="6970"/>
  </r>
  <r>
    <n v="3476"/>
    <n v="48"/>
    <x v="1"/>
    <x v="4"/>
    <x v="1"/>
    <n v="88"/>
    <x v="36"/>
    <s v="M"/>
    <s v="Orange"/>
    <x v="1"/>
    <n v="4.4000000000000004"/>
    <x v="1"/>
    <x v="5"/>
    <s v="Express"/>
    <x v="1"/>
    <s v="No"/>
    <n v="9"/>
    <s v="Cash"/>
    <s v="Quarterly"/>
    <x v="2"/>
    <n v="7480"/>
  </r>
  <r>
    <n v="3477"/>
    <n v="68"/>
    <x v="1"/>
    <x v="23"/>
    <x v="1"/>
    <n v="99"/>
    <x v="36"/>
    <s v="XL"/>
    <s v="Orange"/>
    <x v="2"/>
    <n v="3.2"/>
    <x v="1"/>
    <x v="0"/>
    <s v="Free Shipping"/>
    <x v="1"/>
    <s v="No"/>
    <n v="11"/>
    <s v="Cash"/>
    <s v="Weekly"/>
    <x v="0"/>
    <n v="8415"/>
  </r>
  <r>
    <n v="3478"/>
    <n v="53"/>
    <x v="1"/>
    <x v="8"/>
    <x v="3"/>
    <n v="85"/>
    <x v="0"/>
    <s v="S"/>
    <s v="Teal"/>
    <x v="1"/>
    <n v="3.8"/>
    <x v="1"/>
    <x v="3"/>
    <s v="Store Pickup"/>
    <x v="1"/>
    <s v="No"/>
    <n v="38"/>
    <s v="Debit Card"/>
    <s v="Bi-Weekly"/>
    <x v="0"/>
    <n v="7225"/>
  </r>
  <r>
    <n v="3479"/>
    <n v="36"/>
    <x v="1"/>
    <x v="8"/>
    <x v="3"/>
    <n v="57"/>
    <x v="28"/>
    <s v="M"/>
    <s v="Magenta"/>
    <x v="3"/>
    <n v="4.5999999999999996"/>
    <x v="1"/>
    <x v="3"/>
    <s v="Store Pickup"/>
    <x v="1"/>
    <s v="No"/>
    <n v="42"/>
    <s v="PayPal"/>
    <s v="Quarterly"/>
    <x v="4"/>
    <n v="4845"/>
  </r>
  <r>
    <n v="3480"/>
    <n v="46"/>
    <x v="1"/>
    <x v="1"/>
    <x v="0"/>
    <n v="56"/>
    <x v="14"/>
    <s v="S"/>
    <s v="Orange"/>
    <x v="2"/>
    <n v="4.9000000000000004"/>
    <x v="1"/>
    <x v="3"/>
    <s v="Standard"/>
    <x v="1"/>
    <s v="No"/>
    <n v="41"/>
    <s v="Cash"/>
    <s v="Monthly"/>
    <x v="2"/>
    <n v="4760"/>
  </r>
  <r>
    <n v="3481"/>
    <n v="21"/>
    <x v="1"/>
    <x v="3"/>
    <x v="1"/>
    <n v="79"/>
    <x v="13"/>
    <s v="L"/>
    <s v="Peach"/>
    <x v="0"/>
    <n v="3.5"/>
    <x v="1"/>
    <x v="2"/>
    <s v="Free Shipping"/>
    <x v="1"/>
    <s v="No"/>
    <n v="45"/>
    <s v="PayPal"/>
    <s v="Monthly"/>
    <x v="3"/>
    <n v="6715"/>
  </r>
  <r>
    <n v="3482"/>
    <n v="52"/>
    <x v="1"/>
    <x v="20"/>
    <x v="0"/>
    <n v="67"/>
    <x v="31"/>
    <s v="S"/>
    <s v="Maroon"/>
    <x v="2"/>
    <n v="3.4"/>
    <x v="1"/>
    <x v="0"/>
    <s v="Store Pickup"/>
    <x v="1"/>
    <s v="No"/>
    <n v="41"/>
    <s v="Debit Card"/>
    <s v="Bi-Weekly"/>
    <x v="0"/>
    <n v="5695"/>
  </r>
  <r>
    <n v="3483"/>
    <n v="66"/>
    <x v="1"/>
    <x v="24"/>
    <x v="3"/>
    <n v="61"/>
    <x v="11"/>
    <s v="M"/>
    <s v="Gold"/>
    <x v="0"/>
    <n v="3.9"/>
    <x v="1"/>
    <x v="4"/>
    <s v="Next Day Air"/>
    <x v="1"/>
    <s v="No"/>
    <n v="35"/>
    <s v="Debit Card"/>
    <s v="Weekly"/>
    <x v="0"/>
    <n v="5185"/>
  </r>
  <r>
    <n v="3484"/>
    <n v="19"/>
    <x v="1"/>
    <x v="15"/>
    <x v="0"/>
    <n v="37"/>
    <x v="21"/>
    <s v="L"/>
    <s v="White"/>
    <x v="0"/>
    <n v="3.9"/>
    <x v="1"/>
    <x v="4"/>
    <s v="Express"/>
    <x v="1"/>
    <s v="No"/>
    <n v="21"/>
    <s v="Credit Card"/>
    <s v="Every 3 Months"/>
    <x v="1"/>
    <n v="3145"/>
  </r>
  <r>
    <n v="3485"/>
    <n v="44"/>
    <x v="1"/>
    <x v="10"/>
    <x v="0"/>
    <n v="75"/>
    <x v="26"/>
    <s v="L"/>
    <s v="Gray"/>
    <x v="3"/>
    <n v="4.2"/>
    <x v="1"/>
    <x v="5"/>
    <s v="Free Shipping"/>
    <x v="1"/>
    <s v="No"/>
    <n v="13"/>
    <s v="Credit Card"/>
    <s v="Bi-Weekly"/>
    <x v="2"/>
    <n v="6375"/>
  </r>
  <r>
    <n v="3486"/>
    <n v="50"/>
    <x v="1"/>
    <x v="5"/>
    <x v="0"/>
    <n v="21"/>
    <x v="2"/>
    <s v="XL"/>
    <s v="Brown"/>
    <x v="0"/>
    <n v="3.4"/>
    <x v="1"/>
    <x v="5"/>
    <s v="Standard"/>
    <x v="1"/>
    <s v="No"/>
    <n v="23"/>
    <s v="Debit Card"/>
    <s v="Fortnightly"/>
    <x v="2"/>
    <n v="1785"/>
  </r>
  <r>
    <n v="3487"/>
    <n v="51"/>
    <x v="1"/>
    <x v="6"/>
    <x v="0"/>
    <n v="89"/>
    <x v="17"/>
    <s v="L"/>
    <s v="Charcoal"/>
    <x v="0"/>
    <n v="4.9000000000000004"/>
    <x v="1"/>
    <x v="5"/>
    <s v="Standard"/>
    <x v="1"/>
    <s v="No"/>
    <n v="6"/>
    <s v="PayPal"/>
    <s v="Weekly"/>
    <x v="0"/>
    <n v="7565"/>
  </r>
  <r>
    <n v="3488"/>
    <n v="25"/>
    <x v="1"/>
    <x v="3"/>
    <x v="1"/>
    <n v="24"/>
    <x v="8"/>
    <s v="L"/>
    <s v="Beige"/>
    <x v="3"/>
    <n v="2.9"/>
    <x v="1"/>
    <x v="5"/>
    <s v="Store Pickup"/>
    <x v="1"/>
    <s v="No"/>
    <n v="39"/>
    <s v="Bank Transfer"/>
    <s v="Annually"/>
    <x v="3"/>
    <n v="2040"/>
  </r>
  <r>
    <n v="3489"/>
    <n v="62"/>
    <x v="1"/>
    <x v="1"/>
    <x v="0"/>
    <n v="27"/>
    <x v="12"/>
    <s v="XL"/>
    <s v="Teal"/>
    <x v="1"/>
    <n v="4.9000000000000004"/>
    <x v="1"/>
    <x v="2"/>
    <s v="Store Pickup"/>
    <x v="1"/>
    <s v="No"/>
    <n v="7"/>
    <s v="Cash"/>
    <s v="Quarterly"/>
    <x v="0"/>
    <n v="2295"/>
  </r>
  <r>
    <n v="3490"/>
    <n v="48"/>
    <x v="1"/>
    <x v="10"/>
    <x v="0"/>
    <n v="26"/>
    <x v="37"/>
    <s v="L"/>
    <s v="Black"/>
    <x v="2"/>
    <n v="4.5999999999999996"/>
    <x v="1"/>
    <x v="1"/>
    <s v="2-Day Shipping"/>
    <x v="1"/>
    <s v="No"/>
    <n v="32"/>
    <s v="PayPal"/>
    <s v="Every 3 Months"/>
    <x v="2"/>
    <n v="2210"/>
  </r>
  <r>
    <n v="3491"/>
    <n v="62"/>
    <x v="1"/>
    <x v="23"/>
    <x v="1"/>
    <n v="82"/>
    <x v="4"/>
    <s v="M"/>
    <s v="Violet"/>
    <x v="1"/>
    <n v="3.6"/>
    <x v="1"/>
    <x v="4"/>
    <s v="Store Pickup"/>
    <x v="1"/>
    <s v="No"/>
    <n v="43"/>
    <s v="Credit Card"/>
    <s v="Quarterly"/>
    <x v="0"/>
    <n v="6970"/>
  </r>
  <r>
    <n v="3492"/>
    <n v="22"/>
    <x v="1"/>
    <x v="13"/>
    <x v="0"/>
    <n v="28"/>
    <x v="1"/>
    <s v="M"/>
    <s v="Orange"/>
    <x v="0"/>
    <n v="4.3"/>
    <x v="1"/>
    <x v="1"/>
    <s v="Express"/>
    <x v="1"/>
    <s v="No"/>
    <n v="15"/>
    <s v="Cash"/>
    <s v="Monthly"/>
    <x v="3"/>
    <n v="2380"/>
  </r>
  <r>
    <n v="3493"/>
    <n v="48"/>
    <x v="1"/>
    <x v="24"/>
    <x v="3"/>
    <n v="65"/>
    <x v="45"/>
    <s v="M"/>
    <s v="Turquoise"/>
    <x v="3"/>
    <n v="4.5999999999999996"/>
    <x v="1"/>
    <x v="3"/>
    <s v="Standard"/>
    <x v="1"/>
    <s v="No"/>
    <n v="48"/>
    <s v="Bank Transfer"/>
    <s v="Annually"/>
    <x v="2"/>
    <n v="5525"/>
  </r>
  <r>
    <n v="3494"/>
    <n v="48"/>
    <x v="1"/>
    <x v="13"/>
    <x v="0"/>
    <n v="82"/>
    <x v="35"/>
    <s v="XL"/>
    <s v="Black"/>
    <x v="0"/>
    <n v="4.7"/>
    <x v="1"/>
    <x v="2"/>
    <s v="Store Pickup"/>
    <x v="1"/>
    <s v="No"/>
    <n v="35"/>
    <s v="Credit Card"/>
    <s v="Weekly"/>
    <x v="2"/>
    <n v="6970"/>
  </r>
  <r>
    <n v="3495"/>
    <n v="62"/>
    <x v="1"/>
    <x v="18"/>
    <x v="3"/>
    <n v="38"/>
    <x v="47"/>
    <s v="M"/>
    <s v="Silver"/>
    <x v="0"/>
    <n v="3.5"/>
    <x v="1"/>
    <x v="0"/>
    <s v="Free Shipping"/>
    <x v="1"/>
    <s v="No"/>
    <n v="41"/>
    <s v="PayPal"/>
    <s v="Quarterly"/>
    <x v="0"/>
    <n v="3230"/>
  </r>
  <r>
    <n v="3496"/>
    <n v="24"/>
    <x v="1"/>
    <x v="6"/>
    <x v="0"/>
    <n v="33"/>
    <x v="42"/>
    <s v="XL"/>
    <s v="Gray"/>
    <x v="1"/>
    <n v="2.8"/>
    <x v="1"/>
    <x v="5"/>
    <s v="Free Shipping"/>
    <x v="1"/>
    <s v="No"/>
    <n v="14"/>
    <s v="Cash"/>
    <s v="Weekly"/>
    <x v="3"/>
    <n v="2805"/>
  </r>
  <r>
    <n v="3497"/>
    <n v="39"/>
    <x v="1"/>
    <x v="9"/>
    <x v="1"/>
    <n v="38"/>
    <x v="37"/>
    <s v="M"/>
    <s v="Pink"/>
    <x v="2"/>
    <n v="4"/>
    <x v="1"/>
    <x v="2"/>
    <s v="Free Shipping"/>
    <x v="1"/>
    <s v="No"/>
    <n v="22"/>
    <s v="PayPal"/>
    <s v="Monthly"/>
    <x v="4"/>
    <n v="3230"/>
  </r>
  <r>
    <n v="3498"/>
    <n v="35"/>
    <x v="1"/>
    <x v="8"/>
    <x v="3"/>
    <n v="48"/>
    <x v="24"/>
    <s v="M"/>
    <s v="Red"/>
    <x v="1"/>
    <n v="4.3"/>
    <x v="1"/>
    <x v="3"/>
    <s v="Store Pickup"/>
    <x v="1"/>
    <s v="No"/>
    <n v="16"/>
    <s v="Venmo"/>
    <s v="Every 3 Months"/>
    <x v="4"/>
    <n v="4080"/>
  </r>
  <r>
    <n v="3499"/>
    <n v="47"/>
    <x v="1"/>
    <x v="3"/>
    <x v="1"/>
    <n v="35"/>
    <x v="0"/>
    <s v="M"/>
    <s v="Lavender"/>
    <x v="2"/>
    <n v="3.8"/>
    <x v="1"/>
    <x v="3"/>
    <s v="Standard"/>
    <x v="1"/>
    <s v="No"/>
    <n v="2"/>
    <s v="Bank Transfer"/>
    <s v="Bi-Weekly"/>
    <x v="2"/>
    <n v="2975"/>
  </r>
  <r>
    <n v="3500"/>
    <n v="22"/>
    <x v="1"/>
    <x v="20"/>
    <x v="0"/>
    <n v="29"/>
    <x v="32"/>
    <s v="L"/>
    <s v="Indigo"/>
    <x v="3"/>
    <n v="3"/>
    <x v="1"/>
    <x v="1"/>
    <s v="Next Day Air"/>
    <x v="1"/>
    <s v="No"/>
    <n v="13"/>
    <s v="PayPal"/>
    <s v="Every 3 Months"/>
    <x v="3"/>
    <n v="2465"/>
  </r>
  <r>
    <n v="3501"/>
    <n v="38"/>
    <x v="1"/>
    <x v="5"/>
    <x v="0"/>
    <n v="48"/>
    <x v="4"/>
    <s v="S"/>
    <s v="Silver"/>
    <x v="3"/>
    <n v="4.5999999999999996"/>
    <x v="1"/>
    <x v="0"/>
    <s v="Next Day Air"/>
    <x v="1"/>
    <s v="No"/>
    <n v="38"/>
    <s v="Debit Card"/>
    <s v="Fortnightly"/>
    <x v="4"/>
    <n v="4080"/>
  </r>
  <r>
    <n v="3502"/>
    <n v="53"/>
    <x v="1"/>
    <x v="9"/>
    <x v="1"/>
    <n v="87"/>
    <x v="43"/>
    <s v="M"/>
    <s v="Silver"/>
    <x v="3"/>
    <n v="4.8"/>
    <x v="1"/>
    <x v="1"/>
    <s v="Standard"/>
    <x v="1"/>
    <s v="No"/>
    <n v="43"/>
    <s v="Bank Transfer"/>
    <s v="Weekly"/>
    <x v="0"/>
    <n v="7395"/>
  </r>
  <r>
    <n v="3503"/>
    <n v="31"/>
    <x v="1"/>
    <x v="21"/>
    <x v="3"/>
    <n v="62"/>
    <x v="2"/>
    <s v="M"/>
    <s v="Green"/>
    <x v="3"/>
    <n v="4.7"/>
    <x v="1"/>
    <x v="1"/>
    <s v="Next Day Air"/>
    <x v="1"/>
    <s v="No"/>
    <n v="26"/>
    <s v="Bank Transfer"/>
    <s v="Quarterly"/>
    <x v="4"/>
    <n v="5270"/>
  </r>
  <r>
    <n v="3504"/>
    <n v="31"/>
    <x v="1"/>
    <x v="5"/>
    <x v="0"/>
    <n v="96"/>
    <x v="43"/>
    <s v="M"/>
    <s v="Pink"/>
    <x v="1"/>
    <n v="3.9"/>
    <x v="1"/>
    <x v="2"/>
    <s v="Free Shipping"/>
    <x v="1"/>
    <s v="No"/>
    <n v="39"/>
    <s v="Cash"/>
    <s v="Weekly"/>
    <x v="4"/>
    <n v="8160"/>
  </r>
  <r>
    <n v="3505"/>
    <n v="65"/>
    <x v="1"/>
    <x v="8"/>
    <x v="3"/>
    <n v="41"/>
    <x v="11"/>
    <s v="S"/>
    <s v="Violet"/>
    <x v="3"/>
    <n v="4"/>
    <x v="1"/>
    <x v="1"/>
    <s v="Next Day Air"/>
    <x v="1"/>
    <s v="No"/>
    <n v="50"/>
    <s v="Venmo"/>
    <s v="Monthly"/>
    <x v="0"/>
    <n v="3485"/>
  </r>
  <r>
    <n v="3506"/>
    <n v="48"/>
    <x v="1"/>
    <x v="16"/>
    <x v="3"/>
    <n v="42"/>
    <x v="27"/>
    <s v="L"/>
    <s v="Red"/>
    <x v="0"/>
    <n v="3.7"/>
    <x v="1"/>
    <x v="2"/>
    <s v="2-Day Shipping"/>
    <x v="1"/>
    <s v="No"/>
    <n v="40"/>
    <s v="Bank Transfer"/>
    <s v="Every 3 Months"/>
    <x v="2"/>
    <n v="3570"/>
  </r>
  <r>
    <n v="3507"/>
    <n v="18"/>
    <x v="1"/>
    <x v="5"/>
    <x v="0"/>
    <n v="57"/>
    <x v="26"/>
    <s v="L"/>
    <s v="Olive"/>
    <x v="0"/>
    <n v="3.7"/>
    <x v="1"/>
    <x v="4"/>
    <s v="2-Day Shipping"/>
    <x v="1"/>
    <s v="No"/>
    <n v="12"/>
    <s v="Cash"/>
    <s v="Fortnightly"/>
    <x v="1"/>
    <n v="4845"/>
  </r>
  <r>
    <n v="3508"/>
    <n v="46"/>
    <x v="1"/>
    <x v="8"/>
    <x v="3"/>
    <n v="65"/>
    <x v="24"/>
    <s v="S"/>
    <s v="Purple"/>
    <x v="1"/>
    <n v="4.2"/>
    <x v="1"/>
    <x v="1"/>
    <s v="Store Pickup"/>
    <x v="1"/>
    <s v="No"/>
    <n v="33"/>
    <s v="Credit Card"/>
    <s v="Every 3 Months"/>
    <x v="2"/>
    <n v="5525"/>
  </r>
  <r>
    <n v="3509"/>
    <n v="52"/>
    <x v="1"/>
    <x v="13"/>
    <x v="0"/>
    <n v="54"/>
    <x v="38"/>
    <s v="M"/>
    <s v="Gray"/>
    <x v="3"/>
    <n v="4.7"/>
    <x v="1"/>
    <x v="4"/>
    <s v="Standard"/>
    <x v="1"/>
    <s v="No"/>
    <n v="49"/>
    <s v="Bank Transfer"/>
    <s v="Weekly"/>
    <x v="0"/>
    <n v="4590"/>
  </r>
  <r>
    <n v="3510"/>
    <n v="50"/>
    <x v="1"/>
    <x v="17"/>
    <x v="0"/>
    <n v="22"/>
    <x v="31"/>
    <s v="L"/>
    <s v="Brown"/>
    <x v="0"/>
    <n v="4.3"/>
    <x v="1"/>
    <x v="2"/>
    <s v="Next Day Air"/>
    <x v="1"/>
    <s v="No"/>
    <n v="43"/>
    <s v="Venmo"/>
    <s v="Bi-Weekly"/>
    <x v="2"/>
    <n v="1870"/>
  </r>
  <r>
    <n v="3511"/>
    <n v="49"/>
    <x v="1"/>
    <x v="4"/>
    <x v="1"/>
    <n v="96"/>
    <x v="38"/>
    <s v="S"/>
    <s v="Orange"/>
    <x v="3"/>
    <n v="4.9000000000000004"/>
    <x v="1"/>
    <x v="0"/>
    <s v="2-Day Shipping"/>
    <x v="1"/>
    <s v="No"/>
    <n v="14"/>
    <s v="Venmo"/>
    <s v="Monthly"/>
    <x v="2"/>
    <n v="8160"/>
  </r>
  <r>
    <n v="3512"/>
    <n v="69"/>
    <x v="1"/>
    <x v="16"/>
    <x v="3"/>
    <n v="81"/>
    <x v="16"/>
    <s v="M"/>
    <s v="Blue"/>
    <x v="2"/>
    <n v="3.9"/>
    <x v="1"/>
    <x v="4"/>
    <s v="2-Day Shipping"/>
    <x v="1"/>
    <s v="No"/>
    <n v="21"/>
    <s v="Credit Card"/>
    <s v="Every 3 Months"/>
    <x v="0"/>
    <n v="6885"/>
  </r>
  <r>
    <n v="3513"/>
    <n v="36"/>
    <x v="1"/>
    <x v="5"/>
    <x v="0"/>
    <n v="46"/>
    <x v="0"/>
    <s v="M"/>
    <s v="White"/>
    <x v="3"/>
    <n v="3.4"/>
    <x v="1"/>
    <x v="1"/>
    <s v="Free Shipping"/>
    <x v="1"/>
    <s v="No"/>
    <n v="31"/>
    <s v="Debit Card"/>
    <s v="Quarterly"/>
    <x v="4"/>
    <n v="3910"/>
  </r>
  <r>
    <n v="3514"/>
    <n v="30"/>
    <x v="1"/>
    <x v="0"/>
    <x v="0"/>
    <n v="74"/>
    <x v="29"/>
    <s v="XL"/>
    <s v="Charcoal"/>
    <x v="1"/>
    <n v="4.2"/>
    <x v="1"/>
    <x v="1"/>
    <s v="Store Pickup"/>
    <x v="1"/>
    <s v="No"/>
    <n v="29"/>
    <s v="Credit Card"/>
    <s v="Fortnightly"/>
    <x v="3"/>
    <n v="6290"/>
  </r>
  <r>
    <n v="3515"/>
    <n v="25"/>
    <x v="1"/>
    <x v="4"/>
    <x v="1"/>
    <n v="50"/>
    <x v="42"/>
    <s v="XL"/>
    <s v="Gray"/>
    <x v="0"/>
    <n v="4.7"/>
    <x v="1"/>
    <x v="4"/>
    <s v="Express"/>
    <x v="1"/>
    <s v="No"/>
    <n v="32"/>
    <s v="Cash"/>
    <s v="Monthly"/>
    <x v="3"/>
    <n v="4250"/>
  </r>
  <r>
    <n v="3516"/>
    <n v="19"/>
    <x v="1"/>
    <x v="10"/>
    <x v="0"/>
    <n v="80"/>
    <x v="45"/>
    <s v="XL"/>
    <s v="Charcoal"/>
    <x v="0"/>
    <n v="4"/>
    <x v="1"/>
    <x v="3"/>
    <s v="Next Day Air"/>
    <x v="1"/>
    <s v="No"/>
    <n v="16"/>
    <s v="Debit Card"/>
    <s v="Bi-Weekly"/>
    <x v="1"/>
    <n v="6800"/>
  </r>
  <r>
    <n v="3517"/>
    <n v="34"/>
    <x v="1"/>
    <x v="23"/>
    <x v="1"/>
    <n v="56"/>
    <x v="36"/>
    <s v="S"/>
    <s v="White"/>
    <x v="2"/>
    <n v="4"/>
    <x v="1"/>
    <x v="4"/>
    <s v="Free Shipping"/>
    <x v="1"/>
    <s v="No"/>
    <n v="38"/>
    <s v="PayPal"/>
    <s v="Bi-Weekly"/>
    <x v="4"/>
    <n v="4760"/>
  </r>
  <r>
    <n v="3518"/>
    <n v="29"/>
    <x v="1"/>
    <x v="11"/>
    <x v="0"/>
    <n v="69"/>
    <x v="30"/>
    <s v="M"/>
    <s v="Orange"/>
    <x v="0"/>
    <n v="3.1"/>
    <x v="1"/>
    <x v="5"/>
    <s v="Next Day Air"/>
    <x v="1"/>
    <s v="No"/>
    <n v="34"/>
    <s v="Debit Card"/>
    <s v="Every 3 Months"/>
    <x v="3"/>
    <n v="5865"/>
  </r>
  <r>
    <n v="3519"/>
    <n v="50"/>
    <x v="1"/>
    <x v="5"/>
    <x v="0"/>
    <n v="97"/>
    <x v="24"/>
    <s v="M"/>
    <s v="Black"/>
    <x v="1"/>
    <n v="4.2"/>
    <x v="1"/>
    <x v="1"/>
    <s v="Standard"/>
    <x v="1"/>
    <s v="No"/>
    <n v="30"/>
    <s v="PayPal"/>
    <s v="Quarterly"/>
    <x v="2"/>
    <n v="8245"/>
  </r>
  <r>
    <n v="3520"/>
    <n v="31"/>
    <x v="1"/>
    <x v="6"/>
    <x v="0"/>
    <n v="66"/>
    <x v="48"/>
    <s v="M"/>
    <s v="White"/>
    <x v="0"/>
    <n v="3.7"/>
    <x v="1"/>
    <x v="0"/>
    <s v="Next Day Air"/>
    <x v="1"/>
    <s v="No"/>
    <n v="14"/>
    <s v="Bank Transfer"/>
    <s v="Fortnightly"/>
    <x v="4"/>
    <n v="5610"/>
  </r>
  <r>
    <n v="3521"/>
    <n v="41"/>
    <x v="1"/>
    <x v="19"/>
    <x v="3"/>
    <n v="70"/>
    <x v="42"/>
    <s v="S"/>
    <s v="Brown"/>
    <x v="1"/>
    <n v="3.1"/>
    <x v="1"/>
    <x v="3"/>
    <s v="Express"/>
    <x v="1"/>
    <s v="No"/>
    <n v="33"/>
    <s v="Bank Transfer"/>
    <s v="Monthly"/>
    <x v="2"/>
    <n v="5950"/>
  </r>
  <r>
    <n v="3522"/>
    <n v="52"/>
    <x v="1"/>
    <x v="9"/>
    <x v="1"/>
    <n v="50"/>
    <x v="33"/>
    <s v="M"/>
    <s v="Pink"/>
    <x v="0"/>
    <n v="3.7"/>
    <x v="1"/>
    <x v="0"/>
    <s v="Store Pickup"/>
    <x v="1"/>
    <s v="No"/>
    <n v="35"/>
    <s v="Venmo"/>
    <s v="Weekly"/>
    <x v="0"/>
    <n v="4250"/>
  </r>
  <r>
    <n v="3523"/>
    <n v="27"/>
    <x v="1"/>
    <x v="13"/>
    <x v="0"/>
    <n v="85"/>
    <x v="32"/>
    <s v="M"/>
    <s v="Yellow"/>
    <x v="1"/>
    <n v="3.2"/>
    <x v="1"/>
    <x v="1"/>
    <s v="Store Pickup"/>
    <x v="1"/>
    <s v="No"/>
    <n v="13"/>
    <s v="Cash"/>
    <s v="Quarterly"/>
    <x v="3"/>
    <n v="7225"/>
  </r>
  <r>
    <n v="3524"/>
    <n v="49"/>
    <x v="1"/>
    <x v="21"/>
    <x v="3"/>
    <n v="59"/>
    <x v="22"/>
    <s v="M"/>
    <s v="Cyan"/>
    <x v="2"/>
    <n v="2.8"/>
    <x v="1"/>
    <x v="3"/>
    <s v="Standard"/>
    <x v="1"/>
    <s v="No"/>
    <n v="30"/>
    <s v="Cash"/>
    <s v="Fortnightly"/>
    <x v="2"/>
    <n v="5015"/>
  </r>
  <r>
    <n v="3525"/>
    <n v="69"/>
    <x v="1"/>
    <x v="13"/>
    <x v="0"/>
    <n v="74"/>
    <x v="49"/>
    <s v="L"/>
    <s v="Silver"/>
    <x v="2"/>
    <n v="2.9"/>
    <x v="1"/>
    <x v="0"/>
    <s v="Free Shipping"/>
    <x v="1"/>
    <s v="No"/>
    <n v="30"/>
    <s v="Credit Card"/>
    <s v="Monthly"/>
    <x v="0"/>
    <n v="6290"/>
  </r>
  <r>
    <n v="3526"/>
    <n v="45"/>
    <x v="1"/>
    <x v="12"/>
    <x v="3"/>
    <n v="38"/>
    <x v="5"/>
    <s v="L"/>
    <s v="Olive"/>
    <x v="0"/>
    <n v="3.5"/>
    <x v="1"/>
    <x v="3"/>
    <s v="Standard"/>
    <x v="1"/>
    <s v="No"/>
    <n v="47"/>
    <s v="Bank Transfer"/>
    <s v="Annually"/>
    <x v="2"/>
    <n v="3230"/>
  </r>
  <r>
    <n v="3527"/>
    <n v="20"/>
    <x v="1"/>
    <x v="1"/>
    <x v="0"/>
    <n v="99"/>
    <x v="2"/>
    <s v="M"/>
    <s v="Olive"/>
    <x v="1"/>
    <n v="3.8"/>
    <x v="1"/>
    <x v="3"/>
    <s v="Express"/>
    <x v="1"/>
    <s v="No"/>
    <n v="1"/>
    <s v="PayPal"/>
    <s v="Every 3 Months"/>
    <x v="3"/>
    <n v="8415"/>
  </r>
  <r>
    <n v="3528"/>
    <n v="25"/>
    <x v="1"/>
    <x v="0"/>
    <x v="0"/>
    <n v="97"/>
    <x v="47"/>
    <s v="S"/>
    <s v="Charcoal"/>
    <x v="1"/>
    <n v="4.7"/>
    <x v="1"/>
    <x v="2"/>
    <s v="Free Shipping"/>
    <x v="1"/>
    <s v="No"/>
    <n v="1"/>
    <s v="Cash"/>
    <s v="Weekly"/>
    <x v="3"/>
    <n v="8245"/>
  </r>
  <r>
    <n v="3529"/>
    <n v="38"/>
    <x v="1"/>
    <x v="18"/>
    <x v="3"/>
    <n v="67"/>
    <x v="1"/>
    <s v="L"/>
    <s v="Gray"/>
    <x v="2"/>
    <n v="4.5"/>
    <x v="1"/>
    <x v="2"/>
    <s v="Free Shipping"/>
    <x v="1"/>
    <s v="No"/>
    <n v="33"/>
    <s v="PayPal"/>
    <s v="Annually"/>
    <x v="4"/>
    <n v="5695"/>
  </r>
  <r>
    <n v="3530"/>
    <n v="55"/>
    <x v="1"/>
    <x v="17"/>
    <x v="0"/>
    <n v="20"/>
    <x v="6"/>
    <s v="S"/>
    <s v="Maroon"/>
    <x v="0"/>
    <n v="3.9"/>
    <x v="1"/>
    <x v="0"/>
    <s v="Next Day Air"/>
    <x v="1"/>
    <s v="No"/>
    <n v="43"/>
    <s v="Bank Transfer"/>
    <s v="Weekly"/>
    <x v="0"/>
    <n v="1700"/>
  </r>
  <r>
    <n v="3531"/>
    <n v="62"/>
    <x v="1"/>
    <x v="12"/>
    <x v="3"/>
    <n v="45"/>
    <x v="19"/>
    <s v="L"/>
    <s v="Black"/>
    <x v="1"/>
    <n v="3.4"/>
    <x v="1"/>
    <x v="1"/>
    <s v="Express"/>
    <x v="1"/>
    <s v="No"/>
    <n v="37"/>
    <s v="PayPal"/>
    <s v="Weekly"/>
    <x v="0"/>
    <n v="3825"/>
  </r>
  <r>
    <n v="3532"/>
    <n v="54"/>
    <x v="1"/>
    <x v="9"/>
    <x v="1"/>
    <n v="52"/>
    <x v="25"/>
    <s v="XL"/>
    <s v="Violet"/>
    <x v="0"/>
    <n v="4.5999999999999996"/>
    <x v="1"/>
    <x v="0"/>
    <s v="2-Day Shipping"/>
    <x v="1"/>
    <s v="No"/>
    <n v="23"/>
    <s v="Cash"/>
    <s v="Quarterly"/>
    <x v="0"/>
    <n v="4420"/>
  </r>
  <r>
    <n v="3533"/>
    <n v="61"/>
    <x v="1"/>
    <x v="13"/>
    <x v="0"/>
    <n v="68"/>
    <x v="39"/>
    <s v="L"/>
    <s v="Indigo"/>
    <x v="3"/>
    <n v="4.5999999999999996"/>
    <x v="1"/>
    <x v="0"/>
    <s v="Standard"/>
    <x v="1"/>
    <s v="No"/>
    <n v="12"/>
    <s v="Credit Card"/>
    <s v="Annually"/>
    <x v="0"/>
    <n v="5780"/>
  </r>
  <r>
    <n v="3534"/>
    <n v="50"/>
    <x v="1"/>
    <x v="4"/>
    <x v="1"/>
    <n v="98"/>
    <x v="21"/>
    <s v="L"/>
    <s v="Yellow"/>
    <x v="3"/>
    <n v="4.7"/>
    <x v="1"/>
    <x v="4"/>
    <s v="Standard"/>
    <x v="1"/>
    <s v="No"/>
    <n v="30"/>
    <s v="Venmo"/>
    <s v="Fortnightly"/>
    <x v="2"/>
    <n v="8330"/>
  </r>
  <r>
    <n v="3535"/>
    <n v="65"/>
    <x v="1"/>
    <x v="9"/>
    <x v="1"/>
    <n v="83"/>
    <x v="12"/>
    <s v="M"/>
    <s v="Gray"/>
    <x v="3"/>
    <n v="3.2"/>
    <x v="1"/>
    <x v="4"/>
    <s v="Express"/>
    <x v="1"/>
    <s v="No"/>
    <n v="7"/>
    <s v="Cash"/>
    <s v="Weekly"/>
    <x v="0"/>
    <n v="7055"/>
  </r>
  <r>
    <n v="3536"/>
    <n v="68"/>
    <x v="1"/>
    <x v="6"/>
    <x v="0"/>
    <n v="51"/>
    <x v="16"/>
    <s v="M"/>
    <s v="Red"/>
    <x v="2"/>
    <n v="5"/>
    <x v="1"/>
    <x v="1"/>
    <s v="Express"/>
    <x v="1"/>
    <s v="No"/>
    <n v="20"/>
    <s v="Debit Card"/>
    <s v="Monthly"/>
    <x v="0"/>
    <n v="4335"/>
  </r>
  <r>
    <n v="3537"/>
    <n v="55"/>
    <x v="1"/>
    <x v="8"/>
    <x v="3"/>
    <n v="21"/>
    <x v="46"/>
    <s v="L"/>
    <s v="Peach"/>
    <x v="1"/>
    <n v="4.5"/>
    <x v="1"/>
    <x v="4"/>
    <s v="Express"/>
    <x v="1"/>
    <s v="No"/>
    <n v="10"/>
    <s v="Venmo"/>
    <s v="Monthly"/>
    <x v="0"/>
    <n v="1785"/>
  </r>
  <r>
    <n v="3538"/>
    <n v="57"/>
    <x v="1"/>
    <x v="8"/>
    <x v="3"/>
    <n v="92"/>
    <x v="42"/>
    <s v="M"/>
    <s v="Gray"/>
    <x v="1"/>
    <n v="3.5"/>
    <x v="1"/>
    <x v="4"/>
    <s v="Standard"/>
    <x v="1"/>
    <s v="No"/>
    <n v="40"/>
    <s v="Credit Card"/>
    <s v="Every 3 Months"/>
    <x v="0"/>
    <n v="7820"/>
  </r>
  <r>
    <n v="3539"/>
    <n v="56"/>
    <x v="1"/>
    <x v="9"/>
    <x v="1"/>
    <n v="63"/>
    <x v="44"/>
    <s v="S"/>
    <s v="White"/>
    <x v="1"/>
    <n v="4.5"/>
    <x v="1"/>
    <x v="4"/>
    <s v="Store Pickup"/>
    <x v="1"/>
    <s v="No"/>
    <n v="21"/>
    <s v="Venmo"/>
    <s v="Monthly"/>
    <x v="0"/>
    <n v="5355"/>
  </r>
  <r>
    <n v="3540"/>
    <n v="29"/>
    <x v="1"/>
    <x v="16"/>
    <x v="3"/>
    <n v="56"/>
    <x v="14"/>
    <s v="S"/>
    <s v="Green"/>
    <x v="1"/>
    <n v="3.2"/>
    <x v="1"/>
    <x v="4"/>
    <s v="Express"/>
    <x v="1"/>
    <s v="No"/>
    <n v="17"/>
    <s v="Credit Card"/>
    <s v="Bi-Weekly"/>
    <x v="3"/>
    <n v="4760"/>
  </r>
  <r>
    <n v="3541"/>
    <n v="24"/>
    <x v="1"/>
    <x v="6"/>
    <x v="0"/>
    <n v="95"/>
    <x v="22"/>
    <s v="M"/>
    <s v="Magenta"/>
    <x v="1"/>
    <n v="4.5999999999999996"/>
    <x v="1"/>
    <x v="1"/>
    <s v="Free Shipping"/>
    <x v="1"/>
    <s v="No"/>
    <n v="5"/>
    <s v="Bank Transfer"/>
    <s v="Weekly"/>
    <x v="3"/>
    <n v="8075"/>
  </r>
  <r>
    <n v="3542"/>
    <n v="59"/>
    <x v="1"/>
    <x v="0"/>
    <x v="0"/>
    <n v="66"/>
    <x v="41"/>
    <s v="M"/>
    <s v="Olive"/>
    <x v="0"/>
    <n v="4"/>
    <x v="1"/>
    <x v="2"/>
    <s v="Next Day Air"/>
    <x v="1"/>
    <s v="No"/>
    <n v="22"/>
    <s v="PayPal"/>
    <s v="Annually"/>
    <x v="0"/>
    <n v="5610"/>
  </r>
  <r>
    <n v="3543"/>
    <n v="62"/>
    <x v="1"/>
    <x v="7"/>
    <x v="2"/>
    <n v="28"/>
    <x v="37"/>
    <s v="S"/>
    <s v="Olive"/>
    <x v="1"/>
    <n v="4.2"/>
    <x v="1"/>
    <x v="1"/>
    <s v="Express"/>
    <x v="1"/>
    <s v="No"/>
    <n v="5"/>
    <s v="Venmo"/>
    <s v="Weekly"/>
    <x v="0"/>
    <n v="2380"/>
  </r>
  <r>
    <n v="3544"/>
    <n v="58"/>
    <x v="1"/>
    <x v="19"/>
    <x v="3"/>
    <n v="83"/>
    <x v="24"/>
    <s v="M"/>
    <s v="Blue"/>
    <x v="0"/>
    <n v="4.0999999999999996"/>
    <x v="1"/>
    <x v="0"/>
    <s v="Standard"/>
    <x v="1"/>
    <s v="No"/>
    <n v="18"/>
    <s v="PayPal"/>
    <s v="Every 3 Months"/>
    <x v="0"/>
    <n v="7055"/>
  </r>
  <r>
    <n v="3545"/>
    <n v="64"/>
    <x v="1"/>
    <x v="20"/>
    <x v="0"/>
    <n v="55"/>
    <x v="48"/>
    <s v="XL"/>
    <s v="Charcoal"/>
    <x v="3"/>
    <n v="3.6"/>
    <x v="1"/>
    <x v="3"/>
    <s v="2-Day Shipping"/>
    <x v="1"/>
    <s v="No"/>
    <n v="42"/>
    <s v="Cash"/>
    <s v="Every 3 Months"/>
    <x v="0"/>
    <n v="4675"/>
  </r>
  <r>
    <n v="3546"/>
    <n v="48"/>
    <x v="1"/>
    <x v="3"/>
    <x v="1"/>
    <n v="28"/>
    <x v="39"/>
    <s v="M"/>
    <s v="Yellow"/>
    <x v="1"/>
    <n v="3.7"/>
    <x v="1"/>
    <x v="4"/>
    <s v="2-Day Shipping"/>
    <x v="1"/>
    <s v="No"/>
    <n v="22"/>
    <s v="Debit Card"/>
    <s v="Annually"/>
    <x v="2"/>
    <n v="2380"/>
  </r>
  <r>
    <n v="3547"/>
    <n v="60"/>
    <x v="1"/>
    <x v="18"/>
    <x v="3"/>
    <n v="79"/>
    <x v="23"/>
    <s v="M"/>
    <s v="Violet"/>
    <x v="2"/>
    <n v="3.6"/>
    <x v="1"/>
    <x v="1"/>
    <s v="Free Shipping"/>
    <x v="1"/>
    <s v="No"/>
    <n v="37"/>
    <s v="Bank Transfer"/>
    <s v="Bi-Weekly"/>
    <x v="0"/>
    <n v="6715"/>
  </r>
  <r>
    <n v="3548"/>
    <n v="52"/>
    <x v="1"/>
    <x v="18"/>
    <x v="3"/>
    <n v="31"/>
    <x v="38"/>
    <s v="L"/>
    <s v="Magenta"/>
    <x v="2"/>
    <n v="3.8"/>
    <x v="1"/>
    <x v="5"/>
    <s v="Standard"/>
    <x v="1"/>
    <s v="No"/>
    <n v="23"/>
    <s v="Credit Card"/>
    <s v="Annually"/>
    <x v="0"/>
    <n v="2635"/>
  </r>
  <r>
    <n v="3549"/>
    <n v="63"/>
    <x v="1"/>
    <x v="0"/>
    <x v="0"/>
    <n v="37"/>
    <x v="40"/>
    <s v="M"/>
    <s v="Red"/>
    <x v="3"/>
    <n v="3"/>
    <x v="1"/>
    <x v="4"/>
    <s v="Standard"/>
    <x v="1"/>
    <s v="No"/>
    <n v="47"/>
    <s v="Debit Card"/>
    <s v="Fortnightly"/>
    <x v="0"/>
    <n v="3145"/>
  </r>
  <r>
    <n v="3550"/>
    <n v="44"/>
    <x v="1"/>
    <x v="17"/>
    <x v="0"/>
    <n v="34"/>
    <x v="4"/>
    <s v="M"/>
    <s v="Cyan"/>
    <x v="2"/>
    <n v="3.4"/>
    <x v="1"/>
    <x v="0"/>
    <s v="2-Day Shipping"/>
    <x v="1"/>
    <s v="No"/>
    <n v="11"/>
    <s v="Bank Transfer"/>
    <s v="Fortnightly"/>
    <x v="2"/>
    <n v="2890"/>
  </r>
  <r>
    <n v="3551"/>
    <n v="63"/>
    <x v="1"/>
    <x v="9"/>
    <x v="1"/>
    <n v="74"/>
    <x v="8"/>
    <s v="S"/>
    <s v="Orange"/>
    <x v="0"/>
    <n v="4.8"/>
    <x v="1"/>
    <x v="4"/>
    <s v="Standard"/>
    <x v="1"/>
    <s v="No"/>
    <n v="32"/>
    <s v="Cash"/>
    <s v="Weekly"/>
    <x v="0"/>
    <n v="6290"/>
  </r>
  <r>
    <n v="3552"/>
    <n v="66"/>
    <x v="1"/>
    <x v="24"/>
    <x v="3"/>
    <n v="31"/>
    <x v="6"/>
    <s v="L"/>
    <s v="Black"/>
    <x v="1"/>
    <n v="2.6"/>
    <x v="1"/>
    <x v="0"/>
    <s v="Store Pickup"/>
    <x v="1"/>
    <s v="No"/>
    <n v="20"/>
    <s v="Venmo"/>
    <s v="Weekly"/>
    <x v="0"/>
    <n v="2635"/>
  </r>
  <r>
    <n v="3553"/>
    <n v="22"/>
    <x v="1"/>
    <x v="12"/>
    <x v="3"/>
    <n v="66"/>
    <x v="0"/>
    <s v="M"/>
    <s v="Blue"/>
    <x v="0"/>
    <n v="2.9"/>
    <x v="1"/>
    <x v="0"/>
    <s v="Next Day Air"/>
    <x v="1"/>
    <s v="No"/>
    <n v="3"/>
    <s v="PayPal"/>
    <s v="Quarterly"/>
    <x v="3"/>
    <n v="5610"/>
  </r>
  <r>
    <n v="3554"/>
    <n v="62"/>
    <x v="1"/>
    <x v="9"/>
    <x v="1"/>
    <n v="99"/>
    <x v="46"/>
    <s v="M"/>
    <s v="Charcoal"/>
    <x v="1"/>
    <n v="4.9000000000000004"/>
    <x v="1"/>
    <x v="2"/>
    <s v="Free Shipping"/>
    <x v="1"/>
    <s v="No"/>
    <n v="32"/>
    <s v="Bank Transfer"/>
    <s v="Weekly"/>
    <x v="0"/>
    <n v="8415"/>
  </r>
  <r>
    <n v="3555"/>
    <n v="39"/>
    <x v="1"/>
    <x v="10"/>
    <x v="0"/>
    <n v="55"/>
    <x v="7"/>
    <s v="M"/>
    <s v="Indigo"/>
    <x v="1"/>
    <n v="5"/>
    <x v="1"/>
    <x v="1"/>
    <s v="Free Shipping"/>
    <x v="1"/>
    <s v="No"/>
    <n v="5"/>
    <s v="Credit Card"/>
    <s v="Fortnightly"/>
    <x v="4"/>
    <n v="4675"/>
  </r>
  <r>
    <n v="3556"/>
    <n v="25"/>
    <x v="1"/>
    <x v="0"/>
    <x v="0"/>
    <n v="23"/>
    <x v="12"/>
    <s v="L"/>
    <s v="Silver"/>
    <x v="1"/>
    <n v="4.5999999999999996"/>
    <x v="1"/>
    <x v="3"/>
    <s v="Next Day Air"/>
    <x v="1"/>
    <s v="No"/>
    <n v="45"/>
    <s v="Cash"/>
    <s v="Quarterly"/>
    <x v="3"/>
    <n v="1955"/>
  </r>
  <r>
    <n v="3557"/>
    <n v="70"/>
    <x v="1"/>
    <x v="1"/>
    <x v="0"/>
    <n v="88"/>
    <x v="28"/>
    <s v="M"/>
    <s v="Brown"/>
    <x v="3"/>
    <n v="4.2"/>
    <x v="1"/>
    <x v="1"/>
    <s v="Express"/>
    <x v="1"/>
    <s v="No"/>
    <n v="43"/>
    <s v="Cash"/>
    <s v="Bi-Weekly"/>
    <x v="0"/>
    <n v="7480"/>
  </r>
  <r>
    <n v="3558"/>
    <n v="52"/>
    <x v="1"/>
    <x v="14"/>
    <x v="2"/>
    <n v="26"/>
    <x v="22"/>
    <s v="M"/>
    <s v="Peach"/>
    <x v="2"/>
    <n v="4.9000000000000004"/>
    <x v="1"/>
    <x v="3"/>
    <s v="Next Day Air"/>
    <x v="1"/>
    <s v="No"/>
    <n v="1"/>
    <s v="PayPal"/>
    <s v="Every 3 Months"/>
    <x v="0"/>
    <n v="2210"/>
  </r>
  <r>
    <n v="3559"/>
    <n v="68"/>
    <x v="1"/>
    <x v="21"/>
    <x v="3"/>
    <n v="94"/>
    <x v="29"/>
    <s v="L"/>
    <s v="Magenta"/>
    <x v="2"/>
    <n v="4.8"/>
    <x v="1"/>
    <x v="0"/>
    <s v="Standard"/>
    <x v="1"/>
    <s v="No"/>
    <n v="9"/>
    <s v="Venmo"/>
    <s v="Quarterly"/>
    <x v="0"/>
    <n v="7990"/>
  </r>
  <r>
    <n v="3560"/>
    <n v="18"/>
    <x v="1"/>
    <x v="6"/>
    <x v="0"/>
    <n v="25"/>
    <x v="40"/>
    <s v="M"/>
    <s v="Beige"/>
    <x v="3"/>
    <n v="3"/>
    <x v="1"/>
    <x v="5"/>
    <s v="Next Day Air"/>
    <x v="1"/>
    <s v="No"/>
    <n v="13"/>
    <s v="Venmo"/>
    <s v="Every 3 Months"/>
    <x v="1"/>
    <n v="2125"/>
  </r>
  <r>
    <n v="3561"/>
    <n v="18"/>
    <x v="1"/>
    <x v="20"/>
    <x v="0"/>
    <n v="96"/>
    <x v="23"/>
    <s v="XL"/>
    <s v="Violet"/>
    <x v="3"/>
    <n v="3.5"/>
    <x v="1"/>
    <x v="2"/>
    <s v="Express"/>
    <x v="1"/>
    <s v="No"/>
    <n v="5"/>
    <s v="Credit Card"/>
    <s v="Annually"/>
    <x v="1"/>
    <n v="8160"/>
  </r>
  <r>
    <n v="3562"/>
    <n v="63"/>
    <x v="1"/>
    <x v="4"/>
    <x v="1"/>
    <n v="29"/>
    <x v="17"/>
    <s v="L"/>
    <s v="Black"/>
    <x v="1"/>
    <n v="3.4"/>
    <x v="1"/>
    <x v="2"/>
    <s v="Standard"/>
    <x v="1"/>
    <s v="No"/>
    <n v="39"/>
    <s v="Credit Card"/>
    <s v="Fortnightly"/>
    <x v="0"/>
    <n v="2465"/>
  </r>
  <r>
    <n v="3563"/>
    <n v="47"/>
    <x v="1"/>
    <x v="4"/>
    <x v="1"/>
    <n v="36"/>
    <x v="33"/>
    <s v="M"/>
    <s v="Cyan"/>
    <x v="0"/>
    <n v="3.4"/>
    <x v="1"/>
    <x v="3"/>
    <s v="Free Shipping"/>
    <x v="1"/>
    <s v="No"/>
    <n v="7"/>
    <s v="Bank Transfer"/>
    <s v="Weekly"/>
    <x v="2"/>
    <n v="3060"/>
  </r>
  <r>
    <n v="3564"/>
    <n v="43"/>
    <x v="1"/>
    <x v="0"/>
    <x v="0"/>
    <n v="90"/>
    <x v="1"/>
    <s v="M"/>
    <s v="Green"/>
    <x v="2"/>
    <n v="4.9000000000000004"/>
    <x v="1"/>
    <x v="0"/>
    <s v="Standard"/>
    <x v="1"/>
    <s v="No"/>
    <n v="8"/>
    <s v="Credit Card"/>
    <s v="Every 3 Months"/>
    <x v="2"/>
    <n v="7650"/>
  </r>
  <r>
    <n v="3565"/>
    <n v="60"/>
    <x v="1"/>
    <x v="24"/>
    <x v="3"/>
    <n v="38"/>
    <x v="26"/>
    <s v="S"/>
    <s v="Brown"/>
    <x v="2"/>
    <n v="4.4000000000000004"/>
    <x v="1"/>
    <x v="3"/>
    <s v="Free Shipping"/>
    <x v="1"/>
    <s v="No"/>
    <n v="40"/>
    <s v="Venmo"/>
    <s v="Annually"/>
    <x v="0"/>
    <n v="3230"/>
  </r>
  <r>
    <n v="3566"/>
    <n v="49"/>
    <x v="1"/>
    <x v="8"/>
    <x v="3"/>
    <n v="52"/>
    <x v="38"/>
    <s v="S"/>
    <s v="Gray"/>
    <x v="1"/>
    <n v="4.2"/>
    <x v="1"/>
    <x v="2"/>
    <s v="Store Pickup"/>
    <x v="1"/>
    <s v="No"/>
    <n v="35"/>
    <s v="PayPal"/>
    <s v="Monthly"/>
    <x v="2"/>
    <n v="4420"/>
  </r>
  <r>
    <n v="3567"/>
    <n v="28"/>
    <x v="1"/>
    <x v="2"/>
    <x v="0"/>
    <n v="88"/>
    <x v="29"/>
    <s v="S"/>
    <s v="Orange"/>
    <x v="1"/>
    <n v="3.1"/>
    <x v="1"/>
    <x v="0"/>
    <s v="Next Day Air"/>
    <x v="1"/>
    <s v="No"/>
    <n v="14"/>
    <s v="Venmo"/>
    <s v="Monthly"/>
    <x v="3"/>
    <n v="7480"/>
  </r>
  <r>
    <n v="3568"/>
    <n v="32"/>
    <x v="1"/>
    <x v="18"/>
    <x v="3"/>
    <n v="56"/>
    <x v="35"/>
    <s v="S"/>
    <s v="Silver"/>
    <x v="2"/>
    <n v="4"/>
    <x v="1"/>
    <x v="4"/>
    <s v="Next Day Air"/>
    <x v="1"/>
    <s v="No"/>
    <n v="26"/>
    <s v="Credit Card"/>
    <s v="Monthly"/>
    <x v="4"/>
    <n v="4760"/>
  </r>
  <r>
    <n v="3569"/>
    <n v="29"/>
    <x v="1"/>
    <x v="3"/>
    <x v="1"/>
    <n v="71"/>
    <x v="10"/>
    <s v="M"/>
    <s v="Purple"/>
    <x v="1"/>
    <n v="4.8"/>
    <x v="1"/>
    <x v="2"/>
    <s v="Next Day Air"/>
    <x v="1"/>
    <s v="No"/>
    <n v="14"/>
    <s v="PayPal"/>
    <s v="Quarterly"/>
    <x v="3"/>
    <n v="6035"/>
  </r>
  <r>
    <n v="3570"/>
    <n v="35"/>
    <x v="1"/>
    <x v="3"/>
    <x v="1"/>
    <n v="94"/>
    <x v="29"/>
    <s v="M"/>
    <s v="Olive"/>
    <x v="3"/>
    <n v="3.3"/>
    <x v="1"/>
    <x v="0"/>
    <s v="Express"/>
    <x v="1"/>
    <s v="No"/>
    <n v="9"/>
    <s v="Bank Transfer"/>
    <s v="Fortnightly"/>
    <x v="4"/>
    <n v="7990"/>
  </r>
  <r>
    <n v="3571"/>
    <n v="23"/>
    <x v="1"/>
    <x v="10"/>
    <x v="0"/>
    <n v="97"/>
    <x v="7"/>
    <s v="XL"/>
    <s v="Teal"/>
    <x v="0"/>
    <n v="4.7"/>
    <x v="1"/>
    <x v="3"/>
    <s v="Standard"/>
    <x v="1"/>
    <s v="No"/>
    <n v="32"/>
    <s v="Debit Card"/>
    <s v="Annually"/>
    <x v="3"/>
    <n v="8245"/>
  </r>
  <r>
    <n v="3572"/>
    <n v="70"/>
    <x v="1"/>
    <x v="11"/>
    <x v="0"/>
    <n v="27"/>
    <x v="25"/>
    <s v="M"/>
    <s v="White"/>
    <x v="2"/>
    <n v="3.2"/>
    <x v="1"/>
    <x v="2"/>
    <s v="Standard"/>
    <x v="1"/>
    <s v="No"/>
    <n v="15"/>
    <s v="Bank Transfer"/>
    <s v="Every 3 Months"/>
    <x v="0"/>
    <n v="2295"/>
  </r>
  <r>
    <n v="3573"/>
    <n v="23"/>
    <x v="1"/>
    <x v="6"/>
    <x v="0"/>
    <n v="28"/>
    <x v="3"/>
    <s v="M"/>
    <s v="Black"/>
    <x v="1"/>
    <n v="5"/>
    <x v="1"/>
    <x v="1"/>
    <s v="Standard"/>
    <x v="1"/>
    <s v="No"/>
    <n v="25"/>
    <s v="Credit Card"/>
    <s v="Monthly"/>
    <x v="3"/>
    <n v="2380"/>
  </r>
  <r>
    <n v="3574"/>
    <n v="43"/>
    <x v="1"/>
    <x v="2"/>
    <x v="0"/>
    <n v="67"/>
    <x v="39"/>
    <s v="L"/>
    <s v="Maroon"/>
    <x v="3"/>
    <n v="4.9000000000000004"/>
    <x v="1"/>
    <x v="2"/>
    <s v="Free Shipping"/>
    <x v="1"/>
    <s v="No"/>
    <n v="27"/>
    <s v="PayPal"/>
    <s v="Monthly"/>
    <x v="2"/>
    <n v="5695"/>
  </r>
  <r>
    <n v="3575"/>
    <n v="29"/>
    <x v="1"/>
    <x v="20"/>
    <x v="0"/>
    <n v="70"/>
    <x v="14"/>
    <s v="M"/>
    <s v="Cyan"/>
    <x v="3"/>
    <n v="4.9000000000000004"/>
    <x v="1"/>
    <x v="2"/>
    <s v="Express"/>
    <x v="1"/>
    <s v="No"/>
    <n v="39"/>
    <s v="Bank Transfer"/>
    <s v="Quarterly"/>
    <x v="3"/>
    <n v="5950"/>
  </r>
  <r>
    <n v="3576"/>
    <n v="61"/>
    <x v="1"/>
    <x v="7"/>
    <x v="2"/>
    <n v="95"/>
    <x v="0"/>
    <s v="M"/>
    <s v="Violet"/>
    <x v="3"/>
    <n v="3.7"/>
    <x v="1"/>
    <x v="2"/>
    <s v="Express"/>
    <x v="1"/>
    <s v="No"/>
    <n v="49"/>
    <s v="Venmo"/>
    <s v="Bi-Weekly"/>
    <x v="0"/>
    <n v="8075"/>
  </r>
  <r>
    <n v="3577"/>
    <n v="29"/>
    <x v="1"/>
    <x v="23"/>
    <x v="1"/>
    <n v="24"/>
    <x v="1"/>
    <s v="L"/>
    <s v="Yellow"/>
    <x v="1"/>
    <n v="3"/>
    <x v="1"/>
    <x v="2"/>
    <s v="Express"/>
    <x v="1"/>
    <s v="No"/>
    <n v="12"/>
    <s v="Venmo"/>
    <s v="Bi-Weekly"/>
    <x v="3"/>
    <n v="2040"/>
  </r>
  <r>
    <n v="3578"/>
    <n v="66"/>
    <x v="1"/>
    <x v="22"/>
    <x v="3"/>
    <n v="35"/>
    <x v="9"/>
    <s v="S"/>
    <s v="Yellow"/>
    <x v="0"/>
    <n v="2.6"/>
    <x v="1"/>
    <x v="3"/>
    <s v="Standard"/>
    <x v="1"/>
    <s v="No"/>
    <n v="13"/>
    <s v="Bank Transfer"/>
    <s v="Weekly"/>
    <x v="0"/>
    <n v="2975"/>
  </r>
  <r>
    <n v="3579"/>
    <n v="46"/>
    <x v="1"/>
    <x v="9"/>
    <x v="1"/>
    <n v="22"/>
    <x v="42"/>
    <s v="L"/>
    <s v="Olive"/>
    <x v="0"/>
    <n v="2.6"/>
    <x v="1"/>
    <x v="0"/>
    <s v="Standard"/>
    <x v="1"/>
    <s v="No"/>
    <n v="22"/>
    <s v="Bank Transfer"/>
    <s v="Quarterly"/>
    <x v="2"/>
    <n v="1870"/>
  </r>
  <r>
    <n v="3580"/>
    <n v="34"/>
    <x v="1"/>
    <x v="18"/>
    <x v="3"/>
    <n v="66"/>
    <x v="28"/>
    <s v="L"/>
    <s v="Olive"/>
    <x v="3"/>
    <n v="4.8"/>
    <x v="1"/>
    <x v="1"/>
    <s v="Standard"/>
    <x v="1"/>
    <s v="No"/>
    <n v="19"/>
    <s v="Credit Card"/>
    <s v="Every 3 Months"/>
    <x v="4"/>
    <n v="5610"/>
  </r>
  <r>
    <n v="3581"/>
    <n v="51"/>
    <x v="1"/>
    <x v="0"/>
    <x v="0"/>
    <n v="83"/>
    <x v="13"/>
    <s v="M"/>
    <s v="Magenta"/>
    <x v="2"/>
    <n v="3.2"/>
    <x v="1"/>
    <x v="1"/>
    <s v="2-Day Shipping"/>
    <x v="1"/>
    <s v="No"/>
    <n v="3"/>
    <s v="Cash"/>
    <s v="Bi-Weekly"/>
    <x v="0"/>
    <n v="7055"/>
  </r>
  <r>
    <n v="3582"/>
    <n v="26"/>
    <x v="1"/>
    <x v="10"/>
    <x v="0"/>
    <n v="95"/>
    <x v="42"/>
    <s v="M"/>
    <s v="Orange"/>
    <x v="3"/>
    <n v="4.9000000000000004"/>
    <x v="1"/>
    <x v="4"/>
    <s v="Next Day Air"/>
    <x v="1"/>
    <s v="No"/>
    <n v="50"/>
    <s v="Credit Card"/>
    <s v="Weekly"/>
    <x v="3"/>
    <n v="8075"/>
  </r>
  <r>
    <n v="3583"/>
    <n v="23"/>
    <x v="1"/>
    <x v="6"/>
    <x v="0"/>
    <n v="41"/>
    <x v="18"/>
    <s v="S"/>
    <s v="Beige"/>
    <x v="2"/>
    <n v="3.4"/>
    <x v="1"/>
    <x v="2"/>
    <s v="2-Day Shipping"/>
    <x v="1"/>
    <s v="No"/>
    <n v="15"/>
    <s v="PayPal"/>
    <s v="Annually"/>
    <x v="3"/>
    <n v="3485"/>
  </r>
  <r>
    <n v="3584"/>
    <n v="52"/>
    <x v="1"/>
    <x v="0"/>
    <x v="0"/>
    <n v="77"/>
    <x v="28"/>
    <s v="L"/>
    <s v="Brown"/>
    <x v="2"/>
    <n v="2.7"/>
    <x v="1"/>
    <x v="5"/>
    <s v="Store Pickup"/>
    <x v="1"/>
    <s v="No"/>
    <n v="44"/>
    <s v="Credit Card"/>
    <s v="Every 3 Months"/>
    <x v="0"/>
    <n v="6545"/>
  </r>
  <r>
    <n v="3585"/>
    <n v="39"/>
    <x v="1"/>
    <x v="4"/>
    <x v="1"/>
    <n v="52"/>
    <x v="20"/>
    <s v="L"/>
    <s v="Indigo"/>
    <x v="3"/>
    <n v="4.8"/>
    <x v="1"/>
    <x v="5"/>
    <s v="Express"/>
    <x v="1"/>
    <s v="No"/>
    <n v="48"/>
    <s v="Debit Card"/>
    <s v="Monthly"/>
    <x v="4"/>
    <n v="4420"/>
  </r>
  <r>
    <n v="3586"/>
    <n v="39"/>
    <x v="1"/>
    <x v="24"/>
    <x v="3"/>
    <n v="41"/>
    <x v="14"/>
    <s v="XL"/>
    <s v="Gray"/>
    <x v="0"/>
    <n v="4.0999999999999996"/>
    <x v="1"/>
    <x v="2"/>
    <s v="Standard"/>
    <x v="1"/>
    <s v="No"/>
    <n v="4"/>
    <s v="Venmo"/>
    <s v="Bi-Weekly"/>
    <x v="4"/>
    <n v="3485"/>
  </r>
  <r>
    <n v="3587"/>
    <n v="33"/>
    <x v="1"/>
    <x v="15"/>
    <x v="0"/>
    <n v="28"/>
    <x v="37"/>
    <s v="M"/>
    <s v="Yellow"/>
    <x v="0"/>
    <n v="4.5999999999999996"/>
    <x v="1"/>
    <x v="3"/>
    <s v="Store Pickup"/>
    <x v="1"/>
    <s v="No"/>
    <n v="12"/>
    <s v="PayPal"/>
    <s v="Bi-Weekly"/>
    <x v="4"/>
    <n v="2380"/>
  </r>
  <r>
    <n v="3588"/>
    <n v="33"/>
    <x v="1"/>
    <x v="1"/>
    <x v="0"/>
    <n v="90"/>
    <x v="41"/>
    <s v="S"/>
    <s v="Violet"/>
    <x v="2"/>
    <n v="4.4000000000000004"/>
    <x v="1"/>
    <x v="5"/>
    <s v="Standard"/>
    <x v="1"/>
    <s v="No"/>
    <n v="33"/>
    <s v="Debit Card"/>
    <s v="Annually"/>
    <x v="4"/>
    <n v="7650"/>
  </r>
  <r>
    <n v="3589"/>
    <n v="23"/>
    <x v="1"/>
    <x v="12"/>
    <x v="3"/>
    <n v="55"/>
    <x v="49"/>
    <s v="M"/>
    <s v="Magenta"/>
    <x v="1"/>
    <n v="3.5"/>
    <x v="1"/>
    <x v="1"/>
    <s v="2-Day Shipping"/>
    <x v="1"/>
    <s v="No"/>
    <n v="40"/>
    <s v="Cash"/>
    <s v="Annually"/>
    <x v="3"/>
    <n v="4675"/>
  </r>
  <r>
    <n v="3590"/>
    <n v="31"/>
    <x v="1"/>
    <x v="22"/>
    <x v="3"/>
    <n v="73"/>
    <x v="13"/>
    <s v="M"/>
    <s v="Blue"/>
    <x v="1"/>
    <n v="4.8"/>
    <x v="1"/>
    <x v="2"/>
    <s v="Next Day Air"/>
    <x v="1"/>
    <s v="No"/>
    <n v="38"/>
    <s v="Cash"/>
    <s v="Every 3 Months"/>
    <x v="4"/>
    <n v="6205"/>
  </r>
  <r>
    <n v="3591"/>
    <n v="27"/>
    <x v="1"/>
    <x v="10"/>
    <x v="0"/>
    <n v="87"/>
    <x v="45"/>
    <s v="M"/>
    <s v="Gray"/>
    <x v="3"/>
    <n v="2.9"/>
    <x v="1"/>
    <x v="3"/>
    <s v="2-Day Shipping"/>
    <x v="1"/>
    <s v="No"/>
    <n v="19"/>
    <s v="Venmo"/>
    <s v="Every 3 Months"/>
    <x v="3"/>
    <n v="7395"/>
  </r>
  <r>
    <n v="3592"/>
    <n v="48"/>
    <x v="1"/>
    <x v="14"/>
    <x v="2"/>
    <n v="89"/>
    <x v="45"/>
    <s v="M"/>
    <s v="Gold"/>
    <x v="0"/>
    <n v="3.2"/>
    <x v="1"/>
    <x v="2"/>
    <s v="2-Day Shipping"/>
    <x v="1"/>
    <s v="No"/>
    <n v="38"/>
    <s v="Bank Transfer"/>
    <s v="Quarterly"/>
    <x v="2"/>
    <n v="7565"/>
  </r>
  <r>
    <n v="3593"/>
    <n v="61"/>
    <x v="1"/>
    <x v="23"/>
    <x v="1"/>
    <n v="82"/>
    <x v="32"/>
    <s v="L"/>
    <s v="Lavender"/>
    <x v="1"/>
    <n v="4.4000000000000004"/>
    <x v="1"/>
    <x v="2"/>
    <s v="2-Day Shipping"/>
    <x v="1"/>
    <s v="No"/>
    <n v="18"/>
    <s v="Venmo"/>
    <s v="Fortnightly"/>
    <x v="0"/>
    <n v="6970"/>
  </r>
  <r>
    <n v="3594"/>
    <n v="63"/>
    <x v="1"/>
    <x v="3"/>
    <x v="1"/>
    <n v="80"/>
    <x v="5"/>
    <s v="M"/>
    <s v="Black"/>
    <x v="1"/>
    <n v="4.5999999999999996"/>
    <x v="1"/>
    <x v="1"/>
    <s v="Next Day Air"/>
    <x v="1"/>
    <s v="No"/>
    <n v="24"/>
    <s v="PayPal"/>
    <s v="Monthly"/>
    <x v="0"/>
    <n v="6800"/>
  </r>
  <r>
    <n v="3595"/>
    <n v="19"/>
    <x v="1"/>
    <x v="18"/>
    <x v="3"/>
    <n v="87"/>
    <x v="15"/>
    <s v="L"/>
    <s v="Charcoal"/>
    <x v="2"/>
    <n v="2.6"/>
    <x v="1"/>
    <x v="3"/>
    <s v="2-Day Shipping"/>
    <x v="1"/>
    <s v="No"/>
    <n v="29"/>
    <s v="Venmo"/>
    <s v="Quarterly"/>
    <x v="1"/>
    <n v="7395"/>
  </r>
  <r>
    <n v="3596"/>
    <n v="21"/>
    <x v="1"/>
    <x v="0"/>
    <x v="0"/>
    <n v="41"/>
    <x v="45"/>
    <s v="M"/>
    <s v="Violet"/>
    <x v="1"/>
    <n v="3.1"/>
    <x v="1"/>
    <x v="2"/>
    <s v="Store Pickup"/>
    <x v="1"/>
    <s v="No"/>
    <n v="14"/>
    <s v="PayPal"/>
    <s v="Annually"/>
    <x v="3"/>
    <n v="3485"/>
  </r>
  <r>
    <n v="3597"/>
    <n v="28"/>
    <x v="1"/>
    <x v="15"/>
    <x v="0"/>
    <n v="83"/>
    <x v="36"/>
    <s v="M"/>
    <s v="Charcoal"/>
    <x v="1"/>
    <n v="4.3"/>
    <x v="1"/>
    <x v="1"/>
    <s v="Standard"/>
    <x v="1"/>
    <s v="No"/>
    <n v="44"/>
    <s v="Cash"/>
    <s v="Fortnightly"/>
    <x v="3"/>
    <n v="7055"/>
  </r>
  <r>
    <n v="3598"/>
    <n v="29"/>
    <x v="1"/>
    <x v="12"/>
    <x v="3"/>
    <n v="71"/>
    <x v="35"/>
    <s v="M"/>
    <s v="Maroon"/>
    <x v="2"/>
    <n v="3.1"/>
    <x v="1"/>
    <x v="2"/>
    <s v="Standard"/>
    <x v="1"/>
    <s v="No"/>
    <n v="18"/>
    <s v="Bank Transfer"/>
    <s v="Quarterly"/>
    <x v="3"/>
    <n v="6035"/>
  </r>
  <r>
    <n v="3599"/>
    <n v="23"/>
    <x v="1"/>
    <x v="15"/>
    <x v="0"/>
    <n v="76"/>
    <x v="39"/>
    <s v="XL"/>
    <s v="Purple"/>
    <x v="1"/>
    <n v="4.5999999999999996"/>
    <x v="1"/>
    <x v="1"/>
    <s v="Store Pickup"/>
    <x v="1"/>
    <s v="No"/>
    <n v="19"/>
    <s v="Bank Transfer"/>
    <s v="Bi-Weekly"/>
    <x v="3"/>
    <n v="6460"/>
  </r>
  <r>
    <n v="3600"/>
    <n v="37"/>
    <x v="1"/>
    <x v="18"/>
    <x v="3"/>
    <n v="34"/>
    <x v="23"/>
    <s v="S"/>
    <s v="Peach"/>
    <x v="1"/>
    <n v="4.5999999999999996"/>
    <x v="1"/>
    <x v="2"/>
    <s v="Express"/>
    <x v="1"/>
    <s v="No"/>
    <n v="4"/>
    <s v="Cash"/>
    <s v="Weekly"/>
    <x v="4"/>
    <n v="2890"/>
  </r>
  <r>
    <n v="3601"/>
    <n v="67"/>
    <x v="1"/>
    <x v="10"/>
    <x v="0"/>
    <n v="81"/>
    <x v="36"/>
    <s v="XL"/>
    <s v="Olive"/>
    <x v="1"/>
    <n v="2.7"/>
    <x v="1"/>
    <x v="3"/>
    <s v="Free Shipping"/>
    <x v="1"/>
    <s v="No"/>
    <n v="25"/>
    <s v="Cash"/>
    <s v="Bi-Weekly"/>
    <x v="0"/>
    <n v="6885"/>
  </r>
  <r>
    <n v="3602"/>
    <n v="34"/>
    <x v="1"/>
    <x v="17"/>
    <x v="0"/>
    <n v="47"/>
    <x v="17"/>
    <s v="M"/>
    <s v="Indigo"/>
    <x v="2"/>
    <n v="3"/>
    <x v="1"/>
    <x v="5"/>
    <s v="Next Day Air"/>
    <x v="1"/>
    <s v="No"/>
    <n v="3"/>
    <s v="PayPal"/>
    <s v="Monthly"/>
    <x v="4"/>
    <n v="3995"/>
  </r>
  <r>
    <n v="3603"/>
    <n v="58"/>
    <x v="1"/>
    <x v="11"/>
    <x v="0"/>
    <n v="36"/>
    <x v="5"/>
    <s v="S"/>
    <s v="Magenta"/>
    <x v="2"/>
    <n v="3.3"/>
    <x v="1"/>
    <x v="1"/>
    <s v="Store Pickup"/>
    <x v="1"/>
    <s v="No"/>
    <n v="40"/>
    <s v="Debit Card"/>
    <s v="Quarterly"/>
    <x v="0"/>
    <n v="3060"/>
  </r>
  <r>
    <n v="3604"/>
    <n v="45"/>
    <x v="1"/>
    <x v="2"/>
    <x v="0"/>
    <n v="51"/>
    <x v="7"/>
    <s v="M"/>
    <s v="Gold"/>
    <x v="1"/>
    <n v="2.7"/>
    <x v="1"/>
    <x v="5"/>
    <s v="Free Shipping"/>
    <x v="1"/>
    <s v="No"/>
    <n v="5"/>
    <s v="Cash"/>
    <s v="Weekly"/>
    <x v="2"/>
    <n v="4335"/>
  </r>
  <r>
    <n v="3605"/>
    <n v="63"/>
    <x v="1"/>
    <x v="15"/>
    <x v="0"/>
    <n v="86"/>
    <x v="7"/>
    <s v="M"/>
    <s v="Orange"/>
    <x v="3"/>
    <n v="3.3"/>
    <x v="1"/>
    <x v="1"/>
    <s v="Standard"/>
    <x v="1"/>
    <s v="No"/>
    <n v="17"/>
    <s v="Debit Card"/>
    <s v="Annually"/>
    <x v="0"/>
    <n v="7310"/>
  </r>
  <r>
    <n v="3606"/>
    <n v="68"/>
    <x v="1"/>
    <x v="2"/>
    <x v="0"/>
    <n v="41"/>
    <x v="15"/>
    <s v="M"/>
    <s v="Gold"/>
    <x v="3"/>
    <n v="4.3"/>
    <x v="1"/>
    <x v="4"/>
    <s v="Store Pickup"/>
    <x v="1"/>
    <s v="No"/>
    <n v="36"/>
    <s v="Bank Transfer"/>
    <s v="Every 3 Months"/>
    <x v="0"/>
    <n v="3485"/>
  </r>
  <r>
    <n v="3607"/>
    <n v="41"/>
    <x v="1"/>
    <x v="3"/>
    <x v="1"/>
    <n v="90"/>
    <x v="46"/>
    <s v="XL"/>
    <s v="Purple"/>
    <x v="3"/>
    <n v="4.8"/>
    <x v="1"/>
    <x v="2"/>
    <s v="Express"/>
    <x v="1"/>
    <s v="No"/>
    <n v="41"/>
    <s v="Venmo"/>
    <s v="Annually"/>
    <x v="2"/>
    <n v="7650"/>
  </r>
  <r>
    <n v="3608"/>
    <n v="50"/>
    <x v="1"/>
    <x v="19"/>
    <x v="3"/>
    <n v="93"/>
    <x v="35"/>
    <s v="L"/>
    <s v="Charcoal"/>
    <x v="3"/>
    <n v="3.3"/>
    <x v="1"/>
    <x v="5"/>
    <s v="Standard"/>
    <x v="1"/>
    <s v="No"/>
    <n v="20"/>
    <s v="Venmo"/>
    <s v="Bi-Weekly"/>
    <x v="2"/>
    <n v="7905"/>
  </r>
  <r>
    <n v="3609"/>
    <n v="24"/>
    <x v="1"/>
    <x v="24"/>
    <x v="3"/>
    <n v="56"/>
    <x v="30"/>
    <s v="M"/>
    <s v="Cyan"/>
    <x v="3"/>
    <n v="4.3"/>
    <x v="1"/>
    <x v="1"/>
    <s v="Next Day Air"/>
    <x v="1"/>
    <s v="No"/>
    <n v="2"/>
    <s v="Cash"/>
    <s v="Every 3 Months"/>
    <x v="3"/>
    <n v="4760"/>
  </r>
  <r>
    <n v="3610"/>
    <n v="21"/>
    <x v="1"/>
    <x v="20"/>
    <x v="0"/>
    <n v="39"/>
    <x v="35"/>
    <s v="M"/>
    <s v="Cyan"/>
    <x v="2"/>
    <n v="3"/>
    <x v="1"/>
    <x v="5"/>
    <s v="2-Day Shipping"/>
    <x v="1"/>
    <s v="No"/>
    <n v="31"/>
    <s v="Debit Card"/>
    <s v="Monthly"/>
    <x v="3"/>
    <n v="3315"/>
  </r>
  <r>
    <n v="3611"/>
    <n v="18"/>
    <x v="1"/>
    <x v="14"/>
    <x v="2"/>
    <n v="86"/>
    <x v="21"/>
    <s v="XL"/>
    <s v="Green"/>
    <x v="3"/>
    <n v="4.8"/>
    <x v="1"/>
    <x v="0"/>
    <s v="2-Day Shipping"/>
    <x v="1"/>
    <s v="No"/>
    <n v="23"/>
    <s v="Bank Transfer"/>
    <s v="Fortnightly"/>
    <x v="1"/>
    <n v="7310"/>
  </r>
  <r>
    <n v="3612"/>
    <n v="63"/>
    <x v="1"/>
    <x v="17"/>
    <x v="0"/>
    <n v="82"/>
    <x v="47"/>
    <s v="M"/>
    <s v="Silver"/>
    <x v="1"/>
    <n v="2.9"/>
    <x v="1"/>
    <x v="3"/>
    <s v="Standard"/>
    <x v="1"/>
    <s v="No"/>
    <n v="30"/>
    <s v="Credit Card"/>
    <s v="Annually"/>
    <x v="0"/>
    <n v="6970"/>
  </r>
  <r>
    <n v="3613"/>
    <n v="47"/>
    <x v="1"/>
    <x v="3"/>
    <x v="1"/>
    <n v="29"/>
    <x v="49"/>
    <s v="M"/>
    <s v="Teal"/>
    <x v="2"/>
    <n v="3.6"/>
    <x v="1"/>
    <x v="0"/>
    <s v="Standard"/>
    <x v="1"/>
    <s v="No"/>
    <n v="26"/>
    <s v="Cash"/>
    <s v="Every 3 Months"/>
    <x v="2"/>
    <n v="2465"/>
  </r>
  <r>
    <n v="3614"/>
    <n v="58"/>
    <x v="1"/>
    <x v="19"/>
    <x v="3"/>
    <n v="27"/>
    <x v="46"/>
    <s v="M"/>
    <s v="Magenta"/>
    <x v="3"/>
    <n v="3.5"/>
    <x v="1"/>
    <x v="2"/>
    <s v="Store Pickup"/>
    <x v="1"/>
    <s v="No"/>
    <n v="40"/>
    <s v="Venmo"/>
    <s v="Annually"/>
    <x v="0"/>
    <n v="2295"/>
  </r>
  <r>
    <n v="3615"/>
    <n v="46"/>
    <x v="1"/>
    <x v="24"/>
    <x v="3"/>
    <n v="25"/>
    <x v="12"/>
    <s v="L"/>
    <s v="Maroon"/>
    <x v="1"/>
    <n v="4.7"/>
    <x v="1"/>
    <x v="1"/>
    <s v="2-Day Shipping"/>
    <x v="1"/>
    <s v="No"/>
    <n v="19"/>
    <s v="Bank Transfer"/>
    <s v="Annually"/>
    <x v="2"/>
    <n v="2125"/>
  </r>
  <r>
    <n v="3616"/>
    <n v="35"/>
    <x v="1"/>
    <x v="10"/>
    <x v="0"/>
    <n v="31"/>
    <x v="18"/>
    <s v="M"/>
    <s v="Gold"/>
    <x v="0"/>
    <n v="4.4000000000000004"/>
    <x v="1"/>
    <x v="1"/>
    <s v="Free Shipping"/>
    <x v="1"/>
    <s v="No"/>
    <n v="4"/>
    <s v="Credit Card"/>
    <s v="Monthly"/>
    <x v="4"/>
    <n v="2635"/>
  </r>
  <r>
    <n v="3617"/>
    <n v="42"/>
    <x v="1"/>
    <x v="15"/>
    <x v="0"/>
    <n v="23"/>
    <x v="48"/>
    <s v="L"/>
    <s v="Purple"/>
    <x v="0"/>
    <n v="3.3"/>
    <x v="1"/>
    <x v="2"/>
    <s v="Store Pickup"/>
    <x v="1"/>
    <s v="No"/>
    <n v="33"/>
    <s v="Debit Card"/>
    <s v="Fortnightly"/>
    <x v="2"/>
    <n v="1955"/>
  </r>
  <r>
    <n v="3618"/>
    <n v="48"/>
    <x v="1"/>
    <x v="22"/>
    <x v="3"/>
    <n v="47"/>
    <x v="0"/>
    <s v="M"/>
    <s v="Lavender"/>
    <x v="3"/>
    <n v="4.3"/>
    <x v="1"/>
    <x v="5"/>
    <s v="Express"/>
    <x v="1"/>
    <s v="No"/>
    <n v="29"/>
    <s v="Debit Card"/>
    <s v="Monthly"/>
    <x v="2"/>
    <n v="3995"/>
  </r>
  <r>
    <n v="3619"/>
    <n v="28"/>
    <x v="1"/>
    <x v="24"/>
    <x v="3"/>
    <n v="67"/>
    <x v="22"/>
    <s v="M"/>
    <s v="Maroon"/>
    <x v="3"/>
    <n v="4"/>
    <x v="1"/>
    <x v="4"/>
    <s v="2-Day Shipping"/>
    <x v="1"/>
    <s v="No"/>
    <n v="47"/>
    <s v="PayPal"/>
    <s v="Bi-Weekly"/>
    <x v="3"/>
    <n v="5695"/>
  </r>
  <r>
    <n v="3620"/>
    <n v="44"/>
    <x v="1"/>
    <x v="18"/>
    <x v="3"/>
    <n v="75"/>
    <x v="17"/>
    <s v="S"/>
    <s v="Magenta"/>
    <x v="0"/>
    <n v="4.9000000000000004"/>
    <x v="1"/>
    <x v="2"/>
    <s v="2-Day Shipping"/>
    <x v="1"/>
    <s v="No"/>
    <n v="50"/>
    <s v="Venmo"/>
    <s v="Weekly"/>
    <x v="2"/>
    <n v="6375"/>
  </r>
  <r>
    <n v="3621"/>
    <n v="60"/>
    <x v="1"/>
    <x v="3"/>
    <x v="1"/>
    <n v="82"/>
    <x v="7"/>
    <s v="M"/>
    <s v="Turquoise"/>
    <x v="2"/>
    <n v="2.9"/>
    <x v="1"/>
    <x v="0"/>
    <s v="Express"/>
    <x v="1"/>
    <s v="No"/>
    <n v="28"/>
    <s v="Credit Card"/>
    <s v="Fortnightly"/>
    <x v="0"/>
    <n v="6970"/>
  </r>
  <r>
    <n v="3622"/>
    <n v="38"/>
    <x v="1"/>
    <x v="4"/>
    <x v="1"/>
    <n v="32"/>
    <x v="32"/>
    <s v="XL"/>
    <s v="Silver"/>
    <x v="2"/>
    <n v="4"/>
    <x v="1"/>
    <x v="4"/>
    <s v="2-Day Shipping"/>
    <x v="1"/>
    <s v="No"/>
    <n v="5"/>
    <s v="Cash"/>
    <s v="Fortnightly"/>
    <x v="4"/>
    <n v="2720"/>
  </r>
  <r>
    <n v="3623"/>
    <n v="46"/>
    <x v="1"/>
    <x v="10"/>
    <x v="0"/>
    <n v="41"/>
    <x v="48"/>
    <s v="M"/>
    <s v="Purple"/>
    <x v="3"/>
    <n v="4.3"/>
    <x v="1"/>
    <x v="1"/>
    <s v="Store Pickup"/>
    <x v="1"/>
    <s v="No"/>
    <n v="12"/>
    <s v="Credit Card"/>
    <s v="Annually"/>
    <x v="2"/>
    <n v="3485"/>
  </r>
  <r>
    <n v="3624"/>
    <n v="39"/>
    <x v="1"/>
    <x v="16"/>
    <x v="3"/>
    <n v="89"/>
    <x v="10"/>
    <s v="M"/>
    <s v="Violet"/>
    <x v="0"/>
    <n v="2.7"/>
    <x v="1"/>
    <x v="4"/>
    <s v="2-Day Shipping"/>
    <x v="1"/>
    <s v="No"/>
    <n v="4"/>
    <s v="PayPal"/>
    <s v="Weekly"/>
    <x v="4"/>
    <n v="7565"/>
  </r>
  <r>
    <n v="3625"/>
    <n v="22"/>
    <x v="1"/>
    <x v="19"/>
    <x v="3"/>
    <n v="82"/>
    <x v="21"/>
    <s v="XL"/>
    <s v="Peach"/>
    <x v="3"/>
    <n v="5"/>
    <x v="1"/>
    <x v="3"/>
    <s v="Store Pickup"/>
    <x v="1"/>
    <s v="No"/>
    <n v="22"/>
    <s v="Bank Transfer"/>
    <s v="Bi-Weekly"/>
    <x v="3"/>
    <n v="6970"/>
  </r>
  <r>
    <n v="3626"/>
    <n v="44"/>
    <x v="1"/>
    <x v="18"/>
    <x v="3"/>
    <n v="99"/>
    <x v="26"/>
    <s v="L"/>
    <s v="Green"/>
    <x v="0"/>
    <n v="4.4000000000000004"/>
    <x v="1"/>
    <x v="5"/>
    <s v="Express"/>
    <x v="1"/>
    <s v="No"/>
    <n v="32"/>
    <s v="PayPal"/>
    <s v="Weekly"/>
    <x v="2"/>
    <n v="8415"/>
  </r>
  <r>
    <n v="3627"/>
    <n v="69"/>
    <x v="1"/>
    <x v="0"/>
    <x v="0"/>
    <n v="98"/>
    <x v="16"/>
    <s v="L"/>
    <s v="Teal"/>
    <x v="3"/>
    <n v="3.5"/>
    <x v="1"/>
    <x v="1"/>
    <s v="Express"/>
    <x v="1"/>
    <s v="No"/>
    <n v="32"/>
    <s v="Venmo"/>
    <s v="Quarterly"/>
    <x v="0"/>
    <n v="8330"/>
  </r>
  <r>
    <n v="3628"/>
    <n v="39"/>
    <x v="1"/>
    <x v="22"/>
    <x v="3"/>
    <n v="54"/>
    <x v="12"/>
    <s v="M"/>
    <s v="Silver"/>
    <x v="0"/>
    <n v="3.3"/>
    <x v="1"/>
    <x v="0"/>
    <s v="Next Day Air"/>
    <x v="1"/>
    <s v="No"/>
    <n v="48"/>
    <s v="Cash"/>
    <s v="Every 3 Months"/>
    <x v="4"/>
    <n v="4590"/>
  </r>
  <r>
    <n v="3629"/>
    <n v="53"/>
    <x v="1"/>
    <x v="0"/>
    <x v="0"/>
    <n v="88"/>
    <x v="42"/>
    <s v="L"/>
    <s v="Purple"/>
    <x v="2"/>
    <n v="3.8"/>
    <x v="1"/>
    <x v="2"/>
    <s v="Free Shipping"/>
    <x v="1"/>
    <s v="No"/>
    <n v="35"/>
    <s v="Credit Card"/>
    <s v="Monthly"/>
    <x v="0"/>
    <n v="7480"/>
  </r>
  <r>
    <n v="3630"/>
    <n v="52"/>
    <x v="1"/>
    <x v="17"/>
    <x v="0"/>
    <n v="43"/>
    <x v="23"/>
    <s v="L"/>
    <s v="Lavender"/>
    <x v="2"/>
    <n v="4.5"/>
    <x v="1"/>
    <x v="0"/>
    <s v="Standard"/>
    <x v="1"/>
    <s v="No"/>
    <n v="44"/>
    <s v="Debit Card"/>
    <s v="Fortnightly"/>
    <x v="0"/>
    <n v="3655"/>
  </r>
  <r>
    <n v="3631"/>
    <n v="65"/>
    <x v="1"/>
    <x v="19"/>
    <x v="3"/>
    <n v="73"/>
    <x v="19"/>
    <s v="M"/>
    <s v="Lavender"/>
    <x v="0"/>
    <n v="4.8"/>
    <x v="1"/>
    <x v="0"/>
    <s v="Store Pickup"/>
    <x v="1"/>
    <s v="No"/>
    <n v="29"/>
    <s v="Cash"/>
    <s v="Weekly"/>
    <x v="0"/>
    <n v="6205"/>
  </r>
  <r>
    <n v="3632"/>
    <n v="48"/>
    <x v="1"/>
    <x v="19"/>
    <x v="3"/>
    <n v="50"/>
    <x v="32"/>
    <s v="M"/>
    <s v="Peach"/>
    <x v="3"/>
    <n v="2.9"/>
    <x v="1"/>
    <x v="5"/>
    <s v="Store Pickup"/>
    <x v="1"/>
    <s v="No"/>
    <n v="26"/>
    <s v="Credit Card"/>
    <s v="Monthly"/>
    <x v="2"/>
    <n v="4250"/>
  </r>
  <r>
    <n v="3633"/>
    <n v="27"/>
    <x v="1"/>
    <x v="4"/>
    <x v="1"/>
    <n v="73"/>
    <x v="40"/>
    <s v="L"/>
    <s v="Green"/>
    <x v="1"/>
    <n v="3.2"/>
    <x v="1"/>
    <x v="3"/>
    <s v="Express"/>
    <x v="1"/>
    <s v="No"/>
    <n v="3"/>
    <s v="Debit Card"/>
    <s v="Quarterly"/>
    <x v="3"/>
    <n v="6205"/>
  </r>
  <r>
    <n v="3634"/>
    <n v="39"/>
    <x v="1"/>
    <x v="24"/>
    <x v="3"/>
    <n v="51"/>
    <x v="6"/>
    <s v="M"/>
    <s v="Orange"/>
    <x v="1"/>
    <n v="2.8"/>
    <x v="1"/>
    <x v="4"/>
    <s v="Free Shipping"/>
    <x v="1"/>
    <s v="No"/>
    <n v="1"/>
    <s v="Bank Transfer"/>
    <s v="Bi-Weekly"/>
    <x v="4"/>
    <n v="4335"/>
  </r>
  <r>
    <n v="3635"/>
    <n v="59"/>
    <x v="1"/>
    <x v="20"/>
    <x v="0"/>
    <n v="22"/>
    <x v="31"/>
    <s v="M"/>
    <s v="Pink"/>
    <x v="0"/>
    <n v="3.3"/>
    <x v="1"/>
    <x v="1"/>
    <s v="Standard"/>
    <x v="1"/>
    <s v="No"/>
    <n v="17"/>
    <s v="PayPal"/>
    <s v="Annually"/>
    <x v="0"/>
    <n v="1870"/>
  </r>
  <r>
    <n v="3636"/>
    <n v="52"/>
    <x v="1"/>
    <x v="3"/>
    <x v="1"/>
    <n v="32"/>
    <x v="24"/>
    <s v="L"/>
    <s v="Cyan"/>
    <x v="3"/>
    <n v="3.3"/>
    <x v="1"/>
    <x v="2"/>
    <s v="Free Shipping"/>
    <x v="1"/>
    <s v="No"/>
    <n v="17"/>
    <s v="Credit Card"/>
    <s v="Fortnightly"/>
    <x v="0"/>
    <n v="2720"/>
  </r>
  <r>
    <n v="3637"/>
    <n v="50"/>
    <x v="1"/>
    <x v="3"/>
    <x v="1"/>
    <n v="38"/>
    <x v="18"/>
    <s v="L"/>
    <s v="Lavender"/>
    <x v="2"/>
    <n v="4.2"/>
    <x v="1"/>
    <x v="3"/>
    <s v="2-Day Shipping"/>
    <x v="1"/>
    <s v="No"/>
    <n v="36"/>
    <s v="Cash"/>
    <s v="Weekly"/>
    <x v="2"/>
    <n v="3230"/>
  </r>
  <r>
    <n v="3638"/>
    <n v="32"/>
    <x v="1"/>
    <x v="23"/>
    <x v="1"/>
    <n v="66"/>
    <x v="40"/>
    <s v="L"/>
    <s v="Yellow"/>
    <x v="0"/>
    <n v="3.6"/>
    <x v="1"/>
    <x v="3"/>
    <s v="Express"/>
    <x v="1"/>
    <s v="No"/>
    <n v="32"/>
    <s v="Credit Card"/>
    <s v="Fortnightly"/>
    <x v="4"/>
    <n v="5610"/>
  </r>
  <r>
    <n v="3639"/>
    <n v="40"/>
    <x v="1"/>
    <x v="21"/>
    <x v="3"/>
    <n v="20"/>
    <x v="23"/>
    <s v="M"/>
    <s v="Olive"/>
    <x v="1"/>
    <n v="4.5999999999999996"/>
    <x v="1"/>
    <x v="0"/>
    <s v="Express"/>
    <x v="1"/>
    <s v="No"/>
    <n v="50"/>
    <s v="PayPal"/>
    <s v="Bi-Weekly"/>
    <x v="4"/>
    <n v="1700"/>
  </r>
  <r>
    <n v="3640"/>
    <n v="26"/>
    <x v="1"/>
    <x v="7"/>
    <x v="2"/>
    <n v="44"/>
    <x v="26"/>
    <s v="M"/>
    <s v="Brown"/>
    <x v="2"/>
    <n v="3.6"/>
    <x v="1"/>
    <x v="4"/>
    <s v="2-Day Shipping"/>
    <x v="1"/>
    <s v="No"/>
    <n v="39"/>
    <s v="Venmo"/>
    <s v="Annually"/>
    <x v="3"/>
    <n v="3740"/>
  </r>
  <r>
    <n v="3641"/>
    <n v="47"/>
    <x v="1"/>
    <x v="12"/>
    <x v="3"/>
    <n v="31"/>
    <x v="46"/>
    <s v="L"/>
    <s v="Pink"/>
    <x v="1"/>
    <n v="4"/>
    <x v="1"/>
    <x v="0"/>
    <s v="Next Day Air"/>
    <x v="1"/>
    <s v="No"/>
    <n v="17"/>
    <s v="PayPal"/>
    <s v="Monthly"/>
    <x v="2"/>
    <n v="2635"/>
  </r>
  <r>
    <n v="3642"/>
    <n v="51"/>
    <x v="1"/>
    <x v="14"/>
    <x v="2"/>
    <n v="45"/>
    <x v="14"/>
    <s v="M"/>
    <s v="Cyan"/>
    <x v="3"/>
    <n v="2.7"/>
    <x v="1"/>
    <x v="5"/>
    <s v="Free Shipping"/>
    <x v="1"/>
    <s v="No"/>
    <n v="39"/>
    <s v="Bank Transfer"/>
    <s v="Every 3 Months"/>
    <x v="0"/>
    <n v="3825"/>
  </r>
  <r>
    <n v="3643"/>
    <n v="47"/>
    <x v="1"/>
    <x v="10"/>
    <x v="0"/>
    <n v="71"/>
    <x v="28"/>
    <s v="L"/>
    <s v="Maroon"/>
    <x v="2"/>
    <n v="4.4000000000000004"/>
    <x v="1"/>
    <x v="0"/>
    <s v="Store Pickup"/>
    <x v="1"/>
    <s v="No"/>
    <n v="5"/>
    <s v="PayPal"/>
    <s v="Annually"/>
    <x v="2"/>
    <n v="6035"/>
  </r>
  <r>
    <n v="3644"/>
    <n v="53"/>
    <x v="1"/>
    <x v="18"/>
    <x v="3"/>
    <n v="96"/>
    <x v="30"/>
    <s v="XL"/>
    <s v="Magenta"/>
    <x v="3"/>
    <n v="3.2"/>
    <x v="1"/>
    <x v="1"/>
    <s v="Standard"/>
    <x v="1"/>
    <s v="No"/>
    <n v="47"/>
    <s v="Debit Card"/>
    <s v="Annually"/>
    <x v="0"/>
    <n v="8160"/>
  </r>
  <r>
    <n v="3645"/>
    <n v="35"/>
    <x v="1"/>
    <x v="0"/>
    <x v="0"/>
    <n v="32"/>
    <x v="10"/>
    <s v="M"/>
    <s v="Violet"/>
    <x v="0"/>
    <n v="2.6"/>
    <x v="1"/>
    <x v="2"/>
    <s v="Next Day Air"/>
    <x v="1"/>
    <s v="No"/>
    <n v="18"/>
    <s v="Venmo"/>
    <s v="Weekly"/>
    <x v="4"/>
    <n v="2720"/>
  </r>
  <r>
    <n v="3646"/>
    <n v="38"/>
    <x v="1"/>
    <x v="21"/>
    <x v="3"/>
    <n v="90"/>
    <x v="24"/>
    <s v="L"/>
    <s v="Silver"/>
    <x v="2"/>
    <n v="3.4"/>
    <x v="1"/>
    <x v="0"/>
    <s v="Free Shipping"/>
    <x v="1"/>
    <s v="No"/>
    <n v="31"/>
    <s v="Credit Card"/>
    <s v="Every 3 Months"/>
    <x v="4"/>
    <n v="7650"/>
  </r>
  <r>
    <n v="3647"/>
    <n v="69"/>
    <x v="1"/>
    <x v="16"/>
    <x v="3"/>
    <n v="68"/>
    <x v="22"/>
    <s v="M"/>
    <s v="Maroon"/>
    <x v="1"/>
    <n v="5"/>
    <x v="1"/>
    <x v="0"/>
    <s v="2-Day Shipping"/>
    <x v="1"/>
    <s v="No"/>
    <n v="39"/>
    <s v="Debit Card"/>
    <s v="Fortnightly"/>
    <x v="0"/>
    <n v="5780"/>
  </r>
  <r>
    <n v="3648"/>
    <n v="47"/>
    <x v="1"/>
    <x v="6"/>
    <x v="0"/>
    <n v="45"/>
    <x v="23"/>
    <s v="M"/>
    <s v="Gray"/>
    <x v="0"/>
    <n v="2.9"/>
    <x v="1"/>
    <x v="2"/>
    <s v="Store Pickup"/>
    <x v="1"/>
    <s v="No"/>
    <n v="12"/>
    <s v="Bank Transfer"/>
    <s v="Weekly"/>
    <x v="2"/>
    <n v="3825"/>
  </r>
  <r>
    <n v="3649"/>
    <n v="31"/>
    <x v="1"/>
    <x v="11"/>
    <x v="0"/>
    <n v="67"/>
    <x v="14"/>
    <s v="M"/>
    <s v="White"/>
    <x v="0"/>
    <n v="5"/>
    <x v="1"/>
    <x v="2"/>
    <s v="Free Shipping"/>
    <x v="1"/>
    <s v="No"/>
    <n v="45"/>
    <s v="Cash"/>
    <s v="Bi-Weekly"/>
    <x v="4"/>
    <n v="5695"/>
  </r>
  <r>
    <n v="3650"/>
    <n v="68"/>
    <x v="1"/>
    <x v="11"/>
    <x v="0"/>
    <n v="57"/>
    <x v="46"/>
    <s v="M"/>
    <s v="Brown"/>
    <x v="3"/>
    <n v="4.4000000000000004"/>
    <x v="1"/>
    <x v="5"/>
    <s v="Standard"/>
    <x v="1"/>
    <s v="No"/>
    <n v="33"/>
    <s v="Credit Card"/>
    <s v="Fortnightly"/>
    <x v="0"/>
    <n v="4845"/>
  </r>
  <r>
    <n v="3651"/>
    <n v="51"/>
    <x v="1"/>
    <x v="2"/>
    <x v="0"/>
    <n v="60"/>
    <x v="31"/>
    <s v="M"/>
    <s v="Silver"/>
    <x v="2"/>
    <n v="3.5"/>
    <x v="1"/>
    <x v="2"/>
    <s v="2-Day Shipping"/>
    <x v="1"/>
    <s v="No"/>
    <n v="3"/>
    <s v="PayPal"/>
    <s v="Annually"/>
    <x v="0"/>
    <n v="5100"/>
  </r>
  <r>
    <n v="3652"/>
    <n v="20"/>
    <x v="1"/>
    <x v="8"/>
    <x v="3"/>
    <n v="32"/>
    <x v="28"/>
    <s v="M"/>
    <s v="Yellow"/>
    <x v="1"/>
    <n v="3.8"/>
    <x v="1"/>
    <x v="1"/>
    <s v="Express"/>
    <x v="1"/>
    <s v="No"/>
    <n v="5"/>
    <s v="Venmo"/>
    <s v="Every 3 Months"/>
    <x v="3"/>
    <n v="2720"/>
  </r>
  <r>
    <n v="3653"/>
    <n v="27"/>
    <x v="1"/>
    <x v="8"/>
    <x v="3"/>
    <n v="29"/>
    <x v="0"/>
    <s v="S"/>
    <s v="Magenta"/>
    <x v="3"/>
    <n v="3.8"/>
    <x v="1"/>
    <x v="4"/>
    <s v="Store Pickup"/>
    <x v="1"/>
    <s v="No"/>
    <n v="23"/>
    <s v="Debit Card"/>
    <s v="Monthly"/>
    <x v="3"/>
    <n v="2465"/>
  </r>
  <r>
    <n v="3654"/>
    <n v="67"/>
    <x v="1"/>
    <x v="7"/>
    <x v="2"/>
    <n v="20"/>
    <x v="46"/>
    <s v="M"/>
    <s v="Blue"/>
    <x v="1"/>
    <n v="3.9"/>
    <x v="1"/>
    <x v="5"/>
    <s v="Next Day Air"/>
    <x v="1"/>
    <s v="No"/>
    <n v="39"/>
    <s v="Credit Card"/>
    <s v="Fortnightly"/>
    <x v="0"/>
    <n v="1700"/>
  </r>
  <r>
    <n v="3655"/>
    <n v="21"/>
    <x v="1"/>
    <x v="16"/>
    <x v="3"/>
    <n v="98"/>
    <x v="10"/>
    <s v="M"/>
    <s v="Green"/>
    <x v="0"/>
    <n v="3.3"/>
    <x v="1"/>
    <x v="5"/>
    <s v="Next Day Air"/>
    <x v="1"/>
    <s v="No"/>
    <n v="10"/>
    <s v="Credit Card"/>
    <s v="Annually"/>
    <x v="3"/>
    <n v="8330"/>
  </r>
  <r>
    <n v="3656"/>
    <n v="20"/>
    <x v="1"/>
    <x v="1"/>
    <x v="0"/>
    <n v="27"/>
    <x v="5"/>
    <s v="M"/>
    <s v="Yellow"/>
    <x v="3"/>
    <n v="2.9"/>
    <x v="1"/>
    <x v="4"/>
    <s v="Next Day Air"/>
    <x v="1"/>
    <s v="No"/>
    <n v="4"/>
    <s v="Credit Card"/>
    <s v="Bi-Weekly"/>
    <x v="3"/>
    <n v="2295"/>
  </r>
  <r>
    <n v="3657"/>
    <n v="35"/>
    <x v="1"/>
    <x v="14"/>
    <x v="2"/>
    <n v="67"/>
    <x v="25"/>
    <s v="XL"/>
    <s v="Cyan"/>
    <x v="1"/>
    <n v="3.7"/>
    <x v="1"/>
    <x v="5"/>
    <s v="2-Day Shipping"/>
    <x v="1"/>
    <s v="No"/>
    <n v="18"/>
    <s v="Credit Card"/>
    <s v="Monthly"/>
    <x v="4"/>
    <n v="5695"/>
  </r>
  <r>
    <n v="3658"/>
    <n v="58"/>
    <x v="1"/>
    <x v="9"/>
    <x v="1"/>
    <n v="82"/>
    <x v="15"/>
    <s v="L"/>
    <s v="Gold"/>
    <x v="0"/>
    <n v="3.7"/>
    <x v="1"/>
    <x v="1"/>
    <s v="Express"/>
    <x v="1"/>
    <s v="No"/>
    <n v="1"/>
    <s v="Debit Card"/>
    <s v="Every 3 Months"/>
    <x v="0"/>
    <n v="6970"/>
  </r>
  <r>
    <n v="3659"/>
    <n v="28"/>
    <x v="1"/>
    <x v="17"/>
    <x v="0"/>
    <n v="72"/>
    <x v="16"/>
    <s v="M"/>
    <s v="Magenta"/>
    <x v="3"/>
    <n v="4.5999999999999996"/>
    <x v="1"/>
    <x v="2"/>
    <s v="Standard"/>
    <x v="1"/>
    <s v="No"/>
    <n v="18"/>
    <s v="PayPal"/>
    <s v="Fortnightly"/>
    <x v="3"/>
    <n v="6120"/>
  </r>
  <r>
    <n v="3660"/>
    <n v="27"/>
    <x v="1"/>
    <x v="3"/>
    <x v="1"/>
    <n v="77"/>
    <x v="26"/>
    <s v="S"/>
    <s v="Gray"/>
    <x v="3"/>
    <n v="4.9000000000000004"/>
    <x v="1"/>
    <x v="1"/>
    <s v="Store Pickup"/>
    <x v="1"/>
    <s v="No"/>
    <n v="46"/>
    <s v="Bank Transfer"/>
    <s v="Annually"/>
    <x v="3"/>
    <n v="6545"/>
  </r>
  <r>
    <n v="3661"/>
    <n v="19"/>
    <x v="1"/>
    <x v="9"/>
    <x v="1"/>
    <n v="74"/>
    <x v="10"/>
    <s v="L"/>
    <s v="Indigo"/>
    <x v="0"/>
    <n v="3.1"/>
    <x v="1"/>
    <x v="4"/>
    <s v="2-Day Shipping"/>
    <x v="1"/>
    <s v="No"/>
    <n v="13"/>
    <s v="Bank Transfer"/>
    <s v="Fortnightly"/>
    <x v="1"/>
    <n v="6290"/>
  </r>
  <r>
    <n v="3662"/>
    <n v="63"/>
    <x v="1"/>
    <x v="3"/>
    <x v="1"/>
    <n v="39"/>
    <x v="23"/>
    <s v="S"/>
    <s v="White"/>
    <x v="0"/>
    <n v="3.5"/>
    <x v="1"/>
    <x v="2"/>
    <s v="Next Day Air"/>
    <x v="1"/>
    <s v="No"/>
    <n v="5"/>
    <s v="Credit Card"/>
    <s v="Fortnightly"/>
    <x v="0"/>
    <n v="3315"/>
  </r>
  <r>
    <n v="3663"/>
    <n v="69"/>
    <x v="1"/>
    <x v="6"/>
    <x v="0"/>
    <n v="80"/>
    <x v="3"/>
    <s v="M"/>
    <s v="Indigo"/>
    <x v="1"/>
    <n v="4.9000000000000004"/>
    <x v="1"/>
    <x v="4"/>
    <s v="Next Day Air"/>
    <x v="1"/>
    <s v="No"/>
    <n v="11"/>
    <s v="Debit Card"/>
    <s v="Weekly"/>
    <x v="0"/>
    <n v="6800"/>
  </r>
  <r>
    <n v="3664"/>
    <n v="65"/>
    <x v="1"/>
    <x v="21"/>
    <x v="3"/>
    <n v="59"/>
    <x v="20"/>
    <s v="M"/>
    <s v="Green"/>
    <x v="2"/>
    <n v="4.4000000000000004"/>
    <x v="1"/>
    <x v="2"/>
    <s v="Express"/>
    <x v="1"/>
    <s v="No"/>
    <n v="49"/>
    <s v="Credit Card"/>
    <s v="Weekly"/>
    <x v="0"/>
    <n v="5015"/>
  </r>
  <r>
    <n v="3665"/>
    <n v="63"/>
    <x v="1"/>
    <x v="14"/>
    <x v="2"/>
    <n v="68"/>
    <x v="9"/>
    <s v="M"/>
    <s v="Turquoise"/>
    <x v="3"/>
    <n v="4.4000000000000004"/>
    <x v="1"/>
    <x v="2"/>
    <s v="Store Pickup"/>
    <x v="1"/>
    <s v="No"/>
    <n v="1"/>
    <s v="Debit Card"/>
    <s v="Fortnightly"/>
    <x v="0"/>
    <n v="5780"/>
  </r>
  <r>
    <n v="3666"/>
    <n v="28"/>
    <x v="1"/>
    <x v="20"/>
    <x v="0"/>
    <n v="77"/>
    <x v="17"/>
    <s v="M"/>
    <s v="Peach"/>
    <x v="3"/>
    <n v="3.4"/>
    <x v="1"/>
    <x v="0"/>
    <s v="Next Day Air"/>
    <x v="1"/>
    <s v="No"/>
    <n v="11"/>
    <s v="Credit Card"/>
    <s v="Quarterly"/>
    <x v="3"/>
    <n v="6545"/>
  </r>
  <r>
    <n v="3667"/>
    <n v="67"/>
    <x v="1"/>
    <x v="16"/>
    <x v="3"/>
    <n v="50"/>
    <x v="15"/>
    <s v="M"/>
    <s v="Olive"/>
    <x v="0"/>
    <n v="3"/>
    <x v="1"/>
    <x v="0"/>
    <s v="2-Day Shipping"/>
    <x v="1"/>
    <s v="No"/>
    <n v="47"/>
    <s v="Cash"/>
    <s v="Every 3 Months"/>
    <x v="0"/>
    <n v="4250"/>
  </r>
  <r>
    <n v="3668"/>
    <n v="51"/>
    <x v="1"/>
    <x v="13"/>
    <x v="0"/>
    <n v="45"/>
    <x v="47"/>
    <s v="L"/>
    <s v="Cyan"/>
    <x v="3"/>
    <n v="2.6"/>
    <x v="1"/>
    <x v="0"/>
    <s v="Next Day Air"/>
    <x v="1"/>
    <s v="No"/>
    <n v="20"/>
    <s v="Venmo"/>
    <s v="Monthly"/>
    <x v="0"/>
    <n v="3825"/>
  </r>
  <r>
    <n v="3669"/>
    <n v="59"/>
    <x v="1"/>
    <x v="0"/>
    <x v="0"/>
    <n v="71"/>
    <x v="49"/>
    <s v="XL"/>
    <s v="Magenta"/>
    <x v="2"/>
    <n v="3.2"/>
    <x v="1"/>
    <x v="3"/>
    <s v="Store Pickup"/>
    <x v="1"/>
    <s v="No"/>
    <n v="18"/>
    <s v="Venmo"/>
    <s v="Annually"/>
    <x v="0"/>
    <n v="6035"/>
  </r>
  <r>
    <n v="3670"/>
    <n v="25"/>
    <x v="1"/>
    <x v="20"/>
    <x v="0"/>
    <n v="52"/>
    <x v="47"/>
    <s v="S"/>
    <s v="Silver"/>
    <x v="3"/>
    <n v="4.5999999999999996"/>
    <x v="1"/>
    <x v="0"/>
    <s v="Store Pickup"/>
    <x v="1"/>
    <s v="No"/>
    <n v="43"/>
    <s v="PayPal"/>
    <s v="Quarterly"/>
    <x v="3"/>
    <n v="4420"/>
  </r>
  <r>
    <n v="3671"/>
    <n v="31"/>
    <x v="1"/>
    <x v="9"/>
    <x v="1"/>
    <n v="50"/>
    <x v="34"/>
    <s v="S"/>
    <s v="White"/>
    <x v="0"/>
    <n v="3.8"/>
    <x v="1"/>
    <x v="2"/>
    <s v="Free Shipping"/>
    <x v="1"/>
    <s v="No"/>
    <n v="4"/>
    <s v="PayPal"/>
    <s v="Every 3 Months"/>
    <x v="4"/>
    <n v="4250"/>
  </r>
  <r>
    <n v="3672"/>
    <n v="62"/>
    <x v="1"/>
    <x v="8"/>
    <x v="3"/>
    <n v="66"/>
    <x v="26"/>
    <s v="L"/>
    <s v="Pink"/>
    <x v="2"/>
    <n v="4.8"/>
    <x v="1"/>
    <x v="1"/>
    <s v="2-Day Shipping"/>
    <x v="1"/>
    <s v="No"/>
    <n v="20"/>
    <s v="Venmo"/>
    <s v="Quarterly"/>
    <x v="0"/>
    <n v="5610"/>
  </r>
  <r>
    <n v="3673"/>
    <n v="51"/>
    <x v="1"/>
    <x v="3"/>
    <x v="1"/>
    <n v="81"/>
    <x v="14"/>
    <s v="S"/>
    <s v="Pink"/>
    <x v="3"/>
    <n v="4.5"/>
    <x v="1"/>
    <x v="4"/>
    <s v="Free Shipping"/>
    <x v="1"/>
    <s v="No"/>
    <n v="7"/>
    <s v="PayPal"/>
    <s v="Monthly"/>
    <x v="0"/>
    <n v="6885"/>
  </r>
  <r>
    <n v="3674"/>
    <n v="32"/>
    <x v="1"/>
    <x v="20"/>
    <x v="0"/>
    <n v="28"/>
    <x v="3"/>
    <s v="M"/>
    <s v="Pink"/>
    <x v="2"/>
    <n v="4.2"/>
    <x v="1"/>
    <x v="5"/>
    <s v="2-Day Shipping"/>
    <x v="1"/>
    <s v="No"/>
    <n v="31"/>
    <s v="Bank Transfer"/>
    <s v="Fortnightly"/>
    <x v="4"/>
    <n v="2380"/>
  </r>
  <r>
    <n v="3675"/>
    <n v="35"/>
    <x v="1"/>
    <x v="8"/>
    <x v="3"/>
    <n v="65"/>
    <x v="47"/>
    <s v="M"/>
    <s v="Blue"/>
    <x v="0"/>
    <n v="2.7"/>
    <x v="1"/>
    <x v="4"/>
    <s v="2-Day Shipping"/>
    <x v="1"/>
    <s v="No"/>
    <n v="41"/>
    <s v="Venmo"/>
    <s v="Fortnightly"/>
    <x v="4"/>
    <n v="5525"/>
  </r>
  <r>
    <n v="3676"/>
    <n v="70"/>
    <x v="1"/>
    <x v="19"/>
    <x v="3"/>
    <n v="80"/>
    <x v="41"/>
    <s v="M"/>
    <s v="White"/>
    <x v="0"/>
    <n v="4.5"/>
    <x v="1"/>
    <x v="2"/>
    <s v="Express"/>
    <x v="1"/>
    <s v="No"/>
    <n v="3"/>
    <s v="Bank Transfer"/>
    <s v="Monthly"/>
    <x v="0"/>
    <n v="6800"/>
  </r>
  <r>
    <n v="3677"/>
    <n v="19"/>
    <x v="1"/>
    <x v="16"/>
    <x v="3"/>
    <n v="94"/>
    <x v="48"/>
    <s v="S"/>
    <s v="Teal"/>
    <x v="1"/>
    <n v="4.9000000000000004"/>
    <x v="1"/>
    <x v="3"/>
    <s v="Free Shipping"/>
    <x v="1"/>
    <s v="No"/>
    <n v="16"/>
    <s v="PayPal"/>
    <s v="Monthly"/>
    <x v="1"/>
    <n v="7990"/>
  </r>
  <r>
    <n v="3678"/>
    <n v="32"/>
    <x v="1"/>
    <x v="21"/>
    <x v="3"/>
    <n v="30"/>
    <x v="49"/>
    <s v="M"/>
    <s v="Gray"/>
    <x v="3"/>
    <n v="2.8"/>
    <x v="1"/>
    <x v="2"/>
    <s v="Standard"/>
    <x v="1"/>
    <s v="No"/>
    <n v="43"/>
    <s v="Cash"/>
    <s v="Annually"/>
    <x v="4"/>
    <n v="2550"/>
  </r>
  <r>
    <n v="3679"/>
    <n v="56"/>
    <x v="1"/>
    <x v="5"/>
    <x v="0"/>
    <n v="45"/>
    <x v="21"/>
    <s v="S"/>
    <s v="Beige"/>
    <x v="3"/>
    <n v="3.5"/>
    <x v="1"/>
    <x v="5"/>
    <s v="Standard"/>
    <x v="1"/>
    <s v="No"/>
    <n v="29"/>
    <s v="Bank Transfer"/>
    <s v="Fortnightly"/>
    <x v="0"/>
    <n v="3825"/>
  </r>
  <r>
    <n v="3680"/>
    <n v="53"/>
    <x v="1"/>
    <x v="7"/>
    <x v="2"/>
    <n v="91"/>
    <x v="37"/>
    <s v="M"/>
    <s v="Violet"/>
    <x v="2"/>
    <n v="2.5"/>
    <x v="1"/>
    <x v="3"/>
    <s v="Store Pickup"/>
    <x v="1"/>
    <s v="No"/>
    <n v="5"/>
    <s v="Cash"/>
    <s v="Bi-Weekly"/>
    <x v="0"/>
    <n v="7735"/>
  </r>
  <r>
    <n v="3681"/>
    <n v="22"/>
    <x v="1"/>
    <x v="12"/>
    <x v="3"/>
    <n v="36"/>
    <x v="44"/>
    <s v="S"/>
    <s v="Blue"/>
    <x v="0"/>
    <n v="2.9"/>
    <x v="1"/>
    <x v="4"/>
    <s v="Standard"/>
    <x v="1"/>
    <s v="No"/>
    <n v="30"/>
    <s v="Debit Card"/>
    <s v="Quarterly"/>
    <x v="3"/>
    <n v="3060"/>
  </r>
  <r>
    <n v="3682"/>
    <n v="26"/>
    <x v="1"/>
    <x v="24"/>
    <x v="3"/>
    <n v="73"/>
    <x v="39"/>
    <s v="XL"/>
    <s v="Magenta"/>
    <x v="3"/>
    <n v="4.2"/>
    <x v="1"/>
    <x v="3"/>
    <s v="Next Day Air"/>
    <x v="1"/>
    <s v="No"/>
    <n v="33"/>
    <s v="Debit Card"/>
    <s v="Monthly"/>
    <x v="3"/>
    <n v="6205"/>
  </r>
  <r>
    <n v="3683"/>
    <n v="42"/>
    <x v="1"/>
    <x v="5"/>
    <x v="0"/>
    <n v="60"/>
    <x v="5"/>
    <s v="M"/>
    <s v="Maroon"/>
    <x v="3"/>
    <n v="4.5999999999999996"/>
    <x v="1"/>
    <x v="4"/>
    <s v="Store Pickup"/>
    <x v="1"/>
    <s v="No"/>
    <n v="46"/>
    <s v="Venmo"/>
    <s v="Bi-Weekly"/>
    <x v="2"/>
    <n v="5100"/>
  </r>
  <r>
    <n v="3684"/>
    <n v="30"/>
    <x v="1"/>
    <x v="20"/>
    <x v="0"/>
    <n v="77"/>
    <x v="16"/>
    <s v="M"/>
    <s v="Purple"/>
    <x v="0"/>
    <n v="3"/>
    <x v="1"/>
    <x v="1"/>
    <s v="Free Shipping"/>
    <x v="1"/>
    <s v="No"/>
    <n v="17"/>
    <s v="Venmo"/>
    <s v="Fortnightly"/>
    <x v="3"/>
    <n v="6545"/>
  </r>
  <r>
    <n v="3685"/>
    <n v="29"/>
    <x v="1"/>
    <x v="11"/>
    <x v="0"/>
    <n v="86"/>
    <x v="38"/>
    <s v="L"/>
    <s v="Charcoal"/>
    <x v="1"/>
    <n v="4.4000000000000004"/>
    <x v="1"/>
    <x v="3"/>
    <s v="Free Shipping"/>
    <x v="1"/>
    <s v="No"/>
    <n v="47"/>
    <s v="Credit Card"/>
    <s v="Bi-Weekly"/>
    <x v="3"/>
    <n v="7310"/>
  </r>
  <r>
    <n v="3686"/>
    <n v="47"/>
    <x v="1"/>
    <x v="6"/>
    <x v="0"/>
    <n v="42"/>
    <x v="30"/>
    <s v="L"/>
    <s v="Red"/>
    <x v="2"/>
    <n v="2.6"/>
    <x v="1"/>
    <x v="3"/>
    <s v="Standard"/>
    <x v="1"/>
    <s v="No"/>
    <n v="17"/>
    <s v="Cash"/>
    <s v="Bi-Weekly"/>
    <x v="2"/>
    <n v="3570"/>
  </r>
  <r>
    <n v="3687"/>
    <n v="59"/>
    <x v="1"/>
    <x v="3"/>
    <x v="1"/>
    <n v="70"/>
    <x v="7"/>
    <s v="M"/>
    <s v="Charcoal"/>
    <x v="1"/>
    <n v="4.8"/>
    <x v="1"/>
    <x v="3"/>
    <s v="Free Shipping"/>
    <x v="1"/>
    <s v="No"/>
    <n v="17"/>
    <s v="Cash"/>
    <s v="Bi-Weekly"/>
    <x v="0"/>
    <n v="5950"/>
  </r>
  <r>
    <n v="3688"/>
    <n v="34"/>
    <x v="1"/>
    <x v="5"/>
    <x v="0"/>
    <n v="44"/>
    <x v="10"/>
    <s v="L"/>
    <s v="Lavender"/>
    <x v="2"/>
    <n v="2.9"/>
    <x v="1"/>
    <x v="3"/>
    <s v="Next Day Air"/>
    <x v="1"/>
    <s v="No"/>
    <n v="28"/>
    <s v="Bank Transfer"/>
    <s v="Every 3 Months"/>
    <x v="4"/>
    <n v="3740"/>
  </r>
  <r>
    <n v="3689"/>
    <n v="52"/>
    <x v="1"/>
    <x v="12"/>
    <x v="3"/>
    <n v="91"/>
    <x v="8"/>
    <s v="L"/>
    <s v="White"/>
    <x v="1"/>
    <n v="3"/>
    <x v="1"/>
    <x v="4"/>
    <s v="Next Day Air"/>
    <x v="1"/>
    <s v="No"/>
    <n v="8"/>
    <s v="Cash"/>
    <s v="Monthly"/>
    <x v="0"/>
    <n v="7735"/>
  </r>
  <r>
    <n v="3690"/>
    <n v="47"/>
    <x v="1"/>
    <x v="16"/>
    <x v="3"/>
    <n v="30"/>
    <x v="36"/>
    <s v="L"/>
    <s v="Red"/>
    <x v="3"/>
    <n v="4.5"/>
    <x v="1"/>
    <x v="2"/>
    <s v="Standard"/>
    <x v="1"/>
    <s v="No"/>
    <n v="8"/>
    <s v="Bank Transfer"/>
    <s v="Quarterly"/>
    <x v="2"/>
    <n v="2550"/>
  </r>
  <r>
    <n v="3691"/>
    <n v="24"/>
    <x v="1"/>
    <x v="0"/>
    <x v="0"/>
    <n v="23"/>
    <x v="23"/>
    <s v="S"/>
    <s v="Violet"/>
    <x v="3"/>
    <n v="3.7"/>
    <x v="1"/>
    <x v="4"/>
    <s v="Store Pickup"/>
    <x v="1"/>
    <s v="No"/>
    <n v="4"/>
    <s v="Bank Transfer"/>
    <s v="Bi-Weekly"/>
    <x v="3"/>
    <n v="1955"/>
  </r>
  <r>
    <n v="3692"/>
    <n v="63"/>
    <x v="1"/>
    <x v="3"/>
    <x v="1"/>
    <n v="21"/>
    <x v="49"/>
    <s v="XL"/>
    <s v="Orange"/>
    <x v="2"/>
    <n v="4.8"/>
    <x v="1"/>
    <x v="0"/>
    <s v="Next Day Air"/>
    <x v="1"/>
    <s v="No"/>
    <n v="24"/>
    <s v="PayPal"/>
    <s v="Weekly"/>
    <x v="0"/>
    <n v="1785"/>
  </r>
  <r>
    <n v="3693"/>
    <n v="59"/>
    <x v="1"/>
    <x v="7"/>
    <x v="2"/>
    <n v="34"/>
    <x v="15"/>
    <s v="L"/>
    <s v="Turquoise"/>
    <x v="1"/>
    <n v="4.8"/>
    <x v="1"/>
    <x v="4"/>
    <s v="Free Shipping"/>
    <x v="1"/>
    <s v="No"/>
    <n v="29"/>
    <s v="Cash"/>
    <s v="Fortnightly"/>
    <x v="0"/>
    <n v="2890"/>
  </r>
  <r>
    <n v="3694"/>
    <n v="66"/>
    <x v="1"/>
    <x v="0"/>
    <x v="0"/>
    <n v="46"/>
    <x v="45"/>
    <s v="M"/>
    <s v="Violet"/>
    <x v="2"/>
    <n v="4.7"/>
    <x v="1"/>
    <x v="5"/>
    <s v="2-Day Shipping"/>
    <x v="1"/>
    <s v="No"/>
    <n v="10"/>
    <s v="Venmo"/>
    <s v="Weekly"/>
    <x v="0"/>
    <n v="3910"/>
  </r>
  <r>
    <n v="3695"/>
    <n v="45"/>
    <x v="1"/>
    <x v="1"/>
    <x v="0"/>
    <n v="41"/>
    <x v="3"/>
    <s v="M"/>
    <s v="Blue"/>
    <x v="0"/>
    <n v="2.6"/>
    <x v="1"/>
    <x v="4"/>
    <s v="Express"/>
    <x v="1"/>
    <s v="No"/>
    <n v="11"/>
    <s v="PayPal"/>
    <s v="Bi-Weekly"/>
    <x v="2"/>
    <n v="3485"/>
  </r>
  <r>
    <n v="3696"/>
    <n v="38"/>
    <x v="1"/>
    <x v="11"/>
    <x v="0"/>
    <n v="33"/>
    <x v="20"/>
    <s v="M"/>
    <s v="White"/>
    <x v="3"/>
    <n v="4.5999999999999996"/>
    <x v="1"/>
    <x v="1"/>
    <s v="Standard"/>
    <x v="1"/>
    <s v="No"/>
    <n v="18"/>
    <s v="Bank Transfer"/>
    <s v="Fortnightly"/>
    <x v="4"/>
    <n v="2805"/>
  </r>
  <r>
    <n v="3697"/>
    <n v="63"/>
    <x v="1"/>
    <x v="0"/>
    <x v="0"/>
    <n v="48"/>
    <x v="39"/>
    <s v="L"/>
    <s v="Turquoise"/>
    <x v="3"/>
    <n v="3.4"/>
    <x v="1"/>
    <x v="4"/>
    <s v="Next Day Air"/>
    <x v="1"/>
    <s v="No"/>
    <n v="26"/>
    <s v="Bank Transfer"/>
    <s v="Annually"/>
    <x v="0"/>
    <n v="4080"/>
  </r>
  <r>
    <n v="3698"/>
    <n v="55"/>
    <x v="1"/>
    <x v="15"/>
    <x v="0"/>
    <n v="66"/>
    <x v="38"/>
    <s v="L"/>
    <s v="Pink"/>
    <x v="0"/>
    <n v="3"/>
    <x v="1"/>
    <x v="3"/>
    <s v="Standard"/>
    <x v="1"/>
    <s v="No"/>
    <n v="39"/>
    <s v="Cash"/>
    <s v="Weekly"/>
    <x v="0"/>
    <n v="5610"/>
  </r>
  <r>
    <n v="3699"/>
    <n v="25"/>
    <x v="1"/>
    <x v="11"/>
    <x v="0"/>
    <n v="54"/>
    <x v="18"/>
    <s v="XL"/>
    <s v="Maroon"/>
    <x v="1"/>
    <n v="4"/>
    <x v="1"/>
    <x v="0"/>
    <s v="2-Day Shipping"/>
    <x v="1"/>
    <s v="No"/>
    <n v="4"/>
    <s v="Venmo"/>
    <s v="Annually"/>
    <x v="3"/>
    <n v="4590"/>
  </r>
  <r>
    <n v="3700"/>
    <n v="51"/>
    <x v="1"/>
    <x v="21"/>
    <x v="3"/>
    <n v="55"/>
    <x v="19"/>
    <s v="M"/>
    <s v="Olive"/>
    <x v="3"/>
    <n v="2.6"/>
    <x v="1"/>
    <x v="2"/>
    <s v="Store Pickup"/>
    <x v="1"/>
    <s v="No"/>
    <n v="24"/>
    <s v="Bank Transfer"/>
    <s v="Weekly"/>
    <x v="0"/>
    <n v="4675"/>
  </r>
  <r>
    <n v="3701"/>
    <n v="28"/>
    <x v="1"/>
    <x v="8"/>
    <x v="3"/>
    <n v="84"/>
    <x v="25"/>
    <s v="XL"/>
    <s v="Charcoal"/>
    <x v="2"/>
    <n v="3.4"/>
    <x v="1"/>
    <x v="0"/>
    <s v="Store Pickup"/>
    <x v="1"/>
    <s v="No"/>
    <n v="2"/>
    <s v="Bank Transfer"/>
    <s v="Every 3 Months"/>
    <x v="3"/>
    <n v="7140"/>
  </r>
  <r>
    <n v="3702"/>
    <n v="46"/>
    <x v="1"/>
    <x v="3"/>
    <x v="1"/>
    <n v="66"/>
    <x v="35"/>
    <s v="M"/>
    <s v="Charcoal"/>
    <x v="1"/>
    <n v="4.5"/>
    <x v="1"/>
    <x v="2"/>
    <s v="Store Pickup"/>
    <x v="1"/>
    <s v="No"/>
    <n v="36"/>
    <s v="Cash"/>
    <s v="Annually"/>
    <x v="2"/>
    <n v="5610"/>
  </r>
  <r>
    <n v="3703"/>
    <n v="58"/>
    <x v="1"/>
    <x v="9"/>
    <x v="1"/>
    <n v="65"/>
    <x v="36"/>
    <s v="M"/>
    <s v="Indigo"/>
    <x v="1"/>
    <n v="2.7"/>
    <x v="1"/>
    <x v="3"/>
    <s v="Store Pickup"/>
    <x v="1"/>
    <s v="No"/>
    <n v="36"/>
    <s v="Venmo"/>
    <s v="Weekly"/>
    <x v="0"/>
    <n v="5525"/>
  </r>
  <r>
    <n v="3704"/>
    <n v="30"/>
    <x v="1"/>
    <x v="3"/>
    <x v="1"/>
    <n v="83"/>
    <x v="49"/>
    <s v="S"/>
    <s v="Teal"/>
    <x v="3"/>
    <n v="2.9"/>
    <x v="1"/>
    <x v="1"/>
    <s v="Standard"/>
    <x v="1"/>
    <s v="No"/>
    <n v="23"/>
    <s v="PayPal"/>
    <s v="Every 3 Months"/>
    <x v="3"/>
    <n v="7055"/>
  </r>
  <r>
    <n v="3705"/>
    <n v="68"/>
    <x v="1"/>
    <x v="12"/>
    <x v="3"/>
    <n v="61"/>
    <x v="9"/>
    <s v="L"/>
    <s v="Black"/>
    <x v="0"/>
    <n v="4"/>
    <x v="1"/>
    <x v="3"/>
    <s v="Store Pickup"/>
    <x v="1"/>
    <s v="No"/>
    <n v="36"/>
    <s v="Credit Card"/>
    <s v="Quarterly"/>
    <x v="0"/>
    <n v="5185"/>
  </r>
  <r>
    <n v="3706"/>
    <n v="28"/>
    <x v="1"/>
    <x v="11"/>
    <x v="0"/>
    <n v="65"/>
    <x v="24"/>
    <s v="L"/>
    <s v="Teal"/>
    <x v="2"/>
    <n v="3.2"/>
    <x v="1"/>
    <x v="3"/>
    <s v="Free Shipping"/>
    <x v="1"/>
    <s v="No"/>
    <n v="2"/>
    <s v="Debit Card"/>
    <s v="Annually"/>
    <x v="3"/>
    <n v="5525"/>
  </r>
  <r>
    <n v="3707"/>
    <n v="26"/>
    <x v="1"/>
    <x v="3"/>
    <x v="1"/>
    <n v="55"/>
    <x v="23"/>
    <s v="M"/>
    <s v="Green"/>
    <x v="1"/>
    <n v="4"/>
    <x v="1"/>
    <x v="0"/>
    <s v="Store Pickup"/>
    <x v="1"/>
    <s v="No"/>
    <n v="17"/>
    <s v="Cash"/>
    <s v="Bi-Weekly"/>
    <x v="3"/>
    <n v="4675"/>
  </r>
  <r>
    <n v="3708"/>
    <n v="35"/>
    <x v="1"/>
    <x v="24"/>
    <x v="3"/>
    <n v="79"/>
    <x v="26"/>
    <s v="M"/>
    <s v="Gold"/>
    <x v="3"/>
    <n v="3.4"/>
    <x v="1"/>
    <x v="1"/>
    <s v="2-Day Shipping"/>
    <x v="1"/>
    <s v="No"/>
    <n v="19"/>
    <s v="Venmo"/>
    <s v="Weekly"/>
    <x v="4"/>
    <n v="6715"/>
  </r>
  <r>
    <n v="3709"/>
    <n v="40"/>
    <x v="1"/>
    <x v="15"/>
    <x v="0"/>
    <n v="96"/>
    <x v="36"/>
    <s v="M"/>
    <s v="Red"/>
    <x v="3"/>
    <n v="4.9000000000000004"/>
    <x v="1"/>
    <x v="1"/>
    <s v="Express"/>
    <x v="1"/>
    <s v="No"/>
    <n v="41"/>
    <s v="PayPal"/>
    <s v="Monthly"/>
    <x v="4"/>
    <n v="8160"/>
  </r>
  <r>
    <n v="3710"/>
    <n v="31"/>
    <x v="1"/>
    <x v="20"/>
    <x v="0"/>
    <n v="43"/>
    <x v="40"/>
    <s v="M"/>
    <s v="Silver"/>
    <x v="3"/>
    <n v="3.6"/>
    <x v="1"/>
    <x v="5"/>
    <s v="Free Shipping"/>
    <x v="1"/>
    <s v="No"/>
    <n v="27"/>
    <s v="PayPal"/>
    <s v="Quarterly"/>
    <x v="4"/>
    <n v="3655"/>
  </r>
  <r>
    <n v="3711"/>
    <n v="60"/>
    <x v="1"/>
    <x v="16"/>
    <x v="3"/>
    <n v="40"/>
    <x v="11"/>
    <s v="M"/>
    <s v="Yellow"/>
    <x v="2"/>
    <n v="3.6"/>
    <x v="1"/>
    <x v="3"/>
    <s v="2-Day Shipping"/>
    <x v="1"/>
    <s v="No"/>
    <n v="32"/>
    <s v="Bank Transfer"/>
    <s v="Fortnightly"/>
    <x v="0"/>
    <n v="3400"/>
  </r>
  <r>
    <n v="3712"/>
    <n v="69"/>
    <x v="1"/>
    <x v="19"/>
    <x v="3"/>
    <n v="62"/>
    <x v="21"/>
    <s v="XL"/>
    <s v="Peach"/>
    <x v="3"/>
    <n v="3.2"/>
    <x v="1"/>
    <x v="2"/>
    <s v="Free Shipping"/>
    <x v="1"/>
    <s v="No"/>
    <n v="33"/>
    <s v="Cash"/>
    <s v="Annually"/>
    <x v="0"/>
    <n v="5270"/>
  </r>
  <r>
    <n v="3713"/>
    <n v="51"/>
    <x v="1"/>
    <x v="0"/>
    <x v="0"/>
    <n v="72"/>
    <x v="4"/>
    <s v="M"/>
    <s v="Turquoise"/>
    <x v="1"/>
    <n v="3.7"/>
    <x v="1"/>
    <x v="4"/>
    <s v="2-Day Shipping"/>
    <x v="1"/>
    <s v="No"/>
    <n v="24"/>
    <s v="PayPal"/>
    <s v="Quarterly"/>
    <x v="0"/>
    <n v="6120"/>
  </r>
  <r>
    <n v="3714"/>
    <n v="49"/>
    <x v="1"/>
    <x v="9"/>
    <x v="1"/>
    <n v="87"/>
    <x v="28"/>
    <s v="M"/>
    <s v="Peach"/>
    <x v="1"/>
    <n v="2.6"/>
    <x v="1"/>
    <x v="2"/>
    <s v="Express"/>
    <x v="1"/>
    <s v="No"/>
    <n v="31"/>
    <s v="Debit Card"/>
    <s v="Every 3 Months"/>
    <x v="2"/>
    <n v="7395"/>
  </r>
  <r>
    <n v="3715"/>
    <n v="18"/>
    <x v="1"/>
    <x v="19"/>
    <x v="3"/>
    <n v="31"/>
    <x v="14"/>
    <s v="S"/>
    <s v="Peach"/>
    <x v="0"/>
    <n v="3.9"/>
    <x v="1"/>
    <x v="2"/>
    <s v="Express"/>
    <x v="1"/>
    <s v="No"/>
    <n v="35"/>
    <s v="Credit Card"/>
    <s v="Weekly"/>
    <x v="1"/>
    <n v="2635"/>
  </r>
  <r>
    <n v="3716"/>
    <n v="63"/>
    <x v="1"/>
    <x v="12"/>
    <x v="3"/>
    <n v="34"/>
    <x v="43"/>
    <s v="S"/>
    <s v="Orange"/>
    <x v="3"/>
    <n v="3.4"/>
    <x v="1"/>
    <x v="0"/>
    <s v="Free Shipping"/>
    <x v="1"/>
    <s v="No"/>
    <n v="2"/>
    <s v="Bank Transfer"/>
    <s v="Monthly"/>
    <x v="0"/>
    <n v="2890"/>
  </r>
  <r>
    <n v="3717"/>
    <n v="57"/>
    <x v="1"/>
    <x v="5"/>
    <x v="0"/>
    <n v="53"/>
    <x v="34"/>
    <s v="M"/>
    <s v="Charcoal"/>
    <x v="3"/>
    <n v="3.4"/>
    <x v="1"/>
    <x v="1"/>
    <s v="Next Day Air"/>
    <x v="1"/>
    <s v="No"/>
    <n v="42"/>
    <s v="Debit Card"/>
    <s v="Every 3 Months"/>
    <x v="0"/>
    <n v="4505"/>
  </r>
  <r>
    <n v="3718"/>
    <n v="45"/>
    <x v="1"/>
    <x v="17"/>
    <x v="0"/>
    <n v="85"/>
    <x v="33"/>
    <s v="XL"/>
    <s v="White"/>
    <x v="2"/>
    <n v="4.2"/>
    <x v="1"/>
    <x v="4"/>
    <s v="Express"/>
    <x v="1"/>
    <s v="No"/>
    <n v="47"/>
    <s v="Bank Transfer"/>
    <s v="Every 3 Months"/>
    <x v="2"/>
    <n v="7225"/>
  </r>
  <r>
    <n v="3719"/>
    <n v="36"/>
    <x v="1"/>
    <x v="13"/>
    <x v="0"/>
    <n v="50"/>
    <x v="30"/>
    <s v="L"/>
    <s v="Turquoise"/>
    <x v="3"/>
    <n v="2.9"/>
    <x v="1"/>
    <x v="0"/>
    <s v="Standard"/>
    <x v="1"/>
    <s v="No"/>
    <n v="44"/>
    <s v="Bank Transfer"/>
    <s v="Bi-Weekly"/>
    <x v="4"/>
    <n v="4250"/>
  </r>
  <r>
    <n v="3720"/>
    <n v="20"/>
    <x v="1"/>
    <x v="13"/>
    <x v="0"/>
    <n v="91"/>
    <x v="38"/>
    <s v="M"/>
    <s v="Red"/>
    <x v="2"/>
    <n v="4.0999999999999996"/>
    <x v="1"/>
    <x v="2"/>
    <s v="Free Shipping"/>
    <x v="1"/>
    <s v="No"/>
    <n v="8"/>
    <s v="Bank Transfer"/>
    <s v="Every 3 Months"/>
    <x v="3"/>
    <n v="7735"/>
  </r>
  <r>
    <n v="3721"/>
    <n v="21"/>
    <x v="1"/>
    <x v="19"/>
    <x v="3"/>
    <n v="56"/>
    <x v="36"/>
    <s v="M"/>
    <s v="Peach"/>
    <x v="3"/>
    <n v="3.6"/>
    <x v="1"/>
    <x v="5"/>
    <s v="Free Shipping"/>
    <x v="1"/>
    <s v="No"/>
    <n v="13"/>
    <s v="Credit Card"/>
    <s v="Quarterly"/>
    <x v="3"/>
    <n v="4760"/>
  </r>
  <r>
    <n v="3722"/>
    <n v="62"/>
    <x v="1"/>
    <x v="7"/>
    <x v="2"/>
    <n v="60"/>
    <x v="39"/>
    <s v="L"/>
    <s v="Pink"/>
    <x v="3"/>
    <n v="4"/>
    <x v="1"/>
    <x v="0"/>
    <s v="Next Day Air"/>
    <x v="1"/>
    <s v="No"/>
    <n v="10"/>
    <s v="Cash"/>
    <s v="Annually"/>
    <x v="0"/>
    <n v="5100"/>
  </r>
  <r>
    <n v="3723"/>
    <n v="23"/>
    <x v="1"/>
    <x v="14"/>
    <x v="2"/>
    <n v="34"/>
    <x v="0"/>
    <s v="XL"/>
    <s v="Yellow"/>
    <x v="3"/>
    <n v="4"/>
    <x v="1"/>
    <x v="3"/>
    <s v="Standard"/>
    <x v="1"/>
    <s v="No"/>
    <n v="1"/>
    <s v="Credit Card"/>
    <s v="Fortnightly"/>
    <x v="3"/>
    <n v="2890"/>
  </r>
  <r>
    <n v="3724"/>
    <n v="26"/>
    <x v="1"/>
    <x v="3"/>
    <x v="1"/>
    <n v="30"/>
    <x v="3"/>
    <s v="M"/>
    <s v="Beige"/>
    <x v="1"/>
    <n v="3.6"/>
    <x v="1"/>
    <x v="4"/>
    <s v="Free Shipping"/>
    <x v="1"/>
    <s v="No"/>
    <n v="1"/>
    <s v="Debit Card"/>
    <s v="Monthly"/>
    <x v="3"/>
    <n v="2550"/>
  </r>
  <r>
    <n v="3725"/>
    <n v="30"/>
    <x v="1"/>
    <x v="24"/>
    <x v="3"/>
    <n v="71"/>
    <x v="24"/>
    <s v="L"/>
    <s v="Green"/>
    <x v="0"/>
    <n v="3.1"/>
    <x v="1"/>
    <x v="3"/>
    <s v="Express"/>
    <x v="1"/>
    <s v="No"/>
    <n v="18"/>
    <s v="Bank Transfer"/>
    <s v="Annually"/>
    <x v="3"/>
    <n v="6035"/>
  </r>
  <r>
    <n v="3726"/>
    <n v="18"/>
    <x v="1"/>
    <x v="10"/>
    <x v="0"/>
    <n v="100"/>
    <x v="19"/>
    <s v="S"/>
    <s v="Turquoise"/>
    <x v="0"/>
    <n v="4.4000000000000004"/>
    <x v="1"/>
    <x v="1"/>
    <s v="Next Day Air"/>
    <x v="1"/>
    <s v="No"/>
    <n v="2"/>
    <s v="PayPal"/>
    <s v="Annually"/>
    <x v="1"/>
    <n v="8500"/>
  </r>
  <r>
    <n v="3727"/>
    <n v="47"/>
    <x v="1"/>
    <x v="22"/>
    <x v="3"/>
    <n v="85"/>
    <x v="37"/>
    <s v="XL"/>
    <s v="Orange"/>
    <x v="3"/>
    <n v="4.3"/>
    <x v="1"/>
    <x v="5"/>
    <s v="Next Day Air"/>
    <x v="1"/>
    <s v="No"/>
    <n v="36"/>
    <s v="Debit Card"/>
    <s v="Every 3 Months"/>
    <x v="2"/>
    <n v="7225"/>
  </r>
  <r>
    <n v="3728"/>
    <n v="41"/>
    <x v="1"/>
    <x v="20"/>
    <x v="0"/>
    <n v="83"/>
    <x v="1"/>
    <s v="M"/>
    <s v="Gold"/>
    <x v="2"/>
    <n v="3.5"/>
    <x v="1"/>
    <x v="0"/>
    <s v="Next Day Air"/>
    <x v="1"/>
    <s v="No"/>
    <n v="17"/>
    <s v="Debit Card"/>
    <s v="Bi-Weekly"/>
    <x v="2"/>
    <n v="7055"/>
  </r>
  <r>
    <n v="3729"/>
    <n v="62"/>
    <x v="1"/>
    <x v="14"/>
    <x v="2"/>
    <n v="31"/>
    <x v="34"/>
    <s v="L"/>
    <s v="Red"/>
    <x v="0"/>
    <n v="3"/>
    <x v="1"/>
    <x v="0"/>
    <s v="Standard"/>
    <x v="1"/>
    <s v="No"/>
    <n v="1"/>
    <s v="Debit Card"/>
    <s v="Annually"/>
    <x v="0"/>
    <n v="2635"/>
  </r>
  <r>
    <n v="3730"/>
    <n v="28"/>
    <x v="1"/>
    <x v="23"/>
    <x v="1"/>
    <n v="82"/>
    <x v="3"/>
    <s v="M"/>
    <s v="Teal"/>
    <x v="1"/>
    <n v="4.7"/>
    <x v="1"/>
    <x v="1"/>
    <s v="2-Day Shipping"/>
    <x v="1"/>
    <s v="No"/>
    <n v="50"/>
    <s v="Cash"/>
    <s v="Quarterly"/>
    <x v="3"/>
    <n v="6970"/>
  </r>
  <r>
    <n v="3731"/>
    <n v="46"/>
    <x v="1"/>
    <x v="5"/>
    <x v="0"/>
    <n v="79"/>
    <x v="20"/>
    <s v="M"/>
    <s v="Teal"/>
    <x v="2"/>
    <n v="2.5"/>
    <x v="1"/>
    <x v="1"/>
    <s v="2-Day Shipping"/>
    <x v="1"/>
    <s v="No"/>
    <n v="3"/>
    <s v="Credit Card"/>
    <s v="Bi-Weekly"/>
    <x v="2"/>
    <n v="6715"/>
  </r>
  <r>
    <n v="3732"/>
    <n v="54"/>
    <x v="1"/>
    <x v="19"/>
    <x v="3"/>
    <n v="62"/>
    <x v="8"/>
    <s v="M"/>
    <s v="Lavender"/>
    <x v="1"/>
    <n v="3.1"/>
    <x v="1"/>
    <x v="0"/>
    <s v="2-Day Shipping"/>
    <x v="1"/>
    <s v="No"/>
    <n v="45"/>
    <s v="PayPal"/>
    <s v="Quarterly"/>
    <x v="0"/>
    <n v="5270"/>
  </r>
  <r>
    <n v="3733"/>
    <n v="36"/>
    <x v="1"/>
    <x v="9"/>
    <x v="1"/>
    <n v="92"/>
    <x v="27"/>
    <s v="L"/>
    <s v="Pink"/>
    <x v="1"/>
    <n v="3.3"/>
    <x v="1"/>
    <x v="3"/>
    <s v="Free Shipping"/>
    <x v="1"/>
    <s v="No"/>
    <n v="28"/>
    <s v="PayPal"/>
    <s v="Annually"/>
    <x v="4"/>
    <n v="7820"/>
  </r>
  <r>
    <n v="3734"/>
    <n v="25"/>
    <x v="1"/>
    <x v="20"/>
    <x v="0"/>
    <n v="58"/>
    <x v="26"/>
    <s v="M"/>
    <s v="Maroon"/>
    <x v="3"/>
    <n v="4.7"/>
    <x v="1"/>
    <x v="1"/>
    <s v="Next Day Air"/>
    <x v="1"/>
    <s v="No"/>
    <n v="6"/>
    <s v="Debit Card"/>
    <s v="Every 3 Months"/>
    <x v="3"/>
    <n v="4930"/>
  </r>
  <r>
    <n v="3735"/>
    <n v="38"/>
    <x v="1"/>
    <x v="15"/>
    <x v="0"/>
    <n v="88"/>
    <x v="18"/>
    <s v="M"/>
    <s v="Beige"/>
    <x v="1"/>
    <n v="3.4"/>
    <x v="1"/>
    <x v="4"/>
    <s v="Next Day Air"/>
    <x v="1"/>
    <s v="No"/>
    <n v="33"/>
    <s v="Debit Card"/>
    <s v="Every 3 Months"/>
    <x v="4"/>
    <n v="7480"/>
  </r>
  <r>
    <n v="3736"/>
    <n v="38"/>
    <x v="1"/>
    <x v="3"/>
    <x v="1"/>
    <n v="44"/>
    <x v="2"/>
    <s v="L"/>
    <s v="Orange"/>
    <x v="1"/>
    <n v="3.1"/>
    <x v="1"/>
    <x v="2"/>
    <s v="2-Day Shipping"/>
    <x v="1"/>
    <s v="No"/>
    <n v="29"/>
    <s v="PayPal"/>
    <s v="Annually"/>
    <x v="4"/>
    <n v="3740"/>
  </r>
  <r>
    <n v="3737"/>
    <n v="42"/>
    <x v="1"/>
    <x v="2"/>
    <x v="0"/>
    <n v="56"/>
    <x v="37"/>
    <s v="M"/>
    <s v="Red"/>
    <x v="1"/>
    <n v="4.5999999999999996"/>
    <x v="1"/>
    <x v="2"/>
    <s v="Store Pickup"/>
    <x v="1"/>
    <s v="No"/>
    <n v="2"/>
    <s v="PayPal"/>
    <s v="Every 3 Months"/>
    <x v="2"/>
    <n v="4760"/>
  </r>
  <r>
    <n v="3738"/>
    <n v="19"/>
    <x v="1"/>
    <x v="16"/>
    <x v="3"/>
    <n v="23"/>
    <x v="0"/>
    <s v="S"/>
    <s v="Maroon"/>
    <x v="0"/>
    <n v="4.9000000000000004"/>
    <x v="1"/>
    <x v="5"/>
    <s v="Free Shipping"/>
    <x v="1"/>
    <s v="No"/>
    <n v="43"/>
    <s v="PayPal"/>
    <s v="Bi-Weekly"/>
    <x v="1"/>
    <n v="1955"/>
  </r>
  <r>
    <n v="3739"/>
    <n v="34"/>
    <x v="1"/>
    <x v="6"/>
    <x v="0"/>
    <n v="45"/>
    <x v="12"/>
    <s v="M"/>
    <s v="Brown"/>
    <x v="1"/>
    <n v="2.7"/>
    <x v="1"/>
    <x v="0"/>
    <s v="Free Shipping"/>
    <x v="1"/>
    <s v="No"/>
    <n v="48"/>
    <s v="Cash"/>
    <s v="Fortnightly"/>
    <x v="4"/>
    <n v="3825"/>
  </r>
  <r>
    <n v="3740"/>
    <n v="38"/>
    <x v="1"/>
    <x v="12"/>
    <x v="3"/>
    <n v="31"/>
    <x v="37"/>
    <s v="M"/>
    <s v="Olive"/>
    <x v="3"/>
    <n v="4.2"/>
    <x v="1"/>
    <x v="1"/>
    <s v="Free Shipping"/>
    <x v="1"/>
    <s v="No"/>
    <n v="43"/>
    <s v="Credit Card"/>
    <s v="Weekly"/>
    <x v="4"/>
    <n v="2635"/>
  </r>
  <r>
    <n v="3741"/>
    <n v="42"/>
    <x v="1"/>
    <x v="13"/>
    <x v="0"/>
    <n v="96"/>
    <x v="41"/>
    <s v="M"/>
    <s v="Silver"/>
    <x v="2"/>
    <n v="2.6"/>
    <x v="1"/>
    <x v="2"/>
    <s v="Store Pickup"/>
    <x v="1"/>
    <s v="No"/>
    <n v="26"/>
    <s v="Debit Card"/>
    <s v="Bi-Weekly"/>
    <x v="2"/>
    <n v="8160"/>
  </r>
  <r>
    <n v="3742"/>
    <n v="58"/>
    <x v="1"/>
    <x v="5"/>
    <x v="0"/>
    <n v="96"/>
    <x v="28"/>
    <s v="M"/>
    <s v="Purple"/>
    <x v="1"/>
    <n v="3.2"/>
    <x v="1"/>
    <x v="4"/>
    <s v="2-Day Shipping"/>
    <x v="1"/>
    <s v="No"/>
    <n v="26"/>
    <s v="Debit Card"/>
    <s v="Bi-Weekly"/>
    <x v="0"/>
    <n v="8160"/>
  </r>
  <r>
    <n v="3743"/>
    <n v="56"/>
    <x v="1"/>
    <x v="5"/>
    <x v="0"/>
    <n v="80"/>
    <x v="33"/>
    <s v="M"/>
    <s v="Gray"/>
    <x v="3"/>
    <n v="4.4000000000000004"/>
    <x v="1"/>
    <x v="5"/>
    <s v="Standard"/>
    <x v="1"/>
    <s v="No"/>
    <n v="50"/>
    <s v="Credit Card"/>
    <s v="Bi-Weekly"/>
    <x v="0"/>
    <n v="6800"/>
  </r>
  <r>
    <n v="3744"/>
    <n v="62"/>
    <x v="1"/>
    <x v="13"/>
    <x v="0"/>
    <n v="28"/>
    <x v="37"/>
    <s v="L"/>
    <s v="Cyan"/>
    <x v="3"/>
    <n v="3.6"/>
    <x v="1"/>
    <x v="0"/>
    <s v="Free Shipping"/>
    <x v="1"/>
    <s v="No"/>
    <n v="36"/>
    <s v="Debit Card"/>
    <s v="Quarterly"/>
    <x v="0"/>
    <n v="2380"/>
  </r>
  <r>
    <n v="3745"/>
    <n v="24"/>
    <x v="1"/>
    <x v="15"/>
    <x v="0"/>
    <n v="51"/>
    <x v="32"/>
    <s v="M"/>
    <s v="Gray"/>
    <x v="2"/>
    <n v="2.7"/>
    <x v="1"/>
    <x v="4"/>
    <s v="Next Day Air"/>
    <x v="1"/>
    <s v="No"/>
    <n v="26"/>
    <s v="Bank Transfer"/>
    <s v="Fortnightly"/>
    <x v="3"/>
    <n v="4335"/>
  </r>
  <r>
    <n v="3746"/>
    <n v="60"/>
    <x v="1"/>
    <x v="20"/>
    <x v="0"/>
    <n v="41"/>
    <x v="47"/>
    <s v="L"/>
    <s v="Gold"/>
    <x v="1"/>
    <n v="4.3"/>
    <x v="1"/>
    <x v="1"/>
    <s v="Express"/>
    <x v="1"/>
    <s v="No"/>
    <n v="2"/>
    <s v="Debit Card"/>
    <s v="Monthly"/>
    <x v="0"/>
    <n v="3485"/>
  </r>
  <r>
    <n v="3747"/>
    <n v="53"/>
    <x v="1"/>
    <x v="7"/>
    <x v="2"/>
    <n v="99"/>
    <x v="37"/>
    <s v="XL"/>
    <s v="Cyan"/>
    <x v="2"/>
    <n v="2.6"/>
    <x v="1"/>
    <x v="5"/>
    <s v="Next Day Air"/>
    <x v="1"/>
    <s v="No"/>
    <n v="49"/>
    <s v="PayPal"/>
    <s v="Monthly"/>
    <x v="0"/>
    <n v="8415"/>
  </r>
  <r>
    <n v="3748"/>
    <n v="26"/>
    <x v="1"/>
    <x v="1"/>
    <x v="0"/>
    <n v="53"/>
    <x v="3"/>
    <s v="L"/>
    <s v="Olive"/>
    <x v="1"/>
    <n v="4.3"/>
    <x v="1"/>
    <x v="0"/>
    <s v="Store Pickup"/>
    <x v="1"/>
    <s v="No"/>
    <n v="32"/>
    <s v="Bank Transfer"/>
    <s v="Bi-Weekly"/>
    <x v="3"/>
    <n v="4505"/>
  </r>
  <r>
    <n v="3749"/>
    <n v="34"/>
    <x v="1"/>
    <x v="21"/>
    <x v="3"/>
    <n v="25"/>
    <x v="12"/>
    <s v="M"/>
    <s v="Violet"/>
    <x v="3"/>
    <n v="3.9"/>
    <x v="1"/>
    <x v="3"/>
    <s v="2-Day Shipping"/>
    <x v="1"/>
    <s v="No"/>
    <n v="3"/>
    <s v="Venmo"/>
    <s v="Annually"/>
    <x v="4"/>
    <n v="2125"/>
  </r>
  <r>
    <n v="3750"/>
    <n v="24"/>
    <x v="1"/>
    <x v="0"/>
    <x v="0"/>
    <n v="95"/>
    <x v="29"/>
    <s v="L"/>
    <s v="Yellow"/>
    <x v="0"/>
    <n v="2.9"/>
    <x v="1"/>
    <x v="5"/>
    <s v="2-Day Shipping"/>
    <x v="1"/>
    <s v="No"/>
    <n v="38"/>
    <s v="Venmo"/>
    <s v="Every 3 Months"/>
    <x v="3"/>
    <n v="8075"/>
  </r>
  <r>
    <n v="3751"/>
    <n v="42"/>
    <x v="1"/>
    <x v="15"/>
    <x v="0"/>
    <n v="88"/>
    <x v="28"/>
    <s v="M"/>
    <s v="Gold"/>
    <x v="3"/>
    <n v="3.1"/>
    <x v="1"/>
    <x v="5"/>
    <s v="Free Shipping"/>
    <x v="1"/>
    <s v="No"/>
    <n v="5"/>
    <s v="PayPal"/>
    <s v="Monthly"/>
    <x v="2"/>
    <n v="7480"/>
  </r>
  <r>
    <n v="3752"/>
    <n v="36"/>
    <x v="1"/>
    <x v="16"/>
    <x v="3"/>
    <n v="97"/>
    <x v="15"/>
    <s v="S"/>
    <s v="Silver"/>
    <x v="3"/>
    <n v="4.2"/>
    <x v="1"/>
    <x v="2"/>
    <s v="Free Shipping"/>
    <x v="1"/>
    <s v="No"/>
    <n v="8"/>
    <s v="Credit Card"/>
    <s v="Every 3 Months"/>
    <x v="4"/>
    <n v="8245"/>
  </r>
  <r>
    <n v="3753"/>
    <n v="24"/>
    <x v="1"/>
    <x v="7"/>
    <x v="2"/>
    <n v="81"/>
    <x v="47"/>
    <s v="L"/>
    <s v="Pink"/>
    <x v="0"/>
    <n v="4.0999999999999996"/>
    <x v="1"/>
    <x v="5"/>
    <s v="2-Day Shipping"/>
    <x v="1"/>
    <s v="No"/>
    <n v="43"/>
    <s v="Venmo"/>
    <s v="Weekly"/>
    <x v="3"/>
    <n v="6885"/>
  </r>
  <r>
    <n v="3754"/>
    <n v="39"/>
    <x v="1"/>
    <x v="12"/>
    <x v="3"/>
    <n v="26"/>
    <x v="7"/>
    <s v="S"/>
    <s v="Turquoise"/>
    <x v="0"/>
    <n v="4.2"/>
    <x v="1"/>
    <x v="1"/>
    <s v="Next Day Air"/>
    <x v="1"/>
    <s v="No"/>
    <n v="22"/>
    <s v="Bank Transfer"/>
    <s v="Fortnightly"/>
    <x v="4"/>
    <n v="2210"/>
  </r>
  <r>
    <n v="3755"/>
    <n v="46"/>
    <x v="1"/>
    <x v="9"/>
    <x v="1"/>
    <n v="41"/>
    <x v="43"/>
    <s v="M"/>
    <s v="Turquoise"/>
    <x v="2"/>
    <n v="4.4000000000000004"/>
    <x v="1"/>
    <x v="3"/>
    <s v="Express"/>
    <x v="1"/>
    <s v="No"/>
    <n v="10"/>
    <s v="Cash"/>
    <s v="Every 3 Months"/>
    <x v="2"/>
    <n v="3485"/>
  </r>
  <r>
    <n v="3756"/>
    <n v="64"/>
    <x v="1"/>
    <x v="11"/>
    <x v="0"/>
    <n v="93"/>
    <x v="38"/>
    <s v="M"/>
    <s v="Peach"/>
    <x v="3"/>
    <n v="3.4"/>
    <x v="1"/>
    <x v="1"/>
    <s v="Free Shipping"/>
    <x v="1"/>
    <s v="No"/>
    <n v="26"/>
    <s v="Credit Card"/>
    <s v="Monthly"/>
    <x v="0"/>
    <n v="7905"/>
  </r>
  <r>
    <n v="3757"/>
    <n v="64"/>
    <x v="1"/>
    <x v="11"/>
    <x v="0"/>
    <n v="69"/>
    <x v="36"/>
    <s v="L"/>
    <s v="Teal"/>
    <x v="1"/>
    <n v="4.8"/>
    <x v="1"/>
    <x v="0"/>
    <s v="Express"/>
    <x v="1"/>
    <s v="No"/>
    <n v="42"/>
    <s v="Debit Card"/>
    <s v="Bi-Weekly"/>
    <x v="0"/>
    <n v="5865"/>
  </r>
  <r>
    <n v="3758"/>
    <n v="61"/>
    <x v="1"/>
    <x v="11"/>
    <x v="0"/>
    <n v="44"/>
    <x v="18"/>
    <s v="L"/>
    <s v="Red"/>
    <x v="3"/>
    <n v="4.5"/>
    <x v="1"/>
    <x v="5"/>
    <s v="2-Day Shipping"/>
    <x v="1"/>
    <s v="No"/>
    <n v="33"/>
    <s v="Cash"/>
    <s v="Weekly"/>
    <x v="0"/>
    <n v="3740"/>
  </r>
  <r>
    <n v="3759"/>
    <n v="61"/>
    <x v="1"/>
    <x v="3"/>
    <x v="1"/>
    <n v="54"/>
    <x v="27"/>
    <s v="S"/>
    <s v="Black"/>
    <x v="1"/>
    <n v="2.7"/>
    <x v="1"/>
    <x v="2"/>
    <s v="Store Pickup"/>
    <x v="1"/>
    <s v="No"/>
    <n v="23"/>
    <s v="Bank Transfer"/>
    <s v="Quarterly"/>
    <x v="0"/>
    <n v="4590"/>
  </r>
  <r>
    <n v="3760"/>
    <n v="44"/>
    <x v="1"/>
    <x v="4"/>
    <x v="1"/>
    <n v="61"/>
    <x v="9"/>
    <s v="M"/>
    <s v="Pink"/>
    <x v="1"/>
    <n v="3.5"/>
    <x v="1"/>
    <x v="0"/>
    <s v="Store Pickup"/>
    <x v="1"/>
    <s v="No"/>
    <n v="30"/>
    <s v="Venmo"/>
    <s v="Quarterly"/>
    <x v="2"/>
    <n v="5185"/>
  </r>
  <r>
    <n v="3761"/>
    <n v="65"/>
    <x v="1"/>
    <x v="20"/>
    <x v="0"/>
    <n v="80"/>
    <x v="39"/>
    <s v="M"/>
    <s v="Peach"/>
    <x v="3"/>
    <n v="3.1"/>
    <x v="1"/>
    <x v="3"/>
    <s v="Next Day Air"/>
    <x v="1"/>
    <s v="No"/>
    <n v="36"/>
    <s v="PayPal"/>
    <s v="Weekly"/>
    <x v="0"/>
    <n v="6800"/>
  </r>
  <r>
    <n v="3762"/>
    <n v="60"/>
    <x v="1"/>
    <x v="21"/>
    <x v="3"/>
    <n v="30"/>
    <x v="22"/>
    <s v="M"/>
    <s v="Green"/>
    <x v="2"/>
    <n v="2.8"/>
    <x v="1"/>
    <x v="4"/>
    <s v="Next Day Air"/>
    <x v="1"/>
    <s v="No"/>
    <n v="3"/>
    <s v="Venmo"/>
    <s v="Every 3 Months"/>
    <x v="0"/>
    <n v="2550"/>
  </r>
  <r>
    <n v="3763"/>
    <n v="65"/>
    <x v="1"/>
    <x v="6"/>
    <x v="0"/>
    <n v="94"/>
    <x v="14"/>
    <s v="L"/>
    <s v="Green"/>
    <x v="3"/>
    <n v="2.9"/>
    <x v="1"/>
    <x v="4"/>
    <s v="Store Pickup"/>
    <x v="1"/>
    <s v="No"/>
    <n v="13"/>
    <s v="PayPal"/>
    <s v="Annually"/>
    <x v="0"/>
    <n v="7990"/>
  </r>
  <r>
    <n v="3764"/>
    <n v="27"/>
    <x v="1"/>
    <x v="5"/>
    <x v="0"/>
    <n v="24"/>
    <x v="19"/>
    <s v="XL"/>
    <s v="Red"/>
    <x v="0"/>
    <n v="4.5"/>
    <x v="1"/>
    <x v="3"/>
    <s v="Standard"/>
    <x v="1"/>
    <s v="No"/>
    <n v="38"/>
    <s v="Cash"/>
    <s v="Every 3 Months"/>
    <x v="3"/>
    <n v="2040"/>
  </r>
  <r>
    <n v="3765"/>
    <n v="36"/>
    <x v="1"/>
    <x v="20"/>
    <x v="0"/>
    <n v="21"/>
    <x v="45"/>
    <s v="M"/>
    <s v="Maroon"/>
    <x v="3"/>
    <n v="3.5"/>
    <x v="1"/>
    <x v="3"/>
    <s v="Next Day Air"/>
    <x v="1"/>
    <s v="No"/>
    <n v="19"/>
    <s v="Venmo"/>
    <s v="Monthly"/>
    <x v="4"/>
    <n v="1785"/>
  </r>
  <r>
    <n v="3766"/>
    <n v="22"/>
    <x v="1"/>
    <x v="16"/>
    <x v="3"/>
    <n v="52"/>
    <x v="9"/>
    <s v="M"/>
    <s v="Green"/>
    <x v="2"/>
    <n v="4.3"/>
    <x v="1"/>
    <x v="2"/>
    <s v="Standard"/>
    <x v="1"/>
    <s v="No"/>
    <n v="14"/>
    <s v="Bank Transfer"/>
    <s v="Bi-Weekly"/>
    <x v="3"/>
    <n v="4420"/>
  </r>
  <r>
    <n v="3767"/>
    <n v="62"/>
    <x v="1"/>
    <x v="8"/>
    <x v="3"/>
    <n v="59"/>
    <x v="21"/>
    <s v="M"/>
    <s v="Black"/>
    <x v="3"/>
    <n v="4.9000000000000004"/>
    <x v="1"/>
    <x v="2"/>
    <s v="Next Day Air"/>
    <x v="1"/>
    <s v="No"/>
    <n v="43"/>
    <s v="Debit Card"/>
    <s v="Annually"/>
    <x v="0"/>
    <n v="5015"/>
  </r>
  <r>
    <n v="3768"/>
    <n v="59"/>
    <x v="1"/>
    <x v="6"/>
    <x v="0"/>
    <n v="51"/>
    <x v="14"/>
    <s v="XL"/>
    <s v="Black"/>
    <x v="2"/>
    <n v="3.1"/>
    <x v="1"/>
    <x v="4"/>
    <s v="Free Shipping"/>
    <x v="1"/>
    <s v="No"/>
    <n v="10"/>
    <s v="Bank Transfer"/>
    <s v="Fortnightly"/>
    <x v="0"/>
    <n v="4335"/>
  </r>
  <r>
    <n v="3769"/>
    <n v="50"/>
    <x v="1"/>
    <x v="1"/>
    <x v="0"/>
    <n v="35"/>
    <x v="34"/>
    <s v="M"/>
    <s v="Yellow"/>
    <x v="0"/>
    <n v="4"/>
    <x v="1"/>
    <x v="3"/>
    <s v="Free Shipping"/>
    <x v="1"/>
    <s v="No"/>
    <n v="34"/>
    <s v="Bank Transfer"/>
    <s v="Quarterly"/>
    <x v="2"/>
    <n v="2975"/>
  </r>
  <r>
    <n v="3770"/>
    <n v="51"/>
    <x v="1"/>
    <x v="24"/>
    <x v="3"/>
    <n v="87"/>
    <x v="28"/>
    <s v="L"/>
    <s v="Green"/>
    <x v="2"/>
    <n v="3.6"/>
    <x v="1"/>
    <x v="2"/>
    <s v="Standard"/>
    <x v="1"/>
    <s v="No"/>
    <n v="31"/>
    <s v="Venmo"/>
    <s v="Annually"/>
    <x v="0"/>
    <n v="7395"/>
  </r>
  <r>
    <n v="3771"/>
    <n v="23"/>
    <x v="1"/>
    <x v="13"/>
    <x v="0"/>
    <n v="42"/>
    <x v="6"/>
    <s v="L"/>
    <s v="Black"/>
    <x v="2"/>
    <n v="4"/>
    <x v="1"/>
    <x v="0"/>
    <s v="Store Pickup"/>
    <x v="1"/>
    <s v="No"/>
    <n v="34"/>
    <s v="Bank Transfer"/>
    <s v="Weekly"/>
    <x v="3"/>
    <n v="3570"/>
  </r>
  <r>
    <n v="3772"/>
    <n v="21"/>
    <x v="1"/>
    <x v="17"/>
    <x v="0"/>
    <n v="86"/>
    <x v="19"/>
    <s v="M"/>
    <s v="Red"/>
    <x v="0"/>
    <n v="2.6"/>
    <x v="1"/>
    <x v="1"/>
    <s v="Express"/>
    <x v="1"/>
    <s v="No"/>
    <n v="28"/>
    <s v="Venmo"/>
    <s v="Bi-Weekly"/>
    <x v="3"/>
    <n v="7310"/>
  </r>
  <r>
    <n v="3773"/>
    <n v="44"/>
    <x v="1"/>
    <x v="13"/>
    <x v="0"/>
    <n v="26"/>
    <x v="13"/>
    <s v="L"/>
    <s v="Yellow"/>
    <x v="3"/>
    <n v="3.1"/>
    <x v="1"/>
    <x v="2"/>
    <s v="Next Day Air"/>
    <x v="1"/>
    <s v="No"/>
    <n v="35"/>
    <s v="Cash"/>
    <s v="Annually"/>
    <x v="2"/>
    <n v="2210"/>
  </r>
  <r>
    <n v="3774"/>
    <n v="25"/>
    <x v="1"/>
    <x v="1"/>
    <x v="0"/>
    <n v="60"/>
    <x v="48"/>
    <s v="M"/>
    <s v="Violet"/>
    <x v="2"/>
    <n v="3.5"/>
    <x v="1"/>
    <x v="1"/>
    <s v="Store Pickup"/>
    <x v="1"/>
    <s v="No"/>
    <n v="41"/>
    <s v="Cash"/>
    <s v="Quarterly"/>
    <x v="3"/>
    <n v="5100"/>
  </r>
  <r>
    <n v="3775"/>
    <n v="57"/>
    <x v="1"/>
    <x v="24"/>
    <x v="3"/>
    <n v="83"/>
    <x v="29"/>
    <s v="S"/>
    <s v="Cyan"/>
    <x v="0"/>
    <n v="3.9"/>
    <x v="1"/>
    <x v="4"/>
    <s v="Standard"/>
    <x v="1"/>
    <s v="No"/>
    <n v="48"/>
    <s v="PayPal"/>
    <s v="Fortnightly"/>
    <x v="0"/>
    <n v="7055"/>
  </r>
  <r>
    <n v="3776"/>
    <n v="41"/>
    <x v="1"/>
    <x v="22"/>
    <x v="3"/>
    <n v="63"/>
    <x v="45"/>
    <s v="S"/>
    <s v="Pink"/>
    <x v="1"/>
    <n v="2.7"/>
    <x v="1"/>
    <x v="5"/>
    <s v="2-Day Shipping"/>
    <x v="1"/>
    <s v="No"/>
    <n v="45"/>
    <s v="Cash"/>
    <s v="Quarterly"/>
    <x v="2"/>
    <n v="5355"/>
  </r>
  <r>
    <n v="3777"/>
    <n v="19"/>
    <x v="1"/>
    <x v="4"/>
    <x v="1"/>
    <n v="25"/>
    <x v="29"/>
    <s v="L"/>
    <s v="Olive"/>
    <x v="1"/>
    <n v="4.0999999999999996"/>
    <x v="1"/>
    <x v="5"/>
    <s v="Standard"/>
    <x v="1"/>
    <s v="No"/>
    <n v="10"/>
    <s v="Credit Card"/>
    <s v="Fortnightly"/>
    <x v="1"/>
    <n v="2125"/>
  </r>
  <r>
    <n v="3778"/>
    <n v="43"/>
    <x v="1"/>
    <x v="6"/>
    <x v="0"/>
    <n v="65"/>
    <x v="40"/>
    <s v="M"/>
    <s v="Maroon"/>
    <x v="3"/>
    <n v="4.3"/>
    <x v="1"/>
    <x v="5"/>
    <s v="Express"/>
    <x v="1"/>
    <s v="No"/>
    <n v="9"/>
    <s v="Cash"/>
    <s v="Weekly"/>
    <x v="2"/>
    <n v="5525"/>
  </r>
  <r>
    <n v="3779"/>
    <n v="25"/>
    <x v="1"/>
    <x v="4"/>
    <x v="1"/>
    <n v="60"/>
    <x v="45"/>
    <s v="M"/>
    <s v="Cyan"/>
    <x v="3"/>
    <n v="2.9"/>
    <x v="1"/>
    <x v="3"/>
    <s v="Free Shipping"/>
    <x v="1"/>
    <s v="No"/>
    <n v="30"/>
    <s v="Debit Card"/>
    <s v="Annually"/>
    <x v="3"/>
    <n v="5100"/>
  </r>
  <r>
    <n v="3780"/>
    <n v="60"/>
    <x v="1"/>
    <x v="2"/>
    <x v="0"/>
    <n v="75"/>
    <x v="18"/>
    <s v="XL"/>
    <s v="Lavender"/>
    <x v="1"/>
    <n v="4"/>
    <x v="1"/>
    <x v="4"/>
    <s v="Express"/>
    <x v="1"/>
    <s v="No"/>
    <n v="45"/>
    <s v="PayPal"/>
    <s v="Annually"/>
    <x v="0"/>
    <n v="6375"/>
  </r>
  <r>
    <n v="3781"/>
    <n v="54"/>
    <x v="1"/>
    <x v="4"/>
    <x v="1"/>
    <n v="57"/>
    <x v="16"/>
    <s v="L"/>
    <s v="Yellow"/>
    <x v="3"/>
    <n v="4.0999999999999996"/>
    <x v="1"/>
    <x v="1"/>
    <s v="Free Shipping"/>
    <x v="1"/>
    <s v="No"/>
    <n v="41"/>
    <s v="Venmo"/>
    <s v="Quarterly"/>
    <x v="0"/>
    <n v="4845"/>
  </r>
  <r>
    <n v="3782"/>
    <n v="52"/>
    <x v="1"/>
    <x v="23"/>
    <x v="1"/>
    <n v="99"/>
    <x v="30"/>
    <s v="M"/>
    <s v="Pink"/>
    <x v="0"/>
    <n v="3.7"/>
    <x v="1"/>
    <x v="4"/>
    <s v="Standard"/>
    <x v="1"/>
    <s v="No"/>
    <n v="40"/>
    <s v="PayPal"/>
    <s v="Fortnightly"/>
    <x v="0"/>
    <n v="8415"/>
  </r>
  <r>
    <n v="3783"/>
    <n v="40"/>
    <x v="1"/>
    <x v="14"/>
    <x v="2"/>
    <n v="45"/>
    <x v="15"/>
    <s v="L"/>
    <s v="Orange"/>
    <x v="1"/>
    <n v="2.8"/>
    <x v="1"/>
    <x v="2"/>
    <s v="Free Shipping"/>
    <x v="1"/>
    <s v="No"/>
    <n v="42"/>
    <s v="PayPal"/>
    <s v="Fortnightly"/>
    <x v="4"/>
    <n v="3825"/>
  </r>
  <r>
    <n v="3784"/>
    <n v="39"/>
    <x v="1"/>
    <x v="24"/>
    <x v="3"/>
    <n v="66"/>
    <x v="1"/>
    <s v="XL"/>
    <s v="Orange"/>
    <x v="2"/>
    <n v="3.2"/>
    <x v="1"/>
    <x v="2"/>
    <s v="Free Shipping"/>
    <x v="1"/>
    <s v="No"/>
    <n v="17"/>
    <s v="Debit Card"/>
    <s v="Fortnightly"/>
    <x v="4"/>
    <n v="5610"/>
  </r>
  <r>
    <n v="3785"/>
    <n v="54"/>
    <x v="1"/>
    <x v="20"/>
    <x v="0"/>
    <n v="53"/>
    <x v="41"/>
    <s v="M"/>
    <s v="Violet"/>
    <x v="0"/>
    <n v="4.5"/>
    <x v="1"/>
    <x v="2"/>
    <s v="Next Day Air"/>
    <x v="1"/>
    <s v="No"/>
    <n v="4"/>
    <s v="Venmo"/>
    <s v="Annually"/>
    <x v="0"/>
    <n v="4505"/>
  </r>
  <r>
    <n v="3786"/>
    <n v="64"/>
    <x v="1"/>
    <x v="2"/>
    <x v="0"/>
    <n v="94"/>
    <x v="13"/>
    <s v="L"/>
    <s v="Lavender"/>
    <x v="0"/>
    <n v="3.8"/>
    <x v="1"/>
    <x v="5"/>
    <s v="Standard"/>
    <x v="1"/>
    <s v="No"/>
    <n v="6"/>
    <s v="Cash"/>
    <s v="Monthly"/>
    <x v="0"/>
    <n v="7990"/>
  </r>
  <r>
    <n v="3787"/>
    <n v="31"/>
    <x v="1"/>
    <x v="23"/>
    <x v="1"/>
    <n v="47"/>
    <x v="30"/>
    <s v="L"/>
    <s v="Yellow"/>
    <x v="3"/>
    <n v="3.6"/>
    <x v="1"/>
    <x v="4"/>
    <s v="2-Day Shipping"/>
    <x v="1"/>
    <s v="No"/>
    <n v="22"/>
    <s v="Venmo"/>
    <s v="Weekly"/>
    <x v="4"/>
    <n v="3995"/>
  </r>
  <r>
    <n v="3788"/>
    <n v="37"/>
    <x v="1"/>
    <x v="0"/>
    <x v="0"/>
    <n v="80"/>
    <x v="14"/>
    <s v="M"/>
    <s v="Pink"/>
    <x v="3"/>
    <n v="3.6"/>
    <x v="1"/>
    <x v="3"/>
    <s v="2-Day Shipping"/>
    <x v="1"/>
    <s v="No"/>
    <n v="46"/>
    <s v="PayPal"/>
    <s v="Every 3 Months"/>
    <x v="4"/>
    <n v="6800"/>
  </r>
  <r>
    <n v="3789"/>
    <n v="43"/>
    <x v="1"/>
    <x v="19"/>
    <x v="3"/>
    <n v="65"/>
    <x v="23"/>
    <s v="XL"/>
    <s v="Teal"/>
    <x v="1"/>
    <n v="3.2"/>
    <x v="1"/>
    <x v="2"/>
    <s v="Next Day Air"/>
    <x v="1"/>
    <s v="No"/>
    <n v="27"/>
    <s v="Debit Card"/>
    <s v="Monthly"/>
    <x v="2"/>
    <n v="5525"/>
  </r>
  <r>
    <n v="3790"/>
    <n v="56"/>
    <x v="1"/>
    <x v="5"/>
    <x v="0"/>
    <n v="75"/>
    <x v="25"/>
    <s v="M"/>
    <s v="Magenta"/>
    <x v="2"/>
    <n v="3.8"/>
    <x v="1"/>
    <x v="5"/>
    <s v="Express"/>
    <x v="1"/>
    <s v="No"/>
    <n v="18"/>
    <s v="Bank Transfer"/>
    <s v="Every 3 Months"/>
    <x v="0"/>
    <n v="6375"/>
  </r>
  <r>
    <n v="3791"/>
    <n v="27"/>
    <x v="1"/>
    <x v="8"/>
    <x v="3"/>
    <n v="45"/>
    <x v="29"/>
    <s v="XL"/>
    <s v="Beige"/>
    <x v="2"/>
    <n v="4.4000000000000004"/>
    <x v="1"/>
    <x v="4"/>
    <s v="Standard"/>
    <x v="1"/>
    <s v="No"/>
    <n v="31"/>
    <s v="Credit Card"/>
    <s v="Weekly"/>
    <x v="3"/>
    <n v="3825"/>
  </r>
  <r>
    <n v="3792"/>
    <n v="40"/>
    <x v="1"/>
    <x v="12"/>
    <x v="3"/>
    <n v="51"/>
    <x v="21"/>
    <s v="M"/>
    <s v="Gray"/>
    <x v="1"/>
    <n v="3.7"/>
    <x v="1"/>
    <x v="0"/>
    <s v="Store Pickup"/>
    <x v="1"/>
    <s v="No"/>
    <n v="1"/>
    <s v="Venmo"/>
    <s v="Weekly"/>
    <x v="4"/>
    <n v="4335"/>
  </r>
  <r>
    <n v="3793"/>
    <n v="43"/>
    <x v="1"/>
    <x v="18"/>
    <x v="3"/>
    <n v="58"/>
    <x v="2"/>
    <s v="S"/>
    <s v="Turquoise"/>
    <x v="2"/>
    <n v="2.6"/>
    <x v="1"/>
    <x v="0"/>
    <s v="Express"/>
    <x v="1"/>
    <s v="No"/>
    <n v="2"/>
    <s v="PayPal"/>
    <s v="Fortnightly"/>
    <x v="2"/>
    <n v="4930"/>
  </r>
  <r>
    <n v="3794"/>
    <n v="62"/>
    <x v="1"/>
    <x v="12"/>
    <x v="3"/>
    <n v="20"/>
    <x v="12"/>
    <s v="M"/>
    <s v="Pink"/>
    <x v="3"/>
    <n v="4"/>
    <x v="1"/>
    <x v="2"/>
    <s v="Standard"/>
    <x v="1"/>
    <s v="No"/>
    <n v="46"/>
    <s v="Bank Transfer"/>
    <s v="Annually"/>
    <x v="0"/>
    <n v="1700"/>
  </r>
  <r>
    <n v="3795"/>
    <n v="44"/>
    <x v="1"/>
    <x v="18"/>
    <x v="3"/>
    <n v="82"/>
    <x v="45"/>
    <s v="M"/>
    <s v="Violet"/>
    <x v="2"/>
    <n v="3.6"/>
    <x v="1"/>
    <x v="5"/>
    <s v="2-Day Shipping"/>
    <x v="1"/>
    <s v="No"/>
    <n v="27"/>
    <s v="Venmo"/>
    <s v="Weekly"/>
    <x v="2"/>
    <n v="6970"/>
  </r>
  <r>
    <n v="3796"/>
    <n v="45"/>
    <x v="1"/>
    <x v="24"/>
    <x v="3"/>
    <n v="92"/>
    <x v="10"/>
    <s v="M"/>
    <s v="Charcoal"/>
    <x v="1"/>
    <n v="2.5"/>
    <x v="1"/>
    <x v="1"/>
    <s v="Express"/>
    <x v="1"/>
    <s v="No"/>
    <n v="3"/>
    <s v="Cash"/>
    <s v="Weekly"/>
    <x v="2"/>
    <n v="7820"/>
  </r>
  <r>
    <n v="3797"/>
    <n v="40"/>
    <x v="1"/>
    <x v="6"/>
    <x v="0"/>
    <n v="81"/>
    <x v="40"/>
    <s v="M"/>
    <s v="Lavender"/>
    <x v="3"/>
    <n v="3.2"/>
    <x v="1"/>
    <x v="0"/>
    <s v="Free Shipping"/>
    <x v="1"/>
    <s v="No"/>
    <n v="47"/>
    <s v="Bank Transfer"/>
    <s v="Quarterly"/>
    <x v="4"/>
    <n v="6885"/>
  </r>
  <r>
    <n v="3798"/>
    <n v="68"/>
    <x v="1"/>
    <x v="12"/>
    <x v="3"/>
    <n v="44"/>
    <x v="18"/>
    <s v="M"/>
    <s v="Gray"/>
    <x v="2"/>
    <n v="2.5"/>
    <x v="1"/>
    <x v="4"/>
    <s v="Next Day Air"/>
    <x v="1"/>
    <s v="No"/>
    <n v="20"/>
    <s v="Cash"/>
    <s v="Quarterly"/>
    <x v="0"/>
    <n v="3740"/>
  </r>
  <r>
    <n v="3799"/>
    <n v="63"/>
    <x v="1"/>
    <x v="16"/>
    <x v="3"/>
    <n v="72"/>
    <x v="3"/>
    <s v="S"/>
    <s v="Brown"/>
    <x v="0"/>
    <n v="3.2"/>
    <x v="1"/>
    <x v="0"/>
    <s v="Next Day Air"/>
    <x v="1"/>
    <s v="No"/>
    <n v="23"/>
    <s v="Credit Card"/>
    <s v="Annually"/>
    <x v="0"/>
    <n v="6120"/>
  </r>
  <r>
    <n v="3800"/>
    <n v="60"/>
    <x v="1"/>
    <x v="14"/>
    <x v="2"/>
    <n v="26"/>
    <x v="19"/>
    <s v="L"/>
    <s v="Violet"/>
    <x v="0"/>
    <n v="2.6"/>
    <x v="1"/>
    <x v="3"/>
    <s v="Store Pickup"/>
    <x v="1"/>
    <s v="No"/>
    <n v="13"/>
    <s v="Credit Card"/>
    <s v="Monthly"/>
    <x v="0"/>
    <n v="2210"/>
  </r>
  <r>
    <n v="3801"/>
    <n v="19"/>
    <x v="1"/>
    <x v="1"/>
    <x v="0"/>
    <n v="26"/>
    <x v="34"/>
    <s v="M"/>
    <s v="Turquoise"/>
    <x v="3"/>
    <n v="4.8"/>
    <x v="1"/>
    <x v="4"/>
    <s v="Next Day Air"/>
    <x v="1"/>
    <s v="No"/>
    <n v="12"/>
    <s v="Venmo"/>
    <s v="Bi-Weekly"/>
    <x v="1"/>
    <n v="2210"/>
  </r>
  <r>
    <n v="3802"/>
    <n v="26"/>
    <x v="1"/>
    <x v="0"/>
    <x v="0"/>
    <n v="84"/>
    <x v="0"/>
    <s v="M"/>
    <s v="Peach"/>
    <x v="1"/>
    <n v="5"/>
    <x v="1"/>
    <x v="3"/>
    <s v="Store Pickup"/>
    <x v="1"/>
    <s v="No"/>
    <n v="36"/>
    <s v="PayPal"/>
    <s v="Fortnightly"/>
    <x v="3"/>
    <n v="7140"/>
  </r>
  <r>
    <n v="3803"/>
    <n v="70"/>
    <x v="1"/>
    <x v="18"/>
    <x v="3"/>
    <n v="72"/>
    <x v="26"/>
    <s v="S"/>
    <s v="Turquoise"/>
    <x v="1"/>
    <n v="3.2"/>
    <x v="1"/>
    <x v="1"/>
    <s v="2-Day Shipping"/>
    <x v="1"/>
    <s v="No"/>
    <n v="1"/>
    <s v="Bank Transfer"/>
    <s v="Monthly"/>
    <x v="0"/>
    <n v="6120"/>
  </r>
  <r>
    <n v="3804"/>
    <n v="48"/>
    <x v="1"/>
    <x v="8"/>
    <x v="3"/>
    <n v="55"/>
    <x v="39"/>
    <s v="M"/>
    <s v="Violet"/>
    <x v="1"/>
    <n v="3.6"/>
    <x v="1"/>
    <x v="0"/>
    <s v="Standard"/>
    <x v="1"/>
    <s v="No"/>
    <n v="14"/>
    <s v="Debit Card"/>
    <s v="Weekly"/>
    <x v="2"/>
    <n v="4675"/>
  </r>
  <r>
    <n v="3805"/>
    <n v="37"/>
    <x v="1"/>
    <x v="19"/>
    <x v="3"/>
    <n v="77"/>
    <x v="20"/>
    <s v="M"/>
    <s v="Olive"/>
    <x v="3"/>
    <n v="2.7"/>
    <x v="1"/>
    <x v="4"/>
    <s v="2-Day Shipping"/>
    <x v="1"/>
    <s v="No"/>
    <n v="45"/>
    <s v="Cash"/>
    <s v="Annually"/>
    <x v="4"/>
    <n v="6545"/>
  </r>
  <r>
    <n v="3806"/>
    <n v="48"/>
    <x v="1"/>
    <x v="18"/>
    <x v="3"/>
    <n v="57"/>
    <x v="32"/>
    <s v="M"/>
    <s v="Green"/>
    <x v="3"/>
    <n v="3.1"/>
    <x v="1"/>
    <x v="5"/>
    <s v="Standard"/>
    <x v="1"/>
    <s v="No"/>
    <n v="31"/>
    <s v="Credit Card"/>
    <s v="Quarterly"/>
    <x v="2"/>
    <n v="4845"/>
  </r>
  <r>
    <n v="3807"/>
    <n v="18"/>
    <x v="1"/>
    <x v="23"/>
    <x v="1"/>
    <n v="71"/>
    <x v="9"/>
    <s v="M"/>
    <s v="Teal"/>
    <x v="1"/>
    <n v="3"/>
    <x v="1"/>
    <x v="2"/>
    <s v="Standard"/>
    <x v="1"/>
    <s v="No"/>
    <n v="41"/>
    <s v="PayPal"/>
    <s v="Weekly"/>
    <x v="1"/>
    <n v="6035"/>
  </r>
  <r>
    <n v="3808"/>
    <n v="38"/>
    <x v="1"/>
    <x v="0"/>
    <x v="0"/>
    <n v="39"/>
    <x v="49"/>
    <s v="L"/>
    <s v="Peach"/>
    <x v="1"/>
    <n v="2.9"/>
    <x v="1"/>
    <x v="3"/>
    <s v="Next Day Air"/>
    <x v="1"/>
    <s v="No"/>
    <n v="36"/>
    <s v="PayPal"/>
    <s v="Annually"/>
    <x v="4"/>
    <n v="3315"/>
  </r>
  <r>
    <n v="3809"/>
    <n v="33"/>
    <x v="1"/>
    <x v="20"/>
    <x v="0"/>
    <n v="28"/>
    <x v="47"/>
    <s v="M"/>
    <s v="Pink"/>
    <x v="0"/>
    <n v="4.7"/>
    <x v="1"/>
    <x v="4"/>
    <s v="Express"/>
    <x v="1"/>
    <s v="No"/>
    <n v="6"/>
    <s v="Debit Card"/>
    <s v="Bi-Weekly"/>
    <x v="4"/>
    <n v="2380"/>
  </r>
  <r>
    <n v="3810"/>
    <n v="57"/>
    <x v="1"/>
    <x v="9"/>
    <x v="1"/>
    <n v="33"/>
    <x v="14"/>
    <s v="S"/>
    <s v="Maroon"/>
    <x v="0"/>
    <n v="3.7"/>
    <x v="1"/>
    <x v="1"/>
    <s v="Standard"/>
    <x v="1"/>
    <s v="No"/>
    <n v="28"/>
    <s v="Credit Card"/>
    <s v="Annually"/>
    <x v="0"/>
    <n v="2805"/>
  </r>
  <r>
    <n v="3811"/>
    <n v="46"/>
    <x v="1"/>
    <x v="11"/>
    <x v="0"/>
    <n v="79"/>
    <x v="48"/>
    <s v="L"/>
    <s v="Peach"/>
    <x v="3"/>
    <n v="3.9"/>
    <x v="1"/>
    <x v="5"/>
    <s v="Free Shipping"/>
    <x v="1"/>
    <s v="No"/>
    <n v="29"/>
    <s v="Venmo"/>
    <s v="Monthly"/>
    <x v="2"/>
    <n v="6715"/>
  </r>
  <r>
    <n v="3812"/>
    <n v="46"/>
    <x v="1"/>
    <x v="22"/>
    <x v="3"/>
    <n v="30"/>
    <x v="37"/>
    <s v="M"/>
    <s v="Maroon"/>
    <x v="0"/>
    <n v="4"/>
    <x v="1"/>
    <x v="4"/>
    <s v="Standard"/>
    <x v="1"/>
    <s v="No"/>
    <n v="14"/>
    <s v="Cash"/>
    <s v="Monthly"/>
    <x v="2"/>
    <n v="2550"/>
  </r>
  <r>
    <n v="3813"/>
    <n v="50"/>
    <x v="1"/>
    <x v="11"/>
    <x v="0"/>
    <n v="75"/>
    <x v="49"/>
    <s v="M"/>
    <s v="Pink"/>
    <x v="1"/>
    <n v="2.8"/>
    <x v="1"/>
    <x v="3"/>
    <s v="Next Day Air"/>
    <x v="1"/>
    <s v="No"/>
    <n v="7"/>
    <s v="Bank Transfer"/>
    <s v="Every 3 Months"/>
    <x v="2"/>
    <n v="6375"/>
  </r>
  <r>
    <n v="3814"/>
    <n v="61"/>
    <x v="1"/>
    <x v="13"/>
    <x v="0"/>
    <n v="89"/>
    <x v="42"/>
    <s v="M"/>
    <s v="Orange"/>
    <x v="2"/>
    <n v="4.0999999999999996"/>
    <x v="1"/>
    <x v="0"/>
    <s v="Express"/>
    <x v="1"/>
    <s v="No"/>
    <n v="31"/>
    <s v="Venmo"/>
    <s v="Bi-Weekly"/>
    <x v="0"/>
    <n v="7565"/>
  </r>
  <r>
    <n v="3815"/>
    <n v="45"/>
    <x v="1"/>
    <x v="10"/>
    <x v="0"/>
    <n v="95"/>
    <x v="49"/>
    <s v="M"/>
    <s v="Orange"/>
    <x v="0"/>
    <n v="4.2"/>
    <x v="1"/>
    <x v="0"/>
    <s v="Free Shipping"/>
    <x v="1"/>
    <s v="No"/>
    <n v="26"/>
    <s v="Bank Transfer"/>
    <s v="Every 3 Months"/>
    <x v="2"/>
    <n v="8075"/>
  </r>
  <r>
    <n v="3816"/>
    <n v="32"/>
    <x v="1"/>
    <x v="19"/>
    <x v="3"/>
    <n v="44"/>
    <x v="1"/>
    <s v="M"/>
    <s v="Brown"/>
    <x v="3"/>
    <n v="4.3"/>
    <x v="1"/>
    <x v="4"/>
    <s v="Express"/>
    <x v="1"/>
    <s v="No"/>
    <n v="12"/>
    <s v="Venmo"/>
    <s v="Fortnightly"/>
    <x v="4"/>
    <n v="3740"/>
  </r>
  <r>
    <n v="3817"/>
    <n v="29"/>
    <x v="1"/>
    <x v="7"/>
    <x v="2"/>
    <n v="86"/>
    <x v="33"/>
    <s v="S"/>
    <s v="Silver"/>
    <x v="2"/>
    <n v="4.3"/>
    <x v="1"/>
    <x v="5"/>
    <s v="Store Pickup"/>
    <x v="1"/>
    <s v="No"/>
    <n v="45"/>
    <s v="Credit Card"/>
    <s v="Fortnightly"/>
    <x v="3"/>
    <n v="7310"/>
  </r>
  <r>
    <n v="3818"/>
    <n v="66"/>
    <x v="1"/>
    <x v="18"/>
    <x v="3"/>
    <n v="91"/>
    <x v="9"/>
    <s v="M"/>
    <s v="Magenta"/>
    <x v="3"/>
    <n v="2.6"/>
    <x v="1"/>
    <x v="5"/>
    <s v="Express"/>
    <x v="1"/>
    <s v="No"/>
    <n v="40"/>
    <s v="PayPal"/>
    <s v="Annually"/>
    <x v="0"/>
    <n v="7735"/>
  </r>
  <r>
    <n v="3819"/>
    <n v="70"/>
    <x v="1"/>
    <x v="4"/>
    <x v="1"/>
    <n v="41"/>
    <x v="4"/>
    <s v="XL"/>
    <s v="Indigo"/>
    <x v="0"/>
    <n v="3.8"/>
    <x v="1"/>
    <x v="0"/>
    <s v="Free Shipping"/>
    <x v="1"/>
    <s v="No"/>
    <n v="42"/>
    <s v="Cash"/>
    <s v="Monthly"/>
    <x v="0"/>
    <n v="3485"/>
  </r>
  <r>
    <n v="3820"/>
    <n v="36"/>
    <x v="1"/>
    <x v="13"/>
    <x v="0"/>
    <n v="99"/>
    <x v="10"/>
    <s v="S"/>
    <s v="Gold"/>
    <x v="1"/>
    <n v="2.9"/>
    <x v="1"/>
    <x v="3"/>
    <s v="Express"/>
    <x v="1"/>
    <s v="No"/>
    <n v="45"/>
    <s v="Cash"/>
    <s v="Quarterly"/>
    <x v="4"/>
    <n v="8415"/>
  </r>
  <r>
    <n v="3821"/>
    <n v="34"/>
    <x v="1"/>
    <x v="22"/>
    <x v="3"/>
    <n v="65"/>
    <x v="13"/>
    <s v="M"/>
    <s v="Purple"/>
    <x v="0"/>
    <n v="5"/>
    <x v="1"/>
    <x v="0"/>
    <s v="Standard"/>
    <x v="1"/>
    <s v="No"/>
    <n v="34"/>
    <s v="Debit Card"/>
    <s v="Quarterly"/>
    <x v="4"/>
    <n v="5525"/>
  </r>
  <r>
    <n v="3822"/>
    <n v="20"/>
    <x v="1"/>
    <x v="4"/>
    <x v="1"/>
    <n v="48"/>
    <x v="4"/>
    <s v="M"/>
    <s v="Gold"/>
    <x v="2"/>
    <n v="4.5999999999999996"/>
    <x v="1"/>
    <x v="3"/>
    <s v="Free Shipping"/>
    <x v="1"/>
    <s v="No"/>
    <n v="34"/>
    <s v="Credit Card"/>
    <s v="Every 3 Months"/>
    <x v="3"/>
    <n v="4080"/>
  </r>
  <r>
    <n v="3823"/>
    <n v="70"/>
    <x v="1"/>
    <x v="19"/>
    <x v="3"/>
    <n v="41"/>
    <x v="23"/>
    <s v="S"/>
    <s v="Gold"/>
    <x v="1"/>
    <n v="3.2"/>
    <x v="1"/>
    <x v="2"/>
    <s v="Free Shipping"/>
    <x v="1"/>
    <s v="No"/>
    <n v="17"/>
    <s v="PayPal"/>
    <s v="Every 3 Months"/>
    <x v="0"/>
    <n v="3485"/>
  </r>
  <r>
    <n v="3824"/>
    <n v="50"/>
    <x v="1"/>
    <x v="5"/>
    <x v="0"/>
    <n v="42"/>
    <x v="18"/>
    <s v="M"/>
    <s v="Gold"/>
    <x v="2"/>
    <n v="3"/>
    <x v="1"/>
    <x v="1"/>
    <s v="Standard"/>
    <x v="1"/>
    <s v="No"/>
    <n v="27"/>
    <s v="Bank Transfer"/>
    <s v="Weekly"/>
    <x v="2"/>
    <n v="3570"/>
  </r>
  <r>
    <n v="3825"/>
    <n v="54"/>
    <x v="1"/>
    <x v="6"/>
    <x v="0"/>
    <n v="26"/>
    <x v="42"/>
    <s v="M"/>
    <s v="Olive"/>
    <x v="2"/>
    <n v="4"/>
    <x v="1"/>
    <x v="0"/>
    <s v="Free Shipping"/>
    <x v="1"/>
    <s v="No"/>
    <n v="31"/>
    <s v="Credit Card"/>
    <s v="Quarterly"/>
    <x v="0"/>
    <n v="2210"/>
  </r>
  <r>
    <n v="3826"/>
    <n v="49"/>
    <x v="1"/>
    <x v="6"/>
    <x v="0"/>
    <n v="35"/>
    <x v="11"/>
    <s v="L"/>
    <s v="Green"/>
    <x v="3"/>
    <n v="4.0999999999999996"/>
    <x v="1"/>
    <x v="1"/>
    <s v="Express"/>
    <x v="1"/>
    <s v="No"/>
    <n v="47"/>
    <s v="Debit Card"/>
    <s v="Fortnightly"/>
    <x v="2"/>
    <n v="2975"/>
  </r>
  <r>
    <n v="3827"/>
    <n v="50"/>
    <x v="1"/>
    <x v="14"/>
    <x v="2"/>
    <n v="31"/>
    <x v="6"/>
    <s v="M"/>
    <s v="Gray"/>
    <x v="2"/>
    <n v="4"/>
    <x v="1"/>
    <x v="1"/>
    <s v="Express"/>
    <x v="1"/>
    <s v="No"/>
    <n v="25"/>
    <s v="Bank Transfer"/>
    <s v="Annually"/>
    <x v="2"/>
    <n v="2635"/>
  </r>
  <r>
    <n v="3828"/>
    <n v="62"/>
    <x v="1"/>
    <x v="16"/>
    <x v="3"/>
    <n v="73"/>
    <x v="6"/>
    <s v="M"/>
    <s v="Red"/>
    <x v="2"/>
    <n v="4.0999999999999996"/>
    <x v="1"/>
    <x v="2"/>
    <s v="Standard"/>
    <x v="1"/>
    <s v="No"/>
    <n v="47"/>
    <s v="Cash"/>
    <s v="Fortnightly"/>
    <x v="0"/>
    <n v="6205"/>
  </r>
  <r>
    <n v="3829"/>
    <n v="42"/>
    <x v="1"/>
    <x v="0"/>
    <x v="0"/>
    <n v="82"/>
    <x v="16"/>
    <s v="M"/>
    <s v="Charcoal"/>
    <x v="1"/>
    <n v="3.4"/>
    <x v="1"/>
    <x v="4"/>
    <s v="Free Shipping"/>
    <x v="1"/>
    <s v="No"/>
    <n v="8"/>
    <s v="Cash"/>
    <s v="Weekly"/>
    <x v="2"/>
    <n v="6970"/>
  </r>
  <r>
    <n v="3830"/>
    <n v="69"/>
    <x v="1"/>
    <x v="13"/>
    <x v="0"/>
    <n v="32"/>
    <x v="47"/>
    <s v="M"/>
    <s v="Indigo"/>
    <x v="1"/>
    <n v="2.9"/>
    <x v="1"/>
    <x v="0"/>
    <s v="Free Shipping"/>
    <x v="1"/>
    <s v="No"/>
    <n v="32"/>
    <s v="Debit Card"/>
    <s v="Fortnightly"/>
    <x v="0"/>
    <n v="2720"/>
  </r>
  <r>
    <n v="3831"/>
    <n v="22"/>
    <x v="1"/>
    <x v="19"/>
    <x v="3"/>
    <n v="27"/>
    <x v="38"/>
    <s v="M"/>
    <s v="Indigo"/>
    <x v="2"/>
    <n v="3"/>
    <x v="1"/>
    <x v="3"/>
    <s v="2-Day Shipping"/>
    <x v="1"/>
    <s v="No"/>
    <n v="33"/>
    <s v="Bank Transfer"/>
    <s v="Every 3 Months"/>
    <x v="3"/>
    <n v="2295"/>
  </r>
  <r>
    <n v="3832"/>
    <n v="36"/>
    <x v="1"/>
    <x v="21"/>
    <x v="3"/>
    <n v="86"/>
    <x v="22"/>
    <s v="L"/>
    <s v="Silver"/>
    <x v="1"/>
    <n v="4"/>
    <x v="1"/>
    <x v="4"/>
    <s v="Next Day Air"/>
    <x v="1"/>
    <s v="No"/>
    <n v="16"/>
    <s v="Debit Card"/>
    <s v="Every 3 Months"/>
    <x v="4"/>
    <n v="7310"/>
  </r>
  <r>
    <n v="3833"/>
    <n v="64"/>
    <x v="1"/>
    <x v="23"/>
    <x v="1"/>
    <n v="38"/>
    <x v="23"/>
    <s v="XL"/>
    <s v="Purple"/>
    <x v="0"/>
    <n v="4.8"/>
    <x v="1"/>
    <x v="3"/>
    <s v="2-Day Shipping"/>
    <x v="1"/>
    <s v="No"/>
    <n v="27"/>
    <s v="Cash"/>
    <s v="Weekly"/>
    <x v="0"/>
    <n v="3230"/>
  </r>
  <r>
    <n v="3834"/>
    <n v="44"/>
    <x v="1"/>
    <x v="14"/>
    <x v="2"/>
    <n v="93"/>
    <x v="28"/>
    <s v="L"/>
    <s v="Gray"/>
    <x v="2"/>
    <n v="4.5999999999999996"/>
    <x v="1"/>
    <x v="2"/>
    <s v="Free Shipping"/>
    <x v="1"/>
    <s v="No"/>
    <n v="17"/>
    <s v="PayPal"/>
    <s v="Every 3 Months"/>
    <x v="2"/>
    <n v="7905"/>
  </r>
  <r>
    <n v="3835"/>
    <n v="43"/>
    <x v="1"/>
    <x v="15"/>
    <x v="0"/>
    <n v="59"/>
    <x v="30"/>
    <s v="M"/>
    <s v="Magenta"/>
    <x v="0"/>
    <n v="4.0999999999999996"/>
    <x v="1"/>
    <x v="5"/>
    <s v="2-Day Shipping"/>
    <x v="1"/>
    <s v="No"/>
    <n v="17"/>
    <s v="Cash"/>
    <s v="Quarterly"/>
    <x v="2"/>
    <n v="5015"/>
  </r>
  <r>
    <n v="3836"/>
    <n v="58"/>
    <x v="1"/>
    <x v="3"/>
    <x v="1"/>
    <n v="58"/>
    <x v="38"/>
    <s v="L"/>
    <s v="Silver"/>
    <x v="0"/>
    <n v="2.6"/>
    <x v="1"/>
    <x v="0"/>
    <s v="Express"/>
    <x v="1"/>
    <s v="No"/>
    <n v="28"/>
    <s v="PayPal"/>
    <s v="Bi-Weekly"/>
    <x v="0"/>
    <n v="4930"/>
  </r>
  <r>
    <n v="3837"/>
    <n v="62"/>
    <x v="1"/>
    <x v="11"/>
    <x v="0"/>
    <n v="84"/>
    <x v="29"/>
    <s v="M"/>
    <s v="Violet"/>
    <x v="1"/>
    <n v="2.5"/>
    <x v="1"/>
    <x v="4"/>
    <s v="Free Shipping"/>
    <x v="1"/>
    <s v="No"/>
    <n v="38"/>
    <s v="PayPal"/>
    <s v="Fortnightly"/>
    <x v="0"/>
    <n v="7140"/>
  </r>
  <r>
    <n v="3838"/>
    <n v="45"/>
    <x v="1"/>
    <x v="15"/>
    <x v="0"/>
    <n v="100"/>
    <x v="35"/>
    <s v="M"/>
    <s v="Green"/>
    <x v="1"/>
    <n v="4.8"/>
    <x v="1"/>
    <x v="5"/>
    <s v="Free Shipping"/>
    <x v="1"/>
    <s v="No"/>
    <n v="33"/>
    <s v="Bank Transfer"/>
    <s v="Fortnightly"/>
    <x v="2"/>
    <n v="8500"/>
  </r>
  <r>
    <n v="3839"/>
    <n v="47"/>
    <x v="1"/>
    <x v="10"/>
    <x v="0"/>
    <n v="25"/>
    <x v="3"/>
    <s v="L"/>
    <s v="Green"/>
    <x v="2"/>
    <n v="4.2"/>
    <x v="1"/>
    <x v="1"/>
    <s v="Express"/>
    <x v="1"/>
    <s v="No"/>
    <n v="24"/>
    <s v="Venmo"/>
    <s v="Every 3 Months"/>
    <x v="2"/>
    <n v="2125"/>
  </r>
  <r>
    <n v="3840"/>
    <n v="66"/>
    <x v="1"/>
    <x v="3"/>
    <x v="1"/>
    <n v="29"/>
    <x v="39"/>
    <s v="M"/>
    <s v="Peach"/>
    <x v="1"/>
    <n v="3.9"/>
    <x v="1"/>
    <x v="3"/>
    <s v="Free Shipping"/>
    <x v="1"/>
    <s v="No"/>
    <n v="14"/>
    <s v="Venmo"/>
    <s v="Quarterly"/>
    <x v="0"/>
    <n v="2465"/>
  </r>
  <r>
    <n v="3841"/>
    <n v="30"/>
    <x v="1"/>
    <x v="2"/>
    <x v="0"/>
    <n v="42"/>
    <x v="37"/>
    <s v="M"/>
    <s v="Turquoise"/>
    <x v="1"/>
    <n v="3.7"/>
    <x v="1"/>
    <x v="5"/>
    <s v="Express"/>
    <x v="1"/>
    <s v="No"/>
    <n v="5"/>
    <s v="Venmo"/>
    <s v="Fortnightly"/>
    <x v="3"/>
    <n v="3570"/>
  </r>
  <r>
    <n v="3842"/>
    <n v="68"/>
    <x v="1"/>
    <x v="2"/>
    <x v="0"/>
    <n v="57"/>
    <x v="16"/>
    <s v="L"/>
    <s v="Pink"/>
    <x v="3"/>
    <n v="4.2"/>
    <x v="1"/>
    <x v="2"/>
    <s v="2-Day Shipping"/>
    <x v="1"/>
    <s v="No"/>
    <n v="8"/>
    <s v="Bank Transfer"/>
    <s v="Monthly"/>
    <x v="0"/>
    <n v="4845"/>
  </r>
  <r>
    <n v="3843"/>
    <n v="35"/>
    <x v="1"/>
    <x v="14"/>
    <x v="2"/>
    <n v="84"/>
    <x v="24"/>
    <s v="L"/>
    <s v="Lavender"/>
    <x v="0"/>
    <n v="4.2"/>
    <x v="1"/>
    <x v="2"/>
    <s v="Next Day Air"/>
    <x v="1"/>
    <s v="No"/>
    <n v="42"/>
    <s v="Debit Card"/>
    <s v="Monthly"/>
    <x v="4"/>
    <n v="7140"/>
  </r>
  <r>
    <n v="3844"/>
    <n v="64"/>
    <x v="1"/>
    <x v="19"/>
    <x v="3"/>
    <n v="71"/>
    <x v="42"/>
    <s v="L"/>
    <s v="Silver"/>
    <x v="0"/>
    <n v="4"/>
    <x v="1"/>
    <x v="4"/>
    <s v="Free Shipping"/>
    <x v="1"/>
    <s v="No"/>
    <n v="48"/>
    <s v="Venmo"/>
    <s v="Every 3 Months"/>
    <x v="0"/>
    <n v="6035"/>
  </r>
  <r>
    <n v="3845"/>
    <n v="30"/>
    <x v="1"/>
    <x v="6"/>
    <x v="0"/>
    <n v="87"/>
    <x v="6"/>
    <s v="S"/>
    <s v="Cyan"/>
    <x v="3"/>
    <n v="5"/>
    <x v="1"/>
    <x v="0"/>
    <s v="Next Day Air"/>
    <x v="1"/>
    <s v="No"/>
    <n v="40"/>
    <s v="Venmo"/>
    <s v="Quarterly"/>
    <x v="3"/>
    <n v="7395"/>
  </r>
  <r>
    <n v="3846"/>
    <n v="58"/>
    <x v="1"/>
    <x v="1"/>
    <x v="0"/>
    <n v="52"/>
    <x v="18"/>
    <s v="M"/>
    <s v="Green"/>
    <x v="0"/>
    <n v="4.9000000000000004"/>
    <x v="1"/>
    <x v="4"/>
    <s v="Standard"/>
    <x v="1"/>
    <s v="No"/>
    <n v="46"/>
    <s v="Venmo"/>
    <s v="Annually"/>
    <x v="0"/>
    <n v="4420"/>
  </r>
  <r>
    <n v="3847"/>
    <n v="57"/>
    <x v="1"/>
    <x v="0"/>
    <x v="0"/>
    <n v="58"/>
    <x v="38"/>
    <s v="L"/>
    <s v="Orange"/>
    <x v="2"/>
    <n v="4"/>
    <x v="1"/>
    <x v="0"/>
    <s v="Express"/>
    <x v="1"/>
    <s v="No"/>
    <n v="40"/>
    <s v="PayPal"/>
    <s v="Every 3 Months"/>
    <x v="0"/>
    <n v="4930"/>
  </r>
  <r>
    <n v="3848"/>
    <n v="60"/>
    <x v="1"/>
    <x v="1"/>
    <x v="0"/>
    <n v="34"/>
    <x v="12"/>
    <s v="S"/>
    <s v="Blue"/>
    <x v="3"/>
    <n v="3.2"/>
    <x v="1"/>
    <x v="0"/>
    <s v="2-Day Shipping"/>
    <x v="1"/>
    <s v="No"/>
    <n v="31"/>
    <s v="PayPal"/>
    <s v="Fortnightly"/>
    <x v="0"/>
    <n v="2890"/>
  </r>
  <r>
    <n v="3849"/>
    <n v="22"/>
    <x v="1"/>
    <x v="16"/>
    <x v="3"/>
    <n v="60"/>
    <x v="13"/>
    <s v="M"/>
    <s v="Magenta"/>
    <x v="0"/>
    <n v="3"/>
    <x v="1"/>
    <x v="1"/>
    <s v="Next Day Air"/>
    <x v="1"/>
    <s v="No"/>
    <n v="39"/>
    <s v="Cash"/>
    <s v="Every 3 Months"/>
    <x v="3"/>
    <n v="5100"/>
  </r>
  <r>
    <n v="3850"/>
    <n v="46"/>
    <x v="1"/>
    <x v="15"/>
    <x v="0"/>
    <n v="68"/>
    <x v="20"/>
    <s v="S"/>
    <s v="Cyan"/>
    <x v="0"/>
    <n v="2.6"/>
    <x v="1"/>
    <x v="4"/>
    <s v="Express"/>
    <x v="1"/>
    <s v="No"/>
    <n v="36"/>
    <s v="PayPal"/>
    <s v="Fortnightly"/>
    <x v="2"/>
    <n v="5780"/>
  </r>
  <r>
    <n v="3851"/>
    <n v="27"/>
    <x v="1"/>
    <x v="16"/>
    <x v="3"/>
    <n v="74"/>
    <x v="16"/>
    <s v="L"/>
    <s v="Indigo"/>
    <x v="2"/>
    <n v="4.4000000000000004"/>
    <x v="1"/>
    <x v="0"/>
    <s v="2-Day Shipping"/>
    <x v="1"/>
    <s v="No"/>
    <n v="25"/>
    <s v="Debit Card"/>
    <s v="Every 3 Months"/>
    <x v="3"/>
    <n v="6290"/>
  </r>
  <r>
    <n v="3852"/>
    <n v="50"/>
    <x v="1"/>
    <x v="18"/>
    <x v="3"/>
    <n v="83"/>
    <x v="6"/>
    <s v="M"/>
    <s v="Pink"/>
    <x v="2"/>
    <n v="3.9"/>
    <x v="1"/>
    <x v="0"/>
    <s v="Free Shipping"/>
    <x v="1"/>
    <s v="No"/>
    <n v="24"/>
    <s v="Debit Card"/>
    <s v="Annually"/>
    <x v="2"/>
    <n v="7055"/>
  </r>
  <r>
    <n v="3853"/>
    <n v="65"/>
    <x v="1"/>
    <x v="19"/>
    <x v="3"/>
    <n v="79"/>
    <x v="16"/>
    <s v="M"/>
    <s v="Peach"/>
    <x v="3"/>
    <n v="4"/>
    <x v="1"/>
    <x v="0"/>
    <s v="2-Day Shipping"/>
    <x v="1"/>
    <s v="No"/>
    <n v="19"/>
    <s v="PayPal"/>
    <s v="Weekly"/>
    <x v="0"/>
    <n v="6715"/>
  </r>
  <r>
    <n v="3854"/>
    <n v="61"/>
    <x v="1"/>
    <x v="12"/>
    <x v="3"/>
    <n v="76"/>
    <x v="30"/>
    <s v="M"/>
    <s v="Lavender"/>
    <x v="3"/>
    <n v="4"/>
    <x v="1"/>
    <x v="1"/>
    <s v="Store Pickup"/>
    <x v="1"/>
    <s v="No"/>
    <n v="49"/>
    <s v="Debit Card"/>
    <s v="Bi-Weekly"/>
    <x v="0"/>
    <n v="6460"/>
  </r>
  <r>
    <n v="3855"/>
    <n v="57"/>
    <x v="1"/>
    <x v="17"/>
    <x v="0"/>
    <n v="20"/>
    <x v="20"/>
    <s v="M"/>
    <s v="Black"/>
    <x v="1"/>
    <n v="4.2"/>
    <x v="1"/>
    <x v="4"/>
    <s v="Free Shipping"/>
    <x v="1"/>
    <s v="No"/>
    <n v="4"/>
    <s v="Venmo"/>
    <s v="Annually"/>
    <x v="0"/>
    <n v="1700"/>
  </r>
  <r>
    <n v="3856"/>
    <n v="40"/>
    <x v="1"/>
    <x v="5"/>
    <x v="0"/>
    <n v="61"/>
    <x v="26"/>
    <s v="XL"/>
    <s v="Lavender"/>
    <x v="2"/>
    <n v="4.4000000000000004"/>
    <x v="1"/>
    <x v="5"/>
    <s v="Next Day Air"/>
    <x v="1"/>
    <s v="No"/>
    <n v="36"/>
    <s v="Cash"/>
    <s v="Quarterly"/>
    <x v="4"/>
    <n v="5185"/>
  </r>
  <r>
    <n v="3857"/>
    <n v="39"/>
    <x v="1"/>
    <x v="3"/>
    <x v="1"/>
    <n v="78"/>
    <x v="41"/>
    <s v="S"/>
    <s v="Brown"/>
    <x v="2"/>
    <n v="2.5"/>
    <x v="1"/>
    <x v="3"/>
    <s v="Free Shipping"/>
    <x v="1"/>
    <s v="No"/>
    <n v="8"/>
    <s v="Debit Card"/>
    <s v="Quarterly"/>
    <x v="4"/>
    <n v="6630"/>
  </r>
  <r>
    <n v="3858"/>
    <n v="42"/>
    <x v="1"/>
    <x v="19"/>
    <x v="3"/>
    <n v="21"/>
    <x v="21"/>
    <s v="S"/>
    <s v="Yellow"/>
    <x v="2"/>
    <n v="3.1"/>
    <x v="1"/>
    <x v="5"/>
    <s v="Store Pickup"/>
    <x v="1"/>
    <s v="No"/>
    <n v="29"/>
    <s v="Credit Card"/>
    <s v="Every 3 Months"/>
    <x v="2"/>
    <n v="1785"/>
  </r>
  <r>
    <n v="3859"/>
    <n v="30"/>
    <x v="1"/>
    <x v="17"/>
    <x v="0"/>
    <n v="77"/>
    <x v="9"/>
    <s v="M"/>
    <s v="Olive"/>
    <x v="0"/>
    <n v="3.5"/>
    <x v="1"/>
    <x v="3"/>
    <s v="Store Pickup"/>
    <x v="1"/>
    <s v="No"/>
    <n v="26"/>
    <s v="Credit Card"/>
    <s v="Quarterly"/>
    <x v="3"/>
    <n v="6545"/>
  </r>
  <r>
    <n v="3860"/>
    <n v="65"/>
    <x v="1"/>
    <x v="6"/>
    <x v="0"/>
    <n v="88"/>
    <x v="16"/>
    <s v="S"/>
    <s v="Blue"/>
    <x v="3"/>
    <n v="3"/>
    <x v="1"/>
    <x v="0"/>
    <s v="2-Day Shipping"/>
    <x v="1"/>
    <s v="No"/>
    <n v="47"/>
    <s v="Bank Transfer"/>
    <s v="Bi-Weekly"/>
    <x v="0"/>
    <n v="7480"/>
  </r>
  <r>
    <n v="3861"/>
    <n v="57"/>
    <x v="1"/>
    <x v="12"/>
    <x v="3"/>
    <n v="64"/>
    <x v="38"/>
    <s v="M"/>
    <s v="Turquoise"/>
    <x v="2"/>
    <n v="4.4000000000000004"/>
    <x v="1"/>
    <x v="0"/>
    <s v="Next Day Air"/>
    <x v="1"/>
    <s v="No"/>
    <n v="44"/>
    <s v="Cash"/>
    <s v="Annually"/>
    <x v="0"/>
    <n v="5440"/>
  </r>
  <r>
    <n v="3862"/>
    <n v="64"/>
    <x v="1"/>
    <x v="14"/>
    <x v="2"/>
    <n v="57"/>
    <x v="5"/>
    <s v="M"/>
    <s v="Yellow"/>
    <x v="1"/>
    <n v="4.9000000000000004"/>
    <x v="1"/>
    <x v="4"/>
    <s v="Standard"/>
    <x v="1"/>
    <s v="No"/>
    <n v="49"/>
    <s v="Credit Card"/>
    <s v="Monthly"/>
    <x v="0"/>
    <n v="4845"/>
  </r>
  <r>
    <n v="3863"/>
    <n v="56"/>
    <x v="1"/>
    <x v="5"/>
    <x v="0"/>
    <n v="49"/>
    <x v="37"/>
    <s v="L"/>
    <s v="Turquoise"/>
    <x v="0"/>
    <n v="2.8"/>
    <x v="1"/>
    <x v="3"/>
    <s v="Next Day Air"/>
    <x v="1"/>
    <s v="No"/>
    <n v="9"/>
    <s v="Venmo"/>
    <s v="Monthly"/>
    <x v="0"/>
    <n v="4165"/>
  </r>
  <r>
    <n v="3864"/>
    <n v="40"/>
    <x v="1"/>
    <x v="18"/>
    <x v="3"/>
    <n v="35"/>
    <x v="13"/>
    <s v="M"/>
    <s v="Orange"/>
    <x v="2"/>
    <n v="3.3"/>
    <x v="1"/>
    <x v="4"/>
    <s v="Free Shipping"/>
    <x v="1"/>
    <s v="No"/>
    <n v="28"/>
    <s v="Cash"/>
    <s v="Fortnightly"/>
    <x v="4"/>
    <n v="2975"/>
  </r>
  <r>
    <n v="3865"/>
    <n v="55"/>
    <x v="1"/>
    <x v="17"/>
    <x v="0"/>
    <n v="99"/>
    <x v="5"/>
    <s v="S"/>
    <s v="Blue"/>
    <x v="0"/>
    <n v="4.9000000000000004"/>
    <x v="1"/>
    <x v="1"/>
    <s v="Express"/>
    <x v="1"/>
    <s v="No"/>
    <n v="1"/>
    <s v="Debit Card"/>
    <s v="Fortnightly"/>
    <x v="0"/>
    <n v="8415"/>
  </r>
  <r>
    <n v="3866"/>
    <n v="25"/>
    <x v="1"/>
    <x v="6"/>
    <x v="0"/>
    <n v="42"/>
    <x v="43"/>
    <s v="M"/>
    <s v="Olive"/>
    <x v="1"/>
    <n v="4.2"/>
    <x v="1"/>
    <x v="2"/>
    <s v="Store Pickup"/>
    <x v="1"/>
    <s v="No"/>
    <n v="28"/>
    <s v="Cash"/>
    <s v="Every 3 Months"/>
    <x v="3"/>
    <n v="3570"/>
  </r>
  <r>
    <n v="3867"/>
    <n v="58"/>
    <x v="1"/>
    <x v="19"/>
    <x v="3"/>
    <n v="32"/>
    <x v="29"/>
    <s v="M"/>
    <s v="Beige"/>
    <x v="0"/>
    <n v="3.3"/>
    <x v="1"/>
    <x v="4"/>
    <s v="2-Day Shipping"/>
    <x v="1"/>
    <s v="No"/>
    <n v="33"/>
    <s v="Credit Card"/>
    <s v="Fortnightly"/>
    <x v="0"/>
    <n v="2720"/>
  </r>
  <r>
    <n v="3868"/>
    <n v="46"/>
    <x v="1"/>
    <x v="14"/>
    <x v="2"/>
    <n v="21"/>
    <x v="33"/>
    <s v="L"/>
    <s v="Lavender"/>
    <x v="2"/>
    <n v="2.7"/>
    <x v="1"/>
    <x v="2"/>
    <s v="Standard"/>
    <x v="1"/>
    <s v="No"/>
    <n v="28"/>
    <s v="Credit Card"/>
    <s v="Monthly"/>
    <x v="2"/>
    <n v="1785"/>
  </r>
  <r>
    <n v="3869"/>
    <n v="18"/>
    <x v="1"/>
    <x v="10"/>
    <x v="0"/>
    <n v="29"/>
    <x v="33"/>
    <s v="XL"/>
    <s v="Magenta"/>
    <x v="0"/>
    <n v="3.3"/>
    <x v="1"/>
    <x v="3"/>
    <s v="2-Day Shipping"/>
    <x v="1"/>
    <s v="No"/>
    <n v="9"/>
    <s v="Cash"/>
    <s v="Annually"/>
    <x v="1"/>
    <n v="2465"/>
  </r>
  <r>
    <n v="3870"/>
    <n v="26"/>
    <x v="1"/>
    <x v="7"/>
    <x v="2"/>
    <n v="64"/>
    <x v="28"/>
    <s v="L"/>
    <s v="Cyan"/>
    <x v="1"/>
    <n v="3.8"/>
    <x v="1"/>
    <x v="1"/>
    <s v="Free Shipping"/>
    <x v="1"/>
    <s v="No"/>
    <n v="28"/>
    <s v="Bank Transfer"/>
    <s v="Annually"/>
    <x v="3"/>
    <n v="5440"/>
  </r>
  <r>
    <n v="3871"/>
    <n v="61"/>
    <x v="1"/>
    <x v="3"/>
    <x v="1"/>
    <n v="46"/>
    <x v="31"/>
    <s v="L"/>
    <s v="Lavender"/>
    <x v="3"/>
    <n v="3.2"/>
    <x v="1"/>
    <x v="1"/>
    <s v="Next Day Air"/>
    <x v="1"/>
    <s v="No"/>
    <n v="19"/>
    <s v="Cash"/>
    <s v="Every 3 Months"/>
    <x v="0"/>
    <n v="3910"/>
  </r>
  <r>
    <n v="3872"/>
    <n v="55"/>
    <x v="1"/>
    <x v="17"/>
    <x v="0"/>
    <n v="97"/>
    <x v="46"/>
    <s v="M"/>
    <s v="Black"/>
    <x v="3"/>
    <n v="4.0999999999999996"/>
    <x v="1"/>
    <x v="0"/>
    <s v="2-Day Shipping"/>
    <x v="1"/>
    <s v="No"/>
    <n v="20"/>
    <s v="Bank Transfer"/>
    <s v="Every 3 Months"/>
    <x v="0"/>
    <n v="8245"/>
  </r>
  <r>
    <n v="3873"/>
    <n v="41"/>
    <x v="1"/>
    <x v="14"/>
    <x v="2"/>
    <n v="94"/>
    <x v="13"/>
    <s v="M"/>
    <s v="Green"/>
    <x v="1"/>
    <n v="4.3"/>
    <x v="1"/>
    <x v="2"/>
    <s v="Standard"/>
    <x v="1"/>
    <s v="No"/>
    <n v="3"/>
    <s v="Cash"/>
    <s v="Monthly"/>
    <x v="2"/>
    <n v="7990"/>
  </r>
  <r>
    <n v="3874"/>
    <n v="42"/>
    <x v="1"/>
    <x v="3"/>
    <x v="1"/>
    <n v="43"/>
    <x v="7"/>
    <s v="L"/>
    <s v="Silver"/>
    <x v="2"/>
    <n v="4"/>
    <x v="1"/>
    <x v="3"/>
    <s v="Standard"/>
    <x v="1"/>
    <s v="No"/>
    <n v="22"/>
    <s v="Credit Card"/>
    <s v="Weekly"/>
    <x v="2"/>
    <n v="3655"/>
  </r>
  <r>
    <n v="3875"/>
    <n v="70"/>
    <x v="1"/>
    <x v="1"/>
    <x v="0"/>
    <n v="54"/>
    <x v="22"/>
    <s v="XL"/>
    <s v="Beige"/>
    <x v="2"/>
    <n v="3.9"/>
    <x v="1"/>
    <x v="2"/>
    <s v="2-Day Shipping"/>
    <x v="1"/>
    <s v="No"/>
    <n v="33"/>
    <s v="Credit Card"/>
    <s v="Bi-Weekly"/>
    <x v="0"/>
    <n v="4590"/>
  </r>
  <r>
    <n v="3876"/>
    <n v="63"/>
    <x v="1"/>
    <x v="19"/>
    <x v="3"/>
    <n v="51"/>
    <x v="13"/>
    <s v="M"/>
    <s v="Pink"/>
    <x v="0"/>
    <n v="3.3"/>
    <x v="1"/>
    <x v="4"/>
    <s v="2-Day Shipping"/>
    <x v="1"/>
    <s v="No"/>
    <n v="21"/>
    <s v="Credit Card"/>
    <s v="Annually"/>
    <x v="0"/>
    <n v="4335"/>
  </r>
  <r>
    <n v="3877"/>
    <n v="60"/>
    <x v="1"/>
    <x v="9"/>
    <x v="1"/>
    <n v="85"/>
    <x v="48"/>
    <s v="S"/>
    <s v="Cyan"/>
    <x v="3"/>
    <n v="2.6"/>
    <x v="1"/>
    <x v="1"/>
    <s v="2-Day Shipping"/>
    <x v="1"/>
    <s v="No"/>
    <n v="7"/>
    <s v="Cash"/>
    <s v="Annually"/>
    <x v="0"/>
    <n v="7225"/>
  </r>
  <r>
    <n v="3878"/>
    <n v="28"/>
    <x v="1"/>
    <x v="15"/>
    <x v="0"/>
    <n v="96"/>
    <x v="22"/>
    <s v="M"/>
    <s v="Olive"/>
    <x v="1"/>
    <n v="4.2"/>
    <x v="1"/>
    <x v="4"/>
    <s v="Next Day Air"/>
    <x v="1"/>
    <s v="No"/>
    <n v="46"/>
    <s v="Debit Card"/>
    <s v="Monthly"/>
    <x v="3"/>
    <n v="8160"/>
  </r>
  <r>
    <n v="3879"/>
    <n v="60"/>
    <x v="1"/>
    <x v="19"/>
    <x v="3"/>
    <n v="42"/>
    <x v="36"/>
    <s v="M"/>
    <s v="Pink"/>
    <x v="2"/>
    <n v="3.4"/>
    <x v="1"/>
    <x v="4"/>
    <s v="2-Day Shipping"/>
    <x v="1"/>
    <s v="No"/>
    <n v="24"/>
    <s v="Credit Card"/>
    <s v="Annually"/>
    <x v="0"/>
    <n v="3570"/>
  </r>
  <r>
    <n v="3880"/>
    <n v="26"/>
    <x v="1"/>
    <x v="11"/>
    <x v="0"/>
    <n v="63"/>
    <x v="20"/>
    <s v="L"/>
    <s v="Maroon"/>
    <x v="0"/>
    <n v="4.0999999999999996"/>
    <x v="1"/>
    <x v="2"/>
    <s v="Free Shipping"/>
    <x v="1"/>
    <s v="No"/>
    <n v="6"/>
    <s v="Debit Card"/>
    <s v="Quarterly"/>
    <x v="3"/>
    <n v="5355"/>
  </r>
  <r>
    <n v="3881"/>
    <n v="42"/>
    <x v="1"/>
    <x v="5"/>
    <x v="0"/>
    <n v="20"/>
    <x v="2"/>
    <s v="M"/>
    <s v="Red"/>
    <x v="0"/>
    <n v="3.9"/>
    <x v="1"/>
    <x v="0"/>
    <s v="Free Shipping"/>
    <x v="1"/>
    <s v="No"/>
    <n v="40"/>
    <s v="PayPal"/>
    <s v="Monthly"/>
    <x v="2"/>
    <n v="1700"/>
  </r>
  <r>
    <n v="3882"/>
    <n v="56"/>
    <x v="1"/>
    <x v="18"/>
    <x v="3"/>
    <n v="25"/>
    <x v="42"/>
    <s v="L"/>
    <s v="Silver"/>
    <x v="1"/>
    <n v="2.8"/>
    <x v="1"/>
    <x v="3"/>
    <s v="2-Day Shipping"/>
    <x v="1"/>
    <s v="No"/>
    <n v="17"/>
    <s v="Debit Card"/>
    <s v="Weekly"/>
    <x v="0"/>
    <n v="2125"/>
  </r>
  <r>
    <n v="3883"/>
    <n v="35"/>
    <x v="1"/>
    <x v="13"/>
    <x v="0"/>
    <n v="95"/>
    <x v="25"/>
    <s v="L"/>
    <s v="Blue"/>
    <x v="3"/>
    <n v="2.6"/>
    <x v="1"/>
    <x v="0"/>
    <s v="Free Shipping"/>
    <x v="1"/>
    <s v="No"/>
    <n v="24"/>
    <s v="Cash"/>
    <s v="Fortnightly"/>
    <x v="4"/>
    <n v="8075"/>
  </r>
  <r>
    <n v="3884"/>
    <n v="34"/>
    <x v="1"/>
    <x v="19"/>
    <x v="3"/>
    <n v="38"/>
    <x v="25"/>
    <s v="XL"/>
    <s v="Purple"/>
    <x v="3"/>
    <n v="4"/>
    <x v="1"/>
    <x v="1"/>
    <s v="Next Day Air"/>
    <x v="1"/>
    <s v="No"/>
    <n v="22"/>
    <s v="Cash"/>
    <s v="Fortnightly"/>
    <x v="4"/>
    <n v="3230"/>
  </r>
  <r>
    <n v="3885"/>
    <n v="47"/>
    <x v="1"/>
    <x v="3"/>
    <x v="1"/>
    <n v="29"/>
    <x v="33"/>
    <s v="M"/>
    <s v="Brown"/>
    <x v="3"/>
    <n v="4.9000000000000004"/>
    <x v="1"/>
    <x v="5"/>
    <s v="Express"/>
    <x v="1"/>
    <s v="No"/>
    <n v="3"/>
    <s v="PayPal"/>
    <s v="Weekly"/>
    <x v="2"/>
    <n v="2465"/>
  </r>
  <r>
    <n v="3886"/>
    <n v="49"/>
    <x v="1"/>
    <x v="20"/>
    <x v="0"/>
    <n v="64"/>
    <x v="35"/>
    <s v="L"/>
    <s v="Purple"/>
    <x v="0"/>
    <n v="3.2"/>
    <x v="1"/>
    <x v="4"/>
    <s v="Free Shipping"/>
    <x v="1"/>
    <s v="No"/>
    <n v="39"/>
    <s v="Cash"/>
    <s v="Quarterly"/>
    <x v="2"/>
    <n v="5440"/>
  </r>
  <r>
    <n v="3887"/>
    <n v="37"/>
    <x v="1"/>
    <x v="16"/>
    <x v="3"/>
    <n v="92"/>
    <x v="44"/>
    <s v="S"/>
    <s v="Brown"/>
    <x v="2"/>
    <n v="3.9"/>
    <x v="1"/>
    <x v="1"/>
    <s v="Express"/>
    <x v="1"/>
    <s v="No"/>
    <n v="40"/>
    <s v="Debit Card"/>
    <s v="Quarterly"/>
    <x v="4"/>
    <n v="7820"/>
  </r>
  <r>
    <n v="3888"/>
    <n v="40"/>
    <x v="1"/>
    <x v="5"/>
    <x v="0"/>
    <n v="34"/>
    <x v="23"/>
    <s v="M"/>
    <s v="Charcoal"/>
    <x v="1"/>
    <n v="2.7"/>
    <x v="1"/>
    <x v="3"/>
    <s v="Express"/>
    <x v="1"/>
    <s v="No"/>
    <n v="1"/>
    <s v="Credit Card"/>
    <s v="Quarterly"/>
    <x v="4"/>
    <n v="2890"/>
  </r>
  <r>
    <n v="3889"/>
    <n v="45"/>
    <x v="1"/>
    <x v="4"/>
    <x v="1"/>
    <n v="69"/>
    <x v="41"/>
    <s v="M"/>
    <s v="Violet"/>
    <x v="1"/>
    <n v="3.4"/>
    <x v="1"/>
    <x v="1"/>
    <s v="Standard"/>
    <x v="1"/>
    <s v="No"/>
    <n v="14"/>
    <s v="Venmo"/>
    <s v="Bi-Weekly"/>
    <x v="2"/>
    <n v="5865"/>
  </r>
  <r>
    <n v="3890"/>
    <n v="57"/>
    <x v="1"/>
    <x v="10"/>
    <x v="0"/>
    <n v="65"/>
    <x v="29"/>
    <s v="S"/>
    <s v="Yellow"/>
    <x v="1"/>
    <n v="3.5"/>
    <x v="1"/>
    <x v="5"/>
    <s v="Express"/>
    <x v="1"/>
    <s v="No"/>
    <n v="49"/>
    <s v="Bank Transfer"/>
    <s v="Annually"/>
    <x v="0"/>
    <n v="5525"/>
  </r>
  <r>
    <n v="3891"/>
    <n v="35"/>
    <x v="1"/>
    <x v="5"/>
    <x v="0"/>
    <n v="81"/>
    <x v="43"/>
    <s v="XL"/>
    <s v="Green"/>
    <x v="0"/>
    <n v="2.6"/>
    <x v="1"/>
    <x v="0"/>
    <s v="Standard"/>
    <x v="1"/>
    <s v="No"/>
    <n v="33"/>
    <s v="Debit Card"/>
    <s v="Annually"/>
    <x v="4"/>
    <n v="6885"/>
  </r>
  <r>
    <n v="3892"/>
    <n v="36"/>
    <x v="1"/>
    <x v="10"/>
    <x v="0"/>
    <n v="30"/>
    <x v="24"/>
    <s v="L"/>
    <s v="Peach"/>
    <x v="0"/>
    <n v="4.7"/>
    <x v="1"/>
    <x v="2"/>
    <s v="Free Shipping"/>
    <x v="1"/>
    <s v="No"/>
    <n v="6"/>
    <s v="Bank Transfer"/>
    <s v="Quarterly"/>
    <x v="4"/>
    <n v="2550"/>
  </r>
  <r>
    <n v="3893"/>
    <n v="35"/>
    <x v="1"/>
    <x v="16"/>
    <x v="3"/>
    <n v="86"/>
    <x v="49"/>
    <s v="L"/>
    <s v="Indigo"/>
    <x v="2"/>
    <n v="3.5"/>
    <x v="1"/>
    <x v="1"/>
    <s v="Standard"/>
    <x v="1"/>
    <s v="No"/>
    <n v="5"/>
    <s v="PayPal"/>
    <s v="Fortnightly"/>
    <x v="4"/>
    <n v="7310"/>
  </r>
  <r>
    <n v="3894"/>
    <n v="21"/>
    <x v="1"/>
    <x v="19"/>
    <x v="3"/>
    <n v="64"/>
    <x v="2"/>
    <s v="L"/>
    <s v="White"/>
    <x v="3"/>
    <n v="3.3"/>
    <x v="1"/>
    <x v="1"/>
    <s v="Store Pickup"/>
    <x v="1"/>
    <s v="No"/>
    <n v="29"/>
    <s v="Bank Transfer"/>
    <s v="Bi-Weekly"/>
    <x v="3"/>
    <n v="5440"/>
  </r>
  <r>
    <n v="3895"/>
    <n v="66"/>
    <x v="1"/>
    <x v="11"/>
    <x v="0"/>
    <n v="78"/>
    <x v="39"/>
    <s v="L"/>
    <s v="White"/>
    <x v="1"/>
    <n v="3.9"/>
    <x v="1"/>
    <x v="2"/>
    <s v="2-Day Shipping"/>
    <x v="1"/>
    <s v="No"/>
    <n v="44"/>
    <s v="Credit Card"/>
    <s v="Every 3 Months"/>
    <x v="0"/>
    <n v="6630"/>
  </r>
  <r>
    <n v="3896"/>
    <n v="40"/>
    <x v="1"/>
    <x v="15"/>
    <x v="0"/>
    <n v="28"/>
    <x v="41"/>
    <s v="L"/>
    <s v="Turquoise"/>
    <x v="2"/>
    <n v="4.2"/>
    <x v="1"/>
    <x v="2"/>
    <s v="2-Day Shipping"/>
    <x v="1"/>
    <s v="No"/>
    <n v="32"/>
    <s v="Venmo"/>
    <s v="Weekly"/>
    <x v="4"/>
    <n v="2380"/>
  </r>
  <r>
    <n v="3897"/>
    <n v="52"/>
    <x v="1"/>
    <x v="21"/>
    <x v="3"/>
    <n v="49"/>
    <x v="44"/>
    <s v="L"/>
    <s v="White"/>
    <x v="1"/>
    <n v="4.5"/>
    <x v="1"/>
    <x v="3"/>
    <s v="Store Pickup"/>
    <x v="1"/>
    <s v="No"/>
    <n v="41"/>
    <s v="Bank Transfer"/>
    <s v="Bi-Weekly"/>
    <x v="0"/>
    <n v="4165"/>
  </r>
  <r>
    <n v="3898"/>
    <n v="46"/>
    <x v="1"/>
    <x v="22"/>
    <x v="3"/>
    <n v="33"/>
    <x v="32"/>
    <s v="L"/>
    <s v="Green"/>
    <x v="1"/>
    <n v="2.9"/>
    <x v="1"/>
    <x v="0"/>
    <s v="Standard"/>
    <x v="1"/>
    <s v="No"/>
    <n v="24"/>
    <s v="Venmo"/>
    <s v="Quarterly"/>
    <x v="2"/>
    <n v="2805"/>
  </r>
  <r>
    <n v="3899"/>
    <n v="44"/>
    <x v="1"/>
    <x v="9"/>
    <x v="1"/>
    <n v="77"/>
    <x v="46"/>
    <s v="S"/>
    <s v="Brown"/>
    <x v="2"/>
    <n v="3.8"/>
    <x v="1"/>
    <x v="3"/>
    <s v="Express"/>
    <x v="1"/>
    <s v="No"/>
    <n v="24"/>
    <s v="Venmo"/>
    <s v="Weekly"/>
    <x v="2"/>
    <n v="6545"/>
  </r>
  <r>
    <n v="3900"/>
    <n v="52"/>
    <x v="1"/>
    <x v="8"/>
    <x v="3"/>
    <n v="81"/>
    <x v="18"/>
    <s v="M"/>
    <s v="Beige"/>
    <x v="1"/>
    <n v="3.1"/>
    <x v="1"/>
    <x v="1"/>
    <s v="Store Pickup"/>
    <x v="1"/>
    <s v="No"/>
    <n v="33"/>
    <s v="Venmo"/>
    <s v="Quarterly"/>
    <x v="0"/>
    <n v="6885"/>
  </r>
  <r>
    <m/>
    <m/>
    <x v="2"/>
    <x v="25"/>
    <x v="4"/>
    <m/>
    <x v="50"/>
    <m/>
    <m/>
    <x v="4"/>
    <m/>
    <x v="2"/>
    <x v="6"/>
    <m/>
    <x v="2"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6DB53-6FF0-4A54-A373-FF665103752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11:J14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Subscription Status" fld="11" subtotal="count" baseField="0" baseItem="0"/>
  </dataFields>
  <chartFormats count="3"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DDBF0-4D0D-4702-8120-5FD717A876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4"/>
        <item x="2"/>
        <item x="0"/>
        <item h="1" x="5"/>
        <item t="default"/>
      </items>
    </pivotField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stomer ID" fld="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178BD-8084-4519-BBCE-C92F7C82AD9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G89" firstHeaderRow="1" firstDataRow="2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>
      <items count="27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x="25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Row" showAll="0">
      <items count="52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x="50"/>
        <item t="default"/>
      </items>
    </pivotField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showAll="0"/>
  </pivotFields>
  <rowFields count="1">
    <field x="6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tem Purchas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FA663-3832-4282-BC1A-5FC427C123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4:B19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>
      <items count="27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x="25"/>
        <item t="default"/>
      </items>
    </pivotField>
    <pivotField axis="axisRow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em Purchased" fld="3" subtotal="count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F8D60-B32C-41AA-9C7C-22CC07E02D6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F15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tem Purchas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267AE-4A36-448F-972B-D10B488ACDFF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3:J6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dataFiel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Purchase Amount (INR)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8FB22-3D8B-48F1-AFA7-BDC500F8A3D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3:F6" firstHeaderRow="1" firstDataRow="1" firstDataCol="1"/>
  <pivotFields count="21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urchase Amount (INR)" fld="20" baseField="0" baseItem="0"/>
  </dataFields>
  <chartFormats count="4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7ACDC-0631-4734-9BFC-E667A3AD7B8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:M8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showAll="0" sortType="descending">
      <items count="27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3"/>
        <item x="0"/>
        <item x="1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dataField="1" showAll="0"/>
  </pivotFields>
  <rowFields count="1">
    <field x="4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Purchase Amount (INR)" fld="20" baseField="0" baseItem="0"/>
  </dataFields>
  <chartFormats count="1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7F61-8B25-4C11-AB0A-BA25AA3E3D3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:J71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axis="axisRow" showAll="0">
      <items count="52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x="50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dataField="1" showAll="0"/>
  </pivotFields>
  <rowFields count="1">
    <field x="6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Purchase Amount (INR)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06588-D79C-41BA-909E-43B13B3DE02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77:J84" firstHeaderRow="1" firstDataRow="1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0"/>
        <item x="5"/>
        <item x="3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dataField="1"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urchase Amount (INR)" fld="20" baseField="0" baseItem="0"/>
  </dataFields>
  <chartFormats count="1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DC708-18DC-4429-8772-B3B08943E35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G31" firstHeaderRow="1" firstDataRow="2" firstDataCol="1"/>
  <pivotFields count="21"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>
      <items count="27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x="25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tem Purchas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67718-38FA-4F8F-B982-59DCBB89CE9D}" autoFormatId="16" applyNumberFormats="0" applyBorderFormats="0" applyFontFormats="0" applyPatternFormats="0" applyAlignmentFormats="0" applyWidthHeightFormats="0">
  <queryTableRefresh nextId="22" unboundColumnsRight="2">
    <queryTableFields count="21">
      <queryTableField id="1" name="Customer ID" tableColumnId="1"/>
      <queryTableField id="2" name="Age" tableColumnId="2"/>
      <queryTableField id="3" name="Gender" tableColumnId="3"/>
      <queryTableField id="4" name="Item Purchased" tableColumnId="4"/>
      <queryTableField id="5" name="Category" tableColumnId="5"/>
      <queryTableField id="6" name="Purchase Amount (USD)" tableColumnId="6"/>
      <queryTableField id="7" name="Location" tableColumnId="7"/>
      <queryTableField id="8" name="Size" tableColumnId="8"/>
      <queryTableField id="9" name="Color" tableColumnId="9"/>
      <queryTableField id="10" name="Season" tableColumnId="10"/>
      <queryTableField id="11" name="Review Rating" tableColumnId="11"/>
      <queryTableField id="12" name="Subscription Status" tableColumnId="12"/>
      <queryTableField id="13" name="Payment Method" tableColumnId="13"/>
      <queryTableField id="14" name="Shipping Type" tableColumnId="14"/>
      <queryTableField id="15" name="Discount Applied" tableColumnId="15"/>
      <queryTableField id="16" name="Promo Code Used" tableColumnId="16"/>
      <queryTableField id="17" name="Previous Purchases" tableColumnId="17"/>
      <queryTableField id="18" name="Preferred Payment Method" tableColumnId="18"/>
      <queryTableField id="19" name="Frequency of Purchases" tableColumnId="19"/>
      <queryTableField id="20" dataBound="0" tableColumnId="20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85D25-8B46-4A7E-9434-3545126E9589}" name="shopping_trends" displayName="shopping_trends" ref="A1:U3901" tableType="queryTable" totalsRowShown="0">
  <autoFilter ref="A1:U3901" xr:uid="{EB985D25-8B46-4A7E-9434-3545126E9589}"/>
  <tableColumns count="21">
    <tableColumn id="1" xr3:uid="{BDE06F20-E1D6-4383-9226-EE0B927F4580}" uniqueName="1" name="Customer ID" queryTableFieldId="1"/>
    <tableColumn id="2" xr3:uid="{BE83953D-99BA-4B6D-B393-EAFE7FE579F0}" uniqueName="2" name="Age" queryTableFieldId="2"/>
    <tableColumn id="3" xr3:uid="{85DF94EF-BDC2-4B60-8675-467A960BB872}" uniqueName="3" name="Gender" queryTableFieldId="3" dataDxfId="15"/>
    <tableColumn id="4" xr3:uid="{C48D5331-3505-4F01-AEC3-809C611224A4}" uniqueName="4" name="Item Purchased" queryTableFieldId="4" dataDxfId="14"/>
    <tableColumn id="5" xr3:uid="{2667F114-3FB4-4703-AEC6-065CCC7A2B25}" uniqueName="5" name="Category" queryTableFieldId="5" dataDxfId="13"/>
    <tableColumn id="6" xr3:uid="{D4A03350-593A-4FE3-A368-9E25B7120B95}" uniqueName="6" name="Purchase Amount (USD)" queryTableFieldId="6"/>
    <tableColumn id="7" xr3:uid="{481E2EBA-0B6C-4032-B95E-C28C84CB649C}" uniqueName="7" name="Location" queryTableFieldId="7" dataDxfId="12"/>
    <tableColumn id="8" xr3:uid="{8F5E05ED-9B14-4C10-A4D4-0C819EB51E2A}" uniqueName="8" name="Size" queryTableFieldId="8" dataDxfId="11"/>
    <tableColumn id="9" xr3:uid="{5711DBB5-6B22-4311-B457-7E2CA964AC71}" uniqueName="9" name="Color" queryTableFieldId="9" dataDxfId="10"/>
    <tableColumn id="10" xr3:uid="{E26D5987-E98E-419F-9717-FFCAB20C5553}" uniqueName="10" name="Season" queryTableFieldId="10" dataDxfId="9"/>
    <tableColumn id="11" xr3:uid="{57CBD83D-B1A7-4758-8874-1ACAFA8DA4B6}" uniqueName="11" name="Review Rating" queryTableFieldId="11"/>
    <tableColumn id="12" xr3:uid="{3D486976-758E-401B-8FBE-1E8173F7C154}" uniqueName="12" name="Subscription Status" queryTableFieldId="12" dataDxfId="8"/>
    <tableColumn id="13" xr3:uid="{7661CFC5-8E32-4626-AA6D-5B32441173F6}" uniqueName="13" name="Payment Method" queryTableFieldId="13" dataDxfId="7"/>
    <tableColumn id="14" xr3:uid="{63506E13-C06D-43F3-BDA2-A7CCD7900E41}" uniqueName="14" name="Shipping Type" queryTableFieldId="14" dataDxfId="6"/>
    <tableColumn id="15" xr3:uid="{1F461756-6C21-4C76-A974-00DC3CC64FB4}" uniqueName="15" name="Discount Applied" queryTableFieldId="15" dataDxfId="5"/>
    <tableColumn id="16" xr3:uid="{C4E990CB-8FD1-4E90-AB96-FD8E9CA90940}" uniqueName="16" name="Promo Code Used" queryTableFieldId="16" dataDxfId="4"/>
    <tableColumn id="17" xr3:uid="{172C2897-9CB4-4DF3-A662-8C0B69F2CA60}" uniqueName="17" name="Previous Purchases" queryTableFieldId="17"/>
    <tableColumn id="18" xr3:uid="{18B05ED7-BC0D-42B9-A610-FE27B02BAF77}" uniqueName="18" name="Preferred Payment Method" queryTableFieldId="18" dataDxfId="3"/>
    <tableColumn id="19" xr3:uid="{551E4B59-E7BF-473B-BEDE-46D26E3B6B06}" uniqueName="19" name="Frequency of Purchases" queryTableFieldId="19" dataDxfId="2"/>
    <tableColumn id="20" xr3:uid="{AED05E00-DBD1-4D8E-8C54-3A2D806DCCA7}" uniqueName="20" name="Age Group" queryTableFieldId="20" dataDxfId="1">
      <calculatedColumnFormula>IF(B2&lt;20,"-20",IF(B2&lt;=30,"20-30",IF(B2&lt;=40,"30-40",IF(B2&lt;=50,"40-50","50+"))))</calculatedColumnFormula>
    </tableColumn>
    <tableColumn id="21" xr3:uid="{D80F8F0E-FF69-4436-8D97-771527994508}" uniqueName="21" name="Purchase Amount (INR)" queryTableFieldId="21" dataDxfId="0">
      <calculatedColumnFormula>shopping_trends[[#This Row],[Purchase Amount (USD)]] * 85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B1E-C3FE-42FB-865C-5E45DAF8315D}">
  <dimension ref="A1:U3901"/>
  <sheetViews>
    <sheetView tabSelected="1" workbookViewId="0">
      <selection activeCell="F9" sqref="F9"/>
    </sheetView>
  </sheetViews>
  <sheetFormatPr defaultRowHeight="14.4" x14ac:dyDescent="0.3"/>
  <cols>
    <col min="1" max="1" width="13.5546875" bestFit="1" customWidth="1"/>
    <col min="2" max="2" width="6.44140625" bestFit="1" customWidth="1"/>
    <col min="3" max="3" width="9.33203125" bestFit="1" customWidth="1"/>
    <col min="4" max="4" width="16.44140625" bestFit="1" customWidth="1"/>
    <col min="5" max="5" width="10.77734375" bestFit="1" customWidth="1"/>
    <col min="6" max="6" width="23.88671875" bestFit="1" customWidth="1"/>
    <col min="7" max="7" width="14" bestFit="1" customWidth="1"/>
    <col min="8" max="8" width="6.44140625" bestFit="1" customWidth="1"/>
    <col min="9" max="9" width="9" bestFit="1" customWidth="1"/>
    <col min="10" max="10" width="9.21875" bestFit="1" customWidth="1"/>
    <col min="11" max="11" width="15" bestFit="1" customWidth="1"/>
    <col min="12" max="12" width="19.5546875" bestFit="1" customWidth="1"/>
    <col min="13" max="13" width="18.109375" bestFit="1" customWidth="1"/>
    <col min="14" max="14" width="15.109375" bestFit="1" customWidth="1"/>
    <col min="15" max="15" width="17.5546875" bestFit="1" customWidth="1"/>
    <col min="16" max="16" width="18.44140625" bestFit="1" customWidth="1"/>
    <col min="17" max="17" width="19.5546875" bestFit="1" customWidth="1"/>
    <col min="18" max="18" width="26.6640625" bestFit="1" customWidth="1"/>
    <col min="19" max="19" width="23.33203125" bestFit="1" customWidth="1"/>
    <col min="20" max="20" width="12.109375" bestFit="1" customWidth="1"/>
    <col min="21" max="21" width="24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154</v>
      </c>
      <c r="U1" t="s">
        <v>155</v>
      </c>
    </row>
    <row r="2" spans="1:21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  <c r="T2" t="str">
        <f t="shared" ref="T2:T65" si="0">IF(B2&lt;20,"-20",IF(B2&lt;=30,"20-30",IF(B2&lt;=40,"30-40",IF(B2&lt;=50,"40-50","50+"))))</f>
        <v>50+</v>
      </c>
      <c r="U2">
        <f>shopping_trends[[#This Row],[Purchase Amount (USD)]] * 85</f>
        <v>4505</v>
      </c>
    </row>
    <row r="3" spans="1:21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  <c r="T3" t="str">
        <f t="shared" si="0"/>
        <v>-20</v>
      </c>
      <c r="U3">
        <f>shopping_trends[[#This Row],[Purchase Amount (USD)]] * 85</f>
        <v>5440</v>
      </c>
    </row>
    <row r="4" spans="1:21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  <c r="T4" t="str">
        <f t="shared" si="0"/>
        <v>40-50</v>
      </c>
      <c r="U4">
        <f>shopping_trends[[#This Row],[Purchase Amount (USD)]] * 85</f>
        <v>6205</v>
      </c>
    </row>
    <row r="5" spans="1:21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  <c r="T5" t="str">
        <f t="shared" si="0"/>
        <v>20-30</v>
      </c>
      <c r="U5">
        <f>shopping_trends[[#This Row],[Purchase Amount (USD)]] * 85</f>
        <v>7650</v>
      </c>
    </row>
    <row r="6" spans="1:21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  <c r="T6" t="str">
        <f t="shared" si="0"/>
        <v>40-50</v>
      </c>
      <c r="U6">
        <f>shopping_trends[[#This Row],[Purchase Amount (USD)]] * 85</f>
        <v>4165</v>
      </c>
    </row>
    <row r="7" spans="1:21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  <c r="T7" t="str">
        <f t="shared" si="0"/>
        <v>40-50</v>
      </c>
      <c r="U7">
        <f>shopping_trends[[#This Row],[Purchase Amount (USD)]] * 85</f>
        <v>1700</v>
      </c>
    </row>
    <row r="8" spans="1:21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  <c r="T8" t="str">
        <f t="shared" si="0"/>
        <v>50+</v>
      </c>
      <c r="U8">
        <f>shopping_trends[[#This Row],[Purchase Amount (USD)]] * 85</f>
        <v>7225</v>
      </c>
    </row>
    <row r="9" spans="1:21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  <c r="T9" t="str">
        <f t="shared" si="0"/>
        <v>20-30</v>
      </c>
      <c r="U9">
        <f>shopping_trends[[#This Row],[Purchase Amount (USD)]] * 85</f>
        <v>2890</v>
      </c>
    </row>
    <row r="10" spans="1:21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  <c r="T10" t="str">
        <f t="shared" si="0"/>
        <v>20-30</v>
      </c>
      <c r="U10">
        <f>shopping_trends[[#This Row],[Purchase Amount (USD)]] * 85</f>
        <v>8245</v>
      </c>
    </row>
    <row r="11" spans="1:21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  <c r="T11" t="str">
        <f t="shared" si="0"/>
        <v>50+</v>
      </c>
      <c r="U11">
        <f>shopping_trends[[#This Row],[Purchase Amount (USD)]] * 85</f>
        <v>2635</v>
      </c>
    </row>
    <row r="12" spans="1:21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  <c r="T12" t="str">
        <f t="shared" si="0"/>
        <v>50+</v>
      </c>
      <c r="U12">
        <f>shopping_trends[[#This Row],[Purchase Amount (USD)]] * 85</f>
        <v>2890</v>
      </c>
    </row>
    <row r="13" spans="1:21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  <c r="T13" t="str">
        <f t="shared" si="0"/>
        <v>20-30</v>
      </c>
      <c r="U13">
        <f>shopping_trends[[#This Row],[Purchase Amount (USD)]] * 85</f>
        <v>5780</v>
      </c>
    </row>
    <row r="14" spans="1:21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  <c r="T14" t="str">
        <f t="shared" si="0"/>
        <v>50+</v>
      </c>
      <c r="U14">
        <f>shopping_trends[[#This Row],[Purchase Amount (USD)]] * 85</f>
        <v>6120</v>
      </c>
    </row>
    <row r="15" spans="1:21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  <c r="T15" t="str">
        <f t="shared" si="0"/>
        <v>50+</v>
      </c>
      <c r="U15">
        <f>shopping_trends[[#This Row],[Purchase Amount (USD)]] * 85</f>
        <v>4335</v>
      </c>
    </row>
    <row r="16" spans="1:21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  <c r="T16" t="str">
        <f t="shared" si="0"/>
        <v>50+</v>
      </c>
      <c r="U16">
        <f>shopping_trends[[#This Row],[Purchase Amount (USD)]] * 85</f>
        <v>4505</v>
      </c>
    </row>
    <row r="17" spans="1:21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  <c r="T17" t="str">
        <f t="shared" si="0"/>
        <v>50+</v>
      </c>
      <c r="U17">
        <f>shopping_trends[[#This Row],[Purchase Amount (USD)]] * 85</f>
        <v>6885</v>
      </c>
    </row>
    <row r="18" spans="1:21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  <c r="T18" t="str">
        <f t="shared" si="0"/>
        <v>20-30</v>
      </c>
      <c r="U18">
        <f>shopping_trends[[#This Row],[Purchase Amount (USD)]] * 85</f>
        <v>3060</v>
      </c>
    </row>
    <row r="19" spans="1:21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  <c r="T19" t="str">
        <f t="shared" si="0"/>
        <v>50+</v>
      </c>
      <c r="U19">
        <f>shopping_trends[[#This Row],[Purchase Amount (USD)]] * 85</f>
        <v>3230</v>
      </c>
    </row>
    <row r="20" spans="1:21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  <c r="T20" t="str">
        <f t="shared" si="0"/>
        <v>50+</v>
      </c>
      <c r="U20">
        <f>shopping_trends[[#This Row],[Purchase Amount (USD)]] * 85</f>
        <v>4080</v>
      </c>
    </row>
    <row r="21" spans="1:21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  <c r="T21" t="str">
        <f t="shared" si="0"/>
        <v>50+</v>
      </c>
      <c r="U21">
        <f>shopping_trends[[#This Row],[Purchase Amount (USD)]] * 85</f>
        <v>7650</v>
      </c>
    </row>
    <row r="22" spans="1:21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  <c r="T22" t="str">
        <f t="shared" si="0"/>
        <v>20-30</v>
      </c>
      <c r="U22">
        <f>shopping_trends[[#This Row],[Purchase Amount (USD)]] * 85</f>
        <v>4335</v>
      </c>
    </row>
    <row r="23" spans="1:21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  <c r="T23" t="str">
        <f t="shared" si="0"/>
        <v>30-40</v>
      </c>
      <c r="U23">
        <f>shopping_trends[[#This Row],[Purchase Amount (USD)]] * 85</f>
        <v>5270</v>
      </c>
    </row>
    <row r="24" spans="1:21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  <c r="T24" t="str">
        <f t="shared" si="0"/>
        <v>50+</v>
      </c>
      <c r="U24">
        <f>shopping_trends[[#This Row],[Purchase Amount (USD)]] * 85</f>
        <v>3145</v>
      </c>
    </row>
    <row r="25" spans="1:21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  <c r="T25" t="str">
        <f t="shared" si="0"/>
        <v>30-40</v>
      </c>
      <c r="U25">
        <f>shopping_trends[[#This Row],[Purchase Amount (USD)]] * 85</f>
        <v>7480</v>
      </c>
    </row>
    <row r="26" spans="1:21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  <c r="T26" t="str">
        <f t="shared" si="0"/>
        <v>-20</v>
      </c>
      <c r="U26">
        <f>shopping_trends[[#This Row],[Purchase Amount (USD)]] * 85</f>
        <v>1870</v>
      </c>
    </row>
    <row r="27" spans="1:21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  <c r="T27" t="str">
        <f t="shared" si="0"/>
        <v>-20</v>
      </c>
      <c r="U27">
        <f>shopping_trends[[#This Row],[Purchase Amount (USD)]] * 85</f>
        <v>2125</v>
      </c>
    </row>
    <row r="28" spans="1:21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  <c r="T28" t="str">
        <f t="shared" si="0"/>
        <v>30-40</v>
      </c>
      <c r="U28">
        <f>shopping_trends[[#This Row],[Purchase Amount (USD)]] * 85</f>
        <v>1700</v>
      </c>
    </row>
    <row r="29" spans="1:21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  <c r="T29" t="str">
        <f t="shared" si="0"/>
        <v>50+</v>
      </c>
      <c r="U29">
        <f>shopping_trends[[#This Row],[Purchase Amount (USD)]] * 85</f>
        <v>4760</v>
      </c>
    </row>
    <row r="30" spans="1:21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  <c r="T30" t="str">
        <f t="shared" si="0"/>
        <v>50+</v>
      </c>
      <c r="U30">
        <f>shopping_trends[[#This Row],[Purchase Amount (USD)]] * 85</f>
        <v>7990</v>
      </c>
    </row>
    <row r="31" spans="1:21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  <c r="T31" t="str">
        <f t="shared" si="0"/>
        <v>30-40</v>
      </c>
      <c r="U31">
        <f>shopping_trends[[#This Row],[Purchase Amount (USD)]] * 85</f>
        <v>4080</v>
      </c>
    </row>
    <row r="32" spans="1:21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  <c r="T32" t="str">
        <f t="shared" si="0"/>
        <v>50+</v>
      </c>
      <c r="U32">
        <f>shopping_trends[[#This Row],[Purchase Amount (USD)]] * 85</f>
        <v>2635</v>
      </c>
    </row>
    <row r="33" spans="1:21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  <c r="T33" t="str">
        <f t="shared" si="0"/>
        <v>30-40</v>
      </c>
      <c r="U33">
        <f>shopping_trends[[#This Row],[Purchase Amount (USD)]] * 85</f>
        <v>6715</v>
      </c>
    </row>
    <row r="34" spans="1:21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  <c r="T34" t="str">
        <f t="shared" si="0"/>
        <v>30-40</v>
      </c>
      <c r="U34">
        <f>shopping_trends[[#This Row],[Purchase Amount (USD)]] * 85</f>
        <v>5695</v>
      </c>
    </row>
    <row r="35" spans="1:21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  <c r="T35" t="str">
        <f t="shared" si="0"/>
        <v>50+</v>
      </c>
      <c r="U35">
        <f>shopping_trends[[#This Row],[Purchase Amount (USD)]] * 85</f>
        <v>3230</v>
      </c>
    </row>
    <row r="36" spans="1:21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  <c r="T36" t="str">
        <f t="shared" si="0"/>
        <v>30-40</v>
      </c>
      <c r="U36">
        <f>shopping_trends[[#This Row],[Purchase Amount (USD)]] * 85</f>
        <v>7735</v>
      </c>
    </row>
    <row r="37" spans="1:21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  <c r="T37" t="str">
        <f t="shared" si="0"/>
        <v>50+</v>
      </c>
      <c r="U37">
        <f>shopping_trends[[#This Row],[Purchase Amount (USD)]] * 85</f>
        <v>2805</v>
      </c>
    </row>
    <row r="38" spans="1:21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  <c r="T38" t="str">
        <f t="shared" si="0"/>
        <v>30-40</v>
      </c>
      <c r="U38">
        <f>shopping_trends[[#This Row],[Purchase Amount (USD)]] * 85</f>
        <v>5865</v>
      </c>
    </row>
    <row r="39" spans="1:21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  <c r="T39" t="str">
        <f t="shared" si="0"/>
        <v>30-40</v>
      </c>
      <c r="U39">
        <f>shopping_trends[[#This Row],[Purchase Amount (USD)]] * 85</f>
        <v>3825</v>
      </c>
    </row>
    <row r="40" spans="1:21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  <c r="T40" t="str">
        <f t="shared" si="0"/>
        <v>20-30</v>
      </c>
      <c r="U40">
        <f>shopping_trends[[#This Row],[Purchase Amount (USD)]] * 85</f>
        <v>3145</v>
      </c>
    </row>
    <row r="41" spans="1:21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  <c r="T41" t="str">
        <f t="shared" si="0"/>
        <v>50+</v>
      </c>
      <c r="U41">
        <f>shopping_trends[[#This Row],[Purchase Amount (USD)]] * 85</f>
        <v>5100</v>
      </c>
    </row>
    <row r="42" spans="1:21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  <c r="T42" t="str">
        <f t="shared" si="0"/>
        <v>50+</v>
      </c>
      <c r="U42">
        <f>shopping_trends[[#This Row],[Purchase Amount (USD)]] * 85</f>
        <v>6460</v>
      </c>
    </row>
    <row r="43" spans="1:21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  <c r="T43" t="str">
        <f t="shared" si="0"/>
        <v>50+</v>
      </c>
      <c r="U43">
        <f>shopping_trends[[#This Row],[Purchase Amount (USD)]] * 85</f>
        <v>3315</v>
      </c>
    </row>
    <row r="44" spans="1:21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  <c r="T44" t="str">
        <f t="shared" si="0"/>
        <v>20-30</v>
      </c>
      <c r="U44">
        <f>shopping_trends[[#This Row],[Purchase Amount (USD)]] * 85</f>
        <v>8500</v>
      </c>
    </row>
    <row r="45" spans="1:21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  <c r="T45" t="str">
        <f t="shared" si="0"/>
        <v>20-30</v>
      </c>
      <c r="U45">
        <f>shopping_trends[[#This Row],[Purchase Amount (USD)]] * 85</f>
        <v>5865</v>
      </c>
    </row>
    <row r="46" spans="1:21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  <c r="T46" t="str">
        <f t="shared" si="0"/>
        <v>30-40</v>
      </c>
      <c r="U46">
        <f>shopping_trends[[#This Row],[Purchase Amount (USD)]] * 85</f>
        <v>4505</v>
      </c>
    </row>
    <row r="47" spans="1:21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  <c r="T47" t="str">
        <f t="shared" si="0"/>
        <v>40-50</v>
      </c>
      <c r="U47">
        <f>shopping_trends[[#This Row],[Purchase Amount (USD)]] * 85</f>
        <v>1785</v>
      </c>
    </row>
    <row r="48" spans="1:21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  <c r="T48" t="str">
        <f t="shared" si="0"/>
        <v>50+</v>
      </c>
      <c r="U48">
        <f>shopping_trends[[#This Row],[Purchase Amount (USD)]] * 85</f>
        <v>3655</v>
      </c>
    </row>
    <row r="49" spans="1:21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  <c r="T49" t="str">
        <f t="shared" si="0"/>
        <v>50+</v>
      </c>
      <c r="U49">
        <f>shopping_trends[[#This Row],[Purchase Amount (USD)]] * 85</f>
        <v>4590</v>
      </c>
    </row>
    <row r="50" spans="1:21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  <c r="T50" t="str">
        <f t="shared" si="0"/>
        <v>40-50</v>
      </c>
      <c r="U50">
        <f>shopping_trends[[#This Row],[Purchase Amount (USD)]] * 85</f>
        <v>4675</v>
      </c>
    </row>
    <row r="51" spans="1:21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  <c r="T51" t="str">
        <f t="shared" si="0"/>
        <v>50+</v>
      </c>
      <c r="U51">
        <f>shopping_trends[[#This Row],[Purchase Amount (USD)]] * 85</f>
        <v>2550</v>
      </c>
    </row>
    <row r="52" spans="1:21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  <c r="T52" t="str">
        <f t="shared" si="0"/>
        <v>40-50</v>
      </c>
      <c r="U52">
        <f>shopping_trends[[#This Row],[Purchase Amount (USD)]] * 85</f>
        <v>2380</v>
      </c>
    </row>
    <row r="53" spans="1:21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  <c r="T53" t="str">
        <f t="shared" si="0"/>
        <v>50+</v>
      </c>
      <c r="U53">
        <f>shopping_trends[[#This Row],[Purchase Amount (USD)]] * 85</f>
        <v>5015</v>
      </c>
    </row>
    <row r="54" spans="1:21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  <c r="T54" t="str">
        <f t="shared" si="0"/>
        <v>40-50</v>
      </c>
      <c r="U54">
        <f>shopping_trends[[#This Row],[Purchase Amount (USD)]] * 85</f>
        <v>1700</v>
      </c>
    </row>
    <row r="55" spans="1:21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  <c r="T55" t="str">
        <f t="shared" si="0"/>
        <v>20-30</v>
      </c>
      <c r="U55">
        <f>shopping_trends[[#This Row],[Purchase Amount (USD)]] * 85</f>
        <v>2040</v>
      </c>
    </row>
    <row r="56" spans="1:21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  <c r="T56" t="str">
        <f t="shared" si="0"/>
        <v>40-50</v>
      </c>
      <c r="U56">
        <f>shopping_trends[[#This Row],[Purchase Amount (USD)]] * 85</f>
        <v>7990</v>
      </c>
    </row>
    <row r="57" spans="1:21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  <c r="T57" t="str">
        <f t="shared" si="0"/>
        <v>30-40</v>
      </c>
      <c r="U57">
        <f>shopping_trends[[#This Row],[Purchase Amount (USD)]] * 85</f>
        <v>2380</v>
      </c>
    </row>
    <row r="58" spans="1:21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  <c r="T58" t="str">
        <f t="shared" si="0"/>
        <v>40-50</v>
      </c>
      <c r="U58">
        <f>shopping_trends[[#This Row],[Purchase Amount (USD)]] * 85</f>
        <v>6205</v>
      </c>
    </row>
    <row r="59" spans="1:21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  <c r="T59" t="str">
        <f t="shared" si="0"/>
        <v>20-30</v>
      </c>
      <c r="U59">
        <f>shopping_trends[[#This Row],[Purchase Amount (USD)]] * 85</f>
        <v>5440</v>
      </c>
    </row>
    <row r="60" spans="1:21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  <c r="T60" t="str">
        <f t="shared" si="0"/>
        <v>50+</v>
      </c>
      <c r="U60">
        <f>shopping_trends[[#This Row],[Purchase Amount (USD)]] * 85</f>
        <v>4590</v>
      </c>
    </row>
    <row r="61" spans="1:21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  <c r="T61" t="str">
        <f t="shared" si="0"/>
        <v>50+</v>
      </c>
      <c r="U61">
        <f>shopping_trends[[#This Row],[Purchase Amount (USD)]] * 85</f>
        <v>6715</v>
      </c>
    </row>
    <row r="62" spans="1:21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  <c r="T62" t="str">
        <f t="shared" si="0"/>
        <v>40-50</v>
      </c>
      <c r="U62">
        <f>shopping_trends[[#This Row],[Purchase Amount (USD)]] * 85</f>
        <v>3145</v>
      </c>
    </row>
    <row r="63" spans="1:21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  <c r="T63" t="str">
        <f t="shared" si="0"/>
        <v>50+</v>
      </c>
      <c r="U63">
        <f>shopping_trends[[#This Row],[Purchase Amount (USD)]] * 85</f>
        <v>5780</v>
      </c>
    </row>
    <row r="64" spans="1:21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  <c r="T64" t="str">
        <f t="shared" si="0"/>
        <v>20-30</v>
      </c>
      <c r="U64">
        <f>shopping_trends[[#This Row],[Purchase Amount (USD)]] * 85</f>
        <v>1785</v>
      </c>
    </row>
    <row r="65" spans="1:21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  <c r="T65" t="str">
        <f t="shared" si="0"/>
        <v>30-40</v>
      </c>
      <c r="U65">
        <f>shopping_trends[[#This Row],[Purchase Amount (USD)]] * 85</f>
        <v>6715</v>
      </c>
    </row>
    <row r="66" spans="1:21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  <c r="T66" t="str">
        <f t="shared" ref="T66:T129" si="1">IF(B66&lt;20,"-20",IF(B66&lt;=30,"20-30",IF(B66&lt;=40,"30-40",IF(B66&lt;=50,"40-50","50+"))))</f>
        <v>50+</v>
      </c>
      <c r="U66">
        <f>shopping_trends[[#This Row],[Purchase Amount (USD)]] * 85</f>
        <v>7055</v>
      </c>
    </row>
    <row r="67" spans="1:21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  <c r="T67" t="str">
        <f t="shared" si="1"/>
        <v>50+</v>
      </c>
      <c r="U67">
        <f>shopping_trends[[#This Row],[Purchase Amount (USD)]] * 85</f>
        <v>3060</v>
      </c>
    </row>
    <row r="68" spans="1:21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  <c r="T68" t="str">
        <f t="shared" si="1"/>
        <v>30-40</v>
      </c>
      <c r="U68">
        <f>shopping_trends[[#This Row],[Purchase Amount (USD)]] * 85</f>
        <v>7990</v>
      </c>
    </row>
    <row r="69" spans="1:21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  <c r="T69" t="str">
        <f t="shared" si="1"/>
        <v>40-50</v>
      </c>
      <c r="U69">
        <f>shopping_trends[[#This Row],[Purchase Amount (USD)]] * 85</f>
        <v>2805</v>
      </c>
    </row>
    <row r="70" spans="1:21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  <c r="T70" t="str">
        <f t="shared" si="1"/>
        <v>50+</v>
      </c>
      <c r="U70">
        <f>shopping_trends[[#This Row],[Purchase Amount (USD)]] * 85</f>
        <v>3910</v>
      </c>
    </row>
    <row r="71" spans="1:21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  <c r="T71" t="str">
        <f t="shared" si="1"/>
        <v>40-50</v>
      </c>
      <c r="U71">
        <f>shopping_trends[[#This Row],[Purchase Amount (USD)]] * 85</f>
        <v>5950</v>
      </c>
    </row>
    <row r="72" spans="1:21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  <c r="T72" t="str">
        <f t="shared" si="1"/>
        <v>20-30</v>
      </c>
      <c r="U72">
        <f>shopping_trends[[#This Row],[Purchase Amount (USD)]] * 85</f>
        <v>2465</v>
      </c>
    </row>
    <row r="73" spans="1:21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  <c r="T73" t="str">
        <f t="shared" si="1"/>
        <v>30-40</v>
      </c>
      <c r="U73">
        <f>shopping_trends[[#This Row],[Purchase Amount (USD)]] * 85</f>
        <v>4080</v>
      </c>
    </row>
    <row r="74" spans="1:21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  <c r="T74" t="str">
        <f t="shared" si="1"/>
        <v>-20</v>
      </c>
      <c r="U74">
        <f>shopping_trends[[#This Row],[Purchase Amount (USD)]] * 85</f>
        <v>2210</v>
      </c>
    </row>
    <row r="75" spans="1:21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  <c r="T75" t="str">
        <f t="shared" si="1"/>
        <v>40-50</v>
      </c>
      <c r="U75">
        <f>shopping_trends[[#This Row],[Purchase Amount (USD)]] * 85</f>
        <v>7225</v>
      </c>
    </row>
    <row r="76" spans="1:21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  <c r="T76" t="str">
        <f t="shared" si="1"/>
        <v>40-50</v>
      </c>
      <c r="U76">
        <f>shopping_trends[[#This Row],[Purchase Amount (USD)]] * 85</f>
        <v>4930</v>
      </c>
    </row>
    <row r="77" spans="1:21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  <c r="T77" t="str">
        <f t="shared" si="1"/>
        <v>50+</v>
      </c>
      <c r="U77">
        <f>shopping_trends[[#This Row],[Purchase Amount (USD)]] * 85</f>
        <v>7225</v>
      </c>
    </row>
    <row r="78" spans="1:21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  <c r="T78" t="str">
        <f t="shared" si="1"/>
        <v>40-50</v>
      </c>
      <c r="U78">
        <f>shopping_trends[[#This Row],[Purchase Amount (USD)]] * 85</f>
        <v>3655</v>
      </c>
    </row>
    <row r="79" spans="1:21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  <c r="T79" t="str">
        <f t="shared" si="1"/>
        <v>20-30</v>
      </c>
      <c r="U79">
        <f>shopping_trends[[#This Row],[Purchase Amount (USD)]] * 85</f>
        <v>4505</v>
      </c>
    </row>
    <row r="80" spans="1:21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  <c r="T80" t="str">
        <f t="shared" si="1"/>
        <v>40-50</v>
      </c>
      <c r="U80">
        <f>shopping_trends[[#This Row],[Purchase Amount (USD)]] * 85</f>
        <v>7735</v>
      </c>
    </row>
    <row r="81" spans="1:21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  <c r="T81" t="str">
        <f t="shared" si="1"/>
        <v>30-40</v>
      </c>
      <c r="U81">
        <f>shopping_trends[[#This Row],[Purchase Amount (USD)]] * 85</f>
        <v>8160</v>
      </c>
    </row>
    <row r="82" spans="1:21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  <c r="T82" t="str">
        <f t="shared" si="1"/>
        <v>-20</v>
      </c>
      <c r="U82">
        <f>shopping_trends[[#This Row],[Purchase Amount (USD)]] * 85</f>
        <v>6120</v>
      </c>
    </row>
    <row r="83" spans="1:21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  <c r="T83" t="str">
        <f t="shared" si="1"/>
        <v>50+</v>
      </c>
      <c r="U83">
        <f>shopping_trends[[#This Row],[Purchase Amount (USD)]] * 85</f>
        <v>8160</v>
      </c>
    </row>
    <row r="84" spans="1:21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  <c r="T84" t="str">
        <f t="shared" si="1"/>
        <v>-20</v>
      </c>
      <c r="U84">
        <f>shopping_trends[[#This Row],[Purchase Amount (USD)]] * 85</f>
        <v>2380</v>
      </c>
    </row>
    <row r="85" spans="1:21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  <c r="T85" t="str">
        <f t="shared" si="1"/>
        <v>30-40</v>
      </c>
      <c r="U85">
        <f>shopping_trends[[#This Row],[Purchase Amount (USD)]] * 85</f>
        <v>3400</v>
      </c>
    </row>
    <row r="86" spans="1:21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  <c r="T86" t="str">
        <f t="shared" si="1"/>
        <v>50+</v>
      </c>
      <c r="U86">
        <f>shopping_trends[[#This Row],[Purchase Amount (USD)]] * 85</f>
        <v>2720</v>
      </c>
    </row>
    <row r="87" spans="1:21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  <c r="T87" t="str">
        <f t="shared" si="1"/>
        <v>50+</v>
      </c>
      <c r="U87">
        <f>shopping_trends[[#This Row],[Purchase Amount (USD)]] * 85</f>
        <v>8075</v>
      </c>
    </row>
    <row r="88" spans="1:21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  <c r="T88" t="str">
        <f t="shared" si="1"/>
        <v>20-30</v>
      </c>
      <c r="U88">
        <f>shopping_trends[[#This Row],[Purchase Amount (USD)]] * 85</f>
        <v>3485</v>
      </c>
    </row>
    <row r="89" spans="1:21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  <c r="T89" t="str">
        <f t="shared" si="1"/>
        <v>50+</v>
      </c>
      <c r="U89">
        <f>shopping_trends[[#This Row],[Purchase Amount (USD)]] * 85</f>
        <v>4505</v>
      </c>
    </row>
    <row r="90" spans="1:21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  <c r="T90" t="str">
        <f t="shared" si="1"/>
        <v>30-40</v>
      </c>
      <c r="U90">
        <f>shopping_trends[[#This Row],[Purchase Amount (USD)]] * 85</f>
        <v>3995</v>
      </c>
    </row>
    <row r="91" spans="1:21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  <c r="T91" t="str">
        <f t="shared" si="1"/>
        <v>40-50</v>
      </c>
      <c r="U91">
        <f>shopping_trends[[#This Row],[Purchase Amount (USD)]] * 85</f>
        <v>7055</v>
      </c>
    </row>
    <row r="92" spans="1:21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  <c r="T92" t="str">
        <f t="shared" si="1"/>
        <v>20-30</v>
      </c>
      <c r="U92">
        <f>shopping_trends[[#This Row],[Purchase Amount (USD)]] * 85</f>
        <v>4080</v>
      </c>
    </row>
    <row r="93" spans="1:21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  <c r="T93" t="str">
        <f t="shared" si="1"/>
        <v>40-50</v>
      </c>
      <c r="U93">
        <f>shopping_trends[[#This Row],[Purchase Amount (USD)]] * 85</f>
        <v>8415</v>
      </c>
    </row>
    <row r="94" spans="1:21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  <c r="T94" t="str">
        <f t="shared" si="1"/>
        <v>50+</v>
      </c>
      <c r="U94">
        <f>shopping_trends[[#This Row],[Purchase Amount (USD)]] * 85</f>
        <v>7395</v>
      </c>
    </row>
    <row r="95" spans="1:21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  <c r="T95" t="str">
        <f t="shared" si="1"/>
        <v>30-40</v>
      </c>
      <c r="U95">
        <f>shopping_trends[[#This Row],[Purchase Amount (USD)]] * 85</f>
        <v>5270</v>
      </c>
    </row>
    <row r="96" spans="1:21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  <c r="T96" t="str">
        <f t="shared" si="1"/>
        <v>50+</v>
      </c>
      <c r="U96">
        <f>shopping_trends[[#This Row],[Purchase Amount (USD)]] * 85</f>
        <v>6460</v>
      </c>
    </row>
    <row r="97" spans="1:21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  <c r="T97" t="str">
        <f t="shared" si="1"/>
        <v>30-40</v>
      </c>
      <c r="U97">
        <f>shopping_trends[[#This Row],[Purchase Amount (USD)]] * 85</f>
        <v>8500</v>
      </c>
    </row>
    <row r="98" spans="1:21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  <c r="T98" t="str">
        <f t="shared" si="1"/>
        <v>30-40</v>
      </c>
      <c r="U98">
        <f>shopping_trends[[#This Row],[Purchase Amount (USD)]] * 85</f>
        <v>6205</v>
      </c>
    </row>
    <row r="99" spans="1:21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  <c r="T99" t="str">
        <f t="shared" si="1"/>
        <v>20-30</v>
      </c>
      <c r="U99">
        <f>shopping_trends[[#This Row],[Purchase Amount (USD)]] * 85</f>
        <v>7820</v>
      </c>
    </row>
    <row r="100" spans="1:21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  <c r="T100" t="str">
        <f t="shared" si="1"/>
        <v>20-30</v>
      </c>
      <c r="U100">
        <f>shopping_trends[[#This Row],[Purchase Amount (USD)]] * 85</f>
        <v>5695</v>
      </c>
    </row>
    <row r="101" spans="1:21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  <c r="T101" t="str">
        <f t="shared" si="1"/>
        <v>20-30</v>
      </c>
      <c r="U101">
        <f>shopping_trends[[#This Row],[Purchase Amount (USD)]] * 85</f>
        <v>3400</v>
      </c>
    </row>
    <row r="102" spans="1:21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  <c r="T102" t="str">
        <f t="shared" si="1"/>
        <v>50+</v>
      </c>
      <c r="U102">
        <f>shopping_trends[[#This Row],[Purchase Amount (USD)]] * 85</f>
        <v>8330</v>
      </c>
    </row>
    <row r="103" spans="1:21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  <c r="T103" t="str">
        <f t="shared" si="1"/>
        <v>20-30</v>
      </c>
      <c r="U103">
        <f>shopping_trends[[#This Row],[Purchase Amount (USD)]] * 85</f>
        <v>7225</v>
      </c>
    </row>
    <row r="104" spans="1:21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  <c r="T104" t="str">
        <f t="shared" si="1"/>
        <v>50+</v>
      </c>
      <c r="U104">
        <f>shopping_trends[[#This Row],[Purchase Amount (USD)]] * 85</f>
        <v>5695</v>
      </c>
    </row>
    <row r="105" spans="1:21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  <c r="T105" t="str">
        <f t="shared" si="1"/>
        <v>50+</v>
      </c>
      <c r="U105">
        <f>shopping_trends[[#This Row],[Purchase Amount (USD)]] * 85</f>
        <v>7565</v>
      </c>
    </row>
    <row r="106" spans="1:21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  <c r="T106" t="str">
        <f t="shared" si="1"/>
        <v>50+</v>
      </c>
      <c r="U106">
        <f>shopping_trends[[#This Row],[Purchase Amount (USD)]] * 85</f>
        <v>2040</v>
      </c>
    </row>
    <row r="107" spans="1:21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  <c r="T107" t="str">
        <f t="shared" si="1"/>
        <v>50+</v>
      </c>
      <c r="U107">
        <f>shopping_trends[[#This Row],[Purchase Amount (USD)]] * 85</f>
        <v>8160</v>
      </c>
    </row>
    <row r="108" spans="1:21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  <c r="T108" t="str">
        <f t="shared" si="1"/>
        <v>50+</v>
      </c>
      <c r="U108">
        <f>shopping_trends[[#This Row],[Purchase Amount (USD)]] * 85</f>
        <v>2975</v>
      </c>
    </row>
    <row r="109" spans="1:21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  <c r="T109" t="str">
        <f t="shared" si="1"/>
        <v>20-30</v>
      </c>
      <c r="U109">
        <f>shopping_trends[[#This Row],[Purchase Amount (USD)]] * 85</f>
        <v>5695</v>
      </c>
    </row>
    <row r="110" spans="1:21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  <c r="T110" t="str">
        <f t="shared" si="1"/>
        <v>50+</v>
      </c>
      <c r="U110">
        <f>shopping_trends[[#This Row],[Purchase Amount (USD)]] * 85</f>
        <v>6715</v>
      </c>
    </row>
    <row r="111" spans="1:21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  <c r="T111" t="str">
        <f t="shared" si="1"/>
        <v>50+</v>
      </c>
      <c r="U111">
        <f>shopping_trends[[#This Row],[Purchase Amount (USD)]] * 85</f>
        <v>7225</v>
      </c>
    </row>
    <row r="112" spans="1:21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  <c r="T112" t="str">
        <f t="shared" si="1"/>
        <v>50+</v>
      </c>
      <c r="U112">
        <f>shopping_trends[[#This Row],[Purchase Amount (USD)]] * 85</f>
        <v>2210</v>
      </c>
    </row>
    <row r="113" spans="1:21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  <c r="T113" t="str">
        <f t="shared" si="1"/>
        <v>20-30</v>
      </c>
      <c r="U113">
        <f>shopping_trends[[#This Row],[Purchase Amount (USD)]] * 85</f>
        <v>6375</v>
      </c>
    </row>
    <row r="114" spans="1:21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  <c r="T114" t="str">
        <f t="shared" si="1"/>
        <v>30-40</v>
      </c>
      <c r="U114">
        <f>shopping_trends[[#This Row],[Purchase Amount (USD)]] * 85</f>
        <v>5525</v>
      </c>
    </row>
    <row r="115" spans="1:21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  <c r="T115" t="str">
        <f t="shared" si="1"/>
        <v>40-50</v>
      </c>
      <c r="U115">
        <f>shopping_trends[[#This Row],[Purchase Amount (USD)]] * 85</f>
        <v>4590</v>
      </c>
    </row>
    <row r="116" spans="1:21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  <c r="T116" t="str">
        <f t="shared" si="1"/>
        <v>50+</v>
      </c>
      <c r="U116">
        <f>shopping_trends[[#This Row],[Purchase Amount (USD)]] * 85</f>
        <v>8075</v>
      </c>
    </row>
    <row r="117" spans="1:21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  <c r="T117" t="str">
        <f t="shared" si="1"/>
        <v>50+</v>
      </c>
      <c r="U117">
        <f>shopping_trends[[#This Row],[Purchase Amount (USD)]] * 85</f>
        <v>7990</v>
      </c>
    </row>
    <row r="118" spans="1:21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  <c r="T118" t="str">
        <f t="shared" si="1"/>
        <v>50+</v>
      </c>
      <c r="U118">
        <f>shopping_trends[[#This Row],[Purchase Amount (USD)]] * 85</f>
        <v>7310</v>
      </c>
    </row>
    <row r="119" spans="1:21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  <c r="T119" t="str">
        <f t="shared" si="1"/>
        <v>40-50</v>
      </c>
      <c r="U119">
        <f>shopping_trends[[#This Row],[Purchase Amount (USD)]] * 85</f>
        <v>2720</v>
      </c>
    </row>
    <row r="120" spans="1:21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  <c r="T120" t="str">
        <f t="shared" si="1"/>
        <v>40-50</v>
      </c>
      <c r="U120">
        <f>shopping_trends[[#This Row],[Purchase Amount (USD)]] * 85</f>
        <v>3825</v>
      </c>
    </row>
    <row r="121" spans="1:21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  <c r="T121" t="str">
        <f t="shared" si="1"/>
        <v>30-40</v>
      </c>
      <c r="U121">
        <f>shopping_trends[[#This Row],[Purchase Amount (USD)]] * 85</f>
        <v>6460</v>
      </c>
    </row>
    <row r="122" spans="1:21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  <c r="T122" t="str">
        <f t="shared" si="1"/>
        <v>50+</v>
      </c>
      <c r="U122">
        <f>shopping_trends[[#This Row],[Purchase Amount (USD)]] * 85</f>
        <v>7140</v>
      </c>
    </row>
    <row r="123" spans="1:21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  <c r="T123" t="str">
        <f t="shared" si="1"/>
        <v>-20</v>
      </c>
      <c r="U123">
        <f>shopping_trends[[#This Row],[Purchase Amount (USD)]] * 85</f>
        <v>6120</v>
      </c>
    </row>
    <row r="124" spans="1:21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  <c r="T124" t="str">
        <f t="shared" si="1"/>
        <v>30-40</v>
      </c>
      <c r="U124">
        <f>shopping_trends[[#This Row],[Purchase Amount (USD)]] * 85</f>
        <v>3400</v>
      </c>
    </row>
    <row r="125" spans="1:21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  <c r="T125" t="str">
        <f t="shared" si="1"/>
        <v>50+</v>
      </c>
      <c r="U125">
        <f>shopping_trends[[#This Row],[Purchase Amount (USD)]] * 85</f>
        <v>7565</v>
      </c>
    </row>
    <row r="126" spans="1:21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  <c r="T126" t="str">
        <f t="shared" si="1"/>
        <v>40-50</v>
      </c>
      <c r="U126">
        <f>shopping_trends[[#This Row],[Purchase Amount (USD)]] * 85</f>
        <v>7310</v>
      </c>
    </row>
    <row r="127" spans="1:21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  <c r="T127" t="str">
        <f t="shared" si="1"/>
        <v>40-50</v>
      </c>
      <c r="U127">
        <f>shopping_trends[[#This Row],[Purchase Amount (USD)]] * 85</f>
        <v>4590</v>
      </c>
    </row>
    <row r="128" spans="1:21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  <c r="T128" t="str">
        <f t="shared" si="1"/>
        <v>40-50</v>
      </c>
      <c r="U128">
        <f>shopping_trends[[#This Row],[Purchase Amount (USD)]] * 85</f>
        <v>3060</v>
      </c>
    </row>
    <row r="129" spans="1:21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  <c r="T129" t="str">
        <f t="shared" si="1"/>
        <v>20-30</v>
      </c>
      <c r="U129">
        <f>shopping_trends[[#This Row],[Purchase Amount (USD)]] * 85</f>
        <v>7565</v>
      </c>
    </row>
    <row r="130" spans="1:21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  <c r="T130" t="str">
        <f t="shared" ref="T130:T193" si="2">IF(B130&lt;20,"-20",IF(B130&lt;=30,"20-30",IF(B130&lt;=40,"30-40",IF(B130&lt;=50,"40-50","50+"))))</f>
        <v>20-30</v>
      </c>
      <c r="U130">
        <f>shopping_trends[[#This Row],[Purchase Amount (USD)]] * 85</f>
        <v>2720</v>
      </c>
    </row>
    <row r="131" spans="1:21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  <c r="T131" t="str">
        <f t="shared" si="2"/>
        <v>20-30</v>
      </c>
      <c r="U131">
        <f>shopping_trends[[#This Row],[Purchase Amount (USD)]] * 85</f>
        <v>5695</v>
      </c>
    </row>
    <row r="132" spans="1:21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  <c r="T132" t="str">
        <f t="shared" si="2"/>
        <v>40-50</v>
      </c>
      <c r="U132">
        <f>shopping_trends[[#This Row],[Purchase Amount (USD)]] * 85</f>
        <v>3315</v>
      </c>
    </row>
    <row r="133" spans="1:21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  <c r="T133" t="str">
        <f t="shared" si="2"/>
        <v>20-30</v>
      </c>
      <c r="U133">
        <f>shopping_trends[[#This Row],[Purchase Amount (USD)]] * 85</f>
        <v>2465</v>
      </c>
    </row>
    <row r="134" spans="1:21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  <c r="T134" t="str">
        <f t="shared" si="2"/>
        <v>20-30</v>
      </c>
      <c r="U134">
        <f>shopping_trends[[#This Row],[Purchase Amount (USD)]] * 85</f>
        <v>4930</v>
      </c>
    </row>
    <row r="135" spans="1:21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  <c r="T135" t="str">
        <f t="shared" si="2"/>
        <v>50+</v>
      </c>
      <c r="U135">
        <f>shopping_trends[[#This Row],[Purchase Amount (USD)]] * 85</f>
        <v>5525</v>
      </c>
    </row>
    <row r="136" spans="1:21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  <c r="T136" t="str">
        <f t="shared" si="2"/>
        <v>40-50</v>
      </c>
      <c r="U136">
        <f>shopping_trends[[#This Row],[Purchase Amount (USD)]] * 85</f>
        <v>7990</v>
      </c>
    </row>
    <row r="137" spans="1:21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  <c r="T137" t="str">
        <f t="shared" si="2"/>
        <v>40-50</v>
      </c>
      <c r="U137">
        <f>shopping_trends[[#This Row],[Purchase Amount (USD)]] * 85</f>
        <v>6885</v>
      </c>
    </row>
    <row r="138" spans="1:21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  <c r="T138" t="str">
        <f t="shared" si="2"/>
        <v>30-40</v>
      </c>
      <c r="U138">
        <f>shopping_trends[[#This Row],[Purchase Amount (USD)]] * 85</f>
        <v>7310</v>
      </c>
    </row>
    <row r="139" spans="1:21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  <c r="T139" t="str">
        <f t="shared" si="2"/>
        <v>50+</v>
      </c>
      <c r="U139">
        <f>shopping_trends[[#This Row],[Purchase Amount (USD)]] * 85</f>
        <v>3655</v>
      </c>
    </row>
    <row r="140" spans="1:21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  <c r="T140" t="str">
        <f t="shared" si="2"/>
        <v>50+</v>
      </c>
      <c r="U140">
        <f>shopping_trends[[#This Row],[Purchase Amount (USD)]] * 85</f>
        <v>2465</v>
      </c>
    </row>
    <row r="141" spans="1:21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  <c r="T141" t="str">
        <f t="shared" si="2"/>
        <v>40-50</v>
      </c>
      <c r="U141">
        <f>shopping_trends[[#This Row],[Purchase Amount (USD)]] * 85</f>
        <v>8075</v>
      </c>
    </row>
    <row r="142" spans="1:21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  <c r="T142" t="str">
        <f t="shared" si="2"/>
        <v>50+</v>
      </c>
      <c r="U142">
        <f>shopping_trends[[#This Row],[Purchase Amount (USD)]] * 85</f>
        <v>2380</v>
      </c>
    </row>
    <row r="143" spans="1:21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  <c r="T143" t="str">
        <f t="shared" si="2"/>
        <v>50+</v>
      </c>
      <c r="U143">
        <f>shopping_trends[[#This Row],[Purchase Amount (USD)]] * 85</f>
        <v>3910</v>
      </c>
    </row>
    <row r="144" spans="1:21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  <c r="T144" t="str">
        <f t="shared" si="2"/>
        <v>30-40</v>
      </c>
      <c r="U144">
        <f>shopping_trends[[#This Row],[Purchase Amount (USD)]] * 85</f>
        <v>4930</v>
      </c>
    </row>
    <row r="145" spans="1:21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  <c r="T145" t="str">
        <f t="shared" si="2"/>
        <v>20-30</v>
      </c>
      <c r="U145">
        <f>shopping_trends[[#This Row],[Purchase Amount (USD)]] * 85</f>
        <v>4080</v>
      </c>
    </row>
    <row r="146" spans="1:21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  <c r="T146" t="str">
        <f t="shared" si="2"/>
        <v>-20</v>
      </c>
      <c r="U146">
        <f>shopping_trends[[#This Row],[Purchase Amount (USD)]] * 85</f>
        <v>3655</v>
      </c>
    </row>
    <row r="147" spans="1:21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  <c r="T147" t="str">
        <f t="shared" si="2"/>
        <v>20-30</v>
      </c>
      <c r="U147">
        <f>shopping_trends[[#This Row],[Purchase Amount (USD)]] * 85</f>
        <v>8075</v>
      </c>
    </row>
    <row r="148" spans="1:21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  <c r="T148" t="str">
        <f t="shared" si="2"/>
        <v>50+</v>
      </c>
      <c r="U148">
        <f>shopping_trends[[#This Row],[Purchase Amount (USD)]] * 85</f>
        <v>2550</v>
      </c>
    </row>
    <row r="149" spans="1:21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  <c r="T149" t="str">
        <f t="shared" si="2"/>
        <v>50+</v>
      </c>
      <c r="U149">
        <f>shopping_trends[[#This Row],[Purchase Amount (USD)]] * 85</f>
        <v>5440</v>
      </c>
    </row>
    <row r="150" spans="1:21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  <c r="T150" t="str">
        <f t="shared" si="2"/>
        <v>30-40</v>
      </c>
      <c r="U150">
        <f>shopping_trends[[#This Row],[Purchase Amount (USD)]] * 85</f>
        <v>7650</v>
      </c>
    </row>
    <row r="151" spans="1:21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  <c r="T151" t="str">
        <f t="shared" si="2"/>
        <v>30-40</v>
      </c>
      <c r="U151">
        <f>shopping_trends[[#This Row],[Purchase Amount (USD)]] * 85</f>
        <v>6460</v>
      </c>
    </row>
    <row r="152" spans="1:21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  <c r="T152" t="str">
        <f t="shared" si="2"/>
        <v>30-40</v>
      </c>
      <c r="U152">
        <f>shopping_trends[[#This Row],[Purchase Amount (USD)]] * 85</f>
        <v>8160</v>
      </c>
    </row>
    <row r="153" spans="1:21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  <c r="T153" t="str">
        <f t="shared" si="2"/>
        <v>20-30</v>
      </c>
      <c r="U153">
        <f>shopping_trends[[#This Row],[Purchase Amount (USD)]] * 85</f>
        <v>3995</v>
      </c>
    </row>
    <row r="154" spans="1:21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  <c r="T154" t="str">
        <f t="shared" si="2"/>
        <v>20-30</v>
      </c>
      <c r="U154">
        <f>shopping_trends[[#This Row],[Purchase Amount (USD)]] * 85</f>
        <v>7225</v>
      </c>
    </row>
    <row r="155" spans="1:21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  <c r="T155" t="str">
        <f t="shared" si="2"/>
        <v>50+</v>
      </c>
      <c r="U155">
        <f>shopping_trends[[#This Row],[Purchase Amount (USD)]] * 85</f>
        <v>4675</v>
      </c>
    </row>
    <row r="156" spans="1:21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  <c r="T156" t="str">
        <f t="shared" si="2"/>
        <v>40-50</v>
      </c>
      <c r="U156">
        <f>shopping_trends[[#This Row],[Purchase Amount (USD)]] * 85</f>
        <v>8330</v>
      </c>
    </row>
    <row r="157" spans="1:21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  <c r="T157" t="str">
        <f t="shared" si="2"/>
        <v>50+</v>
      </c>
      <c r="U157">
        <f>shopping_trends[[#This Row],[Purchase Amount (USD)]] * 85</f>
        <v>6545</v>
      </c>
    </row>
    <row r="158" spans="1:21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  <c r="T158" t="str">
        <f t="shared" si="2"/>
        <v>30-40</v>
      </c>
      <c r="U158">
        <f>shopping_trends[[#This Row],[Purchase Amount (USD)]] * 85</f>
        <v>2210</v>
      </c>
    </row>
    <row r="159" spans="1:21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  <c r="T159" t="str">
        <f t="shared" si="2"/>
        <v>30-40</v>
      </c>
      <c r="U159">
        <f>shopping_trends[[#This Row],[Purchase Amount (USD)]] * 85</f>
        <v>5780</v>
      </c>
    </row>
    <row r="160" spans="1:21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  <c r="T160" t="str">
        <f t="shared" si="2"/>
        <v>20-30</v>
      </c>
      <c r="U160">
        <f>shopping_trends[[#This Row],[Purchase Amount (USD)]] * 85</f>
        <v>6205</v>
      </c>
    </row>
    <row r="161" spans="1:21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  <c r="T161" t="str">
        <f t="shared" si="2"/>
        <v>50+</v>
      </c>
      <c r="U161">
        <f>shopping_trends[[#This Row],[Purchase Amount (USD)]] * 85</f>
        <v>2295</v>
      </c>
    </row>
    <row r="162" spans="1:21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  <c r="T162" t="str">
        <f t="shared" si="2"/>
        <v>20-30</v>
      </c>
      <c r="U162">
        <f>shopping_trends[[#This Row],[Purchase Amount (USD)]] * 85</f>
        <v>1955</v>
      </c>
    </row>
    <row r="163" spans="1:21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  <c r="T163" t="str">
        <f t="shared" si="2"/>
        <v>50+</v>
      </c>
      <c r="U163">
        <f>shopping_trends[[#This Row],[Purchase Amount (USD)]] * 85</f>
        <v>4165</v>
      </c>
    </row>
    <row r="164" spans="1:21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  <c r="T164" t="str">
        <f t="shared" si="2"/>
        <v>50+</v>
      </c>
      <c r="U164">
        <f>shopping_trends[[#This Row],[Purchase Amount (USD)]] * 85</f>
        <v>6290</v>
      </c>
    </row>
    <row r="165" spans="1:21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  <c r="T165" t="str">
        <f t="shared" si="2"/>
        <v>50+</v>
      </c>
      <c r="U165">
        <f>shopping_trends[[#This Row],[Purchase Amount (USD)]] * 85</f>
        <v>5695</v>
      </c>
    </row>
    <row r="166" spans="1:21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  <c r="T166" t="str">
        <f t="shared" si="2"/>
        <v>50+</v>
      </c>
      <c r="U166">
        <f>shopping_trends[[#This Row],[Purchase Amount (USD)]] * 85</f>
        <v>5525</v>
      </c>
    </row>
    <row r="167" spans="1:21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  <c r="T167" t="str">
        <f t="shared" si="2"/>
        <v>40-50</v>
      </c>
      <c r="U167">
        <f>shopping_trends[[#This Row],[Purchase Amount (USD)]] * 85</f>
        <v>5100</v>
      </c>
    </row>
    <row r="168" spans="1:21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  <c r="T168" t="str">
        <f t="shared" si="2"/>
        <v>40-50</v>
      </c>
      <c r="U168">
        <f>shopping_trends[[#This Row],[Purchase Amount (USD)]] * 85</f>
        <v>2635</v>
      </c>
    </row>
    <row r="169" spans="1:21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  <c r="T169" t="str">
        <f t="shared" si="2"/>
        <v>30-40</v>
      </c>
      <c r="U169">
        <f>shopping_trends[[#This Row],[Purchase Amount (USD)]] * 85</f>
        <v>2295</v>
      </c>
    </row>
    <row r="170" spans="1:21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  <c r="T170" t="str">
        <f t="shared" si="2"/>
        <v>30-40</v>
      </c>
      <c r="U170">
        <f>shopping_trends[[#This Row],[Purchase Amount (USD)]] * 85</f>
        <v>6800</v>
      </c>
    </row>
    <row r="171" spans="1:21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  <c r="T171" t="str">
        <f t="shared" si="2"/>
        <v>20-30</v>
      </c>
      <c r="U171">
        <f>shopping_trends[[#This Row],[Purchase Amount (USD)]] * 85</f>
        <v>2550</v>
      </c>
    </row>
    <row r="172" spans="1:21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  <c r="T172" t="str">
        <f t="shared" si="2"/>
        <v>50+</v>
      </c>
      <c r="U172">
        <f>shopping_trends[[#This Row],[Purchase Amount (USD)]] * 85</f>
        <v>2125</v>
      </c>
    </row>
    <row r="173" spans="1:21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  <c r="T173" t="str">
        <f t="shared" si="2"/>
        <v>20-30</v>
      </c>
      <c r="U173">
        <f>shopping_trends[[#This Row],[Purchase Amount (USD)]] * 85</f>
        <v>2975</v>
      </c>
    </row>
    <row r="174" spans="1:21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  <c r="T174" t="str">
        <f t="shared" si="2"/>
        <v>50+</v>
      </c>
      <c r="U174">
        <f>shopping_trends[[#This Row],[Purchase Amount (USD)]] * 85</f>
        <v>5695</v>
      </c>
    </row>
    <row r="175" spans="1:21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  <c r="T175" t="str">
        <f t="shared" si="2"/>
        <v>20-30</v>
      </c>
      <c r="U175">
        <f>shopping_trends[[#This Row],[Purchase Amount (USD)]] * 85</f>
        <v>3910</v>
      </c>
    </row>
    <row r="176" spans="1:21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  <c r="T176" t="str">
        <f t="shared" si="2"/>
        <v>40-50</v>
      </c>
      <c r="U176">
        <f>shopping_trends[[#This Row],[Purchase Amount (USD)]] * 85</f>
        <v>2975</v>
      </c>
    </row>
    <row r="177" spans="1:21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  <c r="T177" t="str">
        <f t="shared" si="2"/>
        <v>50+</v>
      </c>
      <c r="U177">
        <f>shopping_trends[[#This Row],[Purchase Amount (USD)]] * 85</f>
        <v>7310</v>
      </c>
    </row>
    <row r="178" spans="1:21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  <c r="T178" t="str">
        <f t="shared" si="2"/>
        <v>50+</v>
      </c>
      <c r="U178">
        <f>shopping_trends[[#This Row],[Purchase Amount (USD)]] * 85</f>
        <v>6885</v>
      </c>
    </row>
    <row r="179" spans="1:21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  <c r="T179" t="str">
        <f t="shared" si="2"/>
        <v>20-30</v>
      </c>
      <c r="U179">
        <f>shopping_trends[[#This Row],[Purchase Amount (USD)]] * 85</f>
        <v>3570</v>
      </c>
    </row>
    <row r="180" spans="1:21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  <c r="T180" t="str">
        <f t="shared" si="2"/>
        <v>50+</v>
      </c>
      <c r="U180">
        <f>shopping_trends[[#This Row],[Purchase Amount (USD)]] * 85</f>
        <v>3655</v>
      </c>
    </row>
    <row r="181" spans="1:21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  <c r="T181" t="str">
        <f t="shared" si="2"/>
        <v>50+</v>
      </c>
      <c r="U181">
        <f>shopping_trends[[#This Row],[Purchase Amount (USD)]] * 85</f>
        <v>2635</v>
      </c>
    </row>
    <row r="182" spans="1:21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  <c r="T182" t="str">
        <f t="shared" si="2"/>
        <v>50+</v>
      </c>
      <c r="U182">
        <f>shopping_trends[[#This Row],[Purchase Amount (USD)]] * 85</f>
        <v>6885</v>
      </c>
    </row>
    <row r="183" spans="1:21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  <c r="T183" t="str">
        <f t="shared" si="2"/>
        <v>30-40</v>
      </c>
      <c r="U183">
        <f>shopping_trends[[#This Row],[Purchase Amount (USD)]] * 85</f>
        <v>5185</v>
      </c>
    </row>
    <row r="184" spans="1:21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  <c r="T184" t="str">
        <f t="shared" si="2"/>
        <v>30-40</v>
      </c>
      <c r="U184">
        <f>shopping_trends[[#This Row],[Purchase Amount (USD)]] * 85</f>
        <v>8160</v>
      </c>
    </row>
    <row r="185" spans="1:21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  <c r="T185" t="str">
        <f t="shared" si="2"/>
        <v>50+</v>
      </c>
      <c r="U185">
        <f>shopping_trends[[#This Row],[Purchase Amount (USD)]] * 85</f>
        <v>2465</v>
      </c>
    </row>
    <row r="186" spans="1:21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  <c r="T186" t="str">
        <f t="shared" si="2"/>
        <v>30-40</v>
      </c>
      <c r="U186">
        <f>shopping_trends[[#This Row],[Purchase Amount (USD)]] * 85</f>
        <v>2805</v>
      </c>
    </row>
    <row r="187" spans="1:21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  <c r="T187" t="str">
        <f t="shared" si="2"/>
        <v>40-50</v>
      </c>
      <c r="U187">
        <f>shopping_trends[[#This Row],[Purchase Amount (USD)]] * 85</f>
        <v>2720</v>
      </c>
    </row>
    <row r="188" spans="1:21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  <c r="T188" t="str">
        <f t="shared" si="2"/>
        <v>30-40</v>
      </c>
      <c r="U188">
        <f>shopping_trends[[#This Row],[Purchase Amount (USD)]] * 85</f>
        <v>4760</v>
      </c>
    </row>
    <row r="189" spans="1:21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  <c r="T189" t="str">
        <f t="shared" si="2"/>
        <v>-20</v>
      </c>
      <c r="U189">
        <f>shopping_trends[[#This Row],[Purchase Amount (USD)]] * 85</f>
        <v>7990</v>
      </c>
    </row>
    <row r="190" spans="1:21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  <c r="T190" t="str">
        <f t="shared" si="2"/>
        <v>40-50</v>
      </c>
      <c r="U190">
        <f>shopping_trends[[#This Row],[Purchase Amount (USD)]] * 85</f>
        <v>4505</v>
      </c>
    </row>
    <row r="191" spans="1:21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  <c r="T191" t="str">
        <f t="shared" si="2"/>
        <v>30-40</v>
      </c>
      <c r="U191">
        <f>shopping_trends[[#This Row],[Purchase Amount (USD)]] * 85</f>
        <v>6970</v>
      </c>
    </row>
    <row r="192" spans="1:21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  <c r="T192" t="str">
        <f t="shared" si="2"/>
        <v>50+</v>
      </c>
      <c r="U192">
        <f>shopping_trends[[#This Row],[Purchase Amount (USD)]] * 85</f>
        <v>5950</v>
      </c>
    </row>
    <row r="193" spans="1:21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  <c r="T193" t="str">
        <f t="shared" si="2"/>
        <v>50+</v>
      </c>
      <c r="U193">
        <f>shopping_trends[[#This Row],[Purchase Amount (USD)]] * 85</f>
        <v>6460</v>
      </c>
    </row>
    <row r="194" spans="1:21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  <c r="T194" t="str">
        <f t="shared" ref="T194:T257" si="3">IF(B194&lt;20,"-20",IF(B194&lt;=30,"20-30",IF(B194&lt;=40,"30-40",IF(B194&lt;=50,"40-50","50+"))))</f>
        <v>40-50</v>
      </c>
      <c r="U194">
        <f>shopping_trends[[#This Row],[Purchase Amount (USD)]] * 85</f>
        <v>2465</v>
      </c>
    </row>
    <row r="195" spans="1:21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  <c r="T195" t="str">
        <f t="shared" si="3"/>
        <v>30-40</v>
      </c>
      <c r="U195">
        <f>shopping_trends[[#This Row],[Purchase Amount (USD)]] * 85</f>
        <v>8500</v>
      </c>
    </row>
    <row r="196" spans="1:21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  <c r="T196" t="str">
        <f t="shared" si="3"/>
        <v>50+</v>
      </c>
      <c r="U196">
        <f>shopping_trends[[#This Row],[Purchase Amount (USD)]] * 85</f>
        <v>7990</v>
      </c>
    </row>
    <row r="197" spans="1:21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  <c r="T197" t="str">
        <f t="shared" si="3"/>
        <v>50+</v>
      </c>
      <c r="U197">
        <f>shopping_trends[[#This Row],[Purchase Amount (USD)]] * 85</f>
        <v>2125</v>
      </c>
    </row>
    <row r="198" spans="1:21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  <c r="T198" t="str">
        <f t="shared" si="3"/>
        <v>30-40</v>
      </c>
      <c r="U198">
        <f>shopping_trends[[#This Row],[Purchase Amount (USD)]] * 85</f>
        <v>7480</v>
      </c>
    </row>
    <row r="199" spans="1:21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  <c r="T199" t="str">
        <f t="shared" si="3"/>
        <v>50+</v>
      </c>
      <c r="U199">
        <f>shopping_trends[[#This Row],[Purchase Amount (USD)]] * 85</f>
        <v>6630</v>
      </c>
    </row>
    <row r="200" spans="1:21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  <c r="T200" t="str">
        <f t="shared" si="3"/>
        <v>50+</v>
      </c>
      <c r="U200">
        <f>shopping_trends[[#This Row],[Purchase Amount (USD)]] * 85</f>
        <v>3825</v>
      </c>
    </row>
    <row r="201" spans="1:21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  <c r="T201" t="str">
        <f t="shared" si="3"/>
        <v>50+</v>
      </c>
      <c r="U201">
        <f>shopping_trends[[#This Row],[Purchase Amount (USD)]] * 85</f>
        <v>6205</v>
      </c>
    </row>
    <row r="202" spans="1:21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  <c r="T202" t="str">
        <f t="shared" si="3"/>
        <v>20-30</v>
      </c>
      <c r="U202">
        <f>shopping_trends[[#This Row],[Purchase Amount (USD)]] * 85</f>
        <v>5185</v>
      </c>
    </row>
    <row r="203" spans="1:21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  <c r="T203" t="str">
        <f t="shared" si="3"/>
        <v>50+</v>
      </c>
      <c r="U203">
        <f>shopping_trends[[#This Row],[Purchase Amount (USD)]] * 85</f>
        <v>1870</v>
      </c>
    </row>
    <row r="204" spans="1:21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  <c r="T204" t="str">
        <f t="shared" si="3"/>
        <v>50+</v>
      </c>
      <c r="U204">
        <f>shopping_trends[[#This Row],[Purchase Amount (USD)]] * 85</f>
        <v>3230</v>
      </c>
    </row>
    <row r="205" spans="1:21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  <c r="T205" t="str">
        <f t="shared" si="3"/>
        <v>50+</v>
      </c>
      <c r="U205">
        <f>shopping_trends[[#This Row],[Purchase Amount (USD)]] * 85</f>
        <v>3230</v>
      </c>
    </row>
    <row r="206" spans="1:21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  <c r="T206" t="str">
        <f t="shared" si="3"/>
        <v>20-30</v>
      </c>
      <c r="U206">
        <f>shopping_trends[[#This Row],[Purchase Amount (USD)]] * 85</f>
        <v>8500</v>
      </c>
    </row>
    <row r="207" spans="1:21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  <c r="T207" t="str">
        <f t="shared" si="3"/>
        <v>50+</v>
      </c>
      <c r="U207">
        <f>shopping_trends[[#This Row],[Purchase Amount (USD)]] * 85</f>
        <v>5440</v>
      </c>
    </row>
    <row r="208" spans="1:21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  <c r="T208" t="str">
        <f t="shared" si="3"/>
        <v>20-30</v>
      </c>
      <c r="U208">
        <f>shopping_trends[[#This Row],[Purchase Amount (USD)]] * 85</f>
        <v>4675</v>
      </c>
    </row>
    <row r="209" spans="1:21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  <c r="T209" t="str">
        <f t="shared" si="3"/>
        <v>50+</v>
      </c>
      <c r="U209">
        <f>shopping_trends[[#This Row],[Purchase Amount (USD)]] * 85</f>
        <v>7735</v>
      </c>
    </row>
    <row r="210" spans="1:21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  <c r="T210" t="str">
        <f t="shared" si="3"/>
        <v>50+</v>
      </c>
      <c r="U210">
        <f>shopping_trends[[#This Row],[Purchase Amount (USD)]] * 85</f>
        <v>3230</v>
      </c>
    </row>
    <row r="211" spans="1:21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  <c r="T211" t="str">
        <f t="shared" si="3"/>
        <v>50+</v>
      </c>
      <c r="U211">
        <f>shopping_trends[[#This Row],[Purchase Amount (USD)]] * 85</f>
        <v>8245</v>
      </c>
    </row>
    <row r="212" spans="1:21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  <c r="T212" t="str">
        <f t="shared" si="3"/>
        <v>40-50</v>
      </c>
      <c r="U212">
        <f>shopping_trends[[#This Row],[Purchase Amount (USD)]] * 85</f>
        <v>1870</v>
      </c>
    </row>
    <row r="213" spans="1:21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  <c r="T213" t="str">
        <f t="shared" si="3"/>
        <v>50+</v>
      </c>
      <c r="U213">
        <f>shopping_trends[[#This Row],[Purchase Amount (USD)]] * 85</f>
        <v>7820</v>
      </c>
    </row>
    <row r="214" spans="1:21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  <c r="T214" t="str">
        <f t="shared" si="3"/>
        <v>50+</v>
      </c>
      <c r="U214">
        <f>shopping_trends[[#This Row],[Purchase Amount (USD)]] * 85</f>
        <v>7140</v>
      </c>
    </row>
    <row r="215" spans="1:21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  <c r="T215" t="str">
        <f t="shared" si="3"/>
        <v>20-30</v>
      </c>
      <c r="U215">
        <f>shopping_trends[[#This Row],[Purchase Amount (USD)]] * 85</f>
        <v>7905</v>
      </c>
    </row>
    <row r="216" spans="1:21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  <c r="T216" t="str">
        <f t="shared" si="3"/>
        <v>20-30</v>
      </c>
      <c r="U216">
        <f>shopping_trends[[#This Row],[Purchase Amount (USD)]] * 85</f>
        <v>4250</v>
      </c>
    </row>
    <row r="217" spans="1:21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  <c r="T217" t="str">
        <f t="shared" si="3"/>
        <v>50+</v>
      </c>
      <c r="U217">
        <f>shopping_trends[[#This Row],[Purchase Amount (USD)]] * 85</f>
        <v>5440</v>
      </c>
    </row>
    <row r="218" spans="1:21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  <c r="T218" t="str">
        <f t="shared" si="3"/>
        <v>40-50</v>
      </c>
      <c r="U218">
        <f>shopping_trends[[#This Row],[Purchase Amount (USD)]] * 85</f>
        <v>5185</v>
      </c>
    </row>
    <row r="219" spans="1:21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  <c r="T219" t="str">
        <f t="shared" si="3"/>
        <v>30-40</v>
      </c>
      <c r="U219">
        <f>shopping_trends[[#This Row],[Purchase Amount (USD)]] * 85</f>
        <v>4080</v>
      </c>
    </row>
    <row r="220" spans="1:21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  <c r="T220" t="str">
        <f t="shared" si="3"/>
        <v>20-30</v>
      </c>
      <c r="U220">
        <f>shopping_trends[[#This Row],[Purchase Amount (USD)]] * 85</f>
        <v>3825</v>
      </c>
    </row>
    <row r="221" spans="1:21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  <c r="T221" t="str">
        <f t="shared" si="3"/>
        <v>30-40</v>
      </c>
      <c r="U221">
        <f>shopping_trends[[#This Row],[Purchase Amount (USD)]] * 85</f>
        <v>7480</v>
      </c>
    </row>
    <row r="222" spans="1:21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  <c r="T222" t="str">
        <f t="shared" si="3"/>
        <v>30-40</v>
      </c>
      <c r="U222">
        <f>shopping_trends[[#This Row],[Purchase Amount (USD)]] * 85</f>
        <v>4845</v>
      </c>
    </row>
    <row r="223" spans="1:21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  <c r="T223" t="str">
        <f t="shared" si="3"/>
        <v>20-30</v>
      </c>
      <c r="U223">
        <f>shopping_trends[[#This Row],[Purchase Amount (USD)]] * 85</f>
        <v>5780</v>
      </c>
    </row>
    <row r="224" spans="1:21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  <c r="T224" t="str">
        <f t="shared" si="3"/>
        <v>40-50</v>
      </c>
      <c r="U224">
        <f>shopping_trends[[#This Row],[Purchase Amount (USD)]] * 85</f>
        <v>7990</v>
      </c>
    </row>
    <row r="225" spans="1:21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  <c r="T225" t="str">
        <f t="shared" si="3"/>
        <v>20-30</v>
      </c>
      <c r="U225">
        <f>shopping_trends[[#This Row],[Purchase Amount (USD)]] * 85</f>
        <v>3485</v>
      </c>
    </row>
    <row r="226" spans="1:21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  <c r="T226" t="str">
        <f t="shared" si="3"/>
        <v>50+</v>
      </c>
      <c r="U226">
        <f>shopping_trends[[#This Row],[Purchase Amount (USD)]] * 85</f>
        <v>7055</v>
      </c>
    </row>
    <row r="227" spans="1:21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  <c r="T227" t="str">
        <f t="shared" si="3"/>
        <v>20-30</v>
      </c>
      <c r="U227">
        <f>shopping_trends[[#This Row],[Purchase Amount (USD)]] * 85</f>
        <v>1870</v>
      </c>
    </row>
    <row r="228" spans="1:21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  <c r="T228" t="str">
        <f t="shared" si="3"/>
        <v>20-30</v>
      </c>
      <c r="U228">
        <f>shopping_trends[[#This Row],[Purchase Amount (USD)]] * 85</f>
        <v>6290</v>
      </c>
    </row>
    <row r="229" spans="1:21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  <c r="T229" t="str">
        <f t="shared" si="3"/>
        <v>40-50</v>
      </c>
      <c r="U229">
        <f>shopping_trends[[#This Row],[Purchase Amount (USD)]] * 85</f>
        <v>7650</v>
      </c>
    </row>
    <row r="230" spans="1:21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  <c r="T230" t="str">
        <f t="shared" si="3"/>
        <v>-20</v>
      </c>
      <c r="U230">
        <f>shopping_trends[[#This Row],[Purchase Amount (USD)]] * 85</f>
        <v>6715</v>
      </c>
    </row>
    <row r="231" spans="1:21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  <c r="T231" t="str">
        <f t="shared" si="3"/>
        <v>50+</v>
      </c>
      <c r="U231">
        <f>shopping_trends[[#This Row],[Purchase Amount (USD)]] * 85</f>
        <v>2380</v>
      </c>
    </row>
    <row r="232" spans="1:21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  <c r="T232" t="str">
        <f t="shared" si="3"/>
        <v>50+</v>
      </c>
      <c r="U232">
        <f>shopping_trends[[#This Row],[Purchase Amount (USD)]] * 85</f>
        <v>7480</v>
      </c>
    </row>
    <row r="233" spans="1:21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  <c r="T233" t="str">
        <f t="shared" si="3"/>
        <v>20-30</v>
      </c>
      <c r="U233">
        <f>shopping_trends[[#This Row],[Purchase Amount (USD)]] * 85</f>
        <v>2210</v>
      </c>
    </row>
    <row r="234" spans="1:21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  <c r="T234" t="str">
        <f t="shared" si="3"/>
        <v>50+</v>
      </c>
      <c r="U234">
        <f>shopping_trends[[#This Row],[Purchase Amount (USD)]] * 85</f>
        <v>2295</v>
      </c>
    </row>
    <row r="235" spans="1:21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  <c r="T235" t="str">
        <f t="shared" si="3"/>
        <v>-20</v>
      </c>
      <c r="U235">
        <f>shopping_trends[[#This Row],[Purchase Amount (USD)]] * 85</f>
        <v>7055</v>
      </c>
    </row>
    <row r="236" spans="1:21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  <c r="T236" t="str">
        <f t="shared" si="3"/>
        <v>20-30</v>
      </c>
      <c r="U236">
        <f>shopping_trends[[#This Row],[Purchase Amount (USD)]] * 85</f>
        <v>3315</v>
      </c>
    </row>
    <row r="237" spans="1:21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  <c r="T237" t="str">
        <f t="shared" si="3"/>
        <v>40-50</v>
      </c>
      <c r="U237">
        <f>shopping_trends[[#This Row],[Purchase Amount (USD)]] * 85</f>
        <v>7565</v>
      </c>
    </row>
    <row r="238" spans="1:21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  <c r="T238" t="str">
        <f t="shared" si="3"/>
        <v>30-40</v>
      </c>
      <c r="U238">
        <f>shopping_trends[[#This Row],[Purchase Amount (USD)]] * 85</f>
        <v>5780</v>
      </c>
    </row>
    <row r="239" spans="1:21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  <c r="T239" t="str">
        <f t="shared" si="3"/>
        <v>40-50</v>
      </c>
      <c r="U239">
        <f>shopping_trends[[#This Row],[Purchase Amount (USD)]] * 85</f>
        <v>7650</v>
      </c>
    </row>
    <row r="240" spans="1:21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  <c r="T240" t="str">
        <f t="shared" si="3"/>
        <v>50+</v>
      </c>
      <c r="U240">
        <f>shopping_trends[[#This Row],[Purchase Amount (USD)]] * 85</f>
        <v>2890</v>
      </c>
    </row>
    <row r="241" spans="1:21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  <c r="T241" t="str">
        <f t="shared" si="3"/>
        <v>40-50</v>
      </c>
      <c r="U241">
        <f>shopping_trends[[#This Row],[Purchase Amount (USD)]] * 85</f>
        <v>4335</v>
      </c>
    </row>
    <row r="242" spans="1:21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  <c r="T242" t="str">
        <f t="shared" si="3"/>
        <v>40-50</v>
      </c>
      <c r="U242">
        <f>shopping_trends[[#This Row],[Purchase Amount (USD)]] * 85</f>
        <v>3825</v>
      </c>
    </row>
    <row r="243" spans="1:21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  <c r="T243" t="str">
        <f t="shared" si="3"/>
        <v>30-40</v>
      </c>
      <c r="U243">
        <f>shopping_trends[[#This Row],[Purchase Amount (USD)]] * 85</f>
        <v>7480</v>
      </c>
    </row>
    <row r="244" spans="1:21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  <c r="T244" t="str">
        <f t="shared" si="3"/>
        <v>50+</v>
      </c>
      <c r="U244">
        <f>shopping_trends[[#This Row],[Purchase Amount (USD)]] * 85</f>
        <v>7225</v>
      </c>
    </row>
    <row r="245" spans="1:21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  <c r="T245" t="str">
        <f t="shared" si="3"/>
        <v>20-30</v>
      </c>
      <c r="U245">
        <f>shopping_trends[[#This Row],[Purchase Amount (USD)]] * 85</f>
        <v>8500</v>
      </c>
    </row>
    <row r="246" spans="1:21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  <c r="T246" t="str">
        <f t="shared" si="3"/>
        <v>50+</v>
      </c>
      <c r="U246">
        <f>shopping_trends[[#This Row],[Purchase Amount (USD)]] * 85</f>
        <v>3570</v>
      </c>
    </row>
    <row r="247" spans="1:21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  <c r="T247" t="str">
        <f t="shared" si="3"/>
        <v>40-50</v>
      </c>
      <c r="U247">
        <f>shopping_trends[[#This Row],[Purchase Amount (USD)]] * 85</f>
        <v>4505</v>
      </c>
    </row>
    <row r="248" spans="1:21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  <c r="T248" t="str">
        <f t="shared" si="3"/>
        <v>30-40</v>
      </c>
      <c r="U248">
        <f>shopping_trends[[#This Row],[Purchase Amount (USD)]] * 85</f>
        <v>7310</v>
      </c>
    </row>
    <row r="249" spans="1:21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  <c r="T249" t="str">
        <f t="shared" si="3"/>
        <v>20-30</v>
      </c>
      <c r="U249">
        <f>shopping_trends[[#This Row],[Purchase Amount (USD)]] * 85</f>
        <v>5610</v>
      </c>
    </row>
    <row r="250" spans="1:21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  <c r="T250" t="str">
        <f t="shared" si="3"/>
        <v>40-50</v>
      </c>
      <c r="U250">
        <f>shopping_trends[[#This Row],[Purchase Amount (USD)]] * 85</f>
        <v>8500</v>
      </c>
    </row>
    <row r="251" spans="1:21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  <c r="T251" t="str">
        <f t="shared" si="3"/>
        <v>50+</v>
      </c>
      <c r="U251">
        <f>shopping_trends[[#This Row],[Purchase Amount (USD)]] * 85</f>
        <v>3995</v>
      </c>
    </row>
    <row r="252" spans="1:21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  <c r="T252" t="str">
        <f t="shared" si="3"/>
        <v>30-40</v>
      </c>
      <c r="U252">
        <f>shopping_trends[[#This Row],[Purchase Amount (USD)]] * 85</f>
        <v>2125</v>
      </c>
    </row>
    <row r="253" spans="1:21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  <c r="T253" t="str">
        <f t="shared" si="3"/>
        <v>20-30</v>
      </c>
      <c r="U253">
        <f>shopping_trends[[#This Row],[Purchase Amount (USD)]] * 85</f>
        <v>4335</v>
      </c>
    </row>
    <row r="254" spans="1:21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  <c r="T254" t="str">
        <f t="shared" si="3"/>
        <v>30-40</v>
      </c>
      <c r="U254">
        <f>shopping_trends[[#This Row],[Purchase Amount (USD)]] * 85</f>
        <v>3485</v>
      </c>
    </row>
    <row r="255" spans="1:21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  <c r="T255" t="str">
        <f t="shared" si="3"/>
        <v>50+</v>
      </c>
      <c r="U255">
        <f>shopping_trends[[#This Row],[Purchase Amount (USD)]] * 85</f>
        <v>6205</v>
      </c>
    </row>
    <row r="256" spans="1:21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  <c r="T256" t="str">
        <f t="shared" si="3"/>
        <v>50+</v>
      </c>
      <c r="U256">
        <f>shopping_trends[[#This Row],[Purchase Amount (USD)]] * 85</f>
        <v>3570</v>
      </c>
    </row>
    <row r="257" spans="1:21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  <c r="T257" t="str">
        <f t="shared" si="3"/>
        <v>40-50</v>
      </c>
      <c r="U257">
        <f>shopping_trends[[#This Row],[Purchase Amount (USD)]] * 85</f>
        <v>1700</v>
      </c>
    </row>
    <row r="258" spans="1:21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  <c r="T258" t="str">
        <f t="shared" ref="T258:T321" si="4">IF(B258&lt;20,"-20",IF(B258&lt;=30,"20-30",IF(B258&lt;=40,"30-40",IF(B258&lt;=50,"40-50","50+"))))</f>
        <v>50+</v>
      </c>
      <c r="U258">
        <f>shopping_trends[[#This Row],[Purchase Amount (USD)]] * 85</f>
        <v>2550</v>
      </c>
    </row>
    <row r="259" spans="1:21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  <c r="T259" t="str">
        <f t="shared" si="4"/>
        <v>20-30</v>
      </c>
      <c r="U259">
        <f>shopping_trends[[#This Row],[Purchase Amount (USD)]] * 85</f>
        <v>4505</v>
      </c>
    </row>
    <row r="260" spans="1:21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  <c r="T260" t="str">
        <f t="shared" si="4"/>
        <v>50+</v>
      </c>
      <c r="U260">
        <f>shopping_trends[[#This Row],[Purchase Amount (USD)]] * 85</f>
        <v>6290</v>
      </c>
    </row>
    <row r="261" spans="1:21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  <c r="T261" t="str">
        <f t="shared" si="4"/>
        <v>30-40</v>
      </c>
      <c r="U261">
        <f>shopping_trends[[#This Row],[Purchase Amount (USD)]] * 85</f>
        <v>4845</v>
      </c>
    </row>
    <row r="262" spans="1:21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  <c r="T262" t="str">
        <f t="shared" si="4"/>
        <v>30-40</v>
      </c>
      <c r="U262">
        <f>shopping_trends[[#This Row],[Purchase Amount (USD)]] * 85</f>
        <v>4845</v>
      </c>
    </row>
    <row r="263" spans="1:21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  <c r="T263" t="str">
        <f t="shared" si="4"/>
        <v>20-30</v>
      </c>
      <c r="U263">
        <f>shopping_trends[[#This Row],[Purchase Amount (USD)]] * 85</f>
        <v>6545</v>
      </c>
    </row>
    <row r="264" spans="1:21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  <c r="T264" t="str">
        <f t="shared" si="4"/>
        <v>30-40</v>
      </c>
      <c r="U264">
        <f>shopping_trends[[#This Row],[Purchase Amount (USD)]] * 85</f>
        <v>3400</v>
      </c>
    </row>
    <row r="265" spans="1:21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  <c r="T265" t="str">
        <f t="shared" si="4"/>
        <v>20-30</v>
      </c>
      <c r="U265">
        <f>shopping_trends[[#This Row],[Purchase Amount (USD)]] * 85</f>
        <v>3910</v>
      </c>
    </row>
    <row r="266" spans="1:21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  <c r="T266" t="str">
        <f t="shared" si="4"/>
        <v>30-40</v>
      </c>
      <c r="U266">
        <f>shopping_trends[[#This Row],[Purchase Amount (USD)]] * 85</f>
        <v>6630</v>
      </c>
    </row>
    <row r="267" spans="1:21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  <c r="T267" t="str">
        <f t="shared" si="4"/>
        <v>30-40</v>
      </c>
      <c r="U267">
        <f>shopping_trends[[#This Row],[Purchase Amount (USD)]] * 85</f>
        <v>5015</v>
      </c>
    </row>
    <row r="268" spans="1:21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  <c r="T268" t="str">
        <f t="shared" si="4"/>
        <v>50+</v>
      </c>
      <c r="U268">
        <f>shopping_trends[[#This Row],[Purchase Amount (USD)]] * 85</f>
        <v>6375</v>
      </c>
    </row>
    <row r="269" spans="1:21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  <c r="T269" t="str">
        <f t="shared" si="4"/>
        <v>50+</v>
      </c>
      <c r="U269">
        <f>shopping_trends[[#This Row],[Purchase Amount (USD)]] * 85</f>
        <v>4590</v>
      </c>
    </row>
    <row r="270" spans="1:21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  <c r="T270" t="str">
        <f t="shared" si="4"/>
        <v>50+</v>
      </c>
      <c r="U270">
        <f>shopping_trends[[#This Row],[Purchase Amount (USD)]] * 85</f>
        <v>3570</v>
      </c>
    </row>
    <row r="271" spans="1:21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  <c r="T271" t="str">
        <f t="shared" si="4"/>
        <v>50+</v>
      </c>
      <c r="U271">
        <f>shopping_trends[[#This Row],[Purchase Amount (USD)]] * 85</f>
        <v>3740</v>
      </c>
    </row>
    <row r="272" spans="1:21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  <c r="T272" t="str">
        <f t="shared" si="4"/>
        <v>30-40</v>
      </c>
      <c r="U272">
        <f>shopping_trends[[#This Row],[Purchase Amount (USD)]] * 85</f>
        <v>4420</v>
      </c>
    </row>
    <row r="273" spans="1:21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  <c r="T273" t="str">
        <f t="shared" si="4"/>
        <v>50+</v>
      </c>
      <c r="U273">
        <f>shopping_trends[[#This Row],[Purchase Amount (USD)]] * 85</f>
        <v>5865</v>
      </c>
    </row>
    <row r="274" spans="1:21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  <c r="T274" t="str">
        <f t="shared" si="4"/>
        <v>40-50</v>
      </c>
      <c r="U274">
        <f>shopping_trends[[#This Row],[Purchase Amount (USD)]] * 85</f>
        <v>2210</v>
      </c>
    </row>
    <row r="275" spans="1:21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  <c r="T275" t="str">
        <f t="shared" si="4"/>
        <v>50+</v>
      </c>
      <c r="U275">
        <f>shopping_trends[[#This Row],[Purchase Amount (USD)]] * 85</f>
        <v>2805</v>
      </c>
    </row>
    <row r="276" spans="1:21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  <c r="T276" t="str">
        <f t="shared" si="4"/>
        <v>50+</v>
      </c>
      <c r="U276">
        <f>shopping_trends[[#This Row],[Purchase Amount (USD)]] * 85</f>
        <v>2720</v>
      </c>
    </row>
    <row r="277" spans="1:21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  <c r="T277" t="str">
        <f t="shared" si="4"/>
        <v>40-50</v>
      </c>
      <c r="U277">
        <f>shopping_trends[[#This Row],[Purchase Amount (USD)]] * 85</f>
        <v>7225</v>
      </c>
    </row>
    <row r="278" spans="1:21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  <c r="T278" t="str">
        <f t="shared" si="4"/>
        <v>20-30</v>
      </c>
      <c r="U278">
        <f>shopping_trends[[#This Row],[Purchase Amount (USD)]] * 85</f>
        <v>2550</v>
      </c>
    </row>
    <row r="279" spans="1:21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  <c r="T279" t="str">
        <f t="shared" si="4"/>
        <v>20-30</v>
      </c>
      <c r="U279">
        <f>shopping_trends[[#This Row],[Purchase Amount (USD)]] * 85</f>
        <v>2465</v>
      </c>
    </row>
    <row r="280" spans="1:21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  <c r="T280" t="str">
        <f t="shared" si="4"/>
        <v>50+</v>
      </c>
      <c r="U280">
        <f>shopping_trends[[#This Row],[Purchase Amount (USD)]] * 85</f>
        <v>8075</v>
      </c>
    </row>
    <row r="281" spans="1:21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  <c r="T281" t="str">
        <f t="shared" si="4"/>
        <v>20-30</v>
      </c>
      <c r="U281">
        <f>shopping_trends[[#This Row],[Purchase Amount (USD)]] * 85</f>
        <v>5865</v>
      </c>
    </row>
    <row r="282" spans="1:21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  <c r="T282" t="str">
        <f t="shared" si="4"/>
        <v>40-50</v>
      </c>
      <c r="U282">
        <f>shopping_trends[[#This Row],[Purchase Amount (USD)]] * 85</f>
        <v>5865</v>
      </c>
    </row>
    <row r="283" spans="1:21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  <c r="T283" t="str">
        <f t="shared" si="4"/>
        <v>30-40</v>
      </c>
      <c r="U283">
        <f>shopping_trends[[#This Row],[Purchase Amount (USD)]] * 85</f>
        <v>5185</v>
      </c>
    </row>
    <row r="284" spans="1:21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  <c r="T284" t="str">
        <f t="shared" si="4"/>
        <v>20-30</v>
      </c>
      <c r="U284">
        <f>shopping_trends[[#This Row],[Purchase Amount (USD)]] * 85</f>
        <v>7990</v>
      </c>
    </row>
    <row r="285" spans="1:21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  <c r="T285" t="str">
        <f t="shared" si="4"/>
        <v>30-40</v>
      </c>
      <c r="U285">
        <f>shopping_trends[[#This Row],[Purchase Amount (USD)]] * 85</f>
        <v>2550</v>
      </c>
    </row>
    <row r="286" spans="1:21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  <c r="T286" t="str">
        <f t="shared" si="4"/>
        <v>50+</v>
      </c>
      <c r="U286">
        <f>shopping_trends[[#This Row],[Purchase Amount (USD)]] * 85</f>
        <v>3825</v>
      </c>
    </row>
    <row r="287" spans="1:21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  <c r="T287" t="str">
        <f t="shared" si="4"/>
        <v>20-30</v>
      </c>
      <c r="U287">
        <f>shopping_trends[[#This Row],[Purchase Amount (USD)]] * 85</f>
        <v>3315</v>
      </c>
    </row>
    <row r="288" spans="1:21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  <c r="T288" t="str">
        <f t="shared" si="4"/>
        <v>20-30</v>
      </c>
      <c r="U288">
        <f>shopping_trends[[#This Row],[Purchase Amount (USD)]] * 85</f>
        <v>4335</v>
      </c>
    </row>
    <row r="289" spans="1:21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  <c r="T289" t="str">
        <f t="shared" si="4"/>
        <v>50+</v>
      </c>
      <c r="U289">
        <f>shopping_trends[[#This Row],[Purchase Amount (USD)]] * 85</f>
        <v>3145</v>
      </c>
    </row>
    <row r="290" spans="1:21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  <c r="T290" t="str">
        <f t="shared" si="4"/>
        <v>20-30</v>
      </c>
      <c r="U290">
        <f>shopping_trends[[#This Row],[Purchase Amount (USD)]] * 85</f>
        <v>5270</v>
      </c>
    </row>
    <row r="291" spans="1:21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  <c r="T291" t="str">
        <f t="shared" si="4"/>
        <v>40-50</v>
      </c>
      <c r="U291">
        <f>shopping_trends[[#This Row],[Purchase Amount (USD)]] * 85</f>
        <v>7225</v>
      </c>
    </row>
    <row r="292" spans="1:21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  <c r="T292" t="str">
        <f t="shared" si="4"/>
        <v>50+</v>
      </c>
      <c r="U292">
        <f>shopping_trends[[#This Row],[Purchase Amount (USD)]] * 85</f>
        <v>2805</v>
      </c>
    </row>
    <row r="293" spans="1:21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  <c r="T293" t="str">
        <f t="shared" si="4"/>
        <v>50+</v>
      </c>
      <c r="U293">
        <f>shopping_trends[[#This Row],[Purchase Amount (USD)]] * 85</f>
        <v>2210</v>
      </c>
    </row>
    <row r="294" spans="1:21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  <c r="T294" t="str">
        <f t="shared" si="4"/>
        <v>50+</v>
      </c>
      <c r="U294">
        <f>shopping_trends[[#This Row],[Purchase Amount (USD)]] * 85</f>
        <v>8415</v>
      </c>
    </row>
    <row r="295" spans="1:21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  <c r="T295" t="str">
        <f t="shared" si="4"/>
        <v>50+</v>
      </c>
      <c r="U295">
        <f>shopping_trends[[#This Row],[Purchase Amount (USD)]] * 85</f>
        <v>3315</v>
      </c>
    </row>
    <row r="296" spans="1:21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  <c r="T296" t="str">
        <f t="shared" si="4"/>
        <v>50+</v>
      </c>
      <c r="U296">
        <f>shopping_trends[[#This Row],[Purchase Amount (USD)]] * 85</f>
        <v>1700</v>
      </c>
    </row>
    <row r="297" spans="1:21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  <c r="T297" t="str">
        <f t="shared" si="4"/>
        <v>50+</v>
      </c>
      <c r="U297">
        <f>shopping_trends[[#This Row],[Purchase Amount (USD)]] * 85</f>
        <v>3570</v>
      </c>
    </row>
    <row r="298" spans="1:21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  <c r="T298" t="str">
        <f t="shared" si="4"/>
        <v>20-30</v>
      </c>
      <c r="U298">
        <f>shopping_trends[[#This Row],[Purchase Amount (USD)]] * 85</f>
        <v>6290</v>
      </c>
    </row>
    <row r="299" spans="1:21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  <c r="T299" t="str">
        <f t="shared" si="4"/>
        <v>40-50</v>
      </c>
      <c r="U299">
        <f>shopping_trends[[#This Row],[Purchase Amount (USD)]] * 85</f>
        <v>2210</v>
      </c>
    </row>
    <row r="300" spans="1:21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  <c r="T300" t="str">
        <f t="shared" si="4"/>
        <v>50+</v>
      </c>
      <c r="U300">
        <f>shopping_trends[[#This Row],[Purchase Amount (USD)]] * 85</f>
        <v>4505</v>
      </c>
    </row>
    <row r="301" spans="1:21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  <c r="T301" t="str">
        <f t="shared" si="4"/>
        <v>20-30</v>
      </c>
      <c r="U301">
        <f>shopping_trends[[#This Row],[Purchase Amount (USD)]] * 85</f>
        <v>6800</v>
      </c>
    </row>
    <row r="302" spans="1:21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  <c r="T302" t="str">
        <f t="shared" si="4"/>
        <v>20-30</v>
      </c>
      <c r="U302">
        <f>shopping_trends[[#This Row],[Purchase Amount (USD)]] * 85</f>
        <v>8330</v>
      </c>
    </row>
    <row r="303" spans="1:21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  <c r="T303" t="str">
        <f t="shared" si="4"/>
        <v>40-50</v>
      </c>
      <c r="U303">
        <f>shopping_trends[[#This Row],[Purchase Amount (USD)]] * 85</f>
        <v>8075</v>
      </c>
    </row>
    <row r="304" spans="1:21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  <c r="T304" t="str">
        <f t="shared" si="4"/>
        <v>30-40</v>
      </c>
      <c r="U304">
        <f>shopping_trends[[#This Row],[Purchase Amount (USD)]] * 85</f>
        <v>3740</v>
      </c>
    </row>
    <row r="305" spans="1:21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  <c r="T305" t="str">
        <f t="shared" si="4"/>
        <v>20-30</v>
      </c>
      <c r="U305">
        <f>shopping_trends[[#This Row],[Purchase Amount (USD)]] * 85</f>
        <v>5100</v>
      </c>
    </row>
    <row r="306" spans="1:21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  <c r="T306" t="str">
        <f t="shared" si="4"/>
        <v>30-40</v>
      </c>
      <c r="U306">
        <f>shopping_trends[[#This Row],[Purchase Amount (USD)]] * 85</f>
        <v>7140</v>
      </c>
    </row>
    <row r="307" spans="1:21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  <c r="T307" t="str">
        <f t="shared" si="4"/>
        <v>50+</v>
      </c>
      <c r="U307">
        <f>shopping_trends[[#This Row],[Purchase Amount (USD)]] * 85</f>
        <v>5015</v>
      </c>
    </row>
    <row r="308" spans="1:21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  <c r="T308" t="str">
        <f t="shared" si="4"/>
        <v>20-30</v>
      </c>
      <c r="U308">
        <f>shopping_trends[[#This Row],[Purchase Amount (USD)]] * 85</f>
        <v>4165</v>
      </c>
    </row>
    <row r="309" spans="1:21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  <c r="T309" t="str">
        <f t="shared" si="4"/>
        <v>20-30</v>
      </c>
      <c r="U309">
        <f>shopping_trends[[#This Row],[Purchase Amount (USD)]] * 85</f>
        <v>2720</v>
      </c>
    </row>
    <row r="310" spans="1:21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  <c r="T310" t="str">
        <f t="shared" si="4"/>
        <v>50+</v>
      </c>
      <c r="U310">
        <f>shopping_trends[[#This Row],[Purchase Amount (USD)]] * 85</f>
        <v>2465</v>
      </c>
    </row>
    <row r="311" spans="1:21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  <c r="T311" t="str">
        <f t="shared" si="4"/>
        <v>50+</v>
      </c>
      <c r="U311">
        <f>shopping_trends[[#This Row],[Purchase Amount (USD)]] * 85</f>
        <v>1870</v>
      </c>
    </row>
    <row r="312" spans="1:21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  <c r="T312" t="str">
        <f t="shared" si="4"/>
        <v>50+</v>
      </c>
      <c r="U312">
        <f>shopping_trends[[#This Row],[Purchase Amount (USD)]] * 85</f>
        <v>7225</v>
      </c>
    </row>
    <row r="313" spans="1:21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  <c r="T313" t="str">
        <f t="shared" si="4"/>
        <v>50+</v>
      </c>
      <c r="U313">
        <f>shopping_trends[[#This Row],[Purchase Amount (USD)]] * 85</f>
        <v>4420</v>
      </c>
    </row>
    <row r="314" spans="1:21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  <c r="T314" t="str">
        <f t="shared" si="4"/>
        <v>30-40</v>
      </c>
      <c r="U314">
        <f>shopping_trends[[#This Row],[Purchase Amount (USD)]] * 85</f>
        <v>7565</v>
      </c>
    </row>
    <row r="315" spans="1:21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  <c r="T315" t="str">
        <f t="shared" si="4"/>
        <v>40-50</v>
      </c>
      <c r="U315">
        <f>shopping_trends[[#This Row],[Purchase Amount (USD)]] * 85</f>
        <v>6545</v>
      </c>
    </row>
    <row r="316" spans="1:21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  <c r="T316" t="str">
        <f t="shared" si="4"/>
        <v>20-30</v>
      </c>
      <c r="U316">
        <f>shopping_trends[[#This Row],[Purchase Amount (USD)]] * 85</f>
        <v>2040</v>
      </c>
    </row>
    <row r="317" spans="1:21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  <c r="T317" t="str">
        <f t="shared" si="4"/>
        <v>50+</v>
      </c>
      <c r="U317">
        <f>shopping_trends[[#This Row],[Purchase Amount (USD)]] * 85</f>
        <v>2040</v>
      </c>
    </row>
    <row r="318" spans="1:21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  <c r="T318" t="str">
        <f t="shared" si="4"/>
        <v>30-40</v>
      </c>
      <c r="U318">
        <f>shopping_trends[[#This Row],[Purchase Amount (USD)]] * 85</f>
        <v>1870</v>
      </c>
    </row>
    <row r="319" spans="1:21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  <c r="T319" t="str">
        <f t="shared" si="4"/>
        <v>50+</v>
      </c>
      <c r="U319">
        <f>shopping_trends[[#This Row],[Purchase Amount (USD)]] * 85</f>
        <v>6970</v>
      </c>
    </row>
    <row r="320" spans="1:21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  <c r="T320" t="str">
        <f t="shared" si="4"/>
        <v>40-50</v>
      </c>
      <c r="U320">
        <f>shopping_trends[[#This Row],[Purchase Amount (USD)]] * 85</f>
        <v>5695</v>
      </c>
    </row>
    <row r="321" spans="1:21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  <c r="T321" t="str">
        <f t="shared" si="4"/>
        <v>40-50</v>
      </c>
      <c r="U321">
        <f>shopping_trends[[#This Row],[Purchase Amount (USD)]] * 85</f>
        <v>6290</v>
      </c>
    </row>
    <row r="322" spans="1:21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  <c r="T322" t="str">
        <f t="shared" ref="T322:T385" si="5">IF(B322&lt;20,"-20",IF(B322&lt;=30,"20-30",IF(B322&lt;=40,"30-40",IF(B322&lt;=50,"40-50","50+"))))</f>
        <v>50+</v>
      </c>
      <c r="U322">
        <f>shopping_trends[[#This Row],[Purchase Amount (USD)]] * 85</f>
        <v>6120</v>
      </c>
    </row>
    <row r="323" spans="1:21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  <c r="T323" t="str">
        <f t="shared" si="5"/>
        <v>40-50</v>
      </c>
      <c r="U323">
        <f>shopping_trends[[#This Row],[Purchase Amount (USD)]] * 85</f>
        <v>3060</v>
      </c>
    </row>
    <row r="324" spans="1:21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  <c r="T324" t="str">
        <f t="shared" si="5"/>
        <v>40-50</v>
      </c>
      <c r="U324">
        <f>shopping_trends[[#This Row],[Purchase Amount (USD)]] * 85</f>
        <v>8075</v>
      </c>
    </row>
    <row r="325" spans="1:21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  <c r="T325" t="str">
        <f t="shared" si="5"/>
        <v>50+</v>
      </c>
      <c r="U325">
        <f>shopping_trends[[#This Row],[Purchase Amount (USD)]] * 85</f>
        <v>6630</v>
      </c>
    </row>
    <row r="326" spans="1:21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  <c r="T326" t="str">
        <f t="shared" si="5"/>
        <v>30-40</v>
      </c>
      <c r="U326">
        <f>shopping_trends[[#This Row],[Purchase Amount (USD)]] * 85</f>
        <v>6970</v>
      </c>
    </row>
    <row r="327" spans="1:21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  <c r="T327" t="str">
        <f t="shared" si="5"/>
        <v>50+</v>
      </c>
      <c r="U327">
        <f>shopping_trends[[#This Row],[Purchase Amount (USD)]] * 85</f>
        <v>5950</v>
      </c>
    </row>
    <row r="328" spans="1:21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  <c r="T328" t="str">
        <f t="shared" si="5"/>
        <v>50+</v>
      </c>
      <c r="U328">
        <f>shopping_trends[[#This Row],[Purchase Amount (USD)]] * 85</f>
        <v>3485</v>
      </c>
    </row>
    <row r="329" spans="1:21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  <c r="T329" t="str">
        <f t="shared" si="5"/>
        <v>50+</v>
      </c>
      <c r="U329">
        <f>shopping_trends[[#This Row],[Purchase Amount (USD)]] * 85</f>
        <v>3570</v>
      </c>
    </row>
    <row r="330" spans="1:21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  <c r="T330" t="str">
        <f t="shared" si="5"/>
        <v>40-50</v>
      </c>
      <c r="U330">
        <f>shopping_trends[[#This Row],[Purchase Amount (USD)]] * 85</f>
        <v>4250</v>
      </c>
    </row>
    <row r="331" spans="1:21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  <c r="T331" t="str">
        <f t="shared" si="5"/>
        <v>50+</v>
      </c>
      <c r="U331">
        <f>shopping_trends[[#This Row],[Purchase Amount (USD)]] * 85</f>
        <v>2635</v>
      </c>
    </row>
    <row r="332" spans="1:21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  <c r="T332" t="str">
        <f t="shared" si="5"/>
        <v>40-50</v>
      </c>
      <c r="U332">
        <f>shopping_trends[[#This Row],[Purchase Amount (USD)]] * 85</f>
        <v>4335</v>
      </c>
    </row>
    <row r="333" spans="1:21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  <c r="T333" t="str">
        <f t="shared" si="5"/>
        <v>30-40</v>
      </c>
      <c r="U333">
        <f>shopping_trends[[#This Row],[Purchase Amount (USD)]] * 85</f>
        <v>8330</v>
      </c>
    </row>
    <row r="334" spans="1:21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  <c r="T334" t="str">
        <f t="shared" si="5"/>
        <v>-20</v>
      </c>
      <c r="U334">
        <f>shopping_trends[[#This Row],[Purchase Amount (USD)]] * 85</f>
        <v>7310</v>
      </c>
    </row>
    <row r="335" spans="1:21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  <c r="T335" t="str">
        <f t="shared" si="5"/>
        <v>30-40</v>
      </c>
      <c r="U335">
        <f>shopping_trends[[#This Row],[Purchase Amount (USD)]] * 85</f>
        <v>5440</v>
      </c>
    </row>
    <row r="336" spans="1:21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  <c r="T336" t="str">
        <f t="shared" si="5"/>
        <v>40-50</v>
      </c>
      <c r="U336">
        <f>shopping_trends[[#This Row],[Purchase Amount (USD)]] * 85</f>
        <v>3910</v>
      </c>
    </row>
    <row r="337" spans="1:21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  <c r="T337" t="str">
        <f t="shared" si="5"/>
        <v>20-30</v>
      </c>
      <c r="U337">
        <f>shopping_trends[[#This Row],[Purchase Amount (USD)]] * 85</f>
        <v>7225</v>
      </c>
    </row>
    <row r="338" spans="1:21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  <c r="T338" t="str">
        <f t="shared" si="5"/>
        <v>30-40</v>
      </c>
      <c r="U338">
        <f>shopping_trends[[#This Row],[Purchase Amount (USD)]] * 85</f>
        <v>6885</v>
      </c>
    </row>
    <row r="339" spans="1:21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  <c r="T339" t="str">
        <f t="shared" si="5"/>
        <v>30-40</v>
      </c>
      <c r="U339">
        <f>shopping_trends[[#This Row],[Purchase Amount (USD)]] * 85</f>
        <v>5015</v>
      </c>
    </row>
    <row r="340" spans="1:21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  <c r="T340" t="str">
        <f t="shared" si="5"/>
        <v>50+</v>
      </c>
      <c r="U340">
        <f>shopping_trends[[#This Row],[Purchase Amount (USD)]] * 85</f>
        <v>6715</v>
      </c>
    </row>
    <row r="341" spans="1:21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  <c r="T341" t="str">
        <f t="shared" si="5"/>
        <v>30-40</v>
      </c>
      <c r="U341">
        <f>shopping_trends[[#This Row],[Purchase Amount (USD)]] * 85</f>
        <v>2805</v>
      </c>
    </row>
    <row r="342" spans="1:21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  <c r="T342" t="str">
        <f t="shared" si="5"/>
        <v>30-40</v>
      </c>
      <c r="U342">
        <f>shopping_trends[[#This Row],[Purchase Amount (USD)]] * 85</f>
        <v>3995</v>
      </c>
    </row>
    <row r="343" spans="1:21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  <c r="T343" t="str">
        <f t="shared" si="5"/>
        <v>20-30</v>
      </c>
      <c r="U343">
        <f>shopping_trends[[#This Row],[Purchase Amount (USD)]] * 85</f>
        <v>1700</v>
      </c>
    </row>
    <row r="344" spans="1:21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  <c r="T344" t="str">
        <f t="shared" si="5"/>
        <v>50+</v>
      </c>
      <c r="U344">
        <f>shopping_trends[[#This Row],[Purchase Amount (USD)]] * 85</f>
        <v>3060</v>
      </c>
    </row>
    <row r="345" spans="1:21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  <c r="T345" t="str">
        <f t="shared" si="5"/>
        <v>20-30</v>
      </c>
      <c r="U345">
        <f>shopping_trends[[#This Row],[Purchase Amount (USD)]] * 85</f>
        <v>3315</v>
      </c>
    </row>
    <row r="346" spans="1:21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  <c r="T346" t="str">
        <f t="shared" si="5"/>
        <v>20-30</v>
      </c>
      <c r="U346">
        <f>shopping_trends[[#This Row],[Purchase Amount (USD)]] * 85</f>
        <v>6035</v>
      </c>
    </row>
    <row r="347" spans="1:21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  <c r="T347" t="str">
        <f t="shared" si="5"/>
        <v>40-50</v>
      </c>
      <c r="U347">
        <f>shopping_trends[[#This Row],[Purchase Amount (USD)]] * 85</f>
        <v>5015</v>
      </c>
    </row>
    <row r="348" spans="1:21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  <c r="T348" t="str">
        <f t="shared" si="5"/>
        <v>40-50</v>
      </c>
      <c r="U348">
        <f>shopping_trends[[#This Row],[Purchase Amount (USD)]] * 85</f>
        <v>4250</v>
      </c>
    </row>
    <row r="349" spans="1:21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  <c r="T349" t="str">
        <f t="shared" si="5"/>
        <v>30-40</v>
      </c>
      <c r="U349">
        <f>shopping_trends[[#This Row],[Purchase Amount (USD)]] * 85</f>
        <v>3485</v>
      </c>
    </row>
    <row r="350" spans="1:21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  <c r="T350" t="str">
        <f t="shared" si="5"/>
        <v>50+</v>
      </c>
      <c r="U350">
        <f>shopping_trends[[#This Row],[Purchase Amount (USD)]] * 85</f>
        <v>5015</v>
      </c>
    </row>
    <row r="351" spans="1:21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  <c r="T351" t="str">
        <f t="shared" si="5"/>
        <v>30-40</v>
      </c>
      <c r="U351">
        <f>shopping_trends[[#This Row],[Purchase Amount (USD)]] * 85</f>
        <v>7395</v>
      </c>
    </row>
    <row r="352" spans="1:21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  <c r="T352" t="str">
        <f t="shared" si="5"/>
        <v>40-50</v>
      </c>
      <c r="U352">
        <f>shopping_trends[[#This Row],[Purchase Amount (USD)]] * 85</f>
        <v>5780</v>
      </c>
    </row>
    <row r="353" spans="1:21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  <c r="T353" t="str">
        <f t="shared" si="5"/>
        <v>20-30</v>
      </c>
      <c r="U353">
        <f>shopping_trends[[#This Row],[Purchase Amount (USD)]] * 85</f>
        <v>7650</v>
      </c>
    </row>
    <row r="354" spans="1:21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  <c r="T354" t="str">
        <f t="shared" si="5"/>
        <v>20-30</v>
      </c>
      <c r="U354">
        <f>shopping_trends[[#This Row],[Purchase Amount (USD)]] * 85</f>
        <v>6035</v>
      </c>
    </row>
    <row r="355" spans="1:21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  <c r="T355" t="str">
        <f t="shared" si="5"/>
        <v>50+</v>
      </c>
      <c r="U355">
        <f>shopping_trends[[#This Row],[Purchase Amount (USD)]] * 85</f>
        <v>5440</v>
      </c>
    </row>
    <row r="356" spans="1:21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  <c r="T356" t="str">
        <f t="shared" si="5"/>
        <v>50+</v>
      </c>
      <c r="U356">
        <f>shopping_trends[[#This Row],[Purchase Amount (USD)]] * 85</f>
        <v>6460</v>
      </c>
    </row>
    <row r="357" spans="1:21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  <c r="T357" t="str">
        <f t="shared" si="5"/>
        <v>30-40</v>
      </c>
      <c r="U357">
        <f>shopping_trends[[#This Row],[Purchase Amount (USD)]] * 85</f>
        <v>3570</v>
      </c>
    </row>
    <row r="358" spans="1:21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  <c r="T358" t="str">
        <f t="shared" si="5"/>
        <v>50+</v>
      </c>
      <c r="U358">
        <f>shopping_trends[[#This Row],[Purchase Amount (USD)]] * 85</f>
        <v>6800</v>
      </c>
    </row>
    <row r="359" spans="1:21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  <c r="T359" t="str">
        <f t="shared" si="5"/>
        <v>-20</v>
      </c>
      <c r="U359">
        <f>shopping_trends[[#This Row],[Purchase Amount (USD)]] * 85</f>
        <v>4760</v>
      </c>
    </row>
    <row r="360" spans="1:21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  <c r="T360" t="str">
        <f t="shared" si="5"/>
        <v>40-50</v>
      </c>
      <c r="U360">
        <f>shopping_trends[[#This Row],[Purchase Amount (USD)]] * 85</f>
        <v>2125</v>
      </c>
    </row>
    <row r="361" spans="1:21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  <c r="T361" t="str">
        <f t="shared" si="5"/>
        <v>30-40</v>
      </c>
      <c r="U361">
        <f>shopping_trends[[#This Row],[Purchase Amount (USD)]] * 85</f>
        <v>6290</v>
      </c>
    </row>
    <row r="362" spans="1:21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  <c r="T362" t="str">
        <f t="shared" si="5"/>
        <v>50+</v>
      </c>
      <c r="U362">
        <f>shopping_trends[[#This Row],[Purchase Amount (USD)]] * 85</f>
        <v>2550</v>
      </c>
    </row>
    <row r="363" spans="1:21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  <c r="T363" t="str">
        <f t="shared" si="5"/>
        <v>50+</v>
      </c>
      <c r="U363">
        <f>shopping_trends[[#This Row],[Purchase Amount (USD)]] * 85</f>
        <v>8160</v>
      </c>
    </row>
    <row r="364" spans="1:21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  <c r="T364" t="str">
        <f t="shared" si="5"/>
        <v>50+</v>
      </c>
      <c r="U364">
        <f>shopping_trends[[#This Row],[Purchase Amount (USD)]] * 85</f>
        <v>5440</v>
      </c>
    </row>
    <row r="365" spans="1:21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  <c r="T365" t="str">
        <f t="shared" si="5"/>
        <v>50+</v>
      </c>
      <c r="U365">
        <f>shopping_trends[[#This Row],[Purchase Amount (USD)]] * 85</f>
        <v>7480</v>
      </c>
    </row>
    <row r="366" spans="1:21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  <c r="T366" t="str">
        <f t="shared" si="5"/>
        <v>50+</v>
      </c>
      <c r="U366">
        <f>shopping_trends[[#This Row],[Purchase Amount (USD)]] * 85</f>
        <v>7480</v>
      </c>
    </row>
    <row r="367" spans="1:21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  <c r="T367" t="str">
        <f t="shared" si="5"/>
        <v>50+</v>
      </c>
      <c r="U367">
        <f>shopping_trends[[#This Row],[Purchase Amount (USD)]] * 85</f>
        <v>7480</v>
      </c>
    </row>
    <row r="368" spans="1:21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  <c r="T368" t="str">
        <f t="shared" si="5"/>
        <v>50+</v>
      </c>
      <c r="U368">
        <f>shopping_trends[[#This Row],[Purchase Amount (USD)]] * 85</f>
        <v>3060</v>
      </c>
    </row>
    <row r="369" spans="1:21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  <c r="T369" t="str">
        <f t="shared" si="5"/>
        <v>50+</v>
      </c>
      <c r="U369">
        <f>shopping_trends[[#This Row],[Purchase Amount (USD)]] * 85</f>
        <v>3400</v>
      </c>
    </row>
    <row r="370" spans="1:21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  <c r="T370" t="str">
        <f t="shared" si="5"/>
        <v>20-30</v>
      </c>
      <c r="U370">
        <f>shopping_trends[[#This Row],[Purchase Amount (USD)]] * 85</f>
        <v>3315</v>
      </c>
    </row>
    <row r="371" spans="1:21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  <c r="T371" t="str">
        <f t="shared" si="5"/>
        <v>30-40</v>
      </c>
      <c r="U371">
        <f>shopping_trends[[#This Row],[Purchase Amount (USD)]] * 85</f>
        <v>3400</v>
      </c>
    </row>
    <row r="372" spans="1:21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  <c r="T372" t="str">
        <f t="shared" si="5"/>
        <v>50+</v>
      </c>
      <c r="U372">
        <f>shopping_trends[[#This Row],[Purchase Amount (USD)]] * 85</f>
        <v>2890</v>
      </c>
    </row>
    <row r="373" spans="1:21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  <c r="T373" t="str">
        <f t="shared" si="5"/>
        <v>20-30</v>
      </c>
      <c r="U373">
        <f>shopping_trends[[#This Row],[Purchase Amount (USD)]] * 85</f>
        <v>7055</v>
      </c>
    </row>
    <row r="374" spans="1:21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  <c r="T374" t="str">
        <f t="shared" si="5"/>
        <v>20-30</v>
      </c>
      <c r="U374">
        <f>shopping_trends[[#This Row],[Purchase Amount (USD)]] * 85</f>
        <v>7225</v>
      </c>
    </row>
    <row r="375" spans="1:21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  <c r="T375" t="str">
        <f t="shared" si="5"/>
        <v>20-30</v>
      </c>
      <c r="U375">
        <f>shopping_trends[[#This Row],[Purchase Amount (USD)]] * 85</f>
        <v>2295</v>
      </c>
    </row>
    <row r="376" spans="1:21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  <c r="T376" t="str">
        <f t="shared" si="5"/>
        <v>50+</v>
      </c>
      <c r="U376">
        <f>shopping_trends[[#This Row],[Purchase Amount (USD)]] * 85</f>
        <v>6630</v>
      </c>
    </row>
    <row r="377" spans="1:21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  <c r="T377" t="str">
        <f t="shared" si="5"/>
        <v>50+</v>
      </c>
      <c r="U377">
        <f>shopping_trends[[#This Row],[Purchase Amount (USD)]] * 85</f>
        <v>2720</v>
      </c>
    </row>
    <row r="378" spans="1:21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  <c r="T378" t="str">
        <f t="shared" si="5"/>
        <v>50+</v>
      </c>
      <c r="U378">
        <f>shopping_trends[[#This Row],[Purchase Amount (USD)]] * 85</f>
        <v>4335</v>
      </c>
    </row>
    <row r="379" spans="1:21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  <c r="T379" t="str">
        <f t="shared" si="5"/>
        <v>50+</v>
      </c>
      <c r="U379">
        <f>shopping_trends[[#This Row],[Purchase Amount (USD)]] * 85</f>
        <v>2720</v>
      </c>
    </row>
    <row r="380" spans="1:21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  <c r="T380" t="str">
        <f t="shared" si="5"/>
        <v>50+</v>
      </c>
      <c r="U380">
        <f>shopping_trends[[#This Row],[Purchase Amount (USD)]] * 85</f>
        <v>5270</v>
      </c>
    </row>
    <row r="381" spans="1:21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  <c r="T381" t="str">
        <f t="shared" si="5"/>
        <v>30-40</v>
      </c>
      <c r="U381">
        <f>shopping_trends[[#This Row],[Purchase Amount (USD)]] * 85</f>
        <v>2465</v>
      </c>
    </row>
    <row r="382" spans="1:21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  <c r="T382" t="str">
        <f t="shared" si="5"/>
        <v>30-40</v>
      </c>
      <c r="U382">
        <f>shopping_trends[[#This Row],[Purchase Amount (USD)]] * 85</f>
        <v>5865</v>
      </c>
    </row>
    <row r="383" spans="1:21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  <c r="T383" t="str">
        <f t="shared" si="5"/>
        <v>50+</v>
      </c>
      <c r="U383">
        <f>shopping_trends[[#This Row],[Purchase Amount (USD)]] * 85</f>
        <v>2125</v>
      </c>
    </row>
    <row r="384" spans="1:21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  <c r="T384" t="str">
        <f t="shared" si="5"/>
        <v>20-30</v>
      </c>
      <c r="U384">
        <f>shopping_trends[[#This Row],[Purchase Amount (USD)]] * 85</f>
        <v>6460</v>
      </c>
    </row>
    <row r="385" spans="1:21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  <c r="T385" t="str">
        <f t="shared" si="5"/>
        <v>40-50</v>
      </c>
      <c r="U385">
        <f>shopping_trends[[#This Row],[Purchase Amount (USD)]] * 85</f>
        <v>6545</v>
      </c>
    </row>
    <row r="386" spans="1:21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  <c r="T386" t="str">
        <f t="shared" ref="T386:T449" si="6">IF(B386&lt;20,"-20",IF(B386&lt;=30,"20-30",IF(B386&lt;=40,"30-40",IF(B386&lt;=50,"40-50","50+"))))</f>
        <v>50+</v>
      </c>
      <c r="U386">
        <f>shopping_trends[[#This Row],[Purchase Amount (USD)]] * 85</f>
        <v>2805</v>
      </c>
    </row>
    <row r="387" spans="1:21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  <c r="T387" t="str">
        <f t="shared" si="6"/>
        <v>50+</v>
      </c>
      <c r="U387">
        <f>shopping_trends[[#This Row],[Purchase Amount (USD)]] * 85</f>
        <v>7905</v>
      </c>
    </row>
    <row r="388" spans="1:21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  <c r="T388" t="str">
        <f t="shared" si="6"/>
        <v>50+</v>
      </c>
      <c r="U388">
        <f>shopping_trends[[#This Row],[Purchase Amount (USD)]] * 85</f>
        <v>3315</v>
      </c>
    </row>
    <row r="389" spans="1:21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  <c r="T389" t="str">
        <f t="shared" si="6"/>
        <v>40-50</v>
      </c>
      <c r="U389">
        <f>shopping_trends[[#This Row],[Purchase Amount (USD)]] * 85</f>
        <v>7905</v>
      </c>
    </row>
    <row r="390" spans="1:21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  <c r="T390" t="str">
        <f t="shared" si="6"/>
        <v>20-30</v>
      </c>
      <c r="U390">
        <f>shopping_trends[[#This Row],[Purchase Amount (USD)]] * 85</f>
        <v>6970</v>
      </c>
    </row>
    <row r="391" spans="1:21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  <c r="T391" t="str">
        <f t="shared" si="6"/>
        <v>20-30</v>
      </c>
      <c r="U391">
        <f>shopping_trends[[#This Row],[Purchase Amount (USD)]] * 85</f>
        <v>3570</v>
      </c>
    </row>
    <row r="392" spans="1:21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  <c r="T392" t="str">
        <f t="shared" si="6"/>
        <v>20-30</v>
      </c>
      <c r="U392">
        <f>shopping_trends[[#This Row],[Purchase Amount (USD)]] * 85</f>
        <v>6035</v>
      </c>
    </row>
    <row r="393" spans="1:21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  <c r="T393" t="str">
        <f t="shared" si="6"/>
        <v>30-40</v>
      </c>
      <c r="U393">
        <f>shopping_trends[[#This Row],[Purchase Amount (USD)]] * 85</f>
        <v>7310</v>
      </c>
    </row>
    <row r="394" spans="1:21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  <c r="T394" t="str">
        <f t="shared" si="6"/>
        <v>20-30</v>
      </c>
      <c r="U394">
        <f>shopping_trends[[#This Row],[Purchase Amount (USD)]] * 85</f>
        <v>6970</v>
      </c>
    </row>
    <row r="395" spans="1:21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  <c r="T395" t="str">
        <f t="shared" si="6"/>
        <v>30-40</v>
      </c>
      <c r="U395">
        <f>shopping_trends[[#This Row],[Purchase Amount (USD)]] * 85</f>
        <v>5525</v>
      </c>
    </row>
    <row r="396" spans="1:21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  <c r="T396" t="str">
        <f t="shared" si="6"/>
        <v>40-50</v>
      </c>
      <c r="U396">
        <f>shopping_trends[[#This Row],[Purchase Amount (USD)]] * 85</f>
        <v>2465</v>
      </c>
    </row>
    <row r="397" spans="1:21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  <c r="T397" t="str">
        <f t="shared" si="6"/>
        <v>30-40</v>
      </c>
      <c r="U397">
        <f>shopping_trends[[#This Row],[Purchase Amount (USD)]] * 85</f>
        <v>5525</v>
      </c>
    </row>
    <row r="398" spans="1:21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  <c r="T398" t="str">
        <f t="shared" si="6"/>
        <v>40-50</v>
      </c>
      <c r="U398">
        <f>shopping_trends[[#This Row],[Purchase Amount (USD)]] * 85</f>
        <v>7480</v>
      </c>
    </row>
    <row r="399" spans="1:21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  <c r="T399" t="str">
        <f t="shared" si="6"/>
        <v>20-30</v>
      </c>
      <c r="U399">
        <f>shopping_trends[[#This Row],[Purchase Amount (USD)]] * 85</f>
        <v>3910</v>
      </c>
    </row>
    <row r="400" spans="1:21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  <c r="T400" t="str">
        <f t="shared" si="6"/>
        <v>20-30</v>
      </c>
      <c r="U400">
        <f>shopping_trends[[#This Row],[Purchase Amount (USD)]] * 85</f>
        <v>5695</v>
      </c>
    </row>
    <row r="401" spans="1:21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  <c r="T401" t="str">
        <f t="shared" si="6"/>
        <v>50+</v>
      </c>
      <c r="U401">
        <f>shopping_trends[[#This Row],[Purchase Amount (USD)]] * 85</f>
        <v>2975</v>
      </c>
    </row>
    <row r="402" spans="1:21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  <c r="T402" t="str">
        <f t="shared" si="6"/>
        <v>30-40</v>
      </c>
      <c r="U402">
        <f>shopping_trends[[#This Row],[Purchase Amount (USD)]] * 85</f>
        <v>5610</v>
      </c>
    </row>
    <row r="403" spans="1:21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  <c r="T403" t="str">
        <f t="shared" si="6"/>
        <v>40-50</v>
      </c>
      <c r="U403">
        <f>shopping_trends[[#This Row],[Purchase Amount (USD)]] * 85</f>
        <v>7735</v>
      </c>
    </row>
    <row r="404" spans="1:21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  <c r="T404" t="str">
        <f t="shared" si="6"/>
        <v>30-40</v>
      </c>
      <c r="U404">
        <f>shopping_trends[[#This Row],[Purchase Amount (USD)]] * 85</f>
        <v>6630</v>
      </c>
    </row>
    <row r="405" spans="1:21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  <c r="T405" t="str">
        <f t="shared" si="6"/>
        <v>-20</v>
      </c>
      <c r="U405">
        <f>shopping_trends[[#This Row],[Purchase Amount (USD)]] * 85</f>
        <v>3825</v>
      </c>
    </row>
    <row r="406" spans="1:21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  <c r="T406" t="str">
        <f t="shared" si="6"/>
        <v>30-40</v>
      </c>
      <c r="U406">
        <f>shopping_trends[[#This Row],[Purchase Amount (USD)]] * 85</f>
        <v>7905</v>
      </c>
    </row>
    <row r="407" spans="1:21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  <c r="T407" t="str">
        <f t="shared" si="6"/>
        <v>40-50</v>
      </c>
      <c r="U407">
        <f>shopping_trends[[#This Row],[Purchase Amount (USD)]] * 85</f>
        <v>6290</v>
      </c>
    </row>
    <row r="408" spans="1:21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  <c r="T408" t="str">
        <f t="shared" si="6"/>
        <v>50+</v>
      </c>
      <c r="U408">
        <f>shopping_trends[[#This Row],[Purchase Amount (USD)]] * 85</f>
        <v>4675</v>
      </c>
    </row>
    <row r="409" spans="1:21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  <c r="T409" t="str">
        <f t="shared" si="6"/>
        <v>40-50</v>
      </c>
      <c r="U409">
        <f>shopping_trends[[#This Row],[Purchase Amount (USD)]] * 85</f>
        <v>6460</v>
      </c>
    </row>
    <row r="410" spans="1:21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  <c r="T410" t="str">
        <f t="shared" si="6"/>
        <v>30-40</v>
      </c>
      <c r="U410">
        <f>shopping_trends[[#This Row],[Purchase Amount (USD)]] * 85</f>
        <v>5610</v>
      </c>
    </row>
    <row r="411" spans="1:21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  <c r="T411" t="str">
        <f t="shared" si="6"/>
        <v>30-40</v>
      </c>
      <c r="U411">
        <f>shopping_trends[[#This Row],[Purchase Amount (USD)]] * 85</f>
        <v>4335</v>
      </c>
    </row>
    <row r="412" spans="1:21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  <c r="T412" t="str">
        <f t="shared" si="6"/>
        <v>20-30</v>
      </c>
      <c r="U412">
        <f>shopping_trends[[#This Row],[Purchase Amount (USD)]] * 85</f>
        <v>2210</v>
      </c>
    </row>
    <row r="413" spans="1:21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  <c r="T413" t="str">
        <f t="shared" si="6"/>
        <v>50+</v>
      </c>
      <c r="U413">
        <f>shopping_trends[[#This Row],[Purchase Amount (USD)]] * 85</f>
        <v>2465</v>
      </c>
    </row>
    <row r="414" spans="1:21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  <c r="T414" t="str">
        <f t="shared" si="6"/>
        <v>20-30</v>
      </c>
      <c r="U414">
        <f>shopping_trends[[#This Row],[Purchase Amount (USD)]] * 85</f>
        <v>6290</v>
      </c>
    </row>
    <row r="415" spans="1:21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  <c r="T415" t="str">
        <f t="shared" si="6"/>
        <v>50+</v>
      </c>
      <c r="U415">
        <f>shopping_trends[[#This Row],[Purchase Amount (USD)]] * 85</f>
        <v>8415</v>
      </c>
    </row>
    <row r="416" spans="1:21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  <c r="T416" t="str">
        <f t="shared" si="6"/>
        <v>20-30</v>
      </c>
      <c r="U416">
        <f>shopping_trends[[#This Row],[Purchase Amount (USD)]] * 85</f>
        <v>7480</v>
      </c>
    </row>
    <row r="417" spans="1:21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  <c r="T417" t="str">
        <f t="shared" si="6"/>
        <v>50+</v>
      </c>
      <c r="U417">
        <f>shopping_trends[[#This Row],[Purchase Amount (USD)]] * 85</f>
        <v>2635</v>
      </c>
    </row>
    <row r="418" spans="1:21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  <c r="T418" t="str">
        <f t="shared" si="6"/>
        <v>30-40</v>
      </c>
      <c r="U418">
        <f>shopping_trends[[#This Row],[Purchase Amount (USD)]] * 85</f>
        <v>4675</v>
      </c>
    </row>
    <row r="419" spans="1:21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  <c r="T419" t="str">
        <f t="shared" si="6"/>
        <v>20-30</v>
      </c>
      <c r="U419">
        <f>shopping_trends[[#This Row],[Purchase Amount (USD)]] * 85</f>
        <v>6885</v>
      </c>
    </row>
    <row r="420" spans="1:21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  <c r="T420" t="str">
        <f t="shared" si="6"/>
        <v>-20</v>
      </c>
      <c r="U420">
        <f>shopping_trends[[#This Row],[Purchase Amount (USD)]] * 85</f>
        <v>6205</v>
      </c>
    </row>
    <row r="421" spans="1:21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  <c r="T421" t="str">
        <f t="shared" si="6"/>
        <v>50+</v>
      </c>
      <c r="U421">
        <f>shopping_trends[[#This Row],[Purchase Amount (USD)]] * 85</f>
        <v>7735</v>
      </c>
    </row>
    <row r="422" spans="1:21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  <c r="T422" t="str">
        <f t="shared" si="6"/>
        <v>30-40</v>
      </c>
      <c r="U422">
        <f>shopping_trends[[#This Row],[Purchase Amount (USD)]] * 85</f>
        <v>4590</v>
      </c>
    </row>
    <row r="423" spans="1:21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  <c r="T423" t="str">
        <f t="shared" si="6"/>
        <v>30-40</v>
      </c>
      <c r="U423">
        <f>shopping_trends[[#This Row],[Purchase Amount (USD)]] * 85</f>
        <v>3400</v>
      </c>
    </row>
    <row r="424" spans="1:21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  <c r="T424" t="str">
        <f t="shared" si="6"/>
        <v>40-50</v>
      </c>
      <c r="U424">
        <f>shopping_trends[[#This Row],[Purchase Amount (USD)]] * 85</f>
        <v>5015</v>
      </c>
    </row>
    <row r="425" spans="1:21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  <c r="T425" t="str">
        <f t="shared" si="6"/>
        <v>40-50</v>
      </c>
      <c r="U425">
        <f>shopping_trends[[#This Row],[Purchase Amount (USD)]] * 85</f>
        <v>2210</v>
      </c>
    </row>
    <row r="426" spans="1:21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  <c r="T426" t="str">
        <f t="shared" si="6"/>
        <v>50+</v>
      </c>
      <c r="U426">
        <f>shopping_trends[[#This Row],[Purchase Amount (USD)]] * 85</f>
        <v>1955</v>
      </c>
    </row>
    <row r="427" spans="1:21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  <c r="T427" t="str">
        <f t="shared" si="6"/>
        <v>30-40</v>
      </c>
      <c r="U427">
        <f>shopping_trends[[#This Row],[Purchase Amount (USD)]] * 85</f>
        <v>7395</v>
      </c>
    </row>
    <row r="428" spans="1:21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  <c r="T428" t="str">
        <f t="shared" si="6"/>
        <v>40-50</v>
      </c>
      <c r="U428">
        <f>shopping_trends[[#This Row],[Purchase Amount (USD)]] * 85</f>
        <v>6035</v>
      </c>
    </row>
    <row r="429" spans="1:21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  <c r="T429" t="str">
        <f t="shared" si="6"/>
        <v>50+</v>
      </c>
      <c r="U429">
        <f>shopping_trends[[#This Row],[Purchase Amount (USD)]] * 85</f>
        <v>7735</v>
      </c>
    </row>
    <row r="430" spans="1:21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  <c r="T430" t="str">
        <f t="shared" si="6"/>
        <v>20-30</v>
      </c>
      <c r="U430">
        <f>shopping_trends[[#This Row],[Purchase Amount (USD)]] * 85</f>
        <v>5440</v>
      </c>
    </row>
    <row r="431" spans="1:21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  <c r="T431" t="str">
        <f t="shared" si="6"/>
        <v>40-50</v>
      </c>
      <c r="U431">
        <f>shopping_trends[[#This Row],[Purchase Amount (USD)]] * 85</f>
        <v>7990</v>
      </c>
    </row>
    <row r="432" spans="1:21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  <c r="T432" t="str">
        <f t="shared" si="6"/>
        <v>20-30</v>
      </c>
      <c r="U432">
        <f>shopping_trends[[#This Row],[Purchase Amount (USD)]] * 85</f>
        <v>3400</v>
      </c>
    </row>
    <row r="433" spans="1:21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  <c r="T433" t="str">
        <f t="shared" si="6"/>
        <v>40-50</v>
      </c>
      <c r="U433">
        <f>shopping_trends[[#This Row],[Purchase Amount (USD)]] * 85</f>
        <v>6460</v>
      </c>
    </row>
    <row r="434" spans="1:21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  <c r="T434" t="str">
        <f t="shared" si="6"/>
        <v>40-50</v>
      </c>
      <c r="U434">
        <f>shopping_trends[[#This Row],[Purchase Amount (USD)]] * 85</f>
        <v>7310</v>
      </c>
    </row>
    <row r="435" spans="1:21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  <c r="T435" t="str">
        <f t="shared" si="6"/>
        <v>40-50</v>
      </c>
      <c r="U435">
        <f>shopping_trends[[#This Row],[Purchase Amount (USD)]] * 85</f>
        <v>7820</v>
      </c>
    </row>
    <row r="436" spans="1:21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  <c r="T436" t="str">
        <f t="shared" si="6"/>
        <v>40-50</v>
      </c>
      <c r="U436">
        <f>shopping_trends[[#This Row],[Purchase Amount (USD)]] * 85</f>
        <v>4420</v>
      </c>
    </row>
    <row r="437" spans="1:21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  <c r="T437" t="str">
        <f t="shared" si="6"/>
        <v>50+</v>
      </c>
      <c r="U437">
        <f>shopping_trends[[#This Row],[Purchase Amount (USD)]] * 85</f>
        <v>2380</v>
      </c>
    </row>
    <row r="438" spans="1:21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  <c r="T438" t="str">
        <f t="shared" si="6"/>
        <v>30-40</v>
      </c>
      <c r="U438">
        <f>shopping_trends[[#This Row],[Purchase Amount (USD)]] * 85</f>
        <v>3910</v>
      </c>
    </row>
    <row r="439" spans="1:21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  <c r="T439" t="str">
        <f t="shared" si="6"/>
        <v>40-50</v>
      </c>
      <c r="U439">
        <f>shopping_trends[[#This Row],[Purchase Amount (USD)]] * 85</f>
        <v>4250</v>
      </c>
    </row>
    <row r="440" spans="1:21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  <c r="T440" t="str">
        <f t="shared" si="6"/>
        <v>50+</v>
      </c>
      <c r="U440">
        <f>shopping_trends[[#This Row],[Purchase Amount (USD)]] * 85</f>
        <v>1955</v>
      </c>
    </row>
    <row r="441" spans="1:21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  <c r="T441" t="str">
        <f t="shared" si="6"/>
        <v>50+</v>
      </c>
      <c r="U441">
        <f>shopping_trends[[#This Row],[Purchase Amount (USD)]] * 85</f>
        <v>4250</v>
      </c>
    </row>
    <row r="442" spans="1:21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  <c r="T442" t="str">
        <f t="shared" si="6"/>
        <v>20-30</v>
      </c>
      <c r="U442">
        <f>shopping_trends[[#This Row],[Purchase Amount (USD)]] * 85</f>
        <v>7565</v>
      </c>
    </row>
    <row r="443" spans="1:21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  <c r="T443" t="str">
        <f t="shared" si="6"/>
        <v>40-50</v>
      </c>
      <c r="U443">
        <f>shopping_trends[[#This Row],[Purchase Amount (USD)]] * 85</f>
        <v>6885</v>
      </c>
    </row>
    <row r="444" spans="1:21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  <c r="T444" t="str">
        <f t="shared" si="6"/>
        <v>20-30</v>
      </c>
      <c r="U444">
        <f>shopping_trends[[#This Row],[Purchase Amount (USD)]] * 85</f>
        <v>5865</v>
      </c>
    </row>
    <row r="445" spans="1:21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  <c r="T445" t="str">
        <f t="shared" si="6"/>
        <v>20-30</v>
      </c>
      <c r="U445">
        <f>shopping_trends[[#This Row],[Purchase Amount (USD)]] * 85</f>
        <v>5695</v>
      </c>
    </row>
    <row r="446" spans="1:21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  <c r="T446" t="str">
        <f t="shared" si="6"/>
        <v>40-50</v>
      </c>
      <c r="U446">
        <f>shopping_trends[[#This Row],[Purchase Amount (USD)]] * 85</f>
        <v>1700</v>
      </c>
    </row>
    <row r="447" spans="1:21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  <c r="T447" t="str">
        <f t="shared" si="6"/>
        <v>40-50</v>
      </c>
      <c r="U447">
        <f>shopping_trends[[#This Row],[Purchase Amount (USD)]] * 85</f>
        <v>2465</v>
      </c>
    </row>
    <row r="448" spans="1:21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  <c r="T448" t="str">
        <f t="shared" si="6"/>
        <v>-20</v>
      </c>
      <c r="U448">
        <f>shopping_trends[[#This Row],[Purchase Amount (USD)]] * 85</f>
        <v>6290</v>
      </c>
    </row>
    <row r="449" spans="1:21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  <c r="T449" t="str">
        <f t="shared" si="6"/>
        <v>50+</v>
      </c>
      <c r="U449">
        <f>shopping_trends[[#This Row],[Purchase Amount (USD)]] * 85</f>
        <v>6970</v>
      </c>
    </row>
    <row r="450" spans="1:21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  <c r="T450" t="str">
        <f t="shared" ref="T450:T513" si="7">IF(B450&lt;20,"-20",IF(B450&lt;=30,"20-30",IF(B450&lt;=40,"30-40",IF(B450&lt;=50,"40-50","50+"))))</f>
        <v>30-40</v>
      </c>
      <c r="U450">
        <f>shopping_trends[[#This Row],[Purchase Amount (USD)]] * 85</f>
        <v>1955</v>
      </c>
    </row>
    <row r="451" spans="1:21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  <c r="T451" t="str">
        <f t="shared" si="7"/>
        <v>20-30</v>
      </c>
      <c r="U451">
        <f>shopping_trends[[#This Row],[Purchase Amount (USD)]] * 85</f>
        <v>3825</v>
      </c>
    </row>
    <row r="452" spans="1:21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  <c r="T452" t="str">
        <f t="shared" si="7"/>
        <v>20-30</v>
      </c>
      <c r="U452">
        <f>shopping_trends[[#This Row],[Purchase Amount (USD)]] * 85</f>
        <v>1785</v>
      </c>
    </row>
    <row r="453" spans="1:21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  <c r="T453" t="str">
        <f t="shared" si="7"/>
        <v>50+</v>
      </c>
      <c r="U453">
        <f>shopping_trends[[#This Row],[Purchase Amount (USD)]] * 85</f>
        <v>2635</v>
      </c>
    </row>
    <row r="454" spans="1:21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  <c r="T454" t="str">
        <f t="shared" si="7"/>
        <v>40-50</v>
      </c>
      <c r="U454">
        <f>shopping_trends[[#This Row],[Purchase Amount (USD)]] * 85</f>
        <v>3825</v>
      </c>
    </row>
    <row r="455" spans="1:21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  <c r="T455" t="str">
        <f t="shared" si="7"/>
        <v>50+</v>
      </c>
      <c r="U455">
        <f>shopping_trends[[#This Row],[Purchase Amount (USD)]] * 85</f>
        <v>4760</v>
      </c>
    </row>
    <row r="456" spans="1:21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  <c r="T456" t="str">
        <f t="shared" si="7"/>
        <v>30-40</v>
      </c>
      <c r="U456">
        <f>shopping_trends[[#This Row],[Purchase Amount (USD)]] * 85</f>
        <v>8245</v>
      </c>
    </row>
    <row r="457" spans="1:21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  <c r="T457" t="str">
        <f t="shared" si="7"/>
        <v>50+</v>
      </c>
      <c r="U457">
        <f>shopping_trends[[#This Row],[Purchase Amount (USD)]] * 85</f>
        <v>8500</v>
      </c>
    </row>
    <row r="458" spans="1:21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  <c r="T458" t="str">
        <f t="shared" si="7"/>
        <v>40-50</v>
      </c>
      <c r="U458">
        <f>shopping_trends[[#This Row],[Purchase Amount (USD)]] * 85</f>
        <v>8160</v>
      </c>
    </row>
    <row r="459" spans="1:21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  <c r="T459" t="str">
        <f t="shared" si="7"/>
        <v>20-30</v>
      </c>
      <c r="U459">
        <f>shopping_trends[[#This Row],[Purchase Amount (USD)]] * 85</f>
        <v>8415</v>
      </c>
    </row>
    <row r="460" spans="1:21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  <c r="T460" t="str">
        <f t="shared" si="7"/>
        <v>40-50</v>
      </c>
      <c r="U460">
        <f>shopping_trends[[#This Row],[Purchase Amount (USD)]] * 85</f>
        <v>7735</v>
      </c>
    </row>
    <row r="461" spans="1:21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  <c r="T461" t="str">
        <f t="shared" si="7"/>
        <v>50+</v>
      </c>
      <c r="U461">
        <f>shopping_trends[[#This Row],[Purchase Amount (USD)]] * 85</f>
        <v>2550</v>
      </c>
    </row>
    <row r="462" spans="1:21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  <c r="T462" t="str">
        <f t="shared" si="7"/>
        <v>50+</v>
      </c>
      <c r="U462">
        <f>shopping_trends[[#This Row],[Purchase Amount (USD)]] * 85</f>
        <v>5525</v>
      </c>
    </row>
    <row r="463" spans="1:21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  <c r="T463" t="str">
        <f t="shared" si="7"/>
        <v>-20</v>
      </c>
      <c r="U463">
        <f>shopping_trends[[#This Row],[Purchase Amount (USD)]] * 85</f>
        <v>7905</v>
      </c>
    </row>
    <row r="464" spans="1:21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  <c r="T464" t="str">
        <f t="shared" si="7"/>
        <v>50+</v>
      </c>
      <c r="U464">
        <f>shopping_trends[[#This Row],[Purchase Amount (USD)]] * 85</f>
        <v>6885</v>
      </c>
    </row>
    <row r="465" spans="1:21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  <c r="T465" t="str">
        <f t="shared" si="7"/>
        <v>30-40</v>
      </c>
      <c r="U465">
        <f>shopping_trends[[#This Row],[Purchase Amount (USD)]] * 85</f>
        <v>6885</v>
      </c>
    </row>
    <row r="466" spans="1:21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  <c r="T466" t="str">
        <f t="shared" si="7"/>
        <v>20-30</v>
      </c>
      <c r="U466">
        <f>shopping_trends[[#This Row],[Purchase Amount (USD)]] * 85</f>
        <v>4420</v>
      </c>
    </row>
    <row r="467" spans="1:21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  <c r="T467" t="str">
        <f t="shared" si="7"/>
        <v>50+</v>
      </c>
      <c r="U467">
        <f>shopping_trends[[#This Row],[Purchase Amount (USD)]] * 85</f>
        <v>7480</v>
      </c>
    </row>
    <row r="468" spans="1:21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  <c r="T468" t="str">
        <f t="shared" si="7"/>
        <v>30-40</v>
      </c>
      <c r="U468">
        <f>shopping_trends[[#This Row],[Purchase Amount (USD)]] * 85</f>
        <v>2040</v>
      </c>
    </row>
    <row r="469" spans="1:21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  <c r="T469" t="str">
        <f t="shared" si="7"/>
        <v>-20</v>
      </c>
      <c r="U469">
        <f>shopping_trends[[#This Row],[Purchase Amount (USD)]] * 85</f>
        <v>4335</v>
      </c>
    </row>
    <row r="470" spans="1:21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  <c r="T470" t="str">
        <f t="shared" si="7"/>
        <v>30-40</v>
      </c>
      <c r="U470">
        <f>shopping_trends[[#This Row],[Purchase Amount (USD)]] * 85</f>
        <v>3230</v>
      </c>
    </row>
    <row r="471" spans="1:21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  <c r="T471" t="str">
        <f t="shared" si="7"/>
        <v>20-30</v>
      </c>
      <c r="U471">
        <f>shopping_trends[[#This Row],[Purchase Amount (USD)]] * 85</f>
        <v>3910</v>
      </c>
    </row>
    <row r="472" spans="1:21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  <c r="T472" t="str">
        <f t="shared" si="7"/>
        <v>40-50</v>
      </c>
      <c r="U472">
        <f>shopping_trends[[#This Row],[Purchase Amount (USD)]] * 85</f>
        <v>5355</v>
      </c>
    </row>
    <row r="473" spans="1:21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  <c r="T473" t="str">
        <f t="shared" si="7"/>
        <v>50+</v>
      </c>
      <c r="U473">
        <f>shopping_trends[[#This Row],[Purchase Amount (USD)]] * 85</f>
        <v>6120</v>
      </c>
    </row>
    <row r="474" spans="1:21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  <c r="T474" t="str">
        <f t="shared" si="7"/>
        <v>20-30</v>
      </c>
      <c r="U474">
        <f>shopping_trends[[#This Row],[Purchase Amount (USD)]] * 85</f>
        <v>3315</v>
      </c>
    </row>
    <row r="475" spans="1:21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  <c r="T475" t="str">
        <f t="shared" si="7"/>
        <v>30-40</v>
      </c>
      <c r="U475">
        <f>shopping_trends[[#This Row],[Purchase Amount (USD)]] * 85</f>
        <v>3570</v>
      </c>
    </row>
    <row r="476" spans="1:21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  <c r="T476" t="str">
        <f t="shared" si="7"/>
        <v>50+</v>
      </c>
      <c r="U476">
        <f>shopping_trends[[#This Row],[Purchase Amount (USD)]] * 85</f>
        <v>6460</v>
      </c>
    </row>
    <row r="477" spans="1:21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  <c r="T477" t="str">
        <f t="shared" si="7"/>
        <v>20-30</v>
      </c>
      <c r="U477">
        <f>shopping_trends[[#This Row],[Purchase Amount (USD)]] * 85</f>
        <v>5610</v>
      </c>
    </row>
    <row r="478" spans="1:21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  <c r="T478" t="str">
        <f t="shared" si="7"/>
        <v>20-30</v>
      </c>
      <c r="U478">
        <f>shopping_trends[[#This Row],[Purchase Amount (USD)]] * 85</f>
        <v>7650</v>
      </c>
    </row>
    <row r="479" spans="1:21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  <c r="T479" t="str">
        <f t="shared" si="7"/>
        <v>40-50</v>
      </c>
      <c r="U479">
        <f>shopping_trends[[#This Row],[Purchase Amount (USD)]] * 85</f>
        <v>4760</v>
      </c>
    </row>
    <row r="480" spans="1:21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  <c r="T480" t="str">
        <f t="shared" si="7"/>
        <v>30-40</v>
      </c>
      <c r="U480">
        <f>shopping_trends[[#This Row],[Purchase Amount (USD)]] * 85</f>
        <v>3655</v>
      </c>
    </row>
    <row r="481" spans="1:21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  <c r="T481" t="str">
        <f t="shared" si="7"/>
        <v>30-40</v>
      </c>
      <c r="U481">
        <f>shopping_trends[[#This Row],[Purchase Amount (USD)]] * 85</f>
        <v>7140</v>
      </c>
    </row>
    <row r="482" spans="1:21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  <c r="T482" t="str">
        <f t="shared" si="7"/>
        <v>50+</v>
      </c>
      <c r="U482">
        <f>shopping_trends[[#This Row],[Purchase Amount (USD)]] * 85</f>
        <v>7480</v>
      </c>
    </row>
    <row r="483" spans="1:21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  <c r="T483" t="str">
        <f t="shared" si="7"/>
        <v>40-50</v>
      </c>
      <c r="U483">
        <f>shopping_trends[[#This Row],[Purchase Amount (USD)]] * 85</f>
        <v>7480</v>
      </c>
    </row>
    <row r="484" spans="1:21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  <c r="T484" t="str">
        <f t="shared" si="7"/>
        <v>40-50</v>
      </c>
      <c r="U484">
        <f>shopping_trends[[#This Row],[Purchase Amount (USD)]] * 85</f>
        <v>3570</v>
      </c>
    </row>
    <row r="485" spans="1:21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  <c r="T485" t="str">
        <f t="shared" si="7"/>
        <v>20-30</v>
      </c>
      <c r="U485">
        <f>shopping_trends[[#This Row],[Purchase Amount (USD)]] * 85</f>
        <v>6205</v>
      </c>
    </row>
    <row r="486" spans="1:21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  <c r="T486" t="str">
        <f t="shared" si="7"/>
        <v>50+</v>
      </c>
      <c r="U486">
        <f>shopping_trends[[#This Row],[Purchase Amount (USD)]] * 85</f>
        <v>6205</v>
      </c>
    </row>
    <row r="487" spans="1:21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  <c r="T487" t="str">
        <f t="shared" si="7"/>
        <v>40-50</v>
      </c>
      <c r="U487">
        <f>shopping_trends[[#This Row],[Purchase Amount (USD)]] * 85</f>
        <v>3740</v>
      </c>
    </row>
    <row r="488" spans="1:21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  <c r="T488" t="str">
        <f t="shared" si="7"/>
        <v>30-40</v>
      </c>
      <c r="U488">
        <f>shopping_trends[[#This Row],[Purchase Amount (USD)]] * 85</f>
        <v>5355</v>
      </c>
    </row>
    <row r="489" spans="1:21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  <c r="T489" t="str">
        <f t="shared" si="7"/>
        <v>40-50</v>
      </c>
      <c r="U489">
        <f>shopping_trends[[#This Row],[Purchase Amount (USD)]] * 85</f>
        <v>5780</v>
      </c>
    </row>
    <row r="490" spans="1:21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  <c r="T490" t="str">
        <f t="shared" si="7"/>
        <v>50+</v>
      </c>
      <c r="U490">
        <f>shopping_trends[[#This Row],[Purchase Amount (USD)]] * 85</f>
        <v>2465</v>
      </c>
    </row>
    <row r="491" spans="1:21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  <c r="T491" t="str">
        <f t="shared" si="7"/>
        <v>40-50</v>
      </c>
      <c r="U491">
        <f>shopping_trends[[#This Row],[Purchase Amount (USD)]] * 85</f>
        <v>7225</v>
      </c>
    </row>
    <row r="492" spans="1:21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  <c r="T492" t="str">
        <f t="shared" si="7"/>
        <v>50+</v>
      </c>
      <c r="U492">
        <f>shopping_trends[[#This Row],[Purchase Amount (USD)]] * 85</f>
        <v>3570</v>
      </c>
    </row>
    <row r="493" spans="1:21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  <c r="T493" t="str">
        <f t="shared" si="7"/>
        <v>40-50</v>
      </c>
      <c r="U493">
        <f>shopping_trends[[#This Row],[Purchase Amount (USD)]] * 85</f>
        <v>5865</v>
      </c>
    </row>
    <row r="494" spans="1:21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  <c r="T494" t="str">
        <f t="shared" si="7"/>
        <v>40-50</v>
      </c>
      <c r="U494">
        <f>shopping_trends[[#This Row],[Purchase Amount (USD)]] * 85</f>
        <v>5270</v>
      </c>
    </row>
    <row r="495" spans="1:21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  <c r="T495" t="str">
        <f t="shared" si="7"/>
        <v>20-30</v>
      </c>
      <c r="U495">
        <f>shopping_trends[[#This Row],[Purchase Amount (USD)]] * 85</f>
        <v>4080</v>
      </c>
    </row>
    <row r="496" spans="1:21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  <c r="T496" t="str">
        <f t="shared" si="7"/>
        <v>30-40</v>
      </c>
      <c r="U496">
        <f>shopping_trends[[#This Row],[Purchase Amount (USD)]] * 85</f>
        <v>5780</v>
      </c>
    </row>
    <row r="497" spans="1:21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  <c r="T497" t="str">
        <f t="shared" si="7"/>
        <v>30-40</v>
      </c>
      <c r="U497">
        <f>shopping_trends[[#This Row],[Purchase Amount (USD)]] * 85</f>
        <v>3060</v>
      </c>
    </row>
    <row r="498" spans="1:21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  <c r="T498" t="str">
        <f t="shared" si="7"/>
        <v>20-30</v>
      </c>
      <c r="U498">
        <f>shopping_trends[[#This Row],[Purchase Amount (USD)]] * 85</f>
        <v>5355</v>
      </c>
    </row>
    <row r="499" spans="1:21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  <c r="T499" t="str">
        <f t="shared" si="7"/>
        <v>40-50</v>
      </c>
      <c r="U499">
        <f>shopping_trends[[#This Row],[Purchase Amount (USD)]] * 85</f>
        <v>3315</v>
      </c>
    </row>
    <row r="500" spans="1:21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  <c r="T500" t="str">
        <f t="shared" si="7"/>
        <v>40-50</v>
      </c>
      <c r="U500">
        <f>shopping_trends[[#This Row],[Purchase Amount (USD)]] * 85</f>
        <v>6630</v>
      </c>
    </row>
    <row r="501" spans="1:21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  <c r="T501" t="str">
        <f t="shared" si="7"/>
        <v>30-40</v>
      </c>
      <c r="U501">
        <f>shopping_trends[[#This Row],[Purchase Amount (USD)]] * 85</f>
        <v>8415</v>
      </c>
    </row>
    <row r="502" spans="1:21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  <c r="T502" t="str">
        <f t="shared" si="7"/>
        <v>30-40</v>
      </c>
      <c r="U502">
        <f>shopping_trends[[#This Row],[Purchase Amount (USD)]] * 85</f>
        <v>2635</v>
      </c>
    </row>
    <row r="503" spans="1:21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  <c r="T503" t="str">
        <f t="shared" si="7"/>
        <v>50+</v>
      </c>
      <c r="U503">
        <f>shopping_trends[[#This Row],[Purchase Amount (USD)]] * 85</f>
        <v>3825</v>
      </c>
    </row>
    <row r="504" spans="1:21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  <c r="T504" t="str">
        <f t="shared" si="7"/>
        <v>50+</v>
      </c>
      <c r="U504">
        <f>shopping_trends[[#This Row],[Purchase Amount (USD)]] * 85</f>
        <v>2550</v>
      </c>
    </row>
    <row r="505" spans="1:21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  <c r="T505" t="str">
        <f t="shared" si="7"/>
        <v>50+</v>
      </c>
      <c r="U505">
        <f>shopping_trends[[#This Row],[Purchase Amount (USD)]] * 85</f>
        <v>2040</v>
      </c>
    </row>
    <row r="506" spans="1:21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  <c r="T506" t="str">
        <f t="shared" si="7"/>
        <v>40-50</v>
      </c>
      <c r="U506">
        <f>shopping_trends[[#This Row],[Purchase Amount (USD)]] * 85</f>
        <v>1870</v>
      </c>
    </row>
    <row r="507" spans="1:21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  <c r="T507" t="str">
        <f t="shared" si="7"/>
        <v>50+</v>
      </c>
      <c r="U507">
        <f>shopping_trends[[#This Row],[Purchase Amount (USD)]] * 85</f>
        <v>5355</v>
      </c>
    </row>
    <row r="508" spans="1:21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  <c r="T508" t="str">
        <f t="shared" si="7"/>
        <v>20-30</v>
      </c>
      <c r="U508">
        <f>shopping_trends[[#This Row],[Purchase Amount (USD)]] * 85</f>
        <v>3400</v>
      </c>
    </row>
    <row r="509" spans="1:21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  <c r="T509" t="str">
        <f t="shared" si="7"/>
        <v>50+</v>
      </c>
      <c r="U509">
        <f>shopping_trends[[#This Row],[Purchase Amount (USD)]] * 85</f>
        <v>1700</v>
      </c>
    </row>
    <row r="510" spans="1:21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  <c r="T510" t="str">
        <f t="shared" si="7"/>
        <v>20-30</v>
      </c>
      <c r="U510">
        <f>shopping_trends[[#This Row],[Purchase Amount (USD)]] * 85</f>
        <v>1700</v>
      </c>
    </row>
    <row r="511" spans="1:21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  <c r="T511" t="str">
        <f t="shared" si="7"/>
        <v>40-50</v>
      </c>
      <c r="U511">
        <f>shopping_trends[[#This Row],[Purchase Amount (USD)]] * 85</f>
        <v>6800</v>
      </c>
    </row>
    <row r="512" spans="1:21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  <c r="T512" t="str">
        <f t="shared" si="7"/>
        <v>20-30</v>
      </c>
      <c r="U512">
        <f>shopping_trends[[#This Row],[Purchase Amount (USD)]] * 85</f>
        <v>7395</v>
      </c>
    </row>
    <row r="513" spans="1:21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  <c r="T513" t="str">
        <f t="shared" si="7"/>
        <v>50+</v>
      </c>
      <c r="U513">
        <f>shopping_trends[[#This Row],[Purchase Amount (USD)]] * 85</f>
        <v>3910</v>
      </c>
    </row>
    <row r="514" spans="1:21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  <c r="T514" t="str">
        <f t="shared" ref="T514:T577" si="8">IF(B514&lt;20,"-20",IF(B514&lt;=30,"20-30",IF(B514&lt;=40,"30-40",IF(B514&lt;=50,"40-50","50+"))))</f>
        <v>-20</v>
      </c>
      <c r="U514">
        <f>shopping_trends[[#This Row],[Purchase Amount (USD)]] * 85</f>
        <v>4165</v>
      </c>
    </row>
    <row r="515" spans="1:21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  <c r="T515" t="str">
        <f t="shared" si="8"/>
        <v>20-30</v>
      </c>
      <c r="U515">
        <f>shopping_trends[[#This Row],[Purchase Amount (USD)]] * 85</f>
        <v>5525</v>
      </c>
    </row>
    <row r="516" spans="1:21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  <c r="T516" t="str">
        <f t="shared" si="8"/>
        <v>50+</v>
      </c>
      <c r="U516">
        <f>shopping_trends[[#This Row],[Purchase Amount (USD)]] * 85</f>
        <v>5270</v>
      </c>
    </row>
    <row r="517" spans="1:21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  <c r="T517" t="str">
        <f t="shared" si="8"/>
        <v>20-30</v>
      </c>
      <c r="U517">
        <f>shopping_trends[[#This Row],[Purchase Amount (USD)]] * 85</f>
        <v>5695</v>
      </c>
    </row>
    <row r="518" spans="1:21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  <c r="T518" t="str">
        <f t="shared" si="8"/>
        <v>30-40</v>
      </c>
      <c r="U518">
        <f>shopping_trends[[#This Row],[Purchase Amount (USD)]] * 85</f>
        <v>3485</v>
      </c>
    </row>
    <row r="519" spans="1:21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  <c r="T519" t="str">
        <f t="shared" si="8"/>
        <v>50+</v>
      </c>
      <c r="U519">
        <f>shopping_trends[[#This Row],[Purchase Amount (USD)]] * 85</f>
        <v>4165</v>
      </c>
    </row>
    <row r="520" spans="1:21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  <c r="T520" t="str">
        <f t="shared" si="8"/>
        <v>20-30</v>
      </c>
      <c r="U520">
        <f>shopping_trends[[#This Row],[Purchase Amount (USD)]] * 85</f>
        <v>8500</v>
      </c>
    </row>
    <row r="521" spans="1:21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  <c r="T521" t="str">
        <f t="shared" si="8"/>
        <v>-20</v>
      </c>
      <c r="U521">
        <f>shopping_trends[[#This Row],[Purchase Amount (USD)]] * 85</f>
        <v>4590</v>
      </c>
    </row>
    <row r="522" spans="1:21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  <c r="T522" t="str">
        <f t="shared" si="8"/>
        <v>50+</v>
      </c>
      <c r="U522">
        <f>shopping_trends[[#This Row],[Purchase Amount (USD)]] * 85</f>
        <v>7140</v>
      </c>
    </row>
    <row r="523" spans="1:21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  <c r="T523" t="str">
        <f t="shared" si="8"/>
        <v>30-40</v>
      </c>
      <c r="U523">
        <f>shopping_trends[[#This Row],[Purchase Amount (USD)]] * 85</f>
        <v>3485</v>
      </c>
    </row>
    <row r="524" spans="1:21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  <c r="T524" t="str">
        <f t="shared" si="8"/>
        <v>50+</v>
      </c>
      <c r="U524">
        <f>shopping_trends[[#This Row],[Purchase Amount (USD)]] * 85</f>
        <v>7480</v>
      </c>
    </row>
    <row r="525" spans="1:21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  <c r="T525" t="str">
        <f t="shared" si="8"/>
        <v>40-50</v>
      </c>
      <c r="U525">
        <f>shopping_trends[[#This Row],[Purchase Amount (USD)]] * 85</f>
        <v>3400</v>
      </c>
    </row>
    <row r="526" spans="1:21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  <c r="T526" t="str">
        <f t="shared" si="8"/>
        <v>50+</v>
      </c>
      <c r="U526">
        <f>shopping_trends[[#This Row],[Purchase Amount (USD)]] * 85</f>
        <v>3315</v>
      </c>
    </row>
    <row r="527" spans="1:21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  <c r="T527" t="str">
        <f t="shared" si="8"/>
        <v>50+</v>
      </c>
      <c r="U527">
        <f>shopping_trends[[#This Row],[Purchase Amount (USD)]] * 85</f>
        <v>3145</v>
      </c>
    </row>
    <row r="528" spans="1:21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  <c r="T528" t="str">
        <f t="shared" si="8"/>
        <v>50+</v>
      </c>
      <c r="U528">
        <f>shopping_trends[[#This Row],[Purchase Amount (USD)]] * 85</f>
        <v>4420</v>
      </c>
    </row>
    <row r="529" spans="1:21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  <c r="T529" t="str">
        <f t="shared" si="8"/>
        <v>20-30</v>
      </c>
      <c r="U529">
        <f>shopping_trends[[#This Row],[Purchase Amount (USD)]] * 85</f>
        <v>1955</v>
      </c>
    </row>
    <row r="530" spans="1:21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  <c r="T530" t="str">
        <f t="shared" si="8"/>
        <v>30-40</v>
      </c>
      <c r="U530">
        <f>shopping_trends[[#This Row],[Purchase Amount (USD)]] * 85</f>
        <v>7480</v>
      </c>
    </row>
    <row r="531" spans="1:21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  <c r="T531" t="str">
        <f t="shared" si="8"/>
        <v>30-40</v>
      </c>
      <c r="U531">
        <f>shopping_trends[[#This Row],[Purchase Amount (USD)]] * 85</f>
        <v>7140</v>
      </c>
    </row>
    <row r="532" spans="1:21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  <c r="T532" t="str">
        <f t="shared" si="8"/>
        <v>40-50</v>
      </c>
      <c r="U532">
        <f>shopping_trends[[#This Row],[Purchase Amount (USD)]] * 85</f>
        <v>3145</v>
      </c>
    </row>
    <row r="533" spans="1:21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  <c r="T533" t="str">
        <f t="shared" si="8"/>
        <v>40-50</v>
      </c>
      <c r="U533">
        <f>shopping_trends[[#This Row],[Purchase Amount (USD)]] * 85</f>
        <v>4335</v>
      </c>
    </row>
    <row r="534" spans="1:21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  <c r="T534" t="str">
        <f t="shared" si="8"/>
        <v>20-30</v>
      </c>
      <c r="U534">
        <f>shopping_trends[[#This Row],[Purchase Amount (USD)]] * 85</f>
        <v>6460</v>
      </c>
    </row>
    <row r="535" spans="1:21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  <c r="T535" t="str">
        <f t="shared" si="8"/>
        <v>50+</v>
      </c>
      <c r="U535">
        <f>shopping_trends[[#This Row],[Purchase Amount (USD)]] * 85</f>
        <v>5100</v>
      </c>
    </row>
    <row r="536" spans="1:21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  <c r="T536" t="str">
        <f t="shared" si="8"/>
        <v>50+</v>
      </c>
      <c r="U536">
        <f>shopping_trends[[#This Row],[Purchase Amount (USD)]] * 85</f>
        <v>6120</v>
      </c>
    </row>
    <row r="537" spans="1:21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  <c r="T537" t="str">
        <f t="shared" si="8"/>
        <v>50+</v>
      </c>
      <c r="U537">
        <f>shopping_trends[[#This Row],[Purchase Amount (USD)]] * 85</f>
        <v>3825</v>
      </c>
    </row>
    <row r="538" spans="1:21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  <c r="T538" t="str">
        <f t="shared" si="8"/>
        <v>40-50</v>
      </c>
      <c r="U538">
        <f>shopping_trends[[#This Row],[Purchase Amount (USD)]] * 85</f>
        <v>7140</v>
      </c>
    </row>
    <row r="539" spans="1:21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  <c r="T539" t="str">
        <f t="shared" si="8"/>
        <v>40-50</v>
      </c>
      <c r="U539">
        <f>shopping_trends[[#This Row],[Purchase Amount (USD)]] * 85</f>
        <v>4165</v>
      </c>
    </row>
    <row r="540" spans="1:21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  <c r="T540" t="str">
        <f t="shared" si="8"/>
        <v>20-30</v>
      </c>
      <c r="U540">
        <f>shopping_trends[[#This Row],[Purchase Amount (USD)]] * 85</f>
        <v>1870</v>
      </c>
    </row>
    <row r="541" spans="1:21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  <c r="T541" t="str">
        <f t="shared" si="8"/>
        <v>40-50</v>
      </c>
      <c r="U541">
        <f>shopping_trends[[#This Row],[Purchase Amount (USD)]] * 85</f>
        <v>4080</v>
      </c>
    </row>
    <row r="542" spans="1:21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  <c r="T542" t="str">
        <f t="shared" si="8"/>
        <v>40-50</v>
      </c>
      <c r="U542">
        <f>shopping_trends[[#This Row],[Purchase Amount (USD)]] * 85</f>
        <v>3145</v>
      </c>
    </row>
    <row r="543" spans="1:21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  <c r="T543" t="str">
        <f t="shared" si="8"/>
        <v>50+</v>
      </c>
      <c r="U543">
        <f>shopping_trends[[#This Row],[Purchase Amount (USD)]] * 85</f>
        <v>2295</v>
      </c>
    </row>
    <row r="544" spans="1:21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  <c r="T544" t="str">
        <f t="shared" si="8"/>
        <v>20-30</v>
      </c>
      <c r="U544">
        <f>shopping_trends[[#This Row],[Purchase Amount (USD)]] * 85</f>
        <v>6715</v>
      </c>
    </row>
    <row r="545" spans="1:21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  <c r="T545" t="str">
        <f t="shared" si="8"/>
        <v>50+</v>
      </c>
      <c r="U545">
        <f>shopping_trends[[#This Row],[Purchase Amount (USD)]] * 85</f>
        <v>8330</v>
      </c>
    </row>
    <row r="546" spans="1:21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  <c r="T546" t="str">
        <f t="shared" si="8"/>
        <v>30-40</v>
      </c>
      <c r="U546">
        <f>shopping_trends[[#This Row],[Purchase Amount (USD)]] * 85</f>
        <v>5440</v>
      </c>
    </row>
    <row r="547" spans="1:21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  <c r="T547" t="str">
        <f t="shared" si="8"/>
        <v>30-40</v>
      </c>
      <c r="U547">
        <f>shopping_trends[[#This Row],[Purchase Amount (USD)]] * 85</f>
        <v>2720</v>
      </c>
    </row>
    <row r="548" spans="1:21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  <c r="T548" t="str">
        <f t="shared" si="8"/>
        <v>50+</v>
      </c>
      <c r="U548">
        <f>shopping_trends[[#This Row],[Purchase Amount (USD)]] * 85</f>
        <v>6290</v>
      </c>
    </row>
    <row r="549" spans="1:21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  <c r="T549" t="str">
        <f t="shared" si="8"/>
        <v>30-40</v>
      </c>
      <c r="U549">
        <f>shopping_trends[[#This Row],[Purchase Amount (USD)]] * 85</f>
        <v>4250</v>
      </c>
    </row>
    <row r="550" spans="1:21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  <c r="T550" t="str">
        <f t="shared" si="8"/>
        <v>30-40</v>
      </c>
      <c r="U550">
        <f>shopping_trends[[#This Row],[Purchase Amount (USD)]] * 85</f>
        <v>5440</v>
      </c>
    </row>
    <row r="551" spans="1:21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  <c r="T551" t="str">
        <f t="shared" si="8"/>
        <v>30-40</v>
      </c>
      <c r="U551">
        <f>shopping_trends[[#This Row],[Purchase Amount (USD)]] * 85</f>
        <v>2465</v>
      </c>
    </row>
    <row r="552" spans="1:21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  <c r="T552" t="str">
        <f t="shared" si="8"/>
        <v>50+</v>
      </c>
      <c r="U552">
        <f>shopping_trends[[#This Row],[Purchase Amount (USD)]] * 85</f>
        <v>5270</v>
      </c>
    </row>
    <row r="553" spans="1:21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  <c r="T553" t="str">
        <f t="shared" si="8"/>
        <v>20-30</v>
      </c>
      <c r="U553">
        <f>shopping_trends[[#This Row],[Purchase Amount (USD)]] * 85</f>
        <v>6630</v>
      </c>
    </row>
    <row r="554" spans="1:21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  <c r="T554" t="str">
        <f t="shared" si="8"/>
        <v>20-30</v>
      </c>
      <c r="U554">
        <f>shopping_trends[[#This Row],[Purchase Amount (USD)]] * 85</f>
        <v>7990</v>
      </c>
    </row>
    <row r="555" spans="1:21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  <c r="T555" t="str">
        <f t="shared" si="8"/>
        <v>50+</v>
      </c>
      <c r="U555">
        <f>shopping_trends[[#This Row],[Purchase Amount (USD)]] * 85</f>
        <v>5015</v>
      </c>
    </row>
    <row r="556" spans="1:21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  <c r="T556" t="str">
        <f t="shared" si="8"/>
        <v>50+</v>
      </c>
      <c r="U556">
        <f>shopping_trends[[#This Row],[Purchase Amount (USD)]] * 85</f>
        <v>3995</v>
      </c>
    </row>
    <row r="557" spans="1:21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  <c r="T557" t="str">
        <f t="shared" si="8"/>
        <v>50+</v>
      </c>
      <c r="U557">
        <f>shopping_trends[[#This Row],[Purchase Amount (USD)]] * 85</f>
        <v>4845</v>
      </c>
    </row>
    <row r="558" spans="1:21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  <c r="T558" t="str">
        <f t="shared" si="8"/>
        <v>30-40</v>
      </c>
      <c r="U558">
        <f>shopping_trends[[#This Row],[Purchase Amount (USD)]] * 85</f>
        <v>7650</v>
      </c>
    </row>
    <row r="559" spans="1:21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  <c r="T559" t="str">
        <f t="shared" si="8"/>
        <v>-20</v>
      </c>
      <c r="U559">
        <f>shopping_trends[[#This Row],[Purchase Amount (USD)]] * 85</f>
        <v>5100</v>
      </c>
    </row>
    <row r="560" spans="1:21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  <c r="T560" t="str">
        <f t="shared" si="8"/>
        <v>40-50</v>
      </c>
      <c r="U560">
        <f>shopping_trends[[#This Row],[Purchase Amount (USD)]] * 85</f>
        <v>6545</v>
      </c>
    </row>
    <row r="561" spans="1:21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  <c r="T561" t="str">
        <f t="shared" si="8"/>
        <v>50+</v>
      </c>
      <c r="U561">
        <f>shopping_trends[[#This Row],[Purchase Amount (USD)]] * 85</f>
        <v>3485</v>
      </c>
    </row>
    <row r="562" spans="1:21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  <c r="T562" t="str">
        <f t="shared" si="8"/>
        <v>20-30</v>
      </c>
      <c r="U562">
        <f>shopping_trends[[#This Row],[Purchase Amount (USD)]] * 85</f>
        <v>4080</v>
      </c>
    </row>
    <row r="563" spans="1:21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  <c r="T563" t="str">
        <f t="shared" si="8"/>
        <v>50+</v>
      </c>
      <c r="U563">
        <f>shopping_trends[[#This Row],[Purchase Amount (USD)]] * 85</f>
        <v>5525</v>
      </c>
    </row>
    <row r="564" spans="1:21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  <c r="T564" t="str">
        <f t="shared" si="8"/>
        <v>50+</v>
      </c>
      <c r="U564">
        <f>shopping_trends[[#This Row],[Purchase Amount (USD)]] * 85</f>
        <v>5270</v>
      </c>
    </row>
    <row r="565" spans="1:21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  <c r="T565" t="str">
        <f t="shared" si="8"/>
        <v>50+</v>
      </c>
      <c r="U565">
        <f>shopping_trends[[#This Row],[Purchase Amount (USD)]] * 85</f>
        <v>8415</v>
      </c>
    </row>
    <row r="566" spans="1:21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  <c r="T566" t="str">
        <f t="shared" si="8"/>
        <v>50+</v>
      </c>
      <c r="U566">
        <f>shopping_trends[[#This Row],[Purchase Amount (USD)]] * 85</f>
        <v>4930</v>
      </c>
    </row>
    <row r="567" spans="1:21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  <c r="T567" t="str">
        <f t="shared" si="8"/>
        <v>50+</v>
      </c>
      <c r="U567">
        <f>shopping_trends[[#This Row],[Purchase Amount (USD)]] * 85</f>
        <v>3655</v>
      </c>
    </row>
    <row r="568" spans="1:21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  <c r="T568" t="str">
        <f t="shared" si="8"/>
        <v>50+</v>
      </c>
      <c r="U568">
        <f>shopping_trends[[#This Row],[Purchase Amount (USD)]] * 85</f>
        <v>7905</v>
      </c>
    </row>
    <row r="569" spans="1:21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  <c r="T569" t="str">
        <f t="shared" si="8"/>
        <v>20-30</v>
      </c>
      <c r="U569">
        <f>shopping_trends[[#This Row],[Purchase Amount (USD)]] * 85</f>
        <v>4250</v>
      </c>
    </row>
    <row r="570" spans="1:21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  <c r="T570" t="str">
        <f t="shared" si="8"/>
        <v>40-50</v>
      </c>
      <c r="U570">
        <f>shopping_trends[[#This Row],[Purchase Amount (USD)]] * 85</f>
        <v>7480</v>
      </c>
    </row>
    <row r="571" spans="1:21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  <c r="T571" t="str">
        <f t="shared" si="8"/>
        <v>50+</v>
      </c>
      <c r="U571">
        <f>shopping_trends[[#This Row],[Purchase Amount (USD)]] * 85</f>
        <v>2805</v>
      </c>
    </row>
    <row r="572" spans="1:21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  <c r="T572" t="str">
        <f t="shared" si="8"/>
        <v>50+</v>
      </c>
      <c r="U572">
        <f>shopping_trends[[#This Row],[Purchase Amount (USD)]] * 85</f>
        <v>8415</v>
      </c>
    </row>
    <row r="573" spans="1:21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  <c r="T573" t="str">
        <f t="shared" si="8"/>
        <v>50+</v>
      </c>
      <c r="U573">
        <f>shopping_trends[[#This Row],[Purchase Amount (USD)]] * 85</f>
        <v>6460</v>
      </c>
    </row>
    <row r="574" spans="1:21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  <c r="T574" t="str">
        <f t="shared" si="8"/>
        <v>50+</v>
      </c>
      <c r="U574">
        <f>shopping_trends[[#This Row],[Purchase Amount (USD)]] * 85</f>
        <v>8245</v>
      </c>
    </row>
    <row r="575" spans="1:21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  <c r="T575" t="str">
        <f t="shared" si="8"/>
        <v>50+</v>
      </c>
      <c r="U575">
        <f>shopping_trends[[#This Row],[Purchase Amount (USD)]] * 85</f>
        <v>5780</v>
      </c>
    </row>
    <row r="576" spans="1:21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  <c r="T576" t="str">
        <f t="shared" si="8"/>
        <v>50+</v>
      </c>
      <c r="U576">
        <f>shopping_trends[[#This Row],[Purchase Amount (USD)]] * 85</f>
        <v>6715</v>
      </c>
    </row>
    <row r="577" spans="1:21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  <c r="T577" t="str">
        <f t="shared" si="8"/>
        <v>50+</v>
      </c>
      <c r="U577">
        <f>shopping_trends[[#This Row],[Purchase Amount (USD)]] * 85</f>
        <v>7310</v>
      </c>
    </row>
    <row r="578" spans="1:21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  <c r="T578" t="str">
        <f t="shared" ref="T578:T641" si="9">IF(B578&lt;20,"-20",IF(B578&lt;=30,"20-30",IF(B578&lt;=40,"30-40",IF(B578&lt;=50,"40-50","50+"))))</f>
        <v>40-50</v>
      </c>
      <c r="U578">
        <f>shopping_trends[[#This Row],[Purchase Amount (USD)]] * 85</f>
        <v>5780</v>
      </c>
    </row>
    <row r="579" spans="1:21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  <c r="T579" t="str">
        <f t="shared" si="9"/>
        <v>-20</v>
      </c>
      <c r="U579">
        <f>shopping_trends[[#This Row],[Purchase Amount (USD)]] * 85</f>
        <v>4420</v>
      </c>
    </row>
    <row r="580" spans="1:21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  <c r="T580" t="str">
        <f t="shared" si="9"/>
        <v>50+</v>
      </c>
      <c r="U580">
        <f>shopping_trends[[#This Row],[Purchase Amount (USD)]] * 85</f>
        <v>7650</v>
      </c>
    </row>
    <row r="581" spans="1:21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  <c r="T581" t="str">
        <f t="shared" si="9"/>
        <v>50+</v>
      </c>
      <c r="U581">
        <f>shopping_trends[[#This Row],[Purchase Amount (USD)]] * 85</f>
        <v>3485</v>
      </c>
    </row>
    <row r="582" spans="1:21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  <c r="T582" t="str">
        <f t="shared" si="9"/>
        <v>40-50</v>
      </c>
      <c r="U582">
        <f>shopping_trends[[#This Row],[Purchase Amount (USD)]] * 85</f>
        <v>6800</v>
      </c>
    </row>
    <row r="583" spans="1:21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  <c r="T583" t="str">
        <f t="shared" si="9"/>
        <v>30-40</v>
      </c>
      <c r="U583">
        <f>shopping_trends[[#This Row],[Purchase Amount (USD)]] * 85</f>
        <v>8500</v>
      </c>
    </row>
    <row r="584" spans="1:21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  <c r="T584" t="str">
        <f t="shared" si="9"/>
        <v>30-40</v>
      </c>
      <c r="U584">
        <f>shopping_trends[[#This Row],[Purchase Amount (USD)]] * 85</f>
        <v>6545</v>
      </c>
    </row>
    <row r="585" spans="1:21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  <c r="T585" t="str">
        <f t="shared" si="9"/>
        <v>20-30</v>
      </c>
      <c r="U585">
        <f>shopping_trends[[#This Row],[Purchase Amount (USD)]] * 85</f>
        <v>6630</v>
      </c>
    </row>
    <row r="586" spans="1:21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  <c r="T586" t="str">
        <f t="shared" si="9"/>
        <v>50+</v>
      </c>
      <c r="U586">
        <f>shopping_trends[[#This Row],[Purchase Amount (USD)]] * 85</f>
        <v>7990</v>
      </c>
    </row>
    <row r="587" spans="1:21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  <c r="T587" t="str">
        <f t="shared" si="9"/>
        <v>50+</v>
      </c>
      <c r="U587">
        <f>shopping_trends[[#This Row],[Purchase Amount (USD)]] * 85</f>
        <v>1955</v>
      </c>
    </row>
    <row r="588" spans="1:21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  <c r="T588" t="str">
        <f t="shared" si="9"/>
        <v>40-50</v>
      </c>
      <c r="U588">
        <f>shopping_trends[[#This Row],[Purchase Amount (USD)]] * 85</f>
        <v>1700</v>
      </c>
    </row>
    <row r="589" spans="1:21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  <c r="T589" t="str">
        <f t="shared" si="9"/>
        <v>20-30</v>
      </c>
      <c r="U589">
        <f>shopping_trends[[#This Row],[Purchase Amount (USD)]] * 85</f>
        <v>7310</v>
      </c>
    </row>
    <row r="590" spans="1:21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  <c r="T590" t="str">
        <f t="shared" si="9"/>
        <v>40-50</v>
      </c>
      <c r="U590">
        <f>shopping_trends[[#This Row],[Purchase Amount (USD)]] * 85</f>
        <v>5100</v>
      </c>
    </row>
    <row r="591" spans="1:21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  <c r="T591" t="str">
        <f t="shared" si="9"/>
        <v>20-30</v>
      </c>
      <c r="U591">
        <f>shopping_trends[[#This Row],[Purchase Amount (USD)]] * 85</f>
        <v>5950</v>
      </c>
    </row>
    <row r="592" spans="1:21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  <c r="T592" t="str">
        <f t="shared" si="9"/>
        <v>50+</v>
      </c>
      <c r="U592">
        <f>shopping_trends[[#This Row],[Purchase Amount (USD)]] * 85</f>
        <v>3315</v>
      </c>
    </row>
    <row r="593" spans="1:21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  <c r="T593" t="str">
        <f t="shared" si="9"/>
        <v>40-50</v>
      </c>
      <c r="U593">
        <f>shopping_trends[[#This Row],[Purchase Amount (USD)]] * 85</f>
        <v>3145</v>
      </c>
    </row>
    <row r="594" spans="1:21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  <c r="T594" t="str">
        <f t="shared" si="9"/>
        <v>50+</v>
      </c>
      <c r="U594">
        <f>shopping_trends[[#This Row],[Purchase Amount (USD)]] * 85</f>
        <v>2465</v>
      </c>
    </row>
    <row r="595" spans="1:21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  <c r="T595" t="str">
        <f t="shared" si="9"/>
        <v>50+</v>
      </c>
      <c r="U595">
        <f>shopping_trends[[#This Row],[Purchase Amount (USD)]] * 85</f>
        <v>2975</v>
      </c>
    </row>
    <row r="596" spans="1:21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  <c r="T596" t="str">
        <f t="shared" si="9"/>
        <v>30-40</v>
      </c>
      <c r="U596">
        <f>shopping_trends[[#This Row],[Purchase Amount (USD)]] * 85</f>
        <v>7055</v>
      </c>
    </row>
    <row r="597" spans="1:21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  <c r="T597" t="str">
        <f t="shared" si="9"/>
        <v>20-30</v>
      </c>
      <c r="U597">
        <f>shopping_trends[[#This Row],[Purchase Amount (USD)]] * 85</f>
        <v>6545</v>
      </c>
    </row>
    <row r="598" spans="1:21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  <c r="T598" t="str">
        <f t="shared" si="9"/>
        <v>20-30</v>
      </c>
      <c r="U598">
        <f>shopping_trends[[#This Row],[Purchase Amount (USD)]] * 85</f>
        <v>3145</v>
      </c>
    </row>
    <row r="599" spans="1:21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  <c r="T599" t="str">
        <f t="shared" si="9"/>
        <v>50+</v>
      </c>
      <c r="U599">
        <f>shopping_trends[[#This Row],[Purchase Amount (USD)]] * 85</f>
        <v>5865</v>
      </c>
    </row>
    <row r="600" spans="1:21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  <c r="T600" t="str">
        <f t="shared" si="9"/>
        <v>20-30</v>
      </c>
      <c r="U600">
        <f>shopping_trends[[#This Row],[Purchase Amount (USD)]] * 85</f>
        <v>5610</v>
      </c>
    </row>
    <row r="601" spans="1:21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  <c r="T601" t="str">
        <f t="shared" si="9"/>
        <v>50+</v>
      </c>
      <c r="U601">
        <f>shopping_trends[[#This Row],[Purchase Amount (USD)]] * 85</f>
        <v>2210</v>
      </c>
    </row>
    <row r="602" spans="1:21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  <c r="T602" t="str">
        <f t="shared" si="9"/>
        <v>20-30</v>
      </c>
      <c r="U602">
        <f>shopping_trends[[#This Row],[Purchase Amount (USD)]] * 85</f>
        <v>5355</v>
      </c>
    </row>
    <row r="603" spans="1:21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  <c r="T603" t="str">
        <f t="shared" si="9"/>
        <v>30-40</v>
      </c>
      <c r="U603">
        <f>shopping_trends[[#This Row],[Purchase Amount (USD)]] * 85</f>
        <v>3230</v>
      </c>
    </row>
    <row r="604" spans="1:21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  <c r="T604" t="str">
        <f t="shared" si="9"/>
        <v>30-40</v>
      </c>
      <c r="U604">
        <f>shopping_trends[[#This Row],[Purchase Amount (USD)]] * 85</f>
        <v>4930</v>
      </c>
    </row>
    <row r="605" spans="1:21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  <c r="T605" t="str">
        <f t="shared" si="9"/>
        <v>30-40</v>
      </c>
      <c r="U605">
        <f>shopping_trends[[#This Row],[Purchase Amount (USD)]] * 85</f>
        <v>3910</v>
      </c>
    </row>
    <row r="606" spans="1:21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  <c r="T606" t="str">
        <f t="shared" si="9"/>
        <v>40-50</v>
      </c>
      <c r="U606">
        <f>shopping_trends[[#This Row],[Purchase Amount (USD)]] * 85</f>
        <v>7820</v>
      </c>
    </row>
    <row r="607" spans="1:21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  <c r="T607" t="str">
        <f t="shared" si="9"/>
        <v>30-40</v>
      </c>
      <c r="U607">
        <f>shopping_trends[[#This Row],[Purchase Amount (USD)]] * 85</f>
        <v>2720</v>
      </c>
    </row>
    <row r="608" spans="1:21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  <c r="T608" t="str">
        <f t="shared" si="9"/>
        <v>20-30</v>
      </c>
      <c r="U608">
        <f>shopping_trends[[#This Row],[Purchase Amount (USD)]] * 85</f>
        <v>7650</v>
      </c>
    </row>
    <row r="609" spans="1:21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  <c r="T609" t="str">
        <f t="shared" si="9"/>
        <v>40-50</v>
      </c>
      <c r="U609">
        <f>shopping_trends[[#This Row],[Purchase Amount (USD)]] * 85</f>
        <v>1955</v>
      </c>
    </row>
    <row r="610" spans="1:21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  <c r="T610" t="str">
        <f t="shared" si="9"/>
        <v>40-50</v>
      </c>
      <c r="U610">
        <f>shopping_trends[[#This Row],[Purchase Amount (USD)]] * 85</f>
        <v>2125</v>
      </c>
    </row>
    <row r="611" spans="1:21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  <c r="T611" t="str">
        <f t="shared" si="9"/>
        <v>50+</v>
      </c>
      <c r="U611">
        <f>shopping_trends[[#This Row],[Purchase Amount (USD)]] * 85</f>
        <v>4590</v>
      </c>
    </row>
    <row r="612" spans="1:21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  <c r="T612" t="str">
        <f t="shared" si="9"/>
        <v>50+</v>
      </c>
      <c r="U612">
        <f>shopping_trends[[#This Row],[Purchase Amount (USD)]] * 85</f>
        <v>6120</v>
      </c>
    </row>
    <row r="613" spans="1:21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  <c r="T613" t="str">
        <f t="shared" si="9"/>
        <v>40-50</v>
      </c>
      <c r="U613">
        <f>shopping_trends[[#This Row],[Purchase Amount (USD)]] * 85</f>
        <v>2805</v>
      </c>
    </row>
    <row r="614" spans="1:21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  <c r="T614" t="str">
        <f t="shared" si="9"/>
        <v>50+</v>
      </c>
      <c r="U614">
        <f>shopping_trends[[#This Row],[Purchase Amount (USD)]] * 85</f>
        <v>3655</v>
      </c>
    </row>
    <row r="615" spans="1:21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  <c r="T615" t="str">
        <f t="shared" si="9"/>
        <v>50+</v>
      </c>
      <c r="U615">
        <f>shopping_trends[[#This Row],[Purchase Amount (USD)]] * 85</f>
        <v>4335</v>
      </c>
    </row>
    <row r="616" spans="1:21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  <c r="T616" t="str">
        <f t="shared" si="9"/>
        <v>50+</v>
      </c>
      <c r="U616">
        <f>shopping_trends[[#This Row],[Purchase Amount (USD)]] * 85</f>
        <v>7225</v>
      </c>
    </row>
    <row r="617" spans="1:21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  <c r="T617" t="str">
        <f t="shared" si="9"/>
        <v>50+</v>
      </c>
      <c r="U617">
        <f>shopping_trends[[#This Row],[Purchase Amount (USD)]] * 85</f>
        <v>8500</v>
      </c>
    </row>
    <row r="618" spans="1:21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  <c r="T618" t="str">
        <f t="shared" si="9"/>
        <v>20-30</v>
      </c>
      <c r="U618">
        <f>shopping_trends[[#This Row],[Purchase Amount (USD)]] * 85</f>
        <v>6120</v>
      </c>
    </row>
    <row r="619" spans="1:21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  <c r="T619" t="str">
        <f t="shared" si="9"/>
        <v>40-50</v>
      </c>
      <c r="U619">
        <f>shopping_trends[[#This Row],[Purchase Amount (USD)]] * 85</f>
        <v>4845</v>
      </c>
    </row>
    <row r="620" spans="1:21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  <c r="T620" t="str">
        <f t="shared" si="9"/>
        <v>50+</v>
      </c>
      <c r="U620">
        <f>shopping_trends[[#This Row],[Purchase Amount (USD)]] * 85</f>
        <v>7990</v>
      </c>
    </row>
    <row r="621" spans="1:21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  <c r="T621" t="str">
        <f t="shared" si="9"/>
        <v>-20</v>
      </c>
      <c r="U621">
        <f>shopping_trends[[#This Row],[Purchase Amount (USD)]] * 85</f>
        <v>2890</v>
      </c>
    </row>
    <row r="622" spans="1:21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  <c r="T622" t="str">
        <f t="shared" si="9"/>
        <v>30-40</v>
      </c>
      <c r="U622">
        <f>shopping_trends[[#This Row],[Purchase Amount (USD)]] * 85</f>
        <v>7565</v>
      </c>
    </row>
    <row r="623" spans="1:21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  <c r="T623" t="str">
        <f t="shared" si="9"/>
        <v>50+</v>
      </c>
      <c r="U623">
        <f>shopping_trends[[#This Row],[Purchase Amount (USD)]] * 85</f>
        <v>2295</v>
      </c>
    </row>
    <row r="624" spans="1:21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  <c r="T624" t="str">
        <f t="shared" si="9"/>
        <v>50+</v>
      </c>
      <c r="U624">
        <f>shopping_trends[[#This Row],[Purchase Amount (USD)]] * 85</f>
        <v>5355</v>
      </c>
    </row>
    <row r="625" spans="1:21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  <c r="T625" t="str">
        <f t="shared" si="9"/>
        <v>-20</v>
      </c>
      <c r="U625">
        <f>shopping_trends[[#This Row],[Purchase Amount (USD)]] * 85</f>
        <v>5950</v>
      </c>
    </row>
    <row r="626" spans="1:21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  <c r="T626" t="str">
        <f t="shared" si="9"/>
        <v>50+</v>
      </c>
      <c r="U626">
        <f>shopping_trends[[#This Row],[Purchase Amount (USD)]] * 85</f>
        <v>7395</v>
      </c>
    </row>
    <row r="627" spans="1:21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  <c r="T627" t="str">
        <f t="shared" si="9"/>
        <v>40-50</v>
      </c>
      <c r="U627">
        <f>shopping_trends[[#This Row],[Purchase Amount (USD)]] * 85</f>
        <v>6715</v>
      </c>
    </row>
    <row r="628" spans="1:21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  <c r="T628" t="str">
        <f t="shared" si="9"/>
        <v>30-40</v>
      </c>
      <c r="U628">
        <f>shopping_trends[[#This Row],[Purchase Amount (USD)]] * 85</f>
        <v>6715</v>
      </c>
    </row>
    <row r="629" spans="1:21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  <c r="T629" t="str">
        <f t="shared" si="9"/>
        <v>40-50</v>
      </c>
      <c r="U629">
        <f>shopping_trends[[#This Row],[Purchase Amount (USD)]] * 85</f>
        <v>3740</v>
      </c>
    </row>
    <row r="630" spans="1:21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  <c r="T630" t="str">
        <f t="shared" si="9"/>
        <v>50+</v>
      </c>
      <c r="U630">
        <f>shopping_trends[[#This Row],[Purchase Amount (USD)]] * 85</f>
        <v>7225</v>
      </c>
    </row>
    <row r="631" spans="1:21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  <c r="T631" t="str">
        <f t="shared" si="9"/>
        <v>20-30</v>
      </c>
      <c r="U631">
        <f>shopping_trends[[#This Row],[Purchase Amount (USD)]] * 85</f>
        <v>7650</v>
      </c>
    </row>
    <row r="632" spans="1:21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  <c r="T632" t="str">
        <f t="shared" si="9"/>
        <v>40-50</v>
      </c>
      <c r="U632">
        <f>shopping_trends[[#This Row],[Purchase Amount (USD)]] * 85</f>
        <v>7990</v>
      </c>
    </row>
    <row r="633" spans="1:21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  <c r="T633" t="str">
        <f t="shared" si="9"/>
        <v>50+</v>
      </c>
      <c r="U633">
        <f>shopping_trends[[#This Row],[Purchase Amount (USD)]] * 85</f>
        <v>5780</v>
      </c>
    </row>
    <row r="634" spans="1:21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  <c r="T634" t="str">
        <f t="shared" si="9"/>
        <v>30-40</v>
      </c>
      <c r="U634">
        <f>shopping_trends[[#This Row],[Purchase Amount (USD)]] * 85</f>
        <v>4335</v>
      </c>
    </row>
    <row r="635" spans="1:21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  <c r="T635" t="str">
        <f t="shared" si="9"/>
        <v>50+</v>
      </c>
      <c r="U635">
        <f>shopping_trends[[#This Row],[Purchase Amount (USD)]] * 85</f>
        <v>2805</v>
      </c>
    </row>
    <row r="636" spans="1:21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  <c r="T636" t="str">
        <f t="shared" si="9"/>
        <v>30-40</v>
      </c>
      <c r="U636">
        <f>shopping_trends[[#This Row],[Purchase Amount (USD)]] * 85</f>
        <v>5100</v>
      </c>
    </row>
    <row r="637" spans="1:21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  <c r="T637" t="str">
        <f t="shared" si="9"/>
        <v>20-30</v>
      </c>
      <c r="U637">
        <f>shopping_trends[[#This Row],[Purchase Amount (USD)]] * 85</f>
        <v>5015</v>
      </c>
    </row>
    <row r="638" spans="1:21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  <c r="T638" t="str">
        <f t="shared" si="9"/>
        <v>40-50</v>
      </c>
      <c r="U638">
        <f>shopping_trends[[#This Row],[Purchase Amount (USD)]] * 85</f>
        <v>2550</v>
      </c>
    </row>
    <row r="639" spans="1:21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  <c r="T639" t="str">
        <f t="shared" si="9"/>
        <v>20-30</v>
      </c>
      <c r="U639">
        <f>shopping_trends[[#This Row],[Purchase Amount (USD)]] * 85</f>
        <v>1700</v>
      </c>
    </row>
    <row r="640" spans="1:21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  <c r="T640" t="str">
        <f t="shared" si="9"/>
        <v>50+</v>
      </c>
      <c r="U640">
        <f>shopping_trends[[#This Row],[Purchase Amount (USD)]] * 85</f>
        <v>1700</v>
      </c>
    </row>
    <row r="641" spans="1:21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  <c r="T641" t="str">
        <f t="shared" si="9"/>
        <v>50+</v>
      </c>
      <c r="U641">
        <f>shopping_trends[[#This Row],[Purchase Amount (USD)]] * 85</f>
        <v>2040</v>
      </c>
    </row>
    <row r="642" spans="1:21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  <c r="T642" t="str">
        <f t="shared" ref="T642:T705" si="10">IF(B642&lt;20,"-20",IF(B642&lt;=30,"20-30",IF(B642&lt;=40,"30-40",IF(B642&lt;=50,"40-50","50+"))))</f>
        <v>50+</v>
      </c>
      <c r="U642">
        <f>shopping_trends[[#This Row],[Purchase Amount (USD)]] * 85</f>
        <v>7480</v>
      </c>
    </row>
    <row r="643" spans="1:21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  <c r="T643" t="str">
        <f t="shared" si="10"/>
        <v>40-50</v>
      </c>
      <c r="U643">
        <f>shopping_trends[[#This Row],[Purchase Amount (USD)]] * 85</f>
        <v>6630</v>
      </c>
    </row>
    <row r="644" spans="1:21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  <c r="T644" t="str">
        <f t="shared" si="10"/>
        <v>50+</v>
      </c>
      <c r="U644">
        <f>shopping_trends[[#This Row],[Purchase Amount (USD)]] * 85</f>
        <v>2125</v>
      </c>
    </row>
    <row r="645" spans="1:21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  <c r="T645" t="str">
        <f t="shared" si="10"/>
        <v>-20</v>
      </c>
      <c r="U645">
        <f>shopping_trends[[#This Row],[Purchase Amount (USD)]] * 85</f>
        <v>4845</v>
      </c>
    </row>
    <row r="646" spans="1:21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  <c r="T646" t="str">
        <f t="shared" si="10"/>
        <v>50+</v>
      </c>
      <c r="U646">
        <f>shopping_trends[[#This Row],[Purchase Amount (USD)]] * 85</f>
        <v>7905</v>
      </c>
    </row>
    <row r="647" spans="1:21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  <c r="T647" t="str">
        <f t="shared" si="10"/>
        <v>50+</v>
      </c>
      <c r="U647">
        <f>shopping_trends[[#This Row],[Purchase Amount (USD)]] * 85</f>
        <v>3570</v>
      </c>
    </row>
    <row r="648" spans="1:21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  <c r="T648" t="str">
        <f t="shared" si="10"/>
        <v>50+</v>
      </c>
      <c r="U648">
        <f>shopping_trends[[#This Row],[Purchase Amount (USD)]] * 85</f>
        <v>4590</v>
      </c>
    </row>
    <row r="649" spans="1:21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  <c r="T649" t="str">
        <f t="shared" si="10"/>
        <v>50+</v>
      </c>
      <c r="U649">
        <f>shopping_trends[[#This Row],[Purchase Amount (USD)]] * 85</f>
        <v>5950</v>
      </c>
    </row>
    <row r="650" spans="1:21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  <c r="T650" t="str">
        <f t="shared" si="10"/>
        <v>20-30</v>
      </c>
      <c r="U650">
        <f>shopping_trends[[#This Row],[Purchase Amount (USD)]] * 85</f>
        <v>2635</v>
      </c>
    </row>
    <row r="651" spans="1:21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  <c r="T651" t="str">
        <f t="shared" si="10"/>
        <v>50+</v>
      </c>
      <c r="U651">
        <f>shopping_trends[[#This Row],[Purchase Amount (USD)]] * 85</f>
        <v>7905</v>
      </c>
    </row>
    <row r="652" spans="1:21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  <c r="T652" t="str">
        <f t="shared" si="10"/>
        <v>30-40</v>
      </c>
      <c r="U652">
        <f>shopping_trends[[#This Row],[Purchase Amount (USD)]] * 85</f>
        <v>3400</v>
      </c>
    </row>
    <row r="653" spans="1:21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  <c r="T653" t="str">
        <f t="shared" si="10"/>
        <v>30-40</v>
      </c>
      <c r="U653">
        <f>shopping_trends[[#This Row],[Purchase Amount (USD)]] * 85</f>
        <v>2720</v>
      </c>
    </row>
    <row r="654" spans="1:21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  <c r="T654" t="str">
        <f t="shared" si="10"/>
        <v>50+</v>
      </c>
      <c r="U654">
        <f>shopping_trends[[#This Row],[Purchase Amount (USD)]] * 85</f>
        <v>2295</v>
      </c>
    </row>
    <row r="655" spans="1:21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  <c r="T655" t="str">
        <f t="shared" si="10"/>
        <v>20-30</v>
      </c>
      <c r="U655">
        <f>shopping_trends[[#This Row],[Purchase Amount (USD)]] * 85</f>
        <v>5780</v>
      </c>
    </row>
    <row r="656" spans="1:21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  <c r="T656" t="str">
        <f t="shared" si="10"/>
        <v>20-30</v>
      </c>
      <c r="U656">
        <f>shopping_trends[[#This Row],[Purchase Amount (USD)]] * 85</f>
        <v>5015</v>
      </c>
    </row>
    <row r="657" spans="1:21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  <c r="T657" t="str">
        <f t="shared" si="10"/>
        <v>20-30</v>
      </c>
      <c r="U657">
        <f>shopping_trends[[#This Row],[Purchase Amount (USD)]] * 85</f>
        <v>3060</v>
      </c>
    </row>
    <row r="658" spans="1:21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  <c r="T658" t="str">
        <f t="shared" si="10"/>
        <v>40-50</v>
      </c>
      <c r="U658">
        <f>shopping_trends[[#This Row],[Purchase Amount (USD)]] * 85</f>
        <v>1955</v>
      </c>
    </row>
    <row r="659" spans="1:21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  <c r="T659" t="str">
        <f t="shared" si="10"/>
        <v>40-50</v>
      </c>
      <c r="U659">
        <f>shopping_trends[[#This Row],[Purchase Amount (USD)]] * 85</f>
        <v>6800</v>
      </c>
    </row>
    <row r="660" spans="1:21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  <c r="T660" t="str">
        <f t="shared" si="10"/>
        <v>50+</v>
      </c>
      <c r="U660">
        <f>shopping_trends[[#This Row],[Purchase Amount (USD)]] * 85</f>
        <v>3145</v>
      </c>
    </row>
    <row r="661" spans="1:21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  <c r="T661" t="str">
        <f t="shared" si="10"/>
        <v>50+</v>
      </c>
      <c r="U661">
        <f>shopping_trends[[#This Row],[Purchase Amount (USD)]] * 85</f>
        <v>4420</v>
      </c>
    </row>
    <row r="662" spans="1:21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  <c r="T662" t="str">
        <f t="shared" si="10"/>
        <v>40-50</v>
      </c>
      <c r="U662">
        <f>shopping_trends[[#This Row],[Purchase Amount (USD)]] * 85</f>
        <v>6715</v>
      </c>
    </row>
    <row r="663" spans="1:21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  <c r="T663" t="str">
        <f t="shared" si="10"/>
        <v>50+</v>
      </c>
      <c r="U663">
        <f>shopping_trends[[#This Row],[Purchase Amount (USD)]] * 85</f>
        <v>5780</v>
      </c>
    </row>
    <row r="664" spans="1:21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  <c r="T664" t="str">
        <f t="shared" si="10"/>
        <v>20-30</v>
      </c>
      <c r="U664">
        <f>shopping_trends[[#This Row],[Purchase Amount (USD)]] * 85</f>
        <v>8330</v>
      </c>
    </row>
    <row r="665" spans="1:21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  <c r="T665" t="str">
        <f t="shared" si="10"/>
        <v>50+</v>
      </c>
      <c r="U665">
        <f>shopping_trends[[#This Row],[Purchase Amount (USD)]] * 85</f>
        <v>7055</v>
      </c>
    </row>
    <row r="666" spans="1:21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  <c r="T666" t="str">
        <f t="shared" si="10"/>
        <v>50+</v>
      </c>
      <c r="U666">
        <f>shopping_trends[[#This Row],[Purchase Amount (USD)]] * 85</f>
        <v>7055</v>
      </c>
    </row>
    <row r="667" spans="1:21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  <c r="T667" t="str">
        <f t="shared" si="10"/>
        <v>40-50</v>
      </c>
      <c r="U667">
        <f>shopping_trends[[#This Row],[Purchase Amount (USD)]] * 85</f>
        <v>4675</v>
      </c>
    </row>
    <row r="668" spans="1:21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  <c r="T668" t="str">
        <f t="shared" si="10"/>
        <v>30-40</v>
      </c>
      <c r="U668">
        <f>shopping_trends[[#This Row],[Purchase Amount (USD)]] * 85</f>
        <v>2210</v>
      </c>
    </row>
    <row r="669" spans="1:21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  <c r="T669" t="str">
        <f t="shared" si="10"/>
        <v>30-40</v>
      </c>
      <c r="U669">
        <f>shopping_trends[[#This Row],[Purchase Amount (USD)]] * 85</f>
        <v>6460</v>
      </c>
    </row>
    <row r="670" spans="1:21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  <c r="T670" t="str">
        <f t="shared" si="10"/>
        <v>40-50</v>
      </c>
      <c r="U670">
        <f>shopping_trends[[#This Row],[Purchase Amount (USD)]] * 85</f>
        <v>7225</v>
      </c>
    </row>
    <row r="671" spans="1:21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  <c r="T671" t="str">
        <f t="shared" si="10"/>
        <v>40-50</v>
      </c>
      <c r="U671">
        <f>shopping_trends[[#This Row],[Purchase Amount (USD)]] * 85</f>
        <v>7565</v>
      </c>
    </row>
    <row r="672" spans="1:21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  <c r="T672" t="str">
        <f t="shared" si="10"/>
        <v>50+</v>
      </c>
      <c r="U672">
        <f>shopping_trends[[#This Row],[Purchase Amount (USD)]] * 85</f>
        <v>3485</v>
      </c>
    </row>
    <row r="673" spans="1:21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  <c r="T673" t="str">
        <f t="shared" si="10"/>
        <v>30-40</v>
      </c>
      <c r="U673">
        <f>shopping_trends[[#This Row],[Purchase Amount (USD)]] * 85</f>
        <v>2550</v>
      </c>
    </row>
    <row r="674" spans="1:21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  <c r="T674" t="str">
        <f t="shared" si="10"/>
        <v>50+</v>
      </c>
      <c r="U674">
        <f>shopping_trends[[#This Row],[Purchase Amount (USD)]] * 85</f>
        <v>4505</v>
      </c>
    </row>
    <row r="675" spans="1:21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  <c r="T675" t="str">
        <f t="shared" si="10"/>
        <v>30-40</v>
      </c>
      <c r="U675">
        <f>shopping_trends[[#This Row],[Purchase Amount (USD)]] * 85</f>
        <v>5610</v>
      </c>
    </row>
    <row r="676" spans="1:21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  <c r="T676" t="str">
        <f t="shared" si="10"/>
        <v>40-50</v>
      </c>
      <c r="U676">
        <f>shopping_trends[[#This Row],[Purchase Amount (USD)]] * 85</f>
        <v>2805</v>
      </c>
    </row>
    <row r="677" spans="1:21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  <c r="T677" t="str">
        <f t="shared" si="10"/>
        <v>50+</v>
      </c>
      <c r="U677">
        <f>shopping_trends[[#This Row],[Purchase Amount (USD)]] * 85</f>
        <v>7310</v>
      </c>
    </row>
    <row r="678" spans="1:21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  <c r="T678" t="str">
        <f t="shared" si="10"/>
        <v>20-30</v>
      </c>
      <c r="U678">
        <f>shopping_trends[[#This Row],[Purchase Amount (USD)]] * 85</f>
        <v>5100</v>
      </c>
    </row>
    <row r="679" spans="1:21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  <c r="T679" t="str">
        <f t="shared" si="10"/>
        <v>50+</v>
      </c>
      <c r="U679">
        <f>shopping_trends[[#This Row],[Purchase Amount (USD)]] * 85</f>
        <v>5270</v>
      </c>
    </row>
    <row r="680" spans="1:21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  <c r="T680" t="str">
        <f t="shared" si="10"/>
        <v>20-30</v>
      </c>
      <c r="U680">
        <f>shopping_trends[[#This Row],[Purchase Amount (USD)]] * 85</f>
        <v>6290</v>
      </c>
    </row>
    <row r="681" spans="1:21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  <c r="T681" t="str">
        <f t="shared" si="10"/>
        <v>50+</v>
      </c>
      <c r="U681">
        <f>shopping_trends[[#This Row],[Purchase Amount (USD)]] * 85</f>
        <v>8075</v>
      </c>
    </row>
    <row r="682" spans="1:21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  <c r="T682" t="str">
        <f t="shared" si="10"/>
        <v>50+</v>
      </c>
      <c r="U682">
        <f>shopping_trends[[#This Row],[Purchase Amount (USD)]] * 85</f>
        <v>2125</v>
      </c>
    </row>
    <row r="683" spans="1:21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  <c r="T683" t="str">
        <f t="shared" si="10"/>
        <v>20-30</v>
      </c>
      <c r="U683">
        <f>shopping_trends[[#This Row],[Purchase Amount (USD)]] * 85</f>
        <v>5015</v>
      </c>
    </row>
    <row r="684" spans="1:21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  <c r="T684" t="str">
        <f t="shared" si="10"/>
        <v>20-30</v>
      </c>
      <c r="U684">
        <f>shopping_trends[[#This Row],[Purchase Amount (USD)]] * 85</f>
        <v>2465</v>
      </c>
    </row>
    <row r="685" spans="1:21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  <c r="T685" t="str">
        <f t="shared" si="10"/>
        <v>30-40</v>
      </c>
      <c r="U685">
        <f>shopping_trends[[#This Row],[Purchase Amount (USD)]] * 85</f>
        <v>3060</v>
      </c>
    </row>
    <row r="686" spans="1:21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  <c r="T686" t="str">
        <f t="shared" si="10"/>
        <v>50+</v>
      </c>
      <c r="U686">
        <f>shopping_trends[[#This Row],[Purchase Amount (USD)]] * 85</f>
        <v>6970</v>
      </c>
    </row>
    <row r="687" spans="1:21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  <c r="T687" t="str">
        <f t="shared" si="10"/>
        <v>50+</v>
      </c>
      <c r="U687">
        <f>shopping_trends[[#This Row],[Purchase Amount (USD)]] * 85</f>
        <v>6035</v>
      </c>
    </row>
    <row r="688" spans="1:21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  <c r="T688" t="str">
        <f t="shared" si="10"/>
        <v>50+</v>
      </c>
      <c r="U688">
        <f>shopping_trends[[#This Row],[Purchase Amount (USD)]] * 85</f>
        <v>2975</v>
      </c>
    </row>
    <row r="689" spans="1:21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  <c r="T689" t="str">
        <f t="shared" si="10"/>
        <v>-20</v>
      </c>
      <c r="U689">
        <f>shopping_trends[[#This Row],[Purchase Amount (USD)]] * 85</f>
        <v>3230</v>
      </c>
    </row>
    <row r="690" spans="1:21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  <c r="T690" t="str">
        <f t="shared" si="10"/>
        <v>20-30</v>
      </c>
      <c r="U690">
        <f>shopping_trends[[#This Row],[Purchase Amount (USD)]] * 85</f>
        <v>5015</v>
      </c>
    </row>
    <row r="691" spans="1:21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  <c r="T691" t="str">
        <f t="shared" si="10"/>
        <v>-20</v>
      </c>
      <c r="U691">
        <f>shopping_trends[[#This Row],[Purchase Amount (USD)]] * 85</f>
        <v>7735</v>
      </c>
    </row>
    <row r="692" spans="1:21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  <c r="T692" t="str">
        <f t="shared" si="10"/>
        <v>20-30</v>
      </c>
      <c r="U692">
        <f>shopping_trends[[#This Row],[Purchase Amount (USD)]] * 85</f>
        <v>5780</v>
      </c>
    </row>
    <row r="693" spans="1:21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  <c r="T693" t="str">
        <f t="shared" si="10"/>
        <v>50+</v>
      </c>
      <c r="U693">
        <f>shopping_trends[[#This Row],[Purchase Amount (USD)]] * 85</f>
        <v>1785</v>
      </c>
    </row>
    <row r="694" spans="1:21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  <c r="T694" t="str">
        <f t="shared" si="10"/>
        <v>30-40</v>
      </c>
      <c r="U694">
        <f>shopping_trends[[#This Row],[Purchase Amount (USD)]] * 85</f>
        <v>8075</v>
      </c>
    </row>
    <row r="695" spans="1:21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  <c r="T695" t="str">
        <f t="shared" si="10"/>
        <v>40-50</v>
      </c>
      <c r="U695">
        <f>shopping_trends[[#This Row],[Purchase Amount (USD)]] * 85</f>
        <v>4420</v>
      </c>
    </row>
    <row r="696" spans="1:21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  <c r="T696" t="str">
        <f t="shared" si="10"/>
        <v>40-50</v>
      </c>
      <c r="U696">
        <f>shopping_trends[[#This Row],[Purchase Amount (USD)]] * 85</f>
        <v>1785</v>
      </c>
    </row>
    <row r="697" spans="1:21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  <c r="T697" t="str">
        <f t="shared" si="10"/>
        <v>20-30</v>
      </c>
      <c r="U697">
        <f>shopping_trends[[#This Row],[Purchase Amount (USD)]] * 85</f>
        <v>5695</v>
      </c>
    </row>
    <row r="698" spans="1:21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  <c r="T698" t="str">
        <f t="shared" si="10"/>
        <v>40-50</v>
      </c>
      <c r="U698">
        <f>shopping_trends[[#This Row],[Purchase Amount (USD)]] * 85</f>
        <v>3570</v>
      </c>
    </row>
    <row r="699" spans="1:21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  <c r="T699" t="str">
        <f t="shared" si="10"/>
        <v>50+</v>
      </c>
      <c r="U699">
        <f>shopping_trends[[#This Row],[Purchase Amount (USD)]] * 85</f>
        <v>5355</v>
      </c>
    </row>
    <row r="700" spans="1:21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  <c r="T700" t="str">
        <f t="shared" si="10"/>
        <v>50+</v>
      </c>
      <c r="U700">
        <f>shopping_trends[[#This Row],[Purchase Amount (USD)]] * 85</f>
        <v>3485</v>
      </c>
    </row>
    <row r="701" spans="1:21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  <c r="T701" t="str">
        <f t="shared" si="10"/>
        <v>40-50</v>
      </c>
      <c r="U701">
        <f>shopping_trends[[#This Row],[Purchase Amount (USD)]] * 85</f>
        <v>3910</v>
      </c>
    </row>
    <row r="702" spans="1:21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  <c r="T702" t="str">
        <f t="shared" si="10"/>
        <v>50+</v>
      </c>
      <c r="U702">
        <f>shopping_trends[[#This Row],[Purchase Amount (USD)]] * 85</f>
        <v>6715</v>
      </c>
    </row>
    <row r="703" spans="1:21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  <c r="T703" t="str">
        <f t="shared" si="10"/>
        <v>50+</v>
      </c>
      <c r="U703">
        <f>shopping_trends[[#This Row],[Purchase Amount (USD)]] * 85</f>
        <v>7650</v>
      </c>
    </row>
    <row r="704" spans="1:21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  <c r="T704" t="str">
        <f t="shared" si="10"/>
        <v>-20</v>
      </c>
      <c r="U704">
        <f>shopping_trends[[#This Row],[Purchase Amount (USD)]] * 85</f>
        <v>6035</v>
      </c>
    </row>
    <row r="705" spans="1:21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  <c r="T705" t="str">
        <f t="shared" si="10"/>
        <v>50+</v>
      </c>
      <c r="U705">
        <f>shopping_trends[[#This Row],[Purchase Amount (USD)]] * 85</f>
        <v>7395</v>
      </c>
    </row>
    <row r="706" spans="1:21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  <c r="T706" t="str">
        <f t="shared" ref="T706:T769" si="11">IF(B706&lt;20,"-20",IF(B706&lt;=30,"20-30",IF(B706&lt;=40,"30-40",IF(B706&lt;=50,"40-50","50+"))))</f>
        <v>30-40</v>
      </c>
      <c r="U706">
        <f>shopping_trends[[#This Row],[Purchase Amount (USD)]] * 85</f>
        <v>5610</v>
      </c>
    </row>
    <row r="707" spans="1:21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  <c r="T707" t="str">
        <f t="shared" si="11"/>
        <v>20-30</v>
      </c>
      <c r="U707">
        <f>shopping_trends[[#This Row],[Purchase Amount (USD)]] * 85</f>
        <v>7650</v>
      </c>
    </row>
    <row r="708" spans="1:21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  <c r="T708" t="str">
        <f t="shared" si="11"/>
        <v>40-50</v>
      </c>
      <c r="U708">
        <f>shopping_trends[[#This Row],[Purchase Amount (USD)]] * 85</f>
        <v>3995</v>
      </c>
    </row>
    <row r="709" spans="1:21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  <c r="T709" t="str">
        <f t="shared" si="11"/>
        <v>50+</v>
      </c>
      <c r="U709">
        <f>shopping_trends[[#This Row],[Purchase Amount (USD)]] * 85</f>
        <v>3230</v>
      </c>
    </row>
    <row r="710" spans="1:21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  <c r="T710" t="str">
        <f t="shared" si="11"/>
        <v>30-40</v>
      </c>
      <c r="U710">
        <f>shopping_trends[[#This Row],[Purchase Amount (USD)]] * 85</f>
        <v>4250</v>
      </c>
    </row>
    <row r="711" spans="1:21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  <c r="T711" t="str">
        <f t="shared" si="11"/>
        <v>40-50</v>
      </c>
      <c r="U711">
        <f>shopping_trends[[#This Row],[Purchase Amount (USD)]] * 85</f>
        <v>6715</v>
      </c>
    </row>
    <row r="712" spans="1:21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  <c r="T712" t="str">
        <f t="shared" si="11"/>
        <v>20-30</v>
      </c>
      <c r="U712">
        <f>shopping_trends[[#This Row],[Purchase Amount (USD)]] * 85</f>
        <v>7735</v>
      </c>
    </row>
    <row r="713" spans="1:21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  <c r="T713" t="str">
        <f t="shared" si="11"/>
        <v>50+</v>
      </c>
      <c r="U713">
        <f>shopping_trends[[#This Row],[Purchase Amount (USD)]] * 85</f>
        <v>5100</v>
      </c>
    </row>
    <row r="714" spans="1:21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  <c r="T714" t="str">
        <f t="shared" si="11"/>
        <v>40-50</v>
      </c>
      <c r="U714">
        <f>shopping_trends[[#This Row],[Purchase Amount (USD)]] * 85</f>
        <v>6885</v>
      </c>
    </row>
    <row r="715" spans="1:21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  <c r="T715" t="str">
        <f t="shared" si="11"/>
        <v>30-40</v>
      </c>
      <c r="U715">
        <f>shopping_trends[[#This Row],[Purchase Amount (USD)]] * 85</f>
        <v>7650</v>
      </c>
    </row>
    <row r="716" spans="1:21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  <c r="T716" t="str">
        <f t="shared" si="11"/>
        <v>20-30</v>
      </c>
      <c r="U716">
        <f>shopping_trends[[#This Row],[Purchase Amount (USD)]] * 85</f>
        <v>5950</v>
      </c>
    </row>
    <row r="717" spans="1:21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  <c r="T717" t="str">
        <f t="shared" si="11"/>
        <v>30-40</v>
      </c>
      <c r="U717">
        <f>shopping_trends[[#This Row],[Purchase Amount (USD)]] * 85</f>
        <v>5355</v>
      </c>
    </row>
    <row r="718" spans="1:21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  <c r="T718" t="str">
        <f t="shared" si="11"/>
        <v>20-30</v>
      </c>
      <c r="U718">
        <f>shopping_trends[[#This Row],[Purchase Amount (USD)]] * 85</f>
        <v>2465</v>
      </c>
    </row>
    <row r="719" spans="1:21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  <c r="T719" t="str">
        <f t="shared" si="11"/>
        <v>20-30</v>
      </c>
      <c r="U719">
        <f>shopping_trends[[#This Row],[Purchase Amount (USD)]] * 85</f>
        <v>7650</v>
      </c>
    </row>
    <row r="720" spans="1:21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  <c r="T720" t="str">
        <f t="shared" si="11"/>
        <v>20-30</v>
      </c>
      <c r="U720">
        <f>shopping_trends[[#This Row],[Purchase Amount (USD)]] * 85</f>
        <v>1870</v>
      </c>
    </row>
    <row r="721" spans="1:21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  <c r="T721" t="str">
        <f t="shared" si="11"/>
        <v>50+</v>
      </c>
      <c r="U721">
        <f>shopping_trends[[#This Row],[Purchase Amount (USD)]] * 85</f>
        <v>1870</v>
      </c>
    </row>
    <row r="722" spans="1:21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  <c r="T722" t="str">
        <f t="shared" si="11"/>
        <v>30-40</v>
      </c>
      <c r="U722">
        <f>shopping_trends[[#This Row],[Purchase Amount (USD)]] * 85</f>
        <v>5270</v>
      </c>
    </row>
    <row r="723" spans="1:21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  <c r="T723" t="str">
        <f t="shared" si="11"/>
        <v>40-50</v>
      </c>
      <c r="U723">
        <f>shopping_trends[[#This Row],[Purchase Amount (USD)]] * 85</f>
        <v>4845</v>
      </c>
    </row>
    <row r="724" spans="1:21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  <c r="T724" t="str">
        <f t="shared" si="11"/>
        <v>20-30</v>
      </c>
      <c r="U724">
        <f>shopping_trends[[#This Row],[Purchase Amount (USD)]] * 85</f>
        <v>2720</v>
      </c>
    </row>
    <row r="725" spans="1:21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  <c r="T725" t="str">
        <f t="shared" si="11"/>
        <v>30-40</v>
      </c>
      <c r="U725">
        <f>shopping_trends[[#This Row],[Purchase Amount (USD)]] * 85</f>
        <v>4505</v>
      </c>
    </row>
    <row r="726" spans="1:21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  <c r="T726" t="str">
        <f t="shared" si="11"/>
        <v>30-40</v>
      </c>
      <c r="U726">
        <f>shopping_trends[[#This Row],[Purchase Amount (USD)]] * 85</f>
        <v>6715</v>
      </c>
    </row>
    <row r="727" spans="1:21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  <c r="T727" t="str">
        <f t="shared" si="11"/>
        <v>50+</v>
      </c>
      <c r="U727">
        <f>shopping_trends[[#This Row],[Purchase Amount (USD)]] * 85</f>
        <v>5185</v>
      </c>
    </row>
    <row r="728" spans="1:21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  <c r="T728" t="str">
        <f t="shared" si="11"/>
        <v>30-40</v>
      </c>
      <c r="U728">
        <f>shopping_trends[[#This Row],[Purchase Amount (USD)]] * 85</f>
        <v>6630</v>
      </c>
    </row>
    <row r="729" spans="1:21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  <c r="T729" t="str">
        <f t="shared" si="11"/>
        <v>50+</v>
      </c>
      <c r="U729">
        <f>shopping_trends[[#This Row],[Purchase Amount (USD)]] * 85</f>
        <v>8245</v>
      </c>
    </row>
    <row r="730" spans="1:21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  <c r="T730" t="str">
        <f t="shared" si="11"/>
        <v>20-30</v>
      </c>
      <c r="U730">
        <f>shopping_trends[[#This Row],[Purchase Amount (USD)]] * 85</f>
        <v>6630</v>
      </c>
    </row>
    <row r="731" spans="1:21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  <c r="T731" t="str">
        <f t="shared" si="11"/>
        <v>40-50</v>
      </c>
      <c r="U731">
        <f>shopping_trends[[#This Row],[Purchase Amount (USD)]] * 85</f>
        <v>4760</v>
      </c>
    </row>
    <row r="732" spans="1:21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  <c r="T732" t="str">
        <f t="shared" si="11"/>
        <v>40-50</v>
      </c>
      <c r="U732">
        <f>shopping_trends[[#This Row],[Purchase Amount (USD)]] * 85</f>
        <v>2125</v>
      </c>
    </row>
    <row r="733" spans="1:21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  <c r="T733" t="str">
        <f t="shared" si="11"/>
        <v>40-50</v>
      </c>
      <c r="U733">
        <f>shopping_trends[[#This Row],[Purchase Amount (USD)]] * 85</f>
        <v>2380</v>
      </c>
    </row>
    <row r="734" spans="1:21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  <c r="T734" t="str">
        <f t="shared" si="11"/>
        <v>30-40</v>
      </c>
      <c r="U734">
        <f>shopping_trends[[#This Row],[Purchase Amount (USD)]] * 85</f>
        <v>4845</v>
      </c>
    </row>
    <row r="735" spans="1:21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  <c r="T735" t="str">
        <f t="shared" si="11"/>
        <v>40-50</v>
      </c>
      <c r="U735">
        <f>shopping_trends[[#This Row],[Purchase Amount (USD)]] * 85</f>
        <v>3060</v>
      </c>
    </row>
    <row r="736" spans="1:21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  <c r="T736" t="str">
        <f t="shared" si="11"/>
        <v>50+</v>
      </c>
      <c r="U736">
        <f>shopping_trends[[#This Row],[Purchase Amount (USD)]] * 85</f>
        <v>5865</v>
      </c>
    </row>
    <row r="737" spans="1:21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  <c r="T737" t="str">
        <f t="shared" si="11"/>
        <v>50+</v>
      </c>
      <c r="U737">
        <f>shopping_trends[[#This Row],[Purchase Amount (USD)]] * 85</f>
        <v>4080</v>
      </c>
    </row>
    <row r="738" spans="1:21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  <c r="T738" t="str">
        <f t="shared" si="11"/>
        <v>-20</v>
      </c>
      <c r="U738">
        <f>shopping_trends[[#This Row],[Purchase Amount (USD)]] * 85</f>
        <v>4930</v>
      </c>
    </row>
    <row r="739" spans="1:21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  <c r="T739" t="str">
        <f t="shared" si="11"/>
        <v>40-50</v>
      </c>
      <c r="U739">
        <f>shopping_trends[[#This Row],[Purchase Amount (USD)]] * 85</f>
        <v>2040</v>
      </c>
    </row>
    <row r="740" spans="1:21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  <c r="T740" t="str">
        <f t="shared" si="11"/>
        <v>50+</v>
      </c>
      <c r="U740">
        <f>shopping_trends[[#This Row],[Purchase Amount (USD)]] * 85</f>
        <v>2635</v>
      </c>
    </row>
    <row r="741" spans="1:21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  <c r="T741" t="str">
        <f t="shared" si="11"/>
        <v>50+</v>
      </c>
      <c r="U741">
        <f>shopping_trends[[#This Row],[Purchase Amount (USD)]] * 85</f>
        <v>2465</v>
      </c>
    </row>
    <row r="742" spans="1:21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  <c r="T742" t="str">
        <f t="shared" si="11"/>
        <v>20-30</v>
      </c>
      <c r="U742">
        <f>shopping_trends[[#This Row],[Purchase Amount (USD)]] * 85</f>
        <v>5865</v>
      </c>
    </row>
    <row r="743" spans="1:21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  <c r="T743" t="str">
        <f t="shared" si="11"/>
        <v>20-30</v>
      </c>
      <c r="U743">
        <f>shopping_trends[[#This Row],[Purchase Amount (USD)]] * 85</f>
        <v>6715</v>
      </c>
    </row>
    <row r="744" spans="1:21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  <c r="T744" t="str">
        <f t="shared" si="11"/>
        <v>50+</v>
      </c>
      <c r="U744">
        <f>shopping_trends[[#This Row],[Purchase Amount (USD)]] * 85</f>
        <v>3315</v>
      </c>
    </row>
    <row r="745" spans="1:21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  <c r="T745" t="str">
        <f t="shared" si="11"/>
        <v>20-30</v>
      </c>
      <c r="U745">
        <f>shopping_trends[[#This Row],[Purchase Amount (USD)]] * 85</f>
        <v>7140</v>
      </c>
    </row>
    <row r="746" spans="1:21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  <c r="T746" t="str">
        <f t="shared" si="11"/>
        <v>50+</v>
      </c>
      <c r="U746">
        <f>shopping_trends[[#This Row],[Purchase Amount (USD)]] * 85</f>
        <v>5610</v>
      </c>
    </row>
    <row r="747" spans="1:21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  <c r="T747" t="str">
        <f t="shared" si="11"/>
        <v>40-50</v>
      </c>
      <c r="U747">
        <f>shopping_trends[[#This Row],[Purchase Amount (USD)]] * 85</f>
        <v>7820</v>
      </c>
    </row>
    <row r="748" spans="1:21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  <c r="T748" t="str">
        <f t="shared" si="11"/>
        <v>30-40</v>
      </c>
      <c r="U748">
        <f>shopping_trends[[#This Row],[Purchase Amount (USD)]] * 85</f>
        <v>3825</v>
      </c>
    </row>
    <row r="749" spans="1:21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  <c r="T749" t="str">
        <f t="shared" si="11"/>
        <v>50+</v>
      </c>
      <c r="U749">
        <f>shopping_trends[[#This Row],[Purchase Amount (USD)]] * 85</f>
        <v>6290</v>
      </c>
    </row>
    <row r="750" spans="1:21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  <c r="T750" t="str">
        <f t="shared" si="11"/>
        <v>30-40</v>
      </c>
      <c r="U750">
        <f>shopping_trends[[#This Row],[Purchase Amount (USD)]] * 85</f>
        <v>3315</v>
      </c>
    </row>
    <row r="751" spans="1:21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  <c r="T751" t="str">
        <f t="shared" si="11"/>
        <v>50+</v>
      </c>
      <c r="U751">
        <f>shopping_trends[[#This Row],[Purchase Amount (USD)]] * 85</f>
        <v>6035</v>
      </c>
    </row>
    <row r="752" spans="1:21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  <c r="T752" t="str">
        <f t="shared" si="11"/>
        <v>20-30</v>
      </c>
      <c r="U752">
        <f>shopping_trends[[#This Row],[Purchase Amount (USD)]] * 85</f>
        <v>8075</v>
      </c>
    </row>
    <row r="753" spans="1:21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  <c r="T753" t="str">
        <f t="shared" si="11"/>
        <v>50+</v>
      </c>
      <c r="U753">
        <f>shopping_trends[[#This Row],[Purchase Amount (USD)]] * 85</f>
        <v>6120</v>
      </c>
    </row>
    <row r="754" spans="1:21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  <c r="T754" t="str">
        <f t="shared" si="11"/>
        <v>30-40</v>
      </c>
      <c r="U754">
        <f>shopping_trends[[#This Row],[Purchase Amount (USD)]] * 85</f>
        <v>7225</v>
      </c>
    </row>
    <row r="755" spans="1:21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  <c r="T755" t="str">
        <f t="shared" si="11"/>
        <v>40-50</v>
      </c>
      <c r="U755">
        <f>shopping_trends[[#This Row],[Purchase Amount (USD)]] * 85</f>
        <v>4590</v>
      </c>
    </row>
    <row r="756" spans="1:21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  <c r="T756" t="str">
        <f t="shared" si="11"/>
        <v>30-40</v>
      </c>
      <c r="U756">
        <f>shopping_trends[[#This Row],[Purchase Amount (USD)]] * 85</f>
        <v>3485</v>
      </c>
    </row>
    <row r="757" spans="1:21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  <c r="T757" t="str">
        <f t="shared" si="11"/>
        <v>50+</v>
      </c>
      <c r="U757">
        <f>shopping_trends[[#This Row],[Purchase Amount (USD)]] * 85</f>
        <v>2040</v>
      </c>
    </row>
    <row r="758" spans="1:21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  <c r="T758" t="str">
        <f t="shared" si="11"/>
        <v>50+</v>
      </c>
      <c r="U758">
        <f>shopping_trends[[#This Row],[Purchase Amount (USD)]] * 85</f>
        <v>8415</v>
      </c>
    </row>
    <row r="759" spans="1:21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  <c r="T759" t="str">
        <f t="shared" si="11"/>
        <v>40-50</v>
      </c>
      <c r="U759">
        <f>shopping_trends[[#This Row],[Purchase Amount (USD)]] * 85</f>
        <v>2720</v>
      </c>
    </row>
    <row r="760" spans="1:21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  <c r="T760" t="str">
        <f t="shared" si="11"/>
        <v>50+</v>
      </c>
      <c r="U760">
        <f>shopping_trends[[#This Row],[Purchase Amount (USD)]] * 85</f>
        <v>6035</v>
      </c>
    </row>
    <row r="761" spans="1:21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  <c r="T761" t="str">
        <f t="shared" si="11"/>
        <v>50+</v>
      </c>
      <c r="U761">
        <f>shopping_trends[[#This Row],[Purchase Amount (USD)]] * 85</f>
        <v>4165</v>
      </c>
    </row>
    <row r="762" spans="1:21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  <c r="T762" t="str">
        <f t="shared" si="11"/>
        <v>30-40</v>
      </c>
      <c r="U762">
        <f>shopping_trends[[#This Row],[Purchase Amount (USD)]] * 85</f>
        <v>4250</v>
      </c>
    </row>
    <row r="763" spans="1:21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  <c r="T763" t="str">
        <f t="shared" si="11"/>
        <v>50+</v>
      </c>
      <c r="U763">
        <f>shopping_trends[[#This Row],[Purchase Amount (USD)]] * 85</f>
        <v>7735</v>
      </c>
    </row>
    <row r="764" spans="1:21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  <c r="T764" t="str">
        <f t="shared" si="11"/>
        <v>40-50</v>
      </c>
      <c r="U764">
        <f>shopping_trends[[#This Row],[Purchase Amount (USD)]] * 85</f>
        <v>3910</v>
      </c>
    </row>
    <row r="765" spans="1:21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  <c r="T765" t="str">
        <f t="shared" si="11"/>
        <v>50+</v>
      </c>
      <c r="U765">
        <f>shopping_trends[[#This Row],[Purchase Amount (USD)]] * 85</f>
        <v>4250</v>
      </c>
    </row>
    <row r="766" spans="1:21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  <c r="T766" t="str">
        <f t="shared" si="11"/>
        <v>50+</v>
      </c>
      <c r="U766">
        <f>shopping_trends[[#This Row],[Purchase Amount (USD)]] * 85</f>
        <v>3315</v>
      </c>
    </row>
    <row r="767" spans="1:21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  <c r="T767" t="str">
        <f t="shared" si="11"/>
        <v>50+</v>
      </c>
      <c r="U767">
        <f>shopping_trends[[#This Row],[Purchase Amount (USD)]] * 85</f>
        <v>8415</v>
      </c>
    </row>
    <row r="768" spans="1:21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  <c r="T768" t="str">
        <f t="shared" si="11"/>
        <v>50+</v>
      </c>
      <c r="U768">
        <f>shopping_trends[[#This Row],[Purchase Amount (USD)]] * 85</f>
        <v>4080</v>
      </c>
    </row>
    <row r="769" spans="1:21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  <c r="T769" t="str">
        <f t="shared" si="11"/>
        <v>20-30</v>
      </c>
      <c r="U769">
        <f>shopping_trends[[#This Row],[Purchase Amount (USD)]] * 85</f>
        <v>6545</v>
      </c>
    </row>
    <row r="770" spans="1:21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  <c r="T770" t="str">
        <f t="shared" ref="T770:T833" si="12">IF(B770&lt;20,"-20",IF(B770&lt;=30,"20-30",IF(B770&lt;=40,"30-40",IF(B770&lt;=50,"40-50","50+"))))</f>
        <v>50+</v>
      </c>
      <c r="U770">
        <f>shopping_trends[[#This Row],[Purchase Amount (USD)]] * 85</f>
        <v>8075</v>
      </c>
    </row>
    <row r="771" spans="1:21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  <c r="T771" t="str">
        <f t="shared" si="12"/>
        <v>50+</v>
      </c>
      <c r="U771">
        <f>shopping_trends[[#This Row],[Purchase Amount (USD)]] * 85</f>
        <v>8500</v>
      </c>
    </row>
    <row r="772" spans="1:21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  <c r="T772" t="str">
        <f t="shared" si="12"/>
        <v>-20</v>
      </c>
      <c r="U772">
        <f>shopping_trends[[#This Row],[Purchase Amount (USD)]] * 85</f>
        <v>4590</v>
      </c>
    </row>
    <row r="773" spans="1:21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  <c r="T773" t="str">
        <f t="shared" si="12"/>
        <v>20-30</v>
      </c>
      <c r="U773">
        <f>shopping_trends[[#This Row],[Purchase Amount (USD)]] * 85</f>
        <v>5780</v>
      </c>
    </row>
    <row r="774" spans="1:21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  <c r="T774" t="str">
        <f t="shared" si="12"/>
        <v>-20</v>
      </c>
      <c r="U774">
        <f>shopping_trends[[#This Row],[Purchase Amount (USD)]] * 85</f>
        <v>1870</v>
      </c>
    </row>
    <row r="775" spans="1:21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  <c r="T775" t="str">
        <f t="shared" si="12"/>
        <v>20-30</v>
      </c>
      <c r="U775">
        <f>shopping_trends[[#This Row],[Purchase Amount (USD)]] * 85</f>
        <v>7140</v>
      </c>
    </row>
    <row r="776" spans="1:21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  <c r="T776" t="str">
        <f t="shared" si="12"/>
        <v>40-50</v>
      </c>
      <c r="U776">
        <f>shopping_trends[[#This Row],[Purchase Amount (USD)]] * 85</f>
        <v>3910</v>
      </c>
    </row>
    <row r="777" spans="1:21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  <c r="T777" t="str">
        <f t="shared" si="12"/>
        <v>40-50</v>
      </c>
      <c r="U777">
        <f>shopping_trends[[#This Row],[Purchase Amount (USD)]] * 85</f>
        <v>4505</v>
      </c>
    </row>
    <row r="778" spans="1:21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  <c r="T778" t="str">
        <f t="shared" si="12"/>
        <v>40-50</v>
      </c>
      <c r="U778">
        <f>shopping_trends[[#This Row],[Purchase Amount (USD)]] * 85</f>
        <v>5100</v>
      </c>
    </row>
    <row r="779" spans="1:21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  <c r="T779" t="str">
        <f t="shared" si="12"/>
        <v>50+</v>
      </c>
      <c r="U779">
        <f>shopping_trends[[#This Row],[Purchase Amount (USD)]] * 85</f>
        <v>2720</v>
      </c>
    </row>
    <row r="780" spans="1:21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  <c r="T780" t="str">
        <f t="shared" si="12"/>
        <v>20-30</v>
      </c>
      <c r="U780">
        <f>shopping_trends[[#This Row],[Purchase Amount (USD)]] * 85</f>
        <v>4250</v>
      </c>
    </row>
    <row r="781" spans="1:21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  <c r="T781" t="str">
        <f t="shared" si="12"/>
        <v>50+</v>
      </c>
      <c r="U781">
        <f>shopping_trends[[#This Row],[Purchase Amount (USD)]] * 85</f>
        <v>7990</v>
      </c>
    </row>
    <row r="782" spans="1:21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  <c r="T782" t="str">
        <f t="shared" si="12"/>
        <v>30-40</v>
      </c>
      <c r="U782">
        <f>shopping_trends[[#This Row],[Purchase Amount (USD)]] * 85</f>
        <v>2210</v>
      </c>
    </row>
    <row r="783" spans="1:21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  <c r="T783" t="str">
        <f t="shared" si="12"/>
        <v>20-30</v>
      </c>
      <c r="U783">
        <f>shopping_trends[[#This Row],[Purchase Amount (USD)]] * 85</f>
        <v>3740</v>
      </c>
    </row>
    <row r="784" spans="1:21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  <c r="T784" t="str">
        <f t="shared" si="12"/>
        <v>20-30</v>
      </c>
      <c r="U784">
        <f>shopping_trends[[#This Row],[Purchase Amount (USD)]] * 85</f>
        <v>4845</v>
      </c>
    </row>
    <row r="785" spans="1:21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  <c r="T785" t="str">
        <f t="shared" si="12"/>
        <v>50+</v>
      </c>
      <c r="U785">
        <f>shopping_trends[[#This Row],[Purchase Amount (USD)]] * 85</f>
        <v>5525</v>
      </c>
    </row>
    <row r="786" spans="1:21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  <c r="T786" t="str">
        <f t="shared" si="12"/>
        <v>30-40</v>
      </c>
      <c r="U786">
        <f>shopping_trends[[#This Row],[Purchase Amount (USD)]] * 85</f>
        <v>6120</v>
      </c>
    </row>
    <row r="787" spans="1:21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  <c r="T787" t="str">
        <f t="shared" si="12"/>
        <v>40-50</v>
      </c>
      <c r="U787">
        <f>shopping_trends[[#This Row],[Purchase Amount (USD)]] * 85</f>
        <v>5270</v>
      </c>
    </row>
    <row r="788" spans="1:21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  <c r="T788" t="str">
        <f t="shared" si="12"/>
        <v>50+</v>
      </c>
      <c r="U788">
        <f>shopping_trends[[#This Row],[Purchase Amount (USD)]] * 85</f>
        <v>1785</v>
      </c>
    </row>
    <row r="789" spans="1:21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  <c r="T789" t="str">
        <f t="shared" si="12"/>
        <v>50+</v>
      </c>
      <c r="U789">
        <f>shopping_trends[[#This Row],[Purchase Amount (USD)]] * 85</f>
        <v>7225</v>
      </c>
    </row>
    <row r="790" spans="1:21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  <c r="T790" t="str">
        <f t="shared" si="12"/>
        <v>40-50</v>
      </c>
      <c r="U790">
        <f>shopping_trends[[#This Row],[Purchase Amount (USD)]] * 85</f>
        <v>4335</v>
      </c>
    </row>
    <row r="791" spans="1:21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  <c r="T791" t="str">
        <f t="shared" si="12"/>
        <v>30-40</v>
      </c>
      <c r="U791">
        <f>shopping_trends[[#This Row],[Purchase Amount (USD)]] * 85</f>
        <v>7140</v>
      </c>
    </row>
    <row r="792" spans="1:21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  <c r="T792" t="str">
        <f t="shared" si="12"/>
        <v>20-30</v>
      </c>
      <c r="U792">
        <f>shopping_trends[[#This Row],[Purchase Amount (USD)]] * 85</f>
        <v>3145</v>
      </c>
    </row>
    <row r="793" spans="1:21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  <c r="T793" t="str">
        <f t="shared" si="12"/>
        <v>40-50</v>
      </c>
      <c r="U793">
        <f>shopping_trends[[#This Row],[Purchase Amount (USD)]] * 85</f>
        <v>3740</v>
      </c>
    </row>
    <row r="794" spans="1:21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  <c r="T794" t="str">
        <f t="shared" si="12"/>
        <v>30-40</v>
      </c>
      <c r="U794">
        <f>shopping_trends[[#This Row],[Purchase Amount (USD)]] * 85</f>
        <v>3825</v>
      </c>
    </row>
    <row r="795" spans="1:21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  <c r="T795" t="str">
        <f t="shared" si="12"/>
        <v>20-30</v>
      </c>
      <c r="U795">
        <f>shopping_trends[[#This Row],[Purchase Amount (USD)]] * 85</f>
        <v>2975</v>
      </c>
    </row>
    <row r="796" spans="1:21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  <c r="T796" t="str">
        <f t="shared" si="12"/>
        <v>50+</v>
      </c>
      <c r="U796">
        <f>shopping_trends[[#This Row],[Purchase Amount (USD)]] * 85</f>
        <v>4250</v>
      </c>
    </row>
    <row r="797" spans="1:21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  <c r="T797" t="str">
        <f t="shared" si="12"/>
        <v>30-40</v>
      </c>
      <c r="U797">
        <f>shopping_trends[[#This Row],[Purchase Amount (USD)]] * 85</f>
        <v>2210</v>
      </c>
    </row>
    <row r="798" spans="1:21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  <c r="T798" t="str">
        <f t="shared" si="12"/>
        <v>40-50</v>
      </c>
      <c r="U798">
        <f>shopping_trends[[#This Row],[Purchase Amount (USD)]] * 85</f>
        <v>6630</v>
      </c>
    </row>
    <row r="799" spans="1:21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  <c r="T799" t="str">
        <f t="shared" si="12"/>
        <v>40-50</v>
      </c>
      <c r="U799">
        <f>shopping_trends[[#This Row],[Purchase Amount (USD)]] * 85</f>
        <v>6970</v>
      </c>
    </row>
    <row r="800" spans="1:21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  <c r="T800" t="str">
        <f t="shared" si="12"/>
        <v>20-30</v>
      </c>
      <c r="U800">
        <f>shopping_trends[[#This Row],[Purchase Amount (USD)]] * 85</f>
        <v>3315</v>
      </c>
    </row>
    <row r="801" spans="1:21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  <c r="T801" t="str">
        <f t="shared" si="12"/>
        <v>50+</v>
      </c>
      <c r="U801">
        <f>shopping_trends[[#This Row],[Purchase Amount (USD)]] * 85</f>
        <v>4675</v>
      </c>
    </row>
    <row r="802" spans="1:21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  <c r="T802" t="str">
        <f t="shared" si="12"/>
        <v>30-40</v>
      </c>
      <c r="U802">
        <f>shopping_trends[[#This Row],[Purchase Amount (USD)]] * 85</f>
        <v>1700</v>
      </c>
    </row>
    <row r="803" spans="1:21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  <c r="T803" t="str">
        <f t="shared" si="12"/>
        <v>20-30</v>
      </c>
      <c r="U803">
        <f>shopping_trends[[#This Row],[Purchase Amount (USD)]] * 85</f>
        <v>2465</v>
      </c>
    </row>
    <row r="804" spans="1:21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  <c r="T804" t="str">
        <f t="shared" si="12"/>
        <v>30-40</v>
      </c>
      <c r="U804">
        <f>shopping_trends[[#This Row],[Purchase Amount (USD)]] * 85</f>
        <v>3485</v>
      </c>
    </row>
    <row r="805" spans="1:21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  <c r="T805" t="str">
        <f t="shared" si="12"/>
        <v>30-40</v>
      </c>
      <c r="U805">
        <f>shopping_trends[[#This Row],[Purchase Amount (USD)]] * 85</f>
        <v>3230</v>
      </c>
    </row>
    <row r="806" spans="1:21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  <c r="T806" t="str">
        <f t="shared" si="12"/>
        <v>40-50</v>
      </c>
      <c r="U806">
        <f>shopping_trends[[#This Row],[Purchase Amount (USD)]] * 85</f>
        <v>3995</v>
      </c>
    </row>
    <row r="807" spans="1:21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  <c r="T807" t="str">
        <f t="shared" si="12"/>
        <v>40-50</v>
      </c>
      <c r="U807">
        <f>shopping_trends[[#This Row],[Purchase Amount (USD)]] * 85</f>
        <v>2550</v>
      </c>
    </row>
    <row r="808" spans="1:21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  <c r="T808" t="str">
        <f t="shared" si="12"/>
        <v>50+</v>
      </c>
      <c r="U808">
        <f>shopping_trends[[#This Row],[Purchase Amount (USD)]] * 85</f>
        <v>4760</v>
      </c>
    </row>
    <row r="809" spans="1:21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  <c r="T809" t="str">
        <f t="shared" si="12"/>
        <v>20-30</v>
      </c>
      <c r="U809">
        <f>shopping_trends[[#This Row],[Purchase Amount (USD)]] * 85</f>
        <v>7565</v>
      </c>
    </row>
    <row r="810" spans="1:21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  <c r="T810" t="str">
        <f t="shared" si="12"/>
        <v>40-50</v>
      </c>
      <c r="U810">
        <f>shopping_trends[[#This Row],[Purchase Amount (USD)]] * 85</f>
        <v>8160</v>
      </c>
    </row>
    <row r="811" spans="1:21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  <c r="T811" t="str">
        <f t="shared" si="12"/>
        <v>40-50</v>
      </c>
      <c r="U811">
        <f>shopping_trends[[#This Row],[Purchase Amount (USD)]] * 85</f>
        <v>6885</v>
      </c>
    </row>
    <row r="812" spans="1:21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  <c r="T812" t="str">
        <f t="shared" si="12"/>
        <v>50+</v>
      </c>
      <c r="U812">
        <f>shopping_trends[[#This Row],[Purchase Amount (USD)]] * 85</f>
        <v>7055</v>
      </c>
    </row>
    <row r="813" spans="1:21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  <c r="T813" t="str">
        <f t="shared" si="12"/>
        <v>-20</v>
      </c>
      <c r="U813">
        <f>shopping_trends[[#This Row],[Purchase Amount (USD)]] * 85</f>
        <v>2975</v>
      </c>
    </row>
    <row r="814" spans="1:21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  <c r="T814" t="str">
        <f t="shared" si="12"/>
        <v>50+</v>
      </c>
      <c r="U814">
        <f>shopping_trends[[#This Row],[Purchase Amount (USD)]] * 85</f>
        <v>4760</v>
      </c>
    </row>
    <row r="815" spans="1:21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  <c r="T815" t="str">
        <f t="shared" si="12"/>
        <v>50+</v>
      </c>
      <c r="U815">
        <f>shopping_trends[[#This Row],[Purchase Amount (USD)]] * 85</f>
        <v>3825</v>
      </c>
    </row>
    <row r="816" spans="1:21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  <c r="T816" t="str">
        <f t="shared" si="12"/>
        <v>30-40</v>
      </c>
      <c r="U816">
        <f>shopping_trends[[#This Row],[Purchase Amount (USD)]] * 85</f>
        <v>5270</v>
      </c>
    </row>
    <row r="817" spans="1:21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  <c r="T817" t="str">
        <f t="shared" si="12"/>
        <v>20-30</v>
      </c>
      <c r="U817">
        <f>shopping_trends[[#This Row],[Purchase Amount (USD)]] * 85</f>
        <v>7140</v>
      </c>
    </row>
    <row r="818" spans="1:21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  <c r="T818" t="str">
        <f t="shared" si="12"/>
        <v>20-30</v>
      </c>
      <c r="U818">
        <f>shopping_trends[[#This Row],[Purchase Amount (USD)]] * 85</f>
        <v>2040</v>
      </c>
    </row>
    <row r="819" spans="1:21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  <c r="T819" t="str">
        <f t="shared" si="12"/>
        <v>20-30</v>
      </c>
      <c r="U819">
        <f>shopping_trends[[#This Row],[Purchase Amount (USD)]] * 85</f>
        <v>1785</v>
      </c>
    </row>
    <row r="820" spans="1:21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  <c r="T820" t="str">
        <f t="shared" si="12"/>
        <v>50+</v>
      </c>
      <c r="U820">
        <f>shopping_trends[[#This Row],[Purchase Amount (USD)]] * 85</f>
        <v>7735</v>
      </c>
    </row>
    <row r="821" spans="1:21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  <c r="T821" t="str">
        <f t="shared" si="12"/>
        <v>50+</v>
      </c>
      <c r="U821">
        <f>shopping_trends[[#This Row],[Purchase Amount (USD)]] * 85</f>
        <v>3060</v>
      </c>
    </row>
    <row r="822" spans="1:21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  <c r="T822" t="str">
        <f t="shared" si="12"/>
        <v>50+</v>
      </c>
      <c r="U822">
        <f>shopping_trends[[#This Row],[Purchase Amount (USD)]] * 85</f>
        <v>3315</v>
      </c>
    </row>
    <row r="823" spans="1:21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  <c r="T823" t="str">
        <f t="shared" si="12"/>
        <v>50+</v>
      </c>
      <c r="U823">
        <f>shopping_trends[[#This Row],[Purchase Amount (USD)]] * 85</f>
        <v>3315</v>
      </c>
    </row>
    <row r="824" spans="1:21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  <c r="T824" t="str">
        <f t="shared" si="12"/>
        <v>30-40</v>
      </c>
      <c r="U824">
        <f>shopping_trends[[#This Row],[Purchase Amount (USD)]] * 85</f>
        <v>5015</v>
      </c>
    </row>
    <row r="825" spans="1:21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  <c r="T825" t="str">
        <f t="shared" si="12"/>
        <v>50+</v>
      </c>
      <c r="U825">
        <f>shopping_trends[[#This Row],[Purchase Amount (USD)]] * 85</f>
        <v>2295</v>
      </c>
    </row>
    <row r="826" spans="1:21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  <c r="T826" t="str">
        <f t="shared" si="12"/>
        <v>50+</v>
      </c>
      <c r="U826">
        <f>shopping_trends[[#This Row],[Purchase Amount (USD)]] * 85</f>
        <v>7990</v>
      </c>
    </row>
    <row r="827" spans="1:21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  <c r="T827" t="str">
        <f t="shared" si="12"/>
        <v>20-30</v>
      </c>
      <c r="U827">
        <f>shopping_trends[[#This Row],[Purchase Amount (USD)]] * 85</f>
        <v>7990</v>
      </c>
    </row>
    <row r="828" spans="1:21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  <c r="T828" t="str">
        <f t="shared" si="12"/>
        <v>50+</v>
      </c>
      <c r="U828">
        <f>shopping_trends[[#This Row],[Purchase Amount (USD)]] * 85</f>
        <v>7990</v>
      </c>
    </row>
    <row r="829" spans="1:21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  <c r="T829" t="str">
        <f t="shared" si="12"/>
        <v>30-40</v>
      </c>
      <c r="U829">
        <f>shopping_trends[[#This Row],[Purchase Amount (USD)]] * 85</f>
        <v>4335</v>
      </c>
    </row>
    <row r="830" spans="1:21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  <c r="T830" t="str">
        <f t="shared" si="12"/>
        <v>20-30</v>
      </c>
      <c r="U830">
        <f>shopping_trends[[#This Row],[Purchase Amount (USD)]] * 85</f>
        <v>5270</v>
      </c>
    </row>
    <row r="831" spans="1:21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  <c r="T831" t="str">
        <f t="shared" si="12"/>
        <v>40-50</v>
      </c>
      <c r="U831">
        <f>shopping_trends[[#This Row],[Purchase Amount (USD)]] * 85</f>
        <v>4845</v>
      </c>
    </row>
    <row r="832" spans="1:21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  <c r="T832" t="str">
        <f t="shared" si="12"/>
        <v>40-50</v>
      </c>
      <c r="U832">
        <f>shopping_trends[[#This Row],[Purchase Amount (USD)]] * 85</f>
        <v>6460</v>
      </c>
    </row>
    <row r="833" spans="1:21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  <c r="T833" t="str">
        <f t="shared" si="12"/>
        <v>50+</v>
      </c>
      <c r="U833">
        <f>shopping_trends[[#This Row],[Purchase Amount (USD)]] * 85</f>
        <v>5355</v>
      </c>
    </row>
    <row r="834" spans="1:21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  <c r="T834" t="str">
        <f t="shared" ref="T834:T897" si="13">IF(B834&lt;20,"-20",IF(B834&lt;=30,"20-30",IF(B834&lt;=40,"30-40",IF(B834&lt;=50,"40-50","50+"))))</f>
        <v>50+</v>
      </c>
      <c r="U834">
        <f>shopping_trends[[#This Row],[Purchase Amount (USD)]] * 85</f>
        <v>6800</v>
      </c>
    </row>
    <row r="835" spans="1:21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  <c r="T835" t="str">
        <f t="shared" si="13"/>
        <v>40-50</v>
      </c>
      <c r="U835">
        <f>shopping_trends[[#This Row],[Purchase Amount (USD)]] * 85</f>
        <v>5780</v>
      </c>
    </row>
    <row r="836" spans="1:21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  <c r="T836" t="str">
        <f t="shared" si="13"/>
        <v>50+</v>
      </c>
      <c r="U836">
        <f>shopping_trends[[#This Row],[Purchase Amount (USD)]] * 85</f>
        <v>7565</v>
      </c>
    </row>
    <row r="837" spans="1:21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  <c r="T837" t="str">
        <f t="shared" si="13"/>
        <v>30-40</v>
      </c>
      <c r="U837">
        <f>shopping_trends[[#This Row],[Purchase Amount (USD)]] * 85</f>
        <v>2210</v>
      </c>
    </row>
    <row r="838" spans="1:21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  <c r="T838" t="str">
        <f t="shared" si="13"/>
        <v>20-30</v>
      </c>
      <c r="U838">
        <f>shopping_trends[[#This Row],[Purchase Amount (USD)]] * 85</f>
        <v>7650</v>
      </c>
    </row>
    <row r="839" spans="1:21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  <c r="T839" t="str">
        <f t="shared" si="13"/>
        <v>20-30</v>
      </c>
      <c r="U839">
        <f>shopping_trends[[#This Row],[Purchase Amount (USD)]] * 85</f>
        <v>2380</v>
      </c>
    </row>
    <row r="840" spans="1:21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  <c r="T840" t="str">
        <f t="shared" si="13"/>
        <v>30-40</v>
      </c>
      <c r="U840">
        <f>shopping_trends[[#This Row],[Purchase Amount (USD)]] * 85</f>
        <v>2465</v>
      </c>
    </row>
    <row r="841" spans="1:21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  <c r="T841" t="str">
        <f t="shared" si="13"/>
        <v>40-50</v>
      </c>
      <c r="U841">
        <f>shopping_trends[[#This Row],[Purchase Amount (USD)]] * 85</f>
        <v>2635</v>
      </c>
    </row>
    <row r="842" spans="1:21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  <c r="T842" t="str">
        <f t="shared" si="13"/>
        <v>40-50</v>
      </c>
      <c r="U842">
        <f>shopping_trends[[#This Row],[Purchase Amount (USD)]] * 85</f>
        <v>2040</v>
      </c>
    </row>
    <row r="843" spans="1:21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  <c r="T843" t="str">
        <f t="shared" si="13"/>
        <v>50+</v>
      </c>
      <c r="U843">
        <f>shopping_trends[[#This Row],[Purchase Amount (USD)]] * 85</f>
        <v>7480</v>
      </c>
    </row>
    <row r="844" spans="1:21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  <c r="T844" t="str">
        <f t="shared" si="13"/>
        <v>50+</v>
      </c>
      <c r="U844">
        <f>shopping_trends[[#This Row],[Purchase Amount (USD)]] * 85</f>
        <v>7395</v>
      </c>
    </row>
    <row r="845" spans="1:21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  <c r="T845" t="str">
        <f t="shared" si="13"/>
        <v>50+</v>
      </c>
      <c r="U845">
        <f>shopping_trends[[#This Row],[Purchase Amount (USD)]] * 85</f>
        <v>6800</v>
      </c>
    </row>
    <row r="846" spans="1:21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  <c r="T846" t="str">
        <f t="shared" si="13"/>
        <v>50+</v>
      </c>
      <c r="U846">
        <f>shopping_trends[[#This Row],[Purchase Amount (USD)]] * 85</f>
        <v>4080</v>
      </c>
    </row>
    <row r="847" spans="1:21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  <c r="T847" t="str">
        <f t="shared" si="13"/>
        <v>30-40</v>
      </c>
      <c r="U847">
        <f>shopping_trends[[#This Row],[Purchase Amount (USD)]] * 85</f>
        <v>1785</v>
      </c>
    </row>
    <row r="848" spans="1:21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  <c r="T848" t="str">
        <f t="shared" si="13"/>
        <v>40-50</v>
      </c>
      <c r="U848">
        <f>shopping_trends[[#This Row],[Purchase Amount (USD)]] * 85</f>
        <v>6120</v>
      </c>
    </row>
    <row r="849" spans="1:21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  <c r="T849" t="str">
        <f t="shared" si="13"/>
        <v>50+</v>
      </c>
      <c r="U849">
        <f>shopping_trends[[#This Row],[Purchase Amount (USD)]] * 85</f>
        <v>3740</v>
      </c>
    </row>
    <row r="850" spans="1:21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  <c r="T850" t="str">
        <f t="shared" si="13"/>
        <v>40-50</v>
      </c>
      <c r="U850">
        <f>shopping_trends[[#This Row],[Purchase Amount (USD)]] * 85</f>
        <v>6205</v>
      </c>
    </row>
    <row r="851" spans="1:21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  <c r="T851" t="str">
        <f t="shared" si="13"/>
        <v>20-30</v>
      </c>
      <c r="U851">
        <f>shopping_trends[[#This Row],[Purchase Amount (USD)]] * 85</f>
        <v>5185</v>
      </c>
    </row>
    <row r="852" spans="1:21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  <c r="T852" t="str">
        <f t="shared" si="13"/>
        <v>50+</v>
      </c>
      <c r="U852">
        <f>shopping_trends[[#This Row],[Purchase Amount (USD)]] * 85</f>
        <v>1700</v>
      </c>
    </row>
    <row r="853" spans="1:21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  <c r="T853" t="str">
        <f t="shared" si="13"/>
        <v>30-40</v>
      </c>
      <c r="U853">
        <f>shopping_trends[[#This Row],[Purchase Amount (USD)]] * 85</f>
        <v>7310</v>
      </c>
    </row>
    <row r="854" spans="1:21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  <c r="T854" t="str">
        <f t="shared" si="13"/>
        <v>30-40</v>
      </c>
      <c r="U854">
        <f>shopping_trends[[#This Row],[Purchase Amount (USD)]] * 85</f>
        <v>5100</v>
      </c>
    </row>
    <row r="855" spans="1:21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  <c r="T855" t="str">
        <f t="shared" si="13"/>
        <v>50+</v>
      </c>
      <c r="U855">
        <f>shopping_trends[[#This Row],[Purchase Amount (USD)]] * 85</f>
        <v>3655</v>
      </c>
    </row>
    <row r="856" spans="1:21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  <c r="T856" t="str">
        <f t="shared" si="13"/>
        <v>20-30</v>
      </c>
      <c r="U856">
        <f>shopping_trends[[#This Row],[Purchase Amount (USD)]] * 85</f>
        <v>3740</v>
      </c>
    </row>
    <row r="857" spans="1:21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  <c r="T857" t="str">
        <f t="shared" si="13"/>
        <v>50+</v>
      </c>
      <c r="U857">
        <f>shopping_trends[[#This Row],[Purchase Amount (USD)]] * 85</f>
        <v>6460</v>
      </c>
    </row>
    <row r="858" spans="1:21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  <c r="T858" t="str">
        <f t="shared" si="13"/>
        <v>50+</v>
      </c>
      <c r="U858">
        <f>shopping_trends[[#This Row],[Purchase Amount (USD)]] * 85</f>
        <v>2805</v>
      </c>
    </row>
    <row r="859" spans="1:21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  <c r="T859" t="str">
        <f t="shared" si="13"/>
        <v>40-50</v>
      </c>
      <c r="U859">
        <f>shopping_trends[[#This Row],[Purchase Amount (USD)]] * 85</f>
        <v>5100</v>
      </c>
    </row>
    <row r="860" spans="1:21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  <c r="T860" t="str">
        <f t="shared" si="13"/>
        <v>-20</v>
      </c>
      <c r="U860">
        <f>shopping_trends[[#This Row],[Purchase Amount (USD)]] * 85</f>
        <v>2210</v>
      </c>
    </row>
    <row r="861" spans="1:21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  <c r="T861" t="str">
        <f t="shared" si="13"/>
        <v>40-50</v>
      </c>
      <c r="U861">
        <f>shopping_trends[[#This Row],[Purchase Amount (USD)]] * 85</f>
        <v>6205</v>
      </c>
    </row>
    <row r="862" spans="1:21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  <c r="T862" t="str">
        <f t="shared" si="13"/>
        <v>20-30</v>
      </c>
      <c r="U862">
        <f>shopping_trends[[#This Row],[Purchase Amount (USD)]] * 85</f>
        <v>7395</v>
      </c>
    </row>
    <row r="863" spans="1:21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  <c r="T863" t="str">
        <f t="shared" si="13"/>
        <v>40-50</v>
      </c>
      <c r="U863">
        <f>shopping_trends[[#This Row],[Purchase Amount (USD)]] * 85</f>
        <v>8500</v>
      </c>
    </row>
    <row r="864" spans="1:21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  <c r="T864" t="str">
        <f t="shared" si="13"/>
        <v>-20</v>
      </c>
      <c r="U864">
        <f>shopping_trends[[#This Row],[Purchase Amount (USD)]] * 85</f>
        <v>7140</v>
      </c>
    </row>
    <row r="865" spans="1:21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  <c r="T865" t="str">
        <f t="shared" si="13"/>
        <v>40-50</v>
      </c>
      <c r="U865">
        <f>shopping_trends[[#This Row],[Purchase Amount (USD)]] * 85</f>
        <v>3485</v>
      </c>
    </row>
    <row r="866" spans="1:21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  <c r="T866" t="str">
        <f t="shared" si="13"/>
        <v>50+</v>
      </c>
      <c r="U866">
        <f>shopping_trends[[#This Row],[Purchase Amount (USD)]] * 85</f>
        <v>5015</v>
      </c>
    </row>
    <row r="867" spans="1:21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  <c r="T867" t="str">
        <f t="shared" si="13"/>
        <v>50+</v>
      </c>
      <c r="U867">
        <f>shopping_trends[[#This Row],[Purchase Amount (USD)]] * 85</f>
        <v>2210</v>
      </c>
    </row>
    <row r="868" spans="1:21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  <c r="T868" t="str">
        <f t="shared" si="13"/>
        <v>50+</v>
      </c>
      <c r="U868">
        <f>shopping_trends[[#This Row],[Purchase Amount (USD)]] * 85</f>
        <v>5865</v>
      </c>
    </row>
    <row r="869" spans="1:21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  <c r="T869" t="str">
        <f t="shared" si="13"/>
        <v>30-40</v>
      </c>
      <c r="U869">
        <f>shopping_trends[[#This Row],[Purchase Amount (USD)]] * 85</f>
        <v>1700</v>
      </c>
    </row>
    <row r="870" spans="1:21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  <c r="T870" t="str">
        <f t="shared" si="13"/>
        <v>30-40</v>
      </c>
      <c r="U870">
        <f>shopping_trends[[#This Row],[Purchase Amount (USD)]] * 85</f>
        <v>7055</v>
      </c>
    </row>
    <row r="871" spans="1:21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  <c r="T871" t="str">
        <f t="shared" si="13"/>
        <v>30-40</v>
      </c>
      <c r="U871">
        <f>shopping_trends[[#This Row],[Purchase Amount (USD)]] * 85</f>
        <v>4590</v>
      </c>
    </row>
    <row r="872" spans="1:21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  <c r="T872" t="str">
        <f t="shared" si="13"/>
        <v>50+</v>
      </c>
      <c r="U872">
        <f>shopping_trends[[#This Row],[Purchase Amount (USD)]] * 85</f>
        <v>5610</v>
      </c>
    </row>
    <row r="873" spans="1:21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  <c r="T873" t="str">
        <f t="shared" si="13"/>
        <v>40-50</v>
      </c>
      <c r="U873">
        <f>shopping_trends[[#This Row],[Purchase Amount (USD)]] * 85</f>
        <v>3570</v>
      </c>
    </row>
    <row r="874" spans="1:21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  <c r="T874" t="str">
        <f t="shared" si="13"/>
        <v>50+</v>
      </c>
      <c r="U874">
        <f>shopping_trends[[#This Row],[Purchase Amount (USD)]] * 85</f>
        <v>2805</v>
      </c>
    </row>
    <row r="875" spans="1:21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  <c r="T875" t="str">
        <f t="shared" si="13"/>
        <v>50+</v>
      </c>
      <c r="U875">
        <f>shopping_trends[[#This Row],[Purchase Amount (USD)]] * 85</f>
        <v>6545</v>
      </c>
    </row>
    <row r="876" spans="1:21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  <c r="T876" t="str">
        <f t="shared" si="13"/>
        <v>20-30</v>
      </c>
      <c r="U876">
        <f>shopping_trends[[#This Row],[Purchase Amount (USD)]] * 85</f>
        <v>5525</v>
      </c>
    </row>
    <row r="877" spans="1:21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  <c r="T877" t="str">
        <f t="shared" si="13"/>
        <v>30-40</v>
      </c>
      <c r="U877">
        <f>shopping_trends[[#This Row],[Purchase Amount (USD)]] * 85</f>
        <v>3315</v>
      </c>
    </row>
    <row r="878" spans="1:21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  <c r="T878" t="str">
        <f t="shared" si="13"/>
        <v>40-50</v>
      </c>
      <c r="U878">
        <f>shopping_trends[[#This Row],[Purchase Amount (USD)]] * 85</f>
        <v>4335</v>
      </c>
    </row>
    <row r="879" spans="1:21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  <c r="T879" t="str">
        <f t="shared" si="13"/>
        <v>50+</v>
      </c>
      <c r="U879">
        <f>shopping_trends[[#This Row],[Purchase Amount (USD)]] * 85</f>
        <v>5525</v>
      </c>
    </row>
    <row r="880" spans="1:21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  <c r="T880" t="str">
        <f t="shared" si="13"/>
        <v>20-30</v>
      </c>
      <c r="U880">
        <f>shopping_trends[[#This Row],[Purchase Amount (USD)]] * 85</f>
        <v>7565</v>
      </c>
    </row>
    <row r="881" spans="1:21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  <c r="T881" t="str">
        <f t="shared" si="13"/>
        <v>50+</v>
      </c>
      <c r="U881">
        <f>shopping_trends[[#This Row],[Purchase Amount (USD)]] * 85</f>
        <v>6460</v>
      </c>
    </row>
    <row r="882" spans="1:21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  <c r="T882" t="str">
        <f t="shared" si="13"/>
        <v>30-40</v>
      </c>
      <c r="U882">
        <f>shopping_trends[[#This Row],[Purchase Amount (USD)]] * 85</f>
        <v>6375</v>
      </c>
    </row>
    <row r="883" spans="1:21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  <c r="T883" t="str">
        <f t="shared" si="13"/>
        <v>50+</v>
      </c>
      <c r="U883">
        <f>shopping_trends[[#This Row],[Purchase Amount (USD)]] * 85</f>
        <v>5185</v>
      </c>
    </row>
    <row r="884" spans="1:21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  <c r="T884" t="str">
        <f t="shared" si="13"/>
        <v>40-50</v>
      </c>
      <c r="U884">
        <f>shopping_trends[[#This Row],[Purchase Amount (USD)]] * 85</f>
        <v>2975</v>
      </c>
    </row>
    <row r="885" spans="1:21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  <c r="T885" t="str">
        <f t="shared" si="13"/>
        <v>20-30</v>
      </c>
      <c r="U885">
        <f>shopping_trends[[#This Row],[Purchase Amount (USD)]] * 85</f>
        <v>3145</v>
      </c>
    </row>
    <row r="886" spans="1:21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  <c r="T886" t="str">
        <f t="shared" si="13"/>
        <v>50+</v>
      </c>
      <c r="U886">
        <f>shopping_trends[[#This Row],[Purchase Amount (USD)]] * 85</f>
        <v>7735</v>
      </c>
    </row>
    <row r="887" spans="1:21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  <c r="T887" t="str">
        <f t="shared" si="13"/>
        <v>40-50</v>
      </c>
      <c r="U887">
        <f>shopping_trends[[#This Row],[Purchase Amount (USD)]] * 85</f>
        <v>8415</v>
      </c>
    </row>
    <row r="888" spans="1:21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  <c r="T888" t="str">
        <f t="shared" si="13"/>
        <v>-20</v>
      </c>
      <c r="U888">
        <f>shopping_trends[[#This Row],[Purchase Amount (USD)]] * 85</f>
        <v>4590</v>
      </c>
    </row>
    <row r="889" spans="1:21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  <c r="T889" t="str">
        <f t="shared" si="13"/>
        <v>50+</v>
      </c>
      <c r="U889">
        <f>shopping_trends[[#This Row],[Purchase Amount (USD)]] * 85</f>
        <v>3995</v>
      </c>
    </row>
    <row r="890" spans="1:21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  <c r="T890" t="str">
        <f t="shared" si="13"/>
        <v>40-50</v>
      </c>
      <c r="U890">
        <f>shopping_trends[[#This Row],[Purchase Amount (USD)]] * 85</f>
        <v>6545</v>
      </c>
    </row>
    <row r="891" spans="1:21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  <c r="T891" t="str">
        <f t="shared" si="13"/>
        <v>50+</v>
      </c>
      <c r="U891">
        <f>shopping_trends[[#This Row],[Purchase Amount (USD)]] * 85</f>
        <v>7140</v>
      </c>
    </row>
    <row r="892" spans="1:21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  <c r="T892" t="str">
        <f t="shared" si="13"/>
        <v>50+</v>
      </c>
      <c r="U892">
        <f>shopping_trends[[#This Row],[Purchase Amount (USD)]] * 85</f>
        <v>4335</v>
      </c>
    </row>
    <row r="893" spans="1:21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  <c r="T893" t="str">
        <f t="shared" si="13"/>
        <v>20-30</v>
      </c>
      <c r="U893">
        <f>shopping_trends[[#This Row],[Purchase Amount (USD)]] * 85</f>
        <v>2210</v>
      </c>
    </row>
    <row r="894" spans="1:21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  <c r="T894" t="str">
        <f t="shared" si="13"/>
        <v>30-40</v>
      </c>
      <c r="U894">
        <f>shopping_trends[[#This Row],[Purchase Amount (USD)]] * 85</f>
        <v>5440</v>
      </c>
    </row>
    <row r="895" spans="1:21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  <c r="T895" t="str">
        <f t="shared" si="13"/>
        <v>30-40</v>
      </c>
      <c r="U895">
        <f>shopping_trends[[#This Row],[Purchase Amount (USD)]] * 85</f>
        <v>4335</v>
      </c>
    </row>
    <row r="896" spans="1:21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  <c r="T896" t="str">
        <f t="shared" si="13"/>
        <v>40-50</v>
      </c>
      <c r="U896">
        <f>shopping_trends[[#This Row],[Purchase Amount (USD)]] * 85</f>
        <v>5100</v>
      </c>
    </row>
    <row r="897" spans="1:21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  <c r="T897" t="str">
        <f t="shared" si="13"/>
        <v>30-40</v>
      </c>
      <c r="U897">
        <f>shopping_trends[[#This Row],[Purchase Amount (USD)]] * 85</f>
        <v>5865</v>
      </c>
    </row>
    <row r="898" spans="1:21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  <c r="T898" t="str">
        <f t="shared" ref="T898:T961" si="14">IF(B898&lt;20,"-20",IF(B898&lt;=30,"20-30",IF(B898&lt;=40,"30-40",IF(B898&lt;=50,"40-50","50+"))))</f>
        <v>50+</v>
      </c>
      <c r="U898">
        <f>shopping_trends[[#This Row],[Purchase Amount (USD)]] * 85</f>
        <v>2465</v>
      </c>
    </row>
    <row r="899" spans="1:21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  <c r="T899" t="str">
        <f t="shared" si="14"/>
        <v>20-30</v>
      </c>
      <c r="U899">
        <f>shopping_trends[[#This Row],[Purchase Amount (USD)]] * 85</f>
        <v>7735</v>
      </c>
    </row>
    <row r="900" spans="1:21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  <c r="T900" t="str">
        <f t="shared" si="14"/>
        <v>50+</v>
      </c>
      <c r="U900">
        <f>shopping_trends[[#This Row],[Purchase Amount (USD)]] * 85</f>
        <v>5950</v>
      </c>
    </row>
    <row r="901" spans="1:21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  <c r="T901" t="str">
        <f t="shared" si="14"/>
        <v>50+</v>
      </c>
      <c r="U901">
        <f>shopping_trends[[#This Row],[Purchase Amount (USD)]] * 85</f>
        <v>4930</v>
      </c>
    </row>
    <row r="902" spans="1:21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  <c r="T902" t="str">
        <f t="shared" si="14"/>
        <v>50+</v>
      </c>
      <c r="U902">
        <f>shopping_trends[[#This Row],[Purchase Amount (USD)]] * 85</f>
        <v>8330</v>
      </c>
    </row>
    <row r="903" spans="1:21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  <c r="T903" t="str">
        <f t="shared" si="14"/>
        <v>50+</v>
      </c>
      <c r="U903">
        <f>shopping_trends[[#This Row],[Purchase Amount (USD)]] * 85</f>
        <v>5780</v>
      </c>
    </row>
    <row r="904" spans="1:21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  <c r="T904" t="str">
        <f t="shared" si="14"/>
        <v>40-50</v>
      </c>
      <c r="U904">
        <f>shopping_trends[[#This Row],[Purchase Amount (USD)]] * 85</f>
        <v>3740</v>
      </c>
    </row>
    <row r="905" spans="1:21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  <c r="T905" t="str">
        <f t="shared" si="14"/>
        <v>40-50</v>
      </c>
      <c r="U905">
        <f>shopping_trends[[#This Row],[Purchase Amount (USD)]] * 85</f>
        <v>3825</v>
      </c>
    </row>
    <row r="906" spans="1:21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  <c r="T906" t="str">
        <f t="shared" si="14"/>
        <v>50+</v>
      </c>
      <c r="U906">
        <f>shopping_trends[[#This Row],[Purchase Amount (USD)]] * 85</f>
        <v>8415</v>
      </c>
    </row>
    <row r="907" spans="1:21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  <c r="T907" t="str">
        <f t="shared" si="14"/>
        <v>40-50</v>
      </c>
      <c r="U907">
        <f>shopping_trends[[#This Row],[Purchase Amount (USD)]] * 85</f>
        <v>5780</v>
      </c>
    </row>
    <row r="908" spans="1:21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  <c r="T908" t="str">
        <f t="shared" si="14"/>
        <v>40-50</v>
      </c>
      <c r="U908">
        <f>shopping_trends[[#This Row],[Purchase Amount (USD)]] * 85</f>
        <v>4760</v>
      </c>
    </row>
    <row r="909" spans="1:21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  <c r="T909" t="str">
        <f t="shared" si="14"/>
        <v>30-40</v>
      </c>
      <c r="U909">
        <f>shopping_trends[[#This Row],[Purchase Amount (USD)]] * 85</f>
        <v>3655</v>
      </c>
    </row>
    <row r="910" spans="1:21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  <c r="T910" t="str">
        <f t="shared" si="14"/>
        <v>20-30</v>
      </c>
      <c r="U910">
        <f>shopping_trends[[#This Row],[Purchase Amount (USD)]] * 85</f>
        <v>8415</v>
      </c>
    </row>
    <row r="911" spans="1:21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  <c r="T911" t="str">
        <f t="shared" si="14"/>
        <v>50+</v>
      </c>
      <c r="U911">
        <f>shopping_trends[[#This Row],[Purchase Amount (USD)]] * 85</f>
        <v>4760</v>
      </c>
    </row>
    <row r="912" spans="1:21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  <c r="T912" t="str">
        <f t="shared" si="14"/>
        <v>40-50</v>
      </c>
      <c r="U912">
        <f>shopping_trends[[#This Row],[Purchase Amount (USD)]] * 85</f>
        <v>2125</v>
      </c>
    </row>
    <row r="913" spans="1:21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  <c r="T913" t="str">
        <f t="shared" si="14"/>
        <v>50+</v>
      </c>
      <c r="U913">
        <f>shopping_trends[[#This Row],[Purchase Amount (USD)]] * 85</f>
        <v>6290</v>
      </c>
    </row>
    <row r="914" spans="1:21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  <c r="T914" t="str">
        <f t="shared" si="14"/>
        <v>20-30</v>
      </c>
      <c r="U914">
        <f>shopping_trends[[#This Row],[Purchase Amount (USD)]] * 85</f>
        <v>4760</v>
      </c>
    </row>
    <row r="915" spans="1:21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  <c r="T915" t="str">
        <f t="shared" si="14"/>
        <v>30-40</v>
      </c>
      <c r="U915">
        <f>shopping_trends[[#This Row],[Purchase Amount (USD)]] * 85</f>
        <v>3995</v>
      </c>
    </row>
    <row r="916" spans="1:21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  <c r="T916" t="str">
        <f t="shared" si="14"/>
        <v>40-50</v>
      </c>
      <c r="U916">
        <f>shopping_trends[[#This Row],[Purchase Amount (USD)]] * 85</f>
        <v>5695</v>
      </c>
    </row>
    <row r="917" spans="1:21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  <c r="T917" t="str">
        <f t="shared" si="14"/>
        <v>30-40</v>
      </c>
      <c r="U917">
        <f>shopping_trends[[#This Row],[Purchase Amount (USD)]] * 85</f>
        <v>1870</v>
      </c>
    </row>
    <row r="918" spans="1:21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  <c r="T918" t="str">
        <f t="shared" si="14"/>
        <v>40-50</v>
      </c>
      <c r="U918">
        <f>shopping_trends[[#This Row],[Purchase Amount (USD)]] * 85</f>
        <v>2890</v>
      </c>
    </row>
    <row r="919" spans="1:21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  <c r="T919" t="str">
        <f t="shared" si="14"/>
        <v>50+</v>
      </c>
      <c r="U919">
        <f>shopping_trends[[#This Row],[Purchase Amount (USD)]] * 85</f>
        <v>5440</v>
      </c>
    </row>
    <row r="920" spans="1:21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  <c r="T920" t="str">
        <f t="shared" si="14"/>
        <v>50+</v>
      </c>
      <c r="U920">
        <f>shopping_trends[[#This Row],[Purchase Amount (USD)]] * 85</f>
        <v>3570</v>
      </c>
    </row>
    <row r="921" spans="1:21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  <c r="T921" t="str">
        <f t="shared" si="14"/>
        <v>40-50</v>
      </c>
      <c r="U921">
        <f>shopping_trends[[#This Row],[Purchase Amount (USD)]] * 85</f>
        <v>6970</v>
      </c>
    </row>
    <row r="922" spans="1:21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  <c r="T922" t="str">
        <f t="shared" si="14"/>
        <v>30-40</v>
      </c>
      <c r="U922">
        <f>shopping_trends[[#This Row],[Purchase Amount (USD)]] * 85</f>
        <v>6885</v>
      </c>
    </row>
    <row r="923" spans="1:21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  <c r="T923" t="str">
        <f t="shared" si="14"/>
        <v>50+</v>
      </c>
      <c r="U923">
        <f>shopping_trends[[#This Row],[Purchase Amount (USD)]] * 85</f>
        <v>2040</v>
      </c>
    </row>
    <row r="924" spans="1:21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  <c r="T924" t="str">
        <f t="shared" si="14"/>
        <v>50+</v>
      </c>
      <c r="U924">
        <f>shopping_trends[[#This Row],[Purchase Amount (USD)]] * 85</f>
        <v>5100</v>
      </c>
    </row>
    <row r="925" spans="1:21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  <c r="T925" t="str">
        <f t="shared" si="14"/>
        <v>50+</v>
      </c>
      <c r="U925">
        <f>shopping_trends[[#This Row],[Purchase Amount (USD)]] * 85</f>
        <v>2040</v>
      </c>
    </row>
    <row r="926" spans="1:21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  <c r="T926" t="str">
        <f t="shared" si="14"/>
        <v>50+</v>
      </c>
      <c r="U926">
        <f>shopping_trends[[#This Row],[Purchase Amount (USD)]] * 85</f>
        <v>6630</v>
      </c>
    </row>
    <row r="927" spans="1:21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  <c r="T927" t="str">
        <f t="shared" si="14"/>
        <v>20-30</v>
      </c>
      <c r="U927">
        <f>shopping_trends[[#This Row],[Purchase Amount (USD)]] * 85</f>
        <v>7480</v>
      </c>
    </row>
    <row r="928" spans="1:21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  <c r="T928" t="str">
        <f t="shared" si="14"/>
        <v>50+</v>
      </c>
      <c r="U928">
        <f>shopping_trends[[#This Row],[Purchase Amount (USD)]] * 85</f>
        <v>5355</v>
      </c>
    </row>
    <row r="929" spans="1:21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  <c r="T929" t="str">
        <f t="shared" si="14"/>
        <v>20-30</v>
      </c>
      <c r="U929">
        <f>shopping_trends[[#This Row],[Purchase Amount (USD)]] * 85</f>
        <v>6630</v>
      </c>
    </row>
    <row r="930" spans="1:21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  <c r="T930" t="str">
        <f t="shared" si="14"/>
        <v>50+</v>
      </c>
      <c r="U930">
        <f>shopping_trends[[#This Row],[Purchase Amount (USD)]] * 85</f>
        <v>3145</v>
      </c>
    </row>
    <row r="931" spans="1:21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  <c r="T931" t="str">
        <f t="shared" si="14"/>
        <v>50+</v>
      </c>
      <c r="U931">
        <f>shopping_trends[[#This Row],[Purchase Amount (USD)]] * 85</f>
        <v>7990</v>
      </c>
    </row>
    <row r="932" spans="1:21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  <c r="T932" t="str">
        <f t="shared" si="14"/>
        <v>20-30</v>
      </c>
      <c r="U932">
        <f>shopping_trends[[#This Row],[Purchase Amount (USD)]] * 85</f>
        <v>6630</v>
      </c>
    </row>
    <row r="933" spans="1:21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  <c r="T933" t="str">
        <f t="shared" si="14"/>
        <v>20-30</v>
      </c>
      <c r="U933">
        <f>shopping_trends[[#This Row],[Purchase Amount (USD)]] * 85</f>
        <v>3060</v>
      </c>
    </row>
    <row r="934" spans="1:21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  <c r="T934" t="str">
        <f t="shared" si="14"/>
        <v>50+</v>
      </c>
      <c r="U934">
        <f>shopping_trends[[#This Row],[Purchase Amount (USD)]] * 85</f>
        <v>2040</v>
      </c>
    </row>
    <row r="935" spans="1:21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  <c r="T935" t="str">
        <f t="shared" si="14"/>
        <v>50+</v>
      </c>
      <c r="U935">
        <f>shopping_trends[[#This Row],[Purchase Amount (USD)]] * 85</f>
        <v>7140</v>
      </c>
    </row>
    <row r="936" spans="1:21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  <c r="T936" t="str">
        <f t="shared" si="14"/>
        <v>40-50</v>
      </c>
      <c r="U936">
        <f>shopping_trends[[#This Row],[Purchase Amount (USD)]] * 85</f>
        <v>3995</v>
      </c>
    </row>
    <row r="937" spans="1:21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  <c r="T937" t="str">
        <f t="shared" si="14"/>
        <v>50+</v>
      </c>
      <c r="U937">
        <f>shopping_trends[[#This Row],[Purchase Amount (USD)]] * 85</f>
        <v>4335</v>
      </c>
    </row>
    <row r="938" spans="1:21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  <c r="T938" t="str">
        <f t="shared" si="14"/>
        <v>30-40</v>
      </c>
      <c r="U938">
        <f>shopping_trends[[#This Row],[Purchase Amount (USD)]] * 85</f>
        <v>7140</v>
      </c>
    </row>
    <row r="939" spans="1:21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  <c r="T939" t="str">
        <f t="shared" si="14"/>
        <v>30-40</v>
      </c>
      <c r="U939">
        <f>shopping_trends[[#This Row],[Purchase Amount (USD)]] * 85</f>
        <v>2040</v>
      </c>
    </row>
    <row r="940" spans="1:21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  <c r="T940" t="str">
        <f t="shared" si="14"/>
        <v>30-40</v>
      </c>
      <c r="U940">
        <f>shopping_trends[[#This Row],[Purchase Amount (USD)]] * 85</f>
        <v>8245</v>
      </c>
    </row>
    <row r="941" spans="1:21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  <c r="T941" t="str">
        <f t="shared" si="14"/>
        <v>20-30</v>
      </c>
      <c r="U941">
        <f>shopping_trends[[#This Row],[Purchase Amount (USD)]] * 85</f>
        <v>7565</v>
      </c>
    </row>
    <row r="942" spans="1:21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  <c r="T942" t="str">
        <f t="shared" si="14"/>
        <v>40-50</v>
      </c>
      <c r="U942">
        <f>shopping_trends[[#This Row],[Purchase Amount (USD)]] * 85</f>
        <v>3740</v>
      </c>
    </row>
    <row r="943" spans="1:21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  <c r="T943" t="str">
        <f t="shared" si="14"/>
        <v>30-40</v>
      </c>
      <c r="U943">
        <f>shopping_trends[[#This Row],[Purchase Amount (USD)]] * 85</f>
        <v>2975</v>
      </c>
    </row>
    <row r="944" spans="1:21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  <c r="T944" t="str">
        <f t="shared" si="14"/>
        <v>20-30</v>
      </c>
      <c r="U944">
        <f>shopping_trends[[#This Row],[Purchase Amount (USD)]] * 85</f>
        <v>7735</v>
      </c>
    </row>
    <row r="945" spans="1:21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  <c r="T945" t="str">
        <f t="shared" si="14"/>
        <v>30-40</v>
      </c>
      <c r="U945">
        <f>shopping_trends[[#This Row],[Purchase Amount (USD)]] * 85</f>
        <v>5355</v>
      </c>
    </row>
    <row r="946" spans="1:21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  <c r="T946" t="str">
        <f t="shared" si="14"/>
        <v>50+</v>
      </c>
      <c r="U946">
        <f>shopping_trends[[#This Row],[Purchase Amount (USD)]] * 85</f>
        <v>8245</v>
      </c>
    </row>
    <row r="947" spans="1:21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  <c r="T947" t="str">
        <f t="shared" si="14"/>
        <v>30-40</v>
      </c>
      <c r="U947">
        <f>shopping_trends[[#This Row],[Purchase Amount (USD)]] * 85</f>
        <v>3230</v>
      </c>
    </row>
    <row r="948" spans="1:21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  <c r="T948" t="str">
        <f t="shared" si="14"/>
        <v>40-50</v>
      </c>
      <c r="U948">
        <f>shopping_trends[[#This Row],[Purchase Amount (USD)]] * 85</f>
        <v>2040</v>
      </c>
    </row>
    <row r="949" spans="1:21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  <c r="T949" t="str">
        <f t="shared" si="14"/>
        <v>50+</v>
      </c>
      <c r="U949">
        <f>shopping_trends[[#This Row],[Purchase Amount (USD)]] * 85</f>
        <v>2720</v>
      </c>
    </row>
    <row r="950" spans="1:21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  <c r="T950" t="str">
        <f t="shared" si="14"/>
        <v>40-50</v>
      </c>
      <c r="U950">
        <f>shopping_trends[[#This Row],[Purchase Amount (USD)]] * 85</f>
        <v>7650</v>
      </c>
    </row>
    <row r="951" spans="1:21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  <c r="T951" t="str">
        <f t="shared" si="14"/>
        <v>30-40</v>
      </c>
      <c r="U951">
        <f>shopping_trends[[#This Row],[Purchase Amount (USD)]] * 85</f>
        <v>3060</v>
      </c>
    </row>
    <row r="952" spans="1:21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  <c r="T952" t="str">
        <f t="shared" si="14"/>
        <v>50+</v>
      </c>
      <c r="U952">
        <f>shopping_trends[[#This Row],[Purchase Amount (USD)]] * 85</f>
        <v>3145</v>
      </c>
    </row>
    <row r="953" spans="1:21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  <c r="T953" t="str">
        <f t="shared" si="14"/>
        <v>40-50</v>
      </c>
      <c r="U953">
        <f>shopping_trends[[#This Row],[Purchase Amount (USD)]] * 85</f>
        <v>4335</v>
      </c>
    </row>
    <row r="954" spans="1:21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  <c r="T954" t="str">
        <f t="shared" si="14"/>
        <v>30-40</v>
      </c>
      <c r="U954">
        <f>shopping_trends[[#This Row],[Purchase Amount (USD)]] * 85</f>
        <v>6035</v>
      </c>
    </row>
    <row r="955" spans="1:21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  <c r="T955" t="str">
        <f t="shared" si="14"/>
        <v>50+</v>
      </c>
      <c r="U955">
        <f>shopping_trends[[#This Row],[Purchase Amount (USD)]] * 85</f>
        <v>4250</v>
      </c>
    </row>
    <row r="956" spans="1:21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  <c r="T956" t="str">
        <f t="shared" si="14"/>
        <v>50+</v>
      </c>
      <c r="U956">
        <f>shopping_trends[[#This Row],[Purchase Amount (USD)]] * 85</f>
        <v>6290</v>
      </c>
    </row>
    <row r="957" spans="1:21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  <c r="T957" t="str">
        <f t="shared" si="14"/>
        <v>50+</v>
      </c>
      <c r="U957">
        <f>shopping_trends[[#This Row],[Purchase Amount (USD)]] * 85</f>
        <v>6375</v>
      </c>
    </row>
    <row r="958" spans="1:21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  <c r="T958" t="str">
        <f t="shared" si="14"/>
        <v>20-30</v>
      </c>
      <c r="U958">
        <f>shopping_trends[[#This Row],[Purchase Amount (USD)]] * 85</f>
        <v>8415</v>
      </c>
    </row>
    <row r="959" spans="1:21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  <c r="T959" t="str">
        <f t="shared" si="14"/>
        <v>30-40</v>
      </c>
      <c r="U959">
        <f>shopping_trends[[#This Row],[Purchase Amount (USD)]] * 85</f>
        <v>1955</v>
      </c>
    </row>
    <row r="960" spans="1:21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  <c r="T960" t="str">
        <f t="shared" si="14"/>
        <v>50+</v>
      </c>
      <c r="U960">
        <f>shopping_trends[[#This Row],[Purchase Amount (USD)]] * 85</f>
        <v>4505</v>
      </c>
    </row>
    <row r="961" spans="1:21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  <c r="T961" t="str">
        <f t="shared" si="14"/>
        <v>30-40</v>
      </c>
      <c r="U961">
        <f>shopping_trends[[#This Row],[Purchase Amount (USD)]] * 85</f>
        <v>8415</v>
      </c>
    </row>
    <row r="962" spans="1:21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  <c r="T962" t="str">
        <f t="shared" ref="T962:T1025" si="15">IF(B962&lt;20,"-20",IF(B962&lt;=30,"20-30",IF(B962&lt;=40,"30-40",IF(B962&lt;=50,"40-50","50+"))))</f>
        <v>-20</v>
      </c>
      <c r="U962">
        <f>shopping_trends[[#This Row],[Purchase Amount (USD)]] * 85</f>
        <v>4080</v>
      </c>
    </row>
    <row r="963" spans="1:21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  <c r="T963" t="str">
        <f t="shared" si="15"/>
        <v>50+</v>
      </c>
      <c r="U963">
        <f>shopping_trends[[#This Row],[Purchase Amount (USD)]] * 85</f>
        <v>6120</v>
      </c>
    </row>
    <row r="964" spans="1:21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  <c r="T964" t="str">
        <f t="shared" si="15"/>
        <v>20-30</v>
      </c>
      <c r="U964">
        <f>shopping_trends[[#This Row],[Purchase Amount (USD)]] * 85</f>
        <v>5440</v>
      </c>
    </row>
    <row r="965" spans="1:21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  <c r="T965" t="str">
        <f t="shared" si="15"/>
        <v>20-30</v>
      </c>
      <c r="U965">
        <f>shopping_trends[[#This Row],[Purchase Amount (USD)]] * 85</f>
        <v>5355</v>
      </c>
    </row>
    <row r="966" spans="1:21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  <c r="T966" t="str">
        <f t="shared" si="15"/>
        <v>40-50</v>
      </c>
      <c r="U966">
        <f>shopping_trends[[#This Row],[Purchase Amount (USD)]] * 85</f>
        <v>4335</v>
      </c>
    </row>
    <row r="967" spans="1:21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  <c r="T967" t="str">
        <f t="shared" si="15"/>
        <v>40-50</v>
      </c>
      <c r="U967">
        <f>shopping_trends[[#This Row],[Purchase Amount (USD)]] * 85</f>
        <v>4675</v>
      </c>
    </row>
    <row r="968" spans="1:21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  <c r="T968" t="str">
        <f t="shared" si="15"/>
        <v>50+</v>
      </c>
      <c r="U968">
        <f>shopping_trends[[#This Row],[Purchase Amount (USD)]] * 85</f>
        <v>4675</v>
      </c>
    </row>
    <row r="969" spans="1:21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  <c r="T969" t="str">
        <f t="shared" si="15"/>
        <v>20-30</v>
      </c>
      <c r="U969">
        <f>shopping_trends[[#This Row],[Purchase Amount (USD)]] * 85</f>
        <v>2210</v>
      </c>
    </row>
    <row r="970" spans="1:21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  <c r="T970" t="str">
        <f t="shared" si="15"/>
        <v>50+</v>
      </c>
      <c r="U970">
        <f>shopping_trends[[#This Row],[Purchase Amount (USD)]] * 85</f>
        <v>5695</v>
      </c>
    </row>
    <row r="971" spans="1:21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  <c r="T971" t="str">
        <f t="shared" si="15"/>
        <v>30-40</v>
      </c>
      <c r="U971">
        <f>shopping_trends[[#This Row],[Purchase Amount (USD)]] * 85</f>
        <v>2635</v>
      </c>
    </row>
    <row r="972" spans="1:21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  <c r="T972" t="str">
        <f t="shared" si="15"/>
        <v>40-50</v>
      </c>
      <c r="U972">
        <f>shopping_trends[[#This Row],[Purchase Amount (USD)]] * 85</f>
        <v>5610</v>
      </c>
    </row>
    <row r="973" spans="1:21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  <c r="T973" t="str">
        <f t="shared" si="15"/>
        <v>40-50</v>
      </c>
      <c r="U973">
        <f>shopping_trends[[#This Row],[Purchase Amount (USD)]] * 85</f>
        <v>5695</v>
      </c>
    </row>
    <row r="974" spans="1:21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  <c r="T974" t="str">
        <f t="shared" si="15"/>
        <v>50+</v>
      </c>
      <c r="U974">
        <f>shopping_trends[[#This Row],[Purchase Amount (USD)]] * 85</f>
        <v>5185</v>
      </c>
    </row>
    <row r="975" spans="1:21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  <c r="T975" t="str">
        <f t="shared" si="15"/>
        <v>50+</v>
      </c>
      <c r="U975">
        <f>shopping_trends[[#This Row],[Purchase Amount (USD)]] * 85</f>
        <v>6375</v>
      </c>
    </row>
    <row r="976" spans="1:21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  <c r="T976" t="str">
        <f t="shared" si="15"/>
        <v>50+</v>
      </c>
      <c r="U976">
        <f>shopping_trends[[#This Row],[Purchase Amount (USD)]] * 85</f>
        <v>7650</v>
      </c>
    </row>
    <row r="977" spans="1:21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  <c r="T977" t="str">
        <f t="shared" si="15"/>
        <v>50+</v>
      </c>
      <c r="U977">
        <f>shopping_trends[[#This Row],[Purchase Amount (USD)]] * 85</f>
        <v>3400</v>
      </c>
    </row>
    <row r="978" spans="1:21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  <c r="T978" t="str">
        <f t="shared" si="15"/>
        <v>30-40</v>
      </c>
      <c r="U978">
        <f>shopping_trends[[#This Row],[Purchase Amount (USD)]] * 85</f>
        <v>7650</v>
      </c>
    </row>
    <row r="979" spans="1:21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  <c r="T979" t="str">
        <f t="shared" si="15"/>
        <v>20-30</v>
      </c>
      <c r="U979">
        <f>shopping_trends[[#This Row],[Purchase Amount (USD)]] * 85</f>
        <v>1700</v>
      </c>
    </row>
    <row r="980" spans="1:21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  <c r="T980" t="str">
        <f t="shared" si="15"/>
        <v>50+</v>
      </c>
      <c r="U980">
        <f>shopping_trends[[#This Row],[Purchase Amount (USD)]] * 85</f>
        <v>3400</v>
      </c>
    </row>
    <row r="981" spans="1:21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  <c r="T981" t="str">
        <f t="shared" si="15"/>
        <v>50+</v>
      </c>
      <c r="U981">
        <f>shopping_trends[[#This Row],[Purchase Amount (USD)]] * 85</f>
        <v>2805</v>
      </c>
    </row>
    <row r="982" spans="1:21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  <c r="T982" t="str">
        <f t="shared" si="15"/>
        <v>50+</v>
      </c>
      <c r="U982">
        <f>shopping_trends[[#This Row],[Purchase Amount (USD)]] * 85</f>
        <v>8330</v>
      </c>
    </row>
    <row r="983" spans="1:21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  <c r="T983" t="str">
        <f t="shared" si="15"/>
        <v>20-30</v>
      </c>
      <c r="U983">
        <f>shopping_trends[[#This Row],[Purchase Amount (USD)]] * 85</f>
        <v>3570</v>
      </c>
    </row>
    <row r="984" spans="1:21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  <c r="T984" t="str">
        <f t="shared" si="15"/>
        <v>30-40</v>
      </c>
      <c r="U984">
        <f>shopping_trends[[#This Row],[Purchase Amount (USD)]] * 85</f>
        <v>5270</v>
      </c>
    </row>
    <row r="985" spans="1:21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  <c r="T985" t="str">
        <f t="shared" si="15"/>
        <v>20-30</v>
      </c>
      <c r="U985">
        <f>shopping_trends[[#This Row],[Purchase Amount (USD)]] * 85</f>
        <v>3825</v>
      </c>
    </row>
    <row r="986" spans="1:21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  <c r="T986" t="str">
        <f t="shared" si="15"/>
        <v>20-30</v>
      </c>
      <c r="U986">
        <f>shopping_trends[[#This Row],[Purchase Amount (USD)]] * 85</f>
        <v>6630</v>
      </c>
    </row>
    <row r="987" spans="1:21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  <c r="T987" t="str">
        <f t="shared" si="15"/>
        <v>30-40</v>
      </c>
      <c r="U987">
        <f>shopping_trends[[#This Row],[Purchase Amount (USD)]] * 85</f>
        <v>6800</v>
      </c>
    </row>
    <row r="988" spans="1:21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  <c r="T988" t="str">
        <f t="shared" si="15"/>
        <v>50+</v>
      </c>
      <c r="U988">
        <f>shopping_trends[[#This Row],[Purchase Amount (USD)]] * 85</f>
        <v>8160</v>
      </c>
    </row>
    <row r="989" spans="1:21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  <c r="T989" t="str">
        <f t="shared" si="15"/>
        <v>50+</v>
      </c>
      <c r="U989">
        <f>shopping_trends[[#This Row],[Purchase Amount (USD)]] * 85</f>
        <v>3995</v>
      </c>
    </row>
    <row r="990" spans="1:21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  <c r="T990" t="str">
        <f t="shared" si="15"/>
        <v>40-50</v>
      </c>
      <c r="U990">
        <f>shopping_trends[[#This Row],[Purchase Amount (USD)]] * 85</f>
        <v>7140</v>
      </c>
    </row>
    <row r="991" spans="1:21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  <c r="T991" t="str">
        <f t="shared" si="15"/>
        <v>50+</v>
      </c>
      <c r="U991">
        <f>shopping_trends[[#This Row],[Purchase Amount (USD)]] * 85</f>
        <v>2635</v>
      </c>
    </row>
    <row r="992" spans="1:21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  <c r="T992" t="str">
        <f t="shared" si="15"/>
        <v>40-50</v>
      </c>
      <c r="U992">
        <f>shopping_trends[[#This Row],[Purchase Amount (USD)]] * 85</f>
        <v>5355</v>
      </c>
    </row>
    <row r="993" spans="1:21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  <c r="T993" t="str">
        <f t="shared" si="15"/>
        <v>20-30</v>
      </c>
      <c r="U993">
        <f>shopping_trends[[#This Row],[Purchase Amount (USD)]] * 85</f>
        <v>8245</v>
      </c>
    </row>
    <row r="994" spans="1:21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  <c r="T994" t="str">
        <f t="shared" si="15"/>
        <v>40-50</v>
      </c>
      <c r="U994">
        <f>shopping_trends[[#This Row],[Purchase Amount (USD)]] * 85</f>
        <v>8415</v>
      </c>
    </row>
    <row r="995" spans="1:21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  <c r="T995" t="str">
        <f t="shared" si="15"/>
        <v>50+</v>
      </c>
      <c r="U995">
        <f>shopping_trends[[#This Row],[Purchase Amount (USD)]] * 85</f>
        <v>7650</v>
      </c>
    </row>
    <row r="996" spans="1:21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  <c r="T996" t="str">
        <f t="shared" si="15"/>
        <v>50+</v>
      </c>
      <c r="U996">
        <f>shopping_trends[[#This Row],[Purchase Amount (USD)]] * 85</f>
        <v>5780</v>
      </c>
    </row>
    <row r="997" spans="1:21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  <c r="T997" t="str">
        <f t="shared" si="15"/>
        <v>40-50</v>
      </c>
      <c r="U997">
        <f>shopping_trends[[#This Row],[Purchase Amount (USD)]] * 85</f>
        <v>6800</v>
      </c>
    </row>
    <row r="998" spans="1:21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  <c r="T998" t="str">
        <f t="shared" si="15"/>
        <v>20-30</v>
      </c>
      <c r="U998">
        <f>shopping_trends[[#This Row],[Purchase Amount (USD)]] * 85</f>
        <v>7735</v>
      </c>
    </row>
    <row r="999" spans="1:21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  <c r="T999" t="str">
        <f t="shared" si="15"/>
        <v>50+</v>
      </c>
      <c r="U999">
        <f>shopping_trends[[#This Row],[Purchase Amount (USD)]] * 85</f>
        <v>2550</v>
      </c>
    </row>
    <row r="1000" spans="1:21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  <c r="T1000" t="str">
        <f t="shared" si="15"/>
        <v>50+</v>
      </c>
      <c r="U1000">
        <f>shopping_trends[[#This Row],[Purchase Amount (USD)]] * 85</f>
        <v>7650</v>
      </c>
    </row>
    <row r="1001" spans="1:21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  <c r="T1001" t="str">
        <f t="shared" si="15"/>
        <v>40-50</v>
      </c>
      <c r="U1001">
        <f>shopping_trends[[#This Row],[Purchase Amount (USD)]] * 85</f>
        <v>2380</v>
      </c>
    </row>
    <row r="1002" spans="1:21" x14ac:dyDescent="0.3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  <c r="T1002" t="str">
        <f t="shared" si="15"/>
        <v>40-50</v>
      </c>
      <c r="U1002">
        <f>shopping_trends[[#This Row],[Purchase Amount (USD)]] * 85</f>
        <v>3910</v>
      </c>
    </row>
    <row r="1003" spans="1:21" x14ac:dyDescent="0.3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  <c r="T1003" t="str">
        <f t="shared" si="15"/>
        <v>50+</v>
      </c>
      <c r="U1003">
        <f>shopping_trends[[#This Row],[Purchase Amount (USD)]] * 85</f>
        <v>5100</v>
      </c>
    </row>
    <row r="1004" spans="1:21" x14ac:dyDescent="0.3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  <c r="T1004" t="str">
        <f t="shared" si="15"/>
        <v>50+</v>
      </c>
      <c r="U1004">
        <f>shopping_trends[[#This Row],[Purchase Amount (USD)]] * 85</f>
        <v>5015</v>
      </c>
    </row>
    <row r="1005" spans="1:21" x14ac:dyDescent="0.3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  <c r="T1005" t="str">
        <f t="shared" si="15"/>
        <v>50+</v>
      </c>
      <c r="U1005">
        <f>shopping_trends[[#This Row],[Purchase Amount (USD)]] * 85</f>
        <v>5780</v>
      </c>
    </row>
    <row r="1006" spans="1:21" x14ac:dyDescent="0.3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  <c r="T1006" t="str">
        <f t="shared" si="15"/>
        <v>30-40</v>
      </c>
      <c r="U1006">
        <f>shopping_trends[[#This Row],[Purchase Amount (USD)]] * 85</f>
        <v>6715</v>
      </c>
    </row>
    <row r="1007" spans="1:21" x14ac:dyDescent="0.3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  <c r="T1007" t="str">
        <f t="shared" si="15"/>
        <v>40-50</v>
      </c>
      <c r="U1007">
        <f>shopping_trends[[#This Row],[Purchase Amount (USD)]] * 85</f>
        <v>7990</v>
      </c>
    </row>
    <row r="1008" spans="1:21" x14ac:dyDescent="0.3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  <c r="T1008" t="str">
        <f t="shared" si="15"/>
        <v>20-30</v>
      </c>
      <c r="U1008">
        <f>shopping_trends[[#This Row],[Purchase Amount (USD)]] * 85</f>
        <v>7055</v>
      </c>
    </row>
    <row r="1009" spans="1:21" x14ac:dyDescent="0.3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  <c r="T1009" t="str">
        <f t="shared" si="15"/>
        <v>50+</v>
      </c>
      <c r="U1009">
        <f>shopping_trends[[#This Row],[Purchase Amount (USD)]] * 85</f>
        <v>5270</v>
      </c>
    </row>
    <row r="1010" spans="1:21" x14ac:dyDescent="0.3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  <c r="T1010" t="str">
        <f t="shared" si="15"/>
        <v>40-50</v>
      </c>
      <c r="U1010">
        <f>shopping_trends[[#This Row],[Purchase Amount (USD)]] * 85</f>
        <v>7225</v>
      </c>
    </row>
    <row r="1011" spans="1:21" x14ac:dyDescent="0.3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  <c r="T1011" t="str">
        <f t="shared" si="15"/>
        <v>30-40</v>
      </c>
      <c r="U1011">
        <f>shopping_trends[[#This Row],[Purchase Amount (USD)]] * 85</f>
        <v>2550</v>
      </c>
    </row>
    <row r="1012" spans="1:21" x14ac:dyDescent="0.3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  <c r="T1012" t="str">
        <f t="shared" si="15"/>
        <v>50+</v>
      </c>
      <c r="U1012">
        <f>shopping_trends[[#This Row],[Purchase Amount (USD)]] * 85</f>
        <v>2040</v>
      </c>
    </row>
    <row r="1013" spans="1:21" x14ac:dyDescent="0.3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  <c r="T1013" t="str">
        <f t="shared" si="15"/>
        <v>40-50</v>
      </c>
      <c r="U1013">
        <f>shopping_trends[[#This Row],[Purchase Amount (USD)]] * 85</f>
        <v>2125</v>
      </c>
    </row>
    <row r="1014" spans="1:21" x14ac:dyDescent="0.3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  <c r="T1014" t="str">
        <f t="shared" si="15"/>
        <v>20-30</v>
      </c>
      <c r="U1014">
        <f>shopping_trends[[#This Row],[Purchase Amount (USD)]] * 85</f>
        <v>3145</v>
      </c>
    </row>
    <row r="1015" spans="1:21" x14ac:dyDescent="0.3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  <c r="T1015" t="str">
        <f t="shared" si="15"/>
        <v>50+</v>
      </c>
      <c r="U1015">
        <f>shopping_trends[[#This Row],[Purchase Amount (USD)]] * 85</f>
        <v>5865</v>
      </c>
    </row>
    <row r="1016" spans="1:21" x14ac:dyDescent="0.3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  <c r="T1016" t="str">
        <f t="shared" si="15"/>
        <v>20-30</v>
      </c>
      <c r="U1016">
        <f>shopping_trends[[#This Row],[Purchase Amount (USD)]] * 85</f>
        <v>8245</v>
      </c>
    </row>
    <row r="1017" spans="1:21" x14ac:dyDescent="0.3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  <c r="T1017" t="str">
        <f t="shared" si="15"/>
        <v>50+</v>
      </c>
      <c r="U1017">
        <f>shopping_trends[[#This Row],[Purchase Amount (USD)]] * 85</f>
        <v>2040</v>
      </c>
    </row>
    <row r="1018" spans="1:21" x14ac:dyDescent="0.3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  <c r="T1018" t="str">
        <f t="shared" si="15"/>
        <v>20-30</v>
      </c>
      <c r="U1018">
        <f>shopping_trends[[#This Row],[Purchase Amount (USD)]] * 85</f>
        <v>2550</v>
      </c>
    </row>
    <row r="1019" spans="1:21" x14ac:dyDescent="0.3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  <c r="T1019" t="str">
        <f t="shared" si="15"/>
        <v>20-30</v>
      </c>
      <c r="U1019">
        <f>shopping_trends[[#This Row],[Purchase Amount (USD)]] * 85</f>
        <v>4505</v>
      </c>
    </row>
    <row r="1020" spans="1:21" x14ac:dyDescent="0.3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  <c r="T1020" t="str">
        <f t="shared" si="15"/>
        <v>40-50</v>
      </c>
      <c r="U1020">
        <f>shopping_trends[[#This Row],[Purchase Amount (USD)]] * 85</f>
        <v>5950</v>
      </c>
    </row>
    <row r="1021" spans="1:21" x14ac:dyDescent="0.3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  <c r="T1021" t="str">
        <f t="shared" si="15"/>
        <v>30-40</v>
      </c>
      <c r="U1021">
        <f>shopping_trends[[#This Row],[Purchase Amount (USD)]] * 85</f>
        <v>6460</v>
      </c>
    </row>
    <row r="1022" spans="1:21" x14ac:dyDescent="0.3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  <c r="T1022" t="str">
        <f t="shared" si="15"/>
        <v>20-30</v>
      </c>
      <c r="U1022">
        <f>shopping_trends[[#This Row],[Purchase Amount (USD)]] * 85</f>
        <v>8075</v>
      </c>
    </row>
    <row r="1023" spans="1:21" x14ac:dyDescent="0.3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  <c r="T1023" t="str">
        <f t="shared" si="15"/>
        <v>50+</v>
      </c>
      <c r="U1023">
        <f>shopping_trends[[#This Row],[Purchase Amount (USD)]] * 85</f>
        <v>4335</v>
      </c>
    </row>
    <row r="1024" spans="1:21" x14ac:dyDescent="0.3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  <c r="T1024" t="str">
        <f t="shared" si="15"/>
        <v>50+</v>
      </c>
      <c r="U1024">
        <f>shopping_trends[[#This Row],[Purchase Amount (USD)]] * 85</f>
        <v>3485</v>
      </c>
    </row>
    <row r="1025" spans="1:21" x14ac:dyDescent="0.3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  <c r="T1025" t="str">
        <f t="shared" si="15"/>
        <v>50+</v>
      </c>
      <c r="U1025">
        <f>shopping_trends[[#This Row],[Purchase Amount (USD)]] * 85</f>
        <v>6035</v>
      </c>
    </row>
    <row r="1026" spans="1:21" x14ac:dyDescent="0.3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  <c r="T1026" t="str">
        <f t="shared" ref="T1026:T1089" si="16">IF(B1026&lt;20,"-20",IF(B1026&lt;=30,"20-30",IF(B1026&lt;=40,"30-40",IF(B1026&lt;=50,"40-50","50+"))))</f>
        <v>20-30</v>
      </c>
      <c r="U1026">
        <f>shopping_trends[[#This Row],[Purchase Amount (USD)]] * 85</f>
        <v>5610</v>
      </c>
    </row>
    <row r="1027" spans="1:21" x14ac:dyDescent="0.3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  <c r="T1027" t="str">
        <f t="shared" si="16"/>
        <v>50+</v>
      </c>
      <c r="U1027">
        <f>shopping_trends[[#This Row],[Purchase Amount (USD)]] * 85</f>
        <v>7140</v>
      </c>
    </row>
    <row r="1028" spans="1:21" x14ac:dyDescent="0.3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  <c r="T1028" t="str">
        <f t="shared" si="16"/>
        <v>40-50</v>
      </c>
      <c r="U1028">
        <f>shopping_trends[[#This Row],[Purchase Amount (USD)]] * 85</f>
        <v>8075</v>
      </c>
    </row>
    <row r="1029" spans="1:21" x14ac:dyDescent="0.3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  <c r="T1029" t="str">
        <f t="shared" si="16"/>
        <v>30-40</v>
      </c>
      <c r="U1029">
        <f>shopping_trends[[#This Row],[Purchase Amount (USD)]] * 85</f>
        <v>7650</v>
      </c>
    </row>
    <row r="1030" spans="1:21" x14ac:dyDescent="0.3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  <c r="T1030" t="str">
        <f t="shared" si="16"/>
        <v>40-50</v>
      </c>
      <c r="U1030">
        <f>shopping_trends[[#This Row],[Purchase Amount (USD)]] * 85</f>
        <v>3060</v>
      </c>
    </row>
    <row r="1031" spans="1:21" x14ac:dyDescent="0.3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  <c r="T1031" t="str">
        <f t="shared" si="16"/>
        <v>20-30</v>
      </c>
      <c r="U1031">
        <f>shopping_trends[[#This Row],[Purchase Amount (USD)]] * 85</f>
        <v>1870</v>
      </c>
    </row>
    <row r="1032" spans="1:21" x14ac:dyDescent="0.3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  <c r="T1032" t="str">
        <f t="shared" si="16"/>
        <v>50+</v>
      </c>
      <c r="U1032">
        <f>shopping_trends[[#This Row],[Purchase Amount (USD)]] * 85</f>
        <v>7565</v>
      </c>
    </row>
    <row r="1033" spans="1:21" x14ac:dyDescent="0.3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  <c r="T1033" t="str">
        <f t="shared" si="16"/>
        <v>20-30</v>
      </c>
      <c r="U1033">
        <f>shopping_trends[[#This Row],[Purchase Amount (USD)]] * 85</f>
        <v>4250</v>
      </c>
    </row>
    <row r="1034" spans="1:21" x14ac:dyDescent="0.3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  <c r="T1034" t="str">
        <f t="shared" si="16"/>
        <v>50+</v>
      </c>
      <c r="U1034">
        <f>shopping_trends[[#This Row],[Purchase Amount (USD)]] * 85</f>
        <v>3060</v>
      </c>
    </row>
    <row r="1035" spans="1:21" x14ac:dyDescent="0.3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  <c r="T1035" t="str">
        <f t="shared" si="16"/>
        <v>-20</v>
      </c>
      <c r="U1035">
        <f>shopping_trends[[#This Row],[Purchase Amount (USD)]] * 85</f>
        <v>4420</v>
      </c>
    </row>
    <row r="1036" spans="1:21" x14ac:dyDescent="0.3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  <c r="T1036" t="str">
        <f t="shared" si="16"/>
        <v>50+</v>
      </c>
      <c r="U1036">
        <f>shopping_trends[[#This Row],[Purchase Amount (USD)]] * 85</f>
        <v>2465</v>
      </c>
    </row>
    <row r="1037" spans="1:21" x14ac:dyDescent="0.3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  <c r="T1037" t="str">
        <f t="shared" si="16"/>
        <v>50+</v>
      </c>
      <c r="U1037">
        <f>shopping_trends[[#This Row],[Purchase Amount (USD)]] * 85</f>
        <v>7565</v>
      </c>
    </row>
    <row r="1038" spans="1:21" x14ac:dyDescent="0.3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  <c r="T1038" t="str">
        <f t="shared" si="16"/>
        <v>50+</v>
      </c>
      <c r="U1038">
        <f>shopping_trends[[#This Row],[Purchase Amount (USD)]] * 85</f>
        <v>3995</v>
      </c>
    </row>
    <row r="1039" spans="1:21" x14ac:dyDescent="0.3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  <c r="T1039" t="str">
        <f t="shared" si="16"/>
        <v>50+</v>
      </c>
      <c r="U1039">
        <f>shopping_trends[[#This Row],[Purchase Amount (USD)]] * 85</f>
        <v>2125</v>
      </c>
    </row>
    <row r="1040" spans="1:21" x14ac:dyDescent="0.3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  <c r="T1040" t="str">
        <f t="shared" si="16"/>
        <v>40-50</v>
      </c>
      <c r="U1040">
        <f>shopping_trends[[#This Row],[Purchase Amount (USD)]] * 85</f>
        <v>6290</v>
      </c>
    </row>
    <row r="1041" spans="1:21" x14ac:dyDescent="0.3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  <c r="T1041" t="str">
        <f t="shared" si="16"/>
        <v>20-30</v>
      </c>
      <c r="U1041">
        <f>shopping_trends[[#This Row],[Purchase Amount (USD)]] * 85</f>
        <v>3910</v>
      </c>
    </row>
    <row r="1042" spans="1:21" x14ac:dyDescent="0.3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  <c r="T1042" t="str">
        <f t="shared" si="16"/>
        <v>50+</v>
      </c>
      <c r="U1042">
        <f>shopping_trends[[#This Row],[Purchase Amount (USD)]] * 85</f>
        <v>1870</v>
      </c>
    </row>
    <row r="1043" spans="1:21" x14ac:dyDescent="0.3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  <c r="T1043" t="str">
        <f t="shared" si="16"/>
        <v>30-40</v>
      </c>
      <c r="U1043">
        <f>shopping_trends[[#This Row],[Purchase Amount (USD)]] * 85</f>
        <v>2125</v>
      </c>
    </row>
    <row r="1044" spans="1:21" x14ac:dyDescent="0.3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  <c r="T1044" t="str">
        <f t="shared" si="16"/>
        <v>50+</v>
      </c>
      <c r="U1044">
        <f>shopping_trends[[#This Row],[Purchase Amount (USD)]] * 85</f>
        <v>6800</v>
      </c>
    </row>
    <row r="1045" spans="1:21" x14ac:dyDescent="0.3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  <c r="T1045" t="str">
        <f t="shared" si="16"/>
        <v>20-30</v>
      </c>
      <c r="U1045">
        <f>shopping_trends[[#This Row],[Purchase Amount (USD)]] * 85</f>
        <v>6460</v>
      </c>
    </row>
    <row r="1046" spans="1:21" x14ac:dyDescent="0.3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  <c r="T1046" t="str">
        <f t="shared" si="16"/>
        <v>30-40</v>
      </c>
      <c r="U1046">
        <f>shopping_trends[[#This Row],[Purchase Amount (USD)]] * 85</f>
        <v>2550</v>
      </c>
    </row>
    <row r="1047" spans="1:21" x14ac:dyDescent="0.3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  <c r="T1047" t="str">
        <f t="shared" si="16"/>
        <v>50+</v>
      </c>
      <c r="U1047">
        <f>shopping_trends[[#This Row],[Purchase Amount (USD)]] * 85</f>
        <v>6715</v>
      </c>
    </row>
    <row r="1048" spans="1:21" x14ac:dyDescent="0.3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  <c r="T1048" t="str">
        <f t="shared" si="16"/>
        <v>30-40</v>
      </c>
      <c r="U1048">
        <f>shopping_trends[[#This Row],[Purchase Amount (USD)]] * 85</f>
        <v>1870</v>
      </c>
    </row>
    <row r="1049" spans="1:21" x14ac:dyDescent="0.3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  <c r="T1049" t="str">
        <f t="shared" si="16"/>
        <v>30-40</v>
      </c>
      <c r="U1049">
        <f>shopping_trends[[#This Row],[Purchase Amount (USD)]] * 85</f>
        <v>3060</v>
      </c>
    </row>
    <row r="1050" spans="1:21" x14ac:dyDescent="0.3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  <c r="T1050" t="str">
        <f t="shared" si="16"/>
        <v>20-30</v>
      </c>
      <c r="U1050">
        <f>shopping_trends[[#This Row],[Purchase Amount (USD)]] * 85</f>
        <v>6545</v>
      </c>
    </row>
    <row r="1051" spans="1:21" x14ac:dyDescent="0.3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  <c r="T1051" t="str">
        <f t="shared" si="16"/>
        <v>40-50</v>
      </c>
      <c r="U1051">
        <f>shopping_trends[[#This Row],[Purchase Amount (USD)]] * 85</f>
        <v>2805</v>
      </c>
    </row>
    <row r="1052" spans="1:21" x14ac:dyDescent="0.3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  <c r="T1052" t="str">
        <f t="shared" si="16"/>
        <v>40-50</v>
      </c>
      <c r="U1052">
        <f>shopping_trends[[#This Row],[Purchase Amount (USD)]] * 85</f>
        <v>5440</v>
      </c>
    </row>
    <row r="1053" spans="1:21" x14ac:dyDescent="0.3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  <c r="T1053" t="str">
        <f t="shared" si="16"/>
        <v>40-50</v>
      </c>
      <c r="U1053">
        <f>shopping_trends[[#This Row],[Purchase Amount (USD)]] * 85</f>
        <v>4505</v>
      </c>
    </row>
    <row r="1054" spans="1:21" x14ac:dyDescent="0.3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  <c r="T1054" t="str">
        <f t="shared" si="16"/>
        <v>50+</v>
      </c>
      <c r="U1054">
        <f>shopping_trends[[#This Row],[Purchase Amount (USD)]] * 85</f>
        <v>3060</v>
      </c>
    </row>
    <row r="1055" spans="1:21" x14ac:dyDescent="0.3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  <c r="T1055" t="str">
        <f t="shared" si="16"/>
        <v>50+</v>
      </c>
      <c r="U1055">
        <f>shopping_trends[[#This Row],[Purchase Amount (USD)]] * 85</f>
        <v>5950</v>
      </c>
    </row>
    <row r="1056" spans="1:21" x14ac:dyDescent="0.3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  <c r="T1056" t="str">
        <f t="shared" si="16"/>
        <v>-20</v>
      </c>
      <c r="U1056">
        <f>shopping_trends[[#This Row],[Purchase Amount (USD)]] * 85</f>
        <v>8160</v>
      </c>
    </row>
    <row r="1057" spans="1:21" x14ac:dyDescent="0.3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  <c r="T1057" t="str">
        <f t="shared" si="16"/>
        <v>50+</v>
      </c>
      <c r="U1057">
        <f>shopping_trends[[#This Row],[Purchase Amount (USD)]] * 85</f>
        <v>2295</v>
      </c>
    </row>
    <row r="1058" spans="1:21" x14ac:dyDescent="0.3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  <c r="T1058" t="str">
        <f t="shared" si="16"/>
        <v>20-30</v>
      </c>
      <c r="U1058">
        <f>shopping_trends[[#This Row],[Purchase Amount (USD)]] * 85</f>
        <v>5440</v>
      </c>
    </row>
    <row r="1059" spans="1:21" x14ac:dyDescent="0.3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  <c r="T1059" t="str">
        <f t="shared" si="16"/>
        <v>50+</v>
      </c>
      <c r="U1059">
        <f>shopping_trends[[#This Row],[Purchase Amount (USD)]] * 85</f>
        <v>1955</v>
      </c>
    </row>
    <row r="1060" spans="1:21" x14ac:dyDescent="0.3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  <c r="T1060" t="str">
        <f t="shared" si="16"/>
        <v>20-30</v>
      </c>
      <c r="U1060">
        <f>shopping_trends[[#This Row],[Purchase Amount (USD)]] * 85</f>
        <v>2805</v>
      </c>
    </row>
    <row r="1061" spans="1:21" x14ac:dyDescent="0.3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  <c r="T1061" t="str">
        <f t="shared" si="16"/>
        <v>20-30</v>
      </c>
      <c r="U1061">
        <f>shopping_trends[[#This Row],[Purchase Amount (USD)]] * 85</f>
        <v>2890</v>
      </c>
    </row>
    <row r="1062" spans="1:21" x14ac:dyDescent="0.3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  <c r="T1062" t="str">
        <f t="shared" si="16"/>
        <v>20-30</v>
      </c>
      <c r="U1062">
        <f>shopping_trends[[#This Row],[Purchase Amount (USD)]] * 85</f>
        <v>2975</v>
      </c>
    </row>
    <row r="1063" spans="1:21" x14ac:dyDescent="0.3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  <c r="T1063" t="str">
        <f t="shared" si="16"/>
        <v>30-40</v>
      </c>
      <c r="U1063">
        <f>shopping_trends[[#This Row],[Purchase Amount (USD)]] * 85</f>
        <v>5270</v>
      </c>
    </row>
    <row r="1064" spans="1:21" x14ac:dyDescent="0.3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  <c r="T1064" t="str">
        <f t="shared" si="16"/>
        <v>50+</v>
      </c>
      <c r="U1064">
        <f>shopping_trends[[#This Row],[Purchase Amount (USD)]] * 85</f>
        <v>6375</v>
      </c>
    </row>
    <row r="1065" spans="1:21" x14ac:dyDescent="0.3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  <c r="T1065" t="str">
        <f t="shared" si="16"/>
        <v>50+</v>
      </c>
      <c r="U1065">
        <f>shopping_trends[[#This Row],[Purchase Amount (USD)]] * 85</f>
        <v>2465</v>
      </c>
    </row>
    <row r="1066" spans="1:21" x14ac:dyDescent="0.3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  <c r="T1066" t="str">
        <f t="shared" si="16"/>
        <v>30-40</v>
      </c>
      <c r="U1066">
        <f>shopping_trends[[#This Row],[Purchase Amount (USD)]] * 85</f>
        <v>2380</v>
      </c>
    </row>
    <row r="1067" spans="1:21" x14ac:dyDescent="0.3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  <c r="T1067" t="str">
        <f t="shared" si="16"/>
        <v>50+</v>
      </c>
      <c r="U1067">
        <f>shopping_trends[[#This Row],[Purchase Amount (USD)]] * 85</f>
        <v>1700</v>
      </c>
    </row>
    <row r="1068" spans="1:21" x14ac:dyDescent="0.3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  <c r="T1068" t="str">
        <f t="shared" si="16"/>
        <v>40-50</v>
      </c>
      <c r="U1068">
        <f>shopping_trends[[#This Row],[Purchase Amount (USD)]] * 85</f>
        <v>8160</v>
      </c>
    </row>
    <row r="1069" spans="1:21" x14ac:dyDescent="0.3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  <c r="T1069" t="str">
        <f t="shared" si="16"/>
        <v>-20</v>
      </c>
      <c r="U1069">
        <f>shopping_trends[[#This Row],[Purchase Amount (USD)]] * 85</f>
        <v>3655</v>
      </c>
    </row>
    <row r="1070" spans="1:21" x14ac:dyDescent="0.3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  <c r="T1070" t="str">
        <f t="shared" si="16"/>
        <v>50+</v>
      </c>
      <c r="U1070">
        <f>shopping_trends[[#This Row],[Purchase Amount (USD)]] * 85</f>
        <v>7990</v>
      </c>
    </row>
    <row r="1071" spans="1:21" x14ac:dyDescent="0.3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  <c r="T1071" t="str">
        <f t="shared" si="16"/>
        <v>30-40</v>
      </c>
      <c r="U1071">
        <f>shopping_trends[[#This Row],[Purchase Amount (USD)]] * 85</f>
        <v>6885</v>
      </c>
    </row>
    <row r="1072" spans="1:21" x14ac:dyDescent="0.3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  <c r="T1072" t="str">
        <f t="shared" si="16"/>
        <v>40-50</v>
      </c>
      <c r="U1072">
        <f>shopping_trends[[#This Row],[Purchase Amount (USD)]] * 85</f>
        <v>6375</v>
      </c>
    </row>
    <row r="1073" spans="1:21" x14ac:dyDescent="0.3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  <c r="T1073" t="str">
        <f t="shared" si="16"/>
        <v>50+</v>
      </c>
      <c r="U1073">
        <f>shopping_trends[[#This Row],[Purchase Amount (USD)]] * 85</f>
        <v>6885</v>
      </c>
    </row>
    <row r="1074" spans="1:21" x14ac:dyDescent="0.3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  <c r="T1074" t="str">
        <f t="shared" si="16"/>
        <v>40-50</v>
      </c>
      <c r="U1074">
        <f>shopping_trends[[#This Row],[Purchase Amount (USD)]] * 85</f>
        <v>7820</v>
      </c>
    </row>
    <row r="1075" spans="1:21" x14ac:dyDescent="0.3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  <c r="T1075" t="str">
        <f t="shared" si="16"/>
        <v>20-30</v>
      </c>
      <c r="U1075">
        <f>shopping_trends[[#This Row],[Purchase Amount (USD)]] * 85</f>
        <v>8160</v>
      </c>
    </row>
    <row r="1076" spans="1:21" x14ac:dyDescent="0.3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  <c r="T1076" t="str">
        <f t="shared" si="16"/>
        <v>40-50</v>
      </c>
      <c r="U1076">
        <f>shopping_trends[[#This Row],[Purchase Amount (USD)]] * 85</f>
        <v>6035</v>
      </c>
    </row>
    <row r="1077" spans="1:21" x14ac:dyDescent="0.3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  <c r="T1077" t="str">
        <f t="shared" si="16"/>
        <v>50+</v>
      </c>
      <c r="U1077">
        <f>shopping_trends[[#This Row],[Purchase Amount (USD)]] * 85</f>
        <v>4250</v>
      </c>
    </row>
    <row r="1078" spans="1:21" x14ac:dyDescent="0.3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  <c r="T1078" t="str">
        <f t="shared" si="16"/>
        <v>30-40</v>
      </c>
      <c r="U1078">
        <f>shopping_trends[[#This Row],[Purchase Amount (USD)]] * 85</f>
        <v>6120</v>
      </c>
    </row>
    <row r="1079" spans="1:21" x14ac:dyDescent="0.3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  <c r="T1079" t="str">
        <f t="shared" si="16"/>
        <v>50+</v>
      </c>
      <c r="U1079">
        <f>shopping_trends[[#This Row],[Purchase Amount (USD)]] * 85</f>
        <v>2380</v>
      </c>
    </row>
    <row r="1080" spans="1:21" x14ac:dyDescent="0.3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  <c r="T1080" t="str">
        <f t="shared" si="16"/>
        <v>30-40</v>
      </c>
      <c r="U1080">
        <f>shopping_trends[[#This Row],[Purchase Amount (USD)]] * 85</f>
        <v>5015</v>
      </c>
    </row>
    <row r="1081" spans="1:21" x14ac:dyDescent="0.3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  <c r="T1081" t="str">
        <f t="shared" si="16"/>
        <v>-20</v>
      </c>
      <c r="U1081">
        <f>shopping_trends[[#This Row],[Purchase Amount (USD)]] * 85</f>
        <v>2805</v>
      </c>
    </row>
    <row r="1082" spans="1:21" x14ac:dyDescent="0.3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  <c r="T1082" t="str">
        <f t="shared" si="16"/>
        <v>50+</v>
      </c>
      <c r="U1082">
        <f>shopping_trends[[#This Row],[Purchase Amount (USD)]] * 85</f>
        <v>5015</v>
      </c>
    </row>
    <row r="1083" spans="1:21" x14ac:dyDescent="0.3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  <c r="T1083" t="str">
        <f t="shared" si="16"/>
        <v>50+</v>
      </c>
      <c r="U1083">
        <f>shopping_trends[[#This Row],[Purchase Amount (USD)]] * 85</f>
        <v>2550</v>
      </c>
    </row>
    <row r="1084" spans="1:21" x14ac:dyDescent="0.3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  <c r="T1084" t="str">
        <f t="shared" si="16"/>
        <v>50+</v>
      </c>
      <c r="U1084">
        <f>shopping_trends[[#This Row],[Purchase Amount (USD)]] * 85</f>
        <v>7225</v>
      </c>
    </row>
    <row r="1085" spans="1:21" x14ac:dyDescent="0.3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  <c r="T1085" t="str">
        <f t="shared" si="16"/>
        <v>30-40</v>
      </c>
      <c r="U1085">
        <f>shopping_trends[[#This Row],[Purchase Amount (USD)]] * 85</f>
        <v>8245</v>
      </c>
    </row>
    <row r="1086" spans="1:21" x14ac:dyDescent="0.3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  <c r="T1086" t="str">
        <f t="shared" si="16"/>
        <v>30-40</v>
      </c>
      <c r="U1086">
        <f>shopping_trends[[#This Row],[Purchase Amount (USD)]] * 85</f>
        <v>3060</v>
      </c>
    </row>
    <row r="1087" spans="1:21" x14ac:dyDescent="0.3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  <c r="T1087" t="str">
        <f t="shared" si="16"/>
        <v>20-30</v>
      </c>
      <c r="U1087">
        <f>shopping_trends[[#This Row],[Purchase Amount (USD)]] * 85</f>
        <v>7225</v>
      </c>
    </row>
    <row r="1088" spans="1:21" x14ac:dyDescent="0.3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  <c r="T1088" t="str">
        <f t="shared" si="16"/>
        <v>50+</v>
      </c>
      <c r="U1088">
        <f>shopping_trends[[#This Row],[Purchase Amount (USD)]] * 85</f>
        <v>5270</v>
      </c>
    </row>
    <row r="1089" spans="1:21" x14ac:dyDescent="0.3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  <c r="T1089" t="str">
        <f t="shared" si="16"/>
        <v>40-50</v>
      </c>
      <c r="U1089">
        <f>shopping_trends[[#This Row],[Purchase Amount (USD)]] * 85</f>
        <v>6035</v>
      </c>
    </row>
    <row r="1090" spans="1:21" x14ac:dyDescent="0.3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  <c r="T1090" t="str">
        <f t="shared" ref="T1090:T1153" si="17">IF(B1090&lt;20,"-20",IF(B1090&lt;=30,"20-30",IF(B1090&lt;=40,"30-40",IF(B1090&lt;=50,"40-50","50+"))))</f>
        <v>40-50</v>
      </c>
      <c r="U1090">
        <f>shopping_trends[[#This Row],[Purchase Amount (USD)]] * 85</f>
        <v>1785</v>
      </c>
    </row>
    <row r="1091" spans="1:21" x14ac:dyDescent="0.3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  <c r="T1091" t="str">
        <f t="shared" si="17"/>
        <v>30-40</v>
      </c>
      <c r="U1091">
        <f>shopping_trends[[#This Row],[Purchase Amount (USD)]] * 85</f>
        <v>5185</v>
      </c>
    </row>
    <row r="1092" spans="1:21" x14ac:dyDescent="0.3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  <c r="T1092" t="str">
        <f t="shared" si="17"/>
        <v>30-40</v>
      </c>
      <c r="U1092">
        <f>shopping_trends[[#This Row],[Purchase Amount (USD)]] * 85</f>
        <v>4930</v>
      </c>
    </row>
    <row r="1093" spans="1:21" x14ac:dyDescent="0.3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  <c r="T1093" t="str">
        <f t="shared" si="17"/>
        <v>40-50</v>
      </c>
      <c r="U1093">
        <f>shopping_trends[[#This Row],[Purchase Amount (USD)]] * 85</f>
        <v>6800</v>
      </c>
    </row>
    <row r="1094" spans="1:21" x14ac:dyDescent="0.3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  <c r="T1094" t="str">
        <f t="shared" si="17"/>
        <v>50+</v>
      </c>
      <c r="U1094">
        <f>shopping_trends[[#This Row],[Purchase Amount (USD)]] * 85</f>
        <v>4250</v>
      </c>
    </row>
    <row r="1095" spans="1:21" x14ac:dyDescent="0.3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  <c r="T1095" t="str">
        <f t="shared" si="17"/>
        <v>50+</v>
      </c>
      <c r="U1095">
        <f>shopping_trends[[#This Row],[Purchase Amount (USD)]] * 85</f>
        <v>4080</v>
      </c>
    </row>
    <row r="1096" spans="1:21" x14ac:dyDescent="0.3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  <c r="T1096" t="str">
        <f t="shared" si="17"/>
        <v>20-30</v>
      </c>
      <c r="U1096">
        <f>shopping_trends[[#This Row],[Purchase Amount (USD)]] * 85</f>
        <v>3400</v>
      </c>
    </row>
    <row r="1097" spans="1:21" x14ac:dyDescent="0.3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  <c r="T1097" t="str">
        <f t="shared" si="17"/>
        <v>-20</v>
      </c>
      <c r="U1097">
        <f>shopping_trends[[#This Row],[Purchase Amount (USD)]] * 85</f>
        <v>2890</v>
      </c>
    </row>
    <row r="1098" spans="1:21" x14ac:dyDescent="0.3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  <c r="T1098" t="str">
        <f t="shared" si="17"/>
        <v>50+</v>
      </c>
      <c r="U1098">
        <f>shopping_trends[[#This Row],[Purchase Amount (USD)]] * 85</f>
        <v>3910</v>
      </c>
    </row>
    <row r="1099" spans="1:21" x14ac:dyDescent="0.3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  <c r="T1099" t="str">
        <f t="shared" si="17"/>
        <v>50+</v>
      </c>
      <c r="U1099">
        <f>shopping_trends[[#This Row],[Purchase Amount (USD)]] * 85</f>
        <v>2295</v>
      </c>
    </row>
    <row r="1100" spans="1:21" x14ac:dyDescent="0.3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  <c r="T1100" t="str">
        <f t="shared" si="17"/>
        <v>40-50</v>
      </c>
      <c r="U1100">
        <f>shopping_trends[[#This Row],[Purchase Amount (USD)]] * 85</f>
        <v>8330</v>
      </c>
    </row>
    <row r="1101" spans="1:21" x14ac:dyDescent="0.3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  <c r="T1101" t="str">
        <f t="shared" si="17"/>
        <v>-20</v>
      </c>
      <c r="U1101">
        <f>shopping_trends[[#This Row],[Purchase Amount (USD)]] * 85</f>
        <v>6205</v>
      </c>
    </row>
    <row r="1102" spans="1:21" x14ac:dyDescent="0.3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  <c r="T1102" t="str">
        <f t="shared" si="17"/>
        <v>40-50</v>
      </c>
      <c r="U1102">
        <f>shopping_trends[[#This Row],[Purchase Amount (USD)]] * 85</f>
        <v>2380</v>
      </c>
    </row>
    <row r="1103" spans="1:21" x14ac:dyDescent="0.3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  <c r="T1103" t="str">
        <f t="shared" si="17"/>
        <v>20-30</v>
      </c>
      <c r="U1103">
        <f>shopping_trends[[#This Row],[Purchase Amount (USD)]] * 85</f>
        <v>6460</v>
      </c>
    </row>
    <row r="1104" spans="1:21" x14ac:dyDescent="0.3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  <c r="T1104" t="str">
        <f t="shared" si="17"/>
        <v>50+</v>
      </c>
      <c r="U1104">
        <f>shopping_trends[[#This Row],[Purchase Amount (USD)]] * 85</f>
        <v>7055</v>
      </c>
    </row>
    <row r="1105" spans="1:21" x14ac:dyDescent="0.3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  <c r="T1105" t="str">
        <f t="shared" si="17"/>
        <v>30-40</v>
      </c>
      <c r="U1105">
        <f>shopping_trends[[#This Row],[Purchase Amount (USD)]] * 85</f>
        <v>1955</v>
      </c>
    </row>
    <row r="1106" spans="1:21" x14ac:dyDescent="0.3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  <c r="T1106" t="str">
        <f t="shared" si="17"/>
        <v>30-40</v>
      </c>
      <c r="U1106">
        <f>shopping_trends[[#This Row],[Purchase Amount (USD)]] * 85</f>
        <v>2380</v>
      </c>
    </row>
    <row r="1107" spans="1:21" x14ac:dyDescent="0.3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  <c r="T1107" t="str">
        <f t="shared" si="17"/>
        <v>30-40</v>
      </c>
      <c r="U1107">
        <f>shopping_trends[[#This Row],[Purchase Amount (USD)]] * 85</f>
        <v>7055</v>
      </c>
    </row>
    <row r="1108" spans="1:21" x14ac:dyDescent="0.3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  <c r="T1108" t="str">
        <f t="shared" si="17"/>
        <v>50+</v>
      </c>
      <c r="U1108">
        <f>shopping_trends[[#This Row],[Purchase Amount (USD)]] * 85</f>
        <v>8160</v>
      </c>
    </row>
    <row r="1109" spans="1:21" x14ac:dyDescent="0.3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  <c r="T1109" t="str">
        <f t="shared" si="17"/>
        <v>50+</v>
      </c>
      <c r="U1109">
        <f>shopping_trends[[#This Row],[Purchase Amount (USD)]] * 85</f>
        <v>5270</v>
      </c>
    </row>
    <row r="1110" spans="1:21" x14ac:dyDescent="0.3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  <c r="T1110" t="str">
        <f t="shared" si="17"/>
        <v>20-30</v>
      </c>
      <c r="U1110">
        <f>shopping_trends[[#This Row],[Purchase Amount (USD)]] * 85</f>
        <v>2125</v>
      </c>
    </row>
    <row r="1111" spans="1:21" x14ac:dyDescent="0.3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  <c r="T1111" t="str">
        <f t="shared" si="17"/>
        <v>50+</v>
      </c>
      <c r="U1111">
        <f>shopping_trends[[#This Row],[Purchase Amount (USD)]] * 85</f>
        <v>8245</v>
      </c>
    </row>
    <row r="1112" spans="1:21" x14ac:dyDescent="0.3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  <c r="T1112" t="str">
        <f t="shared" si="17"/>
        <v>20-30</v>
      </c>
      <c r="U1112">
        <f>shopping_trends[[#This Row],[Purchase Amount (USD)]] * 85</f>
        <v>5185</v>
      </c>
    </row>
    <row r="1113" spans="1:21" x14ac:dyDescent="0.3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  <c r="T1113" t="str">
        <f t="shared" si="17"/>
        <v>20-30</v>
      </c>
      <c r="U1113">
        <f>shopping_trends[[#This Row],[Purchase Amount (USD)]] * 85</f>
        <v>5610</v>
      </c>
    </row>
    <row r="1114" spans="1:21" x14ac:dyDescent="0.3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  <c r="T1114" t="str">
        <f t="shared" si="17"/>
        <v>50+</v>
      </c>
      <c r="U1114">
        <f>shopping_trends[[#This Row],[Purchase Amount (USD)]] * 85</f>
        <v>5695</v>
      </c>
    </row>
    <row r="1115" spans="1:21" x14ac:dyDescent="0.3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  <c r="T1115" t="str">
        <f t="shared" si="17"/>
        <v>20-30</v>
      </c>
      <c r="U1115">
        <f>shopping_trends[[#This Row],[Purchase Amount (USD)]] * 85</f>
        <v>6800</v>
      </c>
    </row>
    <row r="1116" spans="1:21" x14ac:dyDescent="0.3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  <c r="T1116" t="str">
        <f t="shared" si="17"/>
        <v>50+</v>
      </c>
      <c r="U1116">
        <f>shopping_trends[[#This Row],[Purchase Amount (USD)]] * 85</f>
        <v>2125</v>
      </c>
    </row>
    <row r="1117" spans="1:21" x14ac:dyDescent="0.3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  <c r="T1117" t="str">
        <f t="shared" si="17"/>
        <v>20-30</v>
      </c>
      <c r="U1117">
        <f>shopping_trends[[#This Row],[Purchase Amount (USD)]] * 85</f>
        <v>4930</v>
      </c>
    </row>
    <row r="1118" spans="1:21" x14ac:dyDescent="0.3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  <c r="T1118" t="str">
        <f t="shared" si="17"/>
        <v>50+</v>
      </c>
      <c r="U1118">
        <f>shopping_trends[[#This Row],[Purchase Amount (USD)]] * 85</f>
        <v>8160</v>
      </c>
    </row>
    <row r="1119" spans="1:21" x14ac:dyDescent="0.3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  <c r="T1119" t="str">
        <f t="shared" si="17"/>
        <v>20-30</v>
      </c>
      <c r="U1119">
        <f>shopping_trends[[#This Row],[Purchase Amount (USD)]] * 85</f>
        <v>6545</v>
      </c>
    </row>
    <row r="1120" spans="1:21" x14ac:dyDescent="0.3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  <c r="T1120" t="str">
        <f t="shared" si="17"/>
        <v>40-50</v>
      </c>
      <c r="U1120">
        <f>shopping_trends[[#This Row],[Purchase Amount (USD)]] * 85</f>
        <v>5525</v>
      </c>
    </row>
    <row r="1121" spans="1:21" x14ac:dyDescent="0.3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  <c r="T1121" t="str">
        <f t="shared" si="17"/>
        <v>30-40</v>
      </c>
      <c r="U1121">
        <f>shopping_trends[[#This Row],[Purchase Amount (USD)]] * 85</f>
        <v>3060</v>
      </c>
    </row>
    <row r="1122" spans="1:21" x14ac:dyDescent="0.3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  <c r="T1122" t="str">
        <f t="shared" si="17"/>
        <v>20-30</v>
      </c>
      <c r="U1122">
        <f>shopping_trends[[#This Row],[Purchase Amount (USD)]] * 85</f>
        <v>7140</v>
      </c>
    </row>
    <row r="1123" spans="1:21" x14ac:dyDescent="0.3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  <c r="T1123" t="str">
        <f t="shared" si="17"/>
        <v>50+</v>
      </c>
      <c r="U1123">
        <f>shopping_trends[[#This Row],[Purchase Amount (USD)]] * 85</f>
        <v>4930</v>
      </c>
    </row>
    <row r="1124" spans="1:21" x14ac:dyDescent="0.3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  <c r="T1124" t="str">
        <f t="shared" si="17"/>
        <v>50+</v>
      </c>
      <c r="U1124">
        <f>shopping_trends[[#This Row],[Purchase Amount (USD)]] * 85</f>
        <v>5270</v>
      </c>
    </row>
    <row r="1125" spans="1:21" x14ac:dyDescent="0.3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  <c r="T1125" t="str">
        <f t="shared" si="17"/>
        <v>30-40</v>
      </c>
      <c r="U1125">
        <f>shopping_trends[[#This Row],[Purchase Amount (USD)]] * 85</f>
        <v>5695</v>
      </c>
    </row>
    <row r="1126" spans="1:21" x14ac:dyDescent="0.3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  <c r="T1126" t="str">
        <f t="shared" si="17"/>
        <v>40-50</v>
      </c>
      <c r="U1126">
        <f>shopping_trends[[#This Row],[Purchase Amount (USD)]] * 85</f>
        <v>1700</v>
      </c>
    </row>
    <row r="1127" spans="1:21" x14ac:dyDescent="0.3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  <c r="T1127" t="str">
        <f t="shared" si="17"/>
        <v>20-30</v>
      </c>
      <c r="U1127">
        <f>shopping_trends[[#This Row],[Purchase Amount (USD)]] * 85</f>
        <v>7650</v>
      </c>
    </row>
    <row r="1128" spans="1:21" x14ac:dyDescent="0.3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  <c r="T1128" t="str">
        <f t="shared" si="17"/>
        <v>20-30</v>
      </c>
      <c r="U1128">
        <f>shopping_trends[[#This Row],[Purchase Amount (USD)]] * 85</f>
        <v>4930</v>
      </c>
    </row>
    <row r="1129" spans="1:21" x14ac:dyDescent="0.3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  <c r="T1129" t="str">
        <f t="shared" si="17"/>
        <v>40-50</v>
      </c>
      <c r="U1129">
        <f>shopping_trends[[#This Row],[Purchase Amount (USD)]] * 85</f>
        <v>4505</v>
      </c>
    </row>
    <row r="1130" spans="1:21" x14ac:dyDescent="0.3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  <c r="T1130" t="str">
        <f t="shared" si="17"/>
        <v>50+</v>
      </c>
      <c r="U1130">
        <f>shopping_trends[[#This Row],[Purchase Amount (USD)]] * 85</f>
        <v>2550</v>
      </c>
    </row>
    <row r="1131" spans="1:21" x14ac:dyDescent="0.3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  <c r="T1131" t="str">
        <f t="shared" si="17"/>
        <v>30-40</v>
      </c>
      <c r="U1131">
        <f>shopping_trends[[#This Row],[Purchase Amount (USD)]] * 85</f>
        <v>5525</v>
      </c>
    </row>
    <row r="1132" spans="1:21" x14ac:dyDescent="0.3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  <c r="T1132" t="str">
        <f t="shared" si="17"/>
        <v>50+</v>
      </c>
      <c r="U1132">
        <f>shopping_trends[[#This Row],[Purchase Amount (USD)]] * 85</f>
        <v>3485</v>
      </c>
    </row>
    <row r="1133" spans="1:21" x14ac:dyDescent="0.3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  <c r="T1133" t="str">
        <f t="shared" si="17"/>
        <v>50+</v>
      </c>
      <c r="U1133">
        <f>shopping_trends[[#This Row],[Purchase Amount (USD)]] * 85</f>
        <v>6205</v>
      </c>
    </row>
    <row r="1134" spans="1:21" x14ac:dyDescent="0.3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  <c r="T1134" t="str">
        <f t="shared" si="17"/>
        <v>40-50</v>
      </c>
      <c r="U1134">
        <f>shopping_trends[[#This Row],[Purchase Amount (USD)]] * 85</f>
        <v>8330</v>
      </c>
    </row>
    <row r="1135" spans="1:21" x14ac:dyDescent="0.3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  <c r="T1135" t="str">
        <f t="shared" si="17"/>
        <v>30-40</v>
      </c>
      <c r="U1135">
        <f>shopping_trends[[#This Row],[Purchase Amount (USD)]] * 85</f>
        <v>3060</v>
      </c>
    </row>
    <row r="1136" spans="1:21" x14ac:dyDescent="0.3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  <c r="T1136" t="str">
        <f t="shared" si="17"/>
        <v>50+</v>
      </c>
      <c r="U1136">
        <f>shopping_trends[[#This Row],[Purchase Amount (USD)]] * 85</f>
        <v>6885</v>
      </c>
    </row>
    <row r="1137" spans="1:21" x14ac:dyDescent="0.3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  <c r="T1137" t="str">
        <f t="shared" si="17"/>
        <v>50+</v>
      </c>
      <c r="U1137">
        <f>shopping_trends[[#This Row],[Purchase Amount (USD)]] * 85</f>
        <v>7650</v>
      </c>
    </row>
    <row r="1138" spans="1:21" x14ac:dyDescent="0.3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  <c r="T1138" t="str">
        <f t="shared" si="17"/>
        <v>20-30</v>
      </c>
      <c r="U1138">
        <f>shopping_trends[[#This Row],[Purchase Amount (USD)]] * 85</f>
        <v>7055</v>
      </c>
    </row>
    <row r="1139" spans="1:21" x14ac:dyDescent="0.3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  <c r="T1139" t="str">
        <f t="shared" si="17"/>
        <v>40-50</v>
      </c>
      <c r="U1139">
        <f>shopping_trends[[#This Row],[Purchase Amount (USD)]] * 85</f>
        <v>7735</v>
      </c>
    </row>
    <row r="1140" spans="1:21" x14ac:dyDescent="0.3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  <c r="T1140" t="str">
        <f t="shared" si="17"/>
        <v>-20</v>
      </c>
      <c r="U1140">
        <f>shopping_trends[[#This Row],[Purchase Amount (USD)]] * 85</f>
        <v>3060</v>
      </c>
    </row>
    <row r="1141" spans="1:21" x14ac:dyDescent="0.3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  <c r="T1141" t="str">
        <f t="shared" si="17"/>
        <v>50+</v>
      </c>
      <c r="U1141">
        <f>shopping_trends[[#This Row],[Purchase Amount (USD)]] * 85</f>
        <v>4505</v>
      </c>
    </row>
    <row r="1142" spans="1:21" x14ac:dyDescent="0.3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  <c r="T1142" t="str">
        <f t="shared" si="17"/>
        <v>30-40</v>
      </c>
      <c r="U1142">
        <f>shopping_trends[[#This Row],[Purchase Amount (USD)]] * 85</f>
        <v>3315</v>
      </c>
    </row>
    <row r="1143" spans="1:21" x14ac:dyDescent="0.3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  <c r="T1143" t="str">
        <f t="shared" si="17"/>
        <v>30-40</v>
      </c>
      <c r="U1143">
        <f>shopping_trends[[#This Row],[Purchase Amount (USD)]] * 85</f>
        <v>2805</v>
      </c>
    </row>
    <row r="1144" spans="1:21" x14ac:dyDescent="0.3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  <c r="T1144" t="str">
        <f t="shared" si="17"/>
        <v>50+</v>
      </c>
      <c r="U1144">
        <f>shopping_trends[[#This Row],[Purchase Amount (USD)]] * 85</f>
        <v>6460</v>
      </c>
    </row>
    <row r="1145" spans="1:21" x14ac:dyDescent="0.3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  <c r="T1145" t="str">
        <f t="shared" si="17"/>
        <v>50+</v>
      </c>
      <c r="U1145">
        <f>shopping_trends[[#This Row],[Purchase Amount (USD)]] * 85</f>
        <v>1955</v>
      </c>
    </row>
    <row r="1146" spans="1:21" x14ac:dyDescent="0.3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  <c r="T1146" t="str">
        <f t="shared" si="17"/>
        <v>40-50</v>
      </c>
      <c r="U1146">
        <f>shopping_trends[[#This Row],[Purchase Amount (USD)]] * 85</f>
        <v>4590</v>
      </c>
    </row>
    <row r="1147" spans="1:21" x14ac:dyDescent="0.3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  <c r="T1147" t="str">
        <f t="shared" si="17"/>
        <v>30-40</v>
      </c>
      <c r="U1147">
        <f>shopping_trends[[#This Row],[Purchase Amount (USD)]] * 85</f>
        <v>7565</v>
      </c>
    </row>
    <row r="1148" spans="1:21" x14ac:dyDescent="0.3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  <c r="T1148" t="str">
        <f t="shared" si="17"/>
        <v>40-50</v>
      </c>
      <c r="U1148">
        <f>shopping_trends[[#This Row],[Purchase Amount (USD)]] * 85</f>
        <v>3230</v>
      </c>
    </row>
    <row r="1149" spans="1:21" x14ac:dyDescent="0.3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  <c r="T1149" t="str">
        <f t="shared" si="17"/>
        <v>50+</v>
      </c>
      <c r="U1149">
        <f>shopping_trends[[#This Row],[Purchase Amount (USD)]] * 85</f>
        <v>3060</v>
      </c>
    </row>
    <row r="1150" spans="1:21" x14ac:dyDescent="0.3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  <c r="T1150" t="str">
        <f t="shared" si="17"/>
        <v>30-40</v>
      </c>
      <c r="U1150">
        <f>shopping_trends[[#This Row],[Purchase Amount (USD)]] * 85</f>
        <v>5610</v>
      </c>
    </row>
    <row r="1151" spans="1:21" x14ac:dyDescent="0.3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  <c r="T1151" t="str">
        <f t="shared" si="17"/>
        <v>20-30</v>
      </c>
      <c r="U1151">
        <f>shopping_trends[[#This Row],[Purchase Amount (USD)]] * 85</f>
        <v>3570</v>
      </c>
    </row>
    <row r="1152" spans="1:21" x14ac:dyDescent="0.3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  <c r="T1152" t="str">
        <f t="shared" si="17"/>
        <v>20-30</v>
      </c>
      <c r="U1152">
        <f>shopping_trends[[#This Row],[Purchase Amount (USD)]] * 85</f>
        <v>3060</v>
      </c>
    </row>
    <row r="1153" spans="1:21" x14ac:dyDescent="0.3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  <c r="T1153" t="str">
        <f t="shared" si="17"/>
        <v>40-50</v>
      </c>
      <c r="U1153">
        <f>shopping_trends[[#This Row],[Purchase Amount (USD)]] * 85</f>
        <v>7310</v>
      </c>
    </row>
    <row r="1154" spans="1:21" x14ac:dyDescent="0.3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  <c r="T1154" t="str">
        <f t="shared" ref="T1154:T1217" si="18">IF(B1154&lt;20,"-20",IF(B1154&lt;=30,"20-30",IF(B1154&lt;=40,"30-40",IF(B1154&lt;=50,"40-50","50+"))))</f>
        <v>50+</v>
      </c>
      <c r="U1154">
        <f>shopping_trends[[#This Row],[Purchase Amount (USD)]] * 85</f>
        <v>4165</v>
      </c>
    </row>
    <row r="1155" spans="1:21" x14ac:dyDescent="0.3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  <c r="T1155" t="str">
        <f t="shared" si="18"/>
        <v>20-30</v>
      </c>
      <c r="U1155">
        <f>shopping_trends[[#This Row],[Purchase Amount (USD)]] * 85</f>
        <v>3485</v>
      </c>
    </row>
    <row r="1156" spans="1:21" x14ac:dyDescent="0.3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  <c r="T1156" t="str">
        <f t="shared" si="18"/>
        <v>40-50</v>
      </c>
      <c r="U1156">
        <f>shopping_trends[[#This Row],[Purchase Amount (USD)]] * 85</f>
        <v>6970</v>
      </c>
    </row>
    <row r="1157" spans="1:21" x14ac:dyDescent="0.3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  <c r="T1157" t="str">
        <f t="shared" si="18"/>
        <v>50+</v>
      </c>
      <c r="U1157">
        <f>shopping_trends[[#This Row],[Purchase Amount (USD)]] * 85</f>
        <v>4505</v>
      </c>
    </row>
    <row r="1158" spans="1:21" x14ac:dyDescent="0.3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  <c r="T1158" t="str">
        <f t="shared" si="18"/>
        <v>20-30</v>
      </c>
      <c r="U1158">
        <f>shopping_trends[[#This Row],[Purchase Amount (USD)]] * 85</f>
        <v>1785</v>
      </c>
    </row>
    <row r="1159" spans="1:21" x14ac:dyDescent="0.3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  <c r="T1159" t="str">
        <f t="shared" si="18"/>
        <v>30-40</v>
      </c>
      <c r="U1159">
        <f>shopping_trends[[#This Row],[Purchase Amount (USD)]] * 85</f>
        <v>5610</v>
      </c>
    </row>
    <row r="1160" spans="1:21" x14ac:dyDescent="0.3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  <c r="T1160" t="str">
        <f t="shared" si="18"/>
        <v>50+</v>
      </c>
      <c r="U1160">
        <f>shopping_trends[[#This Row],[Purchase Amount (USD)]] * 85</f>
        <v>7565</v>
      </c>
    </row>
    <row r="1161" spans="1:21" x14ac:dyDescent="0.3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  <c r="T1161" t="str">
        <f t="shared" si="18"/>
        <v>50+</v>
      </c>
      <c r="U1161">
        <f>shopping_trends[[#This Row],[Purchase Amount (USD)]] * 85</f>
        <v>4675</v>
      </c>
    </row>
    <row r="1162" spans="1:21" x14ac:dyDescent="0.3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  <c r="T1162" t="str">
        <f t="shared" si="18"/>
        <v>30-40</v>
      </c>
      <c r="U1162">
        <f>shopping_trends[[#This Row],[Purchase Amount (USD)]] * 85</f>
        <v>3570</v>
      </c>
    </row>
    <row r="1163" spans="1:21" x14ac:dyDescent="0.3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  <c r="T1163" t="str">
        <f t="shared" si="18"/>
        <v>50+</v>
      </c>
      <c r="U1163">
        <f>shopping_trends[[#This Row],[Purchase Amount (USD)]] * 85</f>
        <v>4420</v>
      </c>
    </row>
    <row r="1164" spans="1:21" x14ac:dyDescent="0.3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  <c r="T1164" t="str">
        <f t="shared" si="18"/>
        <v>40-50</v>
      </c>
      <c r="U1164">
        <f>shopping_trends[[#This Row],[Purchase Amount (USD)]] * 85</f>
        <v>7820</v>
      </c>
    </row>
    <row r="1165" spans="1:21" x14ac:dyDescent="0.3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  <c r="T1165" t="str">
        <f t="shared" si="18"/>
        <v>20-30</v>
      </c>
      <c r="U1165">
        <f>shopping_trends[[#This Row],[Purchase Amount (USD)]] * 85</f>
        <v>4760</v>
      </c>
    </row>
    <row r="1166" spans="1:21" x14ac:dyDescent="0.3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  <c r="T1166" t="str">
        <f t="shared" si="18"/>
        <v>50+</v>
      </c>
      <c r="U1166">
        <f>shopping_trends[[#This Row],[Purchase Amount (USD)]] * 85</f>
        <v>8160</v>
      </c>
    </row>
    <row r="1167" spans="1:21" x14ac:dyDescent="0.3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  <c r="T1167" t="str">
        <f t="shared" si="18"/>
        <v>50+</v>
      </c>
      <c r="U1167">
        <f>shopping_trends[[#This Row],[Purchase Amount (USD)]] * 85</f>
        <v>5440</v>
      </c>
    </row>
    <row r="1168" spans="1:21" x14ac:dyDescent="0.3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  <c r="T1168" t="str">
        <f t="shared" si="18"/>
        <v>40-50</v>
      </c>
      <c r="U1168">
        <f>shopping_trends[[#This Row],[Purchase Amount (USD)]] * 85</f>
        <v>4080</v>
      </c>
    </row>
    <row r="1169" spans="1:21" x14ac:dyDescent="0.3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  <c r="T1169" t="str">
        <f t="shared" si="18"/>
        <v>50+</v>
      </c>
      <c r="U1169">
        <f>shopping_trends[[#This Row],[Purchase Amount (USD)]] * 85</f>
        <v>7055</v>
      </c>
    </row>
    <row r="1170" spans="1:21" x14ac:dyDescent="0.3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  <c r="T1170" t="str">
        <f t="shared" si="18"/>
        <v>50+</v>
      </c>
      <c r="U1170">
        <f>shopping_trends[[#This Row],[Purchase Amount (USD)]] * 85</f>
        <v>7735</v>
      </c>
    </row>
    <row r="1171" spans="1:21" x14ac:dyDescent="0.3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  <c r="T1171" t="str">
        <f t="shared" si="18"/>
        <v>20-30</v>
      </c>
      <c r="U1171">
        <f>shopping_trends[[#This Row],[Purchase Amount (USD)]] * 85</f>
        <v>7990</v>
      </c>
    </row>
    <row r="1172" spans="1:21" x14ac:dyDescent="0.3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  <c r="T1172" t="str">
        <f t="shared" si="18"/>
        <v>50+</v>
      </c>
      <c r="U1172">
        <f>shopping_trends[[#This Row],[Purchase Amount (USD)]] * 85</f>
        <v>5270</v>
      </c>
    </row>
    <row r="1173" spans="1:21" x14ac:dyDescent="0.3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  <c r="T1173" t="str">
        <f t="shared" si="18"/>
        <v>40-50</v>
      </c>
      <c r="U1173">
        <f>shopping_trends[[#This Row],[Purchase Amount (USD)]] * 85</f>
        <v>4675</v>
      </c>
    </row>
    <row r="1174" spans="1:21" x14ac:dyDescent="0.3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  <c r="T1174" t="str">
        <f t="shared" si="18"/>
        <v>50+</v>
      </c>
      <c r="U1174">
        <f>shopping_trends[[#This Row],[Purchase Amount (USD)]] * 85</f>
        <v>5780</v>
      </c>
    </row>
    <row r="1175" spans="1:21" x14ac:dyDescent="0.3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  <c r="T1175" t="str">
        <f t="shared" si="18"/>
        <v>40-50</v>
      </c>
      <c r="U1175">
        <f>shopping_trends[[#This Row],[Purchase Amount (USD)]] * 85</f>
        <v>6460</v>
      </c>
    </row>
    <row r="1176" spans="1:21" x14ac:dyDescent="0.3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  <c r="T1176" t="str">
        <f t="shared" si="18"/>
        <v>40-50</v>
      </c>
      <c r="U1176">
        <f>shopping_trends[[#This Row],[Purchase Amount (USD)]] * 85</f>
        <v>2635</v>
      </c>
    </row>
    <row r="1177" spans="1:21" x14ac:dyDescent="0.3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  <c r="T1177" t="str">
        <f t="shared" si="18"/>
        <v>30-40</v>
      </c>
      <c r="U1177">
        <f>shopping_trends[[#This Row],[Purchase Amount (USD)]] * 85</f>
        <v>6885</v>
      </c>
    </row>
    <row r="1178" spans="1:21" x14ac:dyDescent="0.3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  <c r="T1178" t="str">
        <f t="shared" si="18"/>
        <v>30-40</v>
      </c>
      <c r="U1178">
        <f>shopping_trends[[#This Row],[Purchase Amount (USD)]] * 85</f>
        <v>7055</v>
      </c>
    </row>
    <row r="1179" spans="1:21" x14ac:dyDescent="0.3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  <c r="T1179" t="str">
        <f t="shared" si="18"/>
        <v>50+</v>
      </c>
      <c r="U1179">
        <f>shopping_trends[[#This Row],[Purchase Amount (USD)]] * 85</f>
        <v>1785</v>
      </c>
    </row>
    <row r="1180" spans="1:21" x14ac:dyDescent="0.3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  <c r="T1180" t="str">
        <f t="shared" si="18"/>
        <v>30-40</v>
      </c>
      <c r="U1180">
        <f>shopping_trends[[#This Row],[Purchase Amount (USD)]] * 85</f>
        <v>1870</v>
      </c>
    </row>
    <row r="1181" spans="1:21" x14ac:dyDescent="0.3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  <c r="T1181" t="str">
        <f t="shared" si="18"/>
        <v>20-30</v>
      </c>
      <c r="U1181">
        <f>shopping_trends[[#This Row],[Purchase Amount (USD)]] * 85</f>
        <v>2805</v>
      </c>
    </row>
    <row r="1182" spans="1:21" x14ac:dyDescent="0.3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  <c r="T1182" t="str">
        <f t="shared" si="18"/>
        <v>20-30</v>
      </c>
      <c r="U1182">
        <f>shopping_trends[[#This Row],[Purchase Amount (USD)]] * 85</f>
        <v>1955</v>
      </c>
    </row>
    <row r="1183" spans="1:21" x14ac:dyDescent="0.3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  <c r="T1183" t="str">
        <f t="shared" si="18"/>
        <v>50+</v>
      </c>
      <c r="U1183">
        <f>shopping_trends[[#This Row],[Purchase Amount (USD)]] * 85</f>
        <v>8160</v>
      </c>
    </row>
    <row r="1184" spans="1:21" x14ac:dyDescent="0.3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  <c r="T1184" t="str">
        <f t="shared" si="18"/>
        <v>30-40</v>
      </c>
      <c r="U1184">
        <f>shopping_trends[[#This Row],[Purchase Amount (USD)]] * 85</f>
        <v>1785</v>
      </c>
    </row>
    <row r="1185" spans="1:21" x14ac:dyDescent="0.3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  <c r="T1185" t="str">
        <f t="shared" si="18"/>
        <v>20-30</v>
      </c>
      <c r="U1185">
        <f>shopping_trends[[#This Row],[Purchase Amount (USD)]] * 85</f>
        <v>3315</v>
      </c>
    </row>
    <row r="1186" spans="1:21" x14ac:dyDescent="0.3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  <c r="T1186" t="str">
        <f t="shared" si="18"/>
        <v>50+</v>
      </c>
      <c r="U1186">
        <f>shopping_trends[[#This Row],[Purchase Amount (USD)]] * 85</f>
        <v>6205</v>
      </c>
    </row>
    <row r="1187" spans="1:21" x14ac:dyDescent="0.3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  <c r="T1187" t="str">
        <f t="shared" si="18"/>
        <v>40-50</v>
      </c>
      <c r="U1187">
        <f>shopping_trends[[#This Row],[Purchase Amount (USD)]] * 85</f>
        <v>5440</v>
      </c>
    </row>
    <row r="1188" spans="1:21" x14ac:dyDescent="0.3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  <c r="T1188" t="str">
        <f t="shared" si="18"/>
        <v>50+</v>
      </c>
      <c r="U1188">
        <f>shopping_trends[[#This Row],[Purchase Amount (USD)]] * 85</f>
        <v>5780</v>
      </c>
    </row>
    <row r="1189" spans="1:21" x14ac:dyDescent="0.3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  <c r="T1189" t="str">
        <f t="shared" si="18"/>
        <v>50+</v>
      </c>
      <c r="U1189">
        <f>shopping_trends[[#This Row],[Purchase Amount (USD)]] * 85</f>
        <v>7565</v>
      </c>
    </row>
    <row r="1190" spans="1:21" x14ac:dyDescent="0.3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  <c r="T1190" t="str">
        <f t="shared" si="18"/>
        <v>50+</v>
      </c>
      <c r="U1190">
        <f>shopping_trends[[#This Row],[Purchase Amount (USD)]] * 85</f>
        <v>2465</v>
      </c>
    </row>
    <row r="1191" spans="1:21" x14ac:dyDescent="0.3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  <c r="T1191" t="str">
        <f t="shared" si="18"/>
        <v>50+</v>
      </c>
      <c r="U1191">
        <f>shopping_trends[[#This Row],[Purchase Amount (USD)]] * 85</f>
        <v>8245</v>
      </c>
    </row>
    <row r="1192" spans="1:21" x14ac:dyDescent="0.3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  <c r="T1192" t="str">
        <f t="shared" si="18"/>
        <v>50+</v>
      </c>
      <c r="U1192">
        <f>shopping_trends[[#This Row],[Purchase Amount (USD)]] * 85</f>
        <v>3825</v>
      </c>
    </row>
    <row r="1193" spans="1:21" x14ac:dyDescent="0.3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  <c r="T1193" t="str">
        <f t="shared" si="18"/>
        <v>30-40</v>
      </c>
      <c r="U1193">
        <f>shopping_trends[[#This Row],[Purchase Amount (USD)]] * 85</f>
        <v>5950</v>
      </c>
    </row>
    <row r="1194" spans="1:21" x14ac:dyDescent="0.3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  <c r="T1194" t="str">
        <f t="shared" si="18"/>
        <v>40-50</v>
      </c>
      <c r="U1194">
        <f>shopping_trends[[#This Row],[Purchase Amount (USD)]] * 85</f>
        <v>4760</v>
      </c>
    </row>
    <row r="1195" spans="1:21" x14ac:dyDescent="0.3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  <c r="T1195" t="str">
        <f t="shared" si="18"/>
        <v>30-40</v>
      </c>
      <c r="U1195">
        <f>shopping_trends[[#This Row],[Purchase Amount (USD)]] * 85</f>
        <v>4675</v>
      </c>
    </row>
    <row r="1196" spans="1:21" x14ac:dyDescent="0.3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  <c r="T1196" t="str">
        <f t="shared" si="18"/>
        <v>40-50</v>
      </c>
      <c r="U1196">
        <f>shopping_trends[[#This Row],[Purchase Amount (USD)]] * 85</f>
        <v>3910</v>
      </c>
    </row>
    <row r="1197" spans="1:21" x14ac:dyDescent="0.3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  <c r="T1197" t="str">
        <f t="shared" si="18"/>
        <v>20-30</v>
      </c>
      <c r="U1197">
        <f>shopping_trends[[#This Row],[Purchase Amount (USD)]] * 85</f>
        <v>8075</v>
      </c>
    </row>
    <row r="1198" spans="1:21" x14ac:dyDescent="0.3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  <c r="T1198" t="str">
        <f t="shared" si="18"/>
        <v>20-30</v>
      </c>
      <c r="U1198">
        <f>shopping_trends[[#This Row],[Purchase Amount (USD)]] * 85</f>
        <v>7480</v>
      </c>
    </row>
    <row r="1199" spans="1:21" x14ac:dyDescent="0.3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  <c r="T1199" t="str">
        <f t="shared" si="18"/>
        <v>50+</v>
      </c>
      <c r="U1199">
        <f>shopping_trends[[#This Row],[Purchase Amount (USD)]] * 85</f>
        <v>7820</v>
      </c>
    </row>
    <row r="1200" spans="1:21" x14ac:dyDescent="0.3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  <c r="T1200" t="str">
        <f t="shared" si="18"/>
        <v>30-40</v>
      </c>
      <c r="U1200">
        <f>shopping_trends[[#This Row],[Purchase Amount (USD)]] * 85</f>
        <v>4165</v>
      </c>
    </row>
    <row r="1201" spans="1:21" x14ac:dyDescent="0.3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  <c r="T1201" t="str">
        <f t="shared" si="18"/>
        <v>40-50</v>
      </c>
      <c r="U1201">
        <f>shopping_trends[[#This Row],[Purchase Amount (USD)]] * 85</f>
        <v>7565</v>
      </c>
    </row>
    <row r="1202" spans="1:21" x14ac:dyDescent="0.3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  <c r="T1202" t="str">
        <f t="shared" si="18"/>
        <v>20-30</v>
      </c>
      <c r="U1202">
        <f>shopping_trends[[#This Row],[Purchase Amount (USD)]] * 85</f>
        <v>1870</v>
      </c>
    </row>
    <row r="1203" spans="1:21" x14ac:dyDescent="0.3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  <c r="T1203" t="str">
        <f t="shared" si="18"/>
        <v>20-30</v>
      </c>
      <c r="U1203">
        <f>shopping_trends[[#This Row],[Purchase Amount (USD)]] * 85</f>
        <v>5185</v>
      </c>
    </row>
    <row r="1204" spans="1:21" x14ac:dyDescent="0.3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  <c r="T1204" t="str">
        <f t="shared" si="18"/>
        <v>40-50</v>
      </c>
      <c r="U1204">
        <f>shopping_trends[[#This Row],[Purchase Amount (USD)]] * 85</f>
        <v>2465</v>
      </c>
    </row>
    <row r="1205" spans="1:21" x14ac:dyDescent="0.3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  <c r="T1205" t="str">
        <f t="shared" si="18"/>
        <v>30-40</v>
      </c>
      <c r="U1205">
        <f>shopping_trends[[#This Row],[Purchase Amount (USD)]] * 85</f>
        <v>6970</v>
      </c>
    </row>
    <row r="1206" spans="1:21" x14ac:dyDescent="0.3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  <c r="T1206" t="str">
        <f t="shared" si="18"/>
        <v>50+</v>
      </c>
      <c r="U1206">
        <f>shopping_trends[[#This Row],[Purchase Amount (USD)]] * 85</f>
        <v>7990</v>
      </c>
    </row>
    <row r="1207" spans="1:21" x14ac:dyDescent="0.3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  <c r="T1207" t="str">
        <f t="shared" si="18"/>
        <v>50+</v>
      </c>
      <c r="U1207">
        <f>shopping_trends[[#This Row],[Purchase Amount (USD)]] * 85</f>
        <v>8415</v>
      </c>
    </row>
    <row r="1208" spans="1:21" x14ac:dyDescent="0.3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  <c r="T1208" t="str">
        <f t="shared" si="18"/>
        <v>20-30</v>
      </c>
      <c r="U1208">
        <f>shopping_trends[[#This Row],[Purchase Amount (USD)]] * 85</f>
        <v>5015</v>
      </c>
    </row>
    <row r="1209" spans="1:21" x14ac:dyDescent="0.3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  <c r="T1209" t="str">
        <f t="shared" si="18"/>
        <v>50+</v>
      </c>
      <c r="U1209">
        <f>shopping_trends[[#This Row],[Purchase Amount (USD)]] * 85</f>
        <v>7650</v>
      </c>
    </row>
    <row r="1210" spans="1:21" x14ac:dyDescent="0.3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  <c r="T1210" t="str">
        <f t="shared" si="18"/>
        <v>20-30</v>
      </c>
      <c r="U1210">
        <f>shopping_trends[[#This Row],[Purchase Amount (USD)]] * 85</f>
        <v>8500</v>
      </c>
    </row>
    <row r="1211" spans="1:21" x14ac:dyDescent="0.3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  <c r="T1211" t="str">
        <f t="shared" si="18"/>
        <v>40-50</v>
      </c>
      <c r="U1211">
        <f>shopping_trends[[#This Row],[Purchase Amount (USD)]] * 85</f>
        <v>5270</v>
      </c>
    </row>
    <row r="1212" spans="1:21" x14ac:dyDescent="0.3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  <c r="T1212" t="str">
        <f t="shared" si="18"/>
        <v>30-40</v>
      </c>
      <c r="U1212">
        <f>shopping_trends[[#This Row],[Purchase Amount (USD)]] * 85</f>
        <v>6630</v>
      </c>
    </row>
    <row r="1213" spans="1:21" x14ac:dyDescent="0.3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  <c r="T1213" t="str">
        <f t="shared" si="18"/>
        <v>20-30</v>
      </c>
      <c r="U1213">
        <f>shopping_trends[[#This Row],[Purchase Amount (USD)]] * 85</f>
        <v>7990</v>
      </c>
    </row>
    <row r="1214" spans="1:21" x14ac:dyDescent="0.3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  <c r="T1214" t="str">
        <f t="shared" si="18"/>
        <v>30-40</v>
      </c>
      <c r="U1214">
        <f>shopping_trends[[#This Row],[Purchase Amount (USD)]] * 85</f>
        <v>6290</v>
      </c>
    </row>
    <row r="1215" spans="1:21" x14ac:dyDescent="0.3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  <c r="T1215" t="str">
        <f t="shared" si="18"/>
        <v>50+</v>
      </c>
      <c r="U1215">
        <f>shopping_trends[[#This Row],[Purchase Amount (USD)]] * 85</f>
        <v>4420</v>
      </c>
    </row>
    <row r="1216" spans="1:21" x14ac:dyDescent="0.3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  <c r="T1216" t="str">
        <f t="shared" si="18"/>
        <v>20-30</v>
      </c>
      <c r="U1216">
        <f>shopping_trends[[#This Row],[Purchase Amount (USD)]] * 85</f>
        <v>6885</v>
      </c>
    </row>
    <row r="1217" spans="1:21" x14ac:dyDescent="0.3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  <c r="T1217" t="str">
        <f t="shared" si="18"/>
        <v>50+</v>
      </c>
      <c r="U1217">
        <f>shopping_trends[[#This Row],[Purchase Amount (USD)]] * 85</f>
        <v>1700</v>
      </c>
    </row>
    <row r="1218" spans="1:21" x14ac:dyDescent="0.3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  <c r="T1218" t="str">
        <f t="shared" ref="T1218:T1281" si="19">IF(B1218&lt;20,"-20",IF(B1218&lt;=30,"20-30",IF(B1218&lt;=40,"30-40",IF(B1218&lt;=50,"40-50","50+"))))</f>
        <v>50+</v>
      </c>
      <c r="U1218">
        <f>shopping_trends[[#This Row],[Purchase Amount (USD)]] * 85</f>
        <v>2720</v>
      </c>
    </row>
    <row r="1219" spans="1:21" x14ac:dyDescent="0.3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  <c r="T1219" t="str">
        <f t="shared" si="19"/>
        <v>40-50</v>
      </c>
      <c r="U1219">
        <f>shopping_trends[[#This Row],[Purchase Amount (USD)]] * 85</f>
        <v>5355</v>
      </c>
    </row>
    <row r="1220" spans="1:21" x14ac:dyDescent="0.3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  <c r="T1220" t="str">
        <f t="shared" si="19"/>
        <v>50+</v>
      </c>
      <c r="U1220">
        <f>shopping_trends[[#This Row],[Purchase Amount (USD)]] * 85</f>
        <v>6715</v>
      </c>
    </row>
    <row r="1221" spans="1:21" x14ac:dyDescent="0.3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  <c r="T1221" t="str">
        <f t="shared" si="19"/>
        <v>-20</v>
      </c>
      <c r="U1221">
        <f>shopping_trends[[#This Row],[Purchase Amount (USD)]] * 85</f>
        <v>1955</v>
      </c>
    </row>
    <row r="1222" spans="1:21" x14ac:dyDescent="0.3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  <c r="T1222" t="str">
        <f t="shared" si="19"/>
        <v>50+</v>
      </c>
      <c r="U1222">
        <f>shopping_trends[[#This Row],[Purchase Amount (USD)]] * 85</f>
        <v>5440</v>
      </c>
    </row>
    <row r="1223" spans="1:21" x14ac:dyDescent="0.3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  <c r="T1223" t="str">
        <f t="shared" si="19"/>
        <v>-20</v>
      </c>
      <c r="U1223">
        <f>shopping_trends[[#This Row],[Purchase Amount (USD)]] * 85</f>
        <v>5865</v>
      </c>
    </row>
    <row r="1224" spans="1:21" x14ac:dyDescent="0.3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  <c r="T1224" t="str">
        <f t="shared" si="19"/>
        <v>50+</v>
      </c>
      <c r="U1224">
        <f>shopping_trends[[#This Row],[Purchase Amount (USD)]] * 85</f>
        <v>5865</v>
      </c>
    </row>
    <row r="1225" spans="1:21" x14ac:dyDescent="0.3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  <c r="T1225" t="str">
        <f t="shared" si="19"/>
        <v>50+</v>
      </c>
      <c r="U1225">
        <f>shopping_trends[[#This Row],[Purchase Amount (USD)]] * 85</f>
        <v>2040</v>
      </c>
    </row>
    <row r="1226" spans="1:21" x14ac:dyDescent="0.3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  <c r="T1226" t="str">
        <f t="shared" si="19"/>
        <v>50+</v>
      </c>
      <c r="U1226">
        <f>shopping_trends[[#This Row],[Purchase Amount (USD)]] * 85</f>
        <v>4250</v>
      </c>
    </row>
    <row r="1227" spans="1:21" x14ac:dyDescent="0.3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  <c r="T1227" t="str">
        <f t="shared" si="19"/>
        <v>20-30</v>
      </c>
      <c r="U1227">
        <f>shopping_trends[[#This Row],[Purchase Amount (USD)]] * 85</f>
        <v>8245</v>
      </c>
    </row>
    <row r="1228" spans="1:21" x14ac:dyDescent="0.3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  <c r="T1228" t="str">
        <f t="shared" si="19"/>
        <v>50+</v>
      </c>
      <c r="U1228">
        <f>shopping_trends[[#This Row],[Purchase Amount (USD)]] * 85</f>
        <v>7735</v>
      </c>
    </row>
    <row r="1229" spans="1:21" x14ac:dyDescent="0.3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  <c r="T1229" t="str">
        <f t="shared" si="19"/>
        <v>20-30</v>
      </c>
      <c r="U1229">
        <f>shopping_trends[[#This Row],[Purchase Amount (USD)]] * 85</f>
        <v>3145</v>
      </c>
    </row>
    <row r="1230" spans="1:21" x14ac:dyDescent="0.3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  <c r="T1230" t="str">
        <f t="shared" si="19"/>
        <v>50+</v>
      </c>
      <c r="U1230">
        <f>shopping_trends[[#This Row],[Purchase Amount (USD)]] * 85</f>
        <v>4675</v>
      </c>
    </row>
    <row r="1231" spans="1:21" x14ac:dyDescent="0.3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  <c r="T1231" t="str">
        <f t="shared" si="19"/>
        <v>30-40</v>
      </c>
      <c r="U1231">
        <f>shopping_trends[[#This Row],[Purchase Amount (USD)]] * 85</f>
        <v>4420</v>
      </c>
    </row>
    <row r="1232" spans="1:21" x14ac:dyDescent="0.3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  <c r="T1232" t="str">
        <f t="shared" si="19"/>
        <v>20-30</v>
      </c>
      <c r="U1232">
        <f>shopping_trends[[#This Row],[Purchase Amount (USD)]] * 85</f>
        <v>6800</v>
      </c>
    </row>
    <row r="1233" spans="1:21" x14ac:dyDescent="0.3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  <c r="T1233" t="str">
        <f t="shared" si="19"/>
        <v>50+</v>
      </c>
      <c r="U1233">
        <f>shopping_trends[[#This Row],[Purchase Amount (USD)]] * 85</f>
        <v>6715</v>
      </c>
    </row>
    <row r="1234" spans="1:21" x14ac:dyDescent="0.3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  <c r="T1234" t="str">
        <f t="shared" si="19"/>
        <v>50+</v>
      </c>
      <c r="U1234">
        <f>shopping_trends[[#This Row],[Purchase Amount (USD)]] * 85</f>
        <v>1955</v>
      </c>
    </row>
    <row r="1235" spans="1:21" x14ac:dyDescent="0.3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  <c r="T1235" t="str">
        <f t="shared" si="19"/>
        <v>40-50</v>
      </c>
      <c r="U1235">
        <f>shopping_trends[[#This Row],[Purchase Amount (USD)]] * 85</f>
        <v>6205</v>
      </c>
    </row>
    <row r="1236" spans="1:21" x14ac:dyDescent="0.3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  <c r="T1236" t="str">
        <f t="shared" si="19"/>
        <v>30-40</v>
      </c>
      <c r="U1236">
        <f>shopping_trends[[#This Row],[Purchase Amount (USD)]] * 85</f>
        <v>8415</v>
      </c>
    </row>
    <row r="1237" spans="1:21" x14ac:dyDescent="0.3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  <c r="T1237" t="str">
        <f t="shared" si="19"/>
        <v>20-30</v>
      </c>
      <c r="U1237">
        <f>shopping_trends[[#This Row],[Purchase Amount (USD)]] * 85</f>
        <v>1870</v>
      </c>
    </row>
    <row r="1238" spans="1:21" x14ac:dyDescent="0.3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  <c r="T1238" t="str">
        <f t="shared" si="19"/>
        <v>40-50</v>
      </c>
      <c r="U1238">
        <f>shopping_trends[[#This Row],[Purchase Amount (USD)]] * 85</f>
        <v>5780</v>
      </c>
    </row>
    <row r="1239" spans="1:21" x14ac:dyDescent="0.3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  <c r="T1239" t="str">
        <f t="shared" si="19"/>
        <v>20-30</v>
      </c>
      <c r="U1239">
        <f>shopping_trends[[#This Row],[Purchase Amount (USD)]] * 85</f>
        <v>7820</v>
      </c>
    </row>
    <row r="1240" spans="1:21" x14ac:dyDescent="0.3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  <c r="T1240" t="str">
        <f t="shared" si="19"/>
        <v>50+</v>
      </c>
      <c r="U1240">
        <f>shopping_trends[[#This Row],[Purchase Amount (USD)]] * 85</f>
        <v>6545</v>
      </c>
    </row>
    <row r="1241" spans="1:21" x14ac:dyDescent="0.3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  <c r="T1241" t="str">
        <f t="shared" si="19"/>
        <v>50+</v>
      </c>
      <c r="U1241">
        <f>shopping_trends[[#This Row],[Purchase Amount (USD)]] * 85</f>
        <v>3145</v>
      </c>
    </row>
    <row r="1242" spans="1:21" x14ac:dyDescent="0.3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  <c r="T1242" t="str">
        <f t="shared" si="19"/>
        <v>40-50</v>
      </c>
      <c r="U1242">
        <f>shopping_trends[[#This Row],[Purchase Amount (USD)]] * 85</f>
        <v>6715</v>
      </c>
    </row>
    <row r="1243" spans="1:21" x14ac:dyDescent="0.3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  <c r="T1243" t="str">
        <f t="shared" si="19"/>
        <v>50+</v>
      </c>
      <c r="U1243">
        <f>shopping_trends[[#This Row],[Purchase Amount (USD)]] * 85</f>
        <v>4335</v>
      </c>
    </row>
    <row r="1244" spans="1:21" x14ac:dyDescent="0.3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  <c r="T1244" t="str">
        <f t="shared" si="19"/>
        <v>50+</v>
      </c>
      <c r="U1244">
        <f>shopping_trends[[#This Row],[Purchase Amount (USD)]] * 85</f>
        <v>2295</v>
      </c>
    </row>
    <row r="1245" spans="1:21" x14ac:dyDescent="0.3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  <c r="T1245" t="str">
        <f t="shared" si="19"/>
        <v>20-30</v>
      </c>
      <c r="U1245">
        <f>shopping_trends[[#This Row],[Purchase Amount (USD)]] * 85</f>
        <v>1955</v>
      </c>
    </row>
    <row r="1246" spans="1:21" x14ac:dyDescent="0.3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  <c r="T1246" t="str">
        <f t="shared" si="19"/>
        <v>50+</v>
      </c>
      <c r="U1246">
        <f>shopping_trends[[#This Row],[Purchase Amount (USD)]] * 85</f>
        <v>6460</v>
      </c>
    </row>
    <row r="1247" spans="1:21" x14ac:dyDescent="0.3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  <c r="T1247" t="str">
        <f t="shared" si="19"/>
        <v>40-50</v>
      </c>
      <c r="U1247">
        <f>shopping_trends[[#This Row],[Purchase Amount (USD)]] * 85</f>
        <v>2635</v>
      </c>
    </row>
    <row r="1248" spans="1:21" x14ac:dyDescent="0.3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  <c r="T1248" t="str">
        <f t="shared" si="19"/>
        <v>20-30</v>
      </c>
      <c r="U1248">
        <f>shopping_trends[[#This Row],[Purchase Amount (USD)]] * 85</f>
        <v>5100</v>
      </c>
    </row>
    <row r="1249" spans="1:21" x14ac:dyDescent="0.3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  <c r="T1249" t="str">
        <f t="shared" si="19"/>
        <v>50+</v>
      </c>
      <c r="U1249">
        <f>shopping_trends[[#This Row],[Purchase Amount (USD)]] * 85</f>
        <v>8415</v>
      </c>
    </row>
    <row r="1250" spans="1:21" x14ac:dyDescent="0.3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  <c r="T1250" t="str">
        <f t="shared" si="19"/>
        <v>50+</v>
      </c>
      <c r="U1250">
        <f>shopping_trends[[#This Row],[Purchase Amount (USD)]] * 85</f>
        <v>3145</v>
      </c>
    </row>
    <row r="1251" spans="1:21" x14ac:dyDescent="0.3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  <c r="T1251" t="str">
        <f t="shared" si="19"/>
        <v>50+</v>
      </c>
      <c r="U1251">
        <f>shopping_trends[[#This Row],[Purchase Amount (USD)]] * 85</f>
        <v>4250</v>
      </c>
    </row>
    <row r="1252" spans="1:21" x14ac:dyDescent="0.3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  <c r="T1252" t="str">
        <f t="shared" si="19"/>
        <v>50+</v>
      </c>
      <c r="U1252">
        <f>shopping_trends[[#This Row],[Purchase Amount (USD)]] * 85</f>
        <v>2210</v>
      </c>
    </row>
    <row r="1253" spans="1:21" x14ac:dyDescent="0.3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  <c r="T1253" t="str">
        <f t="shared" si="19"/>
        <v>50+</v>
      </c>
      <c r="U1253">
        <f>shopping_trends[[#This Row],[Purchase Amount (USD)]] * 85</f>
        <v>7310</v>
      </c>
    </row>
    <row r="1254" spans="1:21" x14ac:dyDescent="0.3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  <c r="T1254" t="str">
        <f t="shared" si="19"/>
        <v>20-30</v>
      </c>
      <c r="U1254">
        <f>shopping_trends[[#This Row],[Purchase Amount (USD)]] * 85</f>
        <v>3485</v>
      </c>
    </row>
    <row r="1255" spans="1:21" x14ac:dyDescent="0.3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  <c r="T1255" t="str">
        <f t="shared" si="19"/>
        <v>30-40</v>
      </c>
      <c r="U1255">
        <f>shopping_trends[[#This Row],[Purchase Amount (USD)]] * 85</f>
        <v>1955</v>
      </c>
    </row>
    <row r="1256" spans="1:21" x14ac:dyDescent="0.3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  <c r="T1256" t="str">
        <f t="shared" si="19"/>
        <v>50+</v>
      </c>
      <c r="U1256">
        <f>shopping_trends[[#This Row],[Purchase Amount (USD)]] * 85</f>
        <v>4760</v>
      </c>
    </row>
    <row r="1257" spans="1:21" x14ac:dyDescent="0.3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  <c r="T1257" t="str">
        <f t="shared" si="19"/>
        <v>20-30</v>
      </c>
      <c r="U1257">
        <f>shopping_trends[[#This Row],[Purchase Amount (USD)]] * 85</f>
        <v>5780</v>
      </c>
    </row>
    <row r="1258" spans="1:21" x14ac:dyDescent="0.3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  <c r="T1258" t="str">
        <f t="shared" si="19"/>
        <v>40-50</v>
      </c>
      <c r="U1258">
        <f>shopping_trends[[#This Row],[Purchase Amount (USD)]] * 85</f>
        <v>4080</v>
      </c>
    </row>
    <row r="1259" spans="1:21" x14ac:dyDescent="0.3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  <c r="T1259" t="str">
        <f t="shared" si="19"/>
        <v>50+</v>
      </c>
      <c r="U1259">
        <f>shopping_trends[[#This Row],[Purchase Amount (USD)]] * 85</f>
        <v>5695</v>
      </c>
    </row>
    <row r="1260" spans="1:21" x14ac:dyDescent="0.3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  <c r="T1260" t="str">
        <f t="shared" si="19"/>
        <v>40-50</v>
      </c>
      <c r="U1260">
        <f>shopping_trends[[#This Row],[Purchase Amount (USD)]] * 85</f>
        <v>7395</v>
      </c>
    </row>
    <row r="1261" spans="1:21" x14ac:dyDescent="0.3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  <c r="T1261" t="str">
        <f t="shared" si="19"/>
        <v>50+</v>
      </c>
      <c r="U1261">
        <f>shopping_trends[[#This Row],[Purchase Amount (USD)]] * 85</f>
        <v>5440</v>
      </c>
    </row>
    <row r="1262" spans="1:21" x14ac:dyDescent="0.3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  <c r="T1262" t="str">
        <f t="shared" si="19"/>
        <v>50+</v>
      </c>
      <c r="U1262">
        <f>shopping_trends[[#This Row],[Purchase Amount (USD)]] * 85</f>
        <v>7905</v>
      </c>
    </row>
    <row r="1263" spans="1:21" x14ac:dyDescent="0.3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  <c r="T1263" t="str">
        <f t="shared" si="19"/>
        <v>20-30</v>
      </c>
      <c r="U1263">
        <f>shopping_trends[[#This Row],[Purchase Amount (USD)]] * 85</f>
        <v>2465</v>
      </c>
    </row>
    <row r="1264" spans="1:21" x14ac:dyDescent="0.3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  <c r="T1264" t="str">
        <f t="shared" si="19"/>
        <v>20-30</v>
      </c>
      <c r="U1264">
        <f>shopping_trends[[#This Row],[Purchase Amount (USD)]] * 85</f>
        <v>5270</v>
      </c>
    </row>
    <row r="1265" spans="1:21" x14ac:dyDescent="0.3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  <c r="T1265" t="str">
        <f t="shared" si="19"/>
        <v>40-50</v>
      </c>
      <c r="U1265">
        <f>shopping_trends[[#This Row],[Purchase Amount (USD)]] * 85</f>
        <v>5950</v>
      </c>
    </row>
    <row r="1266" spans="1:21" x14ac:dyDescent="0.3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  <c r="T1266" t="str">
        <f t="shared" si="19"/>
        <v>50+</v>
      </c>
      <c r="U1266">
        <f>shopping_trends[[#This Row],[Purchase Amount (USD)]] * 85</f>
        <v>7820</v>
      </c>
    </row>
    <row r="1267" spans="1:21" x14ac:dyDescent="0.3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  <c r="T1267" t="str">
        <f t="shared" si="19"/>
        <v>30-40</v>
      </c>
      <c r="U1267">
        <f>shopping_trends[[#This Row],[Purchase Amount (USD)]] * 85</f>
        <v>6715</v>
      </c>
    </row>
    <row r="1268" spans="1:21" x14ac:dyDescent="0.3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  <c r="T1268" t="str">
        <f t="shared" si="19"/>
        <v>20-30</v>
      </c>
      <c r="U1268">
        <f>shopping_trends[[#This Row],[Purchase Amount (USD)]] * 85</f>
        <v>2635</v>
      </c>
    </row>
    <row r="1269" spans="1:21" x14ac:dyDescent="0.3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  <c r="T1269" t="str">
        <f t="shared" si="19"/>
        <v>40-50</v>
      </c>
      <c r="U1269">
        <f>shopping_trends[[#This Row],[Purchase Amount (USD)]] * 85</f>
        <v>7055</v>
      </c>
    </row>
    <row r="1270" spans="1:21" x14ac:dyDescent="0.3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  <c r="T1270" t="str">
        <f t="shared" si="19"/>
        <v>20-30</v>
      </c>
      <c r="U1270">
        <f>shopping_trends[[#This Row],[Purchase Amount (USD)]] * 85</f>
        <v>7480</v>
      </c>
    </row>
    <row r="1271" spans="1:21" x14ac:dyDescent="0.3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  <c r="T1271" t="str">
        <f t="shared" si="19"/>
        <v>40-50</v>
      </c>
      <c r="U1271">
        <f>shopping_trends[[#This Row],[Purchase Amount (USD)]] * 85</f>
        <v>4505</v>
      </c>
    </row>
    <row r="1272" spans="1:21" x14ac:dyDescent="0.3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  <c r="T1272" t="str">
        <f t="shared" si="19"/>
        <v>50+</v>
      </c>
      <c r="U1272">
        <f>shopping_trends[[#This Row],[Purchase Amount (USD)]] * 85</f>
        <v>8330</v>
      </c>
    </row>
    <row r="1273" spans="1:21" x14ac:dyDescent="0.3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  <c r="T1273" t="str">
        <f t="shared" si="19"/>
        <v>50+</v>
      </c>
      <c r="U1273">
        <f>shopping_trends[[#This Row],[Purchase Amount (USD)]] * 85</f>
        <v>4845</v>
      </c>
    </row>
    <row r="1274" spans="1:21" x14ac:dyDescent="0.3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  <c r="T1274" t="str">
        <f t="shared" si="19"/>
        <v>30-40</v>
      </c>
      <c r="U1274">
        <f>shopping_trends[[#This Row],[Purchase Amount (USD)]] * 85</f>
        <v>6800</v>
      </c>
    </row>
    <row r="1275" spans="1:21" x14ac:dyDescent="0.3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  <c r="T1275" t="str">
        <f t="shared" si="19"/>
        <v>40-50</v>
      </c>
      <c r="U1275">
        <f>shopping_trends[[#This Row],[Purchase Amount (USD)]] * 85</f>
        <v>2465</v>
      </c>
    </row>
    <row r="1276" spans="1:21" x14ac:dyDescent="0.3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  <c r="T1276" t="str">
        <f t="shared" si="19"/>
        <v>50+</v>
      </c>
      <c r="U1276">
        <f>shopping_trends[[#This Row],[Purchase Amount (USD)]] * 85</f>
        <v>6205</v>
      </c>
    </row>
    <row r="1277" spans="1:21" x14ac:dyDescent="0.3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  <c r="T1277" t="str">
        <f t="shared" si="19"/>
        <v>50+</v>
      </c>
      <c r="U1277">
        <f>shopping_trends[[#This Row],[Purchase Amount (USD)]] * 85</f>
        <v>2720</v>
      </c>
    </row>
    <row r="1278" spans="1:21" x14ac:dyDescent="0.3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  <c r="T1278" t="str">
        <f t="shared" si="19"/>
        <v>50+</v>
      </c>
      <c r="U1278">
        <f>shopping_trends[[#This Row],[Purchase Amount (USD)]] * 85</f>
        <v>5780</v>
      </c>
    </row>
    <row r="1279" spans="1:21" x14ac:dyDescent="0.3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  <c r="T1279" t="str">
        <f t="shared" si="19"/>
        <v>-20</v>
      </c>
      <c r="U1279">
        <f>shopping_trends[[#This Row],[Purchase Amount (USD)]] * 85</f>
        <v>8245</v>
      </c>
    </row>
    <row r="1280" spans="1:21" x14ac:dyDescent="0.3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  <c r="T1280" t="str">
        <f t="shared" si="19"/>
        <v>20-30</v>
      </c>
      <c r="U1280">
        <f>shopping_trends[[#This Row],[Purchase Amount (USD)]] * 85</f>
        <v>8330</v>
      </c>
    </row>
    <row r="1281" spans="1:21" x14ac:dyDescent="0.3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  <c r="T1281" t="str">
        <f t="shared" si="19"/>
        <v>50+</v>
      </c>
      <c r="U1281">
        <f>shopping_trends[[#This Row],[Purchase Amount (USD)]] * 85</f>
        <v>4760</v>
      </c>
    </row>
    <row r="1282" spans="1:21" x14ac:dyDescent="0.3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  <c r="T1282" t="str">
        <f t="shared" ref="T1282:T1345" si="20">IF(B1282&lt;20,"-20",IF(B1282&lt;=30,"20-30",IF(B1282&lt;=40,"30-40",IF(B1282&lt;=50,"40-50","50+"))))</f>
        <v>20-30</v>
      </c>
      <c r="U1282">
        <f>shopping_trends[[#This Row],[Purchase Amount (USD)]] * 85</f>
        <v>6630</v>
      </c>
    </row>
    <row r="1283" spans="1:21" x14ac:dyDescent="0.3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  <c r="T1283" t="str">
        <f t="shared" si="20"/>
        <v>20-30</v>
      </c>
      <c r="U1283">
        <f>shopping_trends[[#This Row],[Purchase Amount (USD)]] * 85</f>
        <v>6885</v>
      </c>
    </row>
    <row r="1284" spans="1:21" x14ac:dyDescent="0.3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  <c r="T1284" t="str">
        <f t="shared" si="20"/>
        <v>20-30</v>
      </c>
      <c r="U1284">
        <f>shopping_trends[[#This Row],[Purchase Amount (USD)]] * 85</f>
        <v>5780</v>
      </c>
    </row>
    <row r="1285" spans="1:21" x14ac:dyDescent="0.3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  <c r="T1285" t="str">
        <f t="shared" si="20"/>
        <v>50+</v>
      </c>
      <c r="U1285">
        <f>shopping_trends[[#This Row],[Purchase Amount (USD)]] * 85</f>
        <v>7990</v>
      </c>
    </row>
    <row r="1286" spans="1:21" x14ac:dyDescent="0.3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  <c r="T1286" t="str">
        <f t="shared" si="20"/>
        <v>50+</v>
      </c>
      <c r="U1286">
        <f>shopping_trends[[#This Row],[Purchase Amount (USD)]] * 85</f>
        <v>7905</v>
      </c>
    </row>
    <row r="1287" spans="1:21" x14ac:dyDescent="0.3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  <c r="T1287" t="str">
        <f t="shared" si="20"/>
        <v>50+</v>
      </c>
      <c r="U1287">
        <f>shopping_trends[[#This Row],[Purchase Amount (USD)]] * 85</f>
        <v>8415</v>
      </c>
    </row>
    <row r="1288" spans="1:21" x14ac:dyDescent="0.3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  <c r="T1288" t="str">
        <f t="shared" si="20"/>
        <v>30-40</v>
      </c>
      <c r="U1288">
        <f>shopping_trends[[#This Row],[Purchase Amount (USD)]] * 85</f>
        <v>4165</v>
      </c>
    </row>
    <row r="1289" spans="1:21" x14ac:dyDescent="0.3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  <c r="T1289" t="str">
        <f t="shared" si="20"/>
        <v>20-30</v>
      </c>
      <c r="U1289">
        <f>shopping_trends[[#This Row],[Purchase Amount (USD)]] * 85</f>
        <v>2380</v>
      </c>
    </row>
    <row r="1290" spans="1:21" x14ac:dyDescent="0.3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  <c r="T1290" t="str">
        <f t="shared" si="20"/>
        <v>50+</v>
      </c>
      <c r="U1290">
        <f>shopping_trends[[#This Row],[Purchase Amount (USD)]] * 85</f>
        <v>7905</v>
      </c>
    </row>
    <row r="1291" spans="1:21" x14ac:dyDescent="0.3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  <c r="T1291" t="str">
        <f t="shared" si="20"/>
        <v>30-40</v>
      </c>
      <c r="U1291">
        <f>shopping_trends[[#This Row],[Purchase Amount (USD)]] * 85</f>
        <v>2040</v>
      </c>
    </row>
    <row r="1292" spans="1:21" x14ac:dyDescent="0.3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  <c r="T1292" t="str">
        <f t="shared" si="20"/>
        <v>50+</v>
      </c>
      <c r="U1292">
        <f>shopping_trends[[#This Row],[Purchase Amount (USD)]] * 85</f>
        <v>2975</v>
      </c>
    </row>
    <row r="1293" spans="1:21" x14ac:dyDescent="0.3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  <c r="T1293" t="str">
        <f t="shared" si="20"/>
        <v>50+</v>
      </c>
      <c r="U1293">
        <f>shopping_trends[[#This Row],[Purchase Amount (USD)]] * 85</f>
        <v>5780</v>
      </c>
    </row>
    <row r="1294" spans="1:21" x14ac:dyDescent="0.3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  <c r="T1294" t="str">
        <f t="shared" si="20"/>
        <v>20-30</v>
      </c>
      <c r="U1294">
        <f>shopping_trends[[#This Row],[Purchase Amount (USD)]] * 85</f>
        <v>5185</v>
      </c>
    </row>
    <row r="1295" spans="1:21" x14ac:dyDescent="0.3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  <c r="T1295" t="str">
        <f t="shared" si="20"/>
        <v>20-30</v>
      </c>
      <c r="U1295">
        <f>shopping_trends[[#This Row],[Purchase Amount (USD)]] * 85</f>
        <v>6290</v>
      </c>
    </row>
    <row r="1296" spans="1:21" x14ac:dyDescent="0.3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  <c r="T1296" t="str">
        <f t="shared" si="20"/>
        <v>20-30</v>
      </c>
      <c r="U1296">
        <f>shopping_trends[[#This Row],[Purchase Amount (USD)]] * 85</f>
        <v>5440</v>
      </c>
    </row>
    <row r="1297" spans="1:21" x14ac:dyDescent="0.3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  <c r="T1297" t="str">
        <f t="shared" si="20"/>
        <v>20-30</v>
      </c>
      <c r="U1297">
        <f>shopping_trends[[#This Row],[Purchase Amount (USD)]] * 85</f>
        <v>5100</v>
      </c>
    </row>
    <row r="1298" spans="1:21" x14ac:dyDescent="0.3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  <c r="T1298" t="str">
        <f t="shared" si="20"/>
        <v>40-50</v>
      </c>
      <c r="U1298">
        <f>shopping_trends[[#This Row],[Purchase Amount (USD)]] * 85</f>
        <v>2465</v>
      </c>
    </row>
    <row r="1299" spans="1:21" x14ac:dyDescent="0.3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  <c r="T1299" t="str">
        <f t="shared" si="20"/>
        <v>40-50</v>
      </c>
      <c r="U1299">
        <f>shopping_trends[[#This Row],[Purchase Amount (USD)]] * 85</f>
        <v>7225</v>
      </c>
    </row>
    <row r="1300" spans="1:21" x14ac:dyDescent="0.3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  <c r="T1300" t="str">
        <f t="shared" si="20"/>
        <v>20-30</v>
      </c>
      <c r="U1300">
        <f>shopping_trends[[#This Row],[Purchase Amount (USD)]] * 85</f>
        <v>6885</v>
      </c>
    </row>
    <row r="1301" spans="1:21" x14ac:dyDescent="0.3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  <c r="T1301" t="str">
        <f t="shared" si="20"/>
        <v>20-30</v>
      </c>
      <c r="U1301">
        <f>shopping_trends[[#This Row],[Purchase Amount (USD)]] * 85</f>
        <v>1955</v>
      </c>
    </row>
    <row r="1302" spans="1:21" x14ac:dyDescent="0.3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  <c r="T1302" t="str">
        <f t="shared" si="20"/>
        <v>50+</v>
      </c>
      <c r="U1302">
        <f>shopping_trends[[#This Row],[Purchase Amount (USD)]] * 85</f>
        <v>8500</v>
      </c>
    </row>
    <row r="1303" spans="1:21" x14ac:dyDescent="0.3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  <c r="T1303" t="str">
        <f t="shared" si="20"/>
        <v>40-50</v>
      </c>
      <c r="U1303">
        <f>shopping_trends[[#This Row],[Purchase Amount (USD)]] * 85</f>
        <v>4590</v>
      </c>
    </row>
    <row r="1304" spans="1:21" x14ac:dyDescent="0.3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  <c r="T1304" t="str">
        <f t="shared" si="20"/>
        <v>20-30</v>
      </c>
      <c r="U1304">
        <f>shopping_trends[[#This Row],[Purchase Amount (USD)]] * 85</f>
        <v>2125</v>
      </c>
    </row>
    <row r="1305" spans="1:21" x14ac:dyDescent="0.3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  <c r="T1305" t="str">
        <f t="shared" si="20"/>
        <v>30-40</v>
      </c>
      <c r="U1305">
        <f>shopping_trends[[#This Row],[Purchase Amount (USD)]] * 85</f>
        <v>2720</v>
      </c>
    </row>
    <row r="1306" spans="1:21" x14ac:dyDescent="0.3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  <c r="T1306" t="str">
        <f t="shared" si="20"/>
        <v>50+</v>
      </c>
      <c r="U1306">
        <f>shopping_trends[[#This Row],[Purchase Amount (USD)]] * 85</f>
        <v>5355</v>
      </c>
    </row>
    <row r="1307" spans="1:21" x14ac:dyDescent="0.3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  <c r="T1307" t="str">
        <f t="shared" si="20"/>
        <v>30-40</v>
      </c>
      <c r="U1307">
        <f>shopping_trends[[#This Row],[Purchase Amount (USD)]] * 85</f>
        <v>4760</v>
      </c>
    </row>
    <row r="1308" spans="1:21" x14ac:dyDescent="0.3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  <c r="T1308" t="str">
        <f t="shared" si="20"/>
        <v>50+</v>
      </c>
      <c r="U1308">
        <f>shopping_trends[[#This Row],[Purchase Amount (USD)]] * 85</f>
        <v>2805</v>
      </c>
    </row>
    <row r="1309" spans="1:21" x14ac:dyDescent="0.3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  <c r="T1309" t="str">
        <f t="shared" si="20"/>
        <v>20-30</v>
      </c>
      <c r="U1309">
        <f>shopping_trends[[#This Row],[Purchase Amount (USD)]] * 85</f>
        <v>2720</v>
      </c>
    </row>
    <row r="1310" spans="1:21" x14ac:dyDescent="0.3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  <c r="T1310" t="str">
        <f t="shared" si="20"/>
        <v>50+</v>
      </c>
      <c r="U1310">
        <f>shopping_trends[[#This Row],[Purchase Amount (USD)]] * 85</f>
        <v>3230</v>
      </c>
    </row>
    <row r="1311" spans="1:21" x14ac:dyDescent="0.3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  <c r="T1311" t="str">
        <f t="shared" si="20"/>
        <v>30-40</v>
      </c>
      <c r="U1311">
        <f>shopping_trends[[#This Row],[Purchase Amount (USD)]] * 85</f>
        <v>1785</v>
      </c>
    </row>
    <row r="1312" spans="1:21" x14ac:dyDescent="0.3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  <c r="T1312" t="str">
        <f t="shared" si="20"/>
        <v>40-50</v>
      </c>
      <c r="U1312">
        <f>shopping_trends[[#This Row],[Purchase Amount (USD)]] * 85</f>
        <v>5015</v>
      </c>
    </row>
    <row r="1313" spans="1:21" x14ac:dyDescent="0.3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  <c r="T1313" t="str">
        <f t="shared" si="20"/>
        <v>30-40</v>
      </c>
      <c r="U1313">
        <f>shopping_trends[[#This Row],[Purchase Amount (USD)]] * 85</f>
        <v>7395</v>
      </c>
    </row>
    <row r="1314" spans="1:21" x14ac:dyDescent="0.3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  <c r="T1314" t="str">
        <f t="shared" si="20"/>
        <v>50+</v>
      </c>
      <c r="U1314">
        <f>shopping_trends[[#This Row],[Purchase Amount (USD)]] * 85</f>
        <v>6715</v>
      </c>
    </row>
    <row r="1315" spans="1:21" x14ac:dyDescent="0.3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  <c r="T1315" t="str">
        <f t="shared" si="20"/>
        <v>50+</v>
      </c>
      <c r="U1315">
        <f>shopping_trends[[#This Row],[Purchase Amount (USD)]] * 85</f>
        <v>2380</v>
      </c>
    </row>
    <row r="1316" spans="1:21" x14ac:dyDescent="0.3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  <c r="T1316" t="str">
        <f t="shared" si="20"/>
        <v>40-50</v>
      </c>
      <c r="U1316">
        <f>shopping_trends[[#This Row],[Purchase Amount (USD)]] * 85</f>
        <v>5695</v>
      </c>
    </row>
    <row r="1317" spans="1:21" x14ac:dyDescent="0.3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  <c r="T1317" t="str">
        <f t="shared" si="20"/>
        <v>50+</v>
      </c>
      <c r="U1317">
        <f>shopping_trends[[#This Row],[Purchase Amount (USD)]] * 85</f>
        <v>6375</v>
      </c>
    </row>
    <row r="1318" spans="1:21" x14ac:dyDescent="0.3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  <c r="T1318" t="str">
        <f t="shared" si="20"/>
        <v>20-30</v>
      </c>
      <c r="U1318">
        <f>shopping_trends[[#This Row],[Purchase Amount (USD)]] * 85</f>
        <v>2720</v>
      </c>
    </row>
    <row r="1319" spans="1:21" x14ac:dyDescent="0.3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  <c r="T1319" t="str">
        <f t="shared" si="20"/>
        <v>20-30</v>
      </c>
      <c r="U1319">
        <f>shopping_trends[[#This Row],[Purchase Amount (USD)]] * 85</f>
        <v>3655</v>
      </c>
    </row>
    <row r="1320" spans="1:21" x14ac:dyDescent="0.3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  <c r="T1320" t="str">
        <f t="shared" si="20"/>
        <v>50+</v>
      </c>
      <c r="U1320">
        <f>shopping_trends[[#This Row],[Purchase Amount (USD)]] * 85</f>
        <v>7905</v>
      </c>
    </row>
    <row r="1321" spans="1:21" x14ac:dyDescent="0.3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  <c r="T1321" t="str">
        <f t="shared" si="20"/>
        <v>50+</v>
      </c>
      <c r="U1321">
        <f>shopping_trends[[#This Row],[Purchase Amount (USD)]] * 85</f>
        <v>2040</v>
      </c>
    </row>
    <row r="1322" spans="1:21" x14ac:dyDescent="0.3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  <c r="T1322" t="str">
        <f t="shared" si="20"/>
        <v>50+</v>
      </c>
      <c r="U1322">
        <f>shopping_trends[[#This Row],[Purchase Amount (USD)]] * 85</f>
        <v>2635</v>
      </c>
    </row>
    <row r="1323" spans="1:21" x14ac:dyDescent="0.3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  <c r="T1323" t="str">
        <f t="shared" si="20"/>
        <v>50+</v>
      </c>
      <c r="U1323">
        <f>shopping_trends[[#This Row],[Purchase Amount (USD)]] * 85</f>
        <v>7140</v>
      </c>
    </row>
    <row r="1324" spans="1:21" x14ac:dyDescent="0.3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  <c r="T1324" t="str">
        <f t="shared" si="20"/>
        <v>20-30</v>
      </c>
      <c r="U1324">
        <f>shopping_trends[[#This Row],[Purchase Amount (USD)]] * 85</f>
        <v>6290</v>
      </c>
    </row>
    <row r="1325" spans="1:21" x14ac:dyDescent="0.3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  <c r="T1325" t="str">
        <f t="shared" si="20"/>
        <v>50+</v>
      </c>
      <c r="U1325">
        <f>shopping_trends[[#This Row],[Purchase Amount (USD)]] * 85</f>
        <v>5270</v>
      </c>
    </row>
    <row r="1326" spans="1:21" x14ac:dyDescent="0.3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  <c r="T1326" t="str">
        <f t="shared" si="20"/>
        <v>30-40</v>
      </c>
      <c r="U1326">
        <f>shopping_trends[[#This Row],[Purchase Amount (USD)]] * 85</f>
        <v>6545</v>
      </c>
    </row>
    <row r="1327" spans="1:21" x14ac:dyDescent="0.3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  <c r="T1327" t="str">
        <f t="shared" si="20"/>
        <v>20-30</v>
      </c>
      <c r="U1327">
        <f>shopping_trends[[#This Row],[Purchase Amount (USD)]] * 85</f>
        <v>6205</v>
      </c>
    </row>
    <row r="1328" spans="1:21" x14ac:dyDescent="0.3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  <c r="T1328" t="str">
        <f t="shared" si="20"/>
        <v>30-40</v>
      </c>
      <c r="U1328">
        <f>shopping_trends[[#This Row],[Purchase Amount (USD)]] * 85</f>
        <v>4250</v>
      </c>
    </row>
    <row r="1329" spans="1:21" x14ac:dyDescent="0.3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  <c r="T1329" t="str">
        <f t="shared" si="20"/>
        <v>50+</v>
      </c>
      <c r="U1329">
        <f>shopping_trends[[#This Row],[Purchase Amount (USD)]] * 85</f>
        <v>3400</v>
      </c>
    </row>
    <row r="1330" spans="1:21" x14ac:dyDescent="0.3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  <c r="T1330" t="str">
        <f t="shared" si="20"/>
        <v>30-40</v>
      </c>
      <c r="U1330">
        <f>shopping_trends[[#This Row],[Purchase Amount (USD)]] * 85</f>
        <v>8245</v>
      </c>
    </row>
    <row r="1331" spans="1:21" x14ac:dyDescent="0.3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  <c r="T1331" t="str">
        <f t="shared" si="20"/>
        <v>50+</v>
      </c>
      <c r="U1331">
        <f>shopping_trends[[#This Row],[Purchase Amount (USD)]] * 85</f>
        <v>5355</v>
      </c>
    </row>
    <row r="1332" spans="1:21" x14ac:dyDescent="0.3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  <c r="T1332" t="str">
        <f t="shared" si="20"/>
        <v>20-30</v>
      </c>
      <c r="U1332">
        <f>shopping_trends[[#This Row],[Purchase Amount (USD)]] * 85</f>
        <v>5525</v>
      </c>
    </row>
    <row r="1333" spans="1:21" x14ac:dyDescent="0.3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  <c r="T1333" t="str">
        <f t="shared" si="20"/>
        <v>30-40</v>
      </c>
      <c r="U1333">
        <f>shopping_trends[[#This Row],[Purchase Amount (USD)]] * 85</f>
        <v>7735</v>
      </c>
    </row>
    <row r="1334" spans="1:21" x14ac:dyDescent="0.3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  <c r="T1334" t="str">
        <f t="shared" si="20"/>
        <v>50+</v>
      </c>
      <c r="U1334">
        <f>shopping_trends[[#This Row],[Purchase Amount (USD)]] * 85</f>
        <v>5100</v>
      </c>
    </row>
    <row r="1335" spans="1:21" x14ac:dyDescent="0.3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  <c r="T1335" t="str">
        <f t="shared" si="20"/>
        <v>20-30</v>
      </c>
      <c r="U1335">
        <f>shopping_trends[[#This Row],[Purchase Amount (USD)]] * 85</f>
        <v>5865</v>
      </c>
    </row>
    <row r="1336" spans="1:21" x14ac:dyDescent="0.3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  <c r="T1336" t="str">
        <f t="shared" si="20"/>
        <v>40-50</v>
      </c>
      <c r="U1336">
        <f>shopping_trends[[#This Row],[Purchase Amount (USD)]] * 85</f>
        <v>4420</v>
      </c>
    </row>
    <row r="1337" spans="1:21" x14ac:dyDescent="0.3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  <c r="T1337" t="str">
        <f t="shared" si="20"/>
        <v>50+</v>
      </c>
      <c r="U1337">
        <f>shopping_trends[[#This Row],[Purchase Amount (USD)]] * 85</f>
        <v>4165</v>
      </c>
    </row>
    <row r="1338" spans="1:21" x14ac:dyDescent="0.3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  <c r="T1338" t="str">
        <f t="shared" si="20"/>
        <v>20-30</v>
      </c>
      <c r="U1338">
        <f>shopping_trends[[#This Row],[Purchase Amount (USD)]] * 85</f>
        <v>7225</v>
      </c>
    </row>
    <row r="1339" spans="1:21" x14ac:dyDescent="0.3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  <c r="T1339" t="str">
        <f t="shared" si="20"/>
        <v>30-40</v>
      </c>
      <c r="U1339">
        <f>shopping_trends[[#This Row],[Purchase Amount (USD)]] * 85</f>
        <v>7310</v>
      </c>
    </row>
    <row r="1340" spans="1:21" x14ac:dyDescent="0.3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  <c r="T1340" t="str">
        <f t="shared" si="20"/>
        <v>50+</v>
      </c>
      <c r="U1340">
        <f>shopping_trends[[#This Row],[Purchase Amount (USD)]] * 85</f>
        <v>4335</v>
      </c>
    </row>
    <row r="1341" spans="1:21" x14ac:dyDescent="0.3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  <c r="T1341" t="str">
        <f t="shared" si="20"/>
        <v>30-40</v>
      </c>
      <c r="U1341">
        <f>shopping_trends[[#This Row],[Purchase Amount (USD)]] * 85</f>
        <v>4760</v>
      </c>
    </row>
    <row r="1342" spans="1:21" x14ac:dyDescent="0.3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  <c r="T1342" t="str">
        <f t="shared" si="20"/>
        <v>30-40</v>
      </c>
      <c r="U1342">
        <f>shopping_trends[[#This Row],[Purchase Amount (USD)]] * 85</f>
        <v>6120</v>
      </c>
    </row>
    <row r="1343" spans="1:21" x14ac:dyDescent="0.3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  <c r="T1343" t="str">
        <f t="shared" si="20"/>
        <v>20-30</v>
      </c>
      <c r="U1343">
        <f>shopping_trends[[#This Row],[Purchase Amount (USD)]] * 85</f>
        <v>2295</v>
      </c>
    </row>
    <row r="1344" spans="1:21" x14ac:dyDescent="0.3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  <c r="T1344" t="str">
        <f t="shared" si="20"/>
        <v>50+</v>
      </c>
      <c r="U1344">
        <f>shopping_trends[[#This Row],[Purchase Amount (USD)]] * 85</f>
        <v>3655</v>
      </c>
    </row>
    <row r="1345" spans="1:21" x14ac:dyDescent="0.3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  <c r="T1345" t="str">
        <f t="shared" si="20"/>
        <v>50+</v>
      </c>
      <c r="U1345">
        <f>shopping_trends[[#This Row],[Purchase Amount (USD)]] * 85</f>
        <v>4760</v>
      </c>
    </row>
    <row r="1346" spans="1:21" x14ac:dyDescent="0.3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  <c r="T1346" t="str">
        <f t="shared" ref="T1346:T1409" si="21">IF(B1346&lt;20,"-20",IF(B1346&lt;=30,"20-30",IF(B1346&lt;=40,"30-40",IF(B1346&lt;=50,"40-50","50+"))))</f>
        <v>50+</v>
      </c>
      <c r="U1346">
        <f>shopping_trends[[#This Row],[Purchase Amount (USD)]] * 85</f>
        <v>3145</v>
      </c>
    </row>
    <row r="1347" spans="1:21" x14ac:dyDescent="0.3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  <c r="T1347" t="str">
        <f t="shared" si="21"/>
        <v>30-40</v>
      </c>
      <c r="U1347">
        <f>shopping_trends[[#This Row],[Purchase Amount (USD)]] * 85</f>
        <v>1785</v>
      </c>
    </row>
    <row r="1348" spans="1:21" x14ac:dyDescent="0.3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  <c r="T1348" t="str">
        <f t="shared" si="21"/>
        <v>40-50</v>
      </c>
      <c r="U1348">
        <f>shopping_trends[[#This Row],[Purchase Amount (USD)]] * 85</f>
        <v>7735</v>
      </c>
    </row>
    <row r="1349" spans="1:21" x14ac:dyDescent="0.3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  <c r="T1349" t="str">
        <f t="shared" si="21"/>
        <v>40-50</v>
      </c>
      <c r="U1349">
        <f>shopping_trends[[#This Row],[Purchase Amount (USD)]] * 85</f>
        <v>8075</v>
      </c>
    </row>
    <row r="1350" spans="1:21" x14ac:dyDescent="0.3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  <c r="T1350" t="str">
        <f t="shared" si="21"/>
        <v>-20</v>
      </c>
      <c r="U1350">
        <f>shopping_trends[[#This Row],[Purchase Amount (USD)]] * 85</f>
        <v>4590</v>
      </c>
    </row>
    <row r="1351" spans="1:21" x14ac:dyDescent="0.3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  <c r="T1351" t="str">
        <f t="shared" si="21"/>
        <v>20-30</v>
      </c>
      <c r="U1351">
        <f>shopping_trends[[#This Row],[Purchase Amount (USD)]] * 85</f>
        <v>3060</v>
      </c>
    </row>
    <row r="1352" spans="1:21" x14ac:dyDescent="0.3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  <c r="T1352" t="str">
        <f t="shared" si="21"/>
        <v>30-40</v>
      </c>
      <c r="U1352">
        <f>shopping_trends[[#This Row],[Purchase Amount (USD)]] * 85</f>
        <v>6035</v>
      </c>
    </row>
    <row r="1353" spans="1:21" x14ac:dyDescent="0.3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  <c r="T1353" t="str">
        <f t="shared" si="21"/>
        <v>20-30</v>
      </c>
      <c r="U1353">
        <f>shopping_trends[[#This Row],[Purchase Amount (USD)]] * 85</f>
        <v>2635</v>
      </c>
    </row>
    <row r="1354" spans="1:21" x14ac:dyDescent="0.3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  <c r="T1354" t="str">
        <f t="shared" si="21"/>
        <v>50+</v>
      </c>
      <c r="U1354">
        <f>shopping_trends[[#This Row],[Purchase Amount (USD)]] * 85</f>
        <v>7565</v>
      </c>
    </row>
    <row r="1355" spans="1:21" x14ac:dyDescent="0.3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  <c r="T1355" t="str">
        <f t="shared" si="21"/>
        <v>30-40</v>
      </c>
      <c r="U1355">
        <f>shopping_trends[[#This Row],[Purchase Amount (USD)]] * 85</f>
        <v>7055</v>
      </c>
    </row>
    <row r="1356" spans="1:21" x14ac:dyDescent="0.3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  <c r="T1356" t="str">
        <f t="shared" si="21"/>
        <v>50+</v>
      </c>
      <c r="U1356">
        <f>shopping_trends[[#This Row],[Purchase Amount (USD)]] * 85</f>
        <v>3570</v>
      </c>
    </row>
    <row r="1357" spans="1:21" x14ac:dyDescent="0.3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  <c r="T1357" t="str">
        <f t="shared" si="21"/>
        <v>50+</v>
      </c>
      <c r="U1357">
        <f>shopping_trends[[#This Row],[Purchase Amount (USD)]] * 85</f>
        <v>7735</v>
      </c>
    </row>
    <row r="1358" spans="1:21" x14ac:dyDescent="0.3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  <c r="T1358" t="str">
        <f t="shared" si="21"/>
        <v>40-50</v>
      </c>
      <c r="U1358">
        <f>shopping_trends[[#This Row],[Purchase Amount (USD)]] * 85</f>
        <v>5185</v>
      </c>
    </row>
    <row r="1359" spans="1:21" x14ac:dyDescent="0.3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  <c r="T1359" t="str">
        <f t="shared" si="21"/>
        <v>20-30</v>
      </c>
      <c r="U1359">
        <f>shopping_trends[[#This Row],[Purchase Amount (USD)]] * 85</f>
        <v>5610</v>
      </c>
    </row>
    <row r="1360" spans="1:21" x14ac:dyDescent="0.3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  <c r="T1360" t="str">
        <f t="shared" si="21"/>
        <v>-20</v>
      </c>
      <c r="U1360">
        <f>shopping_trends[[#This Row],[Purchase Amount (USD)]] * 85</f>
        <v>1870</v>
      </c>
    </row>
    <row r="1361" spans="1:21" x14ac:dyDescent="0.3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  <c r="T1361" t="str">
        <f t="shared" si="21"/>
        <v>20-30</v>
      </c>
      <c r="U1361">
        <f>shopping_trends[[#This Row],[Purchase Amount (USD)]] * 85</f>
        <v>5780</v>
      </c>
    </row>
    <row r="1362" spans="1:21" x14ac:dyDescent="0.3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  <c r="T1362" t="str">
        <f t="shared" si="21"/>
        <v>50+</v>
      </c>
      <c r="U1362">
        <f>shopping_trends[[#This Row],[Purchase Amount (USD)]] * 85</f>
        <v>3655</v>
      </c>
    </row>
    <row r="1363" spans="1:21" x14ac:dyDescent="0.3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  <c r="T1363" t="str">
        <f t="shared" si="21"/>
        <v>40-50</v>
      </c>
      <c r="U1363">
        <f>shopping_trends[[#This Row],[Purchase Amount (USD)]] * 85</f>
        <v>2720</v>
      </c>
    </row>
    <row r="1364" spans="1:21" x14ac:dyDescent="0.3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  <c r="T1364" t="str">
        <f t="shared" si="21"/>
        <v>40-50</v>
      </c>
      <c r="U1364">
        <f>shopping_trends[[#This Row],[Purchase Amount (USD)]] * 85</f>
        <v>3910</v>
      </c>
    </row>
    <row r="1365" spans="1:21" x14ac:dyDescent="0.3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  <c r="T1365" t="str">
        <f t="shared" si="21"/>
        <v>30-40</v>
      </c>
      <c r="U1365">
        <f>shopping_trends[[#This Row],[Purchase Amount (USD)]] * 85</f>
        <v>7650</v>
      </c>
    </row>
    <row r="1366" spans="1:21" x14ac:dyDescent="0.3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  <c r="T1366" t="str">
        <f t="shared" si="21"/>
        <v>50+</v>
      </c>
      <c r="U1366">
        <f>shopping_trends[[#This Row],[Purchase Amount (USD)]] * 85</f>
        <v>6375</v>
      </c>
    </row>
    <row r="1367" spans="1:21" x14ac:dyDescent="0.3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  <c r="T1367" t="str">
        <f t="shared" si="21"/>
        <v>20-30</v>
      </c>
      <c r="U1367">
        <f>shopping_trends[[#This Row],[Purchase Amount (USD)]] * 85</f>
        <v>5865</v>
      </c>
    </row>
    <row r="1368" spans="1:21" x14ac:dyDescent="0.3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  <c r="T1368" t="str">
        <f t="shared" si="21"/>
        <v>40-50</v>
      </c>
      <c r="U1368">
        <f>shopping_trends[[#This Row],[Purchase Amount (USD)]] * 85</f>
        <v>3400</v>
      </c>
    </row>
    <row r="1369" spans="1:21" x14ac:dyDescent="0.3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  <c r="T1369" t="str">
        <f t="shared" si="21"/>
        <v>50+</v>
      </c>
      <c r="U1369">
        <f>shopping_trends[[#This Row],[Purchase Amount (USD)]] * 85</f>
        <v>5355</v>
      </c>
    </row>
    <row r="1370" spans="1:21" x14ac:dyDescent="0.3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  <c r="T1370" t="str">
        <f t="shared" si="21"/>
        <v>20-30</v>
      </c>
      <c r="U1370">
        <f>shopping_trends[[#This Row],[Purchase Amount (USD)]] * 85</f>
        <v>3060</v>
      </c>
    </row>
    <row r="1371" spans="1:21" x14ac:dyDescent="0.3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  <c r="T1371" t="str">
        <f t="shared" si="21"/>
        <v>30-40</v>
      </c>
      <c r="U1371">
        <f>shopping_trends[[#This Row],[Purchase Amount (USD)]] * 85</f>
        <v>6375</v>
      </c>
    </row>
    <row r="1372" spans="1:21" x14ac:dyDescent="0.3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  <c r="T1372" t="str">
        <f t="shared" si="21"/>
        <v>20-30</v>
      </c>
      <c r="U1372">
        <f>shopping_trends[[#This Row],[Purchase Amount (USD)]] * 85</f>
        <v>5695</v>
      </c>
    </row>
    <row r="1373" spans="1:21" x14ac:dyDescent="0.3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  <c r="T1373" t="str">
        <f t="shared" si="21"/>
        <v>30-40</v>
      </c>
      <c r="U1373">
        <f>shopping_trends[[#This Row],[Purchase Amount (USD)]] * 85</f>
        <v>5440</v>
      </c>
    </row>
    <row r="1374" spans="1:21" x14ac:dyDescent="0.3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  <c r="T1374" t="str">
        <f t="shared" si="21"/>
        <v>50+</v>
      </c>
      <c r="U1374">
        <f>shopping_trends[[#This Row],[Purchase Amount (USD)]] * 85</f>
        <v>5185</v>
      </c>
    </row>
    <row r="1375" spans="1:21" x14ac:dyDescent="0.3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  <c r="T1375" t="str">
        <f t="shared" si="21"/>
        <v>-20</v>
      </c>
      <c r="U1375">
        <f>shopping_trends[[#This Row],[Purchase Amount (USD)]] * 85</f>
        <v>3400</v>
      </c>
    </row>
    <row r="1376" spans="1:21" x14ac:dyDescent="0.3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  <c r="T1376" t="str">
        <f t="shared" si="21"/>
        <v>20-30</v>
      </c>
      <c r="U1376">
        <f>shopping_trends[[#This Row],[Purchase Amount (USD)]] * 85</f>
        <v>8245</v>
      </c>
    </row>
    <row r="1377" spans="1:21" x14ac:dyDescent="0.3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  <c r="T1377" t="str">
        <f t="shared" si="21"/>
        <v>40-50</v>
      </c>
      <c r="U1377">
        <f>shopping_trends[[#This Row],[Purchase Amount (USD)]] * 85</f>
        <v>2635</v>
      </c>
    </row>
    <row r="1378" spans="1:21" x14ac:dyDescent="0.3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  <c r="T1378" t="str">
        <f t="shared" si="21"/>
        <v>50+</v>
      </c>
      <c r="U1378">
        <f>shopping_trends[[#This Row],[Purchase Amount (USD)]] * 85</f>
        <v>5525</v>
      </c>
    </row>
    <row r="1379" spans="1:21" x14ac:dyDescent="0.3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  <c r="T1379" t="str">
        <f t="shared" si="21"/>
        <v>30-40</v>
      </c>
      <c r="U1379">
        <f>shopping_trends[[#This Row],[Purchase Amount (USD)]] * 85</f>
        <v>4590</v>
      </c>
    </row>
    <row r="1380" spans="1:21" x14ac:dyDescent="0.3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  <c r="T1380" t="str">
        <f t="shared" si="21"/>
        <v>30-40</v>
      </c>
      <c r="U1380">
        <f>shopping_trends[[#This Row],[Purchase Amount (USD)]] * 85</f>
        <v>4165</v>
      </c>
    </row>
    <row r="1381" spans="1:21" x14ac:dyDescent="0.3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  <c r="T1381" t="str">
        <f t="shared" si="21"/>
        <v>20-30</v>
      </c>
      <c r="U1381">
        <f>shopping_trends[[#This Row],[Purchase Amount (USD)]] * 85</f>
        <v>5440</v>
      </c>
    </row>
    <row r="1382" spans="1:21" x14ac:dyDescent="0.3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  <c r="T1382" t="str">
        <f t="shared" si="21"/>
        <v>50+</v>
      </c>
      <c r="U1382">
        <f>shopping_trends[[#This Row],[Purchase Amount (USD)]] * 85</f>
        <v>2975</v>
      </c>
    </row>
    <row r="1383" spans="1:21" x14ac:dyDescent="0.3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  <c r="T1383" t="str">
        <f t="shared" si="21"/>
        <v>20-30</v>
      </c>
      <c r="U1383">
        <f>shopping_trends[[#This Row],[Purchase Amount (USD)]] * 85</f>
        <v>7310</v>
      </c>
    </row>
    <row r="1384" spans="1:21" x14ac:dyDescent="0.3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  <c r="T1384" t="str">
        <f t="shared" si="21"/>
        <v>50+</v>
      </c>
      <c r="U1384">
        <f>shopping_trends[[#This Row],[Purchase Amount (USD)]] * 85</f>
        <v>4675</v>
      </c>
    </row>
    <row r="1385" spans="1:21" x14ac:dyDescent="0.3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  <c r="T1385" t="str">
        <f t="shared" si="21"/>
        <v>30-40</v>
      </c>
      <c r="U1385">
        <f>shopping_trends[[#This Row],[Purchase Amount (USD)]] * 85</f>
        <v>4930</v>
      </c>
    </row>
    <row r="1386" spans="1:21" x14ac:dyDescent="0.3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  <c r="T1386" t="str">
        <f t="shared" si="21"/>
        <v>40-50</v>
      </c>
      <c r="U1386">
        <f>shopping_trends[[#This Row],[Purchase Amount (USD)]] * 85</f>
        <v>8160</v>
      </c>
    </row>
    <row r="1387" spans="1:21" x14ac:dyDescent="0.3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  <c r="T1387" t="str">
        <f t="shared" si="21"/>
        <v>40-50</v>
      </c>
      <c r="U1387">
        <f>shopping_trends[[#This Row],[Purchase Amount (USD)]] * 85</f>
        <v>5440</v>
      </c>
    </row>
    <row r="1388" spans="1:21" x14ac:dyDescent="0.3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  <c r="T1388" t="str">
        <f t="shared" si="21"/>
        <v>50+</v>
      </c>
      <c r="U1388">
        <f>shopping_trends[[#This Row],[Purchase Amount (USD)]] * 85</f>
        <v>4760</v>
      </c>
    </row>
    <row r="1389" spans="1:21" x14ac:dyDescent="0.3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  <c r="T1389" t="str">
        <f t="shared" si="21"/>
        <v>20-30</v>
      </c>
      <c r="U1389">
        <f>shopping_trends[[#This Row],[Purchase Amount (USD)]] * 85</f>
        <v>7225</v>
      </c>
    </row>
    <row r="1390" spans="1:21" x14ac:dyDescent="0.3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  <c r="T1390" t="str">
        <f t="shared" si="21"/>
        <v>50+</v>
      </c>
      <c r="U1390">
        <f>shopping_trends[[#This Row],[Purchase Amount (USD)]] * 85</f>
        <v>1955</v>
      </c>
    </row>
    <row r="1391" spans="1:21" x14ac:dyDescent="0.3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  <c r="T1391" t="str">
        <f t="shared" si="21"/>
        <v>50+</v>
      </c>
      <c r="U1391">
        <f>shopping_trends[[#This Row],[Purchase Amount (USD)]] * 85</f>
        <v>6120</v>
      </c>
    </row>
    <row r="1392" spans="1:21" x14ac:dyDescent="0.3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  <c r="T1392" t="str">
        <f t="shared" si="21"/>
        <v>20-30</v>
      </c>
      <c r="U1392">
        <f>shopping_trends[[#This Row],[Purchase Amount (USD)]] * 85</f>
        <v>3230</v>
      </c>
    </row>
    <row r="1393" spans="1:21" x14ac:dyDescent="0.3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  <c r="T1393" t="str">
        <f t="shared" si="21"/>
        <v>50+</v>
      </c>
      <c r="U1393">
        <f>shopping_trends[[#This Row],[Purchase Amount (USD)]] * 85</f>
        <v>2465</v>
      </c>
    </row>
    <row r="1394" spans="1:21" x14ac:dyDescent="0.3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  <c r="T1394" t="str">
        <f t="shared" si="21"/>
        <v>30-40</v>
      </c>
      <c r="U1394">
        <f>shopping_trends[[#This Row],[Purchase Amount (USD)]] * 85</f>
        <v>3910</v>
      </c>
    </row>
    <row r="1395" spans="1:21" x14ac:dyDescent="0.3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  <c r="T1395" t="str">
        <f t="shared" si="21"/>
        <v>40-50</v>
      </c>
      <c r="U1395">
        <f>shopping_trends[[#This Row],[Purchase Amount (USD)]] * 85</f>
        <v>4930</v>
      </c>
    </row>
    <row r="1396" spans="1:21" x14ac:dyDescent="0.3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  <c r="T1396" t="str">
        <f t="shared" si="21"/>
        <v>20-30</v>
      </c>
      <c r="U1396">
        <f>shopping_trends[[#This Row],[Purchase Amount (USD)]] * 85</f>
        <v>3655</v>
      </c>
    </row>
    <row r="1397" spans="1:21" x14ac:dyDescent="0.3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  <c r="T1397" t="str">
        <f t="shared" si="21"/>
        <v>40-50</v>
      </c>
      <c r="U1397">
        <f>shopping_trends[[#This Row],[Purchase Amount (USD)]] * 85</f>
        <v>2720</v>
      </c>
    </row>
    <row r="1398" spans="1:21" x14ac:dyDescent="0.3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  <c r="T1398" t="str">
        <f t="shared" si="21"/>
        <v>30-40</v>
      </c>
      <c r="U1398">
        <f>shopping_trends[[#This Row],[Purchase Amount (USD)]] * 85</f>
        <v>2550</v>
      </c>
    </row>
    <row r="1399" spans="1:21" x14ac:dyDescent="0.3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  <c r="T1399" t="str">
        <f t="shared" si="21"/>
        <v>50+</v>
      </c>
      <c r="U1399">
        <f>shopping_trends[[#This Row],[Purchase Amount (USD)]] * 85</f>
        <v>5695</v>
      </c>
    </row>
    <row r="1400" spans="1:21" x14ac:dyDescent="0.3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  <c r="T1400" t="str">
        <f t="shared" si="21"/>
        <v>20-30</v>
      </c>
      <c r="U1400">
        <f>shopping_trends[[#This Row],[Purchase Amount (USD)]] * 85</f>
        <v>3825</v>
      </c>
    </row>
    <row r="1401" spans="1:21" x14ac:dyDescent="0.3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  <c r="T1401" t="str">
        <f t="shared" si="21"/>
        <v>-20</v>
      </c>
      <c r="U1401">
        <f>shopping_trends[[#This Row],[Purchase Amount (USD)]] * 85</f>
        <v>6885</v>
      </c>
    </row>
    <row r="1402" spans="1:21" x14ac:dyDescent="0.3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  <c r="T1402" t="str">
        <f t="shared" si="21"/>
        <v>30-40</v>
      </c>
      <c r="U1402">
        <f>shopping_trends[[#This Row],[Purchase Amount (USD)]] * 85</f>
        <v>1955</v>
      </c>
    </row>
    <row r="1403" spans="1:21" x14ac:dyDescent="0.3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  <c r="T1403" t="str">
        <f t="shared" si="21"/>
        <v>20-30</v>
      </c>
      <c r="U1403">
        <f>shopping_trends[[#This Row],[Purchase Amount (USD)]] * 85</f>
        <v>5015</v>
      </c>
    </row>
    <row r="1404" spans="1:21" x14ac:dyDescent="0.3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  <c r="T1404" t="str">
        <f t="shared" si="21"/>
        <v>50+</v>
      </c>
      <c r="U1404">
        <f>shopping_trends[[#This Row],[Purchase Amount (USD)]] * 85</f>
        <v>1785</v>
      </c>
    </row>
    <row r="1405" spans="1:21" x14ac:dyDescent="0.3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  <c r="T1405" t="str">
        <f t="shared" si="21"/>
        <v>20-30</v>
      </c>
      <c r="U1405">
        <f>shopping_trends[[#This Row],[Purchase Amount (USD)]] * 85</f>
        <v>1700</v>
      </c>
    </row>
    <row r="1406" spans="1:21" x14ac:dyDescent="0.3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  <c r="T1406" t="str">
        <f t="shared" si="21"/>
        <v>30-40</v>
      </c>
      <c r="U1406">
        <f>shopping_trends[[#This Row],[Purchase Amount (USD)]] * 85</f>
        <v>2380</v>
      </c>
    </row>
    <row r="1407" spans="1:21" x14ac:dyDescent="0.3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  <c r="T1407" t="str">
        <f t="shared" si="21"/>
        <v>30-40</v>
      </c>
      <c r="U1407">
        <f>shopping_trends[[#This Row],[Purchase Amount (USD)]] * 85</f>
        <v>8500</v>
      </c>
    </row>
    <row r="1408" spans="1:21" x14ac:dyDescent="0.3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  <c r="T1408" t="str">
        <f t="shared" si="21"/>
        <v>30-40</v>
      </c>
      <c r="U1408">
        <f>shopping_trends[[#This Row],[Purchase Amount (USD)]] * 85</f>
        <v>3910</v>
      </c>
    </row>
    <row r="1409" spans="1:21" x14ac:dyDescent="0.3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  <c r="T1409" t="str">
        <f t="shared" si="21"/>
        <v>50+</v>
      </c>
      <c r="U1409">
        <f>shopping_trends[[#This Row],[Purchase Amount (USD)]] * 85</f>
        <v>5185</v>
      </c>
    </row>
    <row r="1410" spans="1:21" x14ac:dyDescent="0.3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  <c r="T1410" t="str">
        <f t="shared" ref="T1410:T1473" si="22">IF(B1410&lt;20,"-20",IF(B1410&lt;=30,"20-30",IF(B1410&lt;=40,"30-40",IF(B1410&lt;=50,"40-50","50+"))))</f>
        <v>50+</v>
      </c>
      <c r="U1410">
        <f>shopping_trends[[#This Row],[Purchase Amount (USD)]] * 85</f>
        <v>4930</v>
      </c>
    </row>
    <row r="1411" spans="1:21" x14ac:dyDescent="0.3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  <c r="T1411" t="str">
        <f t="shared" si="22"/>
        <v>30-40</v>
      </c>
      <c r="U1411">
        <f>shopping_trends[[#This Row],[Purchase Amount (USD)]] * 85</f>
        <v>4250</v>
      </c>
    </row>
    <row r="1412" spans="1:21" x14ac:dyDescent="0.3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  <c r="T1412" t="str">
        <f t="shared" si="22"/>
        <v>50+</v>
      </c>
      <c r="U1412">
        <f>shopping_trends[[#This Row],[Purchase Amount (USD)]] * 85</f>
        <v>7905</v>
      </c>
    </row>
    <row r="1413" spans="1:21" x14ac:dyDescent="0.3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  <c r="T1413" t="str">
        <f t="shared" si="22"/>
        <v>40-50</v>
      </c>
      <c r="U1413">
        <f>shopping_trends[[#This Row],[Purchase Amount (USD)]] * 85</f>
        <v>2040</v>
      </c>
    </row>
    <row r="1414" spans="1:21" x14ac:dyDescent="0.3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  <c r="T1414" t="str">
        <f t="shared" si="22"/>
        <v>20-30</v>
      </c>
      <c r="U1414">
        <f>shopping_trends[[#This Row],[Purchase Amount (USD)]] * 85</f>
        <v>8500</v>
      </c>
    </row>
    <row r="1415" spans="1:21" x14ac:dyDescent="0.3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  <c r="T1415" t="str">
        <f t="shared" si="22"/>
        <v>50+</v>
      </c>
      <c r="U1415">
        <f>shopping_trends[[#This Row],[Purchase Amount (USD)]] * 85</f>
        <v>6715</v>
      </c>
    </row>
    <row r="1416" spans="1:21" x14ac:dyDescent="0.3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  <c r="T1416" t="str">
        <f t="shared" si="22"/>
        <v>20-30</v>
      </c>
      <c r="U1416">
        <f>shopping_trends[[#This Row],[Purchase Amount (USD)]] * 85</f>
        <v>4335</v>
      </c>
    </row>
    <row r="1417" spans="1:21" x14ac:dyDescent="0.3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  <c r="T1417" t="str">
        <f t="shared" si="22"/>
        <v>50+</v>
      </c>
      <c r="U1417">
        <f>shopping_trends[[#This Row],[Purchase Amount (USD)]] * 85</f>
        <v>7650</v>
      </c>
    </row>
    <row r="1418" spans="1:21" x14ac:dyDescent="0.3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  <c r="T1418" t="str">
        <f t="shared" si="22"/>
        <v>40-50</v>
      </c>
      <c r="U1418">
        <f>shopping_trends[[#This Row],[Purchase Amount (USD)]] * 85</f>
        <v>4760</v>
      </c>
    </row>
    <row r="1419" spans="1:21" x14ac:dyDescent="0.3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  <c r="T1419" t="str">
        <f t="shared" si="22"/>
        <v>50+</v>
      </c>
      <c r="U1419">
        <f>shopping_trends[[#This Row],[Purchase Amount (USD)]] * 85</f>
        <v>2125</v>
      </c>
    </row>
    <row r="1420" spans="1:21" x14ac:dyDescent="0.3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  <c r="T1420" t="str">
        <f t="shared" si="22"/>
        <v>-20</v>
      </c>
      <c r="U1420">
        <f>shopping_trends[[#This Row],[Purchase Amount (USD)]] * 85</f>
        <v>6375</v>
      </c>
    </row>
    <row r="1421" spans="1:21" x14ac:dyDescent="0.3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  <c r="T1421" t="str">
        <f t="shared" si="22"/>
        <v>40-50</v>
      </c>
      <c r="U1421">
        <f>shopping_trends[[#This Row],[Purchase Amount (USD)]] * 85</f>
        <v>6375</v>
      </c>
    </row>
    <row r="1422" spans="1:21" x14ac:dyDescent="0.3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  <c r="T1422" t="str">
        <f t="shared" si="22"/>
        <v>20-30</v>
      </c>
      <c r="U1422">
        <f>shopping_trends[[#This Row],[Purchase Amount (USD)]] * 85</f>
        <v>4505</v>
      </c>
    </row>
    <row r="1423" spans="1:21" x14ac:dyDescent="0.3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  <c r="T1423" t="str">
        <f t="shared" si="22"/>
        <v>50+</v>
      </c>
      <c r="U1423">
        <f>shopping_trends[[#This Row],[Purchase Amount (USD)]] * 85</f>
        <v>8500</v>
      </c>
    </row>
    <row r="1424" spans="1:21" x14ac:dyDescent="0.3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  <c r="T1424" t="str">
        <f t="shared" si="22"/>
        <v>40-50</v>
      </c>
      <c r="U1424">
        <f>shopping_trends[[#This Row],[Purchase Amount (USD)]] * 85</f>
        <v>2295</v>
      </c>
    </row>
    <row r="1425" spans="1:21" x14ac:dyDescent="0.3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  <c r="T1425" t="str">
        <f t="shared" si="22"/>
        <v>50+</v>
      </c>
      <c r="U1425">
        <f>shopping_trends[[#This Row],[Purchase Amount (USD)]] * 85</f>
        <v>5100</v>
      </c>
    </row>
    <row r="1426" spans="1:21" x14ac:dyDescent="0.3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  <c r="T1426" t="str">
        <f t="shared" si="22"/>
        <v>50+</v>
      </c>
      <c r="U1426">
        <f>shopping_trends[[#This Row],[Purchase Amount (USD)]] * 85</f>
        <v>1955</v>
      </c>
    </row>
    <row r="1427" spans="1:21" x14ac:dyDescent="0.3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  <c r="T1427" t="str">
        <f t="shared" si="22"/>
        <v>50+</v>
      </c>
      <c r="U1427">
        <f>shopping_trends[[#This Row],[Purchase Amount (USD)]] * 85</f>
        <v>3400</v>
      </c>
    </row>
    <row r="1428" spans="1:21" x14ac:dyDescent="0.3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  <c r="T1428" t="str">
        <f t="shared" si="22"/>
        <v>50+</v>
      </c>
      <c r="U1428">
        <f>shopping_trends[[#This Row],[Purchase Amount (USD)]] * 85</f>
        <v>3230</v>
      </c>
    </row>
    <row r="1429" spans="1:21" x14ac:dyDescent="0.3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  <c r="T1429" t="str">
        <f t="shared" si="22"/>
        <v>30-40</v>
      </c>
      <c r="U1429">
        <f>shopping_trends[[#This Row],[Purchase Amount (USD)]] * 85</f>
        <v>7650</v>
      </c>
    </row>
    <row r="1430" spans="1:21" x14ac:dyDescent="0.3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  <c r="T1430" t="str">
        <f t="shared" si="22"/>
        <v>20-30</v>
      </c>
      <c r="U1430">
        <f>shopping_trends[[#This Row],[Purchase Amount (USD)]] * 85</f>
        <v>8245</v>
      </c>
    </row>
    <row r="1431" spans="1:21" x14ac:dyDescent="0.3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  <c r="T1431" t="str">
        <f t="shared" si="22"/>
        <v>20-30</v>
      </c>
      <c r="U1431">
        <f>shopping_trends[[#This Row],[Purchase Amount (USD)]] * 85</f>
        <v>3230</v>
      </c>
    </row>
    <row r="1432" spans="1:21" x14ac:dyDescent="0.3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  <c r="T1432" t="str">
        <f t="shared" si="22"/>
        <v>40-50</v>
      </c>
      <c r="U1432">
        <f>shopping_trends[[#This Row],[Purchase Amount (USD)]] * 85</f>
        <v>2550</v>
      </c>
    </row>
    <row r="1433" spans="1:21" x14ac:dyDescent="0.3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  <c r="T1433" t="str">
        <f t="shared" si="22"/>
        <v>30-40</v>
      </c>
      <c r="U1433">
        <f>shopping_trends[[#This Row],[Purchase Amount (USD)]] * 85</f>
        <v>7480</v>
      </c>
    </row>
    <row r="1434" spans="1:21" x14ac:dyDescent="0.3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  <c r="T1434" t="str">
        <f t="shared" si="22"/>
        <v>30-40</v>
      </c>
      <c r="U1434">
        <f>shopping_trends[[#This Row],[Purchase Amount (USD)]] * 85</f>
        <v>2805</v>
      </c>
    </row>
    <row r="1435" spans="1:21" x14ac:dyDescent="0.3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  <c r="T1435" t="str">
        <f t="shared" si="22"/>
        <v>50+</v>
      </c>
      <c r="U1435">
        <f>shopping_trends[[#This Row],[Purchase Amount (USD)]] * 85</f>
        <v>5100</v>
      </c>
    </row>
    <row r="1436" spans="1:21" x14ac:dyDescent="0.3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  <c r="T1436" t="str">
        <f t="shared" si="22"/>
        <v>50+</v>
      </c>
      <c r="U1436">
        <f>shopping_trends[[#This Row],[Purchase Amount (USD)]] * 85</f>
        <v>5440</v>
      </c>
    </row>
    <row r="1437" spans="1:21" x14ac:dyDescent="0.3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  <c r="T1437" t="str">
        <f t="shared" si="22"/>
        <v>40-50</v>
      </c>
      <c r="U1437">
        <f>shopping_trends[[#This Row],[Purchase Amount (USD)]] * 85</f>
        <v>8075</v>
      </c>
    </row>
    <row r="1438" spans="1:21" x14ac:dyDescent="0.3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  <c r="T1438" t="str">
        <f t="shared" si="22"/>
        <v>30-40</v>
      </c>
      <c r="U1438">
        <f>shopping_trends[[#This Row],[Purchase Amount (USD)]] * 85</f>
        <v>7055</v>
      </c>
    </row>
    <row r="1439" spans="1:21" x14ac:dyDescent="0.3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  <c r="T1439" t="str">
        <f t="shared" si="22"/>
        <v>50+</v>
      </c>
      <c r="U1439">
        <f>shopping_trends[[#This Row],[Purchase Amount (USD)]] * 85</f>
        <v>8245</v>
      </c>
    </row>
    <row r="1440" spans="1:21" x14ac:dyDescent="0.3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  <c r="T1440" t="str">
        <f t="shared" si="22"/>
        <v>50+</v>
      </c>
      <c r="U1440">
        <f>shopping_trends[[#This Row],[Purchase Amount (USD)]] * 85</f>
        <v>3230</v>
      </c>
    </row>
    <row r="1441" spans="1:21" x14ac:dyDescent="0.3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  <c r="T1441" t="str">
        <f t="shared" si="22"/>
        <v>20-30</v>
      </c>
      <c r="U1441">
        <f>shopping_trends[[#This Row],[Purchase Amount (USD)]] * 85</f>
        <v>4080</v>
      </c>
    </row>
    <row r="1442" spans="1:21" x14ac:dyDescent="0.3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  <c r="T1442" t="str">
        <f t="shared" si="22"/>
        <v>20-30</v>
      </c>
      <c r="U1442">
        <f>shopping_trends[[#This Row],[Purchase Amount (USD)]] * 85</f>
        <v>6460</v>
      </c>
    </row>
    <row r="1443" spans="1:21" x14ac:dyDescent="0.3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  <c r="T1443" t="str">
        <f t="shared" si="22"/>
        <v>30-40</v>
      </c>
      <c r="U1443">
        <f>shopping_trends[[#This Row],[Purchase Amount (USD)]] * 85</f>
        <v>2125</v>
      </c>
    </row>
    <row r="1444" spans="1:21" x14ac:dyDescent="0.3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  <c r="T1444" t="str">
        <f t="shared" si="22"/>
        <v>50+</v>
      </c>
      <c r="U1444">
        <f>shopping_trends[[#This Row],[Purchase Amount (USD)]] * 85</f>
        <v>7820</v>
      </c>
    </row>
    <row r="1445" spans="1:21" x14ac:dyDescent="0.3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  <c r="T1445" t="str">
        <f t="shared" si="22"/>
        <v>50+</v>
      </c>
      <c r="U1445">
        <f>shopping_trends[[#This Row],[Purchase Amount (USD)]] * 85</f>
        <v>3995</v>
      </c>
    </row>
    <row r="1446" spans="1:21" x14ac:dyDescent="0.3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  <c r="T1446" t="str">
        <f t="shared" si="22"/>
        <v>30-40</v>
      </c>
      <c r="U1446">
        <f>shopping_trends[[#This Row],[Purchase Amount (USD)]] * 85</f>
        <v>3060</v>
      </c>
    </row>
    <row r="1447" spans="1:21" x14ac:dyDescent="0.3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  <c r="T1447" t="str">
        <f t="shared" si="22"/>
        <v>50+</v>
      </c>
      <c r="U1447">
        <f>shopping_trends[[#This Row],[Purchase Amount (USD)]] * 85</f>
        <v>4335</v>
      </c>
    </row>
    <row r="1448" spans="1:21" x14ac:dyDescent="0.3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  <c r="T1448" t="str">
        <f t="shared" si="22"/>
        <v>50+</v>
      </c>
      <c r="U1448">
        <f>shopping_trends[[#This Row],[Purchase Amount (USD)]] * 85</f>
        <v>2975</v>
      </c>
    </row>
    <row r="1449" spans="1:21" x14ac:dyDescent="0.3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  <c r="T1449" t="str">
        <f t="shared" si="22"/>
        <v>20-30</v>
      </c>
      <c r="U1449">
        <f>shopping_trends[[#This Row],[Purchase Amount (USD)]] * 85</f>
        <v>4845</v>
      </c>
    </row>
    <row r="1450" spans="1:21" x14ac:dyDescent="0.3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  <c r="T1450" t="str">
        <f t="shared" si="22"/>
        <v>50+</v>
      </c>
      <c r="U1450">
        <f>shopping_trends[[#This Row],[Purchase Amount (USD)]] * 85</f>
        <v>8075</v>
      </c>
    </row>
    <row r="1451" spans="1:21" x14ac:dyDescent="0.3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  <c r="T1451" t="str">
        <f t="shared" si="22"/>
        <v>-20</v>
      </c>
      <c r="U1451">
        <f>shopping_trends[[#This Row],[Purchase Amount (USD)]] * 85</f>
        <v>3485</v>
      </c>
    </row>
    <row r="1452" spans="1:21" x14ac:dyDescent="0.3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  <c r="T1452" t="str">
        <f t="shared" si="22"/>
        <v>20-30</v>
      </c>
      <c r="U1452">
        <f>shopping_trends[[#This Row],[Purchase Amount (USD)]] * 85</f>
        <v>3740</v>
      </c>
    </row>
    <row r="1453" spans="1:21" x14ac:dyDescent="0.3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  <c r="T1453" t="str">
        <f t="shared" si="22"/>
        <v>50+</v>
      </c>
      <c r="U1453">
        <f>shopping_trends[[#This Row],[Purchase Amount (USD)]] * 85</f>
        <v>2890</v>
      </c>
    </row>
    <row r="1454" spans="1:21" x14ac:dyDescent="0.3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  <c r="T1454" t="str">
        <f t="shared" si="22"/>
        <v>50+</v>
      </c>
      <c r="U1454">
        <f>shopping_trends[[#This Row],[Purchase Amount (USD)]] * 85</f>
        <v>2125</v>
      </c>
    </row>
    <row r="1455" spans="1:21" x14ac:dyDescent="0.3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  <c r="T1455" t="str">
        <f t="shared" si="22"/>
        <v>30-40</v>
      </c>
      <c r="U1455">
        <f>shopping_trends[[#This Row],[Purchase Amount (USD)]] * 85</f>
        <v>7905</v>
      </c>
    </row>
    <row r="1456" spans="1:21" x14ac:dyDescent="0.3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  <c r="T1456" t="str">
        <f t="shared" si="22"/>
        <v>50+</v>
      </c>
      <c r="U1456">
        <f>shopping_trends[[#This Row],[Purchase Amount (USD)]] * 85</f>
        <v>4250</v>
      </c>
    </row>
    <row r="1457" spans="1:21" x14ac:dyDescent="0.3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  <c r="T1457" t="str">
        <f t="shared" si="22"/>
        <v>50+</v>
      </c>
      <c r="U1457">
        <f>shopping_trends[[#This Row],[Purchase Amount (USD)]] * 85</f>
        <v>6715</v>
      </c>
    </row>
    <row r="1458" spans="1:21" x14ac:dyDescent="0.3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  <c r="T1458" t="str">
        <f t="shared" si="22"/>
        <v>50+</v>
      </c>
      <c r="U1458">
        <f>shopping_trends[[#This Row],[Purchase Amount (USD)]] * 85</f>
        <v>8500</v>
      </c>
    </row>
    <row r="1459" spans="1:21" x14ac:dyDescent="0.3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  <c r="T1459" t="str">
        <f t="shared" si="22"/>
        <v>50+</v>
      </c>
      <c r="U1459">
        <f>shopping_trends[[#This Row],[Purchase Amount (USD)]] * 85</f>
        <v>4845</v>
      </c>
    </row>
    <row r="1460" spans="1:21" x14ac:dyDescent="0.3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  <c r="T1460" t="str">
        <f t="shared" si="22"/>
        <v>30-40</v>
      </c>
      <c r="U1460">
        <f>shopping_trends[[#This Row],[Purchase Amount (USD)]] * 85</f>
        <v>2380</v>
      </c>
    </row>
    <row r="1461" spans="1:21" x14ac:dyDescent="0.3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  <c r="T1461" t="str">
        <f t="shared" si="22"/>
        <v>20-30</v>
      </c>
      <c r="U1461">
        <f>shopping_trends[[#This Row],[Purchase Amount (USD)]] * 85</f>
        <v>2975</v>
      </c>
    </row>
    <row r="1462" spans="1:21" x14ac:dyDescent="0.3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  <c r="T1462" t="str">
        <f t="shared" si="22"/>
        <v>50+</v>
      </c>
      <c r="U1462">
        <f>shopping_trends[[#This Row],[Purchase Amount (USD)]] * 85</f>
        <v>7225</v>
      </c>
    </row>
    <row r="1463" spans="1:21" x14ac:dyDescent="0.3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  <c r="T1463" t="str">
        <f t="shared" si="22"/>
        <v>50+</v>
      </c>
      <c r="U1463">
        <f>shopping_trends[[#This Row],[Purchase Amount (USD)]] * 85</f>
        <v>8075</v>
      </c>
    </row>
    <row r="1464" spans="1:21" x14ac:dyDescent="0.3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  <c r="T1464" t="str">
        <f t="shared" si="22"/>
        <v>30-40</v>
      </c>
      <c r="U1464">
        <f>shopping_trends[[#This Row],[Purchase Amount (USD)]] * 85</f>
        <v>7650</v>
      </c>
    </row>
    <row r="1465" spans="1:21" x14ac:dyDescent="0.3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  <c r="T1465" t="str">
        <f t="shared" si="22"/>
        <v>50+</v>
      </c>
      <c r="U1465">
        <f>shopping_trends[[#This Row],[Purchase Amount (USD)]] * 85</f>
        <v>4165</v>
      </c>
    </row>
    <row r="1466" spans="1:21" x14ac:dyDescent="0.3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  <c r="T1466" t="str">
        <f t="shared" si="22"/>
        <v>30-40</v>
      </c>
      <c r="U1466">
        <f>shopping_trends[[#This Row],[Purchase Amount (USD)]] * 85</f>
        <v>7820</v>
      </c>
    </row>
    <row r="1467" spans="1:21" x14ac:dyDescent="0.3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  <c r="T1467" t="str">
        <f t="shared" si="22"/>
        <v>40-50</v>
      </c>
      <c r="U1467">
        <f>shopping_trends[[#This Row],[Purchase Amount (USD)]] * 85</f>
        <v>6120</v>
      </c>
    </row>
    <row r="1468" spans="1:21" x14ac:dyDescent="0.3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  <c r="T1468" t="str">
        <f t="shared" si="22"/>
        <v>50+</v>
      </c>
      <c r="U1468">
        <f>shopping_trends[[#This Row],[Purchase Amount (USD)]] * 85</f>
        <v>6035</v>
      </c>
    </row>
    <row r="1469" spans="1:21" x14ac:dyDescent="0.3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  <c r="T1469" t="str">
        <f t="shared" si="22"/>
        <v>20-30</v>
      </c>
      <c r="U1469">
        <f>shopping_trends[[#This Row],[Purchase Amount (USD)]] * 85</f>
        <v>2295</v>
      </c>
    </row>
    <row r="1470" spans="1:21" x14ac:dyDescent="0.3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  <c r="T1470" t="str">
        <f t="shared" si="22"/>
        <v>40-50</v>
      </c>
      <c r="U1470">
        <f>shopping_trends[[#This Row],[Purchase Amount (USD)]] * 85</f>
        <v>3315</v>
      </c>
    </row>
    <row r="1471" spans="1:21" x14ac:dyDescent="0.3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  <c r="T1471" t="str">
        <f t="shared" si="22"/>
        <v>20-30</v>
      </c>
      <c r="U1471">
        <f>shopping_trends[[#This Row],[Purchase Amount (USD)]] * 85</f>
        <v>8330</v>
      </c>
    </row>
    <row r="1472" spans="1:21" x14ac:dyDescent="0.3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  <c r="T1472" t="str">
        <f t="shared" si="22"/>
        <v>40-50</v>
      </c>
      <c r="U1472">
        <f>shopping_trends[[#This Row],[Purchase Amount (USD)]] * 85</f>
        <v>2295</v>
      </c>
    </row>
    <row r="1473" spans="1:21" x14ac:dyDescent="0.3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  <c r="T1473" t="str">
        <f t="shared" si="22"/>
        <v>30-40</v>
      </c>
      <c r="U1473">
        <f>shopping_trends[[#This Row],[Purchase Amount (USD)]] * 85</f>
        <v>6035</v>
      </c>
    </row>
    <row r="1474" spans="1:21" x14ac:dyDescent="0.3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  <c r="T1474" t="str">
        <f t="shared" ref="T1474:T1537" si="23">IF(B1474&lt;20,"-20",IF(B1474&lt;=30,"20-30",IF(B1474&lt;=40,"30-40",IF(B1474&lt;=50,"40-50","50+"))))</f>
        <v>30-40</v>
      </c>
      <c r="U1474">
        <f>shopping_trends[[#This Row],[Purchase Amount (USD)]] * 85</f>
        <v>2040</v>
      </c>
    </row>
    <row r="1475" spans="1:21" x14ac:dyDescent="0.3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  <c r="T1475" t="str">
        <f t="shared" si="23"/>
        <v>50+</v>
      </c>
      <c r="U1475">
        <f>shopping_trends[[#This Row],[Purchase Amount (USD)]] * 85</f>
        <v>5355</v>
      </c>
    </row>
    <row r="1476" spans="1:21" x14ac:dyDescent="0.3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  <c r="T1476" t="str">
        <f t="shared" si="23"/>
        <v>30-40</v>
      </c>
      <c r="U1476">
        <f>shopping_trends[[#This Row],[Purchase Amount (USD)]] * 85</f>
        <v>6120</v>
      </c>
    </row>
    <row r="1477" spans="1:21" x14ac:dyDescent="0.3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  <c r="T1477" t="str">
        <f t="shared" si="23"/>
        <v>40-50</v>
      </c>
      <c r="U1477">
        <f>shopping_trends[[#This Row],[Purchase Amount (USD)]] * 85</f>
        <v>5185</v>
      </c>
    </row>
    <row r="1478" spans="1:21" x14ac:dyDescent="0.3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  <c r="T1478" t="str">
        <f t="shared" si="23"/>
        <v>30-40</v>
      </c>
      <c r="U1478">
        <f>shopping_trends[[#This Row],[Purchase Amount (USD)]] * 85</f>
        <v>4760</v>
      </c>
    </row>
    <row r="1479" spans="1:21" x14ac:dyDescent="0.3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  <c r="T1479" t="str">
        <f t="shared" si="23"/>
        <v>20-30</v>
      </c>
      <c r="U1479">
        <f>shopping_trends[[#This Row],[Purchase Amount (USD)]] * 85</f>
        <v>2720</v>
      </c>
    </row>
    <row r="1480" spans="1:21" x14ac:dyDescent="0.3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  <c r="T1480" t="str">
        <f t="shared" si="23"/>
        <v>20-30</v>
      </c>
      <c r="U1480">
        <f>shopping_trends[[#This Row],[Purchase Amount (USD)]] * 85</f>
        <v>1955</v>
      </c>
    </row>
    <row r="1481" spans="1:21" x14ac:dyDescent="0.3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  <c r="T1481" t="str">
        <f t="shared" si="23"/>
        <v>40-50</v>
      </c>
      <c r="U1481">
        <f>shopping_trends[[#This Row],[Purchase Amount (USD)]] * 85</f>
        <v>8500</v>
      </c>
    </row>
    <row r="1482" spans="1:21" x14ac:dyDescent="0.3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  <c r="T1482" t="str">
        <f t="shared" si="23"/>
        <v>30-40</v>
      </c>
      <c r="U1482">
        <f>shopping_trends[[#This Row],[Purchase Amount (USD)]] * 85</f>
        <v>6290</v>
      </c>
    </row>
    <row r="1483" spans="1:21" x14ac:dyDescent="0.3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  <c r="T1483" t="str">
        <f t="shared" si="23"/>
        <v>50+</v>
      </c>
      <c r="U1483">
        <f>shopping_trends[[#This Row],[Purchase Amount (USD)]] * 85</f>
        <v>2805</v>
      </c>
    </row>
    <row r="1484" spans="1:21" x14ac:dyDescent="0.3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  <c r="T1484" t="str">
        <f t="shared" si="23"/>
        <v>20-30</v>
      </c>
      <c r="U1484">
        <f>shopping_trends[[#This Row],[Purchase Amount (USD)]] * 85</f>
        <v>5695</v>
      </c>
    </row>
    <row r="1485" spans="1:21" x14ac:dyDescent="0.3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  <c r="T1485" t="str">
        <f t="shared" si="23"/>
        <v>30-40</v>
      </c>
      <c r="U1485">
        <f>shopping_trends[[#This Row],[Purchase Amount (USD)]] * 85</f>
        <v>5185</v>
      </c>
    </row>
    <row r="1486" spans="1:21" x14ac:dyDescent="0.3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  <c r="T1486" t="str">
        <f t="shared" si="23"/>
        <v>40-50</v>
      </c>
      <c r="U1486">
        <f>shopping_trends[[#This Row],[Purchase Amount (USD)]] * 85</f>
        <v>3910</v>
      </c>
    </row>
    <row r="1487" spans="1:21" x14ac:dyDescent="0.3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  <c r="T1487" t="str">
        <f t="shared" si="23"/>
        <v>20-30</v>
      </c>
      <c r="U1487">
        <f>shopping_trends[[#This Row],[Purchase Amount (USD)]] * 85</f>
        <v>4760</v>
      </c>
    </row>
    <row r="1488" spans="1:21" x14ac:dyDescent="0.3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  <c r="T1488" t="str">
        <f t="shared" si="23"/>
        <v>20-30</v>
      </c>
      <c r="U1488">
        <f>shopping_trends[[#This Row],[Purchase Amount (USD)]] * 85</f>
        <v>6205</v>
      </c>
    </row>
    <row r="1489" spans="1:21" x14ac:dyDescent="0.3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  <c r="T1489" t="str">
        <f t="shared" si="23"/>
        <v>30-40</v>
      </c>
      <c r="U1489">
        <f>shopping_trends[[#This Row],[Purchase Amount (USD)]] * 85</f>
        <v>3740</v>
      </c>
    </row>
    <row r="1490" spans="1:21" x14ac:dyDescent="0.3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  <c r="T1490" t="str">
        <f t="shared" si="23"/>
        <v>20-30</v>
      </c>
      <c r="U1490">
        <f>shopping_trends[[#This Row],[Purchase Amount (USD)]] * 85</f>
        <v>3740</v>
      </c>
    </row>
    <row r="1491" spans="1:21" x14ac:dyDescent="0.3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  <c r="T1491" t="str">
        <f t="shared" si="23"/>
        <v>20-30</v>
      </c>
      <c r="U1491">
        <f>shopping_trends[[#This Row],[Purchase Amount (USD)]] * 85</f>
        <v>2210</v>
      </c>
    </row>
    <row r="1492" spans="1:21" x14ac:dyDescent="0.3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  <c r="T1492" t="str">
        <f t="shared" si="23"/>
        <v>50+</v>
      </c>
      <c r="U1492">
        <f>shopping_trends[[#This Row],[Purchase Amount (USD)]] * 85</f>
        <v>4420</v>
      </c>
    </row>
    <row r="1493" spans="1:21" x14ac:dyDescent="0.3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  <c r="T1493" t="str">
        <f t="shared" si="23"/>
        <v>20-30</v>
      </c>
      <c r="U1493">
        <f>shopping_trends[[#This Row],[Purchase Amount (USD)]] * 85</f>
        <v>4590</v>
      </c>
    </row>
    <row r="1494" spans="1:21" x14ac:dyDescent="0.3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  <c r="T1494" t="str">
        <f t="shared" si="23"/>
        <v>50+</v>
      </c>
      <c r="U1494">
        <f>shopping_trends[[#This Row],[Purchase Amount (USD)]] * 85</f>
        <v>3230</v>
      </c>
    </row>
    <row r="1495" spans="1:21" x14ac:dyDescent="0.3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  <c r="T1495" t="str">
        <f t="shared" si="23"/>
        <v>50+</v>
      </c>
      <c r="U1495">
        <f>shopping_trends[[#This Row],[Purchase Amount (USD)]] * 85</f>
        <v>3740</v>
      </c>
    </row>
    <row r="1496" spans="1:21" x14ac:dyDescent="0.3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  <c r="T1496" t="str">
        <f t="shared" si="23"/>
        <v>40-50</v>
      </c>
      <c r="U1496">
        <f>shopping_trends[[#This Row],[Purchase Amount (USD)]] * 85</f>
        <v>6460</v>
      </c>
    </row>
    <row r="1497" spans="1:21" x14ac:dyDescent="0.3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  <c r="T1497" t="str">
        <f t="shared" si="23"/>
        <v>40-50</v>
      </c>
      <c r="U1497">
        <f>shopping_trends[[#This Row],[Purchase Amount (USD)]] * 85</f>
        <v>1955</v>
      </c>
    </row>
    <row r="1498" spans="1:21" x14ac:dyDescent="0.3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  <c r="T1498" t="str">
        <f t="shared" si="23"/>
        <v>50+</v>
      </c>
      <c r="U1498">
        <f>shopping_trends[[#This Row],[Purchase Amount (USD)]] * 85</f>
        <v>8330</v>
      </c>
    </row>
    <row r="1499" spans="1:21" x14ac:dyDescent="0.3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  <c r="T1499" t="str">
        <f t="shared" si="23"/>
        <v>50+</v>
      </c>
      <c r="U1499">
        <f>shopping_trends[[#This Row],[Purchase Amount (USD)]] * 85</f>
        <v>2805</v>
      </c>
    </row>
    <row r="1500" spans="1:21" x14ac:dyDescent="0.3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  <c r="T1500" t="str">
        <f t="shared" si="23"/>
        <v>50+</v>
      </c>
      <c r="U1500">
        <f>shopping_trends[[#This Row],[Purchase Amount (USD)]] * 85</f>
        <v>2720</v>
      </c>
    </row>
    <row r="1501" spans="1:21" x14ac:dyDescent="0.3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  <c r="T1501" t="str">
        <f t="shared" si="23"/>
        <v>-20</v>
      </c>
      <c r="U1501">
        <f>shopping_trends[[#This Row],[Purchase Amount (USD)]] * 85</f>
        <v>7225</v>
      </c>
    </row>
    <row r="1502" spans="1:21" x14ac:dyDescent="0.3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  <c r="T1502" t="str">
        <f t="shared" si="23"/>
        <v>50+</v>
      </c>
      <c r="U1502">
        <f>shopping_trends[[#This Row],[Purchase Amount (USD)]] * 85</f>
        <v>5865</v>
      </c>
    </row>
    <row r="1503" spans="1:21" x14ac:dyDescent="0.3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  <c r="T1503" t="str">
        <f t="shared" si="23"/>
        <v>30-40</v>
      </c>
      <c r="U1503">
        <f>shopping_trends[[#This Row],[Purchase Amount (USD)]] * 85</f>
        <v>4675</v>
      </c>
    </row>
    <row r="1504" spans="1:21" x14ac:dyDescent="0.3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  <c r="T1504" t="str">
        <f t="shared" si="23"/>
        <v>30-40</v>
      </c>
      <c r="U1504">
        <f>shopping_trends[[#This Row],[Purchase Amount (USD)]] * 85</f>
        <v>5610</v>
      </c>
    </row>
    <row r="1505" spans="1:21" x14ac:dyDescent="0.3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  <c r="T1505" t="str">
        <f t="shared" si="23"/>
        <v>40-50</v>
      </c>
      <c r="U1505">
        <f>shopping_trends[[#This Row],[Purchase Amount (USD)]] * 85</f>
        <v>2550</v>
      </c>
    </row>
    <row r="1506" spans="1:21" x14ac:dyDescent="0.3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  <c r="T1506" t="str">
        <f t="shared" si="23"/>
        <v>50+</v>
      </c>
      <c r="U1506">
        <f>shopping_trends[[#This Row],[Purchase Amount (USD)]] * 85</f>
        <v>6800</v>
      </c>
    </row>
    <row r="1507" spans="1:21" x14ac:dyDescent="0.3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  <c r="T1507" t="str">
        <f t="shared" si="23"/>
        <v>40-50</v>
      </c>
      <c r="U1507">
        <f>shopping_trends[[#This Row],[Purchase Amount (USD)]] * 85</f>
        <v>1700</v>
      </c>
    </row>
    <row r="1508" spans="1:21" x14ac:dyDescent="0.3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  <c r="T1508" t="str">
        <f t="shared" si="23"/>
        <v>30-40</v>
      </c>
      <c r="U1508">
        <f>shopping_trends[[#This Row],[Purchase Amount (USD)]] * 85</f>
        <v>2550</v>
      </c>
    </row>
    <row r="1509" spans="1:21" x14ac:dyDescent="0.3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  <c r="T1509" t="str">
        <f t="shared" si="23"/>
        <v>50+</v>
      </c>
      <c r="U1509">
        <f>shopping_trends[[#This Row],[Purchase Amount (USD)]] * 85</f>
        <v>7310</v>
      </c>
    </row>
    <row r="1510" spans="1:21" x14ac:dyDescent="0.3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  <c r="T1510" t="str">
        <f t="shared" si="23"/>
        <v>30-40</v>
      </c>
      <c r="U1510">
        <f>shopping_trends[[#This Row],[Purchase Amount (USD)]] * 85</f>
        <v>7140</v>
      </c>
    </row>
    <row r="1511" spans="1:21" x14ac:dyDescent="0.3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  <c r="T1511" t="str">
        <f t="shared" si="23"/>
        <v>20-30</v>
      </c>
      <c r="U1511">
        <f>shopping_trends[[#This Row],[Purchase Amount (USD)]] * 85</f>
        <v>4590</v>
      </c>
    </row>
    <row r="1512" spans="1:21" x14ac:dyDescent="0.3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  <c r="T1512" t="str">
        <f t="shared" si="23"/>
        <v>50+</v>
      </c>
      <c r="U1512">
        <f>shopping_trends[[#This Row],[Purchase Amount (USD)]] * 85</f>
        <v>2550</v>
      </c>
    </row>
    <row r="1513" spans="1:21" x14ac:dyDescent="0.3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  <c r="T1513" t="str">
        <f t="shared" si="23"/>
        <v>30-40</v>
      </c>
      <c r="U1513">
        <f>shopping_trends[[#This Row],[Purchase Amount (USD)]] * 85</f>
        <v>7735</v>
      </c>
    </row>
    <row r="1514" spans="1:21" x14ac:dyDescent="0.3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  <c r="T1514" t="str">
        <f t="shared" si="23"/>
        <v>50+</v>
      </c>
      <c r="U1514">
        <f>shopping_trends[[#This Row],[Purchase Amount (USD)]] * 85</f>
        <v>1955</v>
      </c>
    </row>
    <row r="1515" spans="1:21" x14ac:dyDescent="0.3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  <c r="T1515" t="str">
        <f t="shared" si="23"/>
        <v>20-30</v>
      </c>
      <c r="U1515">
        <f>shopping_trends[[#This Row],[Purchase Amount (USD)]] * 85</f>
        <v>2975</v>
      </c>
    </row>
    <row r="1516" spans="1:21" x14ac:dyDescent="0.3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  <c r="T1516" t="str">
        <f t="shared" si="23"/>
        <v>20-30</v>
      </c>
      <c r="U1516">
        <f>shopping_trends[[#This Row],[Purchase Amount (USD)]] * 85</f>
        <v>7650</v>
      </c>
    </row>
    <row r="1517" spans="1:21" x14ac:dyDescent="0.3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  <c r="T1517" t="str">
        <f t="shared" si="23"/>
        <v>30-40</v>
      </c>
      <c r="U1517">
        <f>shopping_trends[[#This Row],[Purchase Amount (USD)]] * 85</f>
        <v>7905</v>
      </c>
    </row>
    <row r="1518" spans="1:21" x14ac:dyDescent="0.3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  <c r="T1518" t="str">
        <f t="shared" si="23"/>
        <v>20-30</v>
      </c>
      <c r="U1518">
        <f>shopping_trends[[#This Row],[Purchase Amount (USD)]] * 85</f>
        <v>5780</v>
      </c>
    </row>
    <row r="1519" spans="1:21" x14ac:dyDescent="0.3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  <c r="T1519" t="str">
        <f t="shared" si="23"/>
        <v>50+</v>
      </c>
      <c r="U1519">
        <f>shopping_trends[[#This Row],[Purchase Amount (USD)]] * 85</f>
        <v>3485</v>
      </c>
    </row>
    <row r="1520" spans="1:21" x14ac:dyDescent="0.3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  <c r="T1520" t="str">
        <f t="shared" si="23"/>
        <v>50+</v>
      </c>
      <c r="U1520">
        <f>shopping_trends[[#This Row],[Purchase Amount (USD)]] * 85</f>
        <v>6205</v>
      </c>
    </row>
    <row r="1521" spans="1:21" x14ac:dyDescent="0.3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  <c r="T1521" t="str">
        <f t="shared" si="23"/>
        <v>40-50</v>
      </c>
      <c r="U1521">
        <f>shopping_trends[[#This Row],[Purchase Amount (USD)]] * 85</f>
        <v>6205</v>
      </c>
    </row>
    <row r="1522" spans="1:21" x14ac:dyDescent="0.3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  <c r="T1522" t="str">
        <f t="shared" si="23"/>
        <v>20-30</v>
      </c>
      <c r="U1522">
        <f>shopping_trends[[#This Row],[Purchase Amount (USD)]] * 85</f>
        <v>5610</v>
      </c>
    </row>
    <row r="1523" spans="1:21" x14ac:dyDescent="0.3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  <c r="T1523" t="str">
        <f t="shared" si="23"/>
        <v>20-30</v>
      </c>
      <c r="U1523">
        <f>shopping_trends[[#This Row],[Purchase Amount (USD)]] * 85</f>
        <v>5015</v>
      </c>
    </row>
    <row r="1524" spans="1:21" x14ac:dyDescent="0.3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  <c r="T1524" t="str">
        <f t="shared" si="23"/>
        <v>30-40</v>
      </c>
      <c r="U1524">
        <f>shopping_trends[[#This Row],[Purchase Amount (USD)]] * 85</f>
        <v>6120</v>
      </c>
    </row>
    <row r="1525" spans="1:21" x14ac:dyDescent="0.3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  <c r="T1525" t="str">
        <f t="shared" si="23"/>
        <v>50+</v>
      </c>
      <c r="U1525">
        <f>shopping_trends[[#This Row],[Purchase Amount (USD)]] * 85</f>
        <v>7480</v>
      </c>
    </row>
    <row r="1526" spans="1:21" x14ac:dyDescent="0.3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  <c r="T1526" t="str">
        <f t="shared" si="23"/>
        <v>20-30</v>
      </c>
      <c r="U1526">
        <f>shopping_trends[[#This Row],[Purchase Amount (USD)]] * 85</f>
        <v>6460</v>
      </c>
    </row>
    <row r="1527" spans="1:21" x14ac:dyDescent="0.3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  <c r="T1527" t="str">
        <f t="shared" si="23"/>
        <v>20-30</v>
      </c>
      <c r="U1527">
        <f>shopping_trends[[#This Row],[Purchase Amount (USD)]] * 85</f>
        <v>2635</v>
      </c>
    </row>
    <row r="1528" spans="1:21" x14ac:dyDescent="0.3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  <c r="T1528" t="str">
        <f t="shared" si="23"/>
        <v>40-50</v>
      </c>
      <c r="U1528">
        <f>shopping_trends[[#This Row],[Purchase Amount (USD)]] * 85</f>
        <v>1870</v>
      </c>
    </row>
    <row r="1529" spans="1:21" x14ac:dyDescent="0.3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  <c r="T1529" t="str">
        <f t="shared" si="23"/>
        <v>20-30</v>
      </c>
      <c r="U1529">
        <f>shopping_trends[[#This Row],[Purchase Amount (USD)]] * 85</f>
        <v>6375</v>
      </c>
    </row>
    <row r="1530" spans="1:21" x14ac:dyDescent="0.3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  <c r="T1530" t="str">
        <f t="shared" si="23"/>
        <v>50+</v>
      </c>
      <c r="U1530">
        <f>shopping_trends[[#This Row],[Purchase Amount (USD)]] * 85</f>
        <v>6375</v>
      </c>
    </row>
    <row r="1531" spans="1:21" x14ac:dyDescent="0.3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  <c r="T1531" t="str">
        <f t="shared" si="23"/>
        <v>20-30</v>
      </c>
      <c r="U1531">
        <f>shopping_trends[[#This Row],[Purchase Amount (USD)]] * 85</f>
        <v>5355</v>
      </c>
    </row>
    <row r="1532" spans="1:21" x14ac:dyDescent="0.3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  <c r="T1532" t="str">
        <f t="shared" si="23"/>
        <v>50+</v>
      </c>
      <c r="U1532">
        <f>shopping_trends[[#This Row],[Purchase Amount (USD)]] * 85</f>
        <v>1785</v>
      </c>
    </row>
    <row r="1533" spans="1:21" x14ac:dyDescent="0.3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  <c r="T1533" t="str">
        <f t="shared" si="23"/>
        <v>50+</v>
      </c>
      <c r="U1533">
        <f>shopping_trends[[#This Row],[Purchase Amount (USD)]] * 85</f>
        <v>7055</v>
      </c>
    </row>
    <row r="1534" spans="1:21" x14ac:dyDescent="0.3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  <c r="T1534" t="str">
        <f t="shared" si="23"/>
        <v>50+</v>
      </c>
      <c r="U1534">
        <f>shopping_trends[[#This Row],[Purchase Amount (USD)]] * 85</f>
        <v>3910</v>
      </c>
    </row>
    <row r="1535" spans="1:21" x14ac:dyDescent="0.3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  <c r="T1535" t="str">
        <f t="shared" si="23"/>
        <v>40-50</v>
      </c>
      <c r="U1535">
        <f>shopping_trends[[#This Row],[Purchase Amount (USD)]] * 85</f>
        <v>5015</v>
      </c>
    </row>
    <row r="1536" spans="1:21" x14ac:dyDescent="0.3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  <c r="T1536" t="str">
        <f t="shared" si="23"/>
        <v>50+</v>
      </c>
      <c r="U1536">
        <f>shopping_trends[[#This Row],[Purchase Amount (USD)]] * 85</f>
        <v>5610</v>
      </c>
    </row>
    <row r="1537" spans="1:21" x14ac:dyDescent="0.3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  <c r="T1537" t="str">
        <f t="shared" si="23"/>
        <v>30-40</v>
      </c>
      <c r="U1537">
        <f>shopping_trends[[#This Row],[Purchase Amount (USD)]] * 85</f>
        <v>6290</v>
      </c>
    </row>
    <row r="1538" spans="1:21" x14ac:dyDescent="0.3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  <c r="T1538" t="str">
        <f t="shared" ref="T1538:T1601" si="24">IF(B1538&lt;20,"-20",IF(B1538&lt;=30,"20-30",IF(B1538&lt;=40,"30-40",IF(B1538&lt;=50,"40-50","50+"))))</f>
        <v>-20</v>
      </c>
      <c r="U1538">
        <f>shopping_trends[[#This Row],[Purchase Amount (USD)]] * 85</f>
        <v>6970</v>
      </c>
    </row>
    <row r="1539" spans="1:21" x14ac:dyDescent="0.3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  <c r="T1539" t="str">
        <f t="shared" si="24"/>
        <v>50+</v>
      </c>
      <c r="U1539">
        <f>shopping_trends[[#This Row],[Purchase Amount (USD)]] * 85</f>
        <v>7565</v>
      </c>
    </row>
    <row r="1540" spans="1:21" x14ac:dyDescent="0.3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  <c r="T1540" t="str">
        <f t="shared" si="24"/>
        <v>50+</v>
      </c>
      <c r="U1540">
        <f>shopping_trends[[#This Row],[Purchase Amount (USD)]] * 85</f>
        <v>5525</v>
      </c>
    </row>
    <row r="1541" spans="1:21" x14ac:dyDescent="0.3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  <c r="T1541" t="str">
        <f t="shared" si="24"/>
        <v>30-40</v>
      </c>
      <c r="U1541">
        <f>shopping_trends[[#This Row],[Purchase Amount (USD)]] * 85</f>
        <v>4675</v>
      </c>
    </row>
    <row r="1542" spans="1:21" x14ac:dyDescent="0.3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  <c r="T1542" t="str">
        <f t="shared" si="24"/>
        <v>20-30</v>
      </c>
      <c r="U1542">
        <f>shopping_trends[[#This Row],[Purchase Amount (USD)]] * 85</f>
        <v>8075</v>
      </c>
    </row>
    <row r="1543" spans="1:21" x14ac:dyDescent="0.3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  <c r="T1543" t="str">
        <f t="shared" si="24"/>
        <v>20-30</v>
      </c>
      <c r="U1543">
        <f>shopping_trends[[#This Row],[Purchase Amount (USD)]] * 85</f>
        <v>6545</v>
      </c>
    </row>
    <row r="1544" spans="1:21" x14ac:dyDescent="0.3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  <c r="T1544" t="str">
        <f t="shared" si="24"/>
        <v>50+</v>
      </c>
      <c r="U1544">
        <f>shopping_trends[[#This Row],[Purchase Amount (USD)]] * 85</f>
        <v>3740</v>
      </c>
    </row>
    <row r="1545" spans="1:21" x14ac:dyDescent="0.3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  <c r="T1545" t="str">
        <f t="shared" si="24"/>
        <v>50+</v>
      </c>
      <c r="U1545">
        <f>shopping_trends[[#This Row],[Purchase Amount (USD)]] * 85</f>
        <v>7565</v>
      </c>
    </row>
    <row r="1546" spans="1:21" x14ac:dyDescent="0.3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  <c r="T1546" t="str">
        <f t="shared" si="24"/>
        <v>20-30</v>
      </c>
      <c r="U1546">
        <f>shopping_trends[[#This Row],[Purchase Amount (USD)]] * 85</f>
        <v>2040</v>
      </c>
    </row>
    <row r="1547" spans="1:21" x14ac:dyDescent="0.3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  <c r="T1547" t="str">
        <f t="shared" si="24"/>
        <v>40-50</v>
      </c>
      <c r="U1547">
        <f>shopping_trends[[#This Row],[Purchase Amount (USD)]] * 85</f>
        <v>3655</v>
      </c>
    </row>
    <row r="1548" spans="1:21" x14ac:dyDescent="0.3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  <c r="T1548" t="str">
        <f t="shared" si="24"/>
        <v>50+</v>
      </c>
      <c r="U1548">
        <f>shopping_trends[[#This Row],[Purchase Amount (USD)]] * 85</f>
        <v>4335</v>
      </c>
    </row>
    <row r="1549" spans="1:21" x14ac:dyDescent="0.3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  <c r="T1549" t="str">
        <f t="shared" si="24"/>
        <v>40-50</v>
      </c>
      <c r="U1549">
        <f>shopping_trends[[#This Row],[Purchase Amount (USD)]] * 85</f>
        <v>3910</v>
      </c>
    </row>
    <row r="1550" spans="1:21" x14ac:dyDescent="0.3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  <c r="T1550" t="str">
        <f t="shared" si="24"/>
        <v>50+</v>
      </c>
      <c r="U1550">
        <f>shopping_trends[[#This Row],[Purchase Amount (USD)]] * 85</f>
        <v>2720</v>
      </c>
    </row>
    <row r="1551" spans="1:21" x14ac:dyDescent="0.3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  <c r="T1551" t="str">
        <f t="shared" si="24"/>
        <v>-20</v>
      </c>
      <c r="U1551">
        <f>shopping_trends[[#This Row],[Purchase Amount (USD)]] * 85</f>
        <v>4675</v>
      </c>
    </row>
    <row r="1552" spans="1:21" x14ac:dyDescent="0.3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  <c r="T1552" t="str">
        <f t="shared" si="24"/>
        <v>50+</v>
      </c>
      <c r="U1552">
        <f>shopping_trends[[#This Row],[Purchase Amount (USD)]] * 85</f>
        <v>2210</v>
      </c>
    </row>
    <row r="1553" spans="1:21" x14ac:dyDescent="0.3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  <c r="T1553" t="str">
        <f t="shared" si="24"/>
        <v>50+</v>
      </c>
      <c r="U1553">
        <f>shopping_trends[[#This Row],[Purchase Amount (USD)]] * 85</f>
        <v>2465</v>
      </c>
    </row>
    <row r="1554" spans="1:21" x14ac:dyDescent="0.3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  <c r="T1554" t="str">
        <f t="shared" si="24"/>
        <v>50+</v>
      </c>
      <c r="U1554">
        <f>shopping_trends[[#This Row],[Purchase Amount (USD)]] * 85</f>
        <v>4165</v>
      </c>
    </row>
    <row r="1555" spans="1:21" x14ac:dyDescent="0.3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  <c r="T1555" t="str">
        <f t="shared" si="24"/>
        <v>20-30</v>
      </c>
      <c r="U1555">
        <f>shopping_trends[[#This Row],[Purchase Amount (USD)]] * 85</f>
        <v>3825</v>
      </c>
    </row>
    <row r="1556" spans="1:21" x14ac:dyDescent="0.3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  <c r="T1556" t="str">
        <f t="shared" si="24"/>
        <v>50+</v>
      </c>
      <c r="U1556">
        <f>shopping_trends[[#This Row],[Purchase Amount (USD)]] * 85</f>
        <v>4080</v>
      </c>
    </row>
    <row r="1557" spans="1:21" x14ac:dyDescent="0.3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  <c r="T1557" t="str">
        <f t="shared" si="24"/>
        <v>40-50</v>
      </c>
      <c r="U1557">
        <f>shopping_trends[[#This Row],[Purchase Amount (USD)]] * 85</f>
        <v>3995</v>
      </c>
    </row>
    <row r="1558" spans="1:21" x14ac:dyDescent="0.3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  <c r="T1558" t="str">
        <f t="shared" si="24"/>
        <v>40-50</v>
      </c>
      <c r="U1558">
        <f>shopping_trends[[#This Row],[Purchase Amount (USD)]] * 85</f>
        <v>4845</v>
      </c>
    </row>
    <row r="1559" spans="1:21" x14ac:dyDescent="0.3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  <c r="T1559" t="str">
        <f t="shared" si="24"/>
        <v>20-30</v>
      </c>
      <c r="U1559">
        <f>shopping_trends[[#This Row],[Purchase Amount (USD)]] * 85</f>
        <v>2890</v>
      </c>
    </row>
    <row r="1560" spans="1:21" x14ac:dyDescent="0.3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  <c r="T1560" t="str">
        <f t="shared" si="24"/>
        <v>30-40</v>
      </c>
      <c r="U1560">
        <f>shopping_trends[[#This Row],[Purchase Amount (USD)]] * 85</f>
        <v>6375</v>
      </c>
    </row>
    <row r="1561" spans="1:21" x14ac:dyDescent="0.3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  <c r="T1561" t="str">
        <f t="shared" si="24"/>
        <v>40-50</v>
      </c>
      <c r="U1561">
        <f>shopping_trends[[#This Row],[Purchase Amount (USD)]] * 85</f>
        <v>7990</v>
      </c>
    </row>
    <row r="1562" spans="1:21" x14ac:dyDescent="0.3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  <c r="T1562" t="str">
        <f t="shared" si="24"/>
        <v>50+</v>
      </c>
      <c r="U1562">
        <f>shopping_trends[[#This Row],[Purchase Amount (USD)]] * 85</f>
        <v>7140</v>
      </c>
    </row>
    <row r="1563" spans="1:21" x14ac:dyDescent="0.3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  <c r="T1563" t="str">
        <f t="shared" si="24"/>
        <v>40-50</v>
      </c>
      <c r="U1563">
        <f>shopping_trends[[#This Row],[Purchase Amount (USD)]] * 85</f>
        <v>3230</v>
      </c>
    </row>
    <row r="1564" spans="1:21" x14ac:dyDescent="0.3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  <c r="T1564" t="str">
        <f t="shared" si="24"/>
        <v>30-40</v>
      </c>
      <c r="U1564">
        <f>shopping_trends[[#This Row],[Purchase Amount (USD)]] * 85</f>
        <v>6375</v>
      </c>
    </row>
    <row r="1565" spans="1:21" x14ac:dyDescent="0.3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  <c r="T1565" t="str">
        <f t="shared" si="24"/>
        <v>50+</v>
      </c>
      <c r="U1565">
        <f>shopping_trends[[#This Row],[Purchase Amount (USD)]] * 85</f>
        <v>3740</v>
      </c>
    </row>
    <row r="1566" spans="1:21" x14ac:dyDescent="0.3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  <c r="T1566" t="str">
        <f t="shared" si="24"/>
        <v>20-30</v>
      </c>
      <c r="U1566">
        <f>shopping_trends[[#This Row],[Purchase Amount (USD)]] * 85</f>
        <v>2805</v>
      </c>
    </row>
    <row r="1567" spans="1:21" x14ac:dyDescent="0.3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  <c r="T1567" t="str">
        <f t="shared" si="24"/>
        <v>50+</v>
      </c>
      <c r="U1567">
        <f>shopping_trends[[#This Row],[Purchase Amount (USD)]] * 85</f>
        <v>7905</v>
      </c>
    </row>
    <row r="1568" spans="1:21" x14ac:dyDescent="0.3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  <c r="T1568" t="str">
        <f t="shared" si="24"/>
        <v>40-50</v>
      </c>
      <c r="U1568">
        <f>shopping_trends[[#This Row],[Purchase Amount (USD)]] * 85</f>
        <v>8415</v>
      </c>
    </row>
    <row r="1569" spans="1:21" x14ac:dyDescent="0.3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  <c r="T1569" t="str">
        <f t="shared" si="24"/>
        <v>20-30</v>
      </c>
      <c r="U1569">
        <f>shopping_trends[[#This Row],[Purchase Amount (USD)]] * 85</f>
        <v>2805</v>
      </c>
    </row>
    <row r="1570" spans="1:21" x14ac:dyDescent="0.3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  <c r="T1570" t="str">
        <f t="shared" si="24"/>
        <v>50+</v>
      </c>
      <c r="U1570">
        <f>shopping_trends[[#This Row],[Purchase Amount (USD)]] * 85</f>
        <v>6460</v>
      </c>
    </row>
    <row r="1571" spans="1:21" x14ac:dyDescent="0.3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  <c r="T1571" t="str">
        <f t="shared" si="24"/>
        <v>20-30</v>
      </c>
      <c r="U1571">
        <f>shopping_trends[[#This Row],[Purchase Amount (USD)]] * 85</f>
        <v>5355</v>
      </c>
    </row>
    <row r="1572" spans="1:21" x14ac:dyDescent="0.3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  <c r="T1572" t="str">
        <f t="shared" si="24"/>
        <v>20-30</v>
      </c>
      <c r="U1572">
        <f>shopping_trends[[#This Row],[Purchase Amount (USD)]] * 85</f>
        <v>3485</v>
      </c>
    </row>
    <row r="1573" spans="1:21" x14ac:dyDescent="0.3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  <c r="T1573" t="str">
        <f t="shared" si="24"/>
        <v>20-30</v>
      </c>
      <c r="U1573">
        <f>shopping_trends[[#This Row],[Purchase Amount (USD)]] * 85</f>
        <v>7480</v>
      </c>
    </row>
    <row r="1574" spans="1:21" x14ac:dyDescent="0.3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  <c r="T1574" t="str">
        <f t="shared" si="24"/>
        <v>30-40</v>
      </c>
      <c r="U1574">
        <f>shopping_trends[[#This Row],[Purchase Amount (USD)]] * 85</f>
        <v>7820</v>
      </c>
    </row>
    <row r="1575" spans="1:21" x14ac:dyDescent="0.3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  <c r="T1575" t="str">
        <f t="shared" si="24"/>
        <v>30-40</v>
      </c>
      <c r="U1575">
        <f>shopping_trends[[#This Row],[Purchase Amount (USD)]] * 85</f>
        <v>2635</v>
      </c>
    </row>
    <row r="1576" spans="1:21" x14ac:dyDescent="0.3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  <c r="T1576" t="str">
        <f t="shared" si="24"/>
        <v>-20</v>
      </c>
      <c r="U1576">
        <f>shopping_trends[[#This Row],[Purchase Amount (USD)]] * 85</f>
        <v>2125</v>
      </c>
    </row>
    <row r="1577" spans="1:21" x14ac:dyDescent="0.3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  <c r="T1577" t="str">
        <f t="shared" si="24"/>
        <v>50+</v>
      </c>
      <c r="U1577">
        <f>shopping_trends[[#This Row],[Purchase Amount (USD)]] * 85</f>
        <v>2380</v>
      </c>
    </row>
    <row r="1578" spans="1:21" x14ac:dyDescent="0.3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  <c r="T1578" t="str">
        <f t="shared" si="24"/>
        <v>50+</v>
      </c>
      <c r="U1578">
        <f>shopping_trends[[#This Row],[Purchase Amount (USD)]] * 85</f>
        <v>6375</v>
      </c>
    </row>
    <row r="1579" spans="1:21" x14ac:dyDescent="0.3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  <c r="T1579" t="str">
        <f t="shared" si="24"/>
        <v>50+</v>
      </c>
      <c r="U1579">
        <f>shopping_trends[[#This Row],[Purchase Amount (USD)]] * 85</f>
        <v>2890</v>
      </c>
    </row>
    <row r="1580" spans="1:21" x14ac:dyDescent="0.3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  <c r="T1580" t="str">
        <f t="shared" si="24"/>
        <v>50+</v>
      </c>
      <c r="U1580">
        <f>shopping_trends[[#This Row],[Purchase Amount (USD)]] * 85</f>
        <v>8245</v>
      </c>
    </row>
    <row r="1581" spans="1:21" x14ac:dyDescent="0.3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  <c r="T1581" t="str">
        <f t="shared" si="24"/>
        <v>30-40</v>
      </c>
      <c r="U1581">
        <f>shopping_trends[[#This Row],[Purchase Amount (USD)]] * 85</f>
        <v>6800</v>
      </c>
    </row>
    <row r="1582" spans="1:21" x14ac:dyDescent="0.3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  <c r="T1582" t="str">
        <f t="shared" si="24"/>
        <v>50+</v>
      </c>
      <c r="U1582">
        <f>shopping_trends[[#This Row],[Purchase Amount (USD)]] * 85</f>
        <v>6035</v>
      </c>
    </row>
    <row r="1583" spans="1:21" x14ac:dyDescent="0.3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  <c r="T1583" t="str">
        <f t="shared" si="24"/>
        <v>50+</v>
      </c>
      <c r="U1583">
        <f>shopping_trends[[#This Row],[Purchase Amount (USD)]] * 85</f>
        <v>6545</v>
      </c>
    </row>
    <row r="1584" spans="1:21" x14ac:dyDescent="0.3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  <c r="T1584" t="str">
        <f t="shared" si="24"/>
        <v>20-30</v>
      </c>
      <c r="U1584">
        <f>shopping_trends[[#This Row],[Purchase Amount (USD)]] * 85</f>
        <v>3485</v>
      </c>
    </row>
    <row r="1585" spans="1:21" x14ac:dyDescent="0.3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  <c r="T1585" t="str">
        <f t="shared" si="24"/>
        <v>30-40</v>
      </c>
      <c r="U1585">
        <f>shopping_trends[[#This Row],[Purchase Amount (USD)]] * 85</f>
        <v>7820</v>
      </c>
    </row>
    <row r="1586" spans="1:21" x14ac:dyDescent="0.3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  <c r="T1586" t="str">
        <f t="shared" si="24"/>
        <v>40-50</v>
      </c>
      <c r="U1586">
        <f>shopping_trends[[#This Row],[Purchase Amount (USD)]] * 85</f>
        <v>8075</v>
      </c>
    </row>
    <row r="1587" spans="1:21" x14ac:dyDescent="0.3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  <c r="T1587" t="str">
        <f t="shared" si="24"/>
        <v>30-40</v>
      </c>
      <c r="U1587">
        <f>shopping_trends[[#This Row],[Purchase Amount (USD)]] * 85</f>
        <v>2125</v>
      </c>
    </row>
    <row r="1588" spans="1:21" x14ac:dyDescent="0.3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  <c r="T1588" t="str">
        <f t="shared" si="24"/>
        <v>20-30</v>
      </c>
      <c r="U1588">
        <f>shopping_trends[[#This Row],[Purchase Amount (USD)]] * 85</f>
        <v>6545</v>
      </c>
    </row>
    <row r="1589" spans="1:21" x14ac:dyDescent="0.3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  <c r="T1589" t="str">
        <f t="shared" si="24"/>
        <v>40-50</v>
      </c>
      <c r="U1589">
        <f>shopping_trends[[#This Row],[Purchase Amount (USD)]] * 85</f>
        <v>8415</v>
      </c>
    </row>
    <row r="1590" spans="1:21" x14ac:dyDescent="0.3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  <c r="T1590" t="str">
        <f t="shared" si="24"/>
        <v>40-50</v>
      </c>
      <c r="U1590">
        <f>shopping_trends[[#This Row],[Purchase Amount (USD)]] * 85</f>
        <v>2040</v>
      </c>
    </row>
    <row r="1591" spans="1:21" x14ac:dyDescent="0.3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  <c r="T1591" t="str">
        <f t="shared" si="24"/>
        <v>40-50</v>
      </c>
      <c r="U1591">
        <f>shopping_trends[[#This Row],[Purchase Amount (USD)]] * 85</f>
        <v>6120</v>
      </c>
    </row>
    <row r="1592" spans="1:21" x14ac:dyDescent="0.3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  <c r="T1592" t="str">
        <f t="shared" si="24"/>
        <v>50+</v>
      </c>
      <c r="U1592">
        <f>shopping_trends[[#This Row],[Purchase Amount (USD)]] * 85</f>
        <v>6800</v>
      </c>
    </row>
    <row r="1593" spans="1:21" x14ac:dyDescent="0.3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  <c r="T1593" t="str">
        <f t="shared" si="24"/>
        <v>-20</v>
      </c>
      <c r="U1593">
        <f>shopping_trends[[#This Row],[Purchase Amount (USD)]] * 85</f>
        <v>8500</v>
      </c>
    </row>
    <row r="1594" spans="1:21" x14ac:dyDescent="0.3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  <c r="T1594" t="str">
        <f t="shared" si="24"/>
        <v>50+</v>
      </c>
      <c r="U1594">
        <f>shopping_trends[[#This Row],[Purchase Amount (USD)]] * 85</f>
        <v>7055</v>
      </c>
    </row>
    <row r="1595" spans="1:21" x14ac:dyDescent="0.3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  <c r="T1595" t="str">
        <f t="shared" si="24"/>
        <v>50+</v>
      </c>
      <c r="U1595">
        <f>shopping_trends[[#This Row],[Purchase Amount (USD)]] * 85</f>
        <v>8075</v>
      </c>
    </row>
    <row r="1596" spans="1:21" x14ac:dyDescent="0.3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  <c r="T1596" t="str">
        <f t="shared" si="24"/>
        <v>30-40</v>
      </c>
      <c r="U1596">
        <f>shopping_trends[[#This Row],[Purchase Amount (USD)]] * 85</f>
        <v>3485</v>
      </c>
    </row>
    <row r="1597" spans="1:21" x14ac:dyDescent="0.3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  <c r="T1597" t="str">
        <f t="shared" si="24"/>
        <v>30-40</v>
      </c>
      <c r="U1597">
        <f>shopping_trends[[#This Row],[Purchase Amount (USD)]] * 85</f>
        <v>2975</v>
      </c>
    </row>
    <row r="1598" spans="1:21" x14ac:dyDescent="0.3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  <c r="T1598" t="str">
        <f t="shared" si="24"/>
        <v>40-50</v>
      </c>
      <c r="U1598">
        <f>shopping_trends[[#This Row],[Purchase Amount (USD)]] * 85</f>
        <v>2550</v>
      </c>
    </row>
    <row r="1599" spans="1:21" x14ac:dyDescent="0.3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  <c r="T1599" t="str">
        <f t="shared" si="24"/>
        <v>40-50</v>
      </c>
      <c r="U1599">
        <f>shopping_trends[[#This Row],[Purchase Amount (USD)]] * 85</f>
        <v>1785</v>
      </c>
    </row>
    <row r="1600" spans="1:21" x14ac:dyDescent="0.3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  <c r="T1600" t="str">
        <f t="shared" si="24"/>
        <v>40-50</v>
      </c>
      <c r="U1600">
        <f>shopping_trends[[#This Row],[Purchase Amount (USD)]] * 85</f>
        <v>7225</v>
      </c>
    </row>
    <row r="1601" spans="1:21" x14ac:dyDescent="0.3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  <c r="T1601" t="str">
        <f t="shared" si="24"/>
        <v>40-50</v>
      </c>
      <c r="U1601">
        <f>shopping_trends[[#This Row],[Purchase Amount (USD)]] * 85</f>
        <v>4590</v>
      </c>
    </row>
    <row r="1602" spans="1:21" x14ac:dyDescent="0.3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  <c r="T1602" t="str">
        <f t="shared" ref="T1602:T1665" si="25">IF(B1602&lt;20,"-20",IF(B1602&lt;=30,"20-30",IF(B1602&lt;=40,"30-40",IF(B1602&lt;=50,"40-50","50+"))))</f>
        <v>20-30</v>
      </c>
      <c r="U1602">
        <f>shopping_trends[[#This Row],[Purchase Amount (USD)]] * 85</f>
        <v>2210</v>
      </c>
    </row>
    <row r="1603" spans="1:21" x14ac:dyDescent="0.3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  <c r="T1603" t="str">
        <f t="shared" si="25"/>
        <v>50+</v>
      </c>
      <c r="U1603">
        <f>shopping_trends[[#This Row],[Purchase Amount (USD)]] * 85</f>
        <v>5015</v>
      </c>
    </row>
    <row r="1604" spans="1:21" x14ac:dyDescent="0.3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  <c r="T1604" t="str">
        <f t="shared" si="25"/>
        <v>50+</v>
      </c>
      <c r="U1604">
        <f>shopping_trends[[#This Row],[Purchase Amount (USD)]] * 85</f>
        <v>4080</v>
      </c>
    </row>
    <row r="1605" spans="1:21" x14ac:dyDescent="0.3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  <c r="T1605" t="str">
        <f t="shared" si="25"/>
        <v>20-30</v>
      </c>
      <c r="U1605">
        <f>shopping_trends[[#This Row],[Purchase Amount (USD)]] * 85</f>
        <v>8330</v>
      </c>
    </row>
    <row r="1606" spans="1:21" x14ac:dyDescent="0.3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  <c r="T1606" t="str">
        <f t="shared" si="25"/>
        <v>-20</v>
      </c>
      <c r="U1606">
        <f>shopping_trends[[#This Row],[Purchase Amount (USD)]] * 85</f>
        <v>7820</v>
      </c>
    </row>
    <row r="1607" spans="1:21" x14ac:dyDescent="0.3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  <c r="T1607" t="str">
        <f t="shared" si="25"/>
        <v>50+</v>
      </c>
      <c r="U1607">
        <f>shopping_trends[[#This Row],[Purchase Amount (USD)]] * 85</f>
        <v>3910</v>
      </c>
    </row>
    <row r="1608" spans="1:21" x14ac:dyDescent="0.3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  <c r="T1608" t="str">
        <f t="shared" si="25"/>
        <v>50+</v>
      </c>
      <c r="U1608">
        <f>shopping_trends[[#This Row],[Purchase Amount (USD)]] * 85</f>
        <v>1785</v>
      </c>
    </row>
    <row r="1609" spans="1:21" x14ac:dyDescent="0.3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  <c r="T1609" t="str">
        <f t="shared" si="25"/>
        <v>40-50</v>
      </c>
      <c r="U1609">
        <f>shopping_trends[[#This Row],[Purchase Amount (USD)]] * 85</f>
        <v>6120</v>
      </c>
    </row>
    <row r="1610" spans="1:21" x14ac:dyDescent="0.3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  <c r="T1610" t="str">
        <f t="shared" si="25"/>
        <v>20-30</v>
      </c>
      <c r="U1610">
        <f>shopping_trends[[#This Row],[Purchase Amount (USD)]] * 85</f>
        <v>4930</v>
      </c>
    </row>
    <row r="1611" spans="1:21" x14ac:dyDescent="0.3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  <c r="T1611" t="str">
        <f t="shared" si="25"/>
        <v>30-40</v>
      </c>
      <c r="U1611">
        <f>shopping_trends[[#This Row],[Purchase Amount (USD)]] * 85</f>
        <v>7905</v>
      </c>
    </row>
    <row r="1612" spans="1:21" x14ac:dyDescent="0.3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  <c r="T1612" t="str">
        <f t="shared" si="25"/>
        <v>20-30</v>
      </c>
      <c r="U1612">
        <f>shopping_trends[[#This Row],[Purchase Amount (USD)]] * 85</f>
        <v>2635</v>
      </c>
    </row>
    <row r="1613" spans="1:21" x14ac:dyDescent="0.3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  <c r="T1613" t="str">
        <f t="shared" si="25"/>
        <v>40-50</v>
      </c>
      <c r="U1613">
        <f>shopping_trends[[#This Row],[Purchase Amount (USD)]] * 85</f>
        <v>2210</v>
      </c>
    </row>
    <row r="1614" spans="1:21" x14ac:dyDescent="0.3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  <c r="T1614" t="str">
        <f t="shared" si="25"/>
        <v>-20</v>
      </c>
      <c r="U1614">
        <f>shopping_trends[[#This Row],[Purchase Amount (USD)]] * 85</f>
        <v>5780</v>
      </c>
    </row>
    <row r="1615" spans="1:21" x14ac:dyDescent="0.3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  <c r="T1615" t="str">
        <f t="shared" si="25"/>
        <v>20-30</v>
      </c>
      <c r="U1615">
        <f>shopping_trends[[#This Row],[Purchase Amount (USD)]] * 85</f>
        <v>2635</v>
      </c>
    </row>
    <row r="1616" spans="1:21" x14ac:dyDescent="0.3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  <c r="T1616" t="str">
        <f t="shared" si="25"/>
        <v>20-30</v>
      </c>
      <c r="U1616">
        <f>shopping_trends[[#This Row],[Purchase Amount (USD)]] * 85</f>
        <v>3485</v>
      </c>
    </row>
    <row r="1617" spans="1:21" x14ac:dyDescent="0.3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  <c r="T1617" t="str">
        <f t="shared" si="25"/>
        <v>50+</v>
      </c>
      <c r="U1617">
        <f>shopping_trends[[#This Row],[Purchase Amount (USD)]] * 85</f>
        <v>5270</v>
      </c>
    </row>
    <row r="1618" spans="1:21" x14ac:dyDescent="0.3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  <c r="T1618" t="str">
        <f t="shared" si="25"/>
        <v>20-30</v>
      </c>
      <c r="U1618">
        <f>shopping_trends[[#This Row],[Purchase Amount (USD)]] * 85</f>
        <v>3485</v>
      </c>
    </row>
    <row r="1619" spans="1:21" x14ac:dyDescent="0.3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  <c r="T1619" t="str">
        <f t="shared" si="25"/>
        <v>40-50</v>
      </c>
      <c r="U1619">
        <f>shopping_trends[[#This Row],[Purchase Amount (USD)]] * 85</f>
        <v>5440</v>
      </c>
    </row>
    <row r="1620" spans="1:21" x14ac:dyDescent="0.3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  <c r="T1620" t="str">
        <f t="shared" si="25"/>
        <v>50+</v>
      </c>
      <c r="U1620">
        <f>shopping_trends[[#This Row],[Purchase Amount (USD)]] * 85</f>
        <v>6120</v>
      </c>
    </row>
    <row r="1621" spans="1:21" x14ac:dyDescent="0.3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  <c r="T1621" t="str">
        <f t="shared" si="25"/>
        <v>50+</v>
      </c>
      <c r="U1621">
        <f>shopping_trends[[#This Row],[Purchase Amount (USD)]] * 85</f>
        <v>6630</v>
      </c>
    </row>
    <row r="1622" spans="1:21" x14ac:dyDescent="0.3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  <c r="T1622" t="str">
        <f t="shared" si="25"/>
        <v>20-30</v>
      </c>
      <c r="U1622">
        <f>shopping_trends[[#This Row],[Purchase Amount (USD)]] * 85</f>
        <v>3995</v>
      </c>
    </row>
    <row r="1623" spans="1:21" x14ac:dyDescent="0.3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  <c r="T1623" t="str">
        <f t="shared" si="25"/>
        <v>50+</v>
      </c>
      <c r="U1623">
        <f>shopping_trends[[#This Row],[Purchase Amount (USD)]] * 85</f>
        <v>3910</v>
      </c>
    </row>
    <row r="1624" spans="1:21" x14ac:dyDescent="0.3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  <c r="T1624" t="str">
        <f t="shared" si="25"/>
        <v>30-40</v>
      </c>
      <c r="U1624">
        <f>shopping_trends[[#This Row],[Purchase Amount (USD)]] * 85</f>
        <v>3655</v>
      </c>
    </row>
    <row r="1625" spans="1:21" x14ac:dyDescent="0.3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  <c r="T1625" t="str">
        <f t="shared" si="25"/>
        <v>50+</v>
      </c>
      <c r="U1625">
        <f>shopping_trends[[#This Row],[Purchase Amount (USD)]] * 85</f>
        <v>4930</v>
      </c>
    </row>
    <row r="1626" spans="1:21" x14ac:dyDescent="0.3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  <c r="T1626" t="str">
        <f t="shared" si="25"/>
        <v>30-40</v>
      </c>
      <c r="U1626">
        <f>shopping_trends[[#This Row],[Purchase Amount (USD)]] * 85</f>
        <v>2720</v>
      </c>
    </row>
    <row r="1627" spans="1:21" x14ac:dyDescent="0.3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  <c r="T1627" t="str">
        <f t="shared" si="25"/>
        <v>30-40</v>
      </c>
      <c r="U1627">
        <f>shopping_trends[[#This Row],[Purchase Amount (USD)]] * 85</f>
        <v>3825</v>
      </c>
    </row>
    <row r="1628" spans="1:21" x14ac:dyDescent="0.3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  <c r="T1628" t="str">
        <f t="shared" si="25"/>
        <v>30-40</v>
      </c>
      <c r="U1628">
        <f>shopping_trends[[#This Row],[Purchase Amount (USD)]] * 85</f>
        <v>2975</v>
      </c>
    </row>
    <row r="1629" spans="1:21" x14ac:dyDescent="0.3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  <c r="T1629" t="str">
        <f t="shared" si="25"/>
        <v>50+</v>
      </c>
      <c r="U1629">
        <f>shopping_trends[[#This Row],[Purchase Amount (USD)]] * 85</f>
        <v>1785</v>
      </c>
    </row>
    <row r="1630" spans="1:21" x14ac:dyDescent="0.3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  <c r="T1630" t="str">
        <f t="shared" si="25"/>
        <v>40-50</v>
      </c>
      <c r="U1630">
        <f>shopping_trends[[#This Row],[Purchase Amount (USD)]] * 85</f>
        <v>5440</v>
      </c>
    </row>
    <row r="1631" spans="1:21" x14ac:dyDescent="0.3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  <c r="T1631" t="str">
        <f t="shared" si="25"/>
        <v>30-40</v>
      </c>
      <c r="U1631">
        <f>shopping_trends[[#This Row],[Purchase Amount (USD)]] * 85</f>
        <v>7480</v>
      </c>
    </row>
    <row r="1632" spans="1:21" x14ac:dyDescent="0.3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  <c r="T1632" t="str">
        <f t="shared" si="25"/>
        <v>50+</v>
      </c>
      <c r="U1632">
        <f>shopping_trends[[#This Row],[Purchase Amount (USD)]] * 85</f>
        <v>4080</v>
      </c>
    </row>
    <row r="1633" spans="1:21" x14ac:dyDescent="0.3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  <c r="T1633" t="str">
        <f t="shared" si="25"/>
        <v>50+</v>
      </c>
      <c r="U1633">
        <f>shopping_trends[[#This Row],[Purchase Amount (USD)]] * 85</f>
        <v>3060</v>
      </c>
    </row>
    <row r="1634" spans="1:21" x14ac:dyDescent="0.3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  <c r="T1634" t="str">
        <f t="shared" si="25"/>
        <v>30-40</v>
      </c>
      <c r="U1634">
        <f>shopping_trends[[#This Row],[Purchase Amount (USD)]] * 85</f>
        <v>2380</v>
      </c>
    </row>
    <row r="1635" spans="1:21" x14ac:dyDescent="0.3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  <c r="T1635" t="str">
        <f t="shared" si="25"/>
        <v>50+</v>
      </c>
      <c r="U1635">
        <f>shopping_trends[[#This Row],[Purchase Amount (USD)]] * 85</f>
        <v>6800</v>
      </c>
    </row>
    <row r="1636" spans="1:21" x14ac:dyDescent="0.3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  <c r="T1636" t="str">
        <f t="shared" si="25"/>
        <v>20-30</v>
      </c>
      <c r="U1636">
        <f>shopping_trends[[#This Row],[Purchase Amount (USD)]] * 85</f>
        <v>1955</v>
      </c>
    </row>
    <row r="1637" spans="1:21" x14ac:dyDescent="0.3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  <c r="T1637" t="str">
        <f t="shared" si="25"/>
        <v>50+</v>
      </c>
      <c r="U1637">
        <f>shopping_trends[[#This Row],[Purchase Amount (USD)]] * 85</f>
        <v>2040</v>
      </c>
    </row>
    <row r="1638" spans="1:21" x14ac:dyDescent="0.3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  <c r="T1638" t="str">
        <f t="shared" si="25"/>
        <v>50+</v>
      </c>
      <c r="U1638">
        <f>shopping_trends[[#This Row],[Purchase Amount (USD)]] * 85</f>
        <v>1870</v>
      </c>
    </row>
    <row r="1639" spans="1:21" x14ac:dyDescent="0.3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  <c r="T1639" t="str">
        <f t="shared" si="25"/>
        <v>30-40</v>
      </c>
      <c r="U1639">
        <f>shopping_trends[[#This Row],[Purchase Amount (USD)]] * 85</f>
        <v>1785</v>
      </c>
    </row>
    <row r="1640" spans="1:21" x14ac:dyDescent="0.3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  <c r="T1640" t="str">
        <f t="shared" si="25"/>
        <v>50+</v>
      </c>
      <c r="U1640">
        <f>shopping_trends[[#This Row],[Purchase Amount (USD)]] * 85</f>
        <v>4335</v>
      </c>
    </row>
    <row r="1641" spans="1:21" x14ac:dyDescent="0.3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  <c r="T1641" t="str">
        <f t="shared" si="25"/>
        <v>40-50</v>
      </c>
      <c r="U1641">
        <f>shopping_trends[[#This Row],[Purchase Amount (USD)]] * 85</f>
        <v>5525</v>
      </c>
    </row>
    <row r="1642" spans="1:21" x14ac:dyDescent="0.3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  <c r="T1642" t="str">
        <f t="shared" si="25"/>
        <v>50+</v>
      </c>
      <c r="U1642">
        <f>shopping_trends[[#This Row],[Purchase Amount (USD)]] * 85</f>
        <v>4335</v>
      </c>
    </row>
    <row r="1643" spans="1:21" x14ac:dyDescent="0.3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  <c r="T1643" t="str">
        <f t="shared" si="25"/>
        <v>40-50</v>
      </c>
      <c r="U1643">
        <f>shopping_trends[[#This Row],[Purchase Amount (USD)]] * 85</f>
        <v>2720</v>
      </c>
    </row>
    <row r="1644" spans="1:21" x14ac:dyDescent="0.3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  <c r="T1644" t="str">
        <f t="shared" si="25"/>
        <v>-20</v>
      </c>
      <c r="U1644">
        <f>shopping_trends[[#This Row],[Purchase Amount (USD)]] * 85</f>
        <v>5950</v>
      </c>
    </row>
    <row r="1645" spans="1:21" x14ac:dyDescent="0.3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  <c r="T1645" t="str">
        <f t="shared" si="25"/>
        <v>30-40</v>
      </c>
      <c r="U1645">
        <f>shopping_trends[[#This Row],[Purchase Amount (USD)]] * 85</f>
        <v>6545</v>
      </c>
    </row>
    <row r="1646" spans="1:21" x14ac:dyDescent="0.3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  <c r="T1646" t="str">
        <f t="shared" si="25"/>
        <v>50+</v>
      </c>
      <c r="U1646">
        <f>shopping_trends[[#This Row],[Purchase Amount (USD)]] * 85</f>
        <v>7650</v>
      </c>
    </row>
    <row r="1647" spans="1:21" x14ac:dyDescent="0.3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  <c r="T1647" t="str">
        <f t="shared" si="25"/>
        <v>50+</v>
      </c>
      <c r="U1647">
        <f>shopping_trends[[#This Row],[Purchase Amount (USD)]] * 85</f>
        <v>3060</v>
      </c>
    </row>
    <row r="1648" spans="1:21" x14ac:dyDescent="0.3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  <c r="T1648" t="str">
        <f t="shared" si="25"/>
        <v>50+</v>
      </c>
      <c r="U1648">
        <f>shopping_trends[[#This Row],[Purchase Amount (USD)]] * 85</f>
        <v>6545</v>
      </c>
    </row>
    <row r="1649" spans="1:21" x14ac:dyDescent="0.3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  <c r="T1649" t="str">
        <f t="shared" si="25"/>
        <v>30-40</v>
      </c>
      <c r="U1649">
        <f>shopping_trends[[#This Row],[Purchase Amount (USD)]] * 85</f>
        <v>6630</v>
      </c>
    </row>
    <row r="1650" spans="1:21" x14ac:dyDescent="0.3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  <c r="T1650" t="str">
        <f t="shared" si="25"/>
        <v>30-40</v>
      </c>
      <c r="U1650">
        <f>shopping_trends[[#This Row],[Purchase Amount (USD)]] * 85</f>
        <v>5865</v>
      </c>
    </row>
    <row r="1651" spans="1:21" x14ac:dyDescent="0.3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  <c r="T1651" t="str">
        <f t="shared" si="25"/>
        <v>50+</v>
      </c>
      <c r="U1651">
        <f>shopping_trends[[#This Row],[Purchase Amount (USD)]] * 85</f>
        <v>5355</v>
      </c>
    </row>
    <row r="1652" spans="1:21" x14ac:dyDescent="0.3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  <c r="T1652" t="str">
        <f t="shared" si="25"/>
        <v>50+</v>
      </c>
      <c r="U1652">
        <f>shopping_trends[[#This Row],[Purchase Amount (USD)]] * 85</f>
        <v>3060</v>
      </c>
    </row>
    <row r="1653" spans="1:21" x14ac:dyDescent="0.3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  <c r="T1653" t="str">
        <f t="shared" si="25"/>
        <v>50+</v>
      </c>
      <c r="U1653">
        <f>shopping_trends[[#This Row],[Purchase Amount (USD)]] * 85</f>
        <v>6800</v>
      </c>
    </row>
    <row r="1654" spans="1:21" x14ac:dyDescent="0.3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  <c r="T1654" t="str">
        <f t="shared" si="25"/>
        <v>50+</v>
      </c>
      <c r="U1654">
        <f>shopping_trends[[#This Row],[Purchase Amount (USD)]] * 85</f>
        <v>2975</v>
      </c>
    </row>
    <row r="1655" spans="1:21" x14ac:dyDescent="0.3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  <c r="T1655" t="str">
        <f t="shared" si="25"/>
        <v>30-40</v>
      </c>
      <c r="U1655">
        <f>shopping_trends[[#This Row],[Purchase Amount (USD)]] * 85</f>
        <v>7905</v>
      </c>
    </row>
    <row r="1656" spans="1:21" x14ac:dyDescent="0.3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  <c r="T1656" t="str">
        <f t="shared" si="25"/>
        <v>40-50</v>
      </c>
      <c r="U1656">
        <f>shopping_trends[[#This Row],[Purchase Amount (USD)]] * 85</f>
        <v>2125</v>
      </c>
    </row>
    <row r="1657" spans="1:21" x14ac:dyDescent="0.3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  <c r="T1657" t="str">
        <f t="shared" si="25"/>
        <v>30-40</v>
      </c>
      <c r="U1657">
        <f>shopping_trends[[#This Row],[Purchase Amount (USD)]] * 85</f>
        <v>6885</v>
      </c>
    </row>
    <row r="1658" spans="1:21" x14ac:dyDescent="0.3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  <c r="T1658" t="str">
        <f t="shared" si="25"/>
        <v>20-30</v>
      </c>
      <c r="U1658">
        <f>shopping_trends[[#This Row],[Purchase Amount (USD)]] * 85</f>
        <v>3570</v>
      </c>
    </row>
    <row r="1659" spans="1:21" x14ac:dyDescent="0.3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  <c r="T1659" t="str">
        <f t="shared" si="25"/>
        <v>50+</v>
      </c>
      <c r="U1659">
        <f>shopping_trends[[#This Row],[Purchase Amount (USD)]] * 85</f>
        <v>3060</v>
      </c>
    </row>
    <row r="1660" spans="1:21" x14ac:dyDescent="0.3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  <c r="T1660" t="str">
        <f t="shared" si="25"/>
        <v>30-40</v>
      </c>
      <c r="U1660">
        <f>shopping_trends[[#This Row],[Purchase Amount (USD)]] * 85</f>
        <v>5610</v>
      </c>
    </row>
    <row r="1661" spans="1:21" x14ac:dyDescent="0.3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  <c r="T1661" t="str">
        <f t="shared" si="25"/>
        <v>50+</v>
      </c>
      <c r="U1661">
        <f>shopping_trends[[#This Row],[Purchase Amount (USD)]] * 85</f>
        <v>3145</v>
      </c>
    </row>
    <row r="1662" spans="1:21" x14ac:dyDescent="0.3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  <c r="T1662" t="str">
        <f t="shared" si="25"/>
        <v>50+</v>
      </c>
      <c r="U1662">
        <f>shopping_trends[[#This Row],[Purchase Amount (USD)]] * 85</f>
        <v>3825</v>
      </c>
    </row>
    <row r="1663" spans="1:21" x14ac:dyDescent="0.3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  <c r="T1663" t="str">
        <f t="shared" si="25"/>
        <v>50+</v>
      </c>
      <c r="U1663">
        <f>shopping_trends[[#This Row],[Purchase Amount (USD)]] * 85</f>
        <v>7310</v>
      </c>
    </row>
    <row r="1664" spans="1:21" x14ac:dyDescent="0.3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  <c r="T1664" t="str">
        <f t="shared" si="25"/>
        <v>50+</v>
      </c>
      <c r="U1664">
        <f>shopping_trends[[#This Row],[Purchase Amount (USD)]] * 85</f>
        <v>2040</v>
      </c>
    </row>
    <row r="1665" spans="1:21" x14ac:dyDescent="0.3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  <c r="T1665" t="str">
        <f t="shared" si="25"/>
        <v>40-50</v>
      </c>
      <c r="U1665">
        <f>shopping_trends[[#This Row],[Purchase Amount (USD)]] * 85</f>
        <v>1870</v>
      </c>
    </row>
    <row r="1666" spans="1:21" x14ac:dyDescent="0.3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  <c r="T1666" t="str">
        <f t="shared" ref="T1666:T1729" si="26">IF(B1666&lt;20,"-20",IF(B1666&lt;=30,"20-30",IF(B1666&lt;=40,"30-40",IF(B1666&lt;=50,"40-50","50+"))))</f>
        <v>-20</v>
      </c>
      <c r="U1666">
        <f>shopping_trends[[#This Row],[Purchase Amount (USD)]] * 85</f>
        <v>4505</v>
      </c>
    </row>
    <row r="1667" spans="1:21" x14ac:dyDescent="0.3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  <c r="T1667" t="str">
        <f t="shared" si="26"/>
        <v>30-40</v>
      </c>
      <c r="U1667">
        <f>shopping_trends[[#This Row],[Purchase Amount (USD)]] * 85</f>
        <v>3485</v>
      </c>
    </row>
    <row r="1668" spans="1:21" x14ac:dyDescent="0.3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  <c r="T1668" t="str">
        <f t="shared" si="26"/>
        <v>50+</v>
      </c>
      <c r="U1668">
        <f>shopping_trends[[#This Row],[Purchase Amount (USD)]] * 85</f>
        <v>5440</v>
      </c>
    </row>
    <row r="1669" spans="1:21" x14ac:dyDescent="0.3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  <c r="T1669" t="str">
        <f t="shared" si="26"/>
        <v>50+</v>
      </c>
      <c r="U1669">
        <f>shopping_trends[[#This Row],[Purchase Amount (USD)]] * 85</f>
        <v>3400</v>
      </c>
    </row>
    <row r="1670" spans="1:21" x14ac:dyDescent="0.3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  <c r="T1670" t="str">
        <f t="shared" si="26"/>
        <v>50+</v>
      </c>
      <c r="U1670">
        <f>shopping_trends[[#This Row],[Purchase Amount (USD)]] * 85</f>
        <v>2805</v>
      </c>
    </row>
    <row r="1671" spans="1:21" x14ac:dyDescent="0.3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  <c r="T1671" t="str">
        <f t="shared" si="26"/>
        <v>40-50</v>
      </c>
      <c r="U1671">
        <f>shopping_trends[[#This Row],[Purchase Amount (USD)]] * 85</f>
        <v>5015</v>
      </c>
    </row>
    <row r="1672" spans="1:21" x14ac:dyDescent="0.3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  <c r="T1672" t="str">
        <f t="shared" si="26"/>
        <v>20-30</v>
      </c>
      <c r="U1672">
        <f>shopping_trends[[#This Row],[Purchase Amount (USD)]] * 85</f>
        <v>6205</v>
      </c>
    </row>
    <row r="1673" spans="1:21" x14ac:dyDescent="0.3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  <c r="T1673" t="str">
        <f t="shared" si="26"/>
        <v>30-40</v>
      </c>
      <c r="U1673">
        <f>shopping_trends[[#This Row],[Purchase Amount (USD)]] * 85</f>
        <v>1870</v>
      </c>
    </row>
    <row r="1674" spans="1:21" x14ac:dyDescent="0.3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  <c r="T1674" t="str">
        <f t="shared" si="26"/>
        <v>-20</v>
      </c>
      <c r="U1674">
        <f>shopping_trends[[#This Row],[Purchase Amount (USD)]] * 85</f>
        <v>6205</v>
      </c>
    </row>
    <row r="1675" spans="1:21" x14ac:dyDescent="0.3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  <c r="T1675" t="str">
        <f t="shared" si="26"/>
        <v>20-30</v>
      </c>
      <c r="U1675">
        <f>shopping_trends[[#This Row],[Purchase Amount (USD)]] * 85</f>
        <v>5270</v>
      </c>
    </row>
    <row r="1676" spans="1:21" x14ac:dyDescent="0.3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  <c r="T1676" t="str">
        <f t="shared" si="26"/>
        <v>30-40</v>
      </c>
      <c r="U1676">
        <f>shopping_trends[[#This Row],[Purchase Amount (USD)]] * 85</f>
        <v>4760</v>
      </c>
    </row>
    <row r="1677" spans="1:21" x14ac:dyDescent="0.3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  <c r="T1677" t="str">
        <f t="shared" si="26"/>
        <v>30-40</v>
      </c>
      <c r="U1677">
        <f>shopping_trends[[#This Row],[Purchase Amount (USD)]] * 85</f>
        <v>7650</v>
      </c>
    </row>
    <row r="1678" spans="1:21" x14ac:dyDescent="0.3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  <c r="T1678" t="str">
        <f t="shared" si="26"/>
        <v>20-30</v>
      </c>
      <c r="U1678">
        <f>shopping_trends[[#This Row],[Purchase Amount (USD)]] * 85</f>
        <v>3740</v>
      </c>
    </row>
    <row r="1679" spans="1:21" x14ac:dyDescent="0.3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  <c r="T1679" t="str">
        <f t="shared" si="26"/>
        <v>50+</v>
      </c>
      <c r="U1679">
        <f>shopping_trends[[#This Row],[Purchase Amount (USD)]] * 85</f>
        <v>2975</v>
      </c>
    </row>
    <row r="1680" spans="1:21" x14ac:dyDescent="0.3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  <c r="T1680" t="str">
        <f t="shared" si="26"/>
        <v>40-50</v>
      </c>
      <c r="U1680">
        <f>shopping_trends[[#This Row],[Purchase Amount (USD)]] * 85</f>
        <v>6035</v>
      </c>
    </row>
    <row r="1681" spans="1:21" x14ac:dyDescent="0.3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  <c r="T1681" t="str">
        <f t="shared" si="26"/>
        <v>50+</v>
      </c>
      <c r="U1681">
        <f>shopping_trends[[#This Row],[Purchase Amount (USD)]] * 85</f>
        <v>4420</v>
      </c>
    </row>
    <row r="1682" spans="1:21" x14ac:dyDescent="0.3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  <c r="T1682" t="str">
        <f t="shared" si="26"/>
        <v>50+</v>
      </c>
      <c r="U1682">
        <f>shopping_trends[[#This Row],[Purchase Amount (USD)]] * 85</f>
        <v>3145</v>
      </c>
    </row>
    <row r="1683" spans="1:21" x14ac:dyDescent="0.3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  <c r="T1683" t="str">
        <f t="shared" si="26"/>
        <v>20-30</v>
      </c>
      <c r="U1683">
        <f>shopping_trends[[#This Row],[Purchase Amount (USD)]] * 85</f>
        <v>8075</v>
      </c>
    </row>
    <row r="1684" spans="1:21" x14ac:dyDescent="0.3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  <c r="T1684" t="str">
        <f t="shared" si="26"/>
        <v>50+</v>
      </c>
      <c r="U1684">
        <f>shopping_trends[[#This Row],[Purchase Amount (USD)]] * 85</f>
        <v>8245</v>
      </c>
    </row>
    <row r="1685" spans="1:21" x14ac:dyDescent="0.3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  <c r="T1685" t="str">
        <f t="shared" si="26"/>
        <v>20-30</v>
      </c>
      <c r="U1685">
        <f>shopping_trends[[#This Row],[Purchase Amount (USD)]] * 85</f>
        <v>4845</v>
      </c>
    </row>
    <row r="1686" spans="1:21" x14ac:dyDescent="0.3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  <c r="T1686" t="str">
        <f t="shared" si="26"/>
        <v>20-30</v>
      </c>
      <c r="U1686">
        <f>shopping_trends[[#This Row],[Purchase Amount (USD)]] * 85</f>
        <v>7905</v>
      </c>
    </row>
    <row r="1687" spans="1:21" x14ac:dyDescent="0.3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  <c r="T1687" t="str">
        <f t="shared" si="26"/>
        <v>30-40</v>
      </c>
      <c r="U1687">
        <f>shopping_trends[[#This Row],[Purchase Amount (USD)]] * 85</f>
        <v>4080</v>
      </c>
    </row>
    <row r="1688" spans="1:21" x14ac:dyDescent="0.3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  <c r="T1688" t="str">
        <f t="shared" si="26"/>
        <v>20-30</v>
      </c>
      <c r="U1688">
        <f>shopping_trends[[#This Row],[Purchase Amount (USD)]] * 85</f>
        <v>6375</v>
      </c>
    </row>
    <row r="1689" spans="1:21" x14ac:dyDescent="0.3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  <c r="T1689" t="str">
        <f t="shared" si="26"/>
        <v>50+</v>
      </c>
      <c r="U1689">
        <f>shopping_trends[[#This Row],[Purchase Amount (USD)]] * 85</f>
        <v>5950</v>
      </c>
    </row>
    <row r="1690" spans="1:21" x14ac:dyDescent="0.3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  <c r="T1690" t="str">
        <f t="shared" si="26"/>
        <v>20-30</v>
      </c>
      <c r="U1690">
        <f>shopping_trends[[#This Row],[Purchase Amount (USD)]] * 85</f>
        <v>2210</v>
      </c>
    </row>
    <row r="1691" spans="1:21" x14ac:dyDescent="0.3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  <c r="T1691" t="str">
        <f t="shared" si="26"/>
        <v>30-40</v>
      </c>
      <c r="U1691">
        <f>shopping_trends[[#This Row],[Purchase Amount (USD)]] * 85</f>
        <v>6205</v>
      </c>
    </row>
    <row r="1692" spans="1:21" x14ac:dyDescent="0.3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  <c r="T1692" t="str">
        <f t="shared" si="26"/>
        <v>30-40</v>
      </c>
      <c r="U1692">
        <f>shopping_trends[[#This Row],[Purchase Amount (USD)]] * 85</f>
        <v>2550</v>
      </c>
    </row>
    <row r="1693" spans="1:21" x14ac:dyDescent="0.3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  <c r="T1693" t="str">
        <f t="shared" si="26"/>
        <v>50+</v>
      </c>
      <c r="U1693">
        <f>shopping_trends[[#This Row],[Purchase Amount (USD)]] * 85</f>
        <v>5185</v>
      </c>
    </row>
    <row r="1694" spans="1:21" x14ac:dyDescent="0.3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  <c r="T1694" t="str">
        <f t="shared" si="26"/>
        <v>50+</v>
      </c>
      <c r="U1694">
        <f>shopping_trends[[#This Row],[Purchase Amount (USD)]] * 85</f>
        <v>6375</v>
      </c>
    </row>
    <row r="1695" spans="1:21" x14ac:dyDescent="0.3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  <c r="T1695" t="str">
        <f t="shared" si="26"/>
        <v>50+</v>
      </c>
      <c r="U1695">
        <f>shopping_trends[[#This Row],[Purchase Amount (USD)]] * 85</f>
        <v>7480</v>
      </c>
    </row>
    <row r="1696" spans="1:21" x14ac:dyDescent="0.3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  <c r="T1696" t="str">
        <f t="shared" si="26"/>
        <v>20-30</v>
      </c>
      <c r="U1696">
        <f>shopping_trends[[#This Row],[Purchase Amount (USD)]] * 85</f>
        <v>5695</v>
      </c>
    </row>
    <row r="1697" spans="1:21" x14ac:dyDescent="0.3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  <c r="T1697" t="str">
        <f t="shared" si="26"/>
        <v>50+</v>
      </c>
      <c r="U1697">
        <f>shopping_trends[[#This Row],[Purchase Amount (USD)]] * 85</f>
        <v>8075</v>
      </c>
    </row>
    <row r="1698" spans="1:21" x14ac:dyDescent="0.3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  <c r="T1698" t="str">
        <f t="shared" si="26"/>
        <v>30-40</v>
      </c>
      <c r="U1698">
        <f>shopping_trends[[#This Row],[Purchase Amount (USD)]] * 85</f>
        <v>5865</v>
      </c>
    </row>
    <row r="1699" spans="1:21" x14ac:dyDescent="0.3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  <c r="T1699" t="str">
        <f t="shared" si="26"/>
        <v>30-40</v>
      </c>
      <c r="U1699">
        <f>shopping_trends[[#This Row],[Purchase Amount (USD)]] * 85</f>
        <v>7395</v>
      </c>
    </row>
    <row r="1700" spans="1:21" x14ac:dyDescent="0.3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  <c r="T1700" t="str">
        <f t="shared" si="26"/>
        <v>20-30</v>
      </c>
      <c r="U1700">
        <f>shopping_trends[[#This Row],[Purchase Amount (USD)]] * 85</f>
        <v>3485</v>
      </c>
    </row>
    <row r="1701" spans="1:21" x14ac:dyDescent="0.3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  <c r="T1701" t="str">
        <f t="shared" si="26"/>
        <v>20-30</v>
      </c>
      <c r="U1701">
        <f>shopping_trends[[#This Row],[Purchase Amount (USD)]] * 85</f>
        <v>5695</v>
      </c>
    </row>
    <row r="1702" spans="1:21" x14ac:dyDescent="0.3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  <c r="T1702" t="str">
        <f t="shared" si="26"/>
        <v>50+</v>
      </c>
      <c r="U1702">
        <f>shopping_trends[[#This Row],[Purchase Amount (USD)]] * 85</f>
        <v>5950</v>
      </c>
    </row>
    <row r="1703" spans="1:21" x14ac:dyDescent="0.3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  <c r="T1703" t="str">
        <f t="shared" si="26"/>
        <v>50+</v>
      </c>
      <c r="U1703">
        <f>shopping_trends[[#This Row],[Purchase Amount (USD)]] * 85</f>
        <v>3485</v>
      </c>
    </row>
    <row r="1704" spans="1:21" x14ac:dyDescent="0.3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  <c r="T1704" t="str">
        <f t="shared" si="26"/>
        <v>50+</v>
      </c>
      <c r="U1704">
        <f>shopping_trends[[#This Row],[Purchase Amount (USD)]] * 85</f>
        <v>7055</v>
      </c>
    </row>
    <row r="1705" spans="1:21" x14ac:dyDescent="0.3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  <c r="T1705" t="str">
        <f t="shared" si="26"/>
        <v>30-40</v>
      </c>
      <c r="U1705">
        <f>shopping_trends[[#This Row],[Purchase Amount (USD)]] * 85</f>
        <v>1870</v>
      </c>
    </row>
    <row r="1706" spans="1:21" x14ac:dyDescent="0.3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  <c r="T1706" t="str">
        <f t="shared" si="26"/>
        <v>50+</v>
      </c>
      <c r="U1706">
        <f>shopping_trends[[#This Row],[Purchase Amount (USD)]] * 85</f>
        <v>1700</v>
      </c>
    </row>
    <row r="1707" spans="1:21" x14ac:dyDescent="0.3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  <c r="T1707" t="str">
        <f t="shared" si="26"/>
        <v>30-40</v>
      </c>
      <c r="U1707">
        <f>shopping_trends[[#This Row],[Purchase Amount (USD)]] * 85</f>
        <v>2465</v>
      </c>
    </row>
    <row r="1708" spans="1:21" x14ac:dyDescent="0.3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  <c r="T1708" t="str">
        <f t="shared" si="26"/>
        <v>30-40</v>
      </c>
      <c r="U1708">
        <f>shopping_trends[[#This Row],[Purchase Amount (USD)]] * 85</f>
        <v>7395</v>
      </c>
    </row>
    <row r="1709" spans="1:21" x14ac:dyDescent="0.3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  <c r="T1709" t="str">
        <f t="shared" si="26"/>
        <v>20-30</v>
      </c>
      <c r="U1709">
        <f>shopping_trends[[#This Row],[Purchase Amount (USD)]] * 85</f>
        <v>6885</v>
      </c>
    </row>
    <row r="1710" spans="1:21" x14ac:dyDescent="0.3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  <c r="T1710" t="str">
        <f t="shared" si="26"/>
        <v>30-40</v>
      </c>
      <c r="U1710">
        <f>shopping_trends[[#This Row],[Purchase Amount (USD)]] * 85</f>
        <v>4930</v>
      </c>
    </row>
    <row r="1711" spans="1:21" x14ac:dyDescent="0.3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  <c r="T1711" t="str">
        <f t="shared" si="26"/>
        <v>40-50</v>
      </c>
      <c r="U1711">
        <f>shopping_trends[[#This Row],[Purchase Amount (USD)]] * 85</f>
        <v>7055</v>
      </c>
    </row>
    <row r="1712" spans="1:21" x14ac:dyDescent="0.3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  <c r="T1712" t="str">
        <f t="shared" si="26"/>
        <v>-20</v>
      </c>
      <c r="U1712">
        <f>shopping_trends[[#This Row],[Purchase Amount (USD)]] * 85</f>
        <v>5015</v>
      </c>
    </row>
    <row r="1713" spans="1:21" x14ac:dyDescent="0.3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  <c r="T1713" t="str">
        <f t="shared" si="26"/>
        <v>20-30</v>
      </c>
      <c r="U1713">
        <f>shopping_trends[[#This Row],[Purchase Amount (USD)]] * 85</f>
        <v>7905</v>
      </c>
    </row>
    <row r="1714" spans="1:21" x14ac:dyDescent="0.3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  <c r="T1714" t="str">
        <f t="shared" si="26"/>
        <v>50+</v>
      </c>
      <c r="U1714">
        <f>shopping_trends[[#This Row],[Purchase Amount (USD)]] * 85</f>
        <v>7395</v>
      </c>
    </row>
    <row r="1715" spans="1:21" x14ac:dyDescent="0.3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  <c r="T1715" t="str">
        <f t="shared" si="26"/>
        <v>40-50</v>
      </c>
      <c r="U1715">
        <f>shopping_trends[[#This Row],[Purchase Amount (USD)]] * 85</f>
        <v>1870</v>
      </c>
    </row>
    <row r="1716" spans="1:21" x14ac:dyDescent="0.3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  <c r="T1716" t="str">
        <f t="shared" si="26"/>
        <v>20-30</v>
      </c>
      <c r="U1716">
        <f>shopping_trends[[#This Row],[Purchase Amount (USD)]] * 85</f>
        <v>6035</v>
      </c>
    </row>
    <row r="1717" spans="1:21" x14ac:dyDescent="0.3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  <c r="T1717" t="str">
        <f t="shared" si="26"/>
        <v>20-30</v>
      </c>
      <c r="U1717">
        <f>shopping_trends[[#This Row],[Purchase Amount (USD)]] * 85</f>
        <v>5865</v>
      </c>
    </row>
    <row r="1718" spans="1:21" x14ac:dyDescent="0.3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  <c r="T1718" t="str">
        <f t="shared" si="26"/>
        <v>50+</v>
      </c>
      <c r="U1718">
        <f>shopping_trends[[#This Row],[Purchase Amount (USD)]] * 85</f>
        <v>3995</v>
      </c>
    </row>
    <row r="1719" spans="1:21" x14ac:dyDescent="0.3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  <c r="T1719" t="str">
        <f t="shared" si="26"/>
        <v>20-30</v>
      </c>
      <c r="U1719">
        <f>shopping_trends[[#This Row],[Purchase Amount (USD)]] * 85</f>
        <v>4250</v>
      </c>
    </row>
    <row r="1720" spans="1:21" x14ac:dyDescent="0.3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  <c r="T1720" t="str">
        <f t="shared" si="26"/>
        <v>50+</v>
      </c>
      <c r="U1720">
        <f>shopping_trends[[#This Row],[Purchase Amount (USD)]] * 85</f>
        <v>8160</v>
      </c>
    </row>
    <row r="1721" spans="1:21" x14ac:dyDescent="0.3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  <c r="T1721" t="str">
        <f t="shared" si="26"/>
        <v>40-50</v>
      </c>
      <c r="U1721">
        <f>shopping_trends[[#This Row],[Purchase Amount (USD)]] * 85</f>
        <v>3315</v>
      </c>
    </row>
    <row r="1722" spans="1:21" x14ac:dyDescent="0.3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  <c r="T1722" t="str">
        <f t="shared" si="26"/>
        <v>20-30</v>
      </c>
      <c r="U1722">
        <f>shopping_trends[[#This Row],[Purchase Amount (USD)]] * 85</f>
        <v>7140</v>
      </c>
    </row>
    <row r="1723" spans="1:21" x14ac:dyDescent="0.3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  <c r="T1723" t="str">
        <f t="shared" si="26"/>
        <v>30-40</v>
      </c>
      <c r="U1723">
        <f>shopping_trends[[#This Row],[Purchase Amount (USD)]] * 85</f>
        <v>2380</v>
      </c>
    </row>
    <row r="1724" spans="1:21" x14ac:dyDescent="0.3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  <c r="T1724" t="str">
        <f t="shared" si="26"/>
        <v>40-50</v>
      </c>
      <c r="U1724">
        <f>shopping_trends[[#This Row],[Purchase Amount (USD)]] * 85</f>
        <v>4335</v>
      </c>
    </row>
    <row r="1725" spans="1:21" x14ac:dyDescent="0.3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  <c r="T1725" t="str">
        <f t="shared" si="26"/>
        <v>50+</v>
      </c>
      <c r="U1725">
        <f>shopping_trends[[#This Row],[Purchase Amount (USD)]] * 85</f>
        <v>1700</v>
      </c>
    </row>
    <row r="1726" spans="1:21" x14ac:dyDescent="0.3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  <c r="T1726" t="str">
        <f t="shared" si="26"/>
        <v>40-50</v>
      </c>
      <c r="U1726">
        <f>shopping_trends[[#This Row],[Purchase Amount (USD)]] * 85</f>
        <v>6120</v>
      </c>
    </row>
    <row r="1727" spans="1:21" x14ac:dyDescent="0.3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  <c r="T1727" t="str">
        <f t="shared" si="26"/>
        <v>40-50</v>
      </c>
      <c r="U1727">
        <f>shopping_trends[[#This Row],[Purchase Amount (USD)]] * 85</f>
        <v>2805</v>
      </c>
    </row>
    <row r="1728" spans="1:21" x14ac:dyDescent="0.3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  <c r="T1728" t="str">
        <f t="shared" si="26"/>
        <v>50+</v>
      </c>
      <c r="U1728">
        <f>shopping_trends[[#This Row],[Purchase Amount (USD)]] * 85</f>
        <v>2380</v>
      </c>
    </row>
    <row r="1729" spans="1:21" x14ac:dyDescent="0.3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  <c r="T1729" t="str">
        <f t="shared" si="26"/>
        <v>40-50</v>
      </c>
      <c r="U1729">
        <f>shopping_trends[[#This Row],[Purchase Amount (USD)]] * 85</f>
        <v>4505</v>
      </c>
    </row>
    <row r="1730" spans="1:21" x14ac:dyDescent="0.3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  <c r="T1730" t="str">
        <f t="shared" ref="T1730:T1793" si="27">IF(B1730&lt;20,"-20",IF(B1730&lt;=30,"20-30",IF(B1730&lt;=40,"30-40",IF(B1730&lt;=50,"40-50","50+"))))</f>
        <v>20-30</v>
      </c>
      <c r="U1730">
        <f>shopping_trends[[#This Row],[Purchase Amount (USD)]] * 85</f>
        <v>4080</v>
      </c>
    </row>
    <row r="1731" spans="1:21" x14ac:dyDescent="0.3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  <c r="T1731" t="str">
        <f t="shared" si="27"/>
        <v>40-50</v>
      </c>
      <c r="U1731">
        <f>shopping_trends[[#This Row],[Purchase Amount (USD)]] * 85</f>
        <v>1785</v>
      </c>
    </row>
    <row r="1732" spans="1:21" x14ac:dyDescent="0.3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  <c r="T1732" t="str">
        <f t="shared" si="27"/>
        <v>20-30</v>
      </c>
      <c r="U1732">
        <f>shopping_trends[[#This Row],[Purchase Amount (USD)]] * 85</f>
        <v>1870</v>
      </c>
    </row>
    <row r="1733" spans="1:21" x14ac:dyDescent="0.3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  <c r="T1733" t="str">
        <f t="shared" si="27"/>
        <v>20-30</v>
      </c>
      <c r="U1733">
        <f>shopping_trends[[#This Row],[Purchase Amount (USD)]] * 85</f>
        <v>7395</v>
      </c>
    </row>
    <row r="1734" spans="1:21" x14ac:dyDescent="0.3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  <c r="T1734" t="str">
        <f t="shared" si="27"/>
        <v>40-50</v>
      </c>
      <c r="U1734">
        <f>shopping_trends[[#This Row],[Purchase Amount (USD)]] * 85</f>
        <v>4250</v>
      </c>
    </row>
    <row r="1735" spans="1:21" x14ac:dyDescent="0.3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  <c r="T1735" t="str">
        <f t="shared" si="27"/>
        <v>50+</v>
      </c>
      <c r="U1735">
        <f>shopping_trends[[#This Row],[Purchase Amount (USD)]] * 85</f>
        <v>7225</v>
      </c>
    </row>
    <row r="1736" spans="1:21" x14ac:dyDescent="0.3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  <c r="T1736" t="str">
        <f t="shared" si="27"/>
        <v>30-40</v>
      </c>
      <c r="U1736">
        <f>shopping_trends[[#This Row],[Purchase Amount (USD)]] * 85</f>
        <v>8330</v>
      </c>
    </row>
    <row r="1737" spans="1:21" x14ac:dyDescent="0.3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  <c r="T1737" t="str">
        <f t="shared" si="27"/>
        <v>50+</v>
      </c>
      <c r="U1737">
        <f>shopping_trends[[#This Row],[Purchase Amount (USD)]] * 85</f>
        <v>2890</v>
      </c>
    </row>
    <row r="1738" spans="1:21" x14ac:dyDescent="0.3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  <c r="T1738" t="str">
        <f t="shared" si="27"/>
        <v>50+</v>
      </c>
      <c r="U1738">
        <f>shopping_trends[[#This Row],[Purchase Amount (USD)]] * 85</f>
        <v>5185</v>
      </c>
    </row>
    <row r="1739" spans="1:21" x14ac:dyDescent="0.3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  <c r="T1739" t="str">
        <f t="shared" si="27"/>
        <v>40-50</v>
      </c>
      <c r="U1739">
        <f>shopping_trends[[#This Row],[Purchase Amount (USD)]] * 85</f>
        <v>8330</v>
      </c>
    </row>
    <row r="1740" spans="1:21" x14ac:dyDescent="0.3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  <c r="T1740" t="str">
        <f t="shared" si="27"/>
        <v>50+</v>
      </c>
      <c r="U1740">
        <f>shopping_trends[[#This Row],[Purchase Amount (USD)]] * 85</f>
        <v>5185</v>
      </c>
    </row>
    <row r="1741" spans="1:21" x14ac:dyDescent="0.3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  <c r="T1741" t="str">
        <f t="shared" si="27"/>
        <v>20-30</v>
      </c>
      <c r="U1741">
        <f>shopping_trends[[#This Row],[Purchase Amount (USD)]] * 85</f>
        <v>8330</v>
      </c>
    </row>
    <row r="1742" spans="1:21" x14ac:dyDescent="0.3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  <c r="T1742" t="str">
        <f t="shared" si="27"/>
        <v>50+</v>
      </c>
      <c r="U1742">
        <f>shopping_trends[[#This Row],[Purchase Amount (USD)]] * 85</f>
        <v>1785</v>
      </c>
    </row>
    <row r="1743" spans="1:21" x14ac:dyDescent="0.3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  <c r="T1743" t="str">
        <f t="shared" si="27"/>
        <v>40-50</v>
      </c>
      <c r="U1743">
        <f>shopping_trends[[#This Row],[Purchase Amount (USD)]] * 85</f>
        <v>4335</v>
      </c>
    </row>
    <row r="1744" spans="1:21" x14ac:dyDescent="0.3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  <c r="T1744" t="str">
        <f t="shared" si="27"/>
        <v>50+</v>
      </c>
      <c r="U1744">
        <f>shopping_trends[[#This Row],[Purchase Amount (USD)]] * 85</f>
        <v>6800</v>
      </c>
    </row>
    <row r="1745" spans="1:21" x14ac:dyDescent="0.3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  <c r="T1745" t="str">
        <f t="shared" si="27"/>
        <v>20-30</v>
      </c>
      <c r="U1745">
        <f>shopping_trends[[#This Row],[Purchase Amount (USD)]] * 85</f>
        <v>6120</v>
      </c>
    </row>
    <row r="1746" spans="1:21" x14ac:dyDescent="0.3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  <c r="T1746" t="str">
        <f t="shared" si="27"/>
        <v>50+</v>
      </c>
      <c r="U1746">
        <f>shopping_trends[[#This Row],[Purchase Amount (USD)]] * 85</f>
        <v>5355</v>
      </c>
    </row>
    <row r="1747" spans="1:21" x14ac:dyDescent="0.3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  <c r="T1747" t="str">
        <f t="shared" si="27"/>
        <v>30-40</v>
      </c>
      <c r="U1747">
        <f>shopping_trends[[#This Row],[Purchase Amount (USD)]] * 85</f>
        <v>2295</v>
      </c>
    </row>
    <row r="1748" spans="1:21" x14ac:dyDescent="0.3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  <c r="T1748" t="str">
        <f t="shared" si="27"/>
        <v>50+</v>
      </c>
      <c r="U1748">
        <f>shopping_trends[[#This Row],[Purchase Amount (USD)]] * 85</f>
        <v>3740</v>
      </c>
    </row>
    <row r="1749" spans="1:21" x14ac:dyDescent="0.3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  <c r="T1749" t="str">
        <f t="shared" si="27"/>
        <v>50+</v>
      </c>
      <c r="U1749">
        <f>shopping_trends[[#This Row],[Purchase Amount (USD)]] * 85</f>
        <v>1955</v>
      </c>
    </row>
    <row r="1750" spans="1:21" x14ac:dyDescent="0.3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  <c r="T1750" t="str">
        <f t="shared" si="27"/>
        <v>30-40</v>
      </c>
      <c r="U1750">
        <f>shopping_trends[[#This Row],[Purchase Amount (USD)]] * 85</f>
        <v>7905</v>
      </c>
    </row>
    <row r="1751" spans="1:21" x14ac:dyDescent="0.3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  <c r="T1751" t="str">
        <f t="shared" si="27"/>
        <v>40-50</v>
      </c>
      <c r="U1751">
        <f>shopping_trends[[#This Row],[Purchase Amount (USD)]] * 85</f>
        <v>5950</v>
      </c>
    </row>
    <row r="1752" spans="1:21" x14ac:dyDescent="0.3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  <c r="T1752" t="str">
        <f t="shared" si="27"/>
        <v>30-40</v>
      </c>
      <c r="U1752">
        <f>shopping_trends[[#This Row],[Purchase Amount (USD)]] * 85</f>
        <v>7225</v>
      </c>
    </row>
    <row r="1753" spans="1:21" x14ac:dyDescent="0.3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  <c r="T1753" t="str">
        <f t="shared" si="27"/>
        <v>50+</v>
      </c>
      <c r="U1753">
        <f>shopping_trends[[#This Row],[Purchase Amount (USD)]] * 85</f>
        <v>3400</v>
      </c>
    </row>
    <row r="1754" spans="1:21" x14ac:dyDescent="0.3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  <c r="T1754" t="str">
        <f t="shared" si="27"/>
        <v>30-40</v>
      </c>
      <c r="U1754">
        <f>shopping_trends[[#This Row],[Purchase Amount (USD)]] * 85</f>
        <v>2465</v>
      </c>
    </row>
    <row r="1755" spans="1:21" x14ac:dyDescent="0.3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  <c r="T1755" t="str">
        <f t="shared" si="27"/>
        <v>20-30</v>
      </c>
      <c r="U1755">
        <f>shopping_trends[[#This Row],[Purchase Amount (USD)]] * 85</f>
        <v>2295</v>
      </c>
    </row>
    <row r="1756" spans="1:21" x14ac:dyDescent="0.3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  <c r="T1756" t="str">
        <f t="shared" si="27"/>
        <v>50+</v>
      </c>
      <c r="U1756">
        <f>shopping_trends[[#This Row],[Purchase Amount (USD)]] * 85</f>
        <v>7905</v>
      </c>
    </row>
    <row r="1757" spans="1:21" x14ac:dyDescent="0.3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  <c r="T1757" t="str">
        <f t="shared" si="27"/>
        <v>50+</v>
      </c>
      <c r="U1757">
        <f>shopping_trends[[#This Row],[Purchase Amount (USD)]] * 85</f>
        <v>1700</v>
      </c>
    </row>
    <row r="1758" spans="1:21" x14ac:dyDescent="0.3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  <c r="T1758" t="str">
        <f t="shared" si="27"/>
        <v>40-50</v>
      </c>
      <c r="U1758">
        <f>shopping_trends[[#This Row],[Purchase Amount (USD)]] * 85</f>
        <v>4675</v>
      </c>
    </row>
    <row r="1759" spans="1:21" x14ac:dyDescent="0.3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  <c r="T1759" t="str">
        <f t="shared" si="27"/>
        <v>-20</v>
      </c>
      <c r="U1759">
        <f>shopping_trends[[#This Row],[Purchase Amount (USD)]] * 85</f>
        <v>7990</v>
      </c>
    </row>
    <row r="1760" spans="1:21" x14ac:dyDescent="0.3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  <c r="T1760" t="str">
        <f t="shared" si="27"/>
        <v>20-30</v>
      </c>
      <c r="U1760">
        <f>shopping_trends[[#This Row],[Purchase Amount (USD)]] * 85</f>
        <v>4760</v>
      </c>
    </row>
    <row r="1761" spans="1:21" x14ac:dyDescent="0.3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  <c r="T1761" t="str">
        <f t="shared" si="27"/>
        <v>50+</v>
      </c>
      <c r="U1761">
        <f>shopping_trends[[#This Row],[Purchase Amount (USD)]] * 85</f>
        <v>4930</v>
      </c>
    </row>
    <row r="1762" spans="1:21" x14ac:dyDescent="0.3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  <c r="T1762" t="str">
        <f t="shared" si="27"/>
        <v>20-30</v>
      </c>
      <c r="U1762">
        <f>shopping_trends[[#This Row],[Purchase Amount (USD)]] * 85</f>
        <v>3740</v>
      </c>
    </row>
    <row r="1763" spans="1:21" x14ac:dyDescent="0.3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  <c r="T1763" t="str">
        <f t="shared" si="27"/>
        <v>20-30</v>
      </c>
      <c r="U1763">
        <f>shopping_trends[[#This Row],[Purchase Amount (USD)]] * 85</f>
        <v>8075</v>
      </c>
    </row>
    <row r="1764" spans="1:21" x14ac:dyDescent="0.3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  <c r="T1764" t="str">
        <f t="shared" si="27"/>
        <v>30-40</v>
      </c>
      <c r="U1764">
        <f>shopping_trends[[#This Row],[Purchase Amount (USD)]] * 85</f>
        <v>3570</v>
      </c>
    </row>
    <row r="1765" spans="1:21" x14ac:dyDescent="0.3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  <c r="T1765" t="str">
        <f t="shared" si="27"/>
        <v>30-40</v>
      </c>
      <c r="U1765">
        <f>shopping_trends[[#This Row],[Purchase Amount (USD)]] * 85</f>
        <v>7905</v>
      </c>
    </row>
    <row r="1766" spans="1:21" x14ac:dyDescent="0.3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  <c r="T1766" t="str">
        <f t="shared" si="27"/>
        <v>50+</v>
      </c>
      <c r="U1766">
        <f>shopping_trends[[#This Row],[Purchase Amount (USD)]] * 85</f>
        <v>4760</v>
      </c>
    </row>
    <row r="1767" spans="1:21" x14ac:dyDescent="0.3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  <c r="T1767" t="str">
        <f t="shared" si="27"/>
        <v>50+</v>
      </c>
      <c r="U1767">
        <f>shopping_trends[[#This Row],[Purchase Amount (USD)]] * 85</f>
        <v>7480</v>
      </c>
    </row>
    <row r="1768" spans="1:21" x14ac:dyDescent="0.3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  <c r="T1768" t="str">
        <f t="shared" si="27"/>
        <v>50+</v>
      </c>
      <c r="U1768">
        <f>shopping_trends[[#This Row],[Purchase Amount (USD)]] * 85</f>
        <v>4590</v>
      </c>
    </row>
    <row r="1769" spans="1:21" x14ac:dyDescent="0.3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  <c r="T1769" t="str">
        <f t="shared" si="27"/>
        <v>50+</v>
      </c>
      <c r="U1769">
        <f>shopping_trends[[#This Row],[Purchase Amount (USD)]] * 85</f>
        <v>7565</v>
      </c>
    </row>
    <row r="1770" spans="1:21" x14ac:dyDescent="0.3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  <c r="T1770" t="str">
        <f t="shared" si="27"/>
        <v>20-30</v>
      </c>
      <c r="U1770">
        <f>shopping_trends[[#This Row],[Purchase Amount (USD)]] * 85</f>
        <v>3825</v>
      </c>
    </row>
    <row r="1771" spans="1:21" x14ac:dyDescent="0.3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  <c r="T1771" t="str">
        <f t="shared" si="27"/>
        <v>30-40</v>
      </c>
      <c r="U1771">
        <f>shopping_trends[[#This Row],[Purchase Amount (USD)]] * 85</f>
        <v>6375</v>
      </c>
    </row>
    <row r="1772" spans="1:21" x14ac:dyDescent="0.3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  <c r="T1772" t="str">
        <f t="shared" si="27"/>
        <v>50+</v>
      </c>
      <c r="U1772">
        <f>shopping_trends[[#This Row],[Purchase Amount (USD)]] * 85</f>
        <v>1870</v>
      </c>
    </row>
    <row r="1773" spans="1:21" x14ac:dyDescent="0.3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  <c r="T1773" t="str">
        <f t="shared" si="27"/>
        <v>40-50</v>
      </c>
      <c r="U1773">
        <f>shopping_trends[[#This Row],[Purchase Amount (USD)]] * 85</f>
        <v>6970</v>
      </c>
    </row>
    <row r="1774" spans="1:21" x14ac:dyDescent="0.3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  <c r="T1774" t="str">
        <f t="shared" si="27"/>
        <v>50+</v>
      </c>
      <c r="U1774">
        <f>shopping_trends[[#This Row],[Purchase Amount (USD)]] * 85</f>
        <v>2890</v>
      </c>
    </row>
    <row r="1775" spans="1:21" x14ac:dyDescent="0.3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  <c r="T1775" t="str">
        <f t="shared" si="27"/>
        <v>20-30</v>
      </c>
      <c r="U1775">
        <f>shopping_trends[[#This Row],[Purchase Amount (USD)]] * 85</f>
        <v>7820</v>
      </c>
    </row>
    <row r="1776" spans="1:21" x14ac:dyDescent="0.3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  <c r="T1776" t="str">
        <f t="shared" si="27"/>
        <v>40-50</v>
      </c>
      <c r="U1776">
        <f>shopping_trends[[#This Row],[Purchase Amount (USD)]] * 85</f>
        <v>6630</v>
      </c>
    </row>
    <row r="1777" spans="1:21" x14ac:dyDescent="0.3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  <c r="T1777" t="str">
        <f t="shared" si="27"/>
        <v>-20</v>
      </c>
      <c r="U1777">
        <f>shopping_trends[[#This Row],[Purchase Amount (USD)]] * 85</f>
        <v>3995</v>
      </c>
    </row>
    <row r="1778" spans="1:21" x14ac:dyDescent="0.3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  <c r="T1778" t="str">
        <f t="shared" si="27"/>
        <v>50+</v>
      </c>
      <c r="U1778">
        <f>shopping_trends[[#This Row],[Purchase Amount (USD)]] * 85</f>
        <v>5440</v>
      </c>
    </row>
    <row r="1779" spans="1:21" x14ac:dyDescent="0.3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  <c r="T1779" t="str">
        <f t="shared" si="27"/>
        <v>-20</v>
      </c>
      <c r="U1779">
        <f>shopping_trends[[#This Row],[Purchase Amount (USD)]] * 85</f>
        <v>3740</v>
      </c>
    </row>
    <row r="1780" spans="1:21" x14ac:dyDescent="0.3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  <c r="T1780" t="str">
        <f t="shared" si="27"/>
        <v>40-50</v>
      </c>
      <c r="U1780">
        <f>shopping_trends[[#This Row],[Purchase Amount (USD)]] * 85</f>
        <v>7990</v>
      </c>
    </row>
    <row r="1781" spans="1:21" x14ac:dyDescent="0.3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  <c r="T1781" t="str">
        <f t="shared" si="27"/>
        <v>20-30</v>
      </c>
      <c r="U1781">
        <f>shopping_trends[[#This Row],[Purchase Amount (USD)]] * 85</f>
        <v>5270</v>
      </c>
    </row>
    <row r="1782" spans="1:21" x14ac:dyDescent="0.3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  <c r="T1782" t="str">
        <f t="shared" si="27"/>
        <v>50+</v>
      </c>
      <c r="U1782">
        <f>shopping_trends[[#This Row],[Purchase Amount (USD)]] * 85</f>
        <v>6885</v>
      </c>
    </row>
    <row r="1783" spans="1:21" x14ac:dyDescent="0.3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  <c r="T1783" t="str">
        <f t="shared" si="27"/>
        <v>30-40</v>
      </c>
      <c r="U1783">
        <f>shopping_trends[[#This Row],[Purchase Amount (USD)]] * 85</f>
        <v>2805</v>
      </c>
    </row>
    <row r="1784" spans="1:21" x14ac:dyDescent="0.3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  <c r="T1784" t="str">
        <f t="shared" si="27"/>
        <v>50+</v>
      </c>
      <c r="U1784">
        <f>shopping_trends[[#This Row],[Purchase Amount (USD)]] * 85</f>
        <v>7480</v>
      </c>
    </row>
    <row r="1785" spans="1:21" x14ac:dyDescent="0.3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  <c r="T1785" t="str">
        <f t="shared" si="27"/>
        <v>40-50</v>
      </c>
      <c r="U1785">
        <f>shopping_trends[[#This Row],[Purchase Amount (USD)]] * 85</f>
        <v>4165</v>
      </c>
    </row>
    <row r="1786" spans="1:21" x14ac:dyDescent="0.3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  <c r="T1786" t="str">
        <f t="shared" si="27"/>
        <v>30-40</v>
      </c>
      <c r="U1786">
        <f>shopping_trends[[#This Row],[Purchase Amount (USD)]] * 85</f>
        <v>2635</v>
      </c>
    </row>
    <row r="1787" spans="1:21" x14ac:dyDescent="0.3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  <c r="T1787" t="str">
        <f t="shared" si="27"/>
        <v>40-50</v>
      </c>
      <c r="U1787">
        <f>shopping_trends[[#This Row],[Purchase Amount (USD)]] * 85</f>
        <v>2465</v>
      </c>
    </row>
    <row r="1788" spans="1:21" x14ac:dyDescent="0.3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  <c r="T1788" t="str">
        <f t="shared" si="27"/>
        <v>40-50</v>
      </c>
      <c r="U1788">
        <f>shopping_trends[[#This Row],[Purchase Amount (USD)]] * 85</f>
        <v>2890</v>
      </c>
    </row>
    <row r="1789" spans="1:21" x14ac:dyDescent="0.3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  <c r="T1789" t="str">
        <f t="shared" si="27"/>
        <v>20-30</v>
      </c>
      <c r="U1789">
        <f>shopping_trends[[#This Row],[Purchase Amount (USD)]] * 85</f>
        <v>3230</v>
      </c>
    </row>
    <row r="1790" spans="1:21" x14ac:dyDescent="0.3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  <c r="T1790" t="str">
        <f t="shared" si="27"/>
        <v>50+</v>
      </c>
      <c r="U1790">
        <f>shopping_trends[[#This Row],[Purchase Amount (USD)]] * 85</f>
        <v>3485</v>
      </c>
    </row>
    <row r="1791" spans="1:21" x14ac:dyDescent="0.3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  <c r="T1791" t="str">
        <f t="shared" si="27"/>
        <v>50+</v>
      </c>
      <c r="U1791">
        <f>shopping_trends[[#This Row],[Purchase Amount (USD)]] * 85</f>
        <v>2890</v>
      </c>
    </row>
    <row r="1792" spans="1:21" x14ac:dyDescent="0.3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  <c r="T1792" t="str">
        <f t="shared" si="27"/>
        <v>40-50</v>
      </c>
      <c r="U1792">
        <f>shopping_trends[[#This Row],[Purchase Amount (USD)]] * 85</f>
        <v>2210</v>
      </c>
    </row>
    <row r="1793" spans="1:21" x14ac:dyDescent="0.3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  <c r="T1793" t="str">
        <f t="shared" si="27"/>
        <v>50+</v>
      </c>
      <c r="U1793">
        <f>shopping_trends[[#This Row],[Purchase Amount (USD)]] * 85</f>
        <v>8330</v>
      </c>
    </row>
    <row r="1794" spans="1:21" x14ac:dyDescent="0.3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  <c r="T1794" t="str">
        <f t="shared" ref="T1794:T1857" si="28">IF(B1794&lt;20,"-20",IF(B1794&lt;=30,"20-30",IF(B1794&lt;=40,"30-40",IF(B1794&lt;=50,"40-50","50+"))))</f>
        <v>30-40</v>
      </c>
      <c r="U1794">
        <f>shopping_trends[[#This Row],[Purchase Amount (USD)]] * 85</f>
        <v>5015</v>
      </c>
    </row>
    <row r="1795" spans="1:21" x14ac:dyDescent="0.3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  <c r="T1795" t="str">
        <f t="shared" si="28"/>
        <v>50+</v>
      </c>
      <c r="U1795">
        <f>shopping_trends[[#This Row],[Purchase Amount (USD)]] * 85</f>
        <v>7820</v>
      </c>
    </row>
    <row r="1796" spans="1:21" x14ac:dyDescent="0.3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  <c r="T1796" t="str">
        <f t="shared" si="28"/>
        <v>50+</v>
      </c>
      <c r="U1796">
        <f>shopping_trends[[#This Row],[Purchase Amount (USD)]] * 85</f>
        <v>3400</v>
      </c>
    </row>
    <row r="1797" spans="1:21" x14ac:dyDescent="0.3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  <c r="T1797" t="str">
        <f t="shared" si="28"/>
        <v>50+</v>
      </c>
      <c r="U1797">
        <f>shopping_trends[[#This Row],[Purchase Amount (USD)]] * 85</f>
        <v>1700</v>
      </c>
    </row>
    <row r="1798" spans="1:21" x14ac:dyDescent="0.3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  <c r="T1798" t="str">
        <f t="shared" si="28"/>
        <v>50+</v>
      </c>
      <c r="U1798">
        <f>shopping_trends[[#This Row],[Purchase Amount (USD)]] * 85</f>
        <v>2975</v>
      </c>
    </row>
    <row r="1799" spans="1:21" x14ac:dyDescent="0.3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  <c r="T1799" t="str">
        <f t="shared" si="28"/>
        <v>50+</v>
      </c>
      <c r="U1799">
        <f>shopping_trends[[#This Row],[Purchase Amount (USD)]] * 85</f>
        <v>2975</v>
      </c>
    </row>
    <row r="1800" spans="1:21" x14ac:dyDescent="0.3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  <c r="T1800" t="str">
        <f t="shared" si="28"/>
        <v>30-40</v>
      </c>
      <c r="U1800">
        <f>shopping_trends[[#This Row],[Purchase Amount (USD)]] * 85</f>
        <v>6970</v>
      </c>
    </row>
    <row r="1801" spans="1:21" x14ac:dyDescent="0.3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  <c r="T1801" t="str">
        <f t="shared" si="28"/>
        <v>30-40</v>
      </c>
      <c r="U1801">
        <f>shopping_trends[[#This Row],[Purchase Amount (USD)]] * 85</f>
        <v>4080</v>
      </c>
    </row>
    <row r="1802" spans="1:21" x14ac:dyDescent="0.3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  <c r="T1802" t="str">
        <f t="shared" si="28"/>
        <v>20-30</v>
      </c>
      <c r="U1802">
        <f>shopping_trends[[#This Row],[Purchase Amount (USD)]] * 85</f>
        <v>4930</v>
      </c>
    </row>
    <row r="1803" spans="1:21" x14ac:dyDescent="0.3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  <c r="T1803" t="str">
        <f t="shared" si="28"/>
        <v>30-40</v>
      </c>
      <c r="U1803">
        <f>shopping_trends[[#This Row],[Purchase Amount (USD)]] * 85</f>
        <v>4845</v>
      </c>
    </row>
    <row r="1804" spans="1:21" x14ac:dyDescent="0.3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  <c r="T1804" t="str">
        <f t="shared" si="28"/>
        <v>50+</v>
      </c>
      <c r="U1804">
        <f>shopping_trends[[#This Row],[Purchase Amount (USD)]] * 85</f>
        <v>8160</v>
      </c>
    </row>
    <row r="1805" spans="1:21" x14ac:dyDescent="0.3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  <c r="T1805" t="str">
        <f t="shared" si="28"/>
        <v>50+</v>
      </c>
      <c r="U1805">
        <f>shopping_trends[[#This Row],[Purchase Amount (USD)]] * 85</f>
        <v>8245</v>
      </c>
    </row>
    <row r="1806" spans="1:21" x14ac:dyDescent="0.3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  <c r="T1806" t="str">
        <f t="shared" si="28"/>
        <v>20-30</v>
      </c>
      <c r="U1806">
        <f>shopping_trends[[#This Row],[Purchase Amount (USD)]] * 85</f>
        <v>3570</v>
      </c>
    </row>
    <row r="1807" spans="1:21" x14ac:dyDescent="0.3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  <c r="T1807" t="str">
        <f t="shared" si="28"/>
        <v>40-50</v>
      </c>
      <c r="U1807">
        <f>shopping_trends[[#This Row],[Purchase Amount (USD)]] * 85</f>
        <v>5270</v>
      </c>
    </row>
    <row r="1808" spans="1:21" x14ac:dyDescent="0.3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  <c r="T1808" t="str">
        <f t="shared" si="28"/>
        <v>50+</v>
      </c>
      <c r="U1808">
        <f>shopping_trends[[#This Row],[Purchase Amount (USD)]] * 85</f>
        <v>5695</v>
      </c>
    </row>
    <row r="1809" spans="1:21" x14ac:dyDescent="0.3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  <c r="T1809" t="str">
        <f t="shared" si="28"/>
        <v>30-40</v>
      </c>
      <c r="U1809">
        <f>shopping_trends[[#This Row],[Purchase Amount (USD)]] * 85</f>
        <v>3910</v>
      </c>
    </row>
    <row r="1810" spans="1:21" x14ac:dyDescent="0.3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  <c r="T1810" t="str">
        <f t="shared" si="28"/>
        <v>50+</v>
      </c>
      <c r="U1810">
        <f>shopping_trends[[#This Row],[Purchase Amount (USD)]] * 85</f>
        <v>6035</v>
      </c>
    </row>
    <row r="1811" spans="1:21" x14ac:dyDescent="0.3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  <c r="T1811" t="str">
        <f t="shared" si="28"/>
        <v>50+</v>
      </c>
      <c r="U1811">
        <f>shopping_trends[[#This Row],[Purchase Amount (USD)]] * 85</f>
        <v>8415</v>
      </c>
    </row>
    <row r="1812" spans="1:21" x14ac:dyDescent="0.3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  <c r="T1812" t="str">
        <f t="shared" si="28"/>
        <v>40-50</v>
      </c>
      <c r="U1812">
        <f>shopping_trends[[#This Row],[Purchase Amount (USD)]] * 85</f>
        <v>2380</v>
      </c>
    </row>
    <row r="1813" spans="1:21" x14ac:dyDescent="0.3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  <c r="T1813" t="str">
        <f t="shared" si="28"/>
        <v>40-50</v>
      </c>
      <c r="U1813">
        <f>shopping_trends[[#This Row],[Purchase Amount (USD)]] * 85</f>
        <v>6545</v>
      </c>
    </row>
    <row r="1814" spans="1:21" x14ac:dyDescent="0.3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  <c r="T1814" t="str">
        <f t="shared" si="28"/>
        <v>40-50</v>
      </c>
      <c r="U1814">
        <f>shopping_trends[[#This Row],[Purchase Amount (USD)]] * 85</f>
        <v>5355</v>
      </c>
    </row>
    <row r="1815" spans="1:21" x14ac:dyDescent="0.3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  <c r="T1815" t="str">
        <f t="shared" si="28"/>
        <v>30-40</v>
      </c>
      <c r="U1815">
        <f>shopping_trends[[#This Row],[Purchase Amount (USD)]] * 85</f>
        <v>5270</v>
      </c>
    </row>
    <row r="1816" spans="1:21" x14ac:dyDescent="0.3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  <c r="T1816" t="str">
        <f t="shared" si="28"/>
        <v>30-40</v>
      </c>
      <c r="U1816">
        <f>shopping_trends[[#This Row],[Purchase Amount (USD)]] * 85</f>
        <v>7820</v>
      </c>
    </row>
    <row r="1817" spans="1:21" x14ac:dyDescent="0.3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  <c r="T1817" t="str">
        <f t="shared" si="28"/>
        <v>50+</v>
      </c>
      <c r="U1817">
        <f>shopping_trends[[#This Row],[Purchase Amount (USD)]] * 85</f>
        <v>6120</v>
      </c>
    </row>
    <row r="1818" spans="1:21" x14ac:dyDescent="0.3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  <c r="T1818" t="str">
        <f t="shared" si="28"/>
        <v>20-30</v>
      </c>
      <c r="U1818">
        <f>shopping_trends[[#This Row],[Purchase Amount (USD)]] * 85</f>
        <v>6715</v>
      </c>
    </row>
    <row r="1819" spans="1:21" x14ac:dyDescent="0.3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  <c r="T1819" t="str">
        <f t="shared" si="28"/>
        <v>30-40</v>
      </c>
      <c r="U1819">
        <f>shopping_trends[[#This Row],[Purchase Amount (USD)]] * 85</f>
        <v>2295</v>
      </c>
    </row>
    <row r="1820" spans="1:21" x14ac:dyDescent="0.3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  <c r="T1820" t="str">
        <f t="shared" si="28"/>
        <v>50+</v>
      </c>
      <c r="U1820">
        <f>shopping_trends[[#This Row],[Purchase Amount (USD)]] * 85</f>
        <v>3315</v>
      </c>
    </row>
    <row r="1821" spans="1:21" x14ac:dyDescent="0.3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  <c r="T1821" t="str">
        <f t="shared" si="28"/>
        <v>50+</v>
      </c>
      <c r="U1821">
        <f>shopping_trends[[#This Row],[Purchase Amount (USD)]] * 85</f>
        <v>7310</v>
      </c>
    </row>
    <row r="1822" spans="1:21" x14ac:dyDescent="0.3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  <c r="T1822" t="str">
        <f t="shared" si="28"/>
        <v>-20</v>
      </c>
      <c r="U1822">
        <f>shopping_trends[[#This Row],[Purchase Amount (USD)]] * 85</f>
        <v>7990</v>
      </c>
    </row>
    <row r="1823" spans="1:21" x14ac:dyDescent="0.3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  <c r="T1823" t="str">
        <f t="shared" si="28"/>
        <v>50+</v>
      </c>
      <c r="U1823">
        <f>shopping_trends[[#This Row],[Purchase Amount (USD)]] * 85</f>
        <v>4505</v>
      </c>
    </row>
    <row r="1824" spans="1:21" x14ac:dyDescent="0.3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  <c r="T1824" t="str">
        <f t="shared" si="28"/>
        <v>50+</v>
      </c>
      <c r="U1824">
        <f>shopping_trends[[#This Row],[Purchase Amount (USD)]] * 85</f>
        <v>7225</v>
      </c>
    </row>
    <row r="1825" spans="1:21" x14ac:dyDescent="0.3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  <c r="T1825" t="str">
        <f t="shared" si="28"/>
        <v>50+</v>
      </c>
      <c r="U1825">
        <f>shopping_trends[[#This Row],[Purchase Amount (USD)]] * 85</f>
        <v>4250</v>
      </c>
    </row>
    <row r="1826" spans="1:21" x14ac:dyDescent="0.3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  <c r="T1826" t="str">
        <f t="shared" si="28"/>
        <v>50+</v>
      </c>
      <c r="U1826">
        <f>shopping_trends[[#This Row],[Purchase Amount (USD)]] * 85</f>
        <v>3995</v>
      </c>
    </row>
    <row r="1827" spans="1:21" x14ac:dyDescent="0.3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  <c r="T1827" t="str">
        <f t="shared" si="28"/>
        <v>20-30</v>
      </c>
      <c r="U1827">
        <f>shopping_trends[[#This Row],[Purchase Amount (USD)]] * 85</f>
        <v>6375</v>
      </c>
    </row>
    <row r="1828" spans="1:21" x14ac:dyDescent="0.3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  <c r="T1828" t="str">
        <f t="shared" si="28"/>
        <v>40-50</v>
      </c>
      <c r="U1828">
        <f>shopping_trends[[#This Row],[Purchase Amount (USD)]] * 85</f>
        <v>5100</v>
      </c>
    </row>
    <row r="1829" spans="1:21" x14ac:dyDescent="0.3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  <c r="T1829" t="str">
        <f t="shared" si="28"/>
        <v>20-30</v>
      </c>
      <c r="U1829">
        <f>shopping_trends[[#This Row],[Purchase Amount (USD)]] * 85</f>
        <v>3060</v>
      </c>
    </row>
    <row r="1830" spans="1:21" x14ac:dyDescent="0.3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  <c r="T1830" t="str">
        <f t="shared" si="28"/>
        <v>30-40</v>
      </c>
      <c r="U1830">
        <f>shopping_trends[[#This Row],[Purchase Amount (USD)]] * 85</f>
        <v>6800</v>
      </c>
    </row>
    <row r="1831" spans="1:21" x14ac:dyDescent="0.3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  <c r="T1831" t="str">
        <f t="shared" si="28"/>
        <v>20-30</v>
      </c>
      <c r="U1831">
        <f>shopping_trends[[#This Row],[Purchase Amount (USD)]] * 85</f>
        <v>8160</v>
      </c>
    </row>
    <row r="1832" spans="1:21" x14ac:dyDescent="0.3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  <c r="T1832" t="str">
        <f t="shared" si="28"/>
        <v>40-50</v>
      </c>
      <c r="U1832">
        <f>shopping_trends[[#This Row],[Purchase Amount (USD)]] * 85</f>
        <v>6800</v>
      </c>
    </row>
    <row r="1833" spans="1:21" x14ac:dyDescent="0.3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  <c r="T1833" t="str">
        <f t="shared" si="28"/>
        <v>50+</v>
      </c>
      <c r="U1833">
        <f>shopping_trends[[#This Row],[Purchase Amount (USD)]] * 85</f>
        <v>6035</v>
      </c>
    </row>
    <row r="1834" spans="1:21" x14ac:dyDescent="0.3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  <c r="T1834" t="str">
        <f t="shared" si="28"/>
        <v>50+</v>
      </c>
      <c r="U1834">
        <f>shopping_trends[[#This Row],[Purchase Amount (USD)]] * 85</f>
        <v>2465</v>
      </c>
    </row>
    <row r="1835" spans="1:21" x14ac:dyDescent="0.3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  <c r="T1835" t="str">
        <f t="shared" si="28"/>
        <v>30-40</v>
      </c>
      <c r="U1835">
        <f>shopping_trends[[#This Row],[Purchase Amount (USD)]] * 85</f>
        <v>4505</v>
      </c>
    </row>
    <row r="1836" spans="1:21" x14ac:dyDescent="0.3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  <c r="T1836" t="str">
        <f t="shared" si="28"/>
        <v>40-50</v>
      </c>
      <c r="U1836">
        <f>shopping_trends[[#This Row],[Purchase Amount (USD)]] * 85</f>
        <v>2975</v>
      </c>
    </row>
    <row r="1837" spans="1:21" x14ac:dyDescent="0.3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  <c r="T1837" t="str">
        <f t="shared" si="28"/>
        <v>50+</v>
      </c>
      <c r="U1837">
        <f>shopping_trends[[#This Row],[Purchase Amount (USD)]] * 85</f>
        <v>6375</v>
      </c>
    </row>
    <row r="1838" spans="1:21" x14ac:dyDescent="0.3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  <c r="T1838" t="str">
        <f t="shared" si="28"/>
        <v>50+</v>
      </c>
      <c r="U1838">
        <f>shopping_trends[[#This Row],[Purchase Amount (USD)]] * 85</f>
        <v>4420</v>
      </c>
    </row>
    <row r="1839" spans="1:21" x14ac:dyDescent="0.3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  <c r="T1839" t="str">
        <f t="shared" si="28"/>
        <v>40-50</v>
      </c>
      <c r="U1839">
        <f>shopping_trends[[#This Row],[Purchase Amount (USD)]] * 85</f>
        <v>6545</v>
      </c>
    </row>
    <row r="1840" spans="1:21" x14ac:dyDescent="0.3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  <c r="T1840" t="str">
        <f t="shared" si="28"/>
        <v>30-40</v>
      </c>
      <c r="U1840">
        <f>shopping_trends[[#This Row],[Purchase Amount (USD)]] * 85</f>
        <v>2040</v>
      </c>
    </row>
    <row r="1841" spans="1:21" x14ac:dyDescent="0.3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  <c r="T1841" t="str">
        <f t="shared" si="28"/>
        <v>30-40</v>
      </c>
      <c r="U1841">
        <f>shopping_trends[[#This Row],[Purchase Amount (USD)]] * 85</f>
        <v>6630</v>
      </c>
    </row>
    <row r="1842" spans="1:21" x14ac:dyDescent="0.3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  <c r="T1842" t="str">
        <f t="shared" si="28"/>
        <v>40-50</v>
      </c>
      <c r="U1842">
        <f>shopping_trends[[#This Row],[Purchase Amount (USD)]] * 85</f>
        <v>8330</v>
      </c>
    </row>
    <row r="1843" spans="1:21" x14ac:dyDescent="0.3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  <c r="T1843" t="str">
        <f t="shared" si="28"/>
        <v>30-40</v>
      </c>
      <c r="U1843">
        <f>shopping_trends[[#This Row],[Purchase Amount (USD)]] * 85</f>
        <v>4845</v>
      </c>
    </row>
    <row r="1844" spans="1:21" x14ac:dyDescent="0.3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  <c r="T1844" t="str">
        <f t="shared" si="28"/>
        <v>50+</v>
      </c>
      <c r="U1844">
        <f>shopping_trends[[#This Row],[Purchase Amount (USD)]] * 85</f>
        <v>6630</v>
      </c>
    </row>
    <row r="1845" spans="1:21" x14ac:dyDescent="0.3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  <c r="T1845" t="str">
        <f t="shared" si="28"/>
        <v>30-40</v>
      </c>
      <c r="U1845">
        <f>shopping_trends[[#This Row],[Purchase Amount (USD)]] * 85</f>
        <v>6460</v>
      </c>
    </row>
    <row r="1846" spans="1:21" x14ac:dyDescent="0.3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  <c r="T1846" t="str">
        <f t="shared" si="28"/>
        <v>50+</v>
      </c>
      <c r="U1846">
        <f>shopping_trends[[#This Row],[Purchase Amount (USD)]] * 85</f>
        <v>2210</v>
      </c>
    </row>
    <row r="1847" spans="1:21" x14ac:dyDescent="0.3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  <c r="T1847" t="str">
        <f t="shared" si="28"/>
        <v>50+</v>
      </c>
      <c r="U1847">
        <f>shopping_trends[[#This Row],[Purchase Amount (USD)]] * 85</f>
        <v>6630</v>
      </c>
    </row>
    <row r="1848" spans="1:21" x14ac:dyDescent="0.3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  <c r="T1848" t="str">
        <f t="shared" si="28"/>
        <v>50+</v>
      </c>
      <c r="U1848">
        <f>shopping_trends[[#This Row],[Purchase Amount (USD)]] * 85</f>
        <v>4505</v>
      </c>
    </row>
    <row r="1849" spans="1:21" x14ac:dyDescent="0.3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  <c r="T1849" t="str">
        <f t="shared" si="28"/>
        <v>40-50</v>
      </c>
      <c r="U1849">
        <f>shopping_trends[[#This Row],[Purchase Amount (USD)]] * 85</f>
        <v>8500</v>
      </c>
    </row>
    <row r="1850" spans="1:21" x14ac:dyDescent="0.3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  <c r="T1850" t="str">
        <f t="shared" si="28"/>
        <v>-20</v>
      </c>
      <c r="U1850">
        <f>shopping_trends[[#This Row],[Purchase Amount (USD)]] * 85</f>
        <v>6205</v>
      </c>
    </row>
    <row r="1851" spans="1:21" x14ac:dyDescent="0.3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  <c r="T1851" t="str">
        <f t="shared" si="28"/>
        <v>20-30</v>
      </c>
      <c r="U1851">
        <f>shopping_trends[[#This Row],[Purchase Amount (USD)]] * 85</f>
        <v>3400</v>
      </c>
    </row>
    <row r="1852" spans="1:21" x14ac:dyDescent="0.3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  <c r="T1852" t="str">
        <f t="shared" si="28"/>
        <v>50+</v>
      </c>
      <c r="U1852">
        <f>shopping_trends[[#This Row],[Purchase Amount (USD)]] * 85</f>
        <v>6460</v>
      </c>
    </row>
    <row r="1853" spans="1:21" x14ac:dyDescent="0.3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  <c r="T1853" t="str">
        <f t="shared" si="28"/>
        <v>20-30</v>
      </c>
      <c r="U1853">
        <f>shopping_trends[[#This Row],[Purchase Amount (USD)]] * 85</f>
        <v>6800</v>
      </c>
    </row>
    <row r="1854" spans="1:21" x14ac:dyDescent="0.3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  <c r="T1854" t="str">
        <f t="shared" si="28"/>
        <v>40-50</v>
      </c>
      <c r="U1854">
        <f>shopping_trends[[#This Row],[Purchase Amount (USD)]] * 85</f>
        <v>6800</v>
      </c>
    </row>
    <row r="1855" spans="1:21" x14ac:dyDescent="0.3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  <c r="T1855" t="str">
        <f t="shared" si="28"/>
        <v>20-30</v>
      </c>
      <c r="U1855">
        <f>shopping_trends[[#This Row],[Purchase Amount (USD)]] * 85</f>
        <v>5695</v>
      </c>
    </row>
    <row r="1856" spans="1:21" x14ac:dyDescent="0.3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  <c r="T1856" t="str">
        <f t="shared" si="28"/>
        <v>20-30</v>
      </c>
      <c r="U1856">
        <f>shopping_trends[[#This Row],[Purchase Amount (USD)]] * 85</f>
        <v>5185</v>
      </c>
    </row>
    <row r="1857" spans="1:21" x14ac:dyDescent="0.3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  <c r="T1857" t="str">
        <f t="shared" si="28"/>
        <v>50+</v>
      </c>
      <c r="U1857">
        <f>shopping_trends[[#This Row],[Purchase Amount (USD)]] * 85</f>
        <v>6460</v>
      </c>
    </row>
    <row r="1858" spans="1:21" x14ac:dyDescent="0.3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  <c r="T1858" t="str">
        <f t="shared" ref="T1858:T1921" si="29">IF(B1858&lt;20,"-20",IF(B1858&lt;=30,"20-30",IF(B1858&lt;=40,"30-40",IF(B1858&lt;=50,"40-50","50+"))))</f>
        <v>50+</v>
      </c>
      <c r="U1858">
        <f>shopping_trends[[#This Row],[Purchase Amount (USD)]] * 85</f>
        <v>4675</v>
      </c>
    </row>
    <row r="1859" spans="1:21" x14ac:dyDescent="0.3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  <c r="T1859" t="str">
        <f t="shared" si="29"/>
        <v>50+</v>
      </c>
      <c r="U1859">
        <f>shopping_trends[[#This Row],[Purchase Amount (USD)]] * 85</f>
        <v>7225</v>
      </c>
    </row>
    <row r="1860" spans="1:21" x14ac:dyDescent="0.3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  <c r="T1860" t="str">
        <f t="shared" si="29"/>
        <v>20-30</v>
      </c>
      <c r="U1860">
        <f>shopping_trends[[#This Row],[Purchase Amount (USD)]] * 85</f>
        <v>5865</v>
      </c>
    </row>
    <row r="1861" spans="1:21" x14ac:dyDescent="0.3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  <c r="T1861" t="str">
        <f t="shared" si="29"/>
        <v>50+</v>
      </c>
      <c r="U1861">
        <f>shopping_trends[[#This Row],[Purchase Amount (USD)]] * 85</f>
        <v>2210</v>
      </c>
    </row>
    <row r="1862" spans="1:21" x14ac:dyDescent="0.3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  <c r="T1862" t="str">
        <f t="shared" si="29"/>
        <v>-20</v>
      </c>
      <c r="U1862">
        <f>shopping_trends[[#This Row],[Purchase Amount (USD)]] * 85</f>
        <v>5440</v>
      </c>
    </row>
    <row r="1863" spans="1:21" x14ac:dyDescent="0.3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  <c r="T1863" t="str">
        <f t="shared" si="29"/>
        <v>20-30</v>
      </c>
      <c r="U1863">
        <f>shopping_trends[[#This Row],[Purchase Amount (USD)]] * 85</f>
        <v>5100</v>
      </c>
    </row>
    <row r="1864" spans="1:21" x14ac:dyDescent="0.3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  <c r="T1864" t="str">
        <f t="shared" si="29"/>
        <v>50+</v>
      </c>
      <c r="U1864">
        <f>shopping_trends[[#This Row],[Purchase Amount (USD)]] * 85</f>
        <v>3060</v>
      </c>
    </row>
    <row r="1865" spans="1:21" x14ac:dyDescent="0.3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  <c r="T1865" t="str">
        <f t="shared" si="29"/>
        <v>20-30</v>
      </c>
      <c r="U1865">
        <f>shopping_trends[[#This Row],[Purchase Amount (USD)]] * 85</f>
        <v>1785</v>
      </c>
    </row>
    <row r="1866" spans="1:21" x14ac:dyDescent="0.3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  <c r="T1866" t="str">
        <f t="shared" si="29"/>
        <v>-20</v>
      </c>
      <c r="U1866">
        <f>shopping_trends[[#This Row],[Purchase Amount (USD)]] * 85</f>
        <v>6120</v>
      </c>
    </row>
    <row r="1867" spans="1:21" x14ac:dyDescent="0.3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  <c r="T1867" t="str">
        <f t="shared" si="29"/>
        <v>50+</v>
      </c>
      <c r="U1867">
        <f>shopping_trends[[#This Row],[Purchase Amount (USD)]] * 85</f>
        <v>5270</v>
      </c>
    </row>
    <row r="1868" spans="1:21" x14ac:dyDescent="0.3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  <c r="T1868" t="str">
        <f t="shared" si="29"/>
        <v>30-40</v>
      </c>
      <c r="U1868">
        <f>shopping_trends[[#This Row],[Purchase Amount (USD)]] * 85</f>
        <v>3740</v>
      </c>
    </row>
    <row r="1869" spans="1:21" x14ac:dyDescent="0.3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  <c r="T1869" t="str">
        <f t="shared" si="29"/>
        <v>40-50</v>
      </c>
      <c r="U1869">
        <f>shopping_trends[[#This Row],[Purchase Amount (USD)]] * 85</f>
        <v>4420</v>
      </c>
    </row>
    <row r="1870" spans="1:21" x14ac:dyDescent="0.3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  <c r="T1870" t="str">
        <f t="shared" si="29"/>
        <v>20-30</v>
      </c>
      <c r="U1870">
        <f>shopping_trends[[#This Row],[Purchase Amount (USD)]] * 85</f>
        <v>4930</v>
      </c>
    </row>
    <row r="1871" spans="1:21" x14ac:dyDescent="0.3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  <c r="T1871" t="str">
        <f t="shared" si="29"/>
        <v>-20</v>
      </c>
      <c r="U1871">
        <f>shopping_trends[[#This Row],[Purchase Amount (USD)]] * 85</f>
        <v>6545</v>
      </c>
    </row>
    <row r="1872" spans="1:21" x14ac:dyDescent="0.3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  <c r="T1872" t="str">
        <f t="shared" si="29"/>
        <v>40-50</v>
      </c>
      <c r="U1872">
        <f>shopping_trends[[#This Row],[Purchase Amount (USD)]] * 85</f>
        <v>8415</v>
      </c>
    </row>
    <row r="1873" spans="1:21" x14ac:dyDescent="0.3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  <c r="T1873" t="str">
        <f t="shared" si="29"/>
        <v>50+</v>
      </c>
      <c r="U1873">
        <f>shopping_trends[[#This Row],[Purchase Amount (USD)]] * 85</f>
        <v>8160</v>
      </c>
    </row>
    <row r="1874" spans="1:21" x14ac:dyDescent="0.3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  <c r="T1874" t="str">
        <f t="shared" si="29"/>
        <v>40-50</v>
      </c>
      <c r="U1874">
        <f>shopping_trends[[#This Row],[Purchase Amount (USD)]] * 85</f>
        <v>5440</v>
      </c>
    </row>
    <row r="1875" spans="1:21" x14ac:dyDescent="0.3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  <c r="T1875" t="str">
        <f t="shared" si="29"/>
        <v>50+</v>
      </c>
      <c r="U1875">
        <f>shopping_trends[[#This Row],[Purchase Amount (USD)]] * 85</f>
        <v>3740</v>
      </c>
    </row>
    <row r="1876" spans="1:21" x14ac:dyDescent="0.3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  <c r="T1876" t="str">
        <f t="shared" si="29"/>
        <v>50+</v>
      </c>
      <c r="U1876">
        <f>shopping_trends[[#This Row],[Purchase Amount (USD)]] * 85</f>
        <v>2805</v>
      </c>
    </row>
    <row r="1877" spans="1:21" x14ac:dyDescent="0.3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  <c r="T1877" t="str">
        <f t="shared" si="29"/>
        <v>50+</v>
      </c>
      <c r="U1877">
        <f>shopping_trends[[#This Row],[Purchase Amount (USD)]] * 85</f>
        <v>6035</v>
      </c>
    </row>
    <row r="1878" spans="1:21" x14ac:dyDescent="0.3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  <c r="T1878" t="str">
        <f t="shared" si="29"/>
        <v>50+</v>
      </c>
      <c r="U1878">
        <f>shopping_trends[[#This Row],[Purchase Amount (USD)]] * 85</f>
        <v>3060</v>
      </c>
    </row>
    <row r="1879" spans="1:21" x14ac:dyDescent="0.3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  <c r="T1879" t="str">
        <f t="shared" si="29"/>
        <v>50+</v>
      </c>
      <c r="U1879">
        <f>shopping_trends[[#This Row],[Purchase Amount (USD)]] * 85</f>
        <v>5270</v>
      </c>
    </row>
    <row r="1880" spans="1:21" x14ac:dyDescent="0.3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  <c r="T1880" t="str">
        <f t="shared" si="29"/>
        <v>30-40</v>
      </c>
      <c r="U1880">
        <f>shopping_trends[[#This Row],[Purchase Amount (USD)]] * 85</f>
        <v>2465</v>
      </c>
    </row>
    <row r="1881" spans="1:21" x14ac:dyDescent="0.3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  <c r="T1881" t="str">
        <f t="shared" si="29"/>
        <v>50+</v>
      </c>
      <c r="U1881">
        <f>shopping_trends[[#This Row],[Purchase Amount (USD)]] * 85</f>
        <v>2805</v>
      </c>
    </row>
    <row r="1882" spans="1:21" x14ac:dyDescent="0.3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  <c r="T1882" t="str">
        <f t="shared" si="29"/>
        <v>30-40</v>
      </c>
      <c r="U1882">
        <f>shopping_trends[[#This Row],[Purchase Amount (USD)]] * 85</f>
        <v>2805</v>
      </c>
    </row>
    <row r="1883" spans="1:21" x14ac:dyDescent="0.3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  <c r="T1883" t="str">
        <f t="shared" si="29"/>
        <v>50+</v>
      </c>
      <c r="U1883">
        <f>shopping_trends[[#This Row],[Purchase Amount (USD)]] * 85</f>
        <v>3485</v>
      </c>
    </row>
    <row r="1884" spans="1:21" x14ac:dyDescent="0.3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  <c r="T1884" t="str">
        <f t="shared" si="29"/>
        <v>40-50</v>
      </c>
      <c r="U1884">
        <f>shopping_trends[[#This Row],[Purchase Amount (USD)]] * 85</f>
        <v>4590</v>
      </c>
    </row>
    <row r="1885" spans="1:21" x14ac:dyDescent="0.3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  <c r="T1885" t="str">
        <f t="shared" si="29"/>
        <v>20-30</v>
      </c>
      <c r="U1885">
        <f>shopping_trends[[#This Row],[Purchase Amount (USD)]] * 85</f>
        <v>4930</v>
      </c>
    </row>
    <row r="1886" spans="1:21" x14ac:dyDescent="0.3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  <c r="T1886" t="str">
        <f t="shared" si="29"/>
        <v>20-30</v>
      </c>
      <c r="U1886">
        <f>shopping_trends[[#This Row],[Purchase Amount (USD)]] * 85</f>
        <v>2550</v>
      </c>
    </row>
    <row r="1887" spans="1:21" x14ac:dyDescent="0.3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  <c r="T1887" t="str">
        <f t="shared" si="29"/>
        <v>20-30</v>
      </c>
      <c r="U1887">
        <f>shopping_trends[[#This Row],[Purchase Amount (USD)]] * 85</f>
        <v>4505</v>
      </c>
    </row>
    <row r="1888" spans="1:21" x14ac:dyDescent="0.3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  <c r="T1888" t="str">
        <f t="shared" si="29"/>
        <v>-20</v>
      </c>
      <c r="U1888">
        <f>shopping_trends[[#This Row],[Purchase Amount (USD)]] * 85</f>
        <v>7735</v>
      </c>
    </row>
    <row r="1889" spans="1:21" x14ac:dyDescent="0.3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  <c r="T1889" t="str">
        <f t="shared" si="29"/>
        <v>50+</v>
      </c>
      <c r="U1889">
        <f>shopping_trends[[#This Row],[Purchase Amount (USD)]] * 85</f>
        <v>3740</v>
      </c>
    </row>
    <row r="1890" spans="1:21" x14ac:dyDescent="0.3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  <c r="T1890" t="str">
        <f t="shared" si="29"/>
        <v>50+</v>
      </c>
      <c r="U1890">
        <f>shopping_trends[[#This Row],[Purchase Amount (USD)]] * 85</f>
        <v>7565</v>
      </c>
    </row>
    <row r="1891" spans="1:21" x14ac:dyDescent="0.3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  <c r="T1891" t="str">
        <f t="shared" si="29"/>
        <v>50+</v>
      </c>
      <c r="U1891">
        <f>shopping_trends[[#This Row],[Purchase Amount (USD)]] * 85</f>
        <v>4845</v>
      </c>
    </row>
    <row r="1892" spans="1:21" x14ac:dyDescent="0.3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  <c r="T1892" t="str">
        <f t="shared" si="29"/>
        <v>30-40</v>
      </c>
      <c r="U1892">
        <f>shopping_trends[[#This Row],[Purchase Amount (USD)]] * 85</f>
        <v>4845</v>
      </c>
    </row>
    <row r="1893" spans="1:21" x14ac:dyDescent="0.3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  <c r="T1893" t="str">
        <f t="shared" si="29"/>
        <v>50+</v>
      </c>
      <c r="U1893">
        <f>shopping_trends[[#This Row],[Purchase Amount (USD)]] * 85</f>
        <v>6290</v>
      </c>
    </row>
    <row r="1894" spans="1:21" x14ac:dyDescent="0.3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  <c r="T1894" t="str">
        <f t="shared" si="29"/>
        <v>30-40</v>
      </c>
      <c r="U1894">
        <f>shopping_trends[[#This Row],[Purchase Amount (USD)]] * 85</f>
        <v>2550</v>
      </c>
    </row>
    <row r="1895" spans="1:21" x14ac:dyDescent="0.3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  <c r="T1895" t="str">
        <f t="shared" si="29"/>
        <v>20-30</v>
      </c>
      <c r="U1895">
        <f>shopping_trends[[#This Row],[Purchase Amount (USD)]] * 85</f>
        <v>1700</v>
      </c>
    </row>
    <row r="1896" spans="1:21" x14ac:dyDescent="0.3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  <c r="T1896" t="str">
        <f t="shared" si="29"/>
        <v>40-50</v>
      </c>
      <c r="U1896">
        <f>shopping_trends[[#This Row],[Purchase Amount (USD)]] * 85</f>
        <v>7650</v>
      </c>
    </row>
    <row r="1897" spans="1:21" x14ac:dyDescent="0.3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  <c r="T1897" t="str">
        <f t="shared" si="29"/>
        <v>30-40</v>
      </c>
      <c r="U1897">
        <f>shopping_trends[[#This Row],[Purchase Amount (USD)]] * 85</f>
        <v>5185</v>
      </c>
    </row>
    <row r="1898" spans="1:21" x14ac:dyDescent="0.3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  <c r="T1898" t="str">
        <f t="shared" si="29"/>
        <v>50+</v>
      </c>
      <c r="U1898">
        <f>shopping_trends[[#This Row],[Purchase Amount (USD)]] * 85</f>
        <v>4335</v>
      </c>
    </row>
    <row r="1899" spans="1:21" x14ac:dyDescent="0.3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  <c r="T1899" t="str">
        <f t="shared" si="29"/>
        <v>50+</v>
      </c>
      <c r="U1899">
        <f>shopping_trends[[#This Row],[Purchase Amount (USD)]] * 85</f>
        <v>8245</v>
      </c>
    </row>
    <row r="1900" spans="1:21" x14ac:dyDescent="0.3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  <c r="T1900" t="str">
        <f t="shared" si="29"/>
        <v>50+</v>
      </c>
      <c r="U1900">
        <f>shopping_trends[[#This Row],[Purchase Amount (USD)]] * 85</f>
        <v>8245</v>
      </c>
    </row>
    <row r="1901" spans="1:21" x14ac:dyDescent="0.3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  <c r="T1901" t="str">
        <f t="shared" si="29"/>
        <v>30-40</v>
      </c>
      <c r="U1901">
        <f>shopping_trends[[#This Row],[Purchase Amount (USD)]] * 85</f>
        <v>3400</v>
      </c>
    </row>
    <row r="1902" spans="1:21" x14ac:dyDescent="0.3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  <c r="T1902" t="str">
        <f t="shared" si="29"/>
        <v>50+</v>
      </c>
      <c r="U1902">
        <f>shopping_trends[[#This Row],[Purchase Amount (USD)]] * 85</f>
        <v>7225</v>
      </c>
    </row>
    <row r="1903" spans="1:21" x14ac:dyDescent="0.3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  <c r="T1903" t="str">
        <f t="shared" si="29"/>
        <v>50+</v>
      </c>
      <c r="U1903">
        <f>shopping_trends[[#This Row],[Purchase Amount (USD)]] * 85</f>
        <v>6460</v>
      </c>
    </row>
    <row r="1904" spans="1:21" x14ac:dyDescent="0.3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  <c r="T1904" t="str">
        <f t="shared" si="29"/>
        <v>30-40</v>
      </c>
      <c r="U1904">
        <f>shopping_trends[[#This Row],[Purchase Amount (USD)]] * 85</f>
        <v>1870</v>
      </c>
    </row>
    <row r="1905" spans="1:21" x14ac:dyDescent="0.3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  <c r="T1905" t="str">
        <f t="shared" si="29"/>
        <v>50+</v>
      </c>
      <c r="U1905">
        <f>shopping_trends[[#This Row],[Purchase Amount (USD)]] * 85</f>
        <v>5355</v>
      </c>
    </row>
    <row r="1906" spans="1:21" x14ac:dyDescent="0.3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  <c r="T1906" t="str">
        <f t="shared" si="29"/>
        <v>20-30</v>
      </c>
      <c r="U1906">
        <f>shopping_trends[[#This Row],[Purchase Amount (USD)]] * 85</f>
        <v>6035</v>
      </c>
    </row>
    <row r="1907" spans="1:21" x14ac:dyDescent="0.3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  <c r="T1907" t="str">
        <f t="shared" si="29"/>
        <v>40-50</v>
      </c>
      <c r="U1907">
        <f>shopping_trends[[#This Row],[Purchase Amount (USD)]] * 85</f>
        <v>2975</v>
      </c>
    </row>
    <row r="1908" spans="1:21" x14ac:dyDescent="0.3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  <c r="T1908" t="str">
        <f t="shared" si="29"/>
        <v>20-30</v>
      </c>
      <c r="U1908">
        <f>shopping_trends[[#This Row],[Purchase Amount (USD)]] * 85</f>
        <v>2550</v>
      </c>
    </row>
    <row r="1909" spans="1:21" x14ac:dyDescent="0.3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  <c r="T1909" t="str">
        <f t="shared" si="29"/>
        <v>50+</v>
      </c>
      <c r="U1909">
        <f>shopping_trends[[#This Row],[Purchase Amount (USD)]] * 85</f>
        <v>6290</v>
      </c>
    </row>
    <row r="1910" spans="1:21" x14ac:dyDescent="0.3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  <c r="T1910" t="str">
        <f t="shared" si="29"/>
        <v>-20</v>
      </c>
      <c r="U1910">
        <f>shopping_trends[[#This Row],[Purchase Amount (USD)]] * 85</f>
        <v>6035</v>
      </c>
    </row>
    <row r="1911" spans="1:21" x14ac:dyDescent="0.3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  <c r="T1911" t="str">
        <f t="shared" si="29"/>
        <v>40-50</v>
      </c>
      <c r="U1911">
        <f>shopping_trends[[#This Row],[Purchase Amount (USD)]] * 85</f>
        <v>7140</v>
      </c>
    </row>
    <row r="1912" spans="1:21" x14ac:dyDescent="0.3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  <c r="T1912" t="str">
        <f t="shared" si="29"/>
        <v>20-30</v>
      </c>
      <c r="U1912">
        <f>shopping_trends[[#This Row],[Purchase Amount (USD)]] * 85</f>
        <v>3230</v>
      </c>
    </row>
    <row r="1913" spans="1:21" x14ac:dyDescent="0.3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  <c r="T1913" t="str">
        <f t="shared" si="29"/>
        <v>50+</v>
      </c>
      <c r="U1913">
        <f>shopping_trends[[#This Row],[Purchase Amount (USD)]] * 85</f>
        <v>6885</v>
      </c>
    </row>
    <row r="1914" spans="1:21" x14ac:dyDescent="0.3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  <c r="T1914" t="str">
        <f t="shared" si="29"/>
        <v>20-30</v>
      </c>
      <c r="U1914">
        <f>shopping_trends[[#This Row],[Purchase Amount (USD)]] * 85</f>
        <v>4760</v>
      </c>
    </row>
    <row r="1915" spans="1:21" x14ac:dyDescent="0.3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  <c r="T1915" t="str">
        <f t="shared" si="29"/>
        <v>40-50</v>
      </c>
      <c r="U1915">
        <f>shopping_trends[[#This Row],[Purchase Amount (USD)]] * 85</f>
        <v>4080</v>
      </c>
    </row>
    <row r="1916" spans="1:21" x14ac:dyDescent="0.3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  <c r="T1916" t="str">
        <f t="shared" si="29"/>
        <v>20-30</v>
      </c>
      <c r="U1916">
        <f>shopping_trends[[#This Row],[Purchase Amount (USD)]] * 85</f>
        <v>8245</v>
      </c>
    </row>
    <row r="1917" spans="1:21" x14ac:dyDescent="0.3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  <c r="T1917" t="str">
        <f t="shared" si="29"/>
        <v>50+</v>
      </c>
      <c r="U1917">
        <f>shopping_trends[[#This Row],[Purchase Amount (USD)]] * 85</f>
        <v>6290</v>
      </c>
    </row>
    <row r="1918" spans="1:21" x14ac:dyDescent="0.3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  <c r="T1918" t="str">
        <f t="shared" si="29"/>
        <v>20-30</v>
      </c>
      <c r="U1918">
        <f>shopping_trends[[#This Row],[Purchase Amount (USD)]] * 85</f>
        <v>4250</v>
      </c>
    </row>
    <row r="1919" spans="1:21" x14ac:dyDescent="0.3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  <c r="T1919" t="str">
        <f t="shared" si="29"/>
        <v>30-40</v>
      </c>
      <c r="U1919">
        <f>shopping_trends[[#This Row],[Purchase Amount (USD)]] * 85</f>
        <v>6035</v>
      </c>
    </row>
    <row r="1920" spans="1:21" x14ac:dyDescent="0.3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  <c r="T1920" t="str">
        <f t="shared" si="29"/>
        <v>30-40</v>
      </c>
      <c r="U1920">
        <f>shopping_trends[[#This Row],[Purchase Amount (USD)]] * 85</f>
        <v>2805</v>
      </c>
    </row>
    <row r="1921" spans="1:21" x14ac:dyDescent="0.3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  <c r="T1921" t="str">
        <f t="shared" si="29"/>
        <v>30-40</v>
      </c>
      <c r="U1921">
        <f>shopping_trends[[#This Row],[Purchase Amount (USD)]] * 85</f>
        <v>4760</v>
      </c>
    </row>
    <row r="1922" spans="1:21" x14ac:dyDescent="0.3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  <c r="T1922" t="str">
        <f t="shared" ref="T1922:T1985" si="30">IF(B1922&lt;20,"-20",IF(B1922&lt;=30,"20-30",IF(B1922&lt;=40,"30-40",IF(B1922&lt;=50,"40-50","50+"))))</f>
        <v>50+</v>
      </c>
      <c r="U1922">
        <f>shopping_trends[[#This Row],[Purchase Amount (USD)]] * 85</f>
        <v>7140</v>
      </c>
    </row>
    <row r="1923" spans="1:21" x14ac:dyDescent="0.3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  <c r="T1923" t="str">
        <f t="shared" si="30"/>
        <v>40-50</v>
      </c>
      <c r="U1923">
        <f>shopping_trends[[#This Row],[Purchase Amount (USD)]] * 85</f>
        <v>3060</v>
      </c>
    </row>
    <row r="1924" spans="1:21" x14ac:dyDescent="0.3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  <c r="T1924" t="str">
        <f t="shared" si="30"/>
        <v>-20</v>
      </c>
      <c r="U1924">
        <f>shopping_trends[[#This Row],[Purchase Amount (USD)]] * 85</f>
        <v>5355</v>
      </c>
    </row>
    <row r="1925" spans="1:21" x14ac:dyDescent="0.3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  <c r="T1925" t="str">
        <f t="shared" si="30"/>
        <v>50+</v>
      </c>
      <c r="U1925">
        <f>shopping_trends[[#This Row],[Purchase Amount (USD)]] * 85</f>
        <v>3060</v>
      </c>
    </row>
    <row r="1926" spans="1:21" x14ac:dyDescent="0.3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  <c r="T1926" t="str">
        <f t="shared" si="30"/>
        <v>20-30</v>
      </c>
      <c r="U1926">
        <f>shopping_trends[[#This Row],[Purchase Amount (USD)]] * 85</f>
        <v>5355</v>
      </c>
    </row>
    <row r="1927" spans="1:21" x14ac:dyDescent="0.3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  <c r="T1927" t="str">
        <f t="shared" si="30"/>
        <v>50+</v>
      </c>
      <c r="U1927">
        <f>shopping_trends[[#This Row],[Purchase Amount (USD)]] * 85</f>
        <v>2720</v>
      </c>
    </row>
    <row r="1928" spans="1:21" x14ac:dyDescent="0.3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  <c r="T1928" t="str">
        <f t="shared" si="30"/>
        <v>50+</v>
      </c>
      <c r="U1928">
        <f>shopping_trends[[#This Row],[Purchase Amount (USD)]] * 85</f>
        <v>7905</v>
      </c>
    </row>
    <row r="1929" spans="1:21" x14ac:dyDescent="0.3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  <c r="T1929" t="str">
        <f t="shared" si="30"/>
        <v>30-40</v>
      </c>
      <c r="U1929">
        <f>shopping_trends[[#This Row],[Purchase Amount (USD)]] * 85</f>
        <v>2465</v>
      </c>
    </row>
    <row r="1930" spans="1:21" x14ac:dyDescent="0.3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  <c r="T1930" t="str">
        <f t="shared" si="30"/>
        <v>20-30</v>
      </c>
      <c r="U1930">
        <f>shopping_trends[[#This Row],[Purchase Amount (USD)]] * 85</f>
        <v>7820</v>
      </c>
    </row>
    <row r="1931" spans="1:21" x14ac:dyDescent="0.3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  <c r="T1931" t="str">
        <f t="shared" si="30"/>
        <v>50+</v>
      </c>
      <c r="U1931">
        <f>shopping_trends[[#This Row],[Purchase Amount (USD)]] * 85</f>
        <v>2805</v>
      </c>
    </row>
    <row r="1932" spans="1:21" x14ac:dyDescent="0.3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  <c r="T1932" t="str">
        <f t="shared" si="30"/>
        <v>50+</v>
      </c>
      <c r="U1932">
        <f>shopping_trends[[#This Row],[Purchase Amount (USD)]] * 85</f>
        <v>4420</v>
      </c>
    </row>
    <row r="1933" spans="1:21" x14ac:dyDescent="0.3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  <c r="T1933" t="str">
        <f t="shared" si="30"/>
        <v>50+</v>
      </c>
      <c r="U1933">
        <f>shopping_trends[[#This Row],[Purchase Amount (USD)]] * 85</f>
        <v>3570</v>
      </c>
    </row>
    <row r="1934" spans="1:21" x14ac:dyDescent="0.3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  <c r="T1934" t="str">
        <f t="shared" si="30"/>
        <v>40-50</v>
      </c>
      <c r="U1934">
        <f>shopping_trends[[#This Row],[Purchase Amount (USD)]] * 85</f>
        <v>3060</v>
      </c>
    </row>
    <row r="1935" spans="1:21" x14ac:dyDescent="0.3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  <c r="T1935" t="str">
        <f t="shared" si="30"/>
        <v>40-50</v>
      </c>
      <c r="U1935">
        <f>shopping_trends[[#This Row],[Purchase Amount (USD)]] * 85</f>
        <v>5695</v>
      </c>
    </row>
    <row r="1936" spans="1:21" x14ac:dyDescent="0.3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  <c r="T1936" t="str">
        <f t="shared" si="30"/>
        <v>30-40</v>
      </c>
      <c r="U1936">
        <f>shopping_trends[[#This Row],[Purchase Amount (USD)]] * 85</f>
        <v>3655</v>
      </c>
    </row>
    <row r="1937" spans="1:21" x14ac:dyDescent="0.3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  <c r="T1937" t="str">
        <f t="shared" si="30"/>
        <v>-20</v>
      </c>
      <c r="U1937">
        <f>shopping_trends[[#This Row],[Purchase Amount (USD)]] * 85</f>
        <v>5780</v>
      </c>
    </row>
    <row r="1938" spans="1:21" x14ac:dyDescent="0.3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  <c r="T1938" t="str">
        <f t="shared" si="30"/>
        <v>50+</v>
      </c>
      <c r="U1938">
        <f>shopping_trends[[#This Row],[Purchase Amount (USD)]] * 85</f>
        <v>5100</v>
      </c>
    </row>
    <row r="1939" spans="1:21" x14ac:dyDescent="0.3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  <c r="T1939" t="str">
        <f t="shared" si="30"/>
        <v>40-50</v>
      </c>
      <c r="U1939">
        <f>shopping_trends[[#This Row],[Purchase Amount (USD)]] * 85</f>
        <v>4505</v>
      </c>
    </row>
    <row r="1940" spans="1:21" x14ac:dyDescent="0.3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  <c r="T1940" t="str">
        <f t="shared" si="30"/>
        <v>40-50</v>
      </c>
      <c r="U1940">
        <f>shopping_trends[[#This Row],[Purchase Amount (USD)]] * 85</f>
        <v>1955</v>
      </c>
    </row>
    <row r="1941" spans="1:21" x14ac:dyDescent="0.3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  <c r="T1941" t="str">
        <f t="shared" si="30"/>
        <v>50+</v>
      </c>
      <c r="U1941">
        <f>shopping_trends[[#This Row],[Purchase Amount (USD)]] * 85</f>
        <v>4845</v>
      </c>
    </row>
    <row r="1942" spans="1:21" x14ac:dyDescent="0.3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  <c r="T1942" t="str">
        <f t="shared" si="30"/>
        <v>40-50</v>
      </c>
      <c r="U1942">
        <f>shopping_trends[[#This Row],[Purchase Amount (USD)]] * 85</f>
        <v>7565</v>
      </c>
    </row>
    <row r="1943" spans="1:21" x14ac:dyDescent="0.3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  <c r="T1943" t="str">
        <f t="shared" si="30"/>
        <v>50+</v>
      </c>
      <c r="U1943">
        <f>shopping_trends[[#This Row],[Purchase Amount (USD)]] * 85</f>
        <v>8415</v>
      </c>
    </row>
    <row r="1944" spans="1:21" x14ac:dyDescent="0.3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  <c r="T1944" t="str">
        <f t="shared" si="30"/>
        <v>50+</v>
      </c>
      <c r="U1944">
        <f>shopping_trends[[#This Row],[Purchase Amount (USD)]] * 85</f>
        <v>2380</v>
      </c>
    </row>
    <row r="1945" spans="1:21" x14ac:dyDescent="0.3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  <c r="T1945" t="str">
        <f t="shared" si="30"/>
        <v>30-40</v>
      </c>
      <c r="U1945">
        <f>shopping_trends[[#This Row],[Purchase Amount (USD)]] * 85</f>
        <v>4505</v>
      </c>
    </row>
    <row r="1946" spans="1:21" x14ac:dyDescent="0.3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  <c r="T1946" t="str">
        <f t="shared" si="30"/>
        <v>20-30</v>
      </c>
      <c r="U1946">
        <f>shopping_trends[[#This Row],[Purchase Amount (USD)]] * 85</f>
        <v>3825</v>
      </c>
    </row>
    <row r="1947" spans="1:21" x14ac:dyDescent="0.3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  <c r="T1947" t="str">
        <f t="shared" si="30"/>
        <v>30-40</v>
      </c>
      <c r="U1947">
        <f>shopping_trends[[#This Row],[Purchase Amount (USD)]] * 85</f>
        <v>3230</v>
      </c>
    </row>
    <row r="1948" spans="1:21" x14ac:dyDescent="0.3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  <c r="T1948" t="str">
        <f t="shared" si="30"/>
        <v>50+</v>
      </c>
      <c r="U1948">
        <f>shopping_trends[[#This Row],[Purchase Amount (USD)]] * 85</f>
        <v>4165</v>
      </c>
    </row>
    <row r="1949" spans="1:21" x14ac:dyDescent="0.3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  <c r="T1949" t="str">
        <f t="shared" si="30"/>
        <v>50+</v>
      </c>
      <c r="U1949">
        <f>shopping_trends[[#This Row],[Purchase Amount (USD)]] * 85</f>
        <v>2720</v>
      </c>
    </row>
    <row r="1950" spans="1:21" x14ac:dyDescent="0.3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  <c r="T1950" t="str">
        <f t="shared" si="30"/>
        <v>50+</v>
      </c>
      <c r="U1950">
        <f>shopping_trends[[#This Row],[Purchase Amount (USD)]] * 85</f>
        <v>3145</v>
      </c>
    </row>
    <row r="1951" spans="1:21" x14ac:dyDescent="0.3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  <c r="T1951" t="str">
        <f t="shared" si="30"/>
        <v>50+</v>
      </c>
      <c r="U1951">
        <f>shopping_trends[[#This Row],[Purchase Amount (USD)]] * 85</f>
        <v>6800</v>
      </c>
    </row>
    <row r="1952" spans="1:21" x14ac:dyDescent="0.3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  <c r="T1952" t="str">
        <f t="shared" si="30"/>
        <v>40-50</v>
      </c>
      <c r="U1952">
        <f>shopping_trends[[#This Row],[Purchase Amount (USD)]] * 85</f>
        <v>6630</v>
      </c>
    </row>
    <row r="1953" spans="1:21" x14ac:dyDescent="0.3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  <c r="T1953" t="str">
        <f t="shared" si="30"/>
        <v>30-40</v>
      </c>
      <c r="U1953">
        <f>shopping_trends[[#This Row],[Purchase Amount (USD)]] * 85</f>
        <v>4505</v>
      </c>
    </row>
    <row r="1954" spans="1:21" x14ac:dyDescent="0.3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  <c r="T1954" t="str">
        <f t="shared" si="30"/>
        <v>50+</v>
      </c>
      <c r="U1954">
        <f>shopping_trends[[#This Row],[Purchase Amount (USD)]] * 85</f>
        <v>6970</v>
      </c>
    </row>
    <row r="1955" spans="1:21" x14ac:dyDescent="0.3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  <c r="T1955" t="str">
        <f t="shared" si="30"/>
        <v>20-30</v>
      </c>
      <c r="U1955">
        <f>shopping_trends[[#This Row],[Purchase Amount (USD)]] * 85</f>
        <v>2805</v>
      </c>
    </row>
    <row r="1956" spans="1:21" x14ac:dyDescent="0.3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  <c r="T1956" t="str">
        <f t="shared" si="30"/>
        <v>20-30</v>
      </c>
      <c r="U1956">
        <f>shopping_trends[[#This Row],[Purchase Amount (USD)]] * 85</f>
        <v>6545</v>
      </c>
    </row>
    <row r="1957" spans="1:21" x14ac:dyDescent="0.3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  <c r="T1957" t="str">
        <f t="shared" si="30"/>
        <v>40-50</v>
      </c>
      <c r="U1957">
        <f>shopping_trends[[#This Row],[Purchase Amount (USD)]] * 85</f>
        <v>4760</v>
      </c>
    </row>
    <row r="1958" spans="1:21" x14ac:dyDescent="0.3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  <c r="T1958" t="str">
        <f t="shared" si="30"/>
        <v>50+</v>
      </c>
      <c r="U1958">
        <f>shopping_trends[[#This Row],[Purchase Amount (USD)]] * 85</f>
        <v>3145</v>
      </c>
    </row>
    <row r="1959" spans="1:21" x14ac:dyDescent="0.3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  <c r="T1959" t="str">
        <f t="shared" si="30"/>
        <v>50+</v>
      </c>
      <c r="U1959">
        <f>shopping_trends[[#This Row],[Purchase Amount (USD)]] * 85</f>
        <v>4590</v>
      </c>
    </row>
    <row r="1960" spans="1:21" x14ac:dyDescent="0.3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  <c r="T1960" t="str">
        <f t="shared" si="30"/>
        <v>30-40</v>
      </c>
      <c r="U1960">
        <f>shopping_trends[[#This Row],[Purchase Amount (USD)]] * 85</f>
        <v>5695</v>
      </c>
    </row>
    <row r="1961" spans="1:21" x14ac:dyDescent="0.3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  <c r="T1961" t="str">
        <f t="shared" si="30"/>
        <v>40-50</v>
      </c>
      <c r="U1961">
        <f>shopping_trends[[#This Row],[Purchase Amount (USD)]] * 85</f>
        <v>7650</v>
      </c>
    </row>
    <row r="1962" spans="1:21" x14ac:dyDescent="0.3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  <c r="T1962" t="str">
        <f t="shared" si="30"/>
        <v>50+</v>
      </c>
      <c r="U1962">
        <f>shopping_trends[[#This Row],[Purchase Amount (USD)]] * 85</f>
        <v>6120</v>
      </c>
    </row>
    <row r="1963" spans="1:21" x14ac:dyDescent="0.3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  <c r="T1963" t="str">
        <f t="shared" si="30"/>
        <v>40-50</v>
      </c>
      <c r="U1963">
        <f>shopping_trends[[#This Row],[Purchase Amount (USD)]] * 85</f>
        <v>5015</v>
      </c>
    </row>
    <row r="1964" spans="1:21" x14ac:dyDescent="0.3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  <c r="T1964" t="str">
        <f t="shared" si="30"/>
        <v>30-40</v>
      </c>
      <c r="U1964">
        <f>shopping_trends[[#This Row],[Purchase Amount (USD)]] * 85</f>
        <v>3825</v>
      </c>
    </row>
    <row r="1965" spans="1:21" x14ac:dyDescent="0.3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  <c r="T1965" t="str">
        <f t="shared" si="30"/>
        <v>50+</v>
      </c>
      <c r="U1965">
        <f>shopping_trends[[#This Row],[Purchase Amount (USD)]] * 85</f>
        <v>2550</v>
      </c>
    </row>
    <row r="1966" spans="1:21" x14ac:dyDescent="0.3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  <c r="T1966" t="str">
        <f t="shared" si="30"/>
        <v>30-40</v>
      </c>
      <c r="U1966">
        <f>shopping_trends[[#This Row],[Purchase Amount (USD)]] * 85</f>
        <v>4335</v>
      </c>
    </row>
    <row r="1967" spans="1:21" x14ac:dyDescent="0.3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  <c r="T1967" t="str">
        <f t="shared" si="30"/>
        <v>50+</v>
      </c>
      <c r="U1967">
        <f>shopping_trends[[#This Row],[Purchase Amount (USD)]] * 85</f>
        <v>7650</v>
      </c>
    </row>
    <row r="1968" spans="1:21" x14ac:dyDescent="0.3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  <c r="T1968" t="str">
        <f t="shared" si="30"/>
        <v>50+</v>
      </c>
      <c r="U1968">
        <f>shopping_trends[[#This Row],[Purchase Amount (USD)]] * 85</f>
        <v>8075</v>
      </c>
    </row>
    <row r="1969" spans="1:21" x14ac:dyDescent="0.3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  <c r="T1969" t="str">
        <f t="shared" si="30"/>
        <v>30-40</v>
      </c>
      <c r="U1969">
        <f>shopping_trends[[#This Row],[Purchase Amount (USD)]] * 85</f>
        <v>6885</v>
      </c>
    </row>
    <row r="1970" spans="1:21" x14ac:dyDescent="0.3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  <c r="T1970" t="str">
        <f t="shared" si="30"/>
        <v>50+</v>
      </c>
      <c r="U1970">
        <f>shopping_trends[[#This Row],[Purchase Amount (USD)]] * 85</f>
        <v>5950</v>
      </c>
    </row>
    <row r="1971" spans="1:21" x14ac:dyDescent="0.3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  <c r="T1971" t="str">
        <f t="shared" si="30"/>
        <v>50+</v>
      </c>
      <c r="U1971">
        <f>shopping_trends[[#This Row],[Purchase Amount (USD)]] * 85</f>
        <v>2720</v>
      </c>
    </row>
    <row r="1972" spans="1:21" x14ac:dyDescent="0.3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  <c r="T1972" t="str">
        <f t="shared" si="30"/>
        <v>20-30</v>
      </c>
      <c r="U1972">
        <f>shopping_trends[[#This Row],[Purchase Amount (USD)]] * 85</f>
        <v>7990</v>
      </c>
    </row>
    <row r="1973" spans="1:21" x14ac:dyDescent="0.3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  <c r="T1973" t="str">
        <f t="shared" si="30"/>
        <v>50+</v>
      </c>
      <c r="U1973">
        <f>shopping_trends[[#This Row],[Purchase Amount (USD)]] * 85</f>
        <v>2465</v>
      </c>
    </row>
    <row r="1974" spans="1:21" x14ac:dyDescent="0.3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  <c r="T1974" t="str">
        <f t="shared" si="30"/>
        <v>50+</v>
      </c>
      <c r="U1974">
        <f>shopping_trends[[#This Row],[Purchase Amount (USD)]] * 85</f>
        <v>2635</v>
      </c>
    </row>
    <row r="1975" spans="1:21" x14ac:dyDescent="0.3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  <c r="T1975" t="str">
        <f t="shared" si="30"/>
        <v>20-30</v>
      </c>
      <c r="U1975">
        <f>shopping_trends[[#This Row],[Purchase Amount (USD)]] * 85</f>
        <v>1700</v>
      </c>
    </row>
    <row r="1976" spans="1:21" x14ac:dyDescent="0.3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  <c r="T1976" t="str">
        <f t="shared" si="30"/>
        <v>20-30</v>
      </c>
      <c r="U1976">
        <f>shopping_trends[[#This Row],[Purchase Amount (USD)]] * 85</f>
        <v>3740</v>
      </c>
    </row>
    <row r="1977" spans="1:21" x14ac:dyDescent="0.3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  <c r="T1977" t="str">
        <f t="shared" si="30"/>
        <v>50+</v>
      </c>
      <c r="U1977">
        <f>shopping_trends[[#This Row],[Purchase Amount (USD)]] * 85</f>
        <v>6545</v>
      </c>
    </row>
    <row r="1978" spans="1:21" x14ac:dyDescent="0.3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  <c r="T1978" t="str">
        <f t="shared" si="30"/>
        <v>30-40</v>
      </c>
      <c r="U1978">
        <f>shopping_trends[[#This Row],[Purchase Amount (USD)]] * 85</f>
        <v>4335</v>
      </c>
    </row>
    <row r="1979" spans="1:21" x14ac:dyDescent="0.3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  <c r="T1979" t="str">
        <f t="shared" si="30"/>
        <v>20-30</v>
      </c>
      <c r="U1979">
        <f>shopping_trends[[#This Row],[Purchase Amount (USD)]] * 85</f>
        <v>4165</v>
      </c>
    </row>
    <row r="1980" spans="1:21" x14ac:dyDescent="0.3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  <c r="T1980" t="str">
        <f t="shared" si="30"/>
        <v>40-50</v>
      </c>
      <c r="U1980">
        <f>shopping_trends[[#This Row],[Purchase Amount (USD)]] * 85</f>
        <v>6630</v>
      </c>
    </row>
    <row r="1981" spans="1:21" x14ac:dyDescent="0.3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  <c r="T1981" t="str">
        <f t="shared" si="30"/>
        <v>40-50</v>
      </c>
      <c r="U1981">
        <f>shopping_trends[[#This Row],[Purchase Amount (USD)]] * 85</f>
        <v>8330</v>
      </c>
    </row>
    <row r="1982" spans="1:21" x14ac:dyDescent="0.3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  <c r="T1982" t="str">
        <f t="shared" si="30"/>
        <v>50+</v>
      </c>
      <c r="U1982">
        <f>shopping_trends[[#This Row],[Purchase Amount (USD)]] * 85</f>
        <v>7990</v>
      </c>
    </row>
    <row r="1983" spans="1:21" x14ac:dyDescent="0.3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  <c r="T1983" t="str">
        <f t="shared" si="30"/>
        <v>50+</v>
      </c>
      <c r="U1983">
        <f>shopping_trends[[#This Row],[Purchase Amount (USD)]] * 85</f>
        <v>7735</v>
      </c>
    </row>
    <row r="1984" spans="1:21" x14ac:dyDescent="0.3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  <c r="T1984" t="str">
        <f t="shared" si="30"/>
        <v>40-50</v>
      </c>
      <c r="U1984">
        <f>shopping_trends[[#This Row],[Purchase Amount (USD)]] * 85</f>
        <v>6545</v>
      </c>
    </row>
    <row r="1985" spans="1:21" x14ac:dyDescent="0.3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  <c r="T1985" t="str">
        <f t="shared" si="30"/>
        <v>50+</v>
      </c>
      <c r="U1985">
        <f>shopping_trends[[#This Row],[Purchase Amount (USD)]] * 85</f>
        <v>8245</v>
      </c>
    </row>
    <row r="1986" spans="1:21" x14ac:dyDescent="0.3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  <c r="T1986" t="str">
        <f t="shared" ref="T1986:T2049" si="31">IF(B1986&lt;20,"-20",IF(B1986&lt;=30,"20-30",IF(B1986&lt;=40,"30-40",IF(B1986&lt;=50,"40-50","50+"))))</f>
        <v>20-30</v>
      </c>
      <c r="U1986">
        <f>shopping_trends[[#This Row],[Purchase Amount (USD)]] * 85</f>
        <v>4930</v>
      </c>
    </row>
    <row r="1987" spans="1:21" x14ac:dyDescent="0.3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  <c r="T1987" t="str">
        <f t="shared" si="31"/>
        <v>20-30</v>
      </c>
      <c r="U1987">
        <f>shopping_trends[[#This Row],[Purchase Amount (USD)]] * 85</f>
        <v>8245</v>
      </c>
    </row>
    <row r="1988" spans="1:21" x14ac:dyDescent="0.3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  <c r="T1988" t="str">
        <f t="shared" si="31"/>
        <v>50+</v>
      </c>
      <c r="U1988">
        <f>shopping_trends[[#This Row],[Purchase Amount (USD)]] * 85</f>
        <v>4080</v>
      </c>
    </row>
    <row r="1989" spans="1:21" x14ac:dyDescent="0.3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  <c r="T1989" t="str">
        <f t="shared" si="31"/>
        <v>50+</v>
      </c>
      <c r="U1989">
        <f>shopping_trends[[#This Row],[Purchase Amount (USD)]] * 85</f>
        <v>1955</v>
      </c>
    </row>
    <row r="1990" spans="1:21" x14ac:dyDescent="0.3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  <c r="T1990" t="str">
        <f t="shared" si="31"/>
        <v>40-50</v>
      </c>
      <c r="U1990">
        <f>shopping_trends[[#This Row],[Purchase Amount (USD)]] * 85</f>
        <v>6715</v>
      </c>
    </row>
    <row r="1991" spans="1:21" x14ac:dyDescent="0.3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  <c r="T1991" t="str">
        <f t="shared" si="31"/>
        <v>30-40</v>
      </c>
      <c r="U1991">
        <f>shopping_trends[[#This Row],[Purchase Amount (USD)]] * 85</f>
        <v>3570</v>
      </c>
    </row>
    <row r="1992" spans="1:21" x14ac:dyDescent="0.3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  <c r="T1992" t="str">
        <f t="shared" si="31"/>
        <v>30-40</v>
      </c>
      <c r="U1992">
        <f>shopping_trends[[#This Row],[Purchase Amount (USD)]] * 85</f>
        <v>8075</v>
      </c>
    </row>
    <row r="1993" spans="1:21" x14ac:dyDescent="0.3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  <c r="T1993" t="str">
        <f t="shared" si="31"/>
        <v>40-50</v>
      </c>
      <c r="U1993">
        <f>shopping_trends[[#This Row],[Purchase Amount (USD)]] * 85</f>
        <v>2465</v>
      </c>
    </row>
    <row r="1994" spans="1:21" x14ac:dyDescent="0.3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  <c r="T1994" t="str">
        <f t="shared" si="31"/>
        <v>30-40</v>
      </c>
      <c r="U1994">
        <f>shopping_trends[[#This Row],[Purchase Amount (USD)]] * 85</f>
        <v>8330</v>
      </c>
    </row>
    <row r="1995" spans="1:21" x14ac:dyDescent="0.3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  <c r="T1995" t="str">
        <f t="shared" si="31"/>
        <v>30-40</v>
      </c>
      <c r="U1995">
        <f>shopping_trends[[#This Row],[Purchase Amount (USD)]] * 85</f>
        <v>8160</v>
      </c>
    </row>
    <row r="1996" spans="1:21" x14ac:dyDescent="0.3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  <c r="T1996" t="str">
        <f t="shared" si="31"/>
        <v>30-40</v>
      </c>
      <c r="U1996">
        <f>shopping_trends[[#This Row],[Purchase Amount (USD)]] * 85</f>
        <v>5610</v>
      </c>
    </row>
    <row r="1997" spans="1:21" x14ac:dyDescent="0.3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  <c r="T1997" t="str">
        <f t="shared" si="31"/>
        <v>50+</v>
      </c>
      <c r="U1997">
        <f>shopping_trends[[#This Row],[Purchase Amount (USD)]] * 85</f>
        <v>6800</v>
      </c>
    </row>
    <row r="1998" spans="1:21" x14ac:dyDescent="0.3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  <c r="T1998" t="str">
        <f t="shared" si="31"/>
        <v>50+</v>
      </c>
      <c r="U1998">
        <f>shopping_trends[[#This Row],[Purchase Amount (USD)]] * 85</f>
        <v>2295</v>
      </c>
    </row>
    <row r="1999" spans="1:21" x14ac:dyDescent="0.3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  <c r="T1999" t="str">
        <f t="shared" si="31"/>
        <v>40-50</v>
      </c>
      <c r="U1999">
        <f>shopping_trends[[#This Row],[Purchase Amount (USD)]] * 85</f>
        <v>2125</v>
      </c>
    </row>
    <row r="2000" spans="1:21" x14ac:dyDescent="0.3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  <c r="T2000" t="str">
        <f t="shared" si="31"/>
        <v>20-30</v>
      </c>
      <c r="U2000">
        <f>shopping_trends[[#This Row],[Purchase Amount (USD)]] * 85</f>
        <v>3825</v>
      </c>
    </row>
    <row r="2001" spans="1:21" x14ac:dyDescent="0.3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  <c r="T2001" t="str">
        <f t="shared" si="31"/>
        <v>30-40</v>
      </c>
      <c r="U2001">
        <f>shopping_trends[[#This Row],[Purchase Amount (USD)]] * 85</f>
        <v>7565</v>
      </c>
    </row>
    <row r="2002" spans="1:21" x14ac:dyDescent="0.3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  <c r="T2002" t="str">
        <f t="shared" si="31"/>
        <v>20-30</v>
      </c>
      <c r="U2002">
        <f>shopping_trends[[#This Row],[Purchase Amount (USD)]] * 85</f>
        <v>2295</v>
      </c>
    </row>
    <row r="2003" spans="1:21" x14ac:dyDescent="0.3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  <c r="T2003" t="str">
        <f t="shared" si="31"/>
        <v>50+</v>
      </c>
      <c r="U2003">
        <f>shopping_trends[[#This Row],[Purchase Amount (USD)]] * 85</f>
        <v>7650</v>
      </c>
    </row>
    <row r="2004" spans="1:21" x14ac:dyDescent="0.3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  <c r="T2004" t="str">
        <f t="shared" si="31"/>
        <v>30-40</v>
      </c>
      <c r="U2004">
        <f>shopping_trends[[#This Row],[Purchase Amount (USD)]] * 85</f>
        <v>5525</v>
      </c>
    </row>
    <row r="2005" spans="1:21" x14ac:dyDescent="0.3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  <c r="T2005" t="str">
        <f t="shared" si="31"/>
        <v>50+</v>
      </c>
      <c r="U2005">
        <f>shopping_trends[[#This Row],[Purchase Amount (USD)]] * 85</f>
        <v>6120</v>
      </c>
    </row>
    <row r="2006" spans="1:21" x14ac:dyDescent="0.3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  <c r="T2006" t="str">
        <f t="shared" si="31"/>
        <v>40-50</v>
      </c>
      <c r="U2006">
        <f>shopping_trends[[#This Row],[Purchase Amount (USD)]] * 85</f>
        <v>5950</v>
      </c>
    </row>
    <row r="2007" spans="1:21" x14ac:dyDescent="0.3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  <c r="T2007" t="str">
        <f t="shared" si="31"/>
        <v>-20</v>
      </c>
      <c r="U2007">
        <f>shopping_trends[[#This Row],[Purchase Amount (USD)]] * 85</f>
        <v>6970</v>
      </c>
    </row>
    <row r="2008" spans="1:21" x14ac:dyDescent="0.3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  <c r="T2008" t="str">
        <f t="shared" si="31"/>
        <v>50+</v>
      </c>
      <c r="U2008">
        <f>shopping_trends[[#This Row],[Purchase Amount (USD)]] * 85</f>
        <v>8245</v>
      </c>
    </row>
    <row r="2009" spans="1:21" x14ac:dyDescent="0.3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  <c r="T2009" t="str">
        <f t="shared" si="31"/>
        <v>20-30</v>
      </c>
      <c r="U2009">
        <f>shopping_trends[[#This Row],[Purchase Amount (USD)]] * 85</f>
        <v>2125</v>
      </c>
    </row>
    <row r="2010" spans="1:21" x14ac:dyDescent="0.3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  <c r="T2010" t="str">
        <f t="shared" si="31"/>
        <v>50+</v>
      </c>
      <c r="U2010">
        <f>shopping_trends[[#This Row],[Purchase Amount (USD)]] * 85</f>
        <v>4080</v>
      </c>
    </row>
    <row r="2011" spans="1:21" x14ac:dyDescent="0.3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  <c r="T2011" t="str">
        <f t="shared" si="31"/>
        <v>30-40</v>
      </c>
      <c r="U2011">
        <f>shopping_trends[[#This Row],[Purchase Amount (USD)]] * 85</f>
        <v>8415</v>
      </c>
    </row>
    <row r="2012" spans="1:21" x14ac:dyDescent="0.3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  <c r="T2012" t="str">
        <f t="shared" si="31"/>
        <v>20-30</v>
      </c>
      <c r="U2012">
        <f>shopping_trends[[#This Row],[Purchase Amount (USD)]] * 85</f>
        <v>1785</v>
      </c>
    </row>
    <row r="2013" spans="1:21" x14ac:dyDescent="0.3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  <c r="T2013" t="str">
        <f t="shared" si="31"/>
        <v>50+</v>
      </c>
      <c r="U2013">
        <f>shopping_trends[[#This Row],[Purchase Amount (USD)]] * 85</f>
        <v>7990</v>
      </c>
    </row>
    <row r="2014" spans="1:21" x14ac:dyDescent="0.3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  <c r="T2014" t="str">
        <f t="shared" si="31"/>
        <v>40-50</v>
      </c>
      <c r="U2014">
        <f>shopping_trends[[#This Row],[Purchase Amount (USD)]] * 85</f>
        <v>4505</v>
      </c>
    </row>
    <row r="2015" spans="1:21" x14ac:dyDescent="0.3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  <c r="T2015" t="str">
        <f t="shared" si="31"/>
        <v>30-40</v>
      </c>
      <c r="U2015">
        <f>shopping_trends[[#This Row],[Purchase Amount (USD)]] * 85</f>
        <v>5950</v>
      </c>
    </row>
    <row r="2016" spans="1:21" x14ac:dyDescent="0.3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  <c r="T2016" t="str">
        <f t="shared" si="31"/>
        <v>50+</v>
      </c>
      <c r="U2016">
        <f>shopping_trends[[#This Row],[Purchase Amount (USD)]] * 85</f>
        <v>2210</v>
      </c>
    </row>
    <row r="2017" spans="1:21" x14ac:dyDescent="0.3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  <c r="T2017" t="str">
        <f t="shared" si="31"/>
        <v>50+</v>
      </c>
      <c r="U2017">
        <f>shopping_trends[[#This Row],[Purchase Amount (USD)]] * 85</f>
        <v>6970</v>
      </c>
    </row>
    <row r="2018" spans="1:21" x14ac:dyDescent="0.3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  <c r="T2018" t="str">
        <f t="shared" si="31"/>
        <v>50+</v>
      </c>
      <c r="U2018">
        <f>shopping_trends[[#This Row],[Purchase Amount (USD)]] * 85</f>
        <v>3995</v>
      </c>
    </row>
    <row r="2019" spans="1:21" x14ac:dyDescent="0.3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  <c r="T2019" t="str">
        <f t="shared" si="31"/>
        <v>50+</v>
      </c>
      <c r="U2019">
        <f>shopping_trends[[#This Row],[Purchase Amount (USD)]] * 85</f>
        <v>2720</v>
      </c>
    </row>
    <row r="2020" spans="1:21" x14ac:dyDescent="0.3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  <c r="T2020" t="str">
        <f t="shared" si="31"/>
        <v>50+</v>
      </c>
      <c r="U2020">
        <f>shopping_trends[[#This Row],[Purchase Amount (USD)]] * 85</f>
        <v>8245</v>
      </c>
    </row>
    <row r="2021" spans="1:21" x14ac:dyDescent="0.3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  <c r="T2021" t="str">
        <f t="shared" si="31"/>
        <v>30-40</v>
      </c>
      <c r="U2021">
        <f>shopping_trends[[#This Row],[Purchase Amount (USD)]] * 85</f>
        <v>5780</v>
      </c>
    </row>
    <row r="2022" spans="1:21" x14ac:dyDescent="0.3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  <c r="T2022" t="str">
        <f t="shared" si="31"/>
        <v>40-50</v>
      </c>
      <c r="U2022">
        <f>shopping_trends[[#This Row],[Purchase Amount (USD)]] * 85</f>
        <v>1955</v>
      </c>
    </row>
    <row r="2023" spans="1:21" x14ac:dyDescent="0.3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  <c r="T2023" t="str">
        <f t="shared" si="31"/>
        <v>50+</v>
      </c>
      <c r="U2023">
        <f>shopping_trends[[#This Row],[Purchase Amount (USD)]] * 85</f>
        <v>2805</v>
      </c>
    </row>
    <row r="2024" spans="1:21" x14ac:dyDescent="0.3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  <c r="T2024" t="str">
        <f t="shared" si="31"/>
        <v>50+</v>
      </c>
      <c r="U2024">
        <f>shopping_trends[[#This Row],[Purchase Amount (USD)]] * 85</f>
        <v>3230</v>
      </c>
    </row>
    <row r="2025" spans="1:21" x14ac:dyDescent="0.3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  <c r="T2025" t="str">
        <f t="shared" si="31"/>
        <v>40-50</v>
      </c>
      <c r="U2025">
        <f>shopping_trends[[#This Row],[Purchase Amount (USD)]] * 85</f>
        <v>5780</v>
      </c>
    </row>
    <row r="2026" spans="1:21" x14ac:dyDescent="0.3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  <c r="T2026" t="str">
        <f t="shared" si="31"/>
        <v>50+</v>
      </c>
      <c r="U2026">
        <f>shopping_trends[[#This Row],[Purchase Amount (USD)]] * 85</f>
        <v>1955</v>
      </c>
    </row>
    <row r="2027" spans="1:21" x14ac:dyDescent="0.3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  <c r="T2027" t="str">
        <f t="shared" si="31"/>
        <v>40-50</v>
      </c>
      <c r="U2027">
        <f>shopping_trends[[#This Row],[Purchase Amount (USD)]] * 85</f>
        <v>2465</v>
      </c>
    </row>
    <row r="2028" spans="1:21" x14ac:dyDescent="0.3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  <c r="T2028" t="str">
        <f t="shared" si="31"/>
        <v>30-40</v>
      </c>
      <c r="U2028">
        <f>shopping_trends[[#This Row],[Purchase Amount (USD)]] * 85</f>
        <v>2975</v>
      </c>
    </row>
    <row r="2029" spans="1:21" x14ac:dyDescent="0.3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  <c r="T2029" t="str">
        <f t="shared" si="31"/>
        <v>40-50</v>
      </c>
      <c r="U2029">
        <f>shopping_trends[[#This Row],[Purchase Amount (USD)]] * 85</f>
        <v>6205</v>
      </c>
    </row>
    <row r="2030" spans="1:21" x14ac:dyDescent="0.3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  <c r="T2030" t="str">
        <f t="shared" si="31"/>
        <v>20-30</v>
      </c>
      <c r="U2030">
        <f>shopping_trends[[#This Row],[Purchase Amount (USD)]] * 85</f>
        <v>7140</v>
      </c>
    </row>
    <row r="2031" spans="1:21" x14ac:dyDescent="0.3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  <c r="T2031" t="str">
        <f t="shared" si="31"/>
        <v>20-30</v>
      </c>
      <c r="U2031">
        <f>shopping_trends[[#This Row],[Purchase Amount (USD)]] * 85</f>
        <v>1955</v>
      </c>
    </row>
    <row r="2032" spans="1:21" x14ac:dyDescent="0.3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  <c r="T2032" t="str">
        <f t="shared" si="31"/>
        <v>50+</v>
      </c>
      <c r="U2032">
        <f>shopping_trends[[#This Row],[Purchase Amount (USD)]] * 85</f>
        <v>5695</v>
      </c>
    </row>
    <row r="2033" spans="1:21" x14ac:dyDescent="0.3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  <c r="T2033" t="str">
        <f t="shared" si="31"/>
        <v>20-30</v>
      </c>
      <c r="U2033">
        <f>shopping_trends[[#This Row],[Purchase Amount (USD)]] * 85</f>
        <v>4335</v>
      </c>
    </row>
    <row r="2034" spans="1:21" x14ac:dyDescent="0.3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  <c r="T2034" t="str">
        <f t="shared" si="31"/>
        <v>40-50</v>
      </c>
      <c r="U2034">
        <f>shopping_trends[[#This Row],[Purchase Amount (USD)]] * 85</f>
        <v>3060</v>
      </c>
    </row>
    <row r="2035" spans="1:21" x14ac:dyDescent="0.3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  <c r="T2035" t="str">
        <f t="shared" si="31"/>
        <v>50+</v>
      </c>
      <c r="U2035">
        <f>shopping_trends[[#This Row],[Purchase Amount (USD)]] * 85</f>
        <v>4675</v>
      </c>
    </row>
    <row r="2036" spans="1:21" x14ac:dyDescent="0.3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  <c r="T2036" t="str">
        <f t="shared" si="31"/>
        <v>50+</v>
      </c>
      <c r="U2036">
        <f>shopping_trends[[#This Row],[Purchase Amount (USD)]] * 85</f>
        <v>2550</v>
      </c>
    </row>
    <row r="2037" spans="1:21" x14ac:dyDescent="0.3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  <c r="T2037" t="str">
        <f t="shared" si="31"/>
        <v>50+</v>
      </c>
      <c r="U2037">
        <f>shopping_trends[[#This Row],[Purchase Amount (USD)]] * 85</f>
        <v>5950</v>
      </c>
    </row>
    <row r="2038" spans="1:21" x14ac:dyDescent="0.3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  <c r="T2038" t="str">
        <f t="shared" si="31"/>
        <v>30-40</v>
      </c>
      <c r="U2038">
        <f>shopping_trends[[#This Row],[Purchase Amount (USD)]] * 85</f>
        <v>5355</v>
      </c>
    </row>
    <row r="2039" spans="1:21" x14ac:dyDescent="0.3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  <c r="T2039" t="str">
        <f t="shared" si="31"/>
        <v>30-40</v>
      </c>
      <c r="U2039">
        <f>shopping_trends[[#This Row],[Purchase Amount (USD)]] * 85</f>
        <v>7395</v>
      </c>
    </row>
    <row r="2040" spans="1:21" x14ac:dyDescent="0.3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  <c r="T2040" t="str">
        <f t="shared" si="31"/>
        <v>50+</v>
      </c>
      <c r="U2040">
        <f>shopping_trends[[#This Row],[Purchase Amount (USD)]] * 85</f>
        <v>5950</v>
      </c>
    </row>
    <row r="2041" spans="1:21" x14ac:dyDescent="0.3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  <c r="T2041" t="str">
        <f t="shared" si="31"/>
        <v>30-40</v>
      </c>
      <c r="U2041">
        <f>shopping_trends[[#This Row],[Purchase Amount (USD)]] * 85</f>
        <v>4335</v>
      </c>
    </row>
    <row r="2042" spans="1:21" x14ac:dyDescent="0.3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  <c r="T2042" t="str">
        <f t="shared" si="31"/>
        <v>50+</v>
      </c>
      <c r="U2042">
        <f>shopping_trends[[#This Row],[Purchase Amount (USD)]] * 85</f>
        <v>2125</v>
      </c>
    </row>
    <row r="2043" spans="1:21" x14ac:dyDescent="0.3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  <c r="T2043" t="str">
        <f t="shared" si="31"/>
        <v>50+</v>
      </c>
      <c r="U2043">
        <f>shopping_trends[[#This Row],[Purchase Amount (USD)]] * 85</f>
        <v>2720</v>
      </c>
    </row>
    <row r="2044" spans="1:21" x14ac:dyDescent="0.3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  <c r="T2044" t="str">
        <f t="shared" si="31"/>
        <v>-20</v>
      </c>
      <c r="U2044">
        <f>shopping_trends[[#This Row],[Purchase Amount (USD)]] * 85</f>
        <v>4420</v>
      </c>
    </row>
    <row r="2045" spans="1:21" x14ac:dyDescent="0.3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  <c r="T2045" t="str">
        <f t="shared" si="31"/>
        <v>40-50</v>
      </c>
      <c r="U2045">
        <f>shopping_trends[[#This Row],[Purchase Amount (USD)]] * 85</f>
        <v>2805</v>
      </c>
    </row>
    <row r="2046" spans="1:21" x14ac:dyDescent="0.3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  <c r="T2046" t="str">
        <f t="shared" si="31"/>
        <v>40-50</v>
      </c>
      <c r="U2046">
        <f>shopping_trends[[#This Row],[Purchase Amount (USD)]] * 85</f>
        <v>5780</v>
      </c>
    </row>
    <row r="2047" spans="1:21" x14ac:dyDescent="0.3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  <c r="T2047" t="str">
        <f t="shared" si="31"/>
        <v>30-40</v>
      </c>
      <c r="U2047">
        <f>shopping_trends[[#This Row],[Purchase Amount (USD)]] * 85</f>
        <v>1700</v>
      </c>
    </row>
    <row r="2048" spans="1:21" x14ac:dyDescent="0.3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  <c r="T2048" t="str">
        <f t="shared" si="31"/>
        <v>30-40</v>
      </c>
      <c r="U2048">
        <f>shopping_trends[[#This Row],[Purchase Amount (USD)]] * 85</f>
        <v>2720</v>
      </c>
    </row>
    <row r="2049" spans="1:21" x14ac:dyDescent="0.3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  <c r="T2049" t="str">
        <f t="shared" si="31"/>
        <v>50+</v>
      </c>
      <c r="U2049">
        <f>shopping_trends[[#This Row],[Purchase Amount (USD)]] * 85</f>
        <v>6970</v>
      </c>
    </row>
    <row r="2050" spans="1:21" x14ac:dyDescent="0.3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  <c r="T2050" t="str">
        <f t="shared" ref="T2050:T2113" si="32">IF(B2050&lt;20,"-20",IF(B2050&lt;=30,"20-30",IF(B2050&lt;=40,"30-40",IF(B2050&lt;=50,"40-50","50+"))))</f>
        <v>40-50</v>
      </c>
      <c r="U2050">
        <f>shopping_trends[[#This Row],[Purchase Amount (USD)]] * 85</f>
        <v>5440</v>
      </c>
    </row>
    <row r="2051" spans="1:21" x14ac:dyDescent="0.3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  <c r="T2051" t="str">
        <f t="shared" si="32"/>
        <v>50+</v>
      </c>
      <c r="U2051">
        <f>shopping_trends[[#This Row],[Purchase Amount (USD)]] * 85</f>
        <v>2040</v>
      </c>
    </row>
    <row r="2052" spans="1:21" x14ac:dyDescent="0.3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  <c r="T2052" t="str">
        <f t="shared" si="32"/>
        <v>30-40</v>
      </c>
      <c r="U2052">
        <f>shopping_trends[[#This Row],[Purchase Amount (USD)]] * 85</f>
        <v>8160</v>
      </c>
    </row>
    <row r="2053" spans="1:21" x14ac:dyDescent="0.3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  <c r="T2053" t="str">
        <f t="shared" si="32"/>
        <v>50+</v>
      </c>
      <c r="U2053">
        <f>shopping_trends[[#This Row],[Purchase Amount (USD)]] * 85</f>
        <v>7990</v>
      </c>
    </row>
    <row r="2054" spans="1:21" x14ac:dyDescent="0.3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  <c r="T2054" t="str">
        <f t="shared" si="32"/>
        <v>40-50</v>
      </c>
      <c r="U2054">
        <f>shopping_trends[[#This Row],[Purchase Amount (USD)]] * 85</f>
        <v>4080</v>
      </c>
    </row>
    <row r="2055" spans="1:21" x14ac:dyDescent="0.3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  <c r="T2055" t="str">
        <f t="shared" si="32"/>
        <v>-20</v>
      </c>
      <c r="U2055">
        <f>shopping_trends[[#This Row],[Purchase Amount (USD)]] * 85</f>
        <v>5100</v>
      </c>
    </row>
    <row r="2056" spans="1:21" x14ac:dyDescent="0.3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  <c r="T2056" t="str">
        <f t="shared" si="32"/>
        <v>50+</v>
      </c>
      <c r="U2056">
        <f>shopping_trends[[#This Row],[Purchase Amount (USD)]] * 85</f>
        <v>4760</v>
      </c>
    </row>
    <row r="2057" spans="1:21" x14ac:dyDescent="0.3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  <c r="T2057" t="str">
        <f t="shared" si="32"/>
        <v>20-30</v>
      </c>
      <c r="U2057">
        <f>shopping_trends[[#This Row],[Purchase Amount (USD)]] * 85</f>
        <v>2805</v>
      </c>
    </row>
    <row r="2058" spans="1:21" x14ac:dyDescent="0.3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  <c r="T2058" t="str">
        <f t="shared" si="32"/>
        <v>50+</v>
      </c>
      <c r="U2058">
        <f>shopping_trends[[#This Row],[Purchase Amount (USD)]] * 85</f>
        <v>3910</v>
      </c>
    </row>
    <row r="2059" spans="1:21" x14ac:dyDescent="0.3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  <c r="T2059" t="str">
        <f t="shared" si="32"/>
        <v>50+</v>
      </c>
      <c r="U2059">
        <f>shopping_trends[[#This Row],[Purchase Amount (USD)]] * 85</f>
        <v>3145</v>
      </c>
    </row>
    <row r="2060" spans="1:21" x14ac:dyDescent="0.3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  <c r="T2060" t="str">
        <f t="shared" si="32"/>
        <v>20-30</v>
      </c>
      <c r="U2060">
        <f>shopping_trends[[#This Row],[Purchase Amount (USD)]] * 85</f>
        <v>8330</v>
      </c>
    </row>
    <row r="2061" spans="1:21" x14ac:dyDescent="0.3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  <c r="T2061" t="str">
        <f t="shared" si="32"/>
        <v>50+</v>
      </c>
      <c r="U2061">
        <f>shopping_trends[[#This Row],[Purchase Amount (USD)]] * 85</f>
        <v>4250</v>
      </c>
    </row>
    <row r="2062" spans="1:21" x14ac:dyDescent="0.3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  <c r="T2062" t="str">
        <f t="shared" si="32"/>
        <v>20-30</v>
      </c>
      <c r="U2062">
        <f>shopping_trends[[#This Row],[Purchase Amount (USD)]] * 85</f>
        <v>5355</v>
      </c>
    </row>
    <row r="2063" spans="1:21" x14ac:dyDescent="0.3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  <c r="T2063" t="str">
        <f t="shared" si="32"/>
        <v>30-40</v>
      </c>
      <c r="U2063">
        <f>shopping_trends[[#This Row],[Purchase Amount (USD)]] * 85</f>
        <v>5950</v>
      </c>
    </row>
    <row r="2064" spans="1:21" x14ac:dyDescent="0.3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  <c r="T2064" t="str">
        <f t="shared" si="32"/>
        <v>50+</v>
      </c>
      <c r="U2064">
        <f>shopping_trends[[#This Row],[Purchase Amount (USD)]] * 85</f>
        <v>5355</v>
      </c>
    </row>
    <row r="2065" spans="1:21" x14ac:dyDescent="0.3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  <c r="T2065" t="str">
        <f t="shared" si="32"/>
        <v>50+</v>
      </c>
      <c r="U2065">
        <f>shopping_trends[[#This Row],[Purchase Amount (USD)]] * 85</f>
        <v>7310</v>
      </c>
    </row>
    <row r="2066" spans="1:21" x14ac:dyDescent="0.3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  <c r="T2066" t="str">
        <f t="shared" si="32"/>
        <v>30-40</v>
      </c>
      <c r="U2066">
        <f>shopping_trends[[#This Row],[Purchase Amount (USD)]] * 85</f>
        <v>8415</v>
      </c>
    </row>
    <row r="2067" spans="1:21" x14ac:dyDescent="0.3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  <c r="T2067" t="str">
        <f t="shared" si="32"/>
        <v>20-30</v>
      </c>
      <c r="U2067">
        <f>shopping_trends[[#This Row],[Purchase Amount (USD)]] * 85</f>
        <v>3400</v>
      </c>
    </row>
    <row r="2068" spans="1:21" x14ac:dyDescent="0.3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  <c r="T2068" t="str">
        <f t="shared" si="32"/>
        <v>50+</v>
      </c>
      <c r="U2068">
        <f>shopping_trends[[#This Row],[Purchase Amount (USD)]] * 85</f>
        <v>7820</v>
      </c>
    </row>
    <row r="2069" spans="1:21" x14ac:dyDescent="0.3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  <c r="T2069" t="str">
        <f t="shared" si="32"/>
        <v>50+</v>
      </c>
      <c r="U2069">
        <f>shopping_trends[[#This Row],[Purchase Amount (USD)]] * 85</f>
        <v>1785</v>
      </c>
    </row>
    <row r="2070" spans="1:21" x14ac:dyDescent="0.3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  <c r="T2070" t="str">
        <f t="shared" si="32"/>
        <v>50+</v>
      </c>
      <c r="U2070">
        <f>shopping_trends[[#This Row],[Purchase Amount (USD)]] * 85</f>
        <v>6885</v>
      </c>
    </row>
    <row r="2071" spans="1:21" x14ac:dyDescent="0.3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  <c r="T2071" t="str">
        <f t="shared" si="32"/>
        <v>30-40</v>
      </c>
      <c r="U2071">
        <f>shopping_trends[[#This Row],[Purchase Amount (USD)]] * 85</f>
        <v>6970</v>
      </c>
    </row>
    <row r="2072" spans="1:21" x14ac:dyDescent="0.3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  <c r="T2072" t="str">
        <f t="shared" si="32"/>
        <v>50+</v>
      </c>
      <c r="U2072">
        <f>shopping_trends[[#This Row],[Purchase Amount (USD)]] * 85</f>
        <v>7480</v>
      </c>
    </row>
    <row r="2073" spans="1:21" x14ac:dyDescent="0.3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  <c r="T2073" t="str">
        <f t="shared" si="32"/>
        <v>50+</v>
      </c>
      <c r="U2073">
        <f>shopping_trends[[#This Row],[Purchase Amount (USD)]] * 85</f>
        <v>8500</v>
      </c>
    </row>
    <row r="2074" spans="1:21" x14ac:dyDescent="0.3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  <c r="T2074" t="str">
        <f t="shared" si="32"/>
        <v>30-40</v>
      </c>
      <c r="U2074">
        <f>shopping_trends[[#This Row],[Purchase Amount (USD)]] * 85</f>
        <v>5610</v>
      </c>
    </row>
    <row r="2075" spans="1:21" x14ac:dyDescent="0.3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  <c r="T2075" t="str">
        <f t="shared" si="32"/>
        <v>30-40</v>
      </c>
      <c r="U2075">
        <f>shopping_trends[[#This Row],[Purchase Amount (USD)]] * 85</f>
        <v>2125</v>
      </c>
    </row>
    <row r="2076" spans="1:21" x14ac:dyDescent="0.3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  <c r="T2076" t="str">
        <f t="shared" si="32"/>
        <v>30-40</v>
      </c>
      <c r="U2076">
        <f>shopping_trends[[#This Row],[Purchase Amount (USD)]] * 85</f>
        <v>4505</v>
      </c>
    </row>
    <row r="2077" spans="1:21" x14ac:dyDescent="0.3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  <c r="T2077" t="str">
        <f t="shared" si="32"/>
        <v>40-50</v>
      </c>
      <c r="U2077">
        <f>shopping_trends[[#This Row],[Purchase Amount (USD)]] * 85</f>
        <v>2380</v>
      </c>
    </row>
    <row r="2078" spans="1:21" x14ac:dyDescent="0.3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  <c r="T2078" t="str">
        <f t="shared" si="32"/>
        <v>50+</v>
      </c>
      <c r="U2078">
        <f>shopping_trends[[#This Row],[Purchase Amount (USD)]] * 85</f>
        <v>1955</v>
      </c>
    </row>
    <row r="2079" spans="1:21" x14ac:dyDescent="0.3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  <c r="T2079" t="str">
        <f t="shared" si="32"/>
        <v>50+</v>
      </c>
      <c r="U2079">
        <f>shopping_trends[[#This Row],[Purchase Amount (USD)]] * 85</f>
        <v>2890</v>
      </c>
    </row>
    <row r="2080" spans="1:21" x14ac:dyDescent="0.3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  <c r="T2080" t="str">
        <f t="shared" si="32"/>
        <v>40-50</v>
      </c>
      <c r="U2080">
        <f>shopping_trends[[#This Row],[Purchase Amount (USD)]] * 85</f>
        <v>3570</v>
      </c>
    </row>
    <row r="2081" spans="1:21" x14ac:dyDescent="0.3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  <c r="T2081" t="str">
        <f t="shared" si="32"/>
        <v>30-40</v>
      </c>
      <c r="U2081">
        <f>shopping_trends[[#This Row],[Purchase Amount (USD)]] * 85</f>
        <v>2040</v>
      </c>
    </row>
    <row r="2082" spans="1:21" x14ac:dyDescent="0.3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  <c r="T2082" t="str">
        <f t="shared" si="32"/>
        <v>20-30</v>
      </c>
      <c r="U2082">
        <f>shopping_trends[[#This Row],[Purchase Amount (USD)]] * 85</f>
        <v>3995</v>
      </c>
    </row>
    <row r="2083" spans="1:21" x14ac:dyDescent="0.3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  <c r="T2083" t="str">
        <f t="shared" si="32"/>
        <v>20-30</v>
      </c>
      <c r="U2083">
        <f>shopping_trends[[#This Row],[Purchase Amount (USD)]] * 85</f>
        <v>6630</v>
      </c>
    </row>
    <row r="2084" spans="1:21" x14ac:dyDescent="0.3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  <c r="T2084" t="str">
        <f t="shared" si="32"/>
        <v>40-50</v>
      </c>
      <c r="U2084">
        <f>shopping_trends[[#This Row],[Purchase Amount (USD)]] * 85</f>
        <v>7565</v>
      </c>
    </row>
    <row r="2085" spans="1:21" x14ac:dyDescent="0.3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  <c r="T2085" t="str">
        <f t="shared" si="32"/>
        <v>40-50</v>
      </c>
      <c r="U2085">
        <f>shopping_trends[[#This Row],[Purchase Amount (USD)]] * 85</f>
        <v>5015</v>
      </c>
    </row>
    <row r="2086" spans="1:21" x14ac:dyDescent="0.3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  <c r="T2086" t="str">
        <f t="shared" si="32"/>
        <v>30-40</v>
      </c>
      <c r="U2086">
        <f>shopping_trends[[#This Row],[Purchase Amount (USD)]] * 85</f>
        <v>7990</v>
      </c>
    </row>
    <row r="2087" spans="1:21" x14ac:dyDescent="0.3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  <c r="T2087" t="str">
        <f t="shared" si="32"/>
        <v>50+</v>
      </c>
      <c r="U2087">
        <f>shopping_trends[[#This Row],[Purchase Amount (USD)]] * 85</f>
        <v>4165</v>
      </c>
    </row>
    <row r="2088" spans="1:21" x14ac:dyDescent="0.3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  <c r="T2088" t="str">
        <f t="shared" si="32"/>
        <v>50+</v>
      </c>
      <c r="U2088">
        <f>shopping_trends[[#This Row],[Purchase Amount (USD)]] * 85</f>
        <v>7565</v>
      </c>
    </row>
    <row r="2089" spans="1:21" x14ac:dyDescent="0.3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  <c r="T2089" t="str">
        <f t="shared" si="32"/>
        <v>50+</v>
      </c>
      <c r="U2089">
        <f>shopping_trends[[#This Row],[Purchase Amount (USD)]] * 85</f>
        <v>7735</v>
      </c>
    </row>
    <row r="2090" spans="1:21" x14ac:dyDescent="0.3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  <c r="T2090" t="str">
        <f t="shared" si="32"/>
        <v>30-40</v>
      </c>
      <c r="U2090">
        <f>shopping_trends[[#This Row],[Purchase Amount (USD)]] * 85</f>
        <v>7565</v>
      </c>
    </row>
    <row r="2091" spans="1:21" x14ac:dyDescent="0.3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  <c r="T2091" t="str">
        <f t="shared" si="32"/>
        <v>30-40</v>
      </c>
      <c r="U2091">
        <f>shopping_trends[[#This Row],[Purchase Amount (USD)]] * 85</f>
        <v>4845</v>
      </c>
    </row>
    <row r="2092" spans="1:21" x14ac:dyDescent="0.3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  <c r="T2092" t="str">
        <f t="shared" si="32"/>
        <v>50+</v>
      </c>
      <c r="U2092">
        <f>shopping_trends[[#This Row],[Purchase Amount (USD)]] * 85</f>
        <v>6035</v>
      </c>
    </row>
    <row r="2093" spans="1:21" x14ac:dyDescent="0.3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  <c r="T2093" t="str">
        <f t="shared" si="32"/>
        <v>20-30</v>
      </c>
      <c r="U2093">
        <f>shopping_trends[[#This Row],[Purchase Amount (USD)]] * 85</f>
        <v>8245</v>
      </c>
    </row>
    <row r="2094" spans="1:21" x14ac:dyDescent="0.3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  <c r="T2094" t="str">
        <f t="shared" si="32"/>
        <v>40-50</v>
      </c>
      <c r="U2094">
        <f>shopping_trends[[#This Row],[Purchase Amount (USD)]] * 85</f>
        <v>3825</v>
      </c>
    </row>
    <row r="2095" spans="1:21" x14ac:dyDescent="0.3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  <c r="T2095" t="str">
        <f t="shared" si="32"/>
        <v>20-30</v>
      </c>
      <c r="U2095">
        <f>shopping_trends[[#This Row],[Purchase Amount (USD)]] * 85</f>
        <v>7735</v>
      </c>
    </row>
    <row r="2096" spans="1:21" x14ac:dyDescent="0.3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  <c r="T2096" t="str">
        <f t="shared" si="32"/>
        <v>50+</v>
      </c>
      <c r="U2096">
        <f>shopping_trends[[#This Row],[Purchase Amount (USD)]] * 85</f>
        <v>2125</v>
      </c>
    </row>
    <row r="2097" spans="1:21" x14ac:dyDescent="0.3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  <c r="T2097" t="str">
        <f t="shared" si="32"/>
        <v>30-40</v>
      </c>
      <c r="U2097">
        <f>shopping_trends[[#This Row],[Purchase Amount (USD)]] * 85</f>
        <v>5355</v>
      </c>
    </row>
    <row r="2098" spans="1:21" x14ac:dyDescent="0.3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  <c r="T2098" t="str">
        <f t="shared" si="32"/>
        <v>20-30</v>
      </c>
      <c r="U2098">
        <f>shopping_trends[[#This Row],[Purchase Amount (USD)]] * 85</f>
        <v>4420</v>
      </c>
    </row>
    <row r="2099" spans="1:21" x14ac:dyDescent="0.3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  <c r="T2099" t="str">
        <f t="shared" si="32"/>
        <v>30-40</v>
      </c>
      <c r="U2099">
        <f>shopping_trends[[#This Row],[Purchase Amount (USD)]] * 85</f>
        <v>3655</v>
      </c>
    </row>
    <row r="2100" spans="1:21" x14ac:dyDescent="0.3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  <c r="T2100" t="str">
        <f t="shared" si="32"/>
        <v>40-50</v>
      </c>
      <c r="U2100">
        <f>shopping_trends[[#This Row],[Purchase Amount (USD)]] * 85</f>
        <v>2380</v>
      </c>
    </row>
    <row r="2101" spans="1:21" x14ac:dyDescent="0.3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  <c r="T2101" t="str">
        <f t="shared" si="32"/>
        <v>30-40</v>
      </c>
      <c r="U2101">
        <f>shopping_trends[[#This Row],[Purchase Amount (USD)]] * 85</f>
        <v>6630</v>
      </c>
    </row>
    <row r="2102" spans="1:21" x14ac:dyDescent="0.3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  <c r="T2102" t="str">
        <f t="shared" si="32"/>
        <v>50+</v>
      </c>
      <c r="U2102">
        <f>shopping_trends[[#This Row],[Purchase Amount (USD)]] * 85</f>
        <v>2635</v>
      </c>
    </row>
    <row r="2103" spans="1:21" x14ac:dyDescent="0.3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  <c r="T2103" t="str">
        <f t="shared" si="32"/>
        <v>40-50</v>
      </c>
      <c r="U2103">
        <f>shopping_trends[[#This Row],[Purchase Amount (USD)]] * 85</f>
        <v>1955</v>
      </c>
    </row>
    <row r="2104" spans="1:21" x14ac:dyDescent="0.3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  <c r="T2104" t="str">
        <f t="shared" si="32"/>
        <v>20-30</v>
      </c>
      <c r="U2104">
        <f>shopping_trends[[#This Row],[Purchase Amount (USD)]] * 85</f>
        <v>2125</v>
      </c>
    </row>
    <row r="2105" spans="1:21" x14ac:dyDescent="0.3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  <c r="T2105" t="str">
        <f t="shared" si="32"/>
        <v>20-30</v>
      </c>
      <c r="U2105">
        <f>shopping_trends[[#This Row],[Purchase Amount (USD)]] * 85</f>
        <v>7310</v>
      </c>
    </row>
    <row r="2106" spans="1:21" x14ac:dyDescent="0.3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  <c r="T2106" t="str">
        <f t="shared" si="32"/>
        <v>50+</v>
      </c>
      <c r="U2106">
        <f>shopping_trends[[#This Row],[Purchase Amount (USD)]] * 85</f>
        <v>7480</v>
      </c>
    </row>
    <row r="2107" spans="1:21" x14ac:dyDescent="0.3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  <c r="T2107" t="str">
        <f t="shared" si="32"/>
        <v>50+</v>
      </c>
      <c r="U2107">
        <f>shopping_trends[[#This Row],[Purchase Amount (USD)]] * 85</f>
        <v>2975</v>
      </c>
    </row>
    <row r="2108" spans="1:21" x14ac:dyDescent="0.3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  <c r="T2108" t="str">
        <f t="shared" si="32"/>
        <v>50+</v>
      </c>
      <c r="U2108">
        <f>shopping_trends[[#This Row],[Purchase Amount (USD)]] * 85</f>
        <v>2890</v>
      </c>
    </row>
    <row r="2109" spans="1:21" x14ac:dyDescent="0.3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  <c r="T2109" t="str">
        <f t="shared" si="32"/>
        <v>40-50</v>
      </c>
      <c r="U2109">
        <f>shopping_trends[[#This Row],[Purchase Amount (USD)]] * 85</f>
        <v>6375</v>
      </c>
    </row>
    <row r="2110" spans="1:21" x14ac:dyDescent="0.3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  <c r="T2110" t="str">
        <f t="shared" si="32"/>
        <v>50+</v>
      </c>
      <c r="U2110">
        <f>shopping_trends[[#This Row],[Purchase Amount (USD)]] * 85</f>
        <v>3910</v>
      </c>
    </row>
    <row r="2111" spans="1:21" x14ac:dyDescent="0.3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  <c r="T2111" t="str">
        <f t="shared" si="32"/>
        <v>50+</v>
      </c>
      <c r="U2111">
        <f>shopping_trends[[#This Row],[Purchase Amount (USD)]] * 85</f>
        <v>2635</v>
      </c>
    </row>
    <row r="2112" spans="1:21" x14ac:dyDescent="0.3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  <c r="T2112" t="str">
        <f t="shared" si="32"/>
        <v>50+</v>
      </c>
      <c r="U2112">
        <f>shopping_trends[[#This Row],[Purchase Amount (USD)]] * 85</f>
        <v>7905</v>
      </c>
    </row>
    <row r="2113" spans="1:21" x14ac:dyDescent="0.3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  <c r="T2113" t="str">
        <f t="shared" si="32"/>
        <v>40-50</v>
      </c>
      <c r="U2113">
        <f>shopping_trends[[#This Row],[Purchase Amount (USD)]] * 85</f>
        <v>7225</v>
      </c>
    </row>
    <row r="2114" spans="1:21" x14ac:dyDescent="0.3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  <c r="T2114" t="str">
        <f t="shared" ref="T2114:T2177" si="33">IF(B2114&lt;20,"-20",IF(B2114&lt;=30,"20-30",IF(B2114&lt;=40,"30-40",IF(B2114&lt;=50,"40-50","50+"))))</f>
        <v>40-50</v>
      </c>
      <c r="U2114">
        <f>shopping_trends[[#This Row],[Purchase Amount (USD)]] * 85</f>
        <v>5780</v>
      </c>
    </row>
    <row r="2115" spans="1:21" x14ac:dyDescent="0.3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  <c r="T2115" t="str">
        <f t="shared" si="33"/>
        <v>50+</v>
      </c>
      <c r="U2115">
        <f>shopping_trends[[#This Row],[Purchase Amount (USD)]] * 85</f>
        <v>3400</v>
      </c>
    </row>
    <row r="2116" spans="1:21" x14ac:dyDescent="0.3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  <c r="T2116" t="str">
        <f t="shared" si="33"/>
        <v>30-40</v>
      </c>
      <c r="U2116">
        <f>shopping_trends[[#This Row],[Purchase Amount (USD)]] * 85</f>
        <v>4335</v>
      </c>
    </row>
    <row r="2117" spans="1:21" x14ac:dyDescent="0.3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  <c r="T2117" t="str">
        <f t="shared" si="33"/>
        <v>40-50</v>
      </c>
      <c r="U2117">
        <f>shopping_trends[[#This Row],[Purchase Amount (USD)]] * 85</f>
        <v>7225</v>
      </c>
    </row>
    <row r="2118" spans="1:21" x14ac:dyDescent="0.3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  <c r="T2118" t="str">
        <f t="shared" si="33"/>
        <v>50+</v>
      </c>
      <c r="U2118">
        <f>shopping_trends[[#This Row],[Purchase Amount (USD)]] * 85</f>
        <v>1955</v>
      </c>
    </row>
    <row r="2119" spans="1:21" x14ac:dyDescent="0.3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  <c r="T2119" t="str">
        <f t="shared" si="33"/>
        <v>20-30</v>
      </c>
      <c r="U2119">
        <f>shopping_trends[[#This Row],[Purchase Amount (USD)]] * 85</f>
        <v>2380</v>
      </c>
    </row>
    <row r="2120" spans="1:21" x14ac:dyDescent="0.3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  <c r="T2120" t="str">
        <f t="shared" si="33"/>
        <v>50+</v>
      </c>
      <c r="U2120">
        <f>shopping_trends[[#This Row],[Purchase Amount (USD)]] * 85</f>
        <v>3740</v>
      </c>
    </row>
    <row r="2121" spans="1:21" x14ac:dyDescent="0.3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  <c r="T2121" t="str">
        <f t="shared" si="33"/>
        <v>50+</v>
      </c>
      <c r="U2121">
        <f>shopping_trends[[#This Row],[Purchase Amount (USD)]] * 85</f>
        <v>4845</v>
      </c>
    </row>
    <row r="2122" spans="1:21" x14ac:dyDescent="0.3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  <c r="T2122" t="str">
        <f t="shared" si="33"/>
        <v>50+</v>
      </c>
      <c r="U2122">
        <f>shopping_trends[[#This Row],[Purchase Amount (USD)]] * 85</f>
        <v>8330</v>
      </c>
    </row>
    <row r="2123" spans="1:21" x14ac:dyDescent="0.3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  <c r="T2123" t="str">
        <f t="shared" si="33"/>
        <v>40-50</v>
      </c>
      <c r="U2123">
        <f>shopping_trends[[#This Row],[Purchase Amount (USD)]] * 85</f>
        <v>5780</v>
      </c>
    </row>
    <row r="2124" spans="1:21" x14ac:dyDescent="0.3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  <c r="T2124" t="str">
        <f t="shared" si="33"/>
        <v>30-40</v>
      </c>
      <c r="U2124">
        <f>shopping_trends[[#This Row],[Purchase Amount (USD)]] * 85</f>
        <v>3060</v>
      </c>
    </row>
    <row r="2125" spans="1:21" x14ac:dyDescent="0.3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  <c r="T2125" t="str">
        <f t="shared" si="33"/>
        <v>50+</v>
      </c>
      <c r="U2125">
        <f>shopping_trends[[#This Row],[Purchase Amount (USD)]] * 85</f>
        <v>6035</v>
      </c>
    </row>
    <row r="2126" spans="1:21" x14ac:dyDescent="0.3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  <c r="T2126" t="str">
        <f t="shared" si="33"/>
        <v>40-50</v>
      </c>
      <c r="U2126">
        <f>shopping_trends[[#This Row],[Purchase Amount (USD)]] * 85</f>
        <v>5100</v>
      </c>
    </row>
    <row r="2127" spans="1:21" x14ac:dyDescent="0.3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  <c r="T2127" t="str">
        <f t="shared" si="33"/>
        <v>50+</v>
      </c>
      <c r="U2127">
        <f>shopping_trends[[#This Row],[Purchase Amount (USD)]] * 85</f>
        <v>7395</v>
      </c>
    </row>
    <row r="2128" spans="1:21" x14ac:dyDescent="0.3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  <c r="T2128" t="str">
        <f t="shared" si="33"/>
        <v>50+</v>
      </c>
      <c r="U2128">
        <f>shopping_trends[[#This Row],[Purchase Amount (USD)]] * 85</f>
        <v>3230</v>
      </c>
    </row>
    <row r="2129" spans="1:21" x14ac:dyDescent="0.3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  <c r="T2129" t="str">
        <f t="shared" si="33"/>
        <v>50+</v>
      </c>
      <c r="U2129">
        <f>shopping_trends[[#This Row],[Purchase Amount (USD)]] * 85</f>
        <v>3825</v>
      </c>
    </row>
    <row r="2130" spans="1:21" x14ac:dyDescent="0.3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  <c r="T2130" t="str">
        <f t="shared" si="33"/>
        <v>50+</v>
      </c>
      <c r="U2130">
        <f>shopping_trends[[#This Row],[Purchase Amount (USD)]] * 85</f>
        <v>3995</v>
      </c>
    </row>
    <row r="2131" spans="1:21" x14ac:dyDescent="0.3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  <c r="T2131" t="str">
        <f t="shared" si="33"/>
        <v>30-40</v>
      </c>
      <c r="U2131">
        <f>shopping_trends[[#This Row],[Purchase Amount (USD)]] * 85</f>
        <v>4845</v>
      </c>
    </row>
    <row r="2132" spans="1:21" x14ac:dyDescent="0.3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  <c r="T2132" t="str">
        <f t="shared" si="33"/>
        <v>20-30</v>
      </c>
      <c r="U2132">
        <f>shopping_trends[[#This Row],[Purchase Amount (USD)]] * 85</f>
        <v>5780</v>
      </c>
    </row>
    <row r="2133" spans="1:21" x14ac:dyDescent="0.3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  <c r="T2133" t="str">
        <f t="shared" si="33"/>
        <v>-20</v>
      </c>
      <c r="U2133">
        <f>shopping_trends[[#This Row],[Purchase Amount (USD)]] * 85</f>
        <v>4420</v>
      </c>
    </row>
    <row r="2134" spans="1:21" x14ac:dyDescent="0.3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  <c r="T2134" t="str">
        <f t="shared" si="33"/>
        <v>20-30</v>
      </c>
      <c r="U2134">
        <f>shopping_trends[[#This Row],[Purchase Amount (USD)]] * 85</f>
        <v>7395</v>
      </c>
    </row>
    <row r="2135" spans="1:21" x14ac:dyDescent="0.3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  <c r="T2135" t="str">
        <f t="shared" si="33"/>
        <v>20-30</v>
      </c>
      <c r="U2135">
        <f>shopping_trends[[#This Row],[Purchase Amount (USD)]] * 85</f>
        <v>2890</v>
      </c>
    </row>
    <row r="2136" spans="1:21" x14ac:dyDescent="0.3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  <c r="T2136" t="str">
        <f t="shared" si="33"/>
        <v>50+</v>
      </c>
      <c r="U2136">
        <f>shopping_trends[[#This Row],[Purchase Amount (USD)]] * 85</f>
        <v>3485</v>
      </c>
    </row>
    <row r="2137" spans="1:21" x14ac:dyDescent="0.3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  <c r="T2137" t="str">
        <f t="shared" si="33"/>
        <v>30-40</v>
      </c>
      <c r="U2137">
        <f>shopping_trends[[#This Row],[Purchase Amount (USD)]] * 85</f>
        <v>7990</v>
      </c>
    </row>
    <row r="2138" spans="1:21" x14ac:dyDescent="0.3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  <c r="T2138" t="str">
        <f t="shared" si="33"/>
        <v>40-50</v>
      </c>
      <c r="U2138">
        <f>shopping_trends[[#This Row],[Purchase Amount (USD)]] * 85</f>
        <v>7905</v>
      </c>
    </row>
    <row r="2139" spans="1:21" x14ac:dyDescent="0.3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  <c r="T2139" t="str">
        <f t="shared" si="33"/>
        <v>20-30</v>
      </c>
      <c r="U2139">
        <f>shopping_trends[[#This Row],[Purchase Amount (USD)]] * 85</f>
        <v>4335</v>
      </c>
    </row>
    <row r="2140" spans="1:21" x14ac:dyDescent="0.3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  <c r="T2140" t="str">
        <f t="shared" si="33"/>
        <v>50+</v>
      </c>
      <c r="U2140">
        <f>shopping_trends[[#This Row],[Purchase Amount (USD)]] * 85</f>
        <v>3570</v>
      </c>
    </row>
    <row r="2141" spans="1:21" x14ac:dyDescent="0.3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  <c r="T2141" t="str">
        <f t="shared" si="33"/>
        <v>30-40</v>
      </c>
      <c r="U2141">
        <f>shopping_trends[[#This Row],[Purchase Amount (USD)]] * 85</f>
        <v>8075</v>
      </c>
    </row>
    <row r="2142" spans="1:21" x14ac:dyDescent="0.3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  <c r="T2142" t="str">
        <f t="shared" si="33"/>
        <v>50+</v>
      </c>
      <c r="U2142">
        <f>shopping_trends[[#This Row],[Purchase Amount (USD)]] * 85</f>
        <v>7650</v>
      </c>
    </row>
    <row r="2143" spans="1:21" x14ac:dyDescent="0.3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  <c r="T2143" t="str">
        <f t="shared" si="33"/>
        <v>20-30</v>
      </c>
      <c r="U2143">
        <f>shopping_trends[[#This Row],[Purchase Amount (USD)]] * 85</f>
        <v>8330</v>
      </c>
    </row>
    <row r="2144" spans="1:21" x14ac:dyDescent="0.3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  <c r="T2144" t="str">
        <f t="shared" si="33"/>
        <v>40-50</v>
      </c>
      <c r="U2144">
        <f>shopping_trends[[#This Row],[Purchase Amount (USD)]] * 85</f>
        <v>3315</v>
      </c>
    </row>
    <row r="2145" spans="1:21" x14ac:dyDescent="0.3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  <c r="T2145" t="str">
        <f t="shared" si="33"/>
        <v>50+</v>
      </c>
      <c r="U2145">
        <f>shopping_trends[[#This Row],[Purchase Amount (USD)]] * 85</f>
        <v>5610</v>
      </c>
    </row>
    <row r="2146" spans="1:21" x14ac:dyDescent="0.3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  <c r="T2146" t="str">
        <f t="shared" si="33"/>
        <v>40-50</v>
      </c>
      <c r="U2146">
        <f>shopping_trends[[#This Row],[Purchase Amount (USD)]] * 85</f>
        <v>1955</v>
      </c>
    </row>
    <row r="2147" spans="1:21" x14ac:dyDescent="0.3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  <c r="T2147" t="str">
        <f t="shared" si="33"/>
        <v>30-40</v>
      </c>
      <c r="U2147">
        <f>shopping_trends[[#This Row],[Purchase Amount (USD)]] * 85</f>
        <v>6205</v>
      </c>
    </row>
    <row r="2148" spans="1:21" x14ac:dyDescent="0.3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  <c r="T2148" t="str">
        <f t="shared" si="33"/>
        <v>40-50</v>
      </c>
      <c r="U2148">
        <f>shopping_trends[[#This Row],[Purchase Amount (USD)]] * 85</f>
        <v>1955</v>
      </c>
    </row>
    <row r="2149" spans="1:21" x14ac:dyDescent="0.3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  <c r="T2149" t="str">
        <f t="shared" si="33"/>
        <v>40-50</v>
      </c>
      <c r="U2149">
        <f>shopping_trends[[#This Row],[Purchase Amount (USD)]] * 85</f>
        <v>3655</v>
      </c>
    </row>
    <row r="2150" spans="1:21" x14ac:dyDescent="0.3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  <c r="T2150" t="str">
        <f t="shared" si="33"/>
        <v>-20</v>
      </c>
      <c r="U2150">
        <f>shopping_trends[[#This Row],[Purchase Amount (USD)]] * 85</f>
        <v>3825</v>
      </c>
    </row>
    <row r="2151" spans="1:21" x14ac:dyDescent="0.3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  <c r="T2151" t="str">
        <f t="shared" si="33"/>
        <v>30-40</v>
      </c>
      <c r="U2151">
        <f>shopping_trends[[#This Row],[Purchase Amount (USD)]] * 85</f>
        <v>1785</v>
      </c>
    </row>
    <row r="2152" spans="1:21" x14ac:dyDescent="0.3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  <c r="T2152" t="str">
        <f t="shared" si="33"/>
        <v>50+</v>
      </c>
      <c r="U2152">
        <f>shopping_trends[[#This Row],[Purchase Amount (USD)]] * 85</f>
        <v>3400</v>
      </c>
    </row>
    <row r="2153" spans="1:21" x14ac:dyDescent="0.3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  <c r="T2153" t="str">
        <f t="shared" si="33"/>
        <v>50+</v>
      </c>
      <c r="U2153">
        <f>shopping_trends[[#This Row],[Purchase Amount (USD)]] * 85</f>
        <v>4930</v>
      </c>
    </row>
    <row r="2154" spans="1:21" x14ac:dyDescent="0.3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  <c r="T2154" t="str">
        <f t="shared" si="33"/>
        <v>30-40</v>
      </c>
      <c r="U2154">
        <f>shopping_trends[[#This Row],[Purchase Amount (USD)]] * 85</f>
        <v>4080</v>
      </c>
    </row>
    <row r="2155" spans="1:21" x14ac:dyDescent="0.3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  <c r="T2155" t="str">
        <f t="shared" si="33"/>
        <v>30-40</v>
      </c>
      <c r="U2155">
        <f>shopping_trends[[#This Row],[Purchase Amount (USD)]] * 85</f>
        <v>7990</v>
      </c>
    </row>
    <row r="2156" spans="1:21" x14ac:dyDescent="0.3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  <c r="T2156" t="str">
        <f t="shared" si="33"/>
        <v>40-50</v>
      </c>
      <c r="U2156">
        <f>shopping_trends[[#This Row],[Purchase Amount (USD)]] * 85</f>
        <v>6290</v>
      </c>
    </row>
    <row r="2157" spans="1:21" x14ac:dyDescent="0.3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  <c r="T2157" t="str">
        <f t="shared" si="33"/>
        <v>30-40</v>
      </c>
      <c r="U2157">
        <f>shopping_trends[[#This Row],[Purchase Amount (USD)]] * 85</f>
        <v>4335</v>
      </c>
    </row>
    <row r="2158" spans="1:21" x14ac:dyDescent="0.3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  <c r="T2158" t="str">
        <f t="shared" si="33"/>
        <v>30-40</v>
      </c>
      <c r="U2158">
        <f>shopping_trends[[#This Row],[Purchase Amount (USD)]] * 85</f>
        <v>7055</v>
      </c>
    </row>
    <row r="2159" spans="1:21" x14ac:dyDescent="0.3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  <c r="T2159" t="str">
        <f t="shared" si="33"/>
        <v>40-50</v>
      </c>
      <c r="U2159">
        <f>shopping_trends[[#This Row],[Purchase Amount (USD)]] * 85</f>
        <v>5780</v>
      </c>
    </row>
    <row r="2160" spans="1:21" x14ac:dyDescent="0.3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  <c r="T2160" t="str">
        <f t="shared" si="33"/>
        <v>-20</v>
      </c>
      <c r="U2160">
        <f>shopping_trends[[#This Row],[Purchase Amount (USD)]] * 85</f>
        <v>7140</v>
      </c>
    </row>
    <row r="2161" spans="1:21" x14ac:dyDescent="0.3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  <c r="T2161" t="str">
        <f t="shared" si="33"/>
        <v>-20</v>
      </c>
      <c r="U2161">
        <f>shopping_trends[[#This Row],[Purchase Amount (USD)]] * 85</f>
        <v>4930</v>
      </c>
    </row>
    <row r="2162" spans="1:21" x14ac:dyDescent="0.3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  <c r="T2162" t="str">
        <f t="shared" si="33"/>
        <v>40-50</v>
      </c>
      <c r="U2162">
        <f>shopping_trends[[#This Row],[Purchase Amount (USD)]] * 85</f>
        <v>7820</v>
      </c>
    </row>
    <row r="2163" spans="1:21" x14ac:dyDescent="0.3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  <c r="T2163" t="str">
        <f t="shared" si="33"/>
        <v>20-30</v>
      </c>
      <c r="U2163">
        <f>shopping_trends[[#This Row],[Purchase Amount (USD)]] * 85</f>
        <v>5865</v>
      </c>
    </row>
    <row r="2164" spans="1:21" x14ac:dyDescent="0.3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  <c r="T2164" t="str">
        <f t="shared" si="33"/>
        <v>50+</v>
      </c>
      <c r="U2164">
        <f>shopping_trends[[#This Row],[Purchase Amount (USD)]] * 85</f>
        <v>4080</v>
      </c>
    </row>
    <row r="2165" spans="1:21" x14ac:dyDescent="0.3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  <c r="T2165" t="str">
        <f t="shared" si="33"/>
        <v>50+</v>
      </c>
      <c r="U2165">
        <f>shopping_trends[[#This Row],[Purchase Amount (USD)]] * 85</f>
        <v>5100</v>
      </c>
    </row>
    <row r="2166" spans="1:21" x14ac:dyDescent="0.3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  <c r="T2166" t="str">
        <f t="shared" si="33"/>
        <v>40-50</v>
      </c>
      <c r="U2166">
        <f>shopping_trends[[#This Row],[Purchase Amount (USD)]] * 85</f>
        <v>1700</v>
      </c>
    </row>
    <row r="2167" spans="1:21" x14ac:dyDescent="0.3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  <c r="T2167" t="str">
        <f t="shared" si="33"/>
        <v>20-30</v>
      </c>
      <c r="U2167">
        <f>shopping_trends[[#This Row],[Purchase Amount (USD)]] * 85</f>
        <v>4675</v>
      </c>
    </row>
    <row r="2168" spans="1:21" x14ac:dyDescent="0.3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  <c r="T2168" t="str">
        <f t="shared" si="33"/>
        <v>30-40</v>
      </c>
      <c r="U2168">
        <f>shopping_trends[[#This Row],[Purchase Amount (USD)]] * 85</f>
        <v>7480</v>
      </c>
    </row>
    <row r="2169" spans="1:21" x14ac:dyDescent="0.3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  <c r="T2169" t="str">
        <f t="shared" si="33"/>
        <v>20-30</v>
      </c>
      <c r="U2169">
        <f>shopping_trends[[#This Row],[Purchase Amount (USD)]] * 85</f>
        <v>4080</v>
      </c>
    </row>
    <row r="2170" spans="1:21" x14ac:dyDescent="0.3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  <c r="T2170" t="str">
        <f t="shared" si="33"/>
        <v>20-30</v>
      </c>
      <c r="U2170">
        <f>shopping_trends[[#This Row],[Purchase Amount (USD)]] * 85</f>
        <v>6290</v>
      </c>
    </row>
    <row r="2171" spans="1:21" x14ac:dyDescent="0.3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  <c r="T2171" t="str">
        <f t="shared" si="33"/>
        <v>30-40</v>
      </c>
      <c r="U2171">
        <f>shopping_trends[[#This Row],[Purchase Amount (USD)]] * 85</f>
        <v>3570</v>
      </c>
    </row>
    <row r="2172" spans="1:21" x14ac:dyDescent="0.3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  <c r="T2172" t="str">
        <f t="shared" si="33"/>
        <v>30-40</v>
      </c>
      <c r="U2172">
        <f>shopping_trends[[#This Row],[Purchase Amount (USD)]] * 85</f>
        <v>2720</v>
      </c>
    </row>
    <row r="2173" spans="1:21" x14ac:dyDescent="0.3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  <c r="T2173" t="str">
        <f t="shared" si="33"/>
        <v>30-40</v>
      </c>
      <c r="U2173">
        <f>shopping_trends[[#This Row],[Purchase Amount (USD)]] * 85</f>
        <v>8330</v>
      </c>
    </row>
    <row r="2174" spans="1:21" x14ac:dyDescent="0.3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  <c r="T2174" t="str">
        <f t="shared" si="33"/>
        <v>20-30</v>
      </c>
      <c r="U2174">
        <f>shopping_trends[[#This Row],[Purchase Amount (USD)]] * 85</f>
        <v>7565</v>
      </c>
    </row>
    <row r="2175" spans="1:21" x14ac:dyDescent="0.3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  <c r="T2175" t="str">
        <f t="shared" si="33"/>
        <v>20-30</v>
      </c>
      <c r="U2175">
        <f>shopping_trends[[#This Row],[Purchase Amount (USD)]] * 85</f>
        <v>8245</v>
      </c>
    </row>
    <row r="2176" spans="1:21" x14ac:dyDescent="0.3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  <c r="T2176" t="str">
        <f t="shared" si="33"/>
        <v>40-50</v>
      </c>
      <c r="U2176">
        <f>shopping_trends[[#This Row],[Purchase Amount (USD)]] * 85</f>
        <v>4165</v>
      </c>
    </row>
    <row r="2177" spans="1:21" x14ac:dyDescent="0.3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  <c r="T2177" t="str">
        <f t="shared" si="33"/>
        <v>50+</v>
      </c>
      <c r="U2177">
        <f>shopping_trends[[#This Row],[Purchase Amount (USD)]] * 85</f>
        <v>4250</v>
      </c>
    </row>
    <row r="2178" spans="1:21" x14ac:dyDescent="0.3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  <c r="T2178" t="str">
        <f t="shared" ref="T2178:T2241" si="34">IF(B2178&lt;20,"-20",IF(B2178&lt;=30,"20-30",IF(B2178&lt;=40,"30-40",IF(B2178&lt;=50,"40-50","50+"))))</f>
        <v>20-30</v>
      </c>
      <c r="U2178">
        <f>shopping_trends[[#This Row],[Purchase Amount (USD)]] * 85</f>
        <v>7735</v>
      </c>
    </row>
    <row r="2179" spans="1:21" x14ac:dyDescent="0.3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  <c r="T2179" t="str">
        <f t="shared" si="34"/>
        <v>20-30</v>
      </c>
      <c r="U2179">
        <f>shopping_trends[[#This Row],[Purchase Amount (USD)]] * 85</f>
        <v>7905</v>
      </c>
    </row>
    <row r="2180" spans="1:21" x14ac:dyDescent="0.3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  <c r="T2180" t="str">
        <f t="shared" si="34"/>
        <v>20-30</v>
      </c>
      <c r="U2180">
        <f>shopping_trends[[#This Row],[Purchase Amount (USD)]] * 85</f>
        <v>8330</v>
      </c>
    </row>
    <row r="2181" spans="1:21" x14ac:dyDescent="0.3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  <c r="T2181" t="str">
        <f t="shared" si="34"/>
        <v>40-50</v>
      </c>
      <c r="U2181">
        <f>shopping_trends[[#This Row],[Purchase Amount (USD)]] * 85</f>
        <v>6970</v>
      </c>
    </row>
    <row r="2182" spans="1:21" x14ac:dyDescent="0.3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  <c r="T2182" t="str">
        <f t="shared" si="34"/>
        <v>40-50</v>
      </c>
      <c r="U2182">
        <f>shopping_trends[[#This Row],[Purchase Amount (USD)]] * 85</f>
        <v>3145</v>
      </c>
    </row>
    <row r="2183" spans="1:21" x14ac:dyDescent="0.3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  <c r="T2183" t="str">
        <f t="shared" si="34"/>
        <v>20-30</v>
      </c>
      <c r="U2183">
        <f>shopping_trends[[#This Row],[Purchase Amount (USD)]] * 85</f>
        <v>5355</v>
      </c>
    </row>
    <row r="2184" spans="1:21" x14ac:dyDescent="0.3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  <c r="T2184" t="str">
        <f t="shared" si="34"/>
        <v>40-50</v>
      </c>
      <c r="U2184">
        <f>shopping_trends[[#This Row],[Purchase Amount (USD)]] * 85</f>
        <v>8415</v>
      </c>
    </row>
    <row r="2185" spans="1:21" x14ac:dyDescent="0.3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  <c r="T2185" t="str">
        <f t="shared" si="34"/>
        <v>20-30</v>
      </c>
      <c r="U2185">
        <f>shopping_trends[[#This Row],[Purchase Amount (USD)]] * 85</f>
        <v>3145</v>
      </c>
    </row>
    <row r="2186" spans="1:21" x14ac:dyDescent="0.3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  <c r="T2186" t="str">
        <f t="shared" si="34"/>
        <v>30-40</v>
      </c>
      <c r="U2186">
        <f>shopping_trends[[#This Row],[Purchase Amount (USD)]] * 85</f>
        <v>2890</v>
      </c>
    </row>
    <row r="2187" spans="1:21" x14ac:dyDescent="0.3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  <c r="T2187" t="str">
        <f t="shared" si="34"/>
        <v>30-40</v>
      </c>
      <c r="U2187">
        <f>shopping_trends[[#This Row],[Purchase Amount (USD)]] * 85</f>
        <v>2720</v>
      </c>
    </row>
    <row r="2188" spans="1:21" x14ac:dyDescent="0.3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  <c r="T2188" t="str">
        <f t="shared" si="34"/>
        <v>50+</v>
      </c>
      <c r="U2188">
        <f>shopping_trends[[#This Row],[Purchase Amount (USD)]] * 85</f>
        <v>1955</v>
      </c>
    </row>
    <row r="2189" spans="1:21" x14ac:dyDescent="0.3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  <c r="T2189" t="str">
        <f t="shared" si="34"/>
        <v>30-40</v>
      </c>
      <c r="U2189">
        <f>shopping_trends[[#This Row],[Purchase Amount (USD)]] * 85</f>
        <v>6630</v>
      </c>
    </row>
    <row r="2190" spans="1:21" x14ac:dyDescent="0.3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  <c r="T2190" t="str">
        <f t="shared" si="34"/>
        <v>40-50</v>
      </c>
      <c r="U2190">
        <f>shopping_trends[[#This Row],[Purchase Amount (USD)]] * 85</f>
        <v>4590</v>
      </c>
    </row>
    <row r="2191" spans="1:21" x14ac:dyDescent="0.3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  <c r="T2191" t="str">
        <f t="shared" si="34"/>
        <v>30-40</v>
      </c>
      <c r="U2191">
        <f>shopping_trends[[#This Row],[Purchase Amount (USD)]] * 85</f>
        <v>7990</v>
      </c>
    </row>
    <row r="2192" spans="1:21" x14ac:dyDescent="0.3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  <c r="T2192" t="str">
        <f t="shared" si="34"/>
        <v>40-50</v>
      </c>
      <c r="U2192">
        <f>shopping_trends[[#This Row],[Purchase Amount (USD)]] * 85</f>
        <v>6375</v>
      </c>
    </row>
    <row r="2193" spans="1:21" x14ac:dyDescent="0.3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  <c r="T2193" t="str">
        <f t="shared" si="34"/>
        <v>20-30</v>
      </c>
      <c r="U2193">
        <f>shopping_trends[[#This Row],[Purchase Amount (USD)]] * 85</f>
        <v>5865</v>
      </c>
    </row>
    <row r="2194" spans="1:21" x14ac:dyDescent="0.3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  <c r="T2194" t="str">
        <f t="shared" si="34"/>
        <v>40-50</v>
      </c>
      <c r="U2194">
        <f>shopping_trends[[#This Row],[Purchase Amount (USD)]] * 85</f>
        <v>2975</v>
      </c>
    </row>
    <row r="2195" spans="1:21" x14ac:dyDescent="0.3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  <c r="T2195" t="str">
        <f t="shared" si="34"/>
        <v>20-30</v>
      </c>
      <c r="U2195">
        <f>shopping_trends[[#This Row],[Purchase Amount (USD)]] * 85</f>
        <v>6630</v>
      </c>
    </row>
    <row r="2196" spans="1:21" x14ac:dyDescent="0.3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  <c r="T2196" t="str">
        <f t="shared" si="34"/>
        <v>50+</v>
      </c>
      <c r="U2196">
        <f>shopping_trends[[#This Row],[Purchase Amount (USD)]] * 85</f>
        <v>2465</v>
      </c>
    </row>
    <row r="2197" spans="1:21" x14ac:dyDescent="0.3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  <c r="T2197" t="str">
        <f t="shared" si="34"/>
        <v>50+</v>
      </c>
      <c r="U2197">
        <f>shopping_trends[[#This Row],[Purchase Amount (USD)]] * 85</f>
        <v>5270</v>
      </c>
    </row>
    <row r="2198" spans="1:21" x14ac:dyDescent="0.3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  <c r="T2198" t="str">
        <f t="shared" si="34"/>
        <v>20-30</v>
      </c>
      <c r="U2198">
        <f>shopping_trends[[#This Row],[Purchase Amount (USD)]] * 85</f>
        <v>4930</v>
      </c>
    </row>
    <row r="2199" spans="1:21" x14ac:dyDescent="0.3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  <c r="T2199" t="str">
        <f t="shared" si="34"/>
        <v>30-40</v>
      </c>
      <c r="U2199">
        <f>shopping_trends[[#This Row],[Purchase Amount (USD)]] * 85</f>
        <v>7480</v>
      </c>
    </row>
    <row r="2200" spans="1:21" x14ac:dyDescent="0.3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  <c r="T2200" t="str">
        <f t="shared" si="34"/>
        <v>50+</v>
      </c>
      <c r="U2200">
        <f>shopping_trends[[#This Row],[Purchase Amount (USD)]] * 85</f>
        <v>6800</v>
      </c>
    </row>
    <row r="2201" spans="1:21" x14ac:dyDescent="0.3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  <c r="T2201" t="str">
        <f t="shared" si="34"/>
        <v>30-40</v>
      </c>
      <c r="U2201">
        <f>shopping_trends[[#This Row],[Purchase Amount (USD)]] * 85</f>
        <v>3995</v>
      </c>
    </row>
    <row r="2202" spans="1:21" x14ac:dyDescent="0.3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  <c r="T2202" t="str">
        <f t="shared" si="34"/>
        <v>50+</v>
      </c>
      <c r="U2202">
        <f>shopping_trends[[#This Row],[Purchase Amount (USD)]] * 85</f>
        <v>4335</v>
      </c>
    </row>
    <row r="2203" spans="1:21" x14ac:dyDescent="0.3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  <c r="T2203" t="str">
        <f t="shared" si="34"/>
        <v>30-40</v>
      </c>
      <c r="U2203">
        <f>shopping_trends[[#This Row],[Purchase Amount (USD)]] * 85</f>
        <v>2125</v>
      </c>
    </row>
    <row r="2204" spans="1:21" x14ac:dyDescent="0.3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  <c r="T2204" t="str">
        <f t="shared" si="34"/>
        <v>40-50</v>
      </c>
      <c r="U2204">
        <f>shopping_trends[[#This Row],[Purchase Amount (USD)]] * 85</f>
        <v>3060</v>
      </c>
    </row>
    <row r="2205" spans="1:21" x14ac:dyDescent="0.3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  <c r="T2205" t="str">
        <f t="shared" si="34"/>
        <v>50+</v>
      </c>
      <c r="U2205">
        <f>shopping_trends[[#This Row],[Purchase Amount (USD)]] * 85</f>
        <v>6715</v>
      </c>
    </row>
    <row r="2206" spans="1:21" x14ac:dyDescent="0.3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  <c r="T2206" t="str">
        <f t="shared" si="34"/>
        <v>20-30</v>
      </c>
      <c r="U2206">
        <f>shopping_trends[[#This Row],[Purchase Amount (USD)]] * 85</f>
        <v>3485</v>
      </c>
    </row>
    <row r="2207" spans="1:21" x14ac:dyDescent="0.3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  <c r="T2207" t="str">
        <f t="shared" si="34"/>
        <v>40-50</v>
      </c>
      <c r="U2207">
        <f>shopping_trends[[#This Row],[Purchase Amount (USD)]] * 85</f>
        <v>5780</v>
      </c>
    </row>
    <row r="2208" spans="1:21" x14ac:dyDescent="0.3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  <c r="T2208" t="str">
        <f t="shared" si="34"/>
        <v>40-50</v>
      </c>
      <c r="U2208">
        <f>shopping_trends[[#This Row],[Purchase Amount (USD)]] * 85</f>
        <v>4335</v>
      </c>
    </row>
    <row r="2209" spans="1:21" x14ac:dyDescent="0.3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  <c r="T2209" t="str">
        <f t="shared" si="34"/>
        <v>50+</v>
      </c>
      <c r="U2209">
        <f>shopping_trends[[#This Row],[Purchase Amount (USD)]] * 85</f>
        <v>3230</v>
      </c>
    </row>
    <row r="2210" spans="1:21" x14ac:dyDescent="0.3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  <c r="T2210" t="str">
        <f t="shared" si="34"/>
        <v>20-30</v>
      </c>
      <c r="U2210">
        <f>shopping_trends[[#This Row],[Purchase Amount (USD)]] * 85</f>
        <v>3910</v>
      </c>
    </row>
    <row r="2211" spans="1:21" x14ac:dyDescent="0.3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  <c r="T2211" t="str">
        <f t="shared" si="34"/>
        <v>40-50</v>
      </c>
      <c r="U2211">
        <f>shopping_trends[[#This Row],[Purchase Amount (USD)]] * 85</f>
        <v>1700</v>
      </c>
    </row>
    <row r="2212" spans="1:21" x14ac:dyDescent="0.3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  <c r="T2212" t="str">
        <f t="shared" si="34"/>
        <v>20-30</v>
      </c>
      <c r="U2212">
        <f>shopping_trends[[#This Row],[Purchase Amount (USD)]] * 85</f>
        <v>2125</v>
      </c>
    </row>
    <row r="2213" spans="1:21" x14ac:dyDescent="0.3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  <c r="T2213" t="str">
        <f t="shared" si="34"/>
        <v>40-50</v>
      </c>
      <c r="U2213">
        <f>shopping_trends[[#This Row],[Purchase Amount (USD)]] * 85</f>
        <v>7565</v>
      </c>
    </row>
    <row r="2214" spans="1:21" x14ac:dyDescent="0.3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  <c r="T2214" t="str">
        <f t="shared" si="34"/>
        <v>50+</v>
      </c>
      <c r="U2214">
        <f>shopping_trends[[#This Row],[Purchase Amount (USD)]] * 85</f>
        <v>6545</v>
      </c>
    </row>
    <row r="2215" spans="1:21" x14ac:dyDescent="0.3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  <c r="T2215" t="str">
        <f t="shared" si="34"/>
        <v>50+</v>
      </c>
      <c r="U2215">
        <f>shopping_trends[[#This Row],[Purchase Amount (USD)]] * 85</f>
        <v>7990</v>
      </c>
    </row>
    <row r="2216" spans="1:21" x14ac:dyDescent="0.3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  <c r="T2216" t="str">
        <f t="shared" si="34"/>
        <v>40-50</v>
      </c>
      <c r="U2216">
        <f>shopping_trends[[#This Row],[Purchase Amount (USD)]] * 85</f>
        <v>8500</v>
      </c>
    </row>
    <row r="2217" spans="1:21" x14ac:dyDescent="0.3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  <c r="T2217" t="str">
        <f t="shared" si="34"/>
        <v>20-30</v>
      </c>
      <c r="U2217">
        <f>shopping_trends[[#This Row],[Purchase Amount (USD)]] * 85</f>
        <v>8160</v>
      </c>
    </row>
    <row r="2218" spans="1:21" x14ac:dyDescent="0.3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  <c r="T2218" t="str">
        <f t="shared" si="34"/>
        <v>40-50</v>
      </c>
      <c r="U2218">
        <f>shopping_trends[[#This Row],[Purchase Amount (USD)]] * 85</f>
        <v>3060</v>
      </c>
    </row>
    <row r="2219" spans="1:21" x14ac:dyDescent="0.3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  <c r="T2219" t="str">
        <f t="shared" si="34"/>
        <v>30-40</v>
      </c>
      <c r="U2219">
        <f>shopping_trends[[#This Row],[Purchase Amount (USD)]] * 85</f>
        <v>2295</v>
      </c>
    </row>
    <row r="2220" spans="1:21" x14ac:dyDescent="0.3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  <c r="T2220" t="str">
        <f t="shared" si="34"/>
        <v>50+</v>
      </c>
      <c r="U2220">
        <f>shopping_trends[[#This Row],[Purchase Amount (USD)]] * 85</f>
        <v>5695</v>
      </c>
    </row>
    <row r="2221" spans="1:21" x14ac:dyDescent="0.3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  <c r="T2221" t="str">
        <f t="shared" si="34"/>
        <v>30-40</v>
      </c>
      <c r="U2221">
        <f>shopping_trends[[#This Row],[Purchase Amount (USD)]] * 85</f>
        <v>7735</v>
      </c>
    </row>
    <row r="2222" spans="1:21" x14ac:dyDescent="0.3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  <c r="T2222" t="str">
        <f t="shared" si="34"/>
        <v>-20</v>
      </c>
      <c r="U2222">
        <f>shopping_trends[[#This Row],[Purchase Amount (USD)]] * 85</f>
        <v>5270</v>
      </c>
    </row>
    <row r="2223" spans="1:21" x14ac:dyDescent="0.3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  <c r="T2223" t="str">
        <f t="shared" si="34"/>
        <v>20-30</v>
      </c>
      <c r="U2223">
        <f>shopping_trends[[#This Row],[Purchase Amount (USD)]] * 85</f>
        <v>7480</v>
      </c>
    </row>
    <row r="2224" spans="1:21" x14ac:dyDescent="0.3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  <c r="T2224" t="str">
        <f t="shared" si="34"/>
        <v>30-40</v>
      </c>
      <c r="U2224">
        <f>shopping_trends[[#This Row],[Purchase Amount (USD)]] * 85</f>
        <v>5610</v>
      </c>
    </row>
    <row r="2225" spans="1:21" x14ac:dyDescent="0.3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  <c r="T2225" t="str">
        <f t="shared" si="34"/>
        <v>20-30</v>
      </c>
      <c r="U2225">
        <f>shopping_trends[[#This Row],[Purchase Amount (USD)]] * 85</f>
        <v>5525</v>
      </c>
    </row>
    <row r="2226" spans="1:21" x14ac:dyDescent="0.3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  <c r="T2226" t="str">
        <f t="shared" si="34"/>
        <v>-20</v>
      </c>
      <c r="U2226">
        <f>shopping_trends[[#This Row],[Purchase Amount (USD)]] * 85</f>
        <v>2125</v>
      </c>
    </row>
    <row r="2227" spans="1:21" x14ac:dyDescent="0.3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  <c r="T2227" t="str">
        <f t="shared" si="34"/>
        <v>30-40</v>
      </c>
      <c r="U2227">
        <f>shopping_trends[[#This Row],[Purchase Amount (USD)]] * 85</f>
        <v>5440</v>
      </c>
    </row>
    <row r="2228" spans="1:21" x14ac:dyDescent="0.3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  <c r="T2228" t="str">
        <f t="shared" si="34"/>
        <v>20-30</v>
      </c>
      <c r="U2228">
        <f>shopping_trends[[#This Row],[Purchase Amount (USD)]] * 85</f>
        <v>6120</v>
      </c>
    </row>
    <row r="2229" spans="1:21" x14ac:dyDescent="0.3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  <c r="T2229" t="str">
        <f t="shared" si="34"/>
        <v>30-40</v>
      </c>
      <c r="U2229">
        <f>shopping_trends[[#This Row],[Purchase Amount (USD)]] * 85</f>
        <v>6290</v>
      </c>
    </row>
    <row r="2230" spans="1:21" x14ac:dyDescent="0.3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  <c r="T2230" t="str">
        <f t="shared" si="34"/>
        <v>50+</v>
      </c>
      <c r="U2230">
        <f>shopping_trends[[#This Row],[Purchase Amount (USD)]] * 85</f>
        <v>4250</v>
      </c>
    </row>
    <row r="2231" spans="1:21" x14ac:dyDescent="0.3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  <c r="T2231" t="str">
        <f t="shared" si="34"/>
        <v>50+</v>
      </c>
      <c r="U2231">
        <f>shopping_trends[[#This Row],[Purchase Amount (USD)]] * 85</f>
        <v>8245</v>
      </c>
    </row>
    <row r="2232" spans="1:21" x14ac:dyDescent="0.3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  <c r="T2232" t="str">
        <f t="shared" si="34"/>
        <v>50+</v>
      </c>
      <c r="U2232">
        <f>shopping_trends[[#This Row],[Purchase Amount (USD)]] * 85</f>
        <v>3060</v>
      </c>
    </row>
    <row r="2233" spans="1:21" x14ac:dyDescent="0.3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  <c r="T2233" t="str">
        <f t="shared" si="34"/>
        <v>30-40</v>
      </c>
      <c r="U2233">
        <f>shopping_trends[[#This Row],[Purchase Amount (USD)]] * 85</f>
        <v>4165</v>
      </c>
    </row>
    <row r="2234" spans="1:21" x14ac:dyDescent="0.3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  <c r="T2234" t="str">
        <f t="shared" si="34"/>
        <v>50+</v>
      </c>
      <c r="U2234">
        <f>shopping_trends[[#This Row],[Purchase Amount (USD)]] * 85</f>
        <v>5440</v>
      </c>
    </row>
    <row r="2235" spans="1:21" x14ac:dyDescent="0.3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  <c r="T2235" t="str">
        <f t="shared" si="34"/>
        <v>30-40</v>
      </c>
      <c r="U2235">
        <f>shopping_trends[[#This Row],[Purchase Amount (USD)]] * 85</f>
        <v>2635</v>
      </c>
    </row>
    <row r="2236" spans="1:21" x14ac:dyDescent="0.3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  <c r="T2236" t="str">
        <f t="shared" si="34"/>
        <v>30-40</v>
      </c>
      <c r="U2236">
        <f>shopping_trends[[#This Row],[Purchase Amount (USD)]] * 85</f>
        <v>5610</v>
      </c>
    </row>
    <row r="2237" spans="1:21" x14ac:dyDescent="0.3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  <c r="T2237" t="str">
        <f t="shared" si="34"/>
        <v>30-40</v>
      </c>
      <c r="U2237">
        <f>shopping_trends[[#This Row],[Purchase Amount (USD)]] * 85</f>
        <v>6970</v>
      </c>
    </row>
    <row r="2238" spans="1:21" x14ac:dyDescent="0.3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  <c r="T2238" t="str">
        <f t="shared" si="34"/>
        <v>20-30</v>
      </c>
      <c r="U2238">
        <f>shopping_trends[[#This Row],[Purchase Amount (USD)]] * 85</f>
        <v>7480</v>
      </c>
    </row>
    <row r="2239" spans="1:21" x14ac:dyDescent="0.3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  <c r="T2239" t="str">
        <f t="shared" si="34"/>
        <v>40-50</v>
      </c>
      <c r="U2239">
        <f>shopping_trends[[#This Row],[Purchase Amount (USD)]] * 85</f>
        <v>2890</v>
      </c>
    </row>
    <row r="2240" spans="1:21" x14ac:dyDescent="0.3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  <c r="T2240" t="str">
        <f t="shared" si="34"/>
        <v>30-40</v>
      </c>
      <c r="U2240">
        <f>shopping_trends[[#This Row],[Purchase Amount (USD)]] * 85</f>
        <v>7140</v>
      </c>
    </row>
    <row r="2241" spans="1:21" x14ac:dyDescent="0.3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  <c r="T2241" t="str">
        <f t="shared" si="34"/>
        <v>40-50</v>
      </c>
      <c r="U2241">
        <f>shopping_trends[[#This Row],[Purchase Amount (USD)]] * 85</f>
        <v>8160</v>
      </c>
    </row>
    <row r="2242" spans="1:21" x14ac:dyDescent="0.3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  <c r="T2242" t="str">
        <f t="shared" ref="T2242:T2305" si="35">IF(B2242&lt;20,"-20",IF(B2242&lt;=30,"20-30",IF(B2242&lt;=40,"30-40",IF(B2242&lt;=50,"40-50","50+"))))</f>
        <v>50+</v>
      </c>
      <c r="U2242">
        <f>shopping_trends[[#This Row],[Purchase Amount (USD)]] * 85</f>
        <v>6035</v>
      </c>
    </row>
    <row r="2243" spans="1:21" x14ac:dyDescent="0.3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  <c r="T2243" t="str">
        <f t="shared" si="35"/>
        <v>-20</v>
      </c>
      <c r="U2243">
        <f>shopping_trends[[#This Row],[Purchase Amount (USD)]] * 85</f>
        <v>6545</v>
      </c>
    </row>
    <row r="2244" spans="1:21" x14ac:dyDescent="0.3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  <c r="T2244" t="str">
        <f t="shared" si="35"/>
        <v>-20</v>
      </c>
      <c r="U2244">
        <f>shopping_trends[[#This Row],[Purchase Amount (USD)]] * 85</f>
        <v>5610</v>
      </c>
    </row>
    <row r="2245" spans="1:21" x14ac:dyDescent="0.3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  <c r="T2245" t="str">
        <f t="shared" si="35"/>
        <v>50+</v>
      </c>
      <c r="U2245">
        <f>shopping_trends[[#This Row],[Purchase Amount (USD)]] * 85</f>
        <v>1785</v>
      </c>
    </row>
    <row r="2246" spans="1:21" x14ac:dyDescent="0.3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  <c r="T2246" t="str">
        <f t="shared" si="35"/>
        <v>30-40</v>
      </c>
      <c r="U2246">
        <f>shopping_trends[[#This Row],[Purchase Amount (USD)]] * 85</f>
        <v>3145</v>
      </c>
    </row>
    <row r="2247" spans="1:21" x14ac:dyDescent="0.3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  <c r="T2247" t="str">
        <f t="shared" si="35"/>
        <v>40-50</v>
      </c>
      <c r="U2247">
        <f>shopping_trends[[#This Row],[Purchase Amount (USD)]] * 85</f>
        <v>7650</v>
      </c>
    </row>
    <row r="2248" spans="1:21" x14ac:dyDescent="0.3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  <c r="T2248" t="str">
        <f t="shared" si="35"/>
        <v>40-50</v>
      </c>
      <c r="U2248">
        <f>shopping_trends[[#This Row],[Purchase Amount (USD)]] * 85</f>
        <v>8160</v>
      </c>
    </row>
    <row r="2249" spans="1:21" x14ac:dyDescent="0.3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  <c r="T2249" t="str">
        <f t="shared" si="35"/>
        <v>30-40</v>
      </c>
      <c r="U2249">
        <f>shopping_trends[[#This Row],[Purchase Amount (USD)]] * 85</f>
        <v>3145</v>
      </c>
    </row>
    <row r="2250" spans="1:21" x14ac:dyDescent="0.3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  <c r="T2250" t="str">
        <f t="shared" si="35"/>
        <v>50+</v>
      </c>
      <c r="U2250">
        <f>shopping_trends[[#This Row],[Purchase Amount (USD)]] * 85</f>
        <v>5610</v>
      </c>
    </row>
    <row r="2251" spans="1:21" x14ac:dyDescent="0.3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  <c r="T2251" t="str">
        <f t="shared" si="35"/>
        <v>40-50</v>
      </c>
      <c r="U2251">
        <f>shopping_trends[[#This Row],[Purchase Amount (USD)]] * 85</f>
        <v>3825</v>
      </c>
    </row>
    <row r="2252" spans="1:21" x14ac:dyDescent="0.3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  <c r="T2252" t="str">
        <f t="shared" si="35"/>
        <v>40-50</v>
      </c>
      <c r="U2252">
        <f>shopping_trends[[#This Row],[Purchase Amount (USD)]] * 85</f>
        <v>7565</v>
      </c>
    </row>
    <row r="2253" spans="1:21" x14ac:dyDescent="0.3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  <c r="T2253" t="str">
        <f t="shared" si="35"/>
        <v>20-30</v>
      </c>
      <c r="U2253">
        <f>shopping_trends[[#This Row],[Purchase Amount (USD)]] * 85</f>
        <v>7990</v>
      </c>
    </row>
    <row r="2254" spans="1:21" x14ac:dyDescent="0.3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  <c r="T2254" t="str">
        <f t="shared" si="35"/>
        <v>40-50</v>
      </c>
      <c r="U2254">
        <f>shopping_trends[[#This Row],[Purchase Amount (USD)]] * 85</f>
        <v>8160</v>
      </c>
    </row>
    <row r="2255" spans="1:21" x14ac:dyDescent="0.3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  <c r="T2255" t="str">
        <f t="shared" si="35"/>
        <v>50+</v>
      </c>
      <c r="U2255">
        <f>shopping_trends[[#This Row],[Purchase Amount (USD)]] * 85</f>
        <v>2635</v>
      </c>
    </row>
    <row r="2256" spans="1:21" x14ac:dyDescent="0.3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  <c r="T2256" t="str">
        <f t="shared" si="35"/>
        <v>20-30</v>
      </c>
      <c r="U2256">
        <f>shopping_trends[[#This Row],[Purchase Amount (USD)]] * 85</f>
        <v>6715</v>
      </c>
    </row>
    <row r="2257" spans="1:21" x14ac:dyDescent="0.3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  <c r="T2257" t="str">
        <f t="shared" si="35"/>
        <v>40-50</v>
      </c>
      <c r="U2257">
        <f>shopping_trends[[#This Row],[Purchase Amount (USD)]] * 85</f>
        <v>3315</v>
      </c>
    </row>
    <row r="2258" spans="1:21" x14ac:dyDescent="0.3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  <c r="T2258" t="str">
        <f t="shared" si="35"/>
        <v>30-40</v>
      </c>
      <c r="U2258">
        <f>shopping_trends[[#This Row],[Purchase Amount (USD)]] * 85</f>
        <v>1870</v>
      </c>
    </row>
    <row r="2259" spans="1:21" x14ac:dyDescent="0.3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  <c r="T2259" t="str">
        <f t="shared" si="35"/>
        <v>40-50</v>
      </c>
      <c r="U2259">
        <f>shopping_trends[[#This Row],[Purchase Amount (USD)]] * 85</f>
        <v>2720</v>
      </c>
    </row>
    <row r="2260" spans="1:21" x14ac:dyDescent="0.3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  <c r="T2260" t="str">
        <f t="shared" si="35"/>
        <v>20-30</v>
      </c>
      <c r="U2260">
        <f>shopping_trends[[#This Row],[Purchase Amount (USD)]] * 85</f>
        <v>6035</v>
      </c>
    </row>
    <row r="2261" spans="1:21" x14ac:dyDescent="0.3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  <c r="T2261" t="str">
        <f t="shared" si="35"/>
        <v>50+</v>
      </c>
      <c r="U2261">
        <f>shopping_trends[[#This Row],[Purchase Amount (USD)]] * 85</f>
        <v>8160</v>
      </c>
    </row>
    <row r="2262" spans="1:21" x14ac:dyDescent="0.3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  <c r="T2262" t="str">
        <f t="shared" si="35"/>
        <v>30-40</v>
      </c>
      <c r="U2262">
        <f>shopping_trends[[#This Row],[Purchase Amount (USD)]] * 85</f>
        <v>6970</v>
      </c>
    </row>
    <row r="2263" spans="1:21" x14ac:dyDescent="0.3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  <c r="T2263" t="str">
        <f t="shared" si="35"/>
        <v>50+</v>
      </c>
      <c r="U2263">
        <f>shopping_trends[[#This Row],[Purchase Amount (USD)]] * 85</f>
        <v>6460</v>
      </c>
    </row>
    <row r="2264" spans="1:21" x14ac:dyDescent="0.3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  <c r="T2264" t="str">
        <f t="shared" si="35"/>
        <v>50+</v>
      </c>
      <c r="U2264">
        <f>shopping_trends[[#This Row],[Purchase Amount (USD)]] * 85</f>
        <v>1870</v>
      </c>
    </row>
    <row r="2265" spans="1:21" x14ac:dyDescent="0.3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  <c r="T2265" t="str">
        <f t="shared" si="35"/>
        <v>40-50</v>
      </c>
      <c r="U2265">
        <f>shopping_trends[[#This Row],[Purchase Amount (USD)]] * 85</f>
        <v>3400</v>
      </c>
    </row>
    <row r="2266" spans="1:21" x14ac:dyDescent="0.3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  <c r="T2266" t="str">
        <f t="shared" si="35"/>
        <v>50+</v>
      </c>
      <c r="U2266">
        <f>shopping_trends[[#This Row],[Purchase Amount (USD)]] * 85</f>
        <v>7820</v>
      </c>
    </row>
    <row r="2267" spans="1:21" x14ac:dyDescent="0.3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  <c r="T2267" t="str">
        <f t="shared" si="35"/>
        <v>30-40</v>
      </c>
      <c r="U2267">
        <f>shopping_trends[[#This Row],[Purchase Amount (USD)]] * 85</f>
        <v>7990</v>
      </c>
    </row>
    <row r="2268" spans="1:21" x14ac:dyDescent="0.3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  <c r="T2268" t="str">
        <f t="shared" si="35"/>
        <v>20-30</v>
      </c>
      <c r="U2268">
        <f>shopping_trends[[#This Row],[Purchase Amount (USD)]] * 85</f>
        <v>3740</v>
      </c>
    </row>
    <row r="2269" spans="1:21" x14ac:dyDescent="0.3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  <c r="T2269" t="str">
        <f t="shared" si="35"/>
        <v>30-40</v>
      </c>
      <c r="U2269">
        <f>shopping_trends[[#This Row],[Purchase Amount (USD)]] * 85</f>
        <v>4165</v>
      </c>
    </row>
    <row r="2270" spans="1:21" x14ac:dyDescent="0.3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  <c r="T2270" t="str">
        <f t="shared" si="35"/>
        <v>50+</v>
      </c>
      <c r="U2270">
        <f>shopping_trends[[#This Row],[Purchase Amount (USD)]] * 85</f>
        <v>2210</v>
      </c>
    </row>
    <row r="2271" spans="1:21" x14ac:dyDescent="0.3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  <c r="T2271" t="str">
        <f t="shared" si="35"/>
        <v>40-50</v>
      </c>
      <c r="U2271">
        <f>shopping_trends[[#This Row],[Purchase Amount (USD)]] * 85</f>
        <v>3230</v>
      </c>
    </row>
    <row r="2272" spans="1:21" x14ac:dyDescent="0.3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  <c r="T2272" t="str">
        <f t="shared" si="35"/>
        <v>20-30</v>
      </c>
      <c r="U2272">
        <f>shopping_trends[[#This Row],[Purchase Amount (USD)]] * 85</f>
        <v>6120</v>
      </c>
    </row>
    <row r="2273" spans="1:21" x14ac:dyDescent="0.3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  <c r="T2273" t="str">
        <f t="shared" si="35"/>
        <v>20-30</v>
      </c>
      <c r="U2273">
        <f>shopping_trends[[#This Row],[Purchase Amount (USD)]] * 85</f>
        <v>8415</v>
      </c>
    </row>
    <row r="2274" spans="1:21" x14ac:dyDescent="0.3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  <c r="T2274" t="str">
        <f t="shared" si="35"/>
        <v>20-30</v>
      </c>
      <c r="U2274">
        <f>shopping_trends[[#This Row],[Purchase Amount (USD)]] * 85</f>
        <v>3230</v>
      </c>
    </row>
    <row r="2275" spans="1:21" x14ac:dyDescent="0.3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  <c r="T2275" t="str">
        <f t="shared" si="35"/>
        <v>50+</v>
      </c>
      <c r="U2275">
        <f>shopping_trends[[#This Row],[Purchase Amount (USD)]] * 85</f>
        <v>8160</v>
      </c>
    </row>
    <row r="2276" spans="1:21" x14ac:dyDescent="0.3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  <c r="T2276" t="str">
        <f t="shared" si="35"/>
        <v>50+</v>
      </c>
      <c r="U2276">
        <f>shopping_trends[[#This Row],[Purchase Amount (USD)]] * 85</f>
        <v>2295</v>
      </c>
    </row>
    <row r="2277" spans="1:21" x14ac:dyDescent="0.3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  <c r="T2277" t="str">
        <f t="shared" si="35"/>
        <v>20-30</v>
      </c>
      <c r="U2277">
        <f>shopping_trends[[#This Row],[Purchase Amount (USD)]] * 85</f>
        <v>2040</v>
      </c>
    </row>
    <row r="2278" spans="1:21" x14ac:dyDescent="0.3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  <c r="T2278" t="str">
        <f t="shared" si="35"/>
        <v>30-40</v>
      </c>
      <c r="U2278">
        <f>shopping_trends[[#This Row],[Purchase Amount (USD)]] * 85</f>
        <v>6970</v>
      </c>
    </row>
    <row r="2279" spans="1:21" x14ac:dyDescent="0.3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  <c r="T2279" t="str">
        <f t="shared" si="35"/>
        <v>20-30</v>
      </c>
      <c r="U2279">
        <f>shopping_trends[[#This Row],[Purchase Amount (USD)]] * 85</f>
        <v>4760</v>
      </c>
    </row>
    <row r="2280" spans="1:21" x14ac:dyDescent="0.3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  <c r="T2280" t="str">
        <f t="shared" si="35"/>
        <v>50+</v>
      </c>
      <c r="U2280">
        <f>shopping_trends[[#This Row],[Purchase Amount (USD)]] * 85</f>
        <v>2125</v>
      </c>
    </row>
    <row r="2281" spans="1:21" x14ac:dyDescent="0.3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  <c r="T2281" t="str">
        <f t="shared" si="35"/>
        <v>50+</v>
      </c>
      <c r="U2281">
        <f>shopping_trends[[#This Row],[Purchase Amount (USD)]] * 85</f>
        <v>5695</v>
      </c>
    </row>
    <row r="2282" spans="1:21" x14ac:dyDescent="0.3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  <c r="T2282" t="str">
        <f t="shared" si="35"/>
        <v>20-30</v>
      </c>
      <c r="U2282">
        <f>shopping_trends[[#This Row],[Purchase Amount (USD)]] * 85</f>
        <v>1785</v>
      </c>
    </row>
    <row r="2283" spans="1:21" x14ac:dyDescent="0.3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  <c r="T2283" t="str">
        <f t="shared" si="35"/>
        <v>20-30</v>
      </c>
      <c r="U2283">
        <f>shopping_trends[[#This Row],[Purchase Amount (USD)]] * 85</f>
        <v>2295</v>
      </c>
    </row>
    <row r="2284" spans="1:21" x14ac:dyDescent="0.3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  <c r="T2284" t="str">
        <f t="shared" si="35"/>
        <v>-20</v>
      </c>
      <c r="U2284">
        <f>shopping_trends[[#This Row],[Purchase Amount (USD)]] * 85</f>
        <v>8245</v>
      </c>
    </row>
    <row r="2285" spans="1:21" x14ac:dyDescent="0.3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  <c r="T2285" t="str">
        <f t="shared" si="35"/>
        <v>40-50</v>
      </c>
      <c r="U2285">
        <f>shopping_trends[[#This Row],[Purchase Amount (USD)]] * 85</f>
        <v>3825</v>
      </c>
    </row>
    <row r="2286" spans="1:21" x14ac:dyDescent="0.3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  <c r="T2286" t="str">
        <f t="shared" si="35"/>
        <v>30-40</v>
      </c>
      <c r="U2286">
        <f>shopping_trends[[#This Row],[Purchase Amount (USD)]] * 85</f>
        <v>5355</v>
      </c>
    </row>
    <row r="2287" spans="1:21" x14ac:dyDescent="0.3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  <c r="T2287" t="str">
        <f t="shared" si="35"/>
        <v>30-40</v>
      </c>
      <c r="U2287">
        <f>shopping_trends[[#This Row],[Purchase Amount (USD)]] * 85</f>
        <v>8500</v>
      </c>
    </row>
    <row r="2288" spans="1:21" x14ac:dyDescent="0.3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  <c r="T2288" t="str">
        <f t="shared" si="35"/>
        <v>50+</v>
      </c>
      <c r="U2288">
        <f>shopping_trends[[#This Row],[Purchase Amount (USD)]] * 85</f>
        <v>3230</v>
      </c>
    </row>
    <row r="2289" spans="1:21" x14ac:dyDescent="0.3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  <c r="T2289" t="str">
        <f t="shared" si="35"/>
        <v>50+</v>
      </c>
      <c r="U2289">
        <f>shopping_trends[[#This Row],[Purchase Amount (USD)]] * 85</f>
        <v>3825</v>
      </c>
    </row>
    <row r="2290" spans="1:21" x14ac:dyDescent="0.3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  <c r="T2290" t="str">
        <f t="shared" si="35"/>
        <v>20-30</v>
      </c>
      <c r="U2290">
        <f>shopping_trends[[#This Row],[Purchase Amount (USD)]] * 85</f>
        <v>7735</v>
      </c>
    </row>
    <row r="2291" spans="1:21" x14ac:dyDescent="0.3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  <c r="T2291" t="str">
        <f t="shared" si="35"/>
        <v>50+</v>
      </c>
      <c r="U2291">
        <f>shopping_trends[[#This Row],[Purchase Amount (USD)]] * 85</f>
        <v>6970</v>
      </c>
    </row>
    <row r="2292" spans="1:21" x14ac:dyDescent="0.3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  <c r="T2292" t="str">
        <f t="shared" si="35"/>
        <v>30-40</v>
      </c>
      <c r="U2292">
        <f>shopping_trends[[#This Row],[Purchase Amount (USD)]] * 85</f>
        <v>4080</v>
      </c>
    </row>
    <row r="2293" spans="1:21" x14ac:dyDescent="0.3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  <c r="T2293" t="str">
        <f t="shared" si="35"/>
        <v>20-30</v>
      </c>
      <c r="U2293">
        <f>shopping_trends[[#This Row],[Purchase Amount (USD)]] * 85</f>
        <v>2550</v>
      </c>
    </row>
    <row r="2294" spans="1:21" x14ac:dyDescent="0.3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  <c r="T2294" t="str">
        <f t="shared" si="35"/>
        <v>40-50</v>
      </c>
      <c r="U2294">
        <f>shopping_trends[[#This Row],[Purchase Amount (USD)]] * 85</f>
        <v>2890</v>
      </c>
    </row>
    <row r="2295" spans="1:21" x14ac:dyDescent="0.3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  <c r="T2295" t="str">
        <f t="shared" si="35"/>
        <v>30-40</v>
      </c>
      <c r="U2295">
        <f>shopping_trends[[#This Row],[Purchase Amount (USD)]] * 85</f>
        <v>5780</v>
      </c>
    </row>
    <row r="2296" spans="1:21" x14ac:dyDescent="0.3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  <c r="T2296" t="str">
        <f t="shared" si="35"/>
        <v>50+</v>
      </c>
      <c r="U2296">
        <f>shopping_trends[[#This Row],[Purchase Amount (USD)]] * 85</f>
        <v>8075</v>
      </c>
    </row>
    <row r="2297" spans="1:21" x14ac:dyDescent="0.3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  <c r="T2297" t="str">
        <f t="shared" si="35"/>
        <v>40-50</v>
      </c>
      <c r="U2297">
        <f>shopping_trends[[#This Row],[Purchase Amount (USD)]] * 85</f>
        <v>1870</v>
      </c>
    </row>
    <row r="2298" spans="1:21" x14ac:dyDescent="0.3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  <c r="T2298" t="str">
        <f t="shared" si="35"/>
        <v>40-50</v>
      </c>
      <c r="U2298">
        <f>shopping_trends[[#This Row],[Purchase Amount (USD)]] * 85</f>
        <v>7480</v>
      </c>
    </row>
    <row r="2299" spans="1:21" x14ac:dyDescent="0.3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  <c r="T2299" t="str">
        <f t="shared" si="35"/>
        <v>50+</v>
      </c>
      <c r="U2299">
        <f>shopping_trends[[#This Row],[Purchase Amount (USD)]] * 85</f>
        <v>7055</v>
      </c>
    </row>
    <row r="2300" spans="1:21" x14ac:dyDescent="0.3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  <c r="T2300" t="str">
        <f t="shared" si="35"/>
        <v>30-40</v>
      </c>
      <c r="U2300">
        <f>shopping_trends[[#This Row],[Purchase Amount (USD)]] * 85</f>
        <v>7395</v>
      </c>
    </row>
    <row r="2301" spans="1:21" x14ac:dyDescent="0.3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  <c r="T2301" t="str">
        <f t="shared" si="35"/>
        <v>50+</v>
      </c>
      <c r="U2301">
        <f>shopping_trends[[#This Row],[Purchase Amount (USD)]] * 85</f>
        <v>4845</v>
      </c>
    </row>
    <row r="2302" spans="1:21" x14ac:dyDescent="0.3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  <c r="T2302" t="str">
        <f t="shared" si="35"/>
        <v>-20</v>
      </c>
      <c r="U2302">
        <f>shopping_trends[[#This Row],[Purchase Amount (USD)]] * 85</f>
        <v>7480</v>
      </c>
    </row>
    <row r="2303" spans="1:21" x14ac:dyDescent="0.3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  <c r="T2303" t="str">
        <f t="shared" si="35"/>
        <v>30-40</v>
      </c>
      <c r="U2303">
        <f>shopping_trends[[#This Row],[Purchase Amount (USD)]] * 85</f>
        <v>1700</v>
      </c>
    </row>
    <row r="2304" spans="1:21" x14ac:dyDescent="0.3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  <c r="T2304" t="str">
        <f t="shared" si="35"/>
        <v>30-40</v>
      </c>
      <c r="U2304">
        <f>shopping_trends[[#This Row],[Purchase Amount (USD)]] * 85</f>
        <v>3315</v>
      </c>
    </row>
    <row r="2305" spans="1:21" x14ac:dyDescent="0.3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  <c r="T2305" t="str">
        <f t="shared" si="35"/>
        <v>50+</v>
      </c>
      <c r="U2305">
        <f>shopping_trends[[#This Row],[Purchase Amount (USD)]] * 85</f>
        <v>6035</v>
      </c>
    </row>
    <row r="2306" spans="1:21" x14ac:dyDescent="0.3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  <c r="T2306" t="str">
        <f t="shared" ref="T2306:T2369" si="36">IF(B2306&lt;20,"-20",IF(B2306&lt;=30,"20-30",IF(B2306&lt;=40,"30-40",IF(B2306&lt;=50,"40-50","50+"))))</f>
        <v>20-30</v>
      </c>
      <c r="U2306">
        <f>shopping_trends[[#This Row],[Purchase Amount (USD)]] * 85</f>
        <v>6205</v>
      </c>
    </row>
    <row r="2307" spans="1:21" x14ac:dyDescent="0.3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  <c r="T2307" t="str">
        <f t="shared" si="36"/>
        <v>50+</v>
      </c>
      <c r="U2307">
        <f>shopping_trends[[#This Row],[Purchase Amount (USD)]] * 85</f>
        <v>5355</v>
      </c>
    </row>
    <row r="2308" spans="1:21" x14ac:dyDescent="0.3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  <c r="T2308" t="str">
        <f t="shared" si="36"/>
        <v>20-30</v>
      </c>
      <c r="U2308">
        <f>shopping_trends[[#This Row],[Purchase Amount (USD)]] * 85</f>
        <v>6630</v>
      </c>
    </row>
    <row r="2309" spans="1:21" x14ac:dyDescent="0.3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  <c r="T2309" t="str">
        <f t="shared" si="36"/>
        <v>20-30</v>
      </c>
      <c r="U2309">
        <f>shopping_trends[[#This Row],[Purchase Amount (USD)]] * 85</f>
        <v>8160</v>
      </c>
    </row>
    <row r="2310" spans="1:21" x14ac:dyDescent="0.3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  <c r="T2310" t="str">
        <f t="shared" si="36"/>
        <v>40-50</v>
      </c>
      <c r="U2310">
        <f>shopping_trends[[#This Row],[Purchase Amount (USD)]] * 85</f>
        <v>6885</v>
      </c>
    </row>
    <row r="2311" spans="1:21" x14ac:dyDescent="0.3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  <c r="T2311" t="str">
        <f t="shared" si="36"/>
        <v>50+</v>
      </c>
      <c r="U2311">
        <f>shopping_trends[[#This Row],[Purchase Amount (USD)]] * 85</f>
        <v>8075</v>
      </c>
    </row>
    <row r="2312" spans="1:21" x14ac:dyDescent="0.3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  <c r="T2312" t="str">
        <f t="shared" si="36"/>
        <v>20-30</v>
      </c>
      <c r="U2312">
        <f>shopping_trends[[#This Row],[Purchase Amount (USD)]] * 85</f>
        <v>5780</v>
      </c>
    </row>
    <row r="2313" spans="1:21" x14ac:dyDescent="0.3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  <c r="T2313" t="str">
        <f t="shared" si="36"/>
        <v>20-30</v>
      </c>
      <c r="U2313">
        <f>shopping_trends[[#This Row],[Purchase Amount (USD)]] * 85</f>
        <v>2380</v>
      </c>
    </row>
    <row r="2314" spans="1:21" x14ac:dyDescent="0.3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  <c r="T2314" t="str">
        <f t="shared" si="36"/>
        <v>-20</v>
      </c>
      <c r="U2314">
        <f>shopping_trends[[#This Row],[Purchase Amount (USD)]] * 85</f>
        <v>2550</v>
      </c>
    </row>
    <row r="2315" spans="1:21" x14ac:dyDescent="0.3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  <c r="T2315" t="str">
        <f t="shared" si="36"/>
        <v>50+</v>
      </c>
      <c r="U2315">
        <f>shopping_trends[[#This Row],[Purchase Amount (USD)]] * 85</f>
        <v>2635</v>
      </c>
    </row>
    <row r="2316" spans="1:21" x14ac:dyDescent="0.3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  <c r="T2316" t="str">
        <f t="shared" si="36"/>
        <v>40-50</v>
      </c>
      <c r="U2316">
        <f>shopping_trends[[#This Row],[Purchase Amount (USD)]] * 85</f>
        <v>8075</v>
      </c>
    </row>
    <row r="2317" spans="1:21" x14ac:dyDescent="0.3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  <c r="T2317" t="str">
        <f t="shared" si="36"/>
        <v>50+</v>
      </c>
      <c r="U2317">
        <f>shopping_trends[[#This Row],[Purchase Amount (USD)]] * 85</f>
        <v>6715</v>
      </c>
    </row>
    <row r="2318" spans="1:21" x14ac:dyDescent="0.3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  <c r="T2318" t="str">
        <f t="shared" si="36"/>
        <v>20-30</v>
      </c>
      <c r="U2318">
        <f>shopping_trends[[#This Row],[Purchase Amount (USD)]] * 85</f>
        <v>3315</v>
      </c>
    </row>
    <row r="2319" spans="1:21" x14ac:dyDescent="0.3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  <c r="T2319" t="str">
        <f t="shared" si="36"/>
        <v>40-50</v>
      </c>
      <c r="U2319">
        <f>shopping_trends[[#This Row],[Purchase Amount (USD)]] * 85</f>
        <v>2890</v>
      </c>
    </row>
    <row r="2320" spans="1:21" x14ac:dyDescent="0.3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  <c r="T2320" t="str">
        <f t="shared" si="36"/>
        <v>50+</v>
      </c>
      <c r="U2320">
        <f>shopping_trends[[#This Row],[Purchase Amount (USD)]] * 85</f>
        <v>2380</v>
      </c>
    </row>
    <row r="2321" spans="1:21" x14ac:dyDescent="0.3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  <c r="T2321" t="str">
        <f t="shared" si="36"/>
        <v>50+</v>
      </c>
      <c r="U2321">
        <f>shopping_trends[[#This Row],[Purchase Amount (USD)]] * 85</f>
        <v>3230</v>
      </c>
    </row>
    <row r="2322" spans="1:21" x14ac:dyDescent="0.3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  <c r="T2322" t="str">
        <f t="shared" si="36"/>
        <v>20-30</v>
      </c>
      <c r="U2322">
        <f>shopping_trends[[#This Row],[Purchase Amount (USD)]] * 85</f>
        <v>4675</v>
      </c>
    </row>
    <row r="2323" spans="1:21" x14ac:dyDescent="0.3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  <c r="T2323" t="str">
        <f t="shared" si="36"/>
        <v>40-50</v>
      </c>
      <c r="U2323">
        <f>shopping_trends[[#This Row],[Purchase Amount (USD)]] * 85</f>
        <v>2635</v>
      </c>
    </row>
    <row r="2324" spans="1:21" x14ac:dyDescent="0.3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  <c r="T2324" t="str">
        <f t="shared" si="36"/>
        <v>30-40</v>
      </c>
      <c r="U2324">
        <f>shopping_trends[[#This Row],[Purchase Amount (USD)]] * 85</f>
        <v>7140</v>
      </c>
    </row>
    <row r="2325" spans="1:21" x14ac:dyDescent="0.3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  <c r="T2325" t="str">
        <f t="shared" si="36"/>
        <v>30-40</v>
      </c>
      <c r="U2325">
        <f>shopping_trends[[#This Row],[Purchase Amount (USD)]] * 85</f>
        <v>7905</v>
      </c>
    </row>
    <row r="2326" spans="1:21" x14ac:dyDescent="0.3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  <c r="T2326" t="str">
        <f t="shared" si="36"/>
        <v>50+</v>
      </c>
      <c r="U2326">
        <f>shopping_trends[[#This Row],[Purchase Amount (USD)]] * 85</f>
        <v>2380</v>
      </c>
    </row>
    <row r="2327" spans="1:21" x14ac:dyDescent="0.3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  <c r="T2327" t="str">
        <f t="shared" si="36"/>
        <v>40-50</v>
      </c>
      <c r="U2327">
        <f>shopping_trends[[#This Row],[Purchase Amount (USD)]] * 85</f>
        <v>4675</v>
      </c>
    </row>
    <row r="2328" spans="1:21" x14ac:dyDescent="0.3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  <c r="T2328" t="str">
        <f t="shared" si="36"/>
        <v>50+</v>
      </c>
      <c r="U2328">
        <f>shopping_trends[[#This Row],[Purchase Amount (USD)]] * 85</f>
        <v>5355</v>
      </c>
    </row>
    <row r="2329" spans="1:21" x14ac:dyDescent="0.3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  <c r="T2329" t="str">
        <f t="shared" si="36"/>
        <v>20-30</v>
      </c>
      <c r="U2329">
        <f>shopping_trends[[#This Row],[Purchase Amount (USD)]] * 85</f>
        <v>7990</v>
      </c>
    </row>
    <row r="2330" spans="1:21" x14ac:dyDescent="0.3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  <c r="T2330" t="str">
        <f t="shared" si="36"/>
        <v>40-50</v>
      </c>
      <c r="U2330">
        <f>shopping_trends[[#This Row],[Purchase Amount (USD)]] * 85</f>
        <v>3060</v>
      </c>
    </row>
    <row r="2331" spans="1:21" x14ac:dyDescent="0.3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  <c r="T2331" t="str">
        <f t="shared" si="36"/>
        <v>40-50</v>
      </c>
      <c r="U2331">
        <f>shopping_trends[[#This Row],[Purchase Amount (USD)]] * 85</f>
        <v>8245</v>
      </c>
    </row>
    <row r="2332" spans="1:21" x14ac:dyDescent="0.3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  <c r="T2332" t="str">
        <f t="shared" si="36"/>
        <v>50+</v>
      </c>
      <c r="U2332">
        <f>shopping_trends[[#This Row],[Purchase Amount (USD)]] * 85</f>
        <v>5355</v>
      </c>
    </row>
    <row r="2333" spans="1:21" x14ac:dyDescent="0.3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  <c r="T2333" t="str">
        <f t="shared" si="36"/>
        <v>50+</v>
      </c>
      <c r="U2333">
        <f>shopping_trends[[#This Row],[Purchase Amount (USD)]] * 85</f>
        <v>6545</v>
      </c>
    </row>
    <row r="2334" spans="1:21" x14ac:dyDescent="0.3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  <c r="T2334" t="str">
        <f t="shared" si="36"/>
        <v>30-40</v>
      </c>
      <c r="U2334">
        <f>shopping_trends[[#This Row],[Purchase Amount (USD)]] * 85</f>
        <v>4505</v>
      </c>
    </row>
    <row r="2335" spans="1:21" x14ac:dyDescent="0.3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  <c r="T2335" t="str">
        <f t="shared" si="36"/>
        <v>30-40</v>
      </c>
      <c r="U2335">
        <f>shopping_trends[[#This Row],[Purchase Amount (USD)]] * 85</f>
        <v>6545</v>
      </c>
    </row>
    <row r="2336" spans="1:21" x14ac:dyDescent="0.3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  <c r="T2336" t="str">
        <f t="shared" si="36"/>
        <v>40-50</v>
      </c>
      <c r="U2336">
        <f>shopping_trends[[#This Row],[Purchase Amount (USD)]] * 85</f>
        <v>6715</v>
      </c>
    </row>
    <row r="2337" spans="1:21" x14ac:dyDescent="0.3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  <c r="T2337" t="str">
        <f t="shared" si="36"/>
        <v>30-40</v>
      </c>
      <c r="U2337">
        <f>shopping_trends[[#This Row],[Purchase Amount (USD)]] * 85</f>
        <v>3145</v>
      </c>
    </row>
    <row r="2338" spans="1:21" x14ac:dyDescent="0.3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  <c r="T2338" t="str">
        <f t="shared" si="36"/>
        <v>-20</v>
      </c>
      <c r="U2338">
        <f>shopping_trends[[#This Row],[Purchase Amount (USD)]] * 85</f>
        <v>7990</v>
      </c>
    </row>
    <row r="2339" spans="1:21" x14ac:dyDescent="0.3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  <c r="T2339" t="str">
        <f t="shared" si="36"/>
        <v>30-40</v>
      </c>
      <c r="U2339">
        <f>shopping_trends[[#This Row],[Purchase Amount (USD)]] * 85</f>
        <v>6460</v>
      </c>
    </row>
    <row r="2340" spans="1:21" x14ac:dyDescent="0.3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  <c r="T2340" t="str">
        <f t="shared" si="36"/>
        <v>50+</v>
      </c>
      <c r="U2340">
        <f>shopping_trends[[#This Row],[Purchase Amount (USD)]] * 85</f>
        <v>5780</v>
      </c>
    </row>
    <row r="2341" spans="1:21" x14ac:dyDescent="0.3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  <c r="T2341" t="str">
        <f t="shared" si="36"/>
        <v>20-30</v>
      </c>
      <c r="U2341">
        <f>shopping_trends[[#This Row],[Purchase Amount (USD)]] * 85</f>
        <v>5525</v>
      </c>
    </row>
    <row r="2342" spans="1:21" x14ac:dyDescent="0.3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  <c r="T2342" t="str">
        <f t="shared" si="36"/>
        <v>50+</v>
      </c>
      <c r="U2342">
        <f>shopping_trends[[#This Row],[Purchase Amount (USD)]] * 85</f>
        <v>2040</v>
      </c>
    </row>
    <row r="2343" spans="1:21" x14ac:dyDescent="0.3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  <c r="T2343" t="str">
        <f t="shared" si="36"/>
        <v>50+</v>
      </c>
      <c r="U2343">
        <f>shopping_trends[[#This Row],[Purchase Amount (USD)]] * 85</f>
        <v>2635</v>
      </c>
    </row>
    <row r="2344" spans="1:21" x14ac:dyDescent="0.3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  <c r="T2344" t="str">
        <f t="shared" si="36"/>
        <v>20-30</v>
      </c>
      <c r="U2344">
        <f>shopping_trends[[#This Row],[Purchase Amount (USD)]] * 85</f>
        <v>7565</v>
      </c>
    </row>
    <row r="2345" spans="1:21" x14ac:dyDescent="0.3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  <c r="T2345" t="str">
        <f t="shared" si="36"/>
        <v>50+</v>
      </c>
      <c r="U2345">
        <f>shopping_trends[[#This Row],[Purchase Amount (USD)]] * 85</f>
        <v>4165</v>
      </c>
    </row>
    <row r="2346" spans="1:21" x14ac:dyDescent="0.3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  <c r="T2346" t="str">
        <f t="shared" si="36"/>
        <v>30-40</v>
      </c>
      <c r="U2346">
        <f>shopping_trends[[#This Row],[Purchase Amount (USD)]] * 85</f>
        <v>7820</v>
      </c>
    </row>
    <row r="2347" spans="1:21" x14ac:dyDescent="0.3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  <c r="T2347" t="str">
        <f t="shared" si="36"/>
        <v>20-30</v>
      </c>
      <c r="U2347">
        <f>shopping_trends[[#This Row],[Purchase Amount (USD)]] * 85</f>
        <v>2720</v>
      </c>
    </row>
    <row r="2348" spans="1:21" x14ac:dyDescent="0.3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  <c r="T2348" t="str">
        <f t="shared" si="36"/>
        <v>20-30</v>
      </c>
      <c r="U2348">
        <f>shopping_trends[[#This Row],[Purchase Amount (USD)]] * 85</f>
        <v>5695</v>
      </c>
    </row>
    <row r="2349" spans="1:21" x14ac:dyDescent="0.3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  <c r="T2349" t="str">
        <f t="shared" si="36"/>
        <v>30-40</v>
      </c>
      <c r="U2349">
        <f>shopping_trends[[#This Row],[Purchase Amount (USD)]] * 85</f>
        <v>5440</v>
      </c>
    </row>
    <row r="2350" spans="1:21" x14ac:dyDescent="0.3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  <c r="T2350" t="str">
        <f t="shared" si="36"/>
        <v>50+</v>
      </c>
      <c r="U2350">
        <f>shopping_trends[[#This Row],[Purchase Amount (USD)]] * 85</f>
        <v>7140</v>
      </c>
    </row>
    <row r="2351" spans="1:21" x14ac:dyDescent="0.3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  <c r="T2351" t="str">
        <f t="shared" si="36"/>
        <v>50+</v>
      </c>
      <c r="U2351">
        <f>shopping_trends[[#This Row],[Purchase Amount (USD)]] * 85</f>
        <v>2890</v>
      </c>
    </row>
    <row r="2352" spans="1:21" x14ac:dyDescent="0.3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  <c r="T2352" t="str">
        <f t="shared" si="36"/>
        <v>50+</v>
      </c>
      <c r="U2352">
        <f>shopping_trends[[#This Row],[Purchase Amount (USD)]] * 85</f>
        <v>2210</v>
      </c>
    </row>
    <row r="2353" spans="1:21" x14ac:dyDescent="0.3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  <c r="T2353" t="str">
        <f t="shared" si="36"/>
        <v>30-40</v>
      </c>
      <c r="U2353">
        <f>shopping_trends[[#This Row],[Purchase Amount (USD)]] * 85</f>
        <v>4250</v>
      </c>
    </row>
    <row r="2354" spans="1:21" x14ac:dyDescent="0.3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  <c r="T2354" t="str">
        <f t="shared" si="36"/>
        <v>50+</v>
      </c>
      <c r="U2354">
        <f>shopping_trends[[#This Row],[Purchase Amount (USD)]] * 85</f>
        <v>3910</v>
      </c>
    </row>
    <row r="2355" spans="1:21" x14ac:dyDescent="0.3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  <c r="T2355" t="str">
        <f t="shared" si="36"/>
        <v>50+</v>
      </c>
      <c r="U2355">
        <f>shopping_trends[[#This Row],[Purchase Amount (USD)]] * 85</f>
        <v>6035</v>
      </c>
    </row>
    <row r="2356" spans="1:21" x14ac:dyDescent="0.3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  <c r="T2356" t="str">
        <f t="shared" si="36"/>
        <v>50+</v>
      </c>
      <c r="U2356">
        <f>shopping_trends[[#This Row],[Purchase Amount (USD)]] * 85</f>
        <v>6630</v>
      </c>
    </row>
    <row r="2357" spans="1:21" x14ac:dyDescent="0.3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  <c r="T2357" t="str">
        <f t="shared" si="36"/>
        <v>20-30</v>
      </c>
      <c r="U2357">
        <f>shopping_trends[[#This Row],[Purchase Amount (USD)]] * 85</f>
        <v>2975</v>
      </c>
    </row>
    <row r="2358" spans="1:21" x14ac:dyDescent="0.3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  <c r="T2358" t="str">
        <f t="shared" si="36"/>
        <v>50+</v>
      </c>
      <c r="U2358">
        <f>shopping_trends[[#This Row],[Purchase Amount (USD)]] * 85</f>
        <v>4930</v>
      </c>
    </row>
    <row r="2359" spans="1:21" x14ac:dyDescent="0.3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  <c r="T2359" t="str">
        <f t="shared" si="36"/>
        <v>50+</v>
      </c>
      <c r="U2359">
        <f>shopping_trends[[#This Row],[Purchase Amount (USD)]] * 85</f>
        <v>5695</v>
      </c>
    </row>
    <row r="2360" spans="1:21" x14ac:dyDescent="0.3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  <c r="T2360" t="str">
        <f t="shared" si="36"/>
        <v>50+</v>
      </c>
      <c r="U2360">
        <f>shopping_trends[[#This Row],[Purchase Amount (USD)]] * 85</f>
        <v>7905</v>
      </c>
    </row>
    <row r="2361" spans="1:21" x14ac:dyDescent="0.3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  <c r="T2361" t="str">
        <f t="shared" si="36"/>
        <v>-20</v>
      </c>
      <c r="U2361">
        <f>shopping_trends[[#This Row],[Purchase Amount (USD)]] * 85</f>
        <v>6885</v>
      </c>
    </row>
    <row r="2362" spans="1:21" x14ac:dyDescent="0.3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  <c r="T2362" t="str">
        <f t="shared" si="36"/>
        <v>40-50</v>
      </c>
      <c r="U2362">
        <f>shopping_trends[[#This Row],[Purchase Amount (USD)]] * 85</f>
        <v>6800</v>
      </c>
    </row>
    <row r="2363" spans="1:21" x14ac:dyDescent="0.3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  <c r="T2363" t="str">
        <f t="shared" si="36"/>
        <v>40-50</v>
      </c>
      <c r="U2363">
        <f>shopping_trends[[#This Row],[Purchase Amount (USD)]] * 85</f>
        <v>5440</v>
      </c>
    </row>
    <row r="2364" spans="1:21" x14ac:dyDescent="0.3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  <c r="T2364" t="str">
        <f t="shared" si="36"/>
        <v>20-30</v>
      </c>
      <c r="U2364">
        <f>shopping_trends[[#This Row],[Purchase Amount (USD)]] * 85</f>
        <v>3485</v>
      </c>
    </row>
    <row r="2365" spans="1:21" x14ac:dyDescent="0.3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  <c r="T2365" t="str">
        <f t="shared" si="36"/>
        <v>50+</v>
      </c>
      <c r="U2365">
        <f>shopping_trends[[#This Row],[Purchase Amount (USD)]] * 85</f>
        <v>6715</v>
      </c>
    </row>
    <row r="2366" spans="1:21" x14ac:dyDescent="0.3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  <c r="T2366" t="str">
        <f t="shared" si="36"/>
        <v>50+</v>
      </c>
      <c r="U2366">
        <f>shopping_trends[[#This Row],[Purchase Amount (USD)]] * 85</f>
        <v>5100</v>
      </c>
    </row>
    <row r="2367" spans="1:21" x14ac:dyDescent="0.3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  <c r="T2367" t="str">
        <f t="shared" si="36"/>
        <v>50+</v>
      </c>
      <c r="U2367">
        <f>shopping_trends[[#This Row],[Purchase Amount (USD)]] * 85</f>
        <v>7735</v>
      </c>
    </row>
    <row r="2368" spans="1:21" x14ac:dyDescent="0.3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  <c r="T2368" t="str">
        <f t="shared" si="36"/>
        <v>20-30</v>
      </c>
      <c r="U2368">
        <f>shopping_trends[[#This Row],[Purchase Amount (USD)]] * 85</f>
        <v>5610</v>
      </c>
    </row>
    <row r="2369" spans="1:21" x14ac:dyDescent="0.3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  <c r="T2369" t="str">
        <f t="shared" si="36"/>
        <v>50+</v>
      </c>
      <c r="U2369">
        <f>shopping_trends[[#This Row],[Purchase Amount (USD)]] * 85</f>
        <v>7225</v>
      </c>
    </row>
    <row r="2370" spans="1:21" x14ac:dyDescent="0.3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  <c r="T2370" t="str">
        <f t="shared" ref="T2370:T2433" si="37">IF(B2370&lt;20,"-20",IF(B2370&lt;=30,"20-30",IF(B2370&lt;=40,"30-40",IF(B2370&lt;=50,"40-50","50+"))))</f>
        <v>20-30</v>
      </c>
      <c r="U2370">
        <f>shopping_trends[[#This Row],[Purchase Amount (USD)]] * 85</f>
        <v>3230</v>
      </c>
    </row>
    <row r="2371" spans="1:21" x14ac:dyDescent="0.3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  <c r="T2371" t="str">
        <f t="shared" si="37"/>
        <v>20-30</v>
      </c>
      <c r="U2371">
        <f>shopping_trends[[#This Row],[Purchase Amount (USD)]] * 85</f>
        <v>1955</v>
      </c>
    </row>
    <row r="2372" spans="1:21" x14ac:dyDescent="0.3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  <c r="T2372" t="str">
        <f t="shared" si="37"/>
        <v>50+</v>
      </c>
      <c r="U2372">
        <f>shopping_trends[[#This Row],[Purchase Amount (USD)]] * 85</f>
        <v>6035</v>
      </c>
    </row>
    <row r="2373" spans="1:21" x14ac:dyDescent="0.3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  <c r="T2373" t="str">
        <f t="shared" si="37"/>
        <v>50+</v>
      </c>
      <c r="U2373">
        <f>shopping_trends[[#This Row],[Purchase Amount (USD)]] * 85</f>
        <v>2125</v>
      </c>
    </row>
    <row r="2374" spans="1:21" x14ac:dyDescent="0.3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  <c r="T2374" t="str">
        <f t="shared" si="37"/>
        <v>40-50</v>
      </c>
      <c r="U2374">
        <f>shopping_trends[[#This Row],[Purchase Amount (USD)]] * 85</f>
        <v>3315</v>
      </c>
    </row>
    <row r="2375" spans="1:21" x14ac:dyDescent="0.3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  <c r="T2375" t="str">
        <f t="shared" si="37"/>
        <v>30-40</v>
      </c>
      <c r="U2375">
        <f>shopping_trends[[#This Row],[Purchase Amount (USD)]] * 85</f>
        <v>1700</v>
      </c>
    </row>
    <row r="2376" spans="1:21" x14ac:dyDescent="0.3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  <c r="T2376" t="str">
        <f t="shared" si="37"/>
        <v>50+</v>
      </c>
      <c r="U2376">
        <f>shopping_trends[[#This Row],[Purchase Amount (USD)]] * 85</f>
        <v>6205</v>
      </c>
    </row>
    <row r="2377" spans="1:21" x14ac:dyDescent="0.3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  <c r="T2377" t="str">
        <f t="shared" si="37"/>
        <v>50+</v>
      </c>
      <c r="U2377">
        <f>shopping_trends[[#This Row],[Purchase Amount (USD)]] * 85</f>
        <v>5355</v>
      </c>
    </row>
    <row r="2378" spans="1:21" x14ac:dyDescent="0.3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  <c r="T2378" t="str">
        <f t="shared" si="37"/>
        <v>20-30</v>
      </c>
      <c r="U2378">
        <f>shopping_trends[[#This Row],[Purchase Amount (USD)]] * 85</f>
        <v>7990</v>
      </c>
    </row>
    <row r="2379" spans="1:21" x14ac:dyDescent="0.3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  <c r="T2379" t="str">
        <f t="shared" si="37"/>
        <v>40-50</v>
      </c>
      <c r="U2379">
        <f>shopping_trends[[#This Row],[Purchase Amount (USD)]] * 85</f>
        <v>7990</v>
      </c>
    </row>
    <row r="2380" spans="1:21" x14ac:dyDescent="0.3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  <c r="T2380" t="str">
        <f t="shared" si="37"/>
        <v>20-30</v>
      </c>
      <c r="U2380">
        <f>shopping_trends[[#This Row],[Purchase Amount (USD)]] * 85</f>
        <v>6035</v>
      </c>
    </row>
    <row r="2381" spans="1:21" x14ac:dyDescent="0.3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  <c r="T2381" t="str">
        <f t="shared" si="37"/>
        <v>30-40</v>
      </c>
      <c r="U2381">
        <f>shopping_trends[[#This Row],[Purchase Amount (USD)]] * 85</f>
        <v>6545</v>
      </c>
    </row>
    <row r="2382" spans="1:21" x14ac:dyDescent="0.3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  <c r="T2382" t="str">
        <f t="shared" si="37"/>
        <v>40-50</v>
      </c>
      <c r="U2382">
        <f>shopping_trends[[#This Row],[Purchase Amount (USD)]] * 85</f>
        <v>5610</v>
      </c>
    </row>
    <row r="2383" spans="1:21" x14ac:dyDescent="0.3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  <c r="T2383" t="str">
        <f t="shared" si="37"/>
        <v>50+</v>
      </c>
      <c r="U2383">
        <f>shopping_trends[[#This Row],[Purchase Amount (USD)]] * 85</f>
        <v>1955</v>
      </c>
    </row>
    <row r="2384" spans="1:21" x14ac:dyDescent="0.3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  <c r="T2384" t="str">
        <f t="shared" si="37"/>
        <v>30-40</v>
      </c>
      <c r="U2384">
        <f>shopping_trends[[#This Row],[Purchase Amount (USD)]] * 85</f>
        <v>5100</v>
      </c>
    </row>
    <row r="2385" spans="1:21" x14ac:dyDescent="0.3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  <c r="T2385" t="str">
        <f t="shared" si="37"/>
        <v>50+</v>
      </c>
      <c r="U2385">
        <f>shopping_trends[[#This Row],[Purchase Amount (USD)]] * 85</f>
        <v>6120</v>
      </c>
    </row>
    <row r="2386" spans="1:21" x14ac:dyDescent="0.3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  <c r="T2386" t="str">
        <f t="shared" si="37"/>
        <v>20-30</v>
      </c>
      <c r="U2386">
        <f>shopping_trends[[#This Row],[Purchase Amount (USD)]] * 85</f>
        <v>2975</v>
      </c>
    </row>
    <row r="2387" spans="1:21" x14ac:dyDescent="0.3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  <c r="T2387" t="str">
        <f t="shared" si="37"/>
        <v>40-50</v>
      </c>
      <c r="U2387">
        <f>shopping_trends[[#This Row],[Purchase Amount (USD)]] * 85</f>
        <v>2635</v>
      </c>
    </row>
    <row r="2388" spans="1:21" x14ac:dyDescent="0.3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  <c r="T2388" t="str">
        <f t="shared" si="37"/>
        <v>-20</v>
      </c>
      <c r="U2388">
        <f>shopping_trends[[#This Row],[Purchase Amount (USD)]] * 85</f>
        <v>2805</v>
      </c>
    </row>
    <row r="2389" spans="1:21" x14ac:dyDescent="0.3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  <c r="T2389" t="str">
        <f t="shared" si="37"/>
        <v>30-40</v>
      </c>
      <c r="U2389">
        <f>shopping_trends[[#This Row],[Purchase Amount (USD)]] * 85</f>
        <v>8075</v>
      </c>
    </row>
    <row r="2390" spans="1:21" x14ac:dyDescent="0.3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  <c r="T2390" t="str">
        <f t="shared" si="37"/>
        <v>20-30</v>
      </c>
      <c r="U2390">
        <f>shopping_trends[[#This Row],[Purchase Amount (USD)]] * 85</f>
        <v>5780</v>
      </c>
    </row>
    <row r="2391" spans="1:21" x14ac:dyDescent="0.3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  <c r="T2391" t="str">
        <f t="shared" si="37"/>
        <v>20-30</v>
      </c>
      <c r="U2391">
        <f>shopping_trends[[#This Row],[Purchase Amount (USD)]] * 85</f>
        <v>7395</v>
      </c>
    </row>
    <row r="2392" spans="1:21" x14ac:dyDescent="0.3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  <c r="T2392" t="str">
        <f t="shared" si="37"/>
        <v>50+</v>
      </c>
      <c r="U2392">
        <f>shopping_trends[[#This Row],[Purchase Amount (USD)]] * 85</f>
        <v>5440</v>
      </c>
    </row>
    <row r="2393" spans="1:21" x14ac:dyDescent="0.3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  <c r="T2393" t="str">
        <f t="shared" si="37"/>
        <v>40-50</v>
      </c>
      <c r="U2393">
        <f>shopping_trends[[#This Row],[Purchase Amount (USD)]] * 85</f>
        <v>6290</v>
      </c>
    </row>
    <row r="2394" spans="1:21" x14ac:dyDescent="0.3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  <c r="T2394" t="str">
        <f t="shared" si="37"/>
        <v>30-40</v>
      </c>
      <c r="U2394">
        <f>shopping_trends[[#This Row],[Purchase Amount (USD)]] * 85</f>
        <v>5270</v>
      </c>
    </row>
    <row r="2395" spans="1:21" x14ac:dyDescent="0.3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  <c r="T2395" t="str">
        <f t="shared" si="37"/>
        <v>50+</v>
      </c>
      <c r="U2395">
        <f>shopping_trends[[#This Row],[Purchase Amount (USD)]] * 85</f>
        <v>8245</v>
      </c>
    </row>
    <row r="2396" spans="1:21" x14ac:dyDescent="0.3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  <c r="T2396" t="str">
        <f t="shared" si="37"/>
        <v>30-40</v>
      </c>
      <c r="U2396">
        <f>shopping_trends[[#This Row],[Purchase Amount (USD)]] * 85</f>
        <v>3995</v>
      </c>
    </row>
    <row r="2397" spans="1:21" x14ac:dyDescent="0.3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  <c r="T2397" t="str">
        <f t="shared" si="37"/>
        <v>50+</v>
      </c>
      <c r="U2397">
        <f>shopping_trends[[#This Row],[Purchase Amount (USD)]] * 85</f>
        <v>7055</v>
      </c>
    </row>
    <row r="2398" spans="1:21" x14ac:dyDescent="0.3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  <c r="T2398" t="str">
        <f t="shared" si="37"/>
        <v>30-40</v>
      </c>
      <c r="U2398">
        <f>shopping_trends[[#This Row],[Purchase Amount (USD)]] * 85</f>
        <v>6970</v>
      </c>
    </row>
    <row r="2399" spans="1:21" x14ac:dyDescent="0.3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  <c r="T2399" t="str">
        <f t="shared" si="37"/>
        <v>30-40</v>
      </c>
      <c r="U2399">
        <f>shopping_trends[[#This Row],[Purchase Amount (USD)]] * 85</f>
        <v>2210</v>
      </c>
    </row>
    <row r="2400" spans="1:21" x14ac:dyDescent="0.3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  <c r="T2400" t="str">
        <f t="shared" si="37"/>
        <v>50+</v>
      </c>
      <c r="U2400">
        <f>shopping_trends[[#This Row],[Purchase Amount (USD)]] * 85</f>
        <v>6885</v>
      </c>
    </row>
    <row r="2401" spans="1:21" x14ac:dyDescent="0.3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  <c r="T2401" t="str">
        <f t="shared" si="37"/>
        <v>50+</v>
      </c>
      <c r="U2401">
        <f>shopping_trends[[#This Row],[Purchase Amount (USD)]] * 85</f>
        <v>3740</v>
      </c>
    </row>
    <row r="2402" spans="1:21" x14ac:dyDescent="0.3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  <c r="T2402" t="str">
        <f t="shared" si="37"/>
        <v>40-50</v>
      </c>
      <c r="U2402">
        <f>shopping_trends[[#This Row],[Purchase Amount (USD)]] * 85</f>
        <v>7480</v>
      </c>
    </row>
    <row r="2403" spans="1:21" x14ac:dyDescent="0.3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  <c r="T2403" t="str">
        <f t="shared" si="37"/>
        <v>40-50</v>
      </c>
      <c r="U2403">
        <f>shopping_trends[[#This Row],[Purchase Amount (USD)]] * 85</f>
        <v>6460</v>
      </c>
    </row>
    <row r="2404" spans="1:21" x14ac:dyDescent="0.3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  <c r="T2404" t="str">
        <f t="shared" si="37"/>
        <v>40-50</v>
      </c>
      <c r="U2404">
        <f>shopping_trends[[#This Row],[Purchase Amount (USD)]] * 85</f>
        <v>7565</v>
      </c>
    </row>
    <row r="2405" spans="1:21" x14ac:dyDescent="0.3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  <c r="T2405" t="str">
        <f t="shared" si="37"/>
        <v>50+</v>
      </c>
      <c r="U2405">
        <f>shopping_trends[[#This Row],[Purchase Amount (USD)]] * 85</f>
        <v>1870</v>
      </c>
    </row>
    <row r="2406" spans="1:21" x14ac:dyDescent="0.3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  <c r="T2406" t="str">
        <f t="shared" si="37"/>
        <v>20-30</v>
      </c>
      <c r="U2406">
        <f>shopping_trends[[#This Row],[Purchase Amount (USD)]] * 85</f>
        <v>2805</v>
      </c>
    </row>
    <row r="2407" spans="1:21" x14ac:dyDescent="0.3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  <c r="T2407" t="str">
        <f t="shared" si="37"/>
        <v>50+</v>
      </c>
      <c r="U2407">
        <f>shopping_trends[[#This Row],[Purchase Amount (USD)]] * 85</f>
        <v>8245</v>
      </c>
    </row>
    <row r="2408" spans="1:21" x14ac:dyDescent="0.3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  <c r="T2408" t="str">
        <f t="shared" si="37"/>
        <v>50+</v>
      </c>
      <c r="U2408">
        <f>shopping_trends[[#This Row],[Purchase Amount (USD)]] * 85</f>
        <v>4845</v>
      </c>
    </row>
    <row r="2409" spans="1:21" x14ac:dyDescent="0.3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  <c r="T2409" t="str">
        <f t="shared" si="37"/>
        <v>50+</v>
      </c>
      <c r="U2409">
        <f>shopping_trends[[#This Row],[Purchase Amount (USD)]] * 85</f>
        <v>3230</v>
      </c>
    </row>
    <row r="2410" spans="1:21" x14ac:dyDescent="0.3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  <c r="T2410" t="str">
        <f t="shared" si="37"/>
        <v>20-30</v>
      </c>
      <c r="U2410">
        <f>shopping_trends[[#This Row],[Purchase Amount (USD)]] * 85</f>
        <v>4675</v>
      </c>
    </row>
    <row r="2411" spans="1:21" x14ac:dyDescent="0.3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  <c r="T2411" t="str">
        <f t="shared" si="37"/>
        <v>20-30</v>
      </c>
      <c r="U2411">
        <f>shopping_trends[[#This Row],[Purchase Amount (USD)]] * 85</f>
        <v>3145</v>
      </c>
    </row>
    <row r="2412" spans="1:21" x14ac:dyDescent="0.3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  <c r="T2412" t="str">
        <f t="shared" si="37"/>
        <v>40-50</v>
      </c>
      <c r="U2412">
        <f>shopping_trends[[#This Row],[Purchase Amount (USD)]] * 85</f>
        <v>3655</v>
      </c>
    </row>
    <row r="2413" spans="1:21" x14ac:dyDescent="0.3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  <c r="T2413" t="str">
        <f t="shared" si="37"/>
        <v>40-50</v>
      </c>
      <c r="U2413">
        <f>shopping_trends[[#This Row],[Purchase Amount (USD)]] * 85</f>
        <v>8160</v>
      </c>
    </row>
    <row r="2414" spans="1:21" x14ac:dyDescent="0.3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  <c r="T2414" t="str">
        <f t="shared" si="37"/>
        <v>50+</v>
      </c>
      <c r="U2414">
        <f>shopping_trends[[#This Row],[Purchase Amount (USD)]] * 85</f>
        <v>4335</v>
      </c>
    </row>
    <row r="2415" spans="1:21" x14ac:dyDescent="0.3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  <c r="T2415" t="str">
        <f t="shared" si="37"/>
        <v>50+</v>
      </c>
      <c r="U2415">
        <f>shopping_trends[[#This Row],[Purchase Amount (USD)]] * 85</f>
        <v>8075</v>
      </c>
    </row>
    <row r="2416" spans="1:21" x14ac:dyDescent="0.3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  <c r="T2416" t="str">
        <f t="shared" si="37"/>
        <v>20-30</v>
      </c>
      <c r="U2416">
        <f>shopping_trends[[#This Row],[Purchase Amount (USD)]] * 85</f>
        <v>2210</v>
      </c>
    </row>
    <row r="2417" spans="1:21" x14ac:dyDescent="0.3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  <c r="T2417" t="str">
        <f t="shared" si="37"/>
        <v>20-30</v>
      </c>
      <c r="U2417">
        <f>shopping_trends[[#This Row],[Purchase Amount (USD)]] * 85</f>
        <v>2890</v>
      </c>
    </row>
    <row r="2418" spans="1:21" x14ac:dyDescent="0.3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  <c r="T2418" t="str">
        <f t="shared" si="37"/>
        <v>50+</v>
      </c>
      <c r="U2418">
        <f>shopping_trends[[#This Row],[Purchase Amount (USD)]] * 85</f>
        <v>7055</v>
      </c>
    </row>
    <row r="2419" spans="1:21" x14ac:dyDescent="0.3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  <c r="T2419" t="str">
        <f t="shared" si="37"/>
        <v>20-30</v>
      </c>
      <c r="U2419">
        <f>shopping_trends[[#This Row],[Purchase Amount (USD)]] * 85</f>
        <v>2040</v>
      </c>
    </row>
    <row r="2420" spans="1:21" x14ac:dyDescent="0.3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  <c r="T2420" t="str">
        <f t="shared" si="37"/>
        <v>20-30</v>
      </c>
      <c r="U2420">
        <f>shopping_trends[[#This Row],[Purchase Amount (USD)]] * 85</f>
        <v>5865</v>
      </c>
    </row>
    <row r="2421" spans="1:21" x14ac:dyDescent="0.3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  <c r="T2421" t="str">
        <f t="shared" si="37"/>
        <v>20-30</v>
      </c>
      <c r="U2421">
        <f>shopping_trends[[#This Row],[Purchase Amount (USD)]] * 85</f>
        <v>3400</v>
      </c>
    </row>
    <row r="2422" spans="1:21" x14ac:dyDescent="0.3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  <c r="T2422" t="str">
        <f t="shared" si="37"/>
        <v>40-50</v>
      </c>
      <c r="U2422">
        <f>shopping_trends[[#This Row],[Purchase Amount (USD)]] * 85</f>
        <v>7395</v>
      </c>
    </row>
    <row r="2423" spans="1:21" x14ac:dyDescent="0.3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  <c r="T2423" t="str">
        <f t="shared" si="37"/>
        <v>30-40</v>
      </c>
      <c r="U2423">
        <f>shopping_trends[[#This Row],[Purchase Amount (USD)]] * 85</f>
        <v>3910</v>
      </c>
    </row>
    <row r="2424" spans="1:21" x14ac:dyDescent="0.3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  <c r="T2424" t="str">
        <f t="shared" si="37"/>
        <v>20-30</v>
      </c>
      <c r="U2424">
        <f>shopping_trends[[#This Row],[Purchase Amount (USD)]] * 85</f>
        <v>6970</v>
      </c>
    </row>
    <row r="2425" spans="1:21" x14ac:dyDescent="0.3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  <c r="T2425" t="str">
        <f t="shared" si="37"/>
        <v>40-50</v>
      </c>
      <c r="U2425">
        <f>shopping_trends[[#This Row],[Purchase Amount (USD)]] * 85</f>
        <v>6885</v>
      </c>
    </row>
    <row r="2426" spans="1:21" x14ac:dyDescent="0.3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  <c r="T2426" t="str">
        <f t="shared" si="37"/>
        <v>40-50</v>
      </c>
      <c r="U2426">
        <f>shopping_trends[[#This Row],[Purchase Amount (USD)]] * 85</f>
        <v>4845</v>
      </c>
    </row>
    <row r="2427" spans="1:21" x14ac:dyDescent="0.3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  <c r="T2427" t="str">
        <f t="shared" si="37"/>
        <v>50+</v>
      </c>
      <c r="U2427">
        <f>shopping_trends[[#This Row],[Purchase Amount (USD)]] * 85</f>
        <v>4165</v>
      </c>
    </row>
    <row r="2428" spans="1:21" x14ac:dyDescent="0.3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  <c r="T2428" t="str">
        <f t="shared" si="37"/>
        <v>50+</v>
      </c>
      <c r="U2428">
        <f>shopping_trends[[#This Row],[Purchase Amount (USD)]] * 85</f>
        <v>3570</v>
      </c>
    </row>
    <row r="2429" spans="1:21" x14ac:dyDescent="0.3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  <c r="T2429" t="str">
        <f t="shared" si="37"/>
        <v>20-30</v>
      </c>
      <c r="U2429">
        <f>shopping_trends[[#This Row],[Purchase Amount (USD)]] * 85</f>
        <v>2210</v>
      </c>
    </row>
    <row r="2430" spans="1:21" x14ac:dyDescent="0.3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  <c r="T2430" t="str">
        <f t="shared" si="37"/>
        <v>50+</v>
      </c>
      <c r="U2430">
        <f>shopping_trends[[#This Row],[Purchase Amount (USD)]] * 85</f>
        <v>3230</v>
      </c>
    </row>
    <row r="2431" spans="1:21" x14ac:dyDescent="0.3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  <c r="T2431" t="str">
        <f t="shared" si="37"/>
        <v>50+</v>
      </c>
      <c r="U2431">
        <f>shopping_trends[[#This Row],[Purchase Amount (USD)]] * 85</f>
        <v>4845</v>
      </c>
    </row>
    <row r="2432" spans="1:21" x14ac:dyDescent="0.3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  <c r="T2432" t="str">
        <f t="shared" si="37"/>
        <v>20-30</v>
      </c>
      <c r="U2432">
        <f>shopping_trends[[#This Row],[Purchase Amount (USD)]] * 85</f>
        <v>8500</v>
      </c>
    </row>
    <row r="2433" spans="1:21" x14ac:dyDescent="0.3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  <c r="T2433" t="str">
        <f t="shared" si="37"/>
        <v>30-40</v>
      </c>
      <c r="U2433">
        <f>shopping_trends[[#This Row],[Purchase Amount (USD)]] * 85</f>
        <v>6205</v>
      </c>
    </row>
    <row r="2434" spans="1:21" x14ac:dyDescent="0.3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  <c r="T2434" t="str">
        <f t="shared" ref="T2434:T2497" si="38">IF(B2434&lt;20,"-20",IF(B2434&lt;=30,"20-30",IF(B2434&lt;=40,"30-40",IF(B2434&lt;=50,"40-50","50+"))))</f>
        <v>50+</v>
      </c>
      <c r="U2434">
        <f>shopping_trends[[#This Row],[Purchase Amount (USD)]] * 85</f>
        <v>5610</v>
      </c>
    </row>
    <row r="2435" spans="1:21" x14ac:dyDescent="0.3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  <c r="T2435" t="str">
        <f t="shared" si="38"/>
        <v>50+</v>
      </c>
      <c r="U2435">
        <f>shopping_trends[[#This Row],[Purchase Amount (USD)]] * 85</f>
        <v>6205</v>
      </c>
    </row>
    <row r="2436" spans="1:21" x14ac:dyDescent="0.3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  <c r="T2436" t="str">
        <f t="shared" si="38"/>
        <v>30-40</v>
      </c>
      <c r="U2436">
        <f>shopping_trends[[#This Row],[Purchase Amount (USD)]] * 85</f>
        <v>3825</v>
      </c>
    </row>
    <row r="2437" spans="1:21" x14ac:dyDescent="0.3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  <c r="T2437" t="str">
        <f t="shared" si="38"/>
        <v>20-30</v>
      </c>
      <c r="U2437">
        <f>shopping_trends[[#This Row],[Purchase Amount (USD)]] * 85</f>
        <v>2295</v>
      </c>
    </row>
    <row r="2438" spans="1:21" x14ac:dyDescent="0.3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  <c r="T2438" t="str">
        <f t="shared" si="38"/>
        <v>50+</v>
      </c>
      <c r="U2438">
        <f>shopping_trends[[#This Row],[Purchase Amount (USD)]] * 85</f>
        <v>2040</v>
      </c>
    </row>
    <row r="2439" spans="1:21" x14ac:dyDescent="0.3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  <c r="T2439" t="str">
        <f t="shared" si="38"/>
        <v>40-50</v>
      </c>
      <c r="U2439">
        <f>shopping_trends[[#This Row],[Purchase Amount (USD)]] * 85</f>
        <v>5015</v>
      </c>
    </row>
    <row r="2440" spans="1:21" x14ac:dyDescent="0.3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  <c r="T2440" t="str">
        <f t="shared" si="38"/>
        <v>30-40</v>
      </c>
      <c r="U2440">
        <f>shopping_trends[[#This Row],[Purchase Amount (USD)]] * 85</f>
        <v>1700</v>
      </c>
    </row>
    <row r="2441" spans="1:21" x14ac:dyDescent="0.3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  <c r="T2441" t="str">
        <f t="shared" si="38"/>
        <v>50+</v>
      </c>
      <c r="U2441">
        <f>shopping_trends[[#This Row],[Purchase Amount (USD)]] * 85</f>
        <v>3740</v>
      </c>
    </row>
    <row r="2442" spans="1:21" x14ac:dyDescent="0.3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  <c r="T2442" t="str">
        <f t="shared" si="38"/>
        <v>30-40</v>
      </c>
      <c r="U2442">
        <f>shopping_trends[[#This Row],[Purchase Amount (USD)]] * 85</f>
        <v>7650</v>
      </c>
    </row>
    <row r="2443" spans="1:21" x14ac:dyDescent="0.3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  <c r="T2443" t="str">
        <f t="shared" si="38"/>
        <v>40-50</v>
      </c>
      <c r="U2443">
        <f>shopping_trends[[#This Row],[Purchase Amount (USD)]] * 85</f>
        <v>3060</v>
      </c>
    </row>
    <row r="2444" spans="1:21" x14ac:dyDescent="0.3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  <c r="T2444" t="str">
        <f t="shared" si="38"/>
        <v>50+</v>
      </c>
      <c r="U2444">
        <f>shopping_trends[[#This Row],[Purchase Amount (USD)]] * 85</f>
        <v>8075</v>
      </c>
    </row>
    <row r="2445" spans="1:21" x14ac:dyDescent="0.3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  <c r="T2445" t="str">
        <f t="shared" si="38"/>
        <v>20-30</v>
      </c>
      <c r="U2445">
        <f>shopping_trends[[#This Row],[Purchase Amount (USD)]] * 85</f>
        <v>2550</v>
      </c>
    </row>
    <row r="2446" spans="1:21" x14ac:dyDescent="0.3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  <c r="T2446" t="str">
        <f t="shared" si="38"/>
        <v>40-50</v>
      </c>
      <c r="U2446">
        <f>shopping_trends[[#This Row],[Purchase Amount (USD)]] * 85</f>
        <v>5525</v>
      </c>
    </row>
    <row r="2447" spans="1:21" x14ac:dyDescent="0.3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  <c r="T2447" t="str">
        <f t="shared" si="38"/>
        <v>50+</v>
      </c>
      <c r="U2447">
        <f>shopping_trends[[#This Row],[Purchase Amount (USD)]] * 85</f>
        <v>8160</v>
      </c>
    </row>
    <row r="2448" spans="1:21" x14ac:dyDescent="0.3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  <c r="T2448" t="str">
        <f t="shared" si="38"/>
        <v>30-40</v>
      </c>
      <c r="U2448">
        <f>shopping_trends[[#This Row],[Purchase Amount (USD)]] * 85</f>
        <v>5525</v>
      </c>
    </row>
    <row r="2449" spans="1:21" x14ac:dyDescent="0.3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  <c r="T2449" t="str">
        <f t="shared" si="38"/>
        <v>50+</v>
      </c>
      <c r="U2449">
        <f>shopping_trends[[#This Row],[Purchase Amount (USD)]] * 85</f>
        <v>3995</v>
      </c>
    </row>
    <row r="2450" spans="1:21" x14ac:dyDescent="0.3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  <c r="T2450" t="str">
        <f t="shared" si="38"/>
        <v>50+</v>
      </c>
      <c r="U2450">
        <f>shopping_trends[[#This Row],[Purchase Amount (USD)]] * 85</f>
        <v>2125</v>
      </c>
    </row>
    <row r="2451" spans="1:21" x14ac:dyDescent="0.3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  <c r="T2451" t="str">
        <f t="shared" si="38"/>
        <v>20-30</v>
      </c>
      <c r="U2451">
        <f>shopping_trends[[#This Row],[Purchase Amount (USD)]] * 85</f>
        <v>4760</v>
      </c>
    </row>
    <row r="2452" spans="1:21" x14ac:dyDescent="0.3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  <c r="T2452" t="str">
        <f t="shared" si="38"/>
        <v>50+</v>
      </c>
      <c r="U2452">
        <f>shopping_trends[[#This Row],[Purchase Amount (USD)]] * 85</f>
        <v>6460</v>
      </c>
    </row>
    <row r="2453" spans="1:21" x14ac:dyDescent="0.3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  <c r="T2453" t="str">
        <f t="shared" si="38"/>
        <v>40-50</v>
      </c>
      <c r="U2453">
        <f>shopping_trends[[#This Row],[Purchase Amount (USD)]] * 85</f>
        <v>5100</v>
      </c>
    </row>
    <row r="2454" spans="1:21" x14ac:dyDescent="0.3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  <c r="T2454" t="str">
        <f t="shared" si="38"/>
        <v>50+</v>
      </c>
      <c r="U2454">
        <f>shopping_trends[[#This Row],[Purchase Amount (USD)]] * 85</f>
        <v>5695</v>
      </c>
    </row>
    <row r="2455" spans="1:21" x14ac:dyDescent="0.3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  <c r="T2455" t="str">
        <f t="shared" si="38"/>
        <v>20-30</v>
      </c>
      <c r="U2455">
        <f>shopping_trends[[#This Row],[Purchase Amount (USD)]] * 85</f>
        <v>8075</v>
      </c>
    </row>
    <row r="2456" spans="1:21" x14ac:dyDescent="0.3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  <c r="T2456" t="str">
        <f t="shared" si="38"/>
        <v>30-40</v>
      </c>
      <c r="U2456">
        <f>shopping_trends[[#This Row],[Purchase Amount (USD)]] * 85</f>
        <v>6120</v>
      </c>
    </row>
    <row r="2457" spans="1:21" x14ac:dyDescent="0.3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  <c r="T2457" t="str">
        <f t="shared" si="38"/>
        <v>20-30</v>
      </c>
      <c r="U2457">
        <f>shopping_trends[[#This Row],[Purchase Amount (USD)]] * 85</f>
        <v>8330</v>
      </c>
    </row>
    <row r="2458" spans="1:21" x14ac:dyDescent="0.3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  <c r="T2458" t="str">
        <f t="shared" si="38"/>
        <v>50+</v>
      </c>
      <c r="U2458">
        <f>shopping_trends[[#This Row],[Purchase Amount (USD)]] * 85</f>
        <v>7055</v>
      </c>
    </row>
    <row r="2459" spans="1:21" x14ac:dyDescent="0.3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  <c r="T2459" t="str">
        <f t="shared" si="38"/>
        <v>50+</v>
      </c>
      <c r="U2459">
        <f>shopping_trends[[#This Row],[Purchase Amount (USD)]] * 85</f>
        <v>3145</v>
      </c>
    </row>
    <row r="2460" spans="1:21" x14ac:dyDescent="0.3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  <c r="T2460" t="str">
        <f t="shared" si="38"/>
        <v>50+</v>
      </c>
      <c r="U2460">
        <f>shopping_trends[[#This Row],[Purchase Amount (USD)]] * 85</f>
        <v>7225</v>
      </c>
    </row>
    <row r="2461" spans="1:21" x14ac:dyDescent="0.3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  <c r="T2461" t="str">
        <f t="shared" si="38"/>
        <v>40-50</v>
      </c>
      <c r="U2461">
        <f>shopping_trends[[#This Row],[Purchase Amount (USD)]] * 85</f>
        <v>3060</v>
      </c>
    </row>
    <row r="2462" spans="1:21" x14ac:dyDescent="0.3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  <c r="T2462" t="str">
        <f t="shared" si="38"/>
        <v>50+</v>
      </c>
      <c r="U2462">
        <f>shopping_trends[[#This Row],[Purchase Amount (USD)]] * 85</f>
        <v>3060</v>
      </c>
    </row>
    <row r="2463" spans="1:21" x14ac:dyDescent="0.3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  <c r="T2463" t="str">
        <f t="shared" si="38"/>
        <v>20-30</v>
      </c>
      <c r="U2463">
        <f>shopping_trends[[#This Row],[Purchase Amount (USD)]] * 85</f>
        <v>7310</v>
      </c>
    </row>
    <row r="2464" spans="1:21" x14ac:dyDescent="0.3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  <c r="T2464" t="str">
        <f t="shared" si="38"/>
        <v>50+</v>
      </c>
      <c r="U2464">
        <f>shopping_trends[[#This Row],[Purchase Amount (USD)]] * 85</f>
        <v>8415</v>
      </c>
    </row>
    <row r="2465" spans="1:21" x14ac:dyDescent="0.3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  <c r="T2465" t="str">
        <f t="shared" si="38"/>
        <v>50+</v>
      </c>
      <c r="U2465">
        <f>shopping_trends[[#This Row],[Purchase Amount (USD)]] * 85</f>
        <v>1785</v>
      </c>
    </row>
    <row r="2466" spans="1:21" x14ac:dyDescent="0.3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  <c r="T2466" t="str">
        <f t="shared" si="38"/>
        <v>40-50</v>
      </c>
      <c r="U2466">
        <f>shopping_trends[[#This Row],[Purchase Amount (USD)]] * 85</f>
        <v>7140</v>
      </c>
    </row>
    <row r="2467" spans="1:21" x14ac:dyDescent="0.3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  <c r="T2467" t="str">
        <f t="shared" si="38"/>
        <v>-20</v>
      </c>
      <c r="U2467">
        <f>shopping_trends[[#This Row],[Purchase Amount (USD)]] * 85</f>
        <v>5355</v>
      </c>
    </row>
    <row r="2468" spans="1:21" x14ac:dyDescent="0.3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  <c r="T2468" t="str">
        <f t="shared" si="38"/>
        <v>30-40</v>
      </c>
      <c r="U2468">
        <f>shopping_trends[[#This Row],[Purchase Amount (USD)]] * 85</f>
        <v>7140</v>
      </c>
    </row>
    <row r="2469" spans="1:21" x14ac:dyDescent="0.3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  <c r="T2469" t="str">
        <f t="shared" si="38"/>
        <v>20-30</v>
      </c>
      <c r="U2469">
        <f>shopping_trends[[#This Row],[Purchase Amount (USD)]] * 85</f>
        <v>6120</v>
      </c>
    </row>
    <row r="2470" spans="1:21" x14ac:dyDescent="0.3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  <c r="T2470" t="str">
        <f t="shared" si="38"/>
        <v>50+</v>
      </c>
      <c r="U2470">
        <f>shopping_trends[[#This Row],[Purchase Amount (USD)]] * 85</f>
        <v>1785</v>
      </c>
    </row>
    <row r="2471" spans="1:21" x14ac:dyDescent="0.3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  <c r="T2471" t="str">
        <f t="shared" si="38"/>
        <v>50+</v>
      </c>
      <c r="U2471">
        <f>shopping_trends[[#This Row],[Purchase Amount (USD)]] * 85</f>
        <v>7820</v>
      </c>
    </row>
    <row r="2472" spans="1:21" x14ac:dyDescent="0.3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  <c r="T2472" t="str">
        <f t="shared" si="38"/>
        <v>50+</v>
      </c>
      <c r="U2472">
        <f>shopping_trends[[#This Row],[Purchase Amount (USD)]] * 85</f>
        <v>6120</v>
      </c>
    </row>
    <row r="2473" spans="1:21" x14ac:dyDescent="0.3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  <c r="T2473" t="str">
        <f t="shared" si="38"/>
        <v>20-30</v>
      </c>
      <c r="U2473">
        <f>shopping_trends[[#This Row],[Purchase Amount (USD)]] * 85</f>
        <v>7055</v>
      </c>
    </row>
    <row r="2474" spans="1:21" x14ac:dyDescent="0.3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  <c r="T2474" t="str">
        <f t="shared" si="38"/>
        <v>20-30</v>
      </c>
      <c r="U2474">
        <f>shopping_trends[[#This Row],[Purchase Amount (USD)]] * 85</f>
        <v>6205</v>
      </c>
    </row>
    <row r="2475" spans="1:21" x14ac:dyDescent="0.3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  <c r="T2475" t="str">
        <f t="shared" si="38"/>
        <v>50+</v>
      </c>
      <c r="U2475">
        <f>shopping_trends[[#This Row],[Purchase Amount (USD)]] * 85</f>
        <v>8330</v>
      </c>
    </row>
    <row r="2476" spans="1:21" x14ac:dyDescent="0.3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  <c r="T2476" t="str">
        <f t="shared" si="38"/>
        <v>20-30</v>
      </c>
      <c r="U2476">
        <f>shopping_trends[[#This Row],[Purchase Amount (USD)]] * 85</f>
        <v>6460</v>
      </c>
    </row>
    <row r="2477" spans="1:21" x14ac:dyDescent="0.3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  <c r="T2477" t="str">
        <f t="shared" si="38"/>
        <v>50+</v>
      </c>
      <c r="U2477">
        <f>shopping_trends[[#This Row],[Purchase Amount (USD)]] * 85</f>
        <v>3655</v>
      </c>
    </row>
    <row r="2478" spans="1:21" x14ac:dyDescent="0.3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  <c r="T2478" t="str">
        <f t="shared" si="38"/>
        <v>50+</v>
      </c>
      <c r="U2478">
        <f>shopping_trends[[#This Row],[Purchase Amount (USD)]] * 85</f>
        <v>5100</v>
      </c>
    </row>
    <row r="2479" spans="1:21" x14ac:dyDescent="0.3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  <c r="T2479" t="str">
        <f t="shared" si="38"/>
        <v>20-30</v>
      </c>
      <c r="U2479">
        <f>shopping_trends[[#This Row],[Purchase Amount (USD)]] * 85</f>
        <v>3400</v>
      </c>
    </row>
    <row r="2480" spans="1:21" x14ac:dyDescent="0.3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  <c r="T2480" t="str">
        <f t="shared" si="38"/>
        <v>-20</v>
      </c>
      <c r="U2480">
        <f>shopping_trends[[#This Row],[Purchase Amount (USD)]] * 85</f>
        <v>7905</v>
      </c>
    </row>
    <row r="2481" spans="1:21" x14ac:dyDescent="0.3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  <c r="T2481" t="str">
        <f t="shared" si="38"/>
        <v>30-40</v>
      </c>
      <c r="U2481">
        <f>shopping_trends[[#This Row],[Purchase Amount (USD)]] * 85</f>
        <v>8330</v>
      </c>
    </row>
    <row r="2482" spans="1:21" x14ac:dyDescent="0.3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  <c r="T2482" t="str">
        <f t="shared" si="38"/>
        <v>50+</v>
      </c>
      <c r="U2482">
        <f>shopping_trends[[#This Row],[Purchase Amount (USD)]] * 85</f>
        <v>7735</v>
      </c>
    </row>
    <row r="2483" spans="1:21" x14ac:dyDescent="0.3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  <c r="T2483" t="str">
        <f t="shared" si="38"/>
        <v>40-50</v>
      </c>
      <c r="U2483">
        <f>shopping_trends[[#This Row],[Purchase Amount (USD)]] * 85</f>
        <v>7820</v>
      </c>
    </row>
    <row r="2484" spans="1:21" x14ac:dyDescent="0.3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  <c r="T2484" t="str">
        <f t="shared" si="38"/>
        <v>50+</v>
      </c>
      <c r="U2484">
        <f>shopping_trends[[#This Row],[Purchase Amount (USD)]] * 85</f>
        <v>7395</v>
      </c>
    </row>
    <row r="2485" spans="1:21" x14ac:dyDescent="0.3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  <c r="T2485" t="str">
        <f t="shared" si="38"/>
        <v>30-40</v>
      </c>
      <c r="U2485">
        <f>shopping_trends[[#This Row],[Purchase Amount (USD)]] * 85</f>
        <v>8160</v>
      </c>
    </row>
    <row r="2486" spans="1:21" x14ac:dyDescent="0.3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  <c r="T2486" t="str">
        <f t="shared" si="38"/>
        <v>50+</v>
      </c>
      <c r="U2486">
        <f>shopping_trends[[#This Row],[Purchase Amount (USD)]] * 85</f>
        <v>8245</v>
      </c>
    </row>
    <row r="2487" spans="1:21" x14ac:dyDescent="0.3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  <c r="T2487" t="str">
        <f t="shared" si="38"/>
        <v>40-50</v>
      </c>
      <c r="U2487">
        <f>shopping_trends[[#This Row],[Purchase Amount (USD)]] * 85</f>
        <v>4675</v>
      </c>
    </row>
    <row r="2488" spans="1:21" x14ac:dyDescent="0.3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  <c r="T2488" t="str">
        <f t="shared" si="38"/>
        <v>50+</v>
      </c>
      <c r="U2488">
        <f>shopping_trends[[#This Row],[Purchase Amount (USD)]] * 85</f>
        <v>4930</v>
      </c>
    </row>
    <row r="2489" spans="1:21" x14ac:dyDescent="0.3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  <c r="T2489" t="str">
        <f t="shared" si="38"/>
        <v>50+</v>
      </c>
      <c r="U2489">
        <f>shopping_trends[[#This Row],[Purchase Amount (USD)]] * 85</f>
        <v>1785</v>
      </c>
    </row>
    <row r="2490" spans="1:21" x14ac:dyDescent="0.3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  <c r="T2490" t="str">
        <f t="shared" si="38"/>
        <v>50+</v>
      </c>
      <c r="U2490">
        <f>shopping_trends[[#This Row],[Purchase Amount (USD)]] * 85</f>
        <v>6970</v>
      </c>
    </row>
    <row r="2491" spans="1:21" x14ac:dyDescent="0.3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  <c r="T2491" t="str">
        <f t="shared" si="38"/>
        <v>50+</v>
      </c>
      <c r="U2491">
        <f>shopping_trends[[#This Row],[Purchase Amount (USD)]] * 85</f>
        <v>2890</v>
      </c>
    </row>
    <row r="2492" spans="1:21" x14ac:dyDescent="0.3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  <c r="T2492" t="str">
        <f t="shared" si="38"/>
        <v>50+</v>
      </c>
      <c r="U2492">
        <f>shopping_trends[[#This Row],[Purchase Amount (USD)]] * 85</f>
        <v>6630</v>
      </c>
    </row>
    <row r="2493" spans="1:21" x14ac:dyDescent="0.3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  <c r="T2493" t="str">
        <f t="shared" si="38"/>
        <v>50+</v>
      </c>
      <c r="U2493">
        <f>shopping_trends[[#This Row],[Purchase Amount (USD)]] * 85</f>
        <v>3995</v>
      </c>
    </row>
    <row r="2494" spans="1:21" x14ac:dyDescent="0.3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  <c r="T2494" t="str">
        <f t="shared" si="38"/>
        <v>40-50</v>
      </c>
      <c r="U2494">
        <f>shopping_trends[[#This Row],[Purchase Amount (USD)]] * 85</f>
        <v>8160</v>
      </c>
    </row>
    <row r="2495" spans="1:21" x14ac:dyDescent="0.3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  <c r="T2495" t="str">
        <f t="shared" si="38"/>
        <v>20-30</v>
      </c>
      <c r="U2495">
        <f>shopping_trends[[#This Row],[Purchase Amount (USD)]] * 85</f>
        <v>1955</v>
      </c>
    </row>
    <row r="2496" spans="1:21" x14ac:dyDescent="0.3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  <c r="T2496" t="str">
        <f t="shared" si="38"/>
        <v>40-50</v>
      </c>
      <c r="U2496">
        <f>shopping_trends[[#This Row],[Purchase Amount (USD)]] * 85</f>
        <v>2295</v>
      </c>
    </row>
    <row r="2497" spans="1:21" x14ac:dyDescent="0.3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  <c r="T2497" t="str">
        <f t="shared" si="38"/>
        <v>30-40</v>
      </c>
      <c r="U2497">
        <f>shopping_trends[[#This Row],[Purchase Amount (USD)]] * 85</f>
        <v>3145</v>
      </c>
    </row>
    <row r="2498" spans="1:21" x14ac:dyDescent="0.3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  <c r="T2498" t="str">
        <f t="shared" ref="T2498:T2561" si="39">IF(B2498&lt;20,"-20",IF(B2498&lt;=30,"20-30",IF(B2498&lt;=40,"30-40",IF(B2498&lt;=50,"40-50","50+"))))</f>
        <v>50+</v>
      </c>
      <c r="U2498">
        <f>shopping_trends[[#This Row],[Purchase Amount (USD)]] * 85</f>
        <v>6715</v>
      </c>
    </row>
    <row r="2499" spans="1:21" x14ac:dyDescent="0.3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  <c r="T2499" t="str">
        <f t="shared" si="39"/>
        <v>30-40</v>
      </c>
      <c r="U2499">
        <f>shopping_trends[[#This Row],[Purchase Amount (USD)]] * 85</f>
        <v>3400</v>
      </c>
    </row>
    <row r="2500" spans="1:21" x14ac:dyDescent="0.3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  <c r="T2500" t="str">
        <f t="shared" si="39"/>
        <v>-20</v>
      </c>
      <c r="U2500">
        <f>shopping_trends[[#This Row],[Purchase Amount (USD)]] * 85</f>
        <v>3315</v>
      </c>
    </row>
    <row r="2501" spans="1:21" x14ac:dyDescent="0.3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  <c r="T2501" t="str">
        <f t="shared" si="39"/>
        <v>50+</v>
      </c>
      <c r="U2501">
        <f>shopping_trends[[#This Row],[Purchase Amount (USD)]] * 85</f>
        <v>6205</v>
      </c>
    </row>
    <row r="2502" spans="1:21" x14ac:dyDescent="0.3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  <c r="T2502" t="str">
        <f t="shared" si="39"/>
        <v>50+</v>
      </c>
      <c r="U2502">
        <f>shopping_trends[[#This Row],[Purchase Amount (USD)]] * 85</f>
        <v>7140</v>
      </c>
    </row>
    <row r="2503" spans="1:21" x14ac:dyDescent="0.3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  <c r="T2503" t="str">
        <f t="shared" si="39"/>
        <v>40-50</v>
      </c>
      <c r="U2503">
        <f>shopping_trends[[#This Row],[Purchase Amount (USD)]] * 85</f>
        <v>7990</v>
      </c>
    </row>
    <row r="2504" spans="1:21" x14ac:dyDescent="0.3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  <c r="T2504" t="str">
        <f t="shared" si="39"/>
        <v>40-50</v>
      </c>
      <c r="U2504">
        <f>shopping_trends[[#This Row],[Purchase Amount (USD)]] * 85</f>
        <v>3995</v>
      </c>
    </row>
    <row r="2505" spans="1:21" x14ac:dyDescent="0.3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  <c r="T2505" t="str">
        <f t="shared" si="39"/>
        <v>50+</v>
      </c>
      <c r="U2505">
        <f>shopping_trends[[#This Row],[Purchase Amount (USD)]] * 85</f>
        <v>6545</v>
      </c>
    </row>
    <row r="2506" spans="1:21" x14ac:dyDescent="0.3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  <c r="T2506" t="str">
        <f t="shared" si="39"/>
        <v>50+</v>
      </c>
      <c r="U2506">
        <f>shopping_trends[[#This Row],[Purchase Amount (USD)]] * 85</f>
        <v>7990</v>
      </c>
    </row>
    <row r="2507" spans="1:21" x14ac:dyDescent="0.3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  <c r="T2507" t="str">
        <f t="shared" si="39"/>
        <v>20-30</v>
      </c>
      <c r="U2507">
        <f>shopping_trends[[#This Row],[Purchase Amount (USD)]] * 85</f>
        <v>6375</v>
      </c>
    </row>
    <row r="2508" spans="1:21" x14ac:dyDescent="0.3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  <c r="T2508" t="str">
        <f t="shared" si="39"/>
        <v>50+</v>
      </c>
      <c r="U2508">
        <f>shopping_trends[[#This Row],[Purchase Amount (USD)]] * 85</f>
        <v>6970</v>
      </c>
    </row>
    <row r="2509" spans="1:21" x14ac:dyDescent="0.3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  <c r="T2509" t="str">
        <f t="shared" si="39"/>
        <v>50+</v>
      </c>
      <c r="U2509">
        <f>shopping_trends[[#This Row],[Purchase Amount (USD)]] * 85</f>
        <v>3060</v>
      </c>
    </row>
    <row r="2510" spans="1:21" x14ac:dyDescent="0.3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  <c r="T2510" t="str">
        <f t="shared" si="39"/>
        <v>20-30</v>
      </c>
      <c r="U2510">
        <f>shopping_trends[[#This Row],[Purchase Amount (USD)]] * 85</f>
        <v>7650</v>
      </c>
    </row>
    <row r="2511" spans="1:21" x14ac:dyDescent="0.3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  <c r="T2511" t="str">
        <f t="shared" si="39"/>
        <v>-20</v>
      </c>
      <c r="U2511">
        <f>shopping_trends[[#This Row],[Purchase Amount (USD)]] * 85</f>
        <v>4080</v>
      </c>
    </row>
    <row r="2512" spans="1:21" x14ac:dyDescent="0.3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  <c r="T2512" t="str">
        <f t="shared" si="39"/>
        <v>30-40</v>
      </c>
      <c r="U2512">
        <f>shopping_trends[[#This Row],[Purchase Amount (USD)]] * 85</f>
        <v>3570</v>
      </c>
    </row>
    <row r="2513" spans="1:21" x14ac:dyDescent="0.3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  <c r="T2513" t="str">
        <f t="shared" si="39"/>
        <v>50+</v>
      </c>
      <c r="U2513">
        <f>shopping_trends[[#This Row],[Purchase Amount (USD)]] * 85</f>
        <v>2805</v>
      </c>
    </row>
    <row r="2514" spans="1:21" x14ac:dyDescent="0.3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  <c r="T2514" t="str">
        <f t="shared" si="39"/>
        <v>40-50</v>
      </c>
      <c r="U2514">
        <f>shopping_trends[[#This Row],[Purchase Amount (USD)]] * 85</f>
        <v>5355</v>
      </c>
    </row>
    <row r="2515" spans="1:21" x14ac:dyDescent="0.3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  <c r="T2515" t="str">
        <f t="shared" si="39"/>
        <v>50+</v>
      </c>
      <c r="U2515">
        <f>shopping_trends[[#This Row],[Purchase Amount (USD)]] * 85</f>
        <v>4505</v>
      </c>
    </row>
    <row r="2516" spans="1:21" x14ac:dyDescent="0.3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  <c r="T2516" t="str">
        <f t="shared" si="39"/>
        <v>40-50</v>
      </c>
      <c r="U2516">
        <f>shopping_trends[[#This Row],[Purchase Amount (USD)]] * 85</f>
        <v>3145</v>
      </c>
    </row>
    <row r="2517" spans="1:21" x14ac:dyDescent="0.3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  <c r="T2517" t="str">
        <f t="shared" si="39"/>
        <v>30-40</v>
      </c>
      <c r="U2517">
        <f>shopping_trends[[#This Row],[Purchase Amount (USD)]] * 85</f>
        <v>7820</v>
      </c>
    </row>
    <row r="2518" spans="1:21" x14ac:dyDescent="0.3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  <c r="T2518" t="str">
        <f t="shared" si="39"/>
        <v>40-50</v>
      </c>
      <c r="U2518">
        <f>shopping_trends[[#This Row],[Purchase Amount (USD)]] * 85</f>
        <v>6205</v>
      </c>
    </row>
    <row r="2519" spans="1:21" x14ac:dyDescent="0.3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  <c r="T2519" t="str">
        <f t="shared" si="39"/>
        <v>50+</v>
      </c>
      <c r="U2519">
        <f>shopping_trends[[#This Row],[Purchase Amount (USD)]] * 85</f>
        <v>3230</v>
      </c>
    </row>
    <row r="2520" spans="1:21" x14ac:dyDescent="0.3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  <c r="T2520" t="str">
        <f t="shared" si="39"/>
        <v>20-30</v>
      </c>
      <c r="U2520">
        <f>shopping_trends[[#This Row],[Purchase Amount (USD)]] * 85</f>
        <v>4335</v>
      </c>
    </row>
    <row r="2521" spans="1:21" x14ac:dyDescent="0.3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  <c r="T2521" t="str">
        <f t="shared" si="39"/>
        <v>30-40</v>
      </c>
      <c r="U2521">
        <f>shopping_trends[[#This Row],[Purchase Amount (USD)]] * 85</f>
        <v>7650</v>
      </c>
    </row>
    <row r="2522" spans="1:21" x14ac:dyDescent="0.3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  <c r="T2522" t="str">
        <f t="shared" si="39"/>
        <v>50+</v>
      </c>
      <c r="U2522">
        <f>shopping_trends[[#This Row],[Purchase Amount (USD)]] * 85</f>
        <v>4760</v>
      </c>
    </row>
    <row r="2523" spans="1:21" x14ac:dyDescent="0.3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  <c r="T2523" t="str">
        <f t="shared" si="39"/>
        <v>20-30</v>
      </c>
      <c r="U2523">
        <f>shopping_trends[[#This Row],[Purchase Amount (USD)]] * 85</f>
        <v>2805</v>
      </c>
    </row>
    <row r="2524" spans="1:21" x14ac:dyDescent="0.3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  <c r="T2524" t="str">
        <f t="shared" si="39"/>
        <v>20-30</v>
      </c>
      <c r="U2524">
        <f>shopping_trends[[#This Row],[Purchase Amount (USD)]] * 85</f>
        <v>4505</v>
      </c>
    </row>
    <row r="2525" spans="1:21" x14ac:dyDescent="0.3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  <c r="T2525" t="str">
        <f t="shared" si="39"/>
        <v>40-50</v>
      </c>
      <c r="U2525">
        <f>shopping_trends[[#This Row],[Purchase Amount (USD)]] * 85</f>
        <v>2040</v>
      </c>
    </row>
    <row r="2526" spans="1:21" x14ac:dyDescent="0.3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  <c r="T2526" t="str">
        <f t="shared" si="39"/>
        <v>50+</v>
      </c>
      <c r="U2526">
        <f>shopping_trends[[#This Row],[Purchase Amount (USD)]] * 85</f>
        <v>5015</v>
      </c>
    </row>
    <row r="2527" spans="1:21" x14ac:dyDescent="0.3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  <c r="T2527" t="str">
        <f t="shared" si="39"/>
        <v>30-40</v>
      </c>
      <c r="U2527">
        <f>shopping_trends[[#This Row],[Purchase Amount (USD)]] * 85</f>
        <v>6120</v>
      </c>
    </row>
    <row r="2528" spans="1:21" x14ac:dyDescent="0.3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  <c r="T2528" t="str">
        <f t="shared" si="39"/>
        <v>40-50</v>
      </c>
      <c r="U2528">
        <f>shopping_trends[[#This Row],[Purchase Amount (USD)]] * 85</f>
        <v>2380</v>
      </c>
    </row>
    <row r="2529" spans="1:21" x14ac:dyDescent="0.3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  <c r="T2529" t="str">
        <f t="shared" si="39"/>
        <v>-20</v>
      </c>
      <c r="U2529">
        <f>shopping_trends[[#This Row],[Purchase Amount (USD)]] * 85</f>
        <v>3060</v>
      </c>
    </row>
    <row r="2530" spans="1:21" x14ac:dyDescent="0.3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  <c r="T2530" t="str">
        <f t="shared" si="39"/>
        <v>50+</v>
      </c>
      <c r="U2530">
        <f>shopping_trends[[#This Row],[Purchase Amount (USD)]] * 85</f>
        <v>3995</v>
      </c>
    </row>
    <row r="2531" spans="1:21" x14ac:dyDescent="0.3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  <c r="T2531" t="str">
        <f t="shared" si="39"/>
        <v>30-40</v>
      </c>
      <c r="U2531">
        <f>shopping_trends[[#This Row],[Purchase Amount (USD)]] * 85</f>
        <v>5270</v>
      </c>
    </row>
    <row r="2532" spans="1:21" x14ac:dyDescent="0.3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  <c r="T2532" t="str">
        <f t="shared" si="39"/>
        <v>20-30</v>
      </c>
      <c r="U2532">
        <f>shopping_trends[[#This Row],[Purchase Amount (USD)]] * 85</f>
        <v>8330</v>
      </c>
    </row>
    <row r="2533" spans="1:21" x14ac:dyDescent="0.3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  <c r="T2533" t="str">
        <f t="shared" si="39"/>
        <v>40-50</v>
      </c>
      <c r="U2533">
        <f>shopping_trends[[#This Row],[Purchase Amount (USD)]] * 85</f>
        <v>2380</v>
      </c>
    </row>
    <row r="2534" spans="1:21" x14ac:dyDescent="0.3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  <c r="T2534" t="str">
        <f t="shared" si="39"/>
        <v>50+</v>
      </c>
      <c r="U2534">
        <f>shopping_trends[[#This Row],[Purchase Amount (USD)]] * 85</f>
        <v>7310</v>
      </c>
    </row>
    <row r="2535" spans="1:21" x14ac:dyDescent="0.3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  <c r="T2535" t="str">
        <f t="shared" si="39"/>
        <v>50+</v>
      </c>
      <c r="U2535">
        <f>shopping_trends[[#This Row],[Purchase Amount (USD)]] * 85</f>
        <v>3910</v>
      </c>
    </row>
    <row r="2536" spans="1:21" x14ac:dyDescent="0.3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  <c r="T2536" t="str">
        <f t="shared" si="39"/>
        <v>40-50</v>
      </c>
      <c r="U2536">
        <f>shopping_trends[[#This Row],[Purchase Amount (USD)]] * 85</f>
        <v>3570</v>
      </c>
    </row>
    <row r="2537" spans="1:21" x14ac:dyDescent="0.3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  <c r="T2537" t="str">
        <f t="shared" si="39"/>
        <v>40-50</v>
      </c>
      <c r="U2537">
        <f>shopping_trends[[#This Row],[Purchase Amount (USD)]] * 85</f>
        <v>6800</v>
      </c>
    </row>
    <row r="2538" spans="1:21" x14ac:dyDescent="0.3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  <c r="T2538" t="str">
        <f t="shared" si="39"/>
        <v>50+</v>
      </c>
      <c r="U2538">
        <f>shopping_trends[[#This Row],[Purchase Amount (USD)]] * 85</f>
        <v>3315</v>
      </c>
    </row>
    <row r="2539" spans="1:21" x14ac:dyDescent="0.3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  <c r="T2539" t="str">
        <f t="shared" si="39"/>
        <v>40-50</v>
      </c>
      <c r="U2539">
        <f>shopping_trends[[#This Row],[Purchase Amount (USD)]] * 85</f>
        <v>4165</v>
      </c>
    </row>
    <row r="2540" spans="1:21" x14ac:dyDescent="0.3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  <c r="T2540" t="str">
        <f t="shared" si="39"/>
        <v>-20</v>
      </c>
      <c r="U2540">
        <f>shopping_trends[[#This Row],[Purchase Amount (USD)]] * 85</f>
        <v>2720</v>
      </c>
    </row>
    <row r="2541" spans="1:21" x14ac:dyDescent="0.3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  <c r="T2541" t="str">
        <f t="shared" si="39"/>
        <v>30-40</v>
      </c>
      <c r="U2541">
        <f>shopping_trends[[#This Row],[Purchase Amount (USD)]] * 85</f>
        <v>6205</v>
      </c>
    </row>
    <row r="2542" spans="1:21" x14ac:dyDescent="0.3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  <c r="T2542" t="str">
        <f t="shared" si="39"/>
        <v>20-30</v>
      </c>
      <c r="U2542">
        <f>shopping_trends[[#This Row],[Purchase Amount (USD)]] * 85</f>
        <v>3570</v>
      </c>
    </row>
    <row r="2543" spans="1:21" x14ac:dyDescent="0.3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  <c r="T2543" t="str">
        <f t="shared" si="39"/>
        <v>30-40</v>
      </c>
      <c r="U2543">
        <f>shopping_trends[[#This Row],[Purchase Amount (USD)]] * 85</f>
        <v>4930</v>
      </c>
    </row>
    <row r="2544" spans="1:21" x14ac:dyDescent="0.3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  <c r="T2544" t="str">
        <f t="shared" si="39"/>
        <v>50+</v>
      </c>
      <c r="U2544">
        <f>shopping_trends[[#This Row],[Purchase Amount (USD)]] * 85</f>
        <v>1870</v>
      </c>
    </row>
    <row r="2545" spans="1:21" x14ac:dyDescent="0.3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  <c r="T2545" t="str">
        <f t="shared" si="39"/>
        <v>20-30</v>
      </c>
      <c r="U2545">
        <f>shopping_trends[[#This Row],[Purchase Amount (USD)]] * 85</f>
        <v>4760</v>
      </c>
    </row>
    <row r="2546" spans="1:21" x14ac:dyDescent="0.3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  <c r="T2546" t="str">
        <f t="shared" si="39"/>
        <v>40-50</v>
      </c>
      <c r="U2546">
        <f>shopping_trends[[#This Row],[Purchase Amount (USD)]] * 85</f>
        <v>5950</v>
      </c>
    </row>
    <row r="2547" spans="1:21" x14ac:dyDescent="0.3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  <c r="T2547" t="str">
        <f t="shared" si="39"/>
        <v>30-40</v>
      </c>
      <c r="U2547">
        <f>shopping_trends[[#This Row],[Purchase Amount (USD)]] * 85</f>
        <v>4250</v>
      </c>
    </row>
    <row r="2548" spans="1:21" x14ac:dyDescent="0.3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  <c r="T2548" t="str">
        <f t="shared" si="39"/>
        <v>50+</v>
      </c>
      <c r="U2548">
        <f>shopping_trends[[#This Row],[Purchase Amount (USD)]] * 85</f>
        <v>1785</v>
      </c>
    </row>
    <row r="2549" spans="1:21" x14ac:dyDescent="0.3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  <c r="T2549" t="str">
        <f t="shared" si="39"/>
        <v>40-50</v>
      </c>
      <c r="U2549">
        <f>shopping_trends[[#This Row],[Purchase Amount (USD)]] * 85</f>
        <v>8245</v>
      </c>
    </row>
    <row r="2550" spans="1:21" x14ac:dyDescent="0.3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  <c r="T2550" t="str">
        <f t="shared" si="39"/>
        <v>40-50</v>
      </c>
      <c r="U2550">
        <f>shopping_trends[[#This Row],[Purchase Amount (USD)]] * 85</f>
        <v>5355</v>
      </c>
    </row>
    <row r="2551" spans="1:21" x14ac:dyDescent="0.3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  <c r="T2551" t="str">
        <f t="shared" si="39"/>
        <v>40-50</v>
      </c>
      <c r="U2551">
        <f>shopping_trends[[#This Row],[Purchase Amount (USD)]] * 85</f>
        <v>5100</v>
      </c>
    </row>
    <row r="2552" spans="1:21" x14ac:dyDescent="0.3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  <c r="T2552" t="str">
        <f t="shared" si="39"/>
        <v>50+</v>
      </c>
      <c r="U2552">
        <f>shopping_trends[[#This Row],[Purchase Amount (USD)]] * 85</f>
        <v>4420</v>
      </c>
    </row>
    <row r="2553" spans="1:21" x14ac:dyDescent="0.3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  <c r="T2553" t="str">
        <f t="shared" si="39"/>
        <v>20-30</v>
      </c>
      <c r="U2553">
        <f>shopping_trends[[#This Row],[Purchase Amount (USD)]] * 85</f>
        <v>2720</v>
      </c>
    </row>
    <row r="2554" spans="1:21" x14ac:dyDescent="0.3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  <c r="T2554" t="str">
        <f t="shared" si="39"/>
        <v>50+</v>
      </c>
      <c r="U2554">
        <f>shopping_trends[[#This Row],[Purchase Amount (USD)]] * 85</f>
        <v>4080</v>
      </c>
    </row>
    <row r="2555" spans="1:21" x14ac:dyDescent="0.3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  <c r="T2555" t="str">
        <f t="shared" si="39"/>
        <v>50+</v>
      </c>
      <c r="U2555">
        <f>shopping_trends[[#This Row],[Purchase Amount (USD)]] * 85</f>
        <v>2125</v>
      </c>
    </row>
    <row r="2556" spans="1:21" x14ac:dyDescent="0.3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  <c r="T2556" t="str">
        <f t="shared" si="39"/>
        <v>50+</v>
      </c>
      <c r="U2556">
        <f>shopping_trends[[#This Row],[Purchase Amount (USD)]] * 85</f>
        <v>5780</v>
      </c>
    </row>
    <row r="2557" spans="1:21" x14ac:dyDescent="0.3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  <c r="T2557" t="str">
        <f t="shared" si="39"/>
        <v>20-30</v>
      </c>
      <c r="U2557">
        <f>shopping_trends[[#This Row],[Purchase Amount (USD)]] * 85</f>
        <v>6290</v>
      </c>
    </row>
    <row r="2558" spans="1:21" x14ac:dyDescent="0.3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  <c r="T2558" t="str">
        <f t="shared" si="39"/>
        <v>20-30</v>
      </c>
      <c r="U2558">
        <f>shopping_trends[[#This Row],[Purchase Amount (USD)]] * 85</f>
        <v>7480</v>
      </c>
    </row>
    <row r="2559" spans="1:21" x14ac:dyDescent="0.3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  <c r="T2559" t="str">
        <f t="shared" si="39"/>
        <v>50+</v>
      </c>
      <c r="U2559">
        <f>shopping_trends[[#This Row],[Purchase Amount (USD)]] * 85</f>
        <v>1955</v>
      </c>
    </row>
    <row r="2560" spans="1:21" x14ac:dyDescent="0.3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  <c r="T2560" t="str">
        <f t="shared" si="39"/>
        <v>40-50</v>
      </c>
      <c r="U2560">
        <f>shopping_trends[[#This Row],[Purchase Amount (USD)]] * 85</f>
        <v>2720</v>
      </c>
    </row>
    <row r="2561" spans="1:21" x14ac:dyDescent="0.3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  <c r="T2561" t="str">
        <f t="shared" si="39"/>
        <v>40-50</v>
      </c>
      <c r="U2561">
        <f>shopping_trends[[#This Row],[Purchase Amount (USD)]] * 85</f>
        <v>6035</v>
      </c>
    </row>
    <row r="2562" spans="1:21" x14ac:dyDescent="0.3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  <c r="T2562" t="str">
        <f t="shared" ref="T2562:T2625" si="40">IF(B2562&lt;20,"-20",IF(B2562&lt;=30,"20-30",IF(B2562&lt;=40,"30-40",IF(B2562&lt;=50,"40-50","50+"))))</f>
        <v>50+</v>
      </c>
      <c r="U2562">
        <f>shopping_trends[[#This Row],[Purchase Amount (USD)]] * 85</f>
        <v>5270</v>
      </c>
    </row>
    <row r="2563" spans="1:21" x14ac:dyDescent="0.3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  <c r="T2563" t="str">
        <f t="shared" si="40"/>
        <v>30-40</v>
      </c>
      <c r="U2563">
        <f>shopping_trends[[#This Row],[Purchase Amount (USD)]] * 85</f>
        <v>1700</v>
      </c>
    </row>
    <row r="2564" spans="1:21" x14ac:dyDescent="0.3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  <c r="T2564" t="str">
        <f t="shared" si="40"/>
        <v>50+</v>
      </c>
      <c r="U2564">
        <f>shopping_trends[[#This Row],[Purchase Amount (USD)]] * 85</f>
        <v>5270</v>
      </c>
    </row>
    <row r="2565" spans="1:21" x14ac:dyDescent="0.3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  <c r="T2565" t="str">
        <f t="shared" si="40"/>
        <v>50+</v>
      </c>
      <c r="U2565">
        <f>shopping_trends[[#This Row],[Purchase Amount (USD)]] * 85</f>
        <v>6885</v>
      </c>
    </row>
    <row r="2566" spans="1:21" x14ac:dyDescent="0.3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  <c r="T2566" t="str">
        <f t="shared" si="40"/>
        <v>40-50</v>
      </c>
      <c r="U2566">
        <f>shopping_trends[[#This Row],[Purchase Amount (USD)]] * 85</f>
        <v>7650</v>
      </c>
    </row>
    <row r="2567" spans="1:21" x14ac:dyDescent="0.3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  <c r="T2567" t="str">
        <f t="shared" si="40"/>
        <v>20-30</v>
      </c>
      <c r="U2567">
        <f>shopping_trends[[#This Row],[Purchase Amount (USD)]] * 85</f>
        <v>3655</v>
      </c>
    </row>
    <row r="2568" spans="1:21" x14ac:dyDescent="0.3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  <c r="T2568" t="str">
        <f t="shared" si="40"/>
        <v>30-40</v>
      </c>
      <c r="U2568">
        <f>shopping_trends[[#This Row],[Purchase Amount (USD)]] * 85</f>
        <v>3230</v>
      </c>
    </row>
    <row r="2569" spans="1:21" x14ac:dyDescent="0.3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  <c r="T2569" t="str">
        <f t="shared" si="40"/>
        <v>-20</v>
      </c>
      <c r="U2569">
        <f>shopping_trends[[#This Row],[Purchase Amount (USD)]] * 85</f>
        <v>2125</v>
      </c>
    </row>
    <row r="2570" spans="1:21" x14ac:dyDescent="0.3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  <c r="T2570" t="str">
        <f t="shared" si="40"/>
        <v>50+</v>
      </c>
      <c r="U2570">
        <f>shopping_trends[[#This Row],[Purchase Amount (USD)]] * 85</f>
        <v>8330</v>
      </c>
    </row>
    <row r="2571" spans="1:21" x14ac:dyDescent="0.3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  <c r="T2571" t="str">
        <f t="shared" si="40"/>
        <v>40-50</v>
      </c>
      <c r="U2571">
        <f>shopping_trends[[#This Row],[Purchase Amount (USD)]] * 85</f>
        <v>6375</v>
      </c>
    </row>
    <row r="2572" spans="1:21" x14ac:dyDescent="0.3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  <c r="T2572" t="str">
        <f t="shared" si="40"/>
        <v>30-40</v>
      </c>
      <c r="U2572">
        <f>shopping_trends[[#This Row],[Purchase Amount (USD)]] * 85</f>
        <v>2295</v>
      </c>
    </row>
    <row r="2573" spans="1:21" x14ac:dyDescent="0.3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  <c r="T2573" t="str">
        <f t="shared" si="40"/>
        <v>40-50</v>
      </c>
      <c r="U2573">
        <f>shopping_trends[[#This Row],[Purchase Amount (USD)]] * 85</f>
        <v>2295</v>
      </c>
    </row>
    <row r="2574" spans="1:21" x14ac:dyDescent="0.3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  <c r="T2574" t="str">
        <f t="shared" si="40"/>
        <v>50+</v>
      </c>
      <c r="U2574">
        <f>shopping_trends[[#This Row],[Purchase Amount (USD)]] * 85</f>
        <v>3570</v>
      </c>
    </row>
    <row r="2575" spans="1:21" x14ac:dyDescent="0.3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  <c r="T2575" t="str">
        <f t="shared" si="40"/>
        <v>50+</v>
      </c>
      <c r="U2575">
        <f>shopping_trends[[#This Row],[Purchase Amount (USD)]] * 85</f>
        <v>7650</v>
      </c>
    </row>
    <row r="2576" spans="1:21" x14ac:dyDescent="0.3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  <c r="T2576" t="str">
        <f t="shared" si="40"/>
        <v>20-30</v>
      </c>
      <c r="U2576">
        <f>shopping_trends[[#This Row],[Purchase Amount (USD)]] * 85</f>
        <v>5355</v>
      </c>
    </row>
    <row r="2577" spans="1:21" x14ac:dyDescent="0.3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  <c r="T2577" t="str">
        <f t="shared" si="40"/>
        <v>50+</v>
      </c>
      <c r="U2577">
        <f>shopping_trends[[#This Row],[Purchase Amount (USD)]] * 85</f>
        <v>8160</v>
      </c>
    </row>
    <row r="2578" spans="1:21" x14ac:dyDescent="0.3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  <c r="T2578" t="str">
        <f t="shared" si="40"/>
        <v>20-30</v>
      </c>
      <c r="U2578">
        <f>shopping_trends[[#This Row],[Purchase Amount (USD)]] * 85</f>
        <v>3400</v>
      </c>
    </row>
    <row r="2579" spans="1:21" x14ac:dyDescent="0.3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  <c r="T2579" t="str">
        <f t="shared" si="40"/>
        <v>50+</v>
      </c>
      <c r="U2579">
        <f>shopping_trends[[#This Row],[Purchase Amount (USD)]] * 85</f>
        <v>3315</v>
      </c>
    </row>
    <row r="2580" spans="1:21" x14ac:dyDescent="0.3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  <c r="T2580" t="str">
        <f t="shared" si="40"/>
        <v>50+</v>
      </c>
      <c r="U2580">
        <f>shopping_trends[[#This Row],[Purchase Amount (USD)]] * 85</f>
        <v>4080</v>
      </c>
    </row>
    <row r="2581" spans="1:21" x14ac:dyDescent="0.3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  <c r="T2581" t="str">
        <f t="shared" si="40"/>
        <v>50+</v>
      </c>
      <c r="U2581">
        <f>shopping_trends[[#This Row],[Purchase Amount (USD)]] * 85</f>
        <v>1700</v>
      </c>
    </row>
    <row r="2582" spans="1:21" x14ac:dyDescent="0.3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  <c r="T2582" t="str">
        <f t="shared" si="40"/>
        <v>40-50</v>
      </c>
      <c r="U2582">
        <f>shopping_trends[[#This Row],[Purchase Amount (USD)]] * 85</f>
        <v>2465</v>
      </c>
    </row>
    <row r="2583" spans="1:21" x14ac:dyDescent="0.3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  <c r="T2583" t="str">
        <f t="shared" si="40"/>
        <v>50+</v>
      </c>
      <c r="U2583">
        <f>shopping_trends[[#This Row],[Purchase Amount (USD)]] * 85</f>
        <v>6885</v>
      </c>
    </row>
    <row r="2584" spans="1:21" x14ac:dyDescent="0.3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  <c r="T2584" t="str">
        <f t="shared" si="40"/>
        <v>-20</v>
      </c>
      <c r="U2584">
        <f>shopping_trends[[#This Row],[Purchase Amount (USD)]] * 85</f>
        <v>8330</v>
      </c>
    </row>
    <row r="2585" spans="1:21" x14ac:dyDescent="0.3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  <c r="T2585" t="str">
        <f t="shared" si="40"/>
        <v>50+</v>
      </c>
      <c r="U2585">
        <f>shopping_trends[[#This Row],[Purchase Amount (USD)]] * 85</f>
        <v>7905</v>
      </c>
    </row>
    <row r="2586" spans="1:21" x14ac:dyDescent="0.3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  <c r="T2586" t="str">
        <f t="shared" si="40"/>
        <v>20-30</v>
      </c>
      <c r="U2586">
        <f>shopping_trends[[#This Row],[Purchase Amount (USD)]] * 85</f>
        <v>2550</v>
      </c>
    </row>
    <row r="2587" spans="1:21" x14ac:dyDescent="0.3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  <c r="T2587" t="str">
        <f t="shared" si="40"/>
        <v>50+</v>
      </c>
      <c r="U2587">
        <f>shopping_trends[[#This Row],[Purchase Amount (USD)]] * 85</f>
        <v>3145</v>
      </c>
    </row>
    <row r="2588" spans="1:21" x14ac:dyDescent="0.3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  <c r="T2588" t="str">
        <f t="shared" si="40"/>
        <v>20-30</v>
      </c>
      <c r="U2588">
        <f>shopping_trends[[#This Row],[Purchase Amount (USD)]] * 85</f>
        <v>2380</v>
      </c>
    </row>
    <row r="2589" spans="1:21" x14ac:dyDescent="0.3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  <c r="T2589" t="str">
        <f t="shared" si="40"/>
        <v>50+</v>
      </c>
      <c r="U2589">
        <f>shopping_trends[[#This Row],[Purchase Amount (USD)]] * 85</f>
        <v>2465</v>
      </c>
    </row>
    <row r="2590" spans="1:21" x14ac:dyDescent="0.3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  <c r="T2590" t="str">
        <f t="shared" si="40"/>
        <v>40-50</v>
      </c>
      <c r="U2590">
        <f>shopping_trends[[#This Row],[Purchase Amount (USD)]] * 85</f>
        <v>4165</v>
      </c>
    </row>
    <row r="2591" spans="1:21" x14ac:dyDescent="0.3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  <c r="T2591" t="str">
        <f t="shared" si="40"/>
        <v>50+</v>
      </c>
      <c r="U2591">
        <f>shopping_trends[[#This Row],[Purchase Amount (USD)]] * 85</f>
        <v>4505</v>
      </c>
    </row>
    <row r="2592" spans="1:21" x14ac:dyDescent="0.3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  <c r="T2592" t="str">
        <f t="shared" si="40"/>
        <v>50+</v>
      </c>
      <c r="U2592">
        <f>shopping_trends[[#This Row],[Purchase Amount (USD)]] * 85</f>
        <v>5610</v>
      </c>
    </row>
    <row r="2593" spans="1:21" x14ac:dyDescent="0.3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  <c r="T2593" t="str">
        <f t="shared" si="40"/>
        <v>30-40</v>
      </c>
      <c r="U2593">
        <f>shopping_trends[[#This Row],[Purchase Amount (USD)]] * 85</f>
        <v>5185</v>
      </c>
    </row>
    <row r="2594" spans="1:21" x14ac:dyDescent="0.3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  <c r="T2594" t="str">
        <f t="shared" si="40"/>
        <v>20-30</v>
      </c>
      <c r="U2594">
        <f>shopping_trends[[#This Row],[Purchase Amount (USD)]] * 85</f>
        <v>1955</v>
      </c>
    </row>
    <row r="2595" spans="1:21" x14ac:dyDescent="0.3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  <c r="T2595" t="str">
        <f t="shared" si="40"/>
        <v>30-40</v>
      </c>
      <c r="U2595">
        <f>shopping_trends[[#This Row],[Purchase Amount (USD)]] * 85</f>
        <v>3060</v>
      </c>
    </row>
    <row r="2596" spans="1:21" x14ac:dyDescent="0.3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  <c r="T2596" t="str">
        <f t="shared" si="40"/>
        <v>50+</v>
      </c>
      <c r="U2596">
        <f>shopping_trends[[#This Row],[Purchase Amount (USD)]] * 85</f>
        <v>6885</v>
      </c>
    </row>
    <row r="2597" spans="1:21" x14ac:dyDescent="0.3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  <c r="T2597" t="str">
        <f t="shared" si="40"/>
        <v>20-30</v>
      </c>
      <c r="U2597">
        <f>shopping_trends[[#This Row],[Purchase Amount (USD)]] * 85</f>
        <v>4760</v>
      </c>
    </row>
    <row r="2598" spans="1:21" x14ac:dyDescent="0.3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  <c r="T2598" t="str">
        <f t="shared" si="40"/>
        <v>50+</v>
      </c>
      <c r="U2598">
        <f>shopping_trends[[#This Row],[Purchase Amount (USD)]] * 85</f>
        <v>6630</v>
      </c>
    </row>
    <row r="2599" spans="1:21" x14ac:dyDescent="0.3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  <c r="T2599" t="str">
        <f t="shared" si="40"/>
        <v>50+</v>
      </c>
      <c r="U2599">
        <f>shopping_trends[[#This Row],[Purchase Amount (USD)]] * 85</f>
        <v>2125</v>
      </c>
    </row>
    <row r="2600" spans="1:21" x14ac:dyDescent="0.3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  <c r="T2600" t="str">
        <f t="shared" si="40"/>
        <v>50+</v>
      </c>
      <c r="U2600">
        <f>shopping_trends[[#This Row],[Purchase Amount (USD)]] * 85</f>
        <v>7310</v>
      </c>
    </row>
    <row r="2601" spans="1:21" x14ac:dyDescent="0.3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  <c r="T2601" t="str">
        <f t="shared" si="40"/>
        <v>50+</v>
      </c>
      <c r="U2601">
        <f>shopping_trends[[#This Row],[Purchase Amount (USD)]] * 85</f>
        <v>8415</v>
      </c>
    </row>
    <row r="2602" spans="1:21" x14ac:dyDescent="0.3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  <c r="T2602" t="str">
        <f t="shared" si="40"/>
        <v>20-30</v>
      </c>
      <c r="U2602">
        <f>shopping_trends[[#This Row],[Purchase Amount (USD)]] * 85</f>
        <v>7055</v>
      </c>
    </row>
    <row r="2603" spans="1:21" x14ac:dyDescent="0.3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  <c r="T2603" t="str">
        <f t="shared" si="40"/>
        <v>50+</v>
      </c>
      <c r="U2603">
        <f>shopping_trends[[#This Row],[Purchase Amount (USD)]] * 85</f>
        <v>2805</v>
      </c>
    </row>
    <row r="2604" spans="1:21" x14ac:dyDescent="0.3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  <c r="T2604" t="str">
        <f t="shared" si="40"/>
        <v>50+</v>
      </c>
      <c r="U2604">
        <f>shopping_trends[[#This Row],[Purchase Amount (USD)]] * 85</f>
        <v>3740</v>
      </c>
    </row>
    <row r="2605" spans="1:21" x14ac:dyDescent="0.3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  <c r="T2605" t="str">
        <f t="shared" si="40"/>
        <v>50+</v>
      </c>
      <c r="U2605">
        <f>shopping_trends[[#This Row],[Purchase Amount (USD)]] * 85</f>
        <v>4930</v>
      </c>
    </row>
    <row r="2606" spans="1:21" x14ac:dyDescent="0.3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  <c r="T2606" t="str">
        <f t="shared" si="40"/>
        <v>40-50</v>
      </c>
      <c r="U2606">
        <f>shopping_trends[[#This Row],[Purchase Amount (USD)]] * 85</f>
        <v>4590</v>
      </c>
    </row>
    <row r="2607" spans="1:21" x14ac:dyDescent="0.3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  <c r="T2607" t="str">
        <f t="shared" si="40"/>
        <v>40-50</v>
      </c>
      <c r="U2607">
        <f>shopping_trends[[#This Row],[Purchase Amount (USD)]] * 85</f>
        <v>7905</v>
      </c>
    </row>
    <row r="2608" spans="1:21" x14ac:dyDescent="0.3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  <c r="T2608" t="str">
        <f t="shared" si="40"/>
        <v>50+</v>
      </c>
      <c r="U2608">
        <f>shopping_trends[[#This Row],[Purchase Amount (USD)]] * 85</f>
        <v>8330</v>
      </c>
    </row>
    <row r="2609" spans="1:21" x14ac:dyDescent="0.3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  <c r="T2609" t="str">
        <f t="shared" si="40"/>
        <v>40-50</v>
      </c>
      <c r="U2609">
        <f>shopping_trends[[#This Row],[Purchase Amount (USD)]] * 85</f>
        <v>3060</v>
      </c>
    </row>
    <row r="2610" spans="1:21" x14ac:dyDescent="0.3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  <c r="T2610" t="str">
        <f t="shared" si="40"/>
        <v>40-50</v>
      </c>
      <c r="U2610">
        <f>shopping_trends[[#This Row],[Purchase Amount (USD)]] * 85</f>
        <v>5780</v>
      </c>
    </row>
    <row r="2611" spans="1:21" x14ac:dyDescent="0.3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  <c r="T2611" t="str">
        <f t="shared" si="40"/>
        <v>50+</v>
      </c>
      <c r="U2611">
        <f>shopping_trends[[#This Row],[Purchase Amount (USD)]] * 85</f>
        <v>8075</v>
      </c>
    </row>
    <row r="2612" spans="1:21" x14ac:dyDescent="0.3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  <c r="T2612" t="str">
        <f t="shared" si="40"/>
        <v>50+</v>
      </c>
      <c r="U2612">
        <f>shopping_trends[[#This Row],[Purchase Amount (USD)]] * 85</f>
        <v>7905</v>
      </c>
    </row>
    <row r="2613" spans="1:21" x14ac:dyDescent="0.3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  <c r="T2613" t="str">
        <f t="shared" si="40"/>
        <v>30-40</v>
      </c>
      <c r="U2613">
        <f>shopping_trends[[#This Row],[Purchase Amount (USD)]] * 85</f>
        <v>8415</v>
      </c>
    </row>
    <row r="2614" spans="1:21" x14ac:dyDescent="0.3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  <c r="T2614" t="str">
        <f t="shared" si="40"/>
        <v>50+</v>
      </c>
      <c r="U2614">
        <f>shopping_trends[[#This Row],[Purchase Amount (USD)]] * 85</f>
        <v>1870</v>
      </c>
    </row>
    <row r="2615" spans="1:21" x14ac:dyDescent="0.3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  <c r="T2615" t="str">
        <f t="shared" si="40"/>
        <v>50+</v>
      </c>
      <c r="U2615">
        <f>shopping_trends[[#This Row],[Purchase Amount (USD)]] * 85</f>
        <v>7480</v>
      </c>
    </row>
    <row r="2616" spans="1:21" x14ac:dyDescent="0.3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  <c r="T2616" t="str">
        <f t="shared" si="40"/>
        <v>-20</v>
      </c>
      <c r="U2616">
        <f>shopping_trends[[#This Row],[Purchase Amount (USD)]] * 85</f>
        <v>5525</v>
      </c>
    </row>
    <row r="2617" spans="1:21" x14ac:dyDescent="0.3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  <c r="T2617" t="str">
        <f t="shared" si="40"/>
        <v>40-50</v>
      </c>
      <c r="U2617">
        <f>shopping_trends[[#This Row],[Purchase Amount (USD)]] * 85</f>
        <v>5270</v>
      </c>
    </row>
    <row r="2618" spans="1:21" x14ac:dyDescent="0.3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  <c r="T2618" t="str">
        <f t="shared" si="40"/>
        <v>50+</v>
      </c>
      <c r="U2618">
        <f>shopping_trends[[#This Row],[Purchase Amount (USD)]] * 85</f>
        <v>4675</v>
      </c>
    </row>
    <row r="2619" spans="1:21" x14ac:dyDescent="0.3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  <c r="T2619" t="str">
        <f t="shared" si="40"/>
        <v>30-40</v>
      </c>
      <c r="U2619">
        <f>shopping_trends[[#This Row],[Purchase Amount (USD)]] * 85</f>
        <v>8245</v>
      </c>
    </row>
    <row r="2620" spans="1:21" x14ac:dyDescent="0.3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  <c r="T2620" t="str">
        <f t="shared" si="40"/>
        <v>50+</v>
      </c>
      <c r="U2620">
        <f>shopping_trends[[#This Row],[Purchase Amount (USD)]] * 85</f>
        <v>6545</v>
      </c>
    </row>
    <row r="2621" spans="1:21" x14ac:dyDescent="0.3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  <c r="T2621" t="str">
        <f t="shared" si="40"/>
        <v>50+</v>
      </c>
      <c r="U2621">
        <f>shopping_trends[[#This Row],[Purchase Amount (USD)]] * 85</f>
        <v>3400</v>
      </c>
    </row>
    <row r="2622" spans="1:21" x14ac:dyDescent="0.3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  <c r="T2622" t="str">
        <f t="shared" si="40"/>
        <v>20-30</v>
      </c>
      <c r="U2622">
        <f>shopping_trends[[#This Row],[Purchase Amount (USD)]] * 85</f>
        <v>1955</v>
      </c>
    </row>
    <row r="2623" spans="1:21" x14ac:dyDescent="0.3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  <c r="T2623" t="str">
        <f t="shared" si="40"/>
        <v>40-50</v>
      </c>
      <c r="U2623">
        <f>shopping_trends[[#This Row],[Purchase Amount (USD)]] * 85</f>
        <v>3910</v>
      </c>
    </row>
    <row r="2624" spans="1:21" x14ac:dyDescent="0.3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  <c r="T2624" t="str">
        <f t="shared" si="40"/>
        <v>50+</v>
      </c>
      <c r="U2624">
        <f>shopping_trends[[#This Row],[Purchase Amount (USD)]] * 85</f>
        <v>6375</v>
      </c>
    </row>
    <row r="2625" spans="1:21" x14ac:dyDescent="0.3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  <c r="T2625" t="str">
        <f t="shared" si="40"/>
        <v>40-50</v>
      </c>
      <c r="U2625">
        <f>shopping_trends[[#This Row],[Purchase Amount (USD)]] * 85</f>
        <v>6460</v>
      </c>
    </row>
    <row r="2626" spans="1:21" x14ac:dyDescent="0.3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  <c r="T2626" t="str">
        <f t="shared" ref="T2626:T2689" si="41">IF(B2626&lt;20,"-20",IF(B2626&lt;=30,"20-30",IF(B2626&lt;=40,"30-40",IF(B2626&lt;=50,"40-50","50+"))))</f>
        <v>-20</v>
      </c>
      <c r="U2626">
        <f>shopping_trends[[#This Row],[Purchase Amount (USD)]] * 85</f>
        <v>5015</v>
      </c>
    </row>
    <row r="2627" spans="1:21" x14ac:dyDescent="0.3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  <c r="T2627" t="str">
        <f t="shared" si="41"/>
        <v>20-30</v>
      </c>
      <c r="U2627">
        <f>shopping_trends[[#This Row],[Purchase Amount (USD)]] * 85</f>
        <v>4335</v>
      </c>
    </row>
    <row r="2628" spans="1:21" x14ac:dyDescent="0.3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  <c r="T2628" t="str">
        <f t="shared" si="41"/>
        <v>40-50</v>
      </c>
      <c r="U2628">
        <f>shopping_trends[[#This Row],[Purchase Amount (USD)]] * 85</f>
        <v>3910</v>
      </c>
    </row>
    <row r="2629" spans="1:21" x14ac:dyDescent="0.3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  <c r="T2629" t="str">
        <f t="shared" si="41"/>
        <v>50+</v>
      </c>
      <c r="U2629">
        <f>shopping_trends[[#This Row],[Purchase Amount (USD)]] * 85</f>
        <v>2210</v>
      </c>
    </row>
    <row r="2630" spans="1:21" x14ac:dyDescent="0.3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  <c r="T2630" t="str">
        <f t="shared" si="41"/>
        <v>20-30</v>
      </c>
      <c r="U2630">
        <f>shopping_trends[[#This Row],[Purchase Amount (USD)]] * 85</f>
        <v>4335</v>
      </c>
    </row>
    <row r="2631" spans="1:21" x14ac:dyDescent="0.3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  <c r="T2631" t="str">
        <f t="shared" si="41"/>
        <v>50+</v>
      </c>
      <c r="U2631">
        <f>shopping_trends[[#This Row],[Purchase Amount (USD)]] * 85</f>
        <v>3740</v>
      </c>
    </row>
    <row r="2632" spans="1:21" x14ac:dyDescent="0.3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  <c r="T2632" t="str">
        <f t="shared" si="41"/>
        <v>20-30</v>
      </c>
      <c r="U2632">
        <f>shopping_trends[[#This Row],[Purchase Amount (USD)]] * 85</f>
        <v>6970</v>
      </c>
    </row>
    <row r="2633" spans="1:21" x14ac:dyDescent="0.3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  <c r="T2633" t="str">
        <f t="shared" si="41"/>
        <v>50+</v>
      </c>
      <c r="U2633">
        <f>shopping_trends[[#This Row],[Purchase Amount (USD)]] * 85</f>
        <v>3740</v>
      </c>
    </row>
    <row r="2634" spans="1:21" x14ac:dyDescent="0.3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  <c r="T2634" t="str">
        <f t="shared" si="41"/>
        <v>20-30</v>
      </c>
      <c r="U2634">
        <f>shopping_trends[[#This Row],[Purchase Amount (USD)]] * 85</f>
        <v>2295</v>
      </c>
    </row>
    <row r="2635" spans="1:21" x14ac:dyDescent="0.3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  <c r="T2635" t="str">
        <f t="shared" si="41"/>
        <v>50+</v>
      </c>
      <c r="U2635">
        <f>shopping_trends[[#This Row],[Purchase Amount (USD)]] * 85</f>
        <v>7650</v>
      </c>
    </row>
    <row r="2636" spans="1:21" x14ac:dyDescent="0.3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  <c r="T2636" t="str">
        <f t="shared" si="41"/>
        <v>20-30</v>
      </c>
      <c r="U2636">
        <f>shopping_trends[[#This Row],[Purchase Amount (USD)]] * 85</f>
        <v>4930</v>
      </c>
    </row>
    <row r="2637" spans="1:21" x14ac:dyDescent="0.3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  <c r="T2637" t="str">
        <f t="shared" si="41"/>
        <v>50+</v>
      </c>
      <c r="U2637">
        <f>shopping_trends[[#This Row],[Purchase Amount (USD)]] * 85</f>
        <v>6800</v>
      </c>
    </row>
    <row r="2638" spans="1:21" x14ac:dyDescent="0.3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  <c r="T2638" t="str">
        <f t="shared" si="41"/>
        <v>40-50</v>
      </c>
      <c r="U2638">
        <f>shopping_trends[[#This Row],[Purchase Amount (USD)]] * 85</f>
        <v>3400</v>
      </c>
    </row>
    <row r="2639" spans="1:21" x14ac:dyDescent="0.3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  <c r="T2639" t="str">
        <f t="shared" si="41"/>
        <v>20-30</v>
      </c>
      <c r="U2639">
        <f>shopping_trends[[#This Row],[Purchase Amount (USD)]] * 85</f>
        <v>1955</v>
      </c>
    </row>
    <row r="2640" spans="1:21" x14ac:dyDescent="0.3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  <c r="T2640" t="str">
        <f t="shared" si="41"/>
        <v>20-30</v>
      </c>
      <c r="U2640">
        <f>shopping_trends[[#This Row],[Purchase Amount (USD)]] * 85</f>
        <v>2890</v>
      </c>
    </row>
    <row r="2641" spans="1:21" x14ac:dyDescent="0.3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  <c r="T2641" t="str">
        <f t="shared" si="41"/>
        <v>-20</v>
      </c>
      <c r="U2641">
        <f>shopping_trends[[#This Row],[Purchase Amount (USD)]] * 85</f>
        <v>2975</v>
      </c>
    </row>
    <row r="2642" spans="1:21" x14ac:dyDescent="0.3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  <c r="T2642" t="str">
        <f t="shared" si="41"/>
        <v>20-30</v>
      </c>
      <c r="U2642">
        <f>shopping_trends[[#This Row],[Purchase Amount (USD)]] * 85</f>
        <v>6375</v>
      </c>
    </row>
    <row r="2643" spans="1:21" x14ac:dyDescent="0.3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  <c r="T2643" t="str">
        <f t="shared" si="41"/>
        <v>20-30</v>
      </c>
      <c r="U2643">
        <f>shopping_trends[[#This Row],[Purchase Amount (USD)]] * 85</f>
        <v>5100</v>
      </c>
    </row>
    <row r="2644" spans="1:21" x14ac:dyDescent="0.3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  <c r="T2644" t="str">
        <f t="shared" si="41"/>
        <v>30-40</v>
      </c>
      <c r="U2644">
        <f>shopping_trends[[#This Row],[Purchase Amount (USD)]] * 85</f>
        <v>7395</v>
      </c>
    </row>
    <row r="2645" spans="1:21" x14ac:dyDescent="0.3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  <c r="T2645" t="str">
        <f t="shared" si="41"/>
        <v>40-50</v>
      </c>
      <c r="U2645">
        <f>shopping_trends[[#This Row],[Purchase Amount (USD)]] * 85</f>
        <v>3485</v>
      </c>
    </row>
    <row r="2646" spans="1:21" x14ac:dyDescent="0.3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  <c r="T2646" t="str">
        <f t="shared" si="41"/>
        <v>20-30</v>
      </c>
      <c r="U2646">
        <f>shopping_trends[[#This Row],[Purchase Amount (USD)]] * 85</f>
        <v>7055</v>
      </c>
    </row>
    <row r="2647" spans="1:21" x14ac:dyDescent="0.3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  <c r="T2647" t="str">
        <f t="shared" si="41"/>
        <v>20-30</v>
      </c>
      <c r="U2647">
        <f>shopping_trends[[#This Row],[Purchase Amount (USD)]] * 85</f>
        <v>6885</v>
      </c>
    </row>
    <row r="2648" spans="1:21" x14ac:dyDescent="0.3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  <c r="T2648" t="str">
        <f t="shared" si="41"/>
        <v>30-40</v>
      </c>
      <c r="U2648">
        <f>shopping_trends[[#This Row],[Purchase Amount (USD)]] * 85</f>
        <v>4760</v>
      </c>
    </row>
    <row r="2649" spans="1:21" x14ac:dyDescent="0.3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  <c r="T2649" t="str">
        <f t="shared" si="41"/>
        <v>50+</v>
      </c>
      <c r="U2649">
        <f>shopping_trends[[#This Row],[Purchase Amount (USD)]] * 85</f>
        <v>4930</v>
      </c>
    </row>
    <row r="2650" spans="1:21" x14ac:dyDescent="0.3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  <c r="T2650" t="str">
        <f t="shared" si="41"/>
        <v>50+</v>
      </c>
      <c r="U2650">
        <f>shopping_trends[[#This Row],[Purchase Amount (USD)]] * 85</f>
        <v>7140</v>
      </c>
    </row>
    <row r="2651" spans="1:21" x14ac:dyDescent="0.3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  <c r="T2651" t="str">
        <f t="shared" si="41"/>
        <v>20-30</v>
      </c>
      <c r="U2651">
        <f>shopping_trends[[#This Row],[Purchase Amount (USD)]] * 85</f>
        <v>1785</v>
      </c>
    </row>
    <row r="2652" spans="1:21" x14ac:dyDescent="0.3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  <c r="T2652" t="str">
        <f t="shared" si="41"/>
        <v>20-30</v>
      </c>
      <c r="U2652">
        <f>shopping_trends[[#This Row],[Purchase Amount (USD)]] * 85</f>
        <v>2975</v>
      </c>
    </row>
    <row r="2653" spans="1:21" x14ac:dyDescent="0.3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  <c r="T2653" t="str">
        <f t="shared" si="41"/>
        <v>50+</v>
      </c>
      <c r="U2653">
        <f>shopping_trends[[#This Row],[Purchase Amount (USD)]] * 85</f>
        <v>3655</v>
      </c>
    </row>
    <row r="2654" spans="1:21" x14ac:dyDescent="0.3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  <c r="T2654" t="str">
        <f t="shared" si="41"/>
        <v>20-30</v>
      </c>
      <c r="U2654">
        <f>shopping_trends[[#This Row],[Purchase Amount (USD)]] * 85</f>
        <v>1700</v>
      </c>
    </row>
    <row r="2655" spans="1:21" x14ac:dyDescent="0.3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  <c r="T2655" t="str">
        <f t="shared" si="41"/>
        <v>50+</v>
      </c>
      <c r="U2655">
        <f>shopping_trends[[#This Row],[Purchase Amount (USD)]] * 85</f>
        <v>3060</v>
      </c>
    </row>
    <row r="2656" spans="1:21" x14ac:dyDescent="0.3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  <c r="T2656" t="str">
        <f t="shared" si="41"/>
        <v>20-30</v>
      </c>
      <c r="U2656">
        <f>shopping_trends[[#This Row],[Purchase Amount (USD)]] * 85</f>
        <v>5950</v>
      </c>
    </row>
    <row r="2657" spans="1:21" x14ac:dyDescent="0.3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  <c r="T2657" t="str">
        <f t="shared" si="41"/>
        <v>20-30</v>
      </c>
      <c r="U2657">
        <f>shopping_trends[[#This Row],[Purchase Amount (USD)]] * 85</f>
        <v>7055</v>
      </c>
    </row>
    <row r="2658" spans="1:21" x14ac:dyDescent="0.3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  <c r="T2658" t="str">
        <f t="shared" si="41"/>
        <v>50+</v>
      </c>
      <c r="U2658">
        <f>shopping_trends[[#This Row],[Purchase Amount (USD)]] * 85</f>
        <v>6460</v>
      </c>
    </row>
    <row r="2659" spans="1:21" x14ac:dyDescent="0.3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  <c r="T2659" t="str">
        <f t="shared" si="41"/>
        <v>50+</v>
      </c>
      <c r="U2659">
        <f>shopping_trends[[#This Row],[Purchase Amount (USD)]] * 85</f>
        <v>6885</v>
      </c>
    </row>
    <row r="2660" spans="1:21" x14ac:dyDescent="0.3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  <c r="T2660" t="str">
        <f t="shared" si="41"/>
        <v>50+</v>
      </c>
      <c r="U2660">
        <f>shopping_trends[[#This Row],[Purchase Amount (USD)]] * 85</f>
        <v>3995</v>
      </c>
    </row>
    <row r="2661" spans="1:21" x14ac:dyDescent="0.3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  <c r="T2661" t="str">
        <f t="shared" si="41"/>
        <v>30-40</v>
      </c>
      <c r="U2661">
        <f>shopping_trends[[#This Row],[Purchase Amount (USD)]] * 85</f>
        <v>2975</v>
      </c>
    </row>
    <row r="2662" spans="1:21" x14ac:dyDescent="0.3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  <c r="T2662" t="str">
        <f t="shared" si="41"/>
        <v>20-30</v>
      </c>
      <c r="U2662">
        <f>shopping_trends[[#This Row],[Purchase Amount (USD)]] * 85</f>
        <v>7225</v>
      </c>
    </row>
    <row r="2663" spans="1:21" x14ac:dyDescent="0.3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  <c r="T2663" t="str">
        <f t="shared" si="41"/>
        <v>40-50</v>
      </c>
      <c r="U2663">
        <f>shopping_trends[[#This Row],[Purchase Amount (USD)]] * 85</f>
        <v>8160</v>
      </c>
    </row>
    <row r="2664" spans="1:21" x14ac:dyDescent="0.3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  <c r="T2664" t="str">
        <f t="shared" si="41"/>
        <v>20-30</v>
      </c>
      <c r="U2664">
        <f>shopping_trends[[#This Row],[Purchase Amount (USD)]] * 85</f>
        <v>8330</v>
      </c>
    </row>
    <row r="2665" spans="1:21" x14ac:dyDescent="0.3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  <c r="T2665" t="str">
        <f t="shared" si="41"/>
        <v>40-50</v>
      </c>
      <c r="U2665">
        <f>shopping_trends[[#This Row],[Purchase Amount (USD)]] * 85</f>
        <v>4420</v>
      </c>
    </row>
    <row r="2666" spans="1:21" x14ac:dyDescent="0.3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  <c r="T2666" t="str">
        <f t="shared" si="41"/>
        <v>20-30</v>
      </c>
      <c r="U2666">
        <f>shopping_trends[[#This Row],[Purchase Amount (USD)]] * 85</f>
        <v>7140</v>
      </c>
    </row>
    <row r="2667" spans="1:21" x14ac:dyDescent="0.3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  <c r="T2667" t="str">
        <f t="shared" si="41"/>
        <v>50+</v>
      </c>
      <c r="U2667">
        <f>shopping_trends[[#This Row],[Purchase Amount (USD)]] * 85</f>
        <v>6035</v>
      </c>
    </row>
    <row r="2668" spans="1:21" x14ac:dyDescent="0.3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  <c r="T2668" t="str">
        <f t="shared" si="41"/>
        <v>40-50</v>
      </c>
      <c r="U2668">
        <f>shopping_trends[[#This Row],[Purchase Amount (USD)]] * 85</f>
        <v>8075</v>
      </c>
    </row>
    <row r="2669" spans="1:21" x14ac:dyDescent="0.3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  <c r="T2669" t="str">
        <f t="shared" si="41"/>
        <v>40-50</v>
      </c>
      <c r="U2669">
        <f>shopping_trends[[#This Row],[Purchase Amount (USD)]] * 85</f>
        <v>3995</v>
      </c>
    </row>
    <row r="2670" spans="1:21" x14ac:dyDescent="0.3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  <c r="T2670" t="str">
        <f t="shared" si="41"/>
        <v>50+</v>
      </c>
      <c r="U2670">
        <f>shopping_trends[[#This Row],[Purchase Amount (USD)]] * 85</f>
        <v>6375</v>
      </c>
    </row>
    <row r="2671" spans="1:21" x14ac:dyDescent="0.3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  <c r="T2671" t="str">
        <f t="shared" si="41"/>
        <v>30-40</v>
      </c>
      <c r="U2671">
        <f>shopping_trends[[#This Row],[Purchase Amount (USD)]] * 85</f>
        <v>2380</v>
      </c>
    </row>
    <row r="2672" spans="1:21" x14ac:dyDescent="0.3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  <c r="T2672" t="str">
        <f t="shared" si="41"/>
        <v>20-30</v>
      </c>
      <c r="U2672">
        <f>shopping_trends[[#This Row],[Purchase Amount (USD)]] * 85</f>
        <v>3740</v>
      </c>
    </row>
    <row r="2673" spans="1:21" x14ac:dyDescent="0.3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  <c r="T2673" t="str">
        <f t="shared" si="41"/>
        <v>30-40</v>
      </c>
      <c r="U2673">
        <f>shopping_trends[[#This Row],[Purchase Amount (USD)]] * 85</f>
        <v>5440</v>
      </c>
    </row>
    <row r="2674" spans="1:21" x14ac:dyDescent="0.3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  <c r="T2674" t="str">
        <f t="shared" si="41"/>
        <v>50+</v>
      </c>
      <c r="U2674">
        <f>shopping_trends[[#This Row],[Purchase Amount (USD)]] * 85</f>
        <v>2380</v>
      </c>
    </row>
    <row r="2675" spans="1:21" x14ac:dyDescent="0.3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  <c r="T2675" t="str">
        <f t="shared" si="41"/>
        <v>50+</v>
      </c>
      <c r="U2675">
        <f>shopping_trends[[#This Row],[Purchase Amount (USD)]] * 85</f>
        <v>1785</v>
      </c>
    </row>
    <row r="2676" spans="1:21" x14ac:dyDescent="0.3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  <c r="T2676" t="str">
        <f t="shared" si="41"/>
        <v>30-40</v>
      </c>
      <c r="U2676">
        <f>shopping_trends[[#This Row],[Purchase Amount (USD)]] * 85</f>
        <v>3485</v>
      </c>
    </row>
    <row r="2677" spans="1:21" x14ac:dyDescent="0.3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  <c r="T2677" t="str">
        <f t="shared" si="41"/>
        <v>20-30</v>
      </c>
      <c r="U2677">
        <f>shopping_trends[[#This Row],[Purchase Amount (USD)]] * 85</f>
        <v>3230</v>
      </c>
    </row>
    <row r="2678" spans="1:21" x14ac:dyDescent="0.3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  <c r="T2678" t="str">
        <f t="shared" si="41"/>
        <v>40-50</v>
      </c>
      <c r="U2678">
        <f>shopping_trends[[#This Row],[Purchase Amount (USD)]] * 85</f>
        <v>6545</v>
      </c>
    </row>
    <row r="2679" spans="1:21" x14ac:dyDescent="0.3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  <c r="T2679" t="str">
        <f t="shared" si="41"/>
        <v>40-50</v>
      </c>
      <c r="U2679">
        <f>shopping_trends[[#This Row],[Purchase Amount (USD)]] * 85</f>
        <v>3655</v>
      </c>
    </row>
    <row r="2680" spans="1:21" x14ac:dyDescent="0.3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  <c r="T2680" t="str">
        <f t="shared" si="41"/>
        <v>30-40</v>
      </c>
      <c r="U2680">
        <f>shopping_trends[[#This Row],[Purchase Amount (USD)]] * 85</f>
        <v>7735</v>
      </c>
    </row>
    <row r="2681" spans="1:21" x14ac:dyDescent="0.3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  <c r="T2681" t="str">
        <f t="shared" si="41"/>
        <v>50+</v>
      </c>
      <c r="U2681">
        <f>shopping_trends[[#This Row],[Purchase Amount (USD)]] * 85</f>
        <v>5780</v>
      </c>
    </row>
    <row r="2682" spans="1:21" x14ac:dyDescent="0.3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  <c r="T2682" t="str">
        <f t="shared" si="41"/>
        <v>40-50</v>
      </c>
      <c r="U2682">
        <f>shopping_trends[[#This Row],[Purchase Amount (USD)]] * 85</f>
        <v>3145</v>
      </c>
    </row>
    <row r="2683" spans="1:21" x14ac:dyDescent="0.3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  <c r="T2683" t="str">
        <f t="shared" si="41"/>
        <v>20-30</v>
      </c>
      <c r="U2683">
        <f>shopping_trends[[#This Row],[Purchase Amount (USD)]] * 85</f>
        <v>1955</v>
      </c>
    </row>
    <row r="2684" spans="1:21" x14ac:dyDescent="0.3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  <c r="T2684" t="str">
        <f t="shared" si="41"/>
        <v>50+</v>
      </c>
      <c r="U2684">
        <f>shopping_trends[[#This Row],[Purchase Amount (USD)]] * 85</f>
        <v>5525</v>
      </c>
    </row>
    <row r="2685" spans="1:21" x14ac:dyDescent="0.3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  <c r="T2685" t="str">
        <f t="shared" si="41"/>
        <v>50+</v>
      </c>
      <c r="U2685">
        <f>shopping_trends[[#This Row],[Purchase Amount (USD)]] * 85</f>
        <v>2550</v>
      </c>
    </row>
    <row r="2686" spans="1:21" x14ac:dyDescent="0.3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  <c r="T2686" t="str">
        <f t="shared" si="41"/>
        <v>40-50</v>
      </c>
      <c r="U2686">
        <f>shopping_trends[[#This Row],[Purchase Amount (USD)]] * 85</f>
        <v>3825</v>
      </c>
    </row>
    <row r="2687" spans="1:21" x14ac:dyDescent="0.3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  <c r="T2687" t="str">
        <f t="shared" si="41"/>
        <v>50+</v>
      </c>
      <c r="U2687">
        <f>shopping_trends[[#This Row],[Purchase Amount (USD)]] * 85</f>
        <v>2125</v>
      </c>
    </row>
    <row r="2688" spans="1:21" x14ac:dyDescent="0.3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  <c r="T2688" t="str">
        <f t="shared" si="41"/>
        <v>30-40</v>
      </c>
      <c r="U2688">
        <f>shopping_trends[[#This Row],[Purchase Amount (USD)]] * 85</f>
        <v>6120</v>
      </c>
    </row>
    <row r="2689" spans="1:21" x14ac:dyDescent="0.3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  <c r="T2689" t="str">
        <f t="shared" si="41"/>
        <v>50+</v>
      </c>
      <c r="U2689">
        <f>shopping_trends[[#This Row],[Purchase Amount (USD)]] * 85</f>
        <v>6375</v>
      </c>
    </row>
    <row r="2690" spans="1:21" x14ac:dyDescent="0.3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  <c r="T2690" t="str">
        <f t="shared" ref="T2690:T2753" si="42">IF(B2690&lt;20,"-20",IF(B2690&lt;=30,"20-30",IF(B2690&lt;=40,"30-40",IF(B2690&lt;=50,"40-50","50+"))))</f>
        <v>50+</v>
      </c>
      <c r="U2690">
        <f>shopping_trends[[#This Row],[Purchase Amount (USD)]] * 85</f>
        <v>5355</v>
      </c>
    </row>
    <row r="2691" spans="1:21" x14ac:dyDescent="0.3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  <c r="T2691" t="str">
        <f t="shared" si="42"/>
        <v>20-30</v>
      </c>
      <c r="U2691">
        <f>shopping_trends[[#This Row],[Purchase Amount (USD)]] * 85</f>
        <v>2975</v>
      </c>
    </row>
    <row r="2692" spans="1:21" x14ac:dyDescent="0.3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  <c r="T2692" t="str">
        <f t="shared" si="42"/>
        <v>40-50</v>
      </c>
      <c r="U2692">
        <f>shopping_trends[[#This Row],[Purchase Amount (USD)]] * 85</f>
        <v>2720</v>
      </c>
    </row>
    <row r="2693" spans="1:21" x14ac:dyDescent="0.3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  <c r="T2693" t="str">
        <f t="shared" si="42"/>
        <v>40-50</v>
      </c>
      <c r="U2693">
        <f>shopping_trends[[#This Row],[Purchase Amount (USD)]] * 85</f>
        <v>2125</v>
      </c>
    </row>
    <row r="2694" spans="1:21" x14ac:dyDescent="0.3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  <c r="T2694" t="str">
        <f t="shared" si="42"/>
        <v>30-40</v>
      </c>
      <c r="U2694">
        <f>shopping_trends[[#This Row],[Purchase Amount (USD)]] * 85</f>
        <v>7650</v>
      </c>
    </row>
    <row r="2695" spans="1:21" x14ac:dyDescent="0.3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  <c r="T2695" t="str">
        <f t="shared" si="42"/>
        <v>50+</v>
      </c>
      <c r="U2695">
        <f>shopping_trends[[#This Row],[Purchase Amount (USD)]] * 85</f>
        <v>5950</v>
      </c>
    </row>
    <row r="2696" spans="1:21" x14ac:dyDescent="0.3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  <c r="T2696" t="str">
        <f t="shared" si="42"/>
        <v>50+</v>
      </c>
      <c r="U2696">
        <f>shopping_trends[[#This Row],[Purchase Amount (USD)]] * 85</f>
        <v>2295</v>
      </c>
    </row>
    <row r="2697" spans="1:21" x14ac:dyDescent="0.3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  <c r="T2697" t="str">
        <f t="shared" si="42"/>
        <v>40-50</v>
      </c>
      <c r="U2697">
        <f>shopping_trends[[#This Row],[Purchase Amount (USD)]] * 85</f>
        <v>7820</v>
      </c>
    </row>
    <row r="2698" spans="1:21" x14ac:dyDescent="0.3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  <c r="T2698" t="str">
        <f t="shared" si="42"/>
        <v>50+</v>
      </c>
      <c r="U2698">
        <f>shopping_trends[[#This Row],[Purchase Amount (USD)]] * 85</f>
        <v>1700</v>
      </c>
    </row>
    <row r="2699" spans="1:21" x14ac:dyDescent="0.3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  <c r="T2699" t="str">
        <f t="shared" si="42"/>
        <v>40-50</v>
      </c>
      <c r="U2699">
        <f>shopping_trends[[#This Row],[Purchase Amount (USD)]] * 85</f>
        <v>4420</v>
      </c>
    </row>
    <row r="2700" spans="1:21" x14ac:dyDescent="0.3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  <c r="T2700" t="str">
        <f t="shared" si="42"/>
        <v>50+</v>
      </c>
      <c r="U2700">
        <f>shopping_trends[[#This Row],[Purchase Amount (USD)]] * 85</f>
        <v>4845</v>
      </c>
    </row>
    <row r="2701" spans="1:21" x14ac:dyDescent="0.3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  <c r="T2701" t="str">
        <f t="shared" si="42"/>
        <v>20-30</v>
      </c>
      <c r="U2701">
        <f>shopping_trends[[#This Row],[Purchase Amount (USD)]] * 85</f>
        <v>8160</v>
      </c>
    </row>
    <row r="2702" spans="1:21" x14ac:dyDescent="0.3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  <c r="T2702" t="str">
        <f t="shared" si="42"/>
        <v>20-30</v>
      </c>
      <c r="U2702">
        <f>shopping_trends[[#This Row],[Purchase Amount (USD)]] * 85</f>
        <v>5780</v>
      </c>
    </row>
    <row r="2703" spans="1:21" x14ac:dyDescent="0.3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  <c r="T2703" t="str">
        <f t="shared" si="42"/>
        <v>40-50</v>
      </c>
      <c r="U2703">
        <f>shopping_trends[[#This Row],[Purchase Amount (USD)]] * 85</f>
        <v>2550</v>
      </c>
    </row>
    <row r="2704" spans="1:21" x14ac:dyDescent="0.3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  <c r="T2704" t="str">
        <f t="shared" si="42"/>
        <v>50+</v>
      </c>
      <c r="U2704">
        <f>shopping_trends[[#This Row],[Purchase Amount (USD)]] * 85</f>
        <v>3145</v>
      </c>
    </row>
    <row r="2705" spans="1:21" x14ac:dyDescent="0.3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  <c r="T2705" t="str">
        <f t="shared" si="42"/>
        <v>50+</v>
      </c>
      <c r="U2705">
        <f>shopping_trends[[#This Row],[Purchase Amount (USD)]] * 85</f>
        <v>3570</v>
      </c>
    </row>
    <row r="2706" spans="1:21" x14ac:dyDescent="0.3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  <c r="T2706" t="str">
        <f t="shared" si="42"/>
        <v>50+</v>
      </c>
      <c r="U2706">
        <f>shopping_trends[[#This Row],[Purchase Amount (USD)]] * 85</f>
        <v>4590</v>
      </c>
    </row>
    <row r="2707" spans="1:21" x14ac:dyDescent="0.3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  <c r="T2707" t="str">
        <f t="shared" si="42"/>
        <v>50+</v>
      </c>
      <c r="U2707">
        <f>shopping_trends[[#This Row],[Purchase Amount (USD)]] * 85</f>
        <v>6885</v>
      </c>
    </row>
    <row r="2708" spans="1:21" x14ac:dyDescent="0.3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  <c r="T2708" t="str">
        <f t="shared" si="42"/>
        <v>20-30</v>
      </c>
      <c r="U2708">
        <f>shopping_trends[[#This Row],[Purchase Amount (USD)]] * 85</f>
        <v>3400</v>
      </c>
    </row>
    <row r="2709" spans="1:21" x14ac:dyDescent="0.3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  <c r="T2709" t="str">
        <f t="shared" si="42"/>
        <v>30-40</v>
      </c>
      <c r="U2709">
        <f>shopping_trends[[#This Row],[Purchase Amount (USD)]] * 85</f>
        <v>7480</v>
      </c>
    </row>
    <row r="2710" spans="1:21" x14ac:dyDescent="0.3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  <c r="T2710" t="str">
        <f t="shared" si="42"/>
        <v>50+</v>
      </c>
      <c r="U2710">
        <f>shopping_trends[[#This Row],[Purchase Amount (USD)]] * 85</f>
        <v>7990</v>
      </c>
    </row>
    <row r="2711" spans="1:21" x14ac:dyDescent="0.3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  <c r="T2711" t="str">
        <f t="shared" si="42"/>
        <v>30-40</v>
      </c>
      <c r="U2711">
        <f>shopping_trends[[#This Row],[Purchase Amount (USD)]] * 85</f>
        <v>4590</v>
      </c>
    </row>
    <row r="2712" spans="1:21" x14ac:dyDescent="0.3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  <c r="T2712" t="str">
        <f t="shared" si="42"/>
        <v>50+</v>
      </c>
      <c r="U2712">
        <f>shopping_trends[[#This Row],[Purchase Amount (USD)]] * 85</f>
        <v>4335</v>
      </c>
    </row>
    <row r="2713" spans="1:21" x14ac:dyDescent="0.3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  <c r="T2713" t="str">
        <f t="shared" si="42"/>
        <v>20-30</v>
      </c>
      <c r="U2713">
        <f>shopping_trends[[#This Row],[Purchase Amount (USD)]] * 85</f>
        <v>1870</v>
      </c>
    </row>
    <row r="2714" spans="1:21" x14ac:dyDescent="0.3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  <c r="T2714" t="str">
        <f t="shared" si="42"/>
        <v>30-40</v>
      </c>
      <c r="U2714">
        <f>shopping_trends[[#This Row],[Purchase Amount (USD)]] * 85</f>
        <v>8075</v>
      </c>
    </row>
    <row r="2715" spans="1:21" x14ac:dyDescent="0.3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  <c r="T2715" t="str">
        <f t="shared" si="42"/>
        <v>-20</v>
      </c>
      <c r="U2715">
        <f>shopping_trends[[#This Row],[Purchase Amount (USD)]] * 85</f>
        <v>4845</v>
      </c>
    </row>
    <row r="2716" spans="1:21" x14ac:dyDescent="0.3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  <c r="T2716" t="str">
        <f t="shared" si="42"/>
        <v>50+</v>
      </c>
      <c r="U2716">
        <f>shopping_trends[[#This Row],[Purchase Amount (USD)]] * 85</f>
        <v>3825</v>
      </c>
    </row>
    <row r="2717" spans="1:21" x14ac:dyDescent="0.3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  <c r="T2717" t="str">
        <f t="shared" si="42"/>
        <v>20-30</v>
      </c>
      <c r="U2717">
        <f>shopping_trends[[#This Row],[Purchase Amount (USD)]] * 85</f>
        <v>7820</v>
      </c>
    </row>
    <row r="2718" spans="1:21" x14ac:dyDescent="0.3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  <c r="T2718" t="str">
        <f t="shared" si="42"/>
        <v>40-50</v>
      </c>
      <c r="U2718">
        <f>shopping_trends[[#This Row],[Purchase Amount (USD)]] * 85</f>
        <v>3400</v>
      </c>
    </row>
    <row r="2719" spans="1:21" x14ac:dyDescent="0.3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  <c r="T2719" t="str">
        <f t="shared" si="42"/>
        <v>-20</v>
      </c>
      <c r="U2719">
        <f>shopping_trends[[#This Row],[Purchase Amount (USD)]] * 85</f>
        <v>5270</v>
      </c>
    </row>
    <row r="2720" spans="1:21" x14ac:dyDescent="0.3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  <c r="T2720" t="str">
        <f t="shared" si="42"/>
        <v>20-30</v>
      </c>
      <c r="U2720">
        <f>shopping_trends[[#This Row],[Purchase Amount (USD)]] * 85</f>
        <v>7650</v>
      </c>
    </row>
    <row r="2721" spans="1:21" x14ac:dyDescent="0.3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  <c r="T2721" t="str">
        <f t="shared" si="42"/>
        <v>50+</v>
      </c>
      <c r="U2721">
        <f>shopping_trends[[#This Row],[Purchase Amount (USD)]] * 85</f>
        <v>6970</v>
      </c>
    </row>
    <row r="2722" spans="1:21" x14ac:dyDescent="0.3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  <c r="T2722" t="str">
        <f t="shared" si="42"/>
        <v>50+</v>
      </c>
      <c r="U2722">
        <f>shopping_trends[[#This Row],[Purchase Amount (USD)]] * 85</f>
        <v>4420</v>
      </c>
    </row>
    <row r="2723" spans="1:21" x14ac:dyDescent="0.3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  <c r="T2723" t="str">
        <f t="shared" si="42"/>
        <v>-20</v>
      </c>
      <c r="U2723">
        <f>shopping_trends[[#This Row],[Purchase Amount (USD)]] * 85</f>
        <v>5950</v>
      </c>
    </row>
    <row r="2724" spans="1:21" x14ac:dyDescent="0.3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  <c r="T2724" t="str">
        <f t="shared" si="42"/>
        <v>20-30</v>
      </c>
      <c r="U2724">
        <f>shopping_trends[[#This Row],[Purchase Amount (USD)]] * 85</f>
        <v>7055</v>
      </c>
    </row>
    <row r="2725" spans="1:21" x14ac:dyDescent="0.3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  <c r="T2725" t="str">
        <f t="shared" si="42"/>
        <v>50+</v>
      </c>
      <c r="U2725">
        <f>shopping_trends[[#This Row],[Purchase Amount (USD)]] * 85</f>
        <v>4165</v>
      </c>
    </row>
    <row r="2726" spans="1:21" x14ac:dyDescent="0.3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  <c r="T2726" t="str">
        <f t="shared" si="42"/>
        <v>50+</v>
      </c>
      <c r="U2726">
        <f>shopping_trends[[#This Row],[Purchase Amount (USD)]] * 85</f>
        <v>7735</v>
      </c>
    </row>
    <row r="2727" spans="1:21" x14ac:dyDescent="0.3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  <c r="T2727" t="str">
        <f t="shared" si="42"/>
        <v>50+</v>
      </c>
      <c r="U2727">
        <f>shopping_trends[[#This Row],[Purchase Amount (USD)]] * 85</f>
        <v>8415</v>
      </c>
    </row>
    <row r="2728" spans="1:21" x14ac:dyDescent="0.3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  <c r="T2728" t="str">
        <f t="shared" si="42"/>
        <v>30-40</v>
      </c>
      <c r="U2728">
        <f>shopping_trends[[#This Row],[Purchase Amount (USD)]] * 85</f>
        <v>7820</v>
      </c>
    </row>
    <row r="2729" spans="1:21" x14ac:dyDescent="0.3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  <c r="T2729" t="str">
        <f t="shared" si="42"/>
        <v>30-40</v>
      </c>
      <c r="U2729">
        <f>shopping_trends[[#This Row],[Purchase Amount (USD)]] * 85</f>
        <v>7395</v>
      </c>
    </row>
    <row r="2730" spans="1:21" x14ac:dyDescent="0.3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  <c r="T2730" t="str">
        <f t="shared" si="42"/>
        <v>20-30</v>
      </c>
      <c r="U2730">
        <f>shopping_trends[[#This Row],[Purchase Amount (USD)]] * 85</f>
        <v>2380</v>
      </c>
    </row>
    <row r="2731" spans="1:21" x14ac:dyDescent="0.3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  <c r="T2731" t="str">
        <f t="shared" si="42"/>
        <v>30-40</v>
      </c>
      <c r="U2731">
        <f>shopping_trends[[#This Row],[Purchase Amount (USD)]] * 85</f>
        <v>6035</v>
      </c>
    </row>
    <row r="2732" spans="1:21" x14ac:dyDescent="0.3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  <c r="T2732" t="str">
        <f t="shared" si="42"/>
        <v>20-30</v>
      </c>
      <c r="U2732">
        <f>shopping_trends[[#This Row],[Purchase Amount (USD)]] * 85</f>
        <v>2720</v>
      </c>
    </row>
    <row r="2733" spans="1:21" x14ac:dyDescent="0.3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  <c r="T2733" t="str">
        <f t="shared" si="42"/>
        <v>50+</v>
      </c>
      <c r="U2733">
        <f>shopping_trends[[#This Row],[Purchase Amount (USD)]] * 85</f>
        <v>2805</v>
      </c>
    </row>
    <row r="2734" spans="1:21" x14ac:dyDescent="0.3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  <c r="T2734" t="str">
        <f t="shared" si="42"/>
        <v>20-30</v>
      </c>
      <c r="U2734">
        <f>shopping_trends[[#This Row],[Purchase Amount (USD)]] * 85</f>
        <v>6375</v>
      </c>
    </row>
    <row r="2735" spans="1:21" x14ac:dyDescent="0.3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  <c r="T2735" t="str">
        <f t="shared" si="42"/>
        <v>30-40</v>
      </c>
      <c r="U2735">
        <f>shopping_trends[[#This Row],[Purchase Amount (USD)]] * 85</f>
        <v>7055</v>
      </c>
    </row>
    <row r="2736" spans="1:21" x14ac:dyDescent="0.3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  <c r="T2736" t="str">
        <f t="shared" si="42"/>
        <v>50+</v>
      </c>
      <c r="U2736">
        <f>shopping_trends[[#This Row],[Purchase Amount (USD)]] * 85</f>
        <v>7905</v>
      </c>
    </row>
    <row r="2737" spans="1:21" x14ac:dyDescent="0.3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  <c r="T2737" t="str">
        <f t="shared" si="42"/>
        <v>40-50</v>
      </c>
      <c r="U2737">
        <f>shopping_trends[[#This Row],[Purchase Amount (USD)]] * 85</f>
        <v>2465</v>
      </c>
    </row>
    <row r="2738" spans="1:21" x14ac:dyDescent="0.3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  <c r="T2738" t="str">
        <f t="shared" si="42"/>
        <v>40-50</v>
      </c>
      <c r="U2738">
        <f>shopping_trends[[#This Row],[Purchase Amount (USD)]] * 85</f>
        <v>2125</v>
      </c>
    </row>
    <row r="2739" spans="1:21" x14ac:dyDescent="0.3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  <c r="T2739" t="str">
        <f t="shared" si="42"/>
        <v>50+</v>
      </c>
      <c r="U2739">
        <f>shopping_trends[[#This Row],[Purchase Amount (USD)]] * 85</f>
        <v>6460</v>
      </c>
    </row>
    <row r="2740" spans="1:21" x14ac:dyDescent="0.3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  <c r="T2740" t="str">
        <f t="shared" si="42"/>
        <v>40-50</v>
      </c>
      <c r="U2740">
        <f>shopping_trends[[#This Row],[Purchase Amount (USD)]] * 85</f>
        <v>6885</v>
      </c>
    </row>
    <row r="2741" spans="1:21" x14ac:dyDescent="0.3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  <c r="T2741" t="str">
        <f t="shared" si="42"/>
        <v>30-40</v>
      </c>
      <c r="U2741">
        <f>shopping_trends[[#This Row],[Purchase Amount (USD)]] * 85</f>
        <v>6800</v>
      </c>
    </row>
    <row r="2742" spans="1:21" x14ac:dyDescent="0.3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  <c r="T2742" t="str">
        <f t="shared" si="42"/>
        <v>-20</v>
      </c>
      <c r="U2742">
        <f>shopping_trends[[#This Row],[Purchase Amount (USD)]] * 85</f>
        <v>5950</v>
      </c>
    </row>
    <row r="2743" spans="1:21" x14ac:dyDescent="0.3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  <c r="T2743" t="str">
        <f t="shared" si="42"/>
        <v>50+</v>
      </c>
      <c r="U2743">
        <f>shopping_trends[[#This Row],[Purchase Amount (USD)]] * 85</f>
        <v>6885</v>
      </c>
    </row>
    <row r="2744" spans="1:21" x14ac:dyDescent="0.3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  <c r="T2744" t="str">
        <f t="shared" si="42"/>
        <v>20-30</v>
      </c>
      <c r="U2744">
        <f>shopping_trends[[#This Row],[Purchase Amount (USD)]] * 85</f>
        <v>7310</v>
      </c>
    </row>
    <row r="2745" spans="1:21" x14ac:dyDescent="0.3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  <c r="T2745" t="str">
        <f t="shared" si="42"/>
        <v>50+</v>
      </c>
      <c r="U2745">
        <f>shopping_trends[[#This Row],[Purchase Amount (USD)]] * 85</f>
        <v>7990</v>
      </c>
    </row>
    <row r="2746" spans="1:21" x14ac:dyDescent="0.3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  <c r="T2746" t="str">
        <f t="shared" si="42"/>
        <v>30-40</v>
      </c>
      <c r="U2746">
        <f>shopping_trends[[#This Row],[Purchase Amount (USD)]] * 85</f>
        <v>5610</v>
      </c>
    </row>
    <row r="2747" spans="1:21" x14ac:dyDescent="0.3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  <c r="T2747" t="str">
        <f t="shared" si="42"/>
        <v>20-30</v>
      </c>
      <c r="U2747">
        <f>shopping_trends[[#This Row],[Purchase Amount (USD)]] * 85</f>
        <v>8330</v>
      </c>
    </row>
    <row r="2748" spans="1:21" x14ac:dyDescent="0.3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  <c r="T2748" t="str">
        <f t="shared" si="42"/>
        <v>30-40</v>
      </c>
      <c r="U2748">
        <f>shopping_trends[[#This Row],[Purchase Amount (USD)]] * 85</f>
        <v>2125</v>
      </c>
    </row>
    <row r="2749" spans="1:21" x14ac:dyDescent="0.3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  <c r="T2749" t="str">
        <f t="shared" si="42"/>
        <v>-20</v>
      </c>
      <c r="U2749">
        <f>shopping_trends[[#This Row],[Purchase Amount (USD)]] * 85</f>
        <v>5270</v>
      </c>
    </row>
    <row r="2750" spans="1:21" x14ac:dyDescent="0.3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  <c r="T2750" t="str">
        <f t="shared" si="42"/>
        <v>20-30</v>
      </c>
      <c r="U2750">
        <f>shopping_trends[[#This Row],[Purchase Amount (USD)]] * 85</f>
        <v>8330</v>
      </c>
    </row>
    <row r="2751" spans="1:21" x14ac:dyDescent="0.3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  <c r="T2751" t="str">
        <f t="shared" si="42"/>
        <v>50+</v>
      </c>
      <c r="U2751">
        <f>shopping_trends[[#This Row],[Purchase Amount (USD)]] * 85</f>
        <v>4505</v>
      </c>
    </row>
    <row r="2752" spans="1:21" x14ac:dyDescent="0.3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  <c r="T2752" t="str">
        <f t="shared" si="42"/>
        <v>50+</v>
      </c>
      <c r="U2752">
        <f>shopping_trends[[#This Row],[Purchase Amount (USD)]] * 85</f>
        <v>5610</v>
      </c>
    </row>
    <row r="2753" spans="1:21" x14ac:dyDescent="0.3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  <c r="T2753" t="str">
        <f t="shared" si="42"/>
        <v>20-30</v>
      </c>
      <c r="U2753">
        <f>shopping_trends[[#This Row],[Purchase Amount (USD)]] * 85</f>
        <v>4420</v>
      </c>
    </row>
    <row r="2754" spans="1:21" x14ac:dyDescent="0.3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  <c r="T2754" t="str">
        <f t="shared" ref="T2754:T2817" si="43">IF(B2754&lt;20,"-20",IF(B2754&lt;=30,"20-30",IF(B2754&lt;=40,"30-40",IF(B2754&lt;=50,"40-50","50+"))))</f>
        <v>40-50</v>
      </c>
      <c r="U2754">
        <f>shopping_trends[[#This Row],[Purchase Amount (USD)]] * 85</f>
        <v>5440</v>
      </c>
    </row>
    <row r="2755" spans="1:21" x14ac:dyDescent="0.3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  <c r="T2755" t="str">
        <f t="shared" si="43"/>
        <v>50+</v>
      </c>
      <c r="U2755">
        <f>shopping_trends[[#This Row],[Purchase Amount (USD)]] * 85</f>
        <v>5015</v>
      </c>
    </row>
    <row r="2756" spans="1:21" x14ac:dyDescent="0.3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  <c r="T2756" t="str">
        <f t="shared" si="43"/>
        <v>50+</v>
      </c>
      <c r="U2756">
        <f>shopping_trends[[#This Row],[Purchase Amount (USD)]] * 85</f>
        <v>5185</v>
      </c>
    </row>
    <row r="2757" spans="1:21" x14ac:dyDescent="0.3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  <c r="T2757" t="str">
        <f t="shared" si="43"/>
        <v>50+</v>
      </c>
      <c r="U2757">
        <f>shopping_trends[[#This Row],[Purchase Amount (USD)]] * 85</f>
        <v>8245</v>
      </c>
    </row>
    <row r="2758" spans="1:21" x14ac:dyDescent="0.3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  <c r="T2758" t="str">
        <f t="shared" si="43"/>
        <v>40-50</v>
      </c>
      <c r="U2758">
        <f>shopping_trends[[#This Row],[Purchase Amount (USD)]] * 85</f>
        <v>1955</v>
      </c>
    </row>
    <row r="2759" spans="1:21" x14ac:dyDescent="0.3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  <c r="T2759" t="str">
        <f t="shared" si="43"/>
        <v>30-40</v>
      </c>
      <c r="U2759">
        <f>shopping_trends[[#This Row],[Purchase Amount (USD)]] * 85</f>
        <v>8330</v>
      </c>
    </row>
    <row r="2760" spans="1:21" x14ac:dyDescent="0.3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  <c r="T2760" t="str">
        <f t="shared" si="43"/>
        <v>30-40</v>
      </c>
      <c r="U2760">
        <f>shopping_trends[[#This Row],[Purchase Amount (USD)]] * 85</f>
        <v>8330</v>
      </c>
    </row>
    <row r="2761" spans="1:21" x14ac:dyDescent="0.3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  <c r="T2761" t="str">
        <f t="shared" si="43"/>
        <v>50+</v>
      </c>
      <c r="U2761">
        <f>shopping_trends[[#This Row],[Purchase Amount (USD)]] * 85</f>
        <v>5015</v>
      </c>
    </row>
    <row r="2762" spans="1:21" x14ac:dyDescent="0.3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  <c r="T2762" t="str">
        <f t="shared" si="43"/>
        <v>40-50</v>
      </c>
      <c r="U2762">
        <f>shopping_trends[[#This Row],[Purchase Amount (USD)]] * 85</f>
        <v>6970</v>
      </c>
    </row>
    <row r="2763" spans="1:21" x14ac:dyDescent="0.3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  <c r="T2763" t="str">
        <f t="shared" si="43"/>
        <v>30-40</v>
      </c>
      <c r="U2763">
        <f>shopping_trends[[#This Row],[Purchase Amount (USD)]] * 85</f>
        <v>6970</v>
      </c>
    </row>
    <row r="2764" spans="1:21" x14ac:dyDescent="0.3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  <c r="T2764" t="str">
        <f t="shared" si="43"/>
        <v>50+</v>
      </c>
      <c r="U2764">
        <f>shopping_trends[[#This Row],[Purchase Amount (USD)]] * 85</f>
        <v>3485</v>
      </c>
    </row>
    <row r="2765" spans="1:21" x14ac:dyDescent="0.3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  <c r="T2765" t="str">
        <f t="shared" si="43"/>
        <v>20-30</v>
      </c>
      <c r="U2765">
        <f>shopping_trends[[#This Row],[Purchase Amount (USD)]] * 85</f>
        <v>4420</v>
      </c>
    </row>
    <row r="2766" spans="1:21" x14ac:dyDescent="0.3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  <c r="T2766" t="str">
        <f t="shared" si="43"/>
        <v>50+</v>
      </c>
      <c r="U2766">
        <f>shopping_trends[[#This Row],[Purchase Amount (USD)]] * 85</f>
        <v>3485</v>
      </c>
    </row>
    <row r="2767" spans="1:21" x14ac:dyDescent="0.3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  <c r="T2767" t="str">
        <f t="shared" si="43"/>
        <v>50+</v>
      </c>
      <c r="U2767">
        <f>shopping_trends[[#This Row],[Purchase Amount (USD)]] * 85</f>
        <v>5950</v>
      </c>
    </row>
    <row r="2768" spans="1:21" x14ac:dyDescent="0.3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  <c r="T2768" t="str">
        <f t="shared" si="43"/>
        <v>50+</v>
      </c>
      <c r="U2768">
        <f>shopping_trends[[#This Row],[Purchase Amount (USD)]] * 85</f>
        <v>7735</v>
      </c>
    </row>
    <row r="2769" spans="1:21" x14ac:dyDescent="0.3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  <c r="T2769" t="str">
        <f t="shared" si="43"/>
        <v>30-40</v>
      </c>
      <c r="U2769">
        <f>shopping_trends[[#This Row],[Purchase Amount (USD)]] * 85</f>
        <v>8075</v>
      </c>
    </row>
    <row r="2770" spans="1:21" x14ac:dyDescent="0.3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  <c r="T2770" t="str">
        <f t="shared" si="43"/>
        <v>50+</v>
      </c>
      <c r="U2770">
        <f>shopping_trends[[#This Row],[Purchase Amount (USD)]] * 85</f>
        <v>2125</v>
      </c>
    </row>
    <row r="2771" spans="1:21" x14ac:dyDescent="0.3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  <c r="T2771" t="str">
        <f t="shared" si="43"/>
        <v>30-40</v>
      </c>
      <c r="U2771">
        <f>shopping_trends[[#This Row],[Purchase Amount (USD)]] * 85</f>
        <v>7565</v>
      </c>
    </row>
    <row r="2772" spans="1:21" x14ac:dyDescent="0.3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  <c r="T2772" t="str">
        <f t="shared" si="43"/>
        <v>40-50</v>
      </c>
      <c r="U2772">
        <f>shopping_trends[[#This Row],[Purchase Amount (USD)]] * 85</f>
        <v>3740</v>
      </c>
    </row>
    <row r="2773" spans="1:21" x14ac:dyDescent="0.3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  <c r="T2773" t="str">
        <f t="shared" si="43"/>
        <v>50+</v>
      </c>
      <c r="U2773">
        <f>shopping_trends[[#This Row],[Purchase Amount (USD)]] * 85</f>
        <v>4420</v>
      </c>
    </row>
    <row r="2774" spans="1:21" x14ac:dyDescent="0.3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  <c r="T2774" t="str">
        <f t="shared" si="43"/>
        <v>-20</v>
      </c>
      <c r="U2774">
        <f>shopping_trends[[#This Row],[Purchase Amount (USD)]] * 85</f>
        <v>7990</v>
      </c>
    </row>
    <row r="2775" spans="1:21" x14ac:dyDescent="0.3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  <c r="T2775" t="str">
        <f t="shared" si="43"/>
        <v>30-40</v>
      </c>
      <c r="U2775">
        <f>shopping_trends[[#This Row],[Purchase Amount (USD)]] * 85</f>
        <v>8330</v>
      </c>
    </row>
    <row r="2776" spans="1:21" x14ac:dyDescent="0.3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  <c r="T2776" t="str">
        <f t="shared" si="43"/>
        <v>50+</v>
      </c>
      <c r="U2776">
        <f>shopping_trends[[#This Row],[Purchase Amount (USD)]] * 85</f>
        <v>3400</v>
      </c>
    </row>
    <row r="2777" spans="1:21" x14ac:dyDescent="0.3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  <c r="T2777" t="str">
        <f t="shared" si="43"/>
        <v>30-40</v>
      </c>
      <c r="U2777">
        <f>shopping_trends[[#This Row],[Purchase Amount (USD)]] * 85</f>
        <v>2125</v>
      </c>
    </row>
    <row r="2778" spans="1:21" x14ac:dyDescent="0.3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  <c r="T2778" t="str">
        <f t="shared" si="43"/>
        <v>40-50</v>
      </c>
      <c r="U2778">
        <f>shopping_trends[[#This Row],[Purchase Amount (USD)]] * 85</f>
        <v>5270</v>
      </c>
    </row>
    <row r="2779" spans="1:21" x14ac:dyDescent="0.3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  <c r="T2779" t="str">
        <f t="shared" si="43"/>
        <v>50+</v>
      </c>
      <c r="U2779">
        <f>shopping_trends[[#This Row],[Purchase Amount (USD)]] * 85</f>
        <v>2040</v>
      </c>
    </row>
    <row r="2780" spans="1:21" x14ac:dyDescent="0.3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  <c r="T2780" t="str">
        <f t="shared" si="43"/>
        <v>50+</v>
      </c>
      <c r="U2780">
        <f>shopping_trends[[#This Row],[Purchase Amount (USD)]] * 85</f>
        <v>4845</v>
      </c>
    </row>
    <row r="2781" spans="1:21" x14ac:dyDescent="0.3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  <c r="T2781" t="str">
        <f t="shared" si="43"/>
        <v>50+</v>
      </c>
      <c r="U2781">
        <f>shopping_trends[[#This Row],[Purchase Amount (USD)]] * 85</f>
        <v>5610</v>
      </c>
    </row>
    <row r="2782" spans="1:21" x14ac:dyDescent="0.3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  <c r="T2782" t="str">
        <f t="shared" si="43"/>
        <v>30-40</v>
      </c>
      <c r="U2782">
        <f>shopping_trends[[#This Row],[Purchase Amount (USD)]] * 85</f>
        <v>5950</v>
      </c>
    </row>
    <row r="2783" spans="1:21" x14ac:dyDescent="0.3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  <c r="T2783" t="str">
        <f t="shared" si="43"/>
        <v>50+</v>
      </c>
      <c r="U2783">
        <f>shopping_trends[[#This Row],[Purchase Amount (USD)]] * 85</f>
        <v>3315</v>
      </c>
    </row>
    <row r="2784" spans="1:21" x14ac:dyDescent="0.3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  <c r="T2784" t="str">
        <f t="shared" si="43"/>
        <v>40-50</v>
      </c>
      <c r="U2784">
        <f>shopping_trends[[#This Row],[Purchase Amount (USD)]] * 85</f>
        <v>2890</v>
      </c>
    </row>
    <row r="2785" spans="1:21" x14ac:dyDescent="0.3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  <c r="T2785" t="str">
        <f t="shared" si="43"/>
        <v>-20</v>
      </c>
      <c r="U2785">
        <f>shopping_trends[[#This Row],[Purchase Amount (USD)]] * 85</f>
        <v>3230</v>
      </c>
    </row>
    <row r="2786" spans="1:21" x14ac:dyDescent="0.3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  <c r="T2786" t="str">
        <f t="shared" si="43"/>
        <v>30-40</v>
      </c>
      <c r="U2786">
        <f>shopping_trends[[#This Row],[Purchase Amount (USD)]] * 85</f>
        <v>5950</v>
      </c>
    </row>
    <row r="2787" spans="1:21" x14ac:dyDescent="0.3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  <c r="T2787" t="str">
        <f t="shared" si="43"/>
        <v>50+</v>
      </c>
      <c r="U2787">
        <f>shopping_trends[[#This Row],[Purchase Amount (USD)]] * 85</f>
        <v>6800</v>
      </c>
    </row>
    <row r="2788" spans="1:21" x14ac:dyDescent="0.3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  <c r="T2788" t="str">
        <f t="shared" si="43"/>
        <v>50+</v>
      </c>
      <c r="U2788">
        <f>shopping_trends[[#This Row],[Purchase Amount (USD)]] * 85</f>
        <v>4335</v>
      </c>
    </row>
    <row r="2789" spans="1:21" x14ac:dyDescent="0.3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  <c r="T2789" t="str">
        <f t="shared" si="43"/>
        <v>30-40</v>
      </c>
      <c r="U2789">
        <f>shopping_trends[[#This Row],[Purchase Amount (USD)]] * 85</f>
        <v>6715</v>
      </c>
    </row>
    <row r="2790" spans="1:21" x14ac:dyDescent="0.3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  <c r="T2790" t="str">
        <f t="shared" si="43"/>
        <v>50+</v>
      </c>
      <c r="U2790">
        <f>shopping_trends[[#This Row],[Purchase Amount (USD)]] * 85</f>
        <v>7820</v>
      </c>
    </row>
    <row r="2791" spans="1:21" x14ac:dyDescent="0.3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  <c r="T2791" t="str">
        <f t="shared" si="43"/>
        <v>20-30</v>
      </c>
      <c r="U2791">
        <f>shopping_trends[[#This Row],[Purchase Amount (USD)]] * 85</f>
        <v>7225</v>
      </c>
    </row>
    <row r="2792" spans="1:21" x14ac:dyDescent="0.3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  <c r="T2792" t="str">
        <f t="shared" si="43"/>
        <v>30-40</v>
      </c>
      <c r="U2792">
        <f>shopping_trends[[#This Row],[Purchase Amount (USD)]] * 85</f>
        <v>5355</v>
      </c>
    </row>
    <row r="2793" spans="1:21" x14ac:dyDescent="0.3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  <c r="T2793" t="str">
        <f t="shared" si="43"/>
        <v>40-50</v>
      </c>
      <c r="U2793">
        <f>shopping_trends[[#This Row],[Purchase Amount (USD)]] * 85</f>
        <v>5100</v>
      </c>
    </row>
    <row r="2794" spans="1:21" x14ac:dyDescent="0.3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  <c r="T2794" t="str">
        <f t="shared" si="43"/>
        <v>50+</v>
      </c>
      <c r="U2794">
        <f>shopping_trends[[#This Row],[Purchase Amount (USD)]] * 85</f>
        <v>3740</v>
      </c>
    </row>
    <row r="2795" spans="1:21" x14ac:dyDescent="0.3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  <c r="T2795" t="str">
        <f t="shared" si="43"/>
        <v>30-40</v>
      </c>
      <c r="U2795">
        <f>shopping_trends[[#This Row],[Purchase Amount (USD)]] * 85</f>
        <v>4845</v>
      </c>
    </row>
    <row r="2796" spans="1:21" x14ac:dyDescent="0.3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  <c r="T2796" t="str">
        <f t="shared" si="43"/>
        <v>30-40</v>
      </c>
      <c r="U2796">
        <f>shopping_trends[[#This Row],[Purchase Amount (USD)]] * 85</f>
        <v>2040</v>
      </c>
    </row>
    <row r="2797" spans="1:21" x14ac:dyDescent="0.3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  <c r="T2797" t="str">
        <f t="shared" si="43"/>
        <v>30-40</v>
      </c>
      <c r="U2797">
        <f>shopping_trends[[#This Row],[Purchase Amount (USD)]] * 85</f>
        <v>2975</v>
      </c>
    </row>
    <row r="2798" spans="1:21" x14ac:dyDescent="0.3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  <c r="T2798" t="str">
        <f t="shared" si="43"/>
        <v>50+</v>
      </c>
      <c r="U2798">
        <f>shopping_trends[[#This Row],[Purchase Amount (USD)]] * 85</f>
        <v>6205</v>
      </c>
    </row>
    <row r="2799" spans="1:21" x14ac:dyDescent="0.3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  <c r="T2799" t="str">
        <f t="shared" si="43"/>
        <v>50+</v>
      </c>
      <c r="U2799">
        <f>shopping_trends[[#This Row],[Purchase Amount (USD)]] * 85</f>
        <v>3570</v>
      </c>
    </row>
    <row r="2800" spans="1:21" x14ac:dyDescent="0.3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  <c r="T2800" t="str">
        <f t="shared" si="43"/>
        <v>50+</v>
      </c>
      <c r="U2800">
        <f>shopping_trends[[#This Row],[Purchase Amount (USD)]] * 85</f>
        <v>1700</v>
      </c>
    </row>
    <row r="2801" spans="1:21" x14ac:dyDescent="0.3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  <c r="T2801" t="str">
        <f t="shared" si="43"/>
        <v>20-30</v>
      </c>
      <c r="U2801">
        <f>shopping_trends[[#This Row],[Purchase Amount (USD)]] * 85</f>
        <v>7565</v>
      </c>
    </row>
    <row r="2802" spans="1:21" x14ac:dyDescent="0.3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  <c r="T2802" t="str">
        <f t="shared" si="43"/>
        <v>50+</v>
      </c>
      <c r="U2802">
        <f>shopping_trends[[#This Row],[Purchase Amount (USD)]] * 85</f>
        <v>6460</v>
      </c>
    </row>
    <row r="2803" spans="1:21" x14ac:dyDescent="0.3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  <c r="T2803" t="str">
        <f t="shared" si="43"/>
        <v>50+</v>
      </c>
      <c r="U2803">
        <f>shopping_trends[[#This Row],[Purchase Amount (USD)]] * 85</f>
        <v>4760</v>
      </c>
    </row>
    <row r="2804" spans="1:21" x14ac:dyDescent="0.3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  <c r="T2804" t="str">
        <f t="shared" si="43"/>
        <v>20-30</v>
      </c>
      <c r="U2804">
        <f>shopping_trends[[#This Row],[Purchase Amount (USD)]] * 85</f>
        <v>8500</v>
      </c>
    </row>
    <row r="2805" spans="1:21" x14ac:dyDescent="0.3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  <c r="T2805" t="str">
        <f t="shared" si="43"/>
        <v>40-50</v>
      </c>
      <c r="U2805">
        <f>shopping_trends[[#This Row],[Purchase Amount (USD)]] * 85</f>
        <v>3740</v>
      </c>
    </row>
    <row r="2806" spans="1:21" x14ac:dyDescent="0.3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  <c r="T2806" t="str">
        <f t="shared" si="43"/>
        <v>50+</v>
      </c>
      <c r="U2806">
        <f>shopping_trends[[#This Row],[Purchase Amount (USD)]] * 85</f>
        <v>6460</v>
      </c>
    </row>
    <row r="2807" spans="1:21" x14ac:dyDescent="0.3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  <c r="T2807" t="str">
        <f t="shared" si="43"/>
        <v>-20</v>
      </c>
      <c r="U2807">
        <f>shopping_trends[[#This Row],[Purchase Amount (USD)]] * 85</f>
        <v>8245</v>
      </c>
    </row>
    <row r="2808" spans="1:21" x14ac:dyDescent="0.3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  <c r="T2808" t="str">
        <f t="shared" si="43"/>
        <v>40-50</v>
      </c>
      <c r="U2808">
        <f>shopping_trends[[#This Row],[Purchase Amount (USD)]] * 85</f>
        <v>3315</v>
      </c>
    </row>
    <row r="2809" spans="1:21" x14ac:dyDescent="0.3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  <c r="T2809" t="str">
        <f t="shared" si="43"/>
        <v>50+</v>
      </c>
      <c r="U2809">
        <f>shopping_trends[[#This Row],[Purchase Amount (USD)]] * 85</f>
        <v>8500</v>
      </c>
    </row>
    <row r="2810" spans="1:21" x14ac:dyDescent="0.3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  <c r="T2810" t="str">
        <f t="shared" si="43"/>
        <v>40-50</v>
      </c>
      <c r="U2810">
        <f>shopping_trends[[#This Row],[Purchase Amount (USD)]] * 85</f>
        <v>5270</v>
      </c>
    </row>
    <row r="2811" spans="1:21" x14ac:dyDescent="0.3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  <c r="T2811" t="str">
        <f t="shared" si="43"/>
        <v>50+</v>
      </c>
      <c r="U2811">
        <f>shopping_trends[[#This Row],[Purchase Amount (USD)]] * 85</f>
        <v>8330</v>
      </c>
    </row>
    <row r="2812" spans="1:21" x14ac:dyDescent="0.3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  <c r="T2812" t="str">
        <f t="shared" si="43"/>
        <v>20-30</v>
      </c>
      <c r="U2812">
        <f>shopping_trends[[#This Row],[Purchase Amount (USD)]] * 85</f>
        <v>2635</v>
      </c>
    </row>
    <row r="2813" spans="1:21" x14ac:dyDescent="0.3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  <c r="T2813" t="str">
        <f t="shared" si="43"/>
        <v>50+</v>
      </c>
      <c r="U2813">
        <f>shopping_trends[[#This Row],[Purchase Amount (USD)]] * 85</f>
        <v>7565</v>
      </c>
    </row>
    <row r="2814" spans="1:21" x14ac:dyDescent="0.3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  <c r="T2814" t="str">
        <f t="shared" si="43"/>
        <v>50+</v>
      </c>
      <c r="U2814">
        <f>shopping_trends[[#This Row],[Purchase Amount (USD)]] * 85</f>
        <v>7735</v>
      </c>
    </row>
    <row r="2815" spans="1:21" x14ac:dyDescent="0.3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  <c r="T2815" t="str">
        <f t="shared" si="43"/>
        <v>40-50</v>
      </c>
      <c r="U2815">
        <f>shopping_trends[[#This Row],[Purchase Amount (USD)]] * 85</f>
        <v>4250</v>
      </c>
    </row>
    <row r="2816" spans="1:21" x14ac:dyDescent="0.3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  <c r="T2816" t="str">
        <f t="shared" si="43"/>
        <v>30-40</v>
      </c>
      <c r="U2816">
        <f>shopping_trends[[#This Row],[Purchase Amount (USD)]] * 85</f>
        <v>2720</v>
      </c>
    </row>
    <row r="2817" spans="1:21" x14ac:dyDescent="0.3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  <c r="T2817" t="str">
        <f t="shared" si="43"/>
        <v>30-40</v>
      </c>
      <c r="U2817">
        <f>shopping_trends[[#This Row],[Purchase Amount (USD)]] * 85</f>
        <v>5695</v>
      </c>
    </row>
    <row r="2818" spans="1:21" x14ac:dyDescent="0.3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  <c r="T2818" t="str">
        <f t="shared" ref="T2818:T2881" si="44">IF(B2818&lt;20,"-20",IF(B2818&lt;=30,"20-30",IF(B2818&lt;=40,"30-40",IF(B2818&lt;=50,"40-50","50+"))))</f>
        <v>40-50</v>
      </c>
      <c r="U2818">
        <f>shopping_trends[[#This Row],[Purchase Amount (USD)]] * 85</f>
        <v>2380</v>
      </c>
    </row>
    <row r="2819" spans="1:21" x14ac:dyDescent="0.3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  <c r="T2819" t="str">
        <f t="shared" si="44"/>
        <v>20-30</v>
      </c>
      <c r="U2819">
        <f>shopping_trends[[#This Row],[Purchase Amount (USD)]] * 85</f>
        <v>5525</v>
      </c>
    </row>
    <row r="2820" spans="1:21" x14ac:dyDescent="0.3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  <c r="T2820" t="str">
        <f t="shared" si="44"/>
        <v>40-50</v>
      </c>
      <c r="U2820">
        <f>shopping_trends[[#This Row],[Purchase Amount (USD)]] * 85</f>
        <v>6205</v>
      </c>
    </row>
    <row r="2821" spans="1:21" x14ac:dyDescent="0.3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  <c r="T2821" t="str">
        <f t="shared" si="44"/>
        <v>50+</v>
      </c>
      <c r="U2821">
        <f>shopping_trends[[#This Row],[Purchase Amount (USD)]] * 85</f>
        <v>2295</v>
      </c>
    </row>
    <row r="2822" spans="1:21" x14ac:dyDescent="0.3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  <c r="T2822" t="str">
        <f t="shared" si="44"/>
        <v>20-30</v>
      </c>
      <c r="U2822">
        <f>shopping_trends[[#This Row],[Purchase Amount (USD)]] * 85</f>
        <v>7565</v>
      </c>
    </row>
    <row r="2823" spans="1:21" x14ac:dyDescent="0.3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  <c r="T2823" t="str">
        <f t="shared" si="44"/>
        <v>30-40</v>
      </c>
      <c r="U2823">
        <f>shopping_trends[[#This Row],[Purchase Amount (USD)]] * 85</f>
        <v>6120</v>
      </c>
    </row>
    <row r="2824" spans="1:21" x14ac:dyDescent="0.3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  <c r="T2824" t="str">
        <f t="shared" si="44"/>
        <v>50+</v>
      </c>
      <c r="U2824">
        <f>shopping_trends[[#This Row],[Purchase Amount (USD)]] * 85</f>
        <v>3145</v>
      </c>
    </row>
    <row r="2825" spans="1:21" x14ac:dyDescent="0.3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  <c r="T2825" t="str">
        <f t="shared" si="44"/>
        <v>20-30</v>
      </c>
      <c r="U2825">
        <f>shopping_trends[[#This Row],[Purchase Amount (USD)]] * 85</f>
        <v>5355</v>
      </c>
    </row>
    <row r="2826" spans="1:21" x14ac:dyDescent="0.3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  <c r="T2826" t="str">
        <f t="shared" si="44"/>
        <v>30-40</v>
      </c>
      <c r="U2826">
        <f>shopping_trends[[#This Row],[Purchase Amount (USD)]] * 85</f>
        <v>7650</v>
      </c>
    </row>
    <row r="2827" spans="1:21" x14ac:dyDescent="0.3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  <c r="T2827" t="str">
        <f t="shared" si="44"/>
        <v>50+</v>
      </c>
      <c r="U2827">
        <f>shopping_trends[[#This Row],[Purchase Amount (USD)]] * 85</f>
        <v>5270</v>
      </c>
    </row>
    <row r="2828" spans="1:21" x14ac:dyDescent="0.3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  <c r="T2828" t="str">
        <f t="shared" si="44"/>
        <v>30-40</v>
      </c>
      <c r="U2828">
        <f>shopping_trends[[#This Row],[Purchase Amount (USD)]] * 85</f>
        <v>3655</v>
      </c>
    </row>
    <row r="2829" spans="1:21" x14ac:dyDescent="0.3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  <c r="T2829" t="str">
        <f t="shared" si="44"/>
        <v>20-30</v>
      </c>
      <c r="U2829">
        <f>shopping_trends[[#This Row],[Purchase Amount (USD)]] * 85</f>
        <v>8160</v>
      </c>
    </row>
    <row r="2830" spans="1:21" x14ac:dyDescent="0.3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  <c r="T2830" t="str">
        <f t="shared" si="44"/>
        <v>20-30</v>
      </c>
      <c r="U2830">
        <f>shopping_trends[[#This Row],[Purchase Amount (USD)]] * 85</f>
        <v>7055</v>
      </c>
    </row>
    <row r="2831" spans="1:21" x14ac:dyDescent="0.3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  <c r="T2831" t="str">
        <f t="shared" si="44"/>
        <v>50+</v>
      </c>
      <c r="U2831">
        <f>shopping_trends[[#This Row],[Purchase Amount (USD)]] * 85</f>
        <v>5695</v>
      </c>
    </row>
    <row r="2832" spans="1:21" x14ac:dyDescent="0.3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  <c r="T2832" t="str">
        <f t="shared" si="44"/>
        <v>50+</v>
      </c>
      <c r="U2832">
        <f>shopping_trends[[#This Row],[Purchase Amount (USD)]] * 85</f>
        <v>7650</v>
      </c>
    </row>
    <row r="2833" spans="1:21" x14ac:dyDescent="0.3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  <c r="T2833" t="str">
        <f t="shared" si="44"/>
        <v>30-40</v>
      </c>
      <c r="U2833">
        <f>shopping_trends[[#This Row],[Purchase Amount (USD)]] * 85</f>
        <v>4505</v>
      </c>
    </row>
    <row r="2834" spans="1:21" x14ac:dyDescent="0.3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  <c r="T2834" t="str">
        <f t="shared" si="44"/>
        <v>20-30</v>
      </c>
      <c r="U2834">
        <f>shopping_trends[[#This Row],[Purchase Amount (USD)]] * 85</f>
        <v>3145</v>
      </c>
    </row>
    <row r="2835" spans="1:21" x14ac:dyDescent="0.3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  <c r="T2835" t="str">
        <f t="shared" si="44"/>
        <v>40-50</v>
      </c>
      <c r="U2835">
        <f>shopping_trends[[#This Row],[Purchase Amount (USD)]] * 85</f>
        <v>4760</v>
      </c>
    </row>
    <row r="2836" spans="1:21" x14ac:dyDescent="0.3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  <c r="T2836" t="str">
        <f t="shared" si="44"/>
        <v>30-40</v>
      </c>
      <c r="U2836">
        <f>shopping_trends[[#This Row],[Purchase Amount (USD)]] * 85</f>
        <v>3655</v>
      </c>
    </row>
    <row r="2837" spans="1:21" x14ac:dyDescent="0.3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  <c r="T2837" t="str">
        <f t="shared" si="44"/>
        <v>30-40</v>
      </c>
      <c r="U2837">
        <f>shopping_trends[[#This Row],[Purchase Amount (USD)]] * 85</f>
        <v>7140</v>
      </c>
    </row>
    <row r="2838" spans="1:21" x14ac:dyDescent="0.3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  <c r="T2838" t="str">
        <f t="shared" si="44"/>
        <v>50+</v>
      </c>
      <c r="U2838">
        <f>shopping_trends[[#This Row],[Purchase Amount (USD)]] * 85</f>
        <v>4250</v>
      </c>
    </row>
    <row r="2839" spans="1:21" x14ac:dyDescent="0.3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  <c r="T2839" t="str">
        <f t="shared" si="44"/>
        <v>50+</v>
      </c>
      <c r="U2839">
        <f>shopping_trends[[#This Row],[Purchase Amount (USD)]] * 85</f>
        <v>7480</v>
      </c>
    </row>
    <row r="2840" spans="1:21" x14ac:dyDescent="0.3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  <c r="T2840" t="str">
        <f t="shared" si="44"/>
        <v>50+</v>
      </c>
      <c r="U2840">
        <f>shopping_trends[[#This Row],[Purchase Amount (USD)]] * 85</f>
        <v>4250</v>
      </c>
    </row>
    <row r="2841" spans="1:21" x14ac:dyDescent="0.3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  <c r="T2841" t="str">
        <f t="shared" si="44"/>
        <v>50+</v>
      </c>
      <c r="U2841">
        <f>shopping_trends[[#This Row],[Purchase Amount (USD)]] * 85</f>
        <v>6800</v>
      </c>
    </row>
    <row r="2842" spans="1:21" x14ac:dyDescent="0.3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  <c r="T2842" t="str">
        <f t="shared" si="44"/>
        <v>30-40</v>
      </c>
      <c r="U2842">
        <f>shopping_trends[[#This Row],[Purchase Amount (USD)]] * 85</f>
        <v>3995</v>
      </c>
    </row>
    <row r="2843" spans="1:21" x14ac:dyDescent="0.3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  <c r="T2843" t="str">
        <f t="shared" si="44"/>
        <v>-20</v>
      </c>
      <c r="U2843">
        <f>shopping_trends[[#This Row],[Purchase Amount (USD)]] * 85</f>
        <v>2805</v>
      </c>
    </row>
    <row r="2844" spans="1:21" x14ac:dyDescent="0.3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  <c r="T2844" t="str">
        <f t="shared" si="44"/>
        <v>20-30</v>
      </c>
      <c r="U2844">
        <f>shopping_trends[[#This Row],[Purchase Amount (USD)]] * 85</f>
        <v>8500</v>
      </c>
    </row>
    <row r="2845" spans="1:21" x14ac:dyDescent="0.3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  <c r="T2845" t="str">
        <f t="shared" si="44"/>
        <v>50+</v>
      </c>
      <c r="U2845">
        <f>shopping_trends[[#This Row],[Purchase Amount (USD)]] * 85</f>
        <v>2210</v>
      </c>
    </row>
    <row r="2846" spans="1:21" x14ac:dyDescent="0.3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  <c r="T2846" t="str">
        <f t="shared" si="44"/>
        <v>30-40</v>
      </c>
      <c r="U2846">
        <f>shopping_trends[[#This Row],[Purchase Amount (USD)]] * 85</f>
        <v>6715</v>
      </c>
    </row>
    <row r="2847" spans="1:21" x14ac:dyDescent="0.3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  <c r="T2847" t="str">
        <f t="shared" si="44"/>
        <v>20-30</v>
      </c>
      <c r="U2847">
        <f>shopping_trends[[#This Row],[Purchase Amount (USD)]] * 85</f>
        <v>6545</v>
      </c>
    </row>
    <row r="2848" spans="1:21" x14ac:dyDescent="0.3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  <c r="T2848" t="str">
        <f t="shared" si="44"/>
        <v>40-50</v>
      </c>
      <c r="U2848">
        <f>shopping_trends[[#This Row],[Purchase Amount (USD)]] * 85</f>
        <v>3060</v>
      </c>
    </row>
    <row r="2849" spans="1:21" x14ac:dyDescent="0.3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  <c r="T2849" t="str">
        <f t="shared" si="44"/>
        <v>50+</v>
      </c>
      <c r="U2849">
        <f>shopping_trends[[#This Row],[Purchase Amount (USD)]] * 85</f>
        <v>1785</v>
      </c>
    </row>
    <row r="2850" spans="1:21" x14ac:dyDescent="0.3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  <c r="T2850" t="str">
        <f t="shared" si="44"/>
        <v>30-40</v>
      </c>
      <c r="U2850">
        <f>shopping_trends[[#This Row],[Purchase Amount (USD)]] * 85</f>
        <v>6120</v>
      </c>
    </row>
    <row r="2851" spans="1:21" x14ac:dyDescent="0.3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  <c r="T2851" t="str">
        <f t="shared" si="44"/>
        <v>50+</v>
      </c>
      <c r="U2851">
        <f>shopping_trends[[#This Row],[Purchase Amount (USD)]] * 85</f>
        <v>2125</v>
      </c>
    </row>
    <row r="2852" spans="1:21" x14ac:dyDescent="0.3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  <c r="T2852" t="str">
        <f t="shared" si="44"/>
        <v>50+</v>
      </c>
      <c r="U2852">
        <f>shopping_trends[[#This Row],[Purchase Amount (USD)]] * 85</f>
        <v>6715</v>
      </c>
    </row>
    <row r="2853" spans="1:21" x14ac:dyDescent="0.3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  <c r="T2853" t="str">
        <f t="shared" si="44"/>
        <v>50+</v>
      </c>
      <c r="U2853">
        <f>shopping_trends[[#This Row],[Purchase Amount (USD)]] * 85</f>
        <v>6205</v>
      </c>
    </row>
    <row r="2854" spans="1:21" x14ac:dyDescent="0.3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  <c r="T2854" t="str">
        <f t="shared" si="44"/>
        <v>30-40</v>
      </c>
      <c r="U2854">
        <f>shopping_trends[[#This Row],[Purchase Amount (USD)]] * 85</f>
        <v>6035</v>
      </c>
    </row>
    <row r="2855" spans="1:21" x14ac:dyDescent="0.3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  <c r="T2855" t="str">
        <f t="shared" si="44"/>
        <v>30-40</v>
      </c>
      <c r="U2855">
        <f>shopping_trends[[#This Row],[Purchase Amount (USD)]] * 85</f>
        <v>4080</v>
      </c>
    </row>
    <row r="2856" spans="1:21" x14ac:dyDescent="0.3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  <c r="T2856" t="str">
        <f t="shared" si="44"/>
        <v>30-40</v>
      </c>
      <c r="U2856">
        <f>shopping_trends[[#This Row],[Purchase Amount (USD)]] * 85</f>
        <v>2380</v>
      </c>
    </row>
    <row r="2857" spans="1:21" x14ac:dyDescent="0.3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  <c r="T2857" t="str">
        <f t="shared" si="44"/>
        <v>20-30</v>
      </c>
      <c r="U2857">
        <f>shopping_trends[[#This Row],[Purchase Amount (USD)]] * 85</f>
        <v>8075</v>
      </c>
    </row>
    <row r="2858" spans="1:21" x14ac:dyDescent="0.3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  <c r="T2858" t="str">
        <f t="shared" si="44"/>
        <v>50+</v>
      </c>
      <c r="U2858">
        <f>shopping_trends[[#This Row],[Purchase Amount (USD)]] * 85</f>
        <v>4080</v>
      </c>
    </row>
    <row r="2859" spans="1:21" x14ac:dyDescent="0.3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  <c r="T2859" t="str">
        <f t="shared" si="44"/>
        <v>40-50</v>
      </c>
      <c r="U2859">
        <f>shopping_trends[[#This Row],[Purchase Amount (USD)]] * 85</f>
        <v>7905</v>
      </c>
    </row>
    <row r="2860" spans="1:21" x14ac:dyDescent="0.3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  <c r="T2860" t="str">
        <f t="shared" si="44"/>
        <v>30-40</v>
      </c>
      <c r="U2860">
        <f>shopping_trends[[#This Row],[Purchase Amount (USD)]] * 85</f>
        <v>7395</v>
      </c>
    </row>
    <row r="2861" spans="1:21" x14ac:dyDescent="0.3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  <c r="T2861" t="str">
        <f t="shared" si="44"/>
        <v>30-40</v>
      </c>
      <c r="U2861">
        <f>shopping_trends[[#This Row],[Purchase Amount (USD)]] * 85</f>
        <v>2720</v>
      </c>
    </row>
    <row r="2862" spans="1:21" x14ac:dyDescent="0.3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  <c r="T2862" t="str">
        <f t="shared" si="44"/>
        <v>20-30</v>
      </c>
      <c r="U2862">
        <f>shopping_trends[[#This Row],[Purchase Amount (USD)]] * 85</f>
        <v>3230</v>
      </c>
    </row>
    <row r="2863" spans="1:21" x14ac:dyDescent="0.3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  <c r="T2863" t="str">
        <f t="shared" si="44"/>
        <v>50+</v>
      </c>
      <c r="U2863">
        <f>shopping_trends[[#This Row],[Purchase Amount (USD)]] * 85</f>
        <v>4590</v>
      </c>
    </row>
    <row r="2864" spans="1:21" x14ac:dyDescent="0.3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  <c r="T2864" t="str">
        <f t="shared" si="44"/>
        <v>50+</v>
      </c>
      <c r="U2864">
        <f>shopping_trends[[#This Row],[Purchase Amount (USD)]] * 85</f>
        <v>6375</v>
      </c>
    </row>
    <row r="2865" spans="1:21" x14ac:dyDescent="0.3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  <c r="T2865" t="str">
        <f t="shared" si="44"/>
        <v>30-40</v>
      </c>
      <c r="U2865">
        <f>shopping_trends[[#This Row],[Purchase Amount (USD)]] * 85</f>
        <v>4760</v>
      </c>
    </row>
    <row r="2866" spans="1:21" x14ac:dyDescent="0.3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  <c r="T2866" t="str">
        <f t="shared" si="44"/>
        <v>50+</v>
      </c>
      <c r="U2866">
        <f>shopping_trends[[#This Row],[Purchase Amount (USD)]] * 85</f>
        <v>3655</v>
      </c>
    </row>
    <row r="2867" spans="1:21" x14ac:dyDescent="0.3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  <c r="T2867" t="str">
        <f t="shared" si="44"/>
        <v>20-30</v>
      </c>
      <c r="U2867">
        <f>shopping_trends[[#This Row],[Purchase Amount (USD)]] * 85</f>
        <v>8245</v>
      </c>
    </row>
    <row r="2868" spans="1:21" x14ac:dyDescent="0.3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  <c r="T2868" t="str">
        <f t="shared" si="44"/>
        <v>50+</v>
      </c>
      <c r="U2868">
        <f>shopping_trends[[#This Row],[Purchase Amount (USD)]] * 85</f>
        <v>6375</v>
      </c>
    </row>
    <row r="2869" spans="1:21" x14ac:dyDescent="0.3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  <c r="T2869" t="str">
        <f t="shared" si="44"/>
        <v>20-30</v>
      </c>
      <c r="U2869">
        <f>shopping_trends[[#This Row],[Purchase Amount (USD)]] * 85</f>
        <v>4675</v>
      </c>
    </row>
    <row r="2870" spans="1:21" x14ac:dyDescent="0.3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  <c r="T2870" t="str">
        <f t="shared" si="44"/>
        <v>40-50</v>
      </c>
      <c r="U2870">
        <f>shopping_trends[[#This Row],[Purchase Amount (USD)]] * 85</f>
        <v>4165</v>
      </c>
    </row>
    <row r="2871" spans="1:21" x14ac:dyDescent="0.3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  <c r="T2871" t="str">
        <f t="shared" si="44"/>
        <v>50+</v>
      </c>
      <c r="U2871">
        <f>shopping_trends[[#This Row],[Purchase Amount (USD)]] * 85</f>
        <v>4930</v>
      </c>
    </row>
    <row r="2872" spans="1:21" x14ac:dyDescent="0.3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  <c r="T2872" t="str">
        <f t="shared" si="44"/>
        <v>40-50</v>
      </c>
      <c r="U2872">
        <f>shopping_trends[[#This Row],[Purchase Amount (USD)]] * 85</f>
        <v>2890</v>
      </c>
    </row>
    <row r="2873" spans="1:21" x14ac:dyDescent="0.3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  <c r="T2873" t="str">
        <f t="shared" si="44"/>
        <v>40-50</v>
      </c>
      <c r="U2873">
        <f>shopping_trends[[#This Row],[Purchase Amount (USD)]] * 85</f>
        <v>3655</v>
      </c>
    </row>
    <row r="2874" spans="1:21" x14ac:dyDescent="0.3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  <c r="T2874" t="str">
        <f t="shared" si="44"/>
        <v>50+</v>
      </c>
      <c r="U2874">
        <f>shopping_trends[[#This Row],[Purchase Amount (USD)]] * 85</f>
        <v>4080</v>
      </c>
    </row>
    <row r="2875" spans="1:21" x14ac:dyDescent="0.3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  <c r="T2875" t="str">
        <f t="shared" si="44"/>
        <v>40-50</v>
      </c>
      <c r="U2875">
        <f>shopping_trends[[#This Row],[Purchase Amount (USD)]] * 85</f>
        <v>3400</v>
      </c>
    </row>
    <row r="2876" spans="1:21" x14ac:dyDescent="0.3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  <c r="T2876" t="str">
        <f t="shared" si="44"/>
        <v>30-40</v>
      </c>
      <c r="U2876">
        <f>shopping_trends[[#This Row],[Purchase Amount (USD)]] * 85</f>
        <v>2465</v>
      </c>
    </row>
    <row r="2877" spans="1:21" x14ac:dyDescent="0.3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  <c r="T2877" t="str">
        <f t="shared" si="44"/>
        <v>20-30</v>
      </c>
      <c r="U2877">
        <f>shopping_trends[[#This Row],[Purchase Amount (USD)]] * 85</f>
        <v>6885</v>
      </c>
    </row>
    <row r="2878" spans="1:21" x14ac:dyDescent="0.3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  <c r="T2878" t="str">
        <f t="shared" si="44"/>
        <v>50+</v>
      </c>
      <c r="U2878">
        <f>shopping_trends[[#This Row],[Purchase Amount (USD)]] * 85</f>
        <v>7140</v>
      </c>
    </row>
    <row r="2879" spans="1:21" x14ac:dyDescent="0.3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  <c r="T2879" t="str">
        <f t="shared" si="44"/>
        <v>30-40</v>
      </c>
      <c r="U2879">
        <f>shopping_trends[[#This Row],[Purchase Amount (USD)]] * 85</f>
        <v>3910</v>
      </c>
    </row>
    <row r="2880" spans="1:21" x14ac:dyDescent="0.3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  <c r="T2880" t="str">
        <f t="shared" si="44"/>
        <v>50+</v>
      </c>
      <c r="U2880">
        <f>shopping_trends[[#This Row],[Purchase Amount (USD)]] * 85</f>
        <v>7310</v>
      </c>
    </row>
    <row r="2881" spans="1:21" x14ac:dyDescent="0.3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  <c r="T2881" t="str">
        <f t="shared" si="44"/>
        <v>50+</v>
      </c>
      <c r="U2881">
        <f>shopping_trends[[#This Row],[Purchase Amount (USD)]] * 85</f>
        <v>4845</v>
      </c>
    </row>
    <row r="2882" spans="1:21" x14ac:dyDescent="0.3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  <c r="T2882" t="str">
        <f t="shared" ref="T2882:T2945" si="45">IF(B2882&lt;20,"-20",IF(B2882&lt;=30,"20-30",IF(B2882&lt;=40,"30-40",IF(B2882&lt;=50,"40-50","50+"))))</f>
        <v>-20</v>
      </c>
      <c r="U2882">
        <f>shopping_trends[[#This Row],[Purchase Amount (USD)]] * 85</f>
        <v>5185</v>
      </c>
    </row>
    <row r="2883" spans="1:21" x14ac:dyDescent="0.3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  <c r="T2883" t="str">
        <f t="shared" si="45"/>
        <v>30-40</v>
      </c>
      <c r="U2883">
        <f>shopping_trends[[#This Row],[Purchase Amount (USD)]] * 85</f>
        <v>7650</v>
      </c>
    </row>
    <row r="2884" spans="1:21" x14ac:dyDescent="0.3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  <c r="T2884" t="str">
        <f t="shared" si="45"/>
        <v>50+</v>
      </c>
      <c r="U2884">
        <f>shopping_trends[[#This Row],[Purchase Amount (USD)]] * 85</f>
        <v>4335</v>
      </c>
    </row>
    <row r="2885" spans="1:21" x14ac:dyDescent="0.3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  <c r="T2885" t="str">
        <f t="shared" si="45"/>
        <v>20-30</v>
      </c>
      <c r="U2885">
        <f>shopping_trends[[#This Row],[Purchase Amount (USD)]] * 85</f>
        <v>4080</v>
      </c>
    </row>
    <row r="2886" spans="1:21" x14ac:dyDescent="0.3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  <c r="T2886" t="str">
        <f t="shared" si="45"/>
        <v>50+</v>
      </c>
      <c r="U2886">
        <f>shopping_trends[[#This Row],[Purchase Amount (USD)]] * 85</f>
        <v>4250</v>
      </c>
    </row>
    <row r="2887" spans="1:21" x14ac:dyDescent="0.3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  <c r="T2887" t="str">
        <f t="shared" si="45"/>
        <v>20-30</v>
      </c>
      <c r="U2887">
        <f>shopping_trends[[#This Row],[Purchase Amount (USD)]] * 85</f>
        <v>6970</v>
      </c>
    </row>
    <row r="2888" spans="1:21" x14ac:dyDescent="0.3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  <c r="T2888" t="str">
        <f t="shared" si="45"/>
        <v>40-50</v>
      </c>
      <c r="U2888">
        <f>shopping_trends[[#This Row],[Purchase Amount (USD)]] * 85</f>
        <v>2805</v>
      </c>
    </row>
    <row r="2889" spans="1:21" x14ac:dyDescent="0.3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  <c r="T2889" t="str">
        <f t="shared" si="45"/>
        <v>20-30</v>
      </c>
      <c r="U2889">
        <f>shopping_trends[[#This Row],[Purchase Amount (USD)]] * 85</f>
        <v>2380</v>
      </c>
    </row>
    <row r="2890" spans="1:21" x14ac:dyDescent="0.3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  <c r="T2890" t="str">
        <f t="shared" si="45"/>
        <v>50+</v>
      </c>
      <c r="U2890">
        <f>shopping_trends[[#This Row],[Purchase Amount (USD)]] * 85</f>
        <v>3570</v>
      </c>
    </row>
    <row r="2891" spans="1:21" x14ac:dyDescent="0.3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  <c r="T2891" t="str">
        <f t="shared" si="45"/>
        <v>50+</v>
      </c>
      <c r="U2891">
        <f>shopping_trends[[#This Row],[Purchase Amount (USD)]] * 85</f>
        <v>3655</v>
      </c>
    </row>
    <row r="2892" spans="1:21" x14ac:dyDescent="0.3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  <c r="T2892" t="str">
        <f t="shared" si="45"/>
        <v>30-40</v>
      </c>
      <c r="U2892">
        <f>shopping_trends[[#This Row],[Purchase Amount (USD)]] * 85</f>
        <v>4675</v>
      </c>
    </row>
    <row r="2893" spans="1:21" x14ac:dyDescent="0.3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  <c r="T2893" t="str">
        <f t="shared" si="45"/>
        <v>40-50</v>
      </c>
      <c r="U2893">
        <f>shopping_trends[[#This Row],[Purchase Amount (USD)]] * 85</f>
        <v>6205</v>
      </c>
    </row>
    <row r="2894" spans="1:21" x14ac:dyDescent="0.3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  <c r="T2894" t="str">
        <f t="shared" si="45"/>
        <v>20-30</v>
      </c>
      <c r="U2894">
        <f>shopping_trends[[#This Row],[Purchase Amount (USD)]] * 85</f>
        <v>3315</v>
      </c>
    </row>
    <row r="2895" spans="1:21" x14ac:dyDescent="0.3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  <c r="T2895" t="str">
        <f t="shared" si="45"/>
        <v>50+</v>
      </c>
      <c r="U2895">
        <f>shopping_trends[[#This Row],[Purchase Amount (USD)]] * 85</f>
        <v>1700</v>
      </c>
    </row>
    <row r="2896" spans="1:21" x14ac:dyDescent="0.3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  <c r="T2896" t="str">
        <f t="shared" si="45"/>
        <v>30-40</v>
      </c>
      <c r="U2896">
        <f>shopping_trends[[#This Row],[Purchase Amount (USD)]] * 85</f>
        <v>2720</v>
      </c>
    </row>
    <row r="2897" spans="1:21" x14ac:dyDescent="0.3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  <c r="T2897" t="str">
        <f t="shared" si="45"/>
        <v>50+</v>
      </c>
      <c r="U2897">
        <f>shopping_trends[[#This Row],[Purchase Amount (USD)]] * 85</f>
        <v>7310</v>
      </c>
    </row>
    <row r="2898" spans="1:21" x14ac:dyDescent="0.3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  <c r="T2898" t="str">
        <f t="shared" si="45"/>
        <v>20-30</v>
      </c>
      <c r="U2898">
        <f>shopping_trends[[#This Row],[Purchase Amount (USD)]] * 85</f>
        <v>7735</v>
      </c>
    </row>
    <row r="2899" spans="1:21" x14ac:dyDescent="0.3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  <c r="T2899" t="str">
        <f t="shared" si="45"/>
        <v>40-50</v>
      </c>
      <c r="U2899">
        <f>shopping_trends[[#This Row],[Purchase Amount (USD)]] * 85</f>
        <v>5015</v>
      </c>
    </row>
    <row r="2900" spans="1:21" x14ac:dyDescent="0.3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  <c r="T2900" t="str">
        <f t="shared" si="45"/>
        <v>20-30</v>
      </c>
      <c r="U2900">
        <f>shopping_trends[[#This Row],[Purchase Amount (USD)]] * 85</f>
        <v>2805</v>
      </c>
    </row>
    <row r="2901" spans="1:21" x14ac:dyDescent="0.3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  <c r="T2901" t="str">
        <f t="shared" si="45"/>
        <v>40-50</v>
      </c>
      <c r="U2901">
        <f>shopping_trends[[#This Row],[Purchase Amount (USD)]] * 85</f>
        <v>5440</v>
      </c>
    </row>
    <row r="2902" spans="1:21" x14ac:dyDescent="0.3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  <c r="T2902" t="str">
        <f t="shared" si="45"/>
        <v>40-50</v>
      </c>
      <c r="U2902">
        <f>shopping_trends[[#This Row],[Purchase Amount (USD)]] * 85</f>
        <v>5695</v>
      </c>
    </row>
    <row r="2903" spans="1:21" x14ac:dyDescent="0.3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  <c r="T2903" t="str">
        <f t="shared" si="45"/>
        <v>40-50</v>
      </c>
      <c r="U2903">
        <f>shopping_trends[[#This Row],[Purchase Amount (USD)]] * 85</f>
        <v>3655</v>
      </c>
    </row>
    <row r="2904" spans="1:21" x14ac:dyDescent="0.3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  <c r="T2904" t="str">
        <f t="shared" si="45"/>
        <v>20-30</v>
      </c>
      <c r="U2904">
        <f>shopping_trends[[#This Row],[Purchase Amount (USD)]] * 85</f>
        <v>2720</v>
      </c>
    </row>
    <row r="2905" spans="1:21" x14ac:dyDescent="0.3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  <c r="T2905" t="str">
        <f t="shared" si="45"/>
        <v>30-40</v>
      </c>
      <c r="U2905">
        <f>shopping_trends[[#This Row],[Purchase Amount (USD)]] * 85</f>
        <v>3315</v>
      </c>
    </row>
    <row r="2906" spans="1:21" x14ac:dyDescent="0.3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  <c r="T2906" t="str">
        <f t="shared" si="45"/>
        <v>40-50</v>
      </c>
      <c r="U2906">
        <f>shopping_trends[[#This Row],[Purchase Amount (USD)]] * 85</f>
        <v>3485</v>
      </c>
    </row>
    <row r="2907" spans="1:21" x14ac:dyDescent="0.3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  <c r="T2907" t="str">
        <f t="shared" si="45"/>
        <v>50+</v>
      </c>
      <c r="U2907">
        <f>shopping_trends[[#This Row],[Purchase Amount (USD)]] * 85</f>
        <v>4505</v>
      </c>
    </row>
    <row r="2908" spans="1:21" x14ac:dyDescent="0.3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  <c r="T2908" t="str">
        <f t="shared" si="45"/>
        <v>50+</v>
      </c>
      <c r="U2908">
        <f>shopping_trends[[#This Row],[Purchase Amount (USD)]] * 85</f>
        <v>2295</v>
      </c>
    </row>
    <row r="2909" spans="1:21" x14ac:dyDescent="0.3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  <c r="T2909" t="str">
        <f t="shared" si="45"/>
        <v>-20</v>
      </c>
      <c r="U2909">
        <f>shopping_trends[[#This Row],[Purchase Amount (USD)]] * 85</f>
        <v>6970</v>
      </c>
    </row>
    <row r="2910" spans="1:21" x14ac:dyDescent="0.3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  <c r="T2910" t="str">
        <f t="shared" si="45"/>
        <v>40-50</v>
      </c>
      <c r="U2910">
        <f>shopping_trends[[#This Row],[Purchase Amount (USD)]] * 85</f>
        <v>7395</v>
      </c>
    </row>
    <row r="2911" spans="1:21" x14ac:dyDescent="0.3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  <c r="T2911" t="str">
        <f t="shared" si="45"/>
        <v>20-30</v>
      </c>
      <c r="U2911">
        <f>shopping_trends[[#This Row],[Purchase Amount (USD)]] * 85</f>
        <v>6630</v>
      </c>
    </row>
    <row r="2912" spans="1:21" x14ac:dyDescent="0.3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  <c r="T2912" t="str">
        <f t="shared" si="45"/>
        <v>30-40</v>
      </c>
      <c r="U2912">
        <f>shopping_trends[[#This Row],[Purchase Amount (USD)]] * 85</f>
        <v>2720</v>
      </c>
    </row>
    <row r="2913" spans="1:21" x14ac:dyDescent="0.3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  <c r="T2913" t="str">
        <f t="shared" si="45"/>
        <v>20-30</v>
      </c>
      <c r="U2913">
        <f>shopping_trends[[#This Row],[Purchase Amount (USD)]] * 85</f>
        <v>3230</v>
      </c>
    </row>
    <row r="2914" spans="1:21" x14ac:dyDescent="0.3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  <c r="T2914" t="str">
        <f t="shared" si="45"/>
        <v>40-50</v>
      </c>
      <c r="U2914">
        <f>shopping_trends[[#This Row],[Purchase Amount (USD)]] * 85</f>
        <v>3145</v>
      </c>
    </row>
    <row r="2915" spans="1:21" x14ac:dyDescent="0.3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  <c r="T2915" t="str">
        <f t="shared" si="45"/>
        <v>40-50</v>
      </c>
      <c r="U2915">
        <f>shopping_trends[[#This Row],[Purchase Amount (USD)]] * 85</f>
        <v>7055</v>
      </c>
    </row>
    <row r="2916" spans="1:21" x14ac:dyDescent="0.3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  <c r="T2916" t="str">
        <f t="shared" si="45"/>
        <v>40-50</v>
      </c>
      <c r="U2916">
        <f>shopping_trends[[#This Row],[Purchase Amount (USD)]] * 85</f>
        <v>6120</v>
      </c>
    </row>
    <row r="2917" spans="1:21" x14ac:dyDescent="0.3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  <c r="T2917" t="str">
        <f t="shared" si="45"/>
        <v>20-30</v>
      </c>
      <c r="U2917">
        <f>shopping_trends[[#This Row],[Purchase Amount (USD)]] * 85</f>
        <v>2550</v>
      </c>
    </row>
    <row r="2918" spans="1:21" x14ac:dyDescent="0.3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  <c r="T2918" t="str">
        <f t="shared" si="45"/>
        <v>50+</v>
      </c>
      <c r="U2918">
        <f>shopping_trends[[#This Row],[Purchase Amount (USD)]] * 85</f>
        <v>5610</v>
      </c>
    </row>
    <row r="2919" spans="1:21" x14ac:dyDescent="0.3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  <c r="T2919" t="str">
        <f t="shared" si="45"/>
        <v>50+</v>
      </c>
      <c r="U2919">
        <f>shopping_trends[[#This Row],[Purchase Amount (USD)]] * 85</f>
        <v>3825</v>
      </c>
    </row>
    <row r="2920" spans="1:21" x14ac:dyDescent="0.3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  <c r="T2920" t="str">
        <f t="shared" si="45"/>
        <v>-20</v>
      </c>
      <c r="U2920">
        <f>shopping_trends[[#This Row],[Purchase Amount (USD)]] * 85</f>
        <v>6205</v>
      </c>
    </row>
    <row r="2921" spans="1:21" x14ac:dyDescent="0.3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  <c r="T2921" t="str">
        <f t="shared" si="45"/>
        <v>50+</v>
      </c>
      <c r="U2921">
        <f>shopping_trends[[#This Row],[Purchase Amount (USD)]] * 85</f>
        <v>5695</v>
      </c>
    </row>
    <row r="2922" spans="1:21" x14ac:dyDescent="0.3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  <c r="T2922" t="str">
        <f t="shared" si="45"/>
        <v>30-40</v>
      </c>
      <c r="U2922">
        <f>shopping_trends[[#This Row],[Purchase Amount (USD)]] * 85</f>
        <v>6120</v>
      </c>
    </row>
    <row r="2923" spans="1:21" x14ac:dyDescent="0.3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  <c r="T2923" t="str">
        <f t="shared" si="45"/>
        <v>20-30</v>
      </c>
      <c r="U2923">
        <f>shopping_trends[[#This Row],[Purchase Amount (USD)]] * 85</f>
        <v>2040</v>
      </c>
    </row>
    <row r="2924" spans="1:21" x14ac:dyDescent="0.3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  <c r="T2924" t="str">
        <f t="shared" si="45"/>
        <v>40-50</v>
      </c>
      <c r="U2924">
        <f>shopping_trends[[#This Row],[Purchase Amount (USD)]] * 85</f>
        <v>5780</v>
      </c>
    </row>
    <row r="2925" spans="1:21" x14ac:dyDescent="0.3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  <c r="T2925" t="str">
        <f t="shared" si="45"/>
        <v>20-30</v>
      </c>
      <c r="U2925">
        <f>shopping_trends[[#This Row],[Purchase Amount (USD)]] * 85</f>
        <v>5950</v>
      </c>
    </row>
    <row r="2926" spans="1:21" x14ac:dyDescent="0.3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  <c r="T2926" t="str">
        <f t="shared" si="45"/>
        <v>40-50</v>
      </c>
      <c r="U2926">
        <f>shopping_trends[[#This Row],[Purchase Amount (USD)]] * 85</f>
        <v>5440</v>
      </c>
    </row>
    <row r="2927" spans="1:21" x14ac:dyDescent="0.3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  <c r="T2927" t="str">
        <f t="shared" si="45"/>
        <v>50+</v>
      </c>
      <c r="U2927">
        <f>shopping_trends[[#This Row],[Purchase Amount (USD)]] * 85</f>
        <v>7735</v>
      </c>
    </row>
    <row r="2928" spans="1:21" x14ac:dyDescent="0.3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  <c r="T2928" t="str">
        <f t="shared" si="45"/>
        <v>50+</v>
      </c>
      <c r="U2928">
        <f>shopping_trends[[#This Row],[Purchase Amount (USD)]] * 85</f>
        <v>6970</v>
      </c>
    </row>
    <row r="2929" spans="1:21" x14ac:dyDescent="0.3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  <c r="T2929" t="str">
        <f t="shared" si="45"/>
        <v>40-50</v>
      </c>
      <c r="U2929">
        <f>shopping_trends[[#This Row],[Purchase Amount (USD)]] * 85</f>
        <v>2040</v>
      </c>
    </row>
    <row r="2930" spans="1:21" x14ac:dyDescent="0.3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  <c r="T2930" t="str">
        <f t="shared" si="45"/>
        <v>30-40</v>
      </c>
      <c r="U2930">
        <f>shopping_trends[[#This Row],[Purchase Amount (USD)]] * 85</f>
        <v>6800</v>
      </c>
    </row>
    <row r="2931" spans="1:21" x14ac:dyDescent="0.3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  <c r="T2931" t="str">
        <f t="shared" si="45"/>
        <v>30-40</v>
      </c>
      <c r="U2931">
        <f>shopping_trends[[#This Row],[Purchase Amount (USD)]] * 85</f>
        <v>4505</v>
      </c>
    </row>
    <row r="2932" spans="1:21" x14ac:dyDescent="0.3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  <c r="T2932" t="str">
        <f t="shared" si="45"/>
        <v>30-40</v>
      </c>
      <c r="U2932">
        <f>shopping_trends[[#This Row],[Purchase Amount (USD)]] * 85</f>
        <v>4250</v>
      </c>
    </row>
    <row r="2933" spans="1:21" x14ac:dyDescent="0.3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  <c r="T2933" t="str">
        <f t="shared" si="45"/>
        <v>30-40</v>
      </c>
      <c r="U2933">
        <f>shopping_trends[[#This Row],[Purchase Amount (USD)]] * 85</f>
        <v>2635</v>
      </c>
    </row>
    <row r="2934" spans="1:21" x14ac:dyDescent="0.3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  <c r="T2934" t="str">
        <f t="shared" si="45"/>
        <v>50+</v>
      </c>
      <c r="U2934">
        <f>shopping_trends[[#This Row],[Purchase Amount (USD)]] * 85</f>
        <v>7480</v>
      </c>
    </row>
    <row r="2935" spans="1:21" x14ac:dyDescent="0.3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  <c r="T2935" t="str">
        <f t="shared" si="45"/>
        <v>20-30</v>
      </c>
      <c r="U2935">
        <f>shopping_trends[[#This Row],[Purchase Amount (USD)]] * 85</f>
        <v>4420</v>
      </c>
    </row>
    <row r="2936" spans="1:21" x14ac:dyDescent="0.3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  <c r="T2936" t="str">
        <f t="shared" si="45"/>
        <v>30-40</v>
      </c>
      <c r="U2936">
        <f>shopping_trends[[#This Row],[Purchase Amount (USD)]] * 85</f>
        <v>1870</v>
      </c>
    </row>
    <row r="2937" spans="1:21" x14ac:dyDescent="0.3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  <c r="T2937" t="str">
        <f t="shared" si="45"/>
        <v>50+</v>
      </c>
      <c r="U2937">
        <f>shopping_trends[[#This Row],[Purchase Amount (USD)]] * 85</f>
        <v>2295</v>
      </c>
    </row>
    <row r="2938" spans="1:21" x14ac:dyDescent="0.3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  <c r="T2938" t="str">
        <f t="shared" si="45"/>
        <v>30-40</v>
      </c>
      <c r="U2938">
        <f>shopping_trends[[#This Row],[Purchase Amount (USD)]] * 85</f>
        <v>2890</v>
      </c>
    </row>
    <row r="2939" spans="1:21" x14ac:dyDescent="0.3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  <c r="T2939" t="str">
        <f t="shared" si="45"/>
        <v>20-30</v>
      </c>
      <c r="U2939">
        <f>shopping_trends[[#This Row],[Purchase Amount (USD)]] * 85</f>
        <v>3315</v>
      </c>
    </row>
    <row r="2940" spans="1:21" x14ac:dyDescent="0.3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  <c r="T2940" t="str">
        <f t="shared" si="45"/>
        <v>20-30</v>
      </c>
      <c r="U2940">
        <f>shopping_trends[[#This Row],[Purchase Amount (USD)]] * 85</f>
        <v>4505</v>
      </c>
    </row>
    <row r="2941" spans="1:21" x14ac:dyDescent="0.3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  <c r="T2941" t="str">
        <f t="shared" si="45"/>
        <v>30-40</v>
      </c>
      <c r="U2941">
        <f>shopping_trends[[#This Row],[Purchase Amount (USD)]] * 85</f>
        <v>3910</v>
      </c>
    </row>
    <row r="2942" spans="1:21" x14ac:dyDescent="0.3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  <c r="T2942" t="str">
        <f t="shared" si="45"/>
        <v>50+</v>
      </c>
      <c r="U2942">
        <f>shopping_trends[[#This Row],[Purchase Amount (USD)]] * 85</f>
        <v>7225</v>
      </c>
    </row>
    <row r="2943" spans="1:21" x14ac:dyDescent="0.3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  <c r="T2943" t="str">
        <f t="shared" si="45"/>
        <v>30-40</v>
      </c>
      <c r="U2943">
        <f>shopping_trends[[#This Row],[Purchase Amount (USD)]] * 85</f>
        <v>7310</v>
      </c>
    </row>
    <row r="2944" spans="1:21" x14ac:dyDescent="0.3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  <c r="T2944" t="str">
        <f t="shared" si="45"/>
        <v>50+</v>
      </c>
      <c r="U2944">
        <f>shopping_trends[[#This Row],[Purchase Amount (USD)]] * 85</f>
        <v>5355</v>
      </c>
    </row>
    <row r="2945" spans="1:21" x14ac:dyDescent="0.3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  <c r="T2945" t="str">
        <f t="shared" si="45"/>
        <v>20-30</v>
      </c>
      <c r="U2945">
        <f>shopping_trends[[#This Row],[Purchase Amount (USD)]] * 85</f>
        <v>3740</v>
      </c>
    </row>
    <row r="2946" spans="1:21" x14ac:dyDescent="0.3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  <c r="T2946" t="str">
        <f t="shared" ref="T2946:T3009" si="46">IF(B2946&lt;20,"-20",IF(B2946&lt;=30,"20-30",IF(B2946&lt;=40,"30-40",IF(B2946&lt;=50,"40-50","50+"))))</f>
        <v>40-50</v>
      </c>
      <c r="U2946">
        <f>shopping_trends[[#This Row],[Purchase Amount (USD)]] * 85</f>
        <v>8075</v>
      </c>
    </row>
    <row r="2947" spans="1:21" x14ac:dyDescent="0.3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  <c r="T2947" t="str">
        <f t="shared" si="46"/>
        <v>30-40</v>
      </c>
      <c r="U2947">
        <f>shopping_trends[[#This Row],[Purchase Amount (USD)]] * 85</f>
        <v>4165</v>
      </c>
    </row>
    <row r="2948" spans="1:21" x14ac:dyDescent="0.3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  <c r="T2948" t="str">
        <f t="shared" si="46"/>
        <v>30-40</v>
      </c>
      <c r="U2948">
        <f>shopping_trends[[#This Row],[Purchase Amount (USD)]] * 85</f>
        <v>6545</v>
      </c>
    </row>
    <row r="2949" spans="1:21" x14ac:dyDescent="0.3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  <c r="T2949" t="str">
        <f t="shared" si="46"/>
        <v>50+</v>
      </c>
      <c r="U2949">
        <f>shopping_trends[[#This Row],[Purchase Amount (USD)]] * 85</f>
        <v>5355</v>
      </c>
    </row>
    <row r="2950" spans="1:21" x14ac:dyDescent="0.3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  <c r="T2950" t="str">
        <f t="shared" si="46"/>
        <v>50+</v>
      </c>
      <c r="U2950">
        <f>shopping_trends[[#This Row],[Purchase Amount (USD)]] * 85</f>
        <v>7055</v>
      </c>
    </row>
    <row r="2951" spans="1:21" x14ac:dyDescent="0.3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  <c r="T2951" t="str">
        <f t="shared" si="46"/>
        <v>20-30</v>
      </c>
      <c r="U2951">
        <f>shopping_trends[[#This Row],[Purchase Amount (USD)]] * 85</f>
        <v>7905</v>
      </c>
    </row>
    <row r="2952" spans="1:21" x14ac:dyDescent="0.3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  <c r="T2952" t="str">
        <f t="shared" si="46"/>
        <v>20-30</v>
      </c>
      <c r="U2952">
        <f>shopping_trends[[#This Row],[Purchase Amount (USD)]] * 85</f>
        <v>7735</v>
      </c>
    </row>
    <row r="2953" spans="1:21" x14ac:dyDescent="0.3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  <c r="T2953" t="str">
        <f t="shared" si="46"/>
        <v>40-50</v>
      </c>
      <c r="U2953">
        <f>shopping_trends[[#This Row],[Purchase Amount (USD)]] * 85</f>
        <v>8415</v>
      </c>
    </row>
    <row r="2954" spans="1:21" x14ac:dyDescent="0.3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  <c r="T2954" t="str">
        <f t="shared" si="46"/>
        <v>40-50</v>
      </c>
      <c r="U2954">
        <f>shopping_trends[[#This Row],[Purchase Amount (USD)]] * 85</f>
        <v>2040</v>
      </c>
    </row>
    <row r="2955" spans="1:21" x14ac:dyDescent="0.3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  <c r="T2955" t="str">
        <f t="shared" si="46"/>
        <v>40-50</v>
      </c>
      <c r="U2955">
        <f>shopping_trends[[#This Row],[Purchase Amount (USD)]] * 85</f>
        <v>6970</v>
      </c>
    </row>
    <row r="2956" spans="1:21" x14ac:dyDescent="0.3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  <c r="T2956" t="str">
        <f t="shared" si="46"/>
        <v>30-40</v>
      </c>
      <c r="U2956">
        <f>shopping_trends[[#This Row],[Purchase Amount (USD)]] * 85</f>
        <v>2380</v>
      </c>
    </row>
    <row r="2957" spans="1:21" x14ac:dyDescent="0.3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  <c r="T2957" t="str">
        <f t="shared" si="46"/>
        <v>40-50</v>
      </c>
      <c r="U2957">
        <f>shopping_trends[[#This Row],[Purchase Amount (USD)]] * 85</f>
        <v>5695</v>
      </c>
    </row>
    <row r="2958" spans="1:21" x14ac:dyDescent="0.3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  <c r="T2958" t="str">
        <f t="shared" si="46"/>
        <v>50+</v>
      </c>
      <c r="U2958">
        <f>shopping_trends[[#This Row],[Purchase Amount (USD)]] * 85</f>
        <v>7480</v>
      </c>
    </row>
    <row r="2959" spans="1:21" x14ac:dyDescent="0.3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  <c r="T2959" t="str">
        <f t="shared" si="46"/>
        <v>50+</v>
      </c>
      <c r="U2959">
        <f>shopping_trends[[#This Row],[Purchase Amount (USD)]] * 85</f>
        <v>5950</v>
      </c>
    </row>
    <row r="2960" spans="1:21" x14ac:dyDescent="0.3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  <c r="T2960" t="str">
        <f t="shared" si="46"/>
        <v>50+</v>
      </c>
      <c r="U2960">
        <f>shopping_trends[[#This Row],[Purchase Amount (USD)]] * 85</f>
        <v>8500</v>
      </c>
    </row>
    <row r="2961" spans="1:21" x14ac:dyDescent="0.3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  <c r="T2961" t="str">
        <f t="shared" si="46"/>
        <v>30-40</v>
      </c>
      <c r="U2961">
        <f>shopping_trends[[#This Row],[Purchase Amount (USD)]] * 85</f>
        <v>2380</v>
      </c>
    </row>
    <row r="2962" spans="1:21" x14ac:dyDescent="0.3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  <c r="T2962" t="str">
        <f t="shared" si="46"/>
        <v>50+</v>
      </c>
      <c r="U2962">
        <f>shopping_trends[[#This Row],[Purchase Amount (USD)]] * 85</f>
        <v>4080</v>
      </c>
    </row>
    <row r="2963" spans="1:21" x14ac:dyDescent="0.3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  <c r="T2963" t="str">
        <f t="shared" si="46"/>
        <v>30-40</v>
      </c>
      <c r="U2963">
        <f>shopping_trends[[#This Row],[Purchase Amount (USD)]] * 85</f>
        <v>3655</v>
      </c>
    </row>
    <row r="2964" spans="1:21" x14ac:dyDescent="0.3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  <c r="T2964" t="str">
        <f t="shared" si="46"/>
        <v>50+</v>
      </c>
      <c r="U2964">
        <f>shopping_trends[[#This Row],[Purchase Amount (USD)]] * 85</f>
        <v>3400</v>
      </c>
    </row>
    <row r="2965" spans="1:21" x14ac:dyDescent="0.3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  <c r="T2965" t="str">
        <f t="shared" si="46"/>
        <v>50+</v>
      </c>
      <c r="U2965">
        <f>shopping_trends[[#This Row],[Purchase Amount (USD)]] * 85</f>
        <v>8245</v>
      </c>
    </row>
    <row r="2966" spans="1:21" x14ac:dyDescent="0.3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  <c r="T2966" t="str">
        <f t="shared" si="46"/>
        <v>40-50</v>
      </c>
      <c r="U2966">
        <f>shopping_trends[[#This Row],[Purchase Amount (USD)]] * 85</f>
        <v>2125</v>
      </c>
    </row>
    <row r="2967" spans="1:21" x14ac:dyDescent="0.3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  <c r="T2967" t="str">
        <f t="shared" si="46"/>
        <v>40-50</v>
      </c>
      <c r="U2967">
        <f>shopping_trends[[#This Row],[Purchase Amount (USD)]] * 85</f>
        <v>3825</v>
      </c>
    </row>
    <row r="2968" spans="1:21" x14ac:dyDescent="0.3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  <c r="T2968" t="str">
        <f t="shared" si="46"/>
        <v>50+</v>
      </c>
      <c r="U2968">
        <f>shopping_trends[[#This Row],[Purchase Amount (USD)]] * 85</f>
        <v>4165</v>
      </c>
    </row>
    <row r="2969" spans="1:21" x14ac:dyDescent="0.3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  <c r="T2969" t="str">
        <f t="shared" si="46"/>
        <v>30-40</v>
      </c>
      <c r="U2969">
        <f>shopping_trends[[#This Row],[Purchase Amount (USD)]] * 85</f>
        <v>3060</v>
      </c>
    </row>
    <row r="2970" spans="1:21" x14ac:dyDescent="0.3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  <c r="T2970" t="str">
        <f t="shared" si="46"/>
        <v>20-30</v>
      </c>
      <c r="U2970">
        <f>shopping_trends[[#This Row],[Purchase Amount (USD)]] * 85</f>
        <v>4080</v>
      </c>
    </row>
    <row r="2971" spans="1:21" x14ac:dyDescent="0.3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  <c r="T2971" t="str">
        <f t="shared" si="46"/>
        <v>30-40</v>
      </c>
      <c r="U2971">
        <f>shopping_trends[[#This Row],[Purchase Amount (USD)]] * 85</f>
        <v>5270</v>
      </c>
    </row>
    <row r="2972" spans="1:21" x14ac:dyDescent="0.3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  <c r="T2972" t="str">
        <f t="shared" si="46"/>
        <v>20-30</v>
      </c>
      <c r="U2972">
        <f>shopping_trends[[#This Row],[Purchase Amount (USD)]] * 85</f>
        <v>6290</v>
      </c>
    </row>
    <row r="2973" spans="1:21" x14ac:dyDescent="0.3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  <c r="T2973" t="str">
        <f t="shared" si="46"/>
        <v>20-30</v>
      </c>
      <c r="U2973">
        <f>shopping_trends[[#This Row],[Purchase Amount (USD)]] * 85</f>
        <v>8500</v>
      </c>
    </row>
    <row r="2974" spans="1:21" x14ac:dyDescent="0.3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  <c r="T2974" t="str">
        <f t="shared" si="46"/>
        <v>30-40</v>
      </c>
      <c r="U2974">
        <f>shopping_trends[[#This Row],[Purchase Amount (USD)]] * 85</f>
        <v>3315</v>
      </c>
    </row>
    <row r="2975" spans="1:21" x14ac:dyDescent="0.3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  <c r="T2975" t="str">
        <f t="shared" si="46"/>
        <v>20-30</v>
      </c>
      <c r="U2975">
        <f>shopping_trends[[#This Row],[Purchase Amount (USD)]] * 85</f>
        <v>5525</v>
      </c>
    </row>
    <row r="2976" spans="1:21" x14ac:dyDescent="0.3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  <c r="T2976" t="str">
        <f t="shared" si="46"/>
        <v>50+</v>
      </c>
      <c r="U2976">
        <f>shopping_trends[[#This Row],[Purchase Amount (USD)]] * 85</f>
        <v>8415</v>
      </c>
    </row>
    <row r="2977" spans="1:21" x14ac:dyDescent="0.3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  <c r="T2977" t="str">
        <f t="shared" si="46"/>
        <v>50+</v>
      </c>
      <c r="U2977">
        <f>shopping_trends[[#This Row],[Purchase Amount (USD)]] * 85</f>
        <v>5780</v>
      </c>
    </row>
    <row r="2978" spans="1:21" x14ac:dyDescent="0.3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  <c r="T2978" t="str">
        <f t="shared" si="46"/>
        <v>20-30</v>
      </c>
      <c r="U2978">
        <f>shopping_trends[[#This Row],[Purchase Amount (USD)]] * 85</f>
        <v>8245</v>
      </c>
    </row>
    <row r="2979" spans="1:21" x14ac:dyDescent="0.3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  <c r="T2979" t="str">
        <f t="shared" si="46"/>
        <v>30-40</v>
      </c>
      <c r="U2979">
        <f>shopping_trends[[#This Row],[Purchase Amount (USD)]] * 85</f>
        <v>3995</v>
      </c>
    </row>
    <row r="2980" spans="1:21" x14ac:dyDescent="0.3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  <c r="T2980" t="str">
        <f t="shared" si="46"/>
        <v>50+</v>
      </c>
      <c r="U2980">
        <f>shopping_trends[[#This Row],[Purchase Amount (USD)]] * 85</f>
        <v>4760</v>
      </c>
    </row>
    <row r="2981" spans="1:21" x14ac:dyDescent="0.3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  <c r="T2981" t="str">
        <f t="shared" si="46"/>
        <v>30-40</v>
      </c>
      <c r="U2981">
        <f>shopping_trends[[#This Row],[Purchase Amount (USD)]] * 85</f>
        <v>7735</v>
      </c>
    </row>
    <row r="2982" spans="1:21" x14ac:dyDescent="0.3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  <c r="T2982" t="str">
        <f t="shared" si="46"/>
        <v>50+</v>
      </c>
      <c r="U2982">
        <f>shopping_trends[[#This Row],[Purchase Amount (USD)]] * 85</f>
        <v>7905</v>
      </c>
    </row>
    <row r="2983" spans="1:21" x14ac:dyDescent="0.3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  <c r="T2983" t="str">
        <f t="shared" si="46"/>
        <v>20-30</v>
      </c>
      <c r="U2983">
        <f>shopping_trends[[#This Row],[Purchase Amount (USD)]] * 85</f>
        <v>3060</v>
      </c>
    </row>
    <row r="2984" spans="1:21" x14ac:dyDescent="0.3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  <c r="T2984" t="str">
        <f t="shared" si="46"/>
        <v>30-40</v>
      </c>
      <c r="U2984">
        <f>shopping_trends[[#This Row],[Purchase Amount (USD)]] * 85</f>
        <v>3825</v>
      </c>
    </row>
    <row r="2985" spans="1:21" x14ac:dyDescent="0.3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  <c r="T2985" t="str">
        <f t="shared" si="46"/>
        <v>50+</v>
      </c>
      <c r="U2985">
        <f>shopping_trends[[#This Row],[Purchase Amount (USD)]] * 85</f>
        <v>3740</v>
      </c>
    </row>
    <row r="2986" spans="1:21" x14ac:dyDescent="0.3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  <c r="T2986" t="str">
        <f t="shared" si="46"/>
        <v>40-50</v>
      </c>
      <c r="U2986">
        <f>shopping_trends[[#This Row],[Purchase Amount (USD)]] * 85</f>
        <v>2720</v>
      </c>
    </row>
    <row r="2987" spans="1:21" x14ac:dyDescent="0.3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  <c r="T2987" t="str">
        <f t="shared" si="46"/>
        <v>40-50</v>
      </c>
      <c r="U2987">
        <f>shopping_trends[[#This Row],[Purchase Amount (USD)]] * 85</f>
        <v>3060</v>
      </c>
    </row>
    <row r="2988" spans="1:21" x14ac:dyDescent="0.3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  <c r="T2988" t="str">
        <f t="shared" si="46"/>
        <v>50+</v>
      </c>
      <c r="U2988">
        <f>shopping_trends[[#This Row],[Purchase Amount (USD)]] * 85</f>
        <v>7225</v>
      </c>
    </row>
    <row r="2989" spans="1:21" x14ac:dyDescent="0.3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  <c r="T2989" t="str">
        <f t="shared" si="46"/>
        <v>50+</v>
      </c>
      <c r="U2989">
        <f>shopping_trends[[#This Row],[Purchase Amount (USD)]] * 85</f>
        <v>3060</v>
      </c>
    </row>
    <row r="2990" spans="1:21" x14ac:dyDescent="0.3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  <c r="T2990" t="str">
        <f t="shared" si="46"/>
        <v>50+</v>
      </c>
      <c r="U2990">
        <f>shopping_trends[[#This Row],[Purchase Amount (USD)]] * 85</f>
        <v>4675</v>
      </c>
    </row>
    <row r="2991" spans="1:21" x14ac:dyDescent="0.3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  <c r="T2991" t="str">
        <f t="shared" si="46"/>
        <v>40-50</v>
      </c>
      <c r="U2991">
        <f>shopping_trends[[#This Row],[Purchase Amount (USD)]] * 85</f>
        <v>1700</v>
      </c>
    </row>
    <row r="2992" spans="1:21" x14ac:dyDescent="0.3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  <c r="T2992" t="str">
        <f t="shared" si="46"/>
        <v>50+</v>
      </c>
      <c r="U2992">
        <f>shopping_trends[[#This Row],[Purchase Amount (USD)]] * 85</f>
        <v>7735</v>
      </c>
    </row>
    <row r="2993" spans="1:21" x14ac:dyDescent="0.3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  <c r="T2993" t="str">
        <f t="shared" si="46"/>
        <v>50+</v>
      </c>
      <c r="U2993">
        <f>shopping_trends[[#This Row],[Purchase Amount (USD)]] * 85</f>
        <v>6035</v>
      </c>
    </row>
    <row r="2994" spans="1:21" x14ac:dyDescent="0.3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  <c r="T2994" t="str">
        <f t="shared" si="46"/>
        <v>40-50</v>
      </c>
      <c r="U2994">
        <f>shopping_trends[[#This Row],[Purchase Amount (USD)]] * 85</f>
        <v>5440</v>
      </c>
    </row>
    <row r="2995" spans="1:21" x14ac:dyDescent="0.3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  <c r="T2995" t="str">
        <f t="shared" si="46"/>
        <v>30-40</v>
      </c>
      <c r="U2995">
        <f>shopping_trends[[#This Row],[Purchase Amount (USD)]] * 85</f>
        <v>1785</v>
      </c>
    </row>
    <row r="2996" spans="1:21" x14ac:dyDescent="0.3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  <c r="T2996" t="str">
        <f t="shared" si="46"/>
        <v>50+</v>
      </c>
      <c r="U2996">
        <f>shopping_trends[[#This Row],[Purchase Amount (USD)]] * 85</f>
        <v>8500</v>
      </c>
    </row>
    <row r="2997" spans="1:21" x14ac:dyDescent="0.3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  <c r="T2997" t="str">
        <f t="shared" si="46"/>
        <v>20-30</v>
      </c>
      <c r="U2997">
        <f>shopping_trends[[#This Row],[Purchase Amount (USD)]] * 85</f>
        <v>8160</v>
      </c>
    </row>
    <row r="2998" spans="1:21" x14ac:dyDescent="0.3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  <c r="T2998" t="str">
        <f t="shared" si="46"/>
        <v>50+</v>
      </c>
      <c r="U2998">
        <f>shopping_trends[[#This Row],[Purchase Amount (USD)]] * 85</f>
        <v>7735</v>
      </c>
    </row>
    <row r="2999" spans="1:21" x14ac:dyDescent="0.3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  <c r="T2999" t="str">
        <f t="shared" si="46"/>
        <v>40-50</v>
      </c>
      <c r="U2999">
        <f>shopping_trends[[#This Row],[Purchase Amount (USD)]] * 85</f>
        <v>3400</v>
      </c>
    </row>
    <row r="3000" spans="1:21" x14ac:dyDescent="0.3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  <c r="T3000" t="str">
        <f t="shared" si="46"/>
        <v>30-40</v>
      </c>
      <c r="U3000">
        <f>shopping_trends[[#This Row],[Purchase Amount (USD)]] * 85</f>
        <v>4505</v>
      </c>
    </row>
    <row r="3001" spans="1:21" x14ac:dyDescent="0.3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  <c r="T3001" t="str">
        <f t="shared" si="46"/>
        <v>30-40</v>
      </c>
      <c r="U3001">
        <f>shopping_trends[[#This Row],[Purchase Amount (USD)]] * 85</f>
        <v>4080</v>
      </c>
    </row>
    <row r="3002" spans="1:21" x14ac:dyDescent="0.3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  <c r="T3002" t="str">
        <f t="shared" si="46"/>
        <v>50+</v>
      </c>
      <c r="U3002">
        <f>shopping_trends[[#This Row],[Purchase Amount (USD)]] * 85</f>
        <v>5950</v>
      </c>
    </row>
    <row r="3003" spans="1:21" x14ac:dyDescent="0.3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  <c r="T3003" t="str">
        <f t="shared" si="46"/>
        <v>20-30</v>
      </c>
      <c r="U3003">
        <f>shopping_trends[[#This Row],[Purchase Amount (USD)]] * 85</f>
        <v>2465</v>
      </c>
    </row>
    <row r="3004" spans="1:21" x14ac:dyDescent="0.3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  <c r="T3004" t="str">
        <f t="shared" si="46"/>
        <v>50+</v>
      </c>
      <c r="U3004">
        <f>shopping_trends[[#This Row],[Purchase Amount (USD)]] * 85</f>
        <v>2465</v>
      </c>
    </row>
    <row r="3005" spans="1:21" x14ac:dyDescent="0.3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  <c r="T3005" t="str">
        <f t="shared" si="46"/>
        <v>50+</v>
      </c>
      <c r="U3005">
        <f>shopping_trends[[#This Row],[Purchase Amount (USD)]] * 85</f>
        <v>4505</v>
      </c>
    </row>
    <row r="3006" spans="1:21" x14ac:dyDescent="0.3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  <c r="T3006" t="str">
        <f t="shared" si="46"/>
        <v>40-50</v>
      </c>
      <c r="U3006">
        <f>shopping_trends[[#This Row],[Purchase Amount (USD)]] * 85</f>
        <v>6715</v>
      </c>
    </row>
    <row r="3007" spans="1:21" x14ac:dyDescent="0.3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  <c r="T3007" t="str">
        <f t="shared" si="46"/>
        <v>-20</v>
      </c>
      <c r="U3007">
        <f>shopping_trends[[#This Row],[Purchase Amount (USD)]] * 85</f>
        <v>5525</v>
      </c>
    </row>
    <row r="3008" spans="1:21" x14ac:dyDescent="0.3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  <c r="T3008" t="str">
        <f t="shared" si="46"/>
        <v>30-40</v>
      </c>
      <c r="U3008">
        <f>shopping_trends[[#This Row],[Purchase Amount (USD)]] * 85</f>
        <v>8415</v>
      </c>
    </row>
    <row r="3009" spans="1:21" x14ac:dyDescent="0.3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  <c r="T3009" t="str">
        <f t="shared" si="46"/>
        <v>20-30</v>
      </c>
      <c r="U3009">
        <f>shopping_trends[[#This Row],[Purchase Amount (USD)]] * 85</f>
        <v>5100</v>
      </c>
    </row>
    <row r="3010" spans="1:21" x14ac:dyDescent="0.3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  <c r="T3010" t="str">
        <f t="shared" ref="T3010:T3073" si="47">IF(B3010&lt;20,"-20",IF(B3010&lt;=30,"20-30",IF(B3010&lt;=40,"30-40",IF(B3010&lt;=50,"40-50","50+"))))</f>
        <v>30-40</v>
      </c>
      <c r="U3010">
        <f>shopping_trends[[#This Row],[Purchase Amount (USD)]] * 85</f>
        <v>7310</v>
      </c>
    </row>
    <row r="3011" spans="1:21" x14ac:dyDescent="0.3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  <c r="T3011" t="str">
        <f t="shared" si="47"/>
        <v>50+</v>
      </c>
      <c r="U3011">
        <f>shopping_trends[[#This Row],[Purchase Amount (USD)]] * 85</f>
        <v>6205</v>
      </c>
    </row>
    <row r="3012" spans="1:21" x14ac:dyDescent="0.3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  <c r="T3012" t="str">
        <f t="shared" si="47"/>
        <v>50+</v>
      </c>
      <c r="U3012">
        <f>shopping_trends[[#This Row],[Purchase Amount (USD)]] * 85</f>
        <v>3825</v>
      </c>
    </row>
    <row r="3013" spans="1:21" x14ac:dyDescent="0.3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  <c r="T3013" t="str">
        <f t="shared" si="47"/>
        <v>20-30</v>
      </c>
      <c r="U3013">
        <f>shopping_trends[[#This Row],[Purchase Amount (USD)]] * 85</f>
        <v>5950</v>
      </c>
    </row>
    <row r="3014" spans="1:21" x14ac:dyDescent="0.3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  <c r="T3014" t="str">
        <f t="shared" si="47"/>
        <v>40-50</v>
      </c>
      <c r="U3014">
        <f>shopping_trends[[#This Row],[Purchase Amount (USD)]] * 85</f>
        <v>5525</v>
      </c>
    </row>
    <row r="3015" spans="1:21" x14ac:dyDescent="0.3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  <c r="T3015" t="str">
        <f t="shared" si="47"/>
        <v>40-50</v>
      </c>
      <c r="U3015">
        <f>shopping_trends[[#This Row],[Purchase Amount (USD)]] * 85</f>
        <v>4675</v>
      </c>
    </row>
    <row r="3016" spans="1:21" x14ac:dyDescent="0.3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  <c r="T3016" t="str">
        <f t="shared" si="47"/>
        <v>20-30</v>
      </c>
      <c r="U3016">
        <f>shopping_trends[[#This Row],[Purchase Amount (USD)]] * 85</f>
        <v>5525</v>
      </c>
    </row>
    <row r="3017" spans="1:21" x14ac:dyDescent="0.3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  <c r="T3017" t="str">
        <f t="shared" si="47"/>
        <v>30-40</v>
      </c>
      <c r="U3017">
        <f>shopping_trends[[#This Row],[Purchase Amount (USD)]] * 85</f>
        <v>1785</v>
      </c>
    </row>
    <row r="3018" spans="1:21" x14ac:dyDescent="0.3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  <c r="T3018" t="str">
        <f t="shared" si="47"/>
        <v>20-30</v>
      </c>
      <c r="U3018">
        <f>shopping_trends[[#This Row],[Purchase Amount (USD)]] * 85</f>
        <v>2210</v>
      </c>
    </row>
    <row r="3019" spans="1:21" x14ac:dyDescent="0.3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  <c r="T3019" t="str">
        <f t="shared" si="47"/>
        <v>50+</v>
      </c>
      <c r="U3019">
        <f>shopping_trends[[#This Row],[Purchase Amount (USD)]] * 85</f>
        <v>6035</v>
      </c>
    </row>
    <row r="3020" spans="1:21" x14ac:dyDescent="0.3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  <c r="T3020" t="str">
        <f t="shared" si="47"/>
        <v>40-50</v>
      </c>
      <c r="U3020">
        <f>shopping_trends[[#This Row],[Purchase Amount (USD)]] * 85</f>
        <v>3485</v>
      </c>
    </row>
    <row r="3021" spans="1:21" x14ac:dyDescent="0.3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  <c r="T3021" t="str">
        <f t="shared" si="47"/>
        <v>-20</v>
      </c>
      <c r="U3021">
        <f>shopping_trends[[#This Row],[Purchase Amount (USD)]] * 85</f>
        <v>3740</v>
      </c>
    </row>
    <row r="3022" spans="1:21" x14ac:dyDescent="0.3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  <c r="T3022" t="str">
        <f t="shared" si="47"/>
        <v>20-30</v>
      </c>
      <c r="U3022">
        <f>shopping_trends[[#This Row],[Purchase Amount (USD)]] * 85</f>
        <v>6885</v>
      </c>
    </row>
    <row r="3023" spans="1:21" x14ac:dyDescent="0.3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  <c r="T3023" t="str">
        <f t="shared" si="47"/>
        <v>50+</v>
      </c>
      <c r="U3023">
        <f>shopping_trends[[#This Row],[Purchase Amount (USD)]] * 85</f>
        <v>6545</v>
      </c>
    </row>
    <row r="3024" spans="1:21" x14ac:dyDescent="0.3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  <c r="T3024" t="str">
        <f t="shared" si="47"/>
        <v>50+</v>
      </c>
      <c r="U3024">
        <f>shopping_trends[[#This Row],[Purchase Amount (USD)]] * 85</f>
        <v>2210</v>
      </c>
    </row>
    <row r="3025" spans="1:21" x14ac:dyDescent="0.3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  <c r="T3025" t="str">
        <f t="shared" si="47"/>
        <v>40-50</v>
      </c>
      <c r="U3025">
        <f>shopping_trends[[#This Row],[Purchase Amount (USD)]] * 85</f>
        <v>2635</v>
      </c>
    </row>
    <row r="3026" spans="1:21" x14ac:dyDescent="0.3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  <c r="T3026" t="str">
        <f t="shared" si="47"/>
        <v>50+</v>
      </c>
      <c r="U3026">
        <f>shopping_trends[[#This Row],[Purchase Amount (USD)]] * 85</f>
        <v>6970</v>
      </c>
    </row>
    <row r="3027" spans="1:21" x14ac:dyDescent="0.3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  <c r="T3027" t="str">
        <f t="shared" si="47"/>
        <v>30-40</v>
      </c>
      <c r="U3027">
        <f>shopping_trends[[#This Row],[Purchase Amount (USD)]] * 85</f>
        <v>5100</v>
      </c>
    </row>
    <row r="3028" spans="1:21" x14ac:dyDescent="0.3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  <c r="T3028" t="str">
        <f t="shared" si="47"/>
        <v>50+</v>
      </c>
      <c r="U3028">
        <f>shopping_trends[[#This Row],[Purchase Amount (USD)]] * 85</f>
        <v>5950</v>
      </c>
    </row>
    <row r="3029" spans="1:21" x14ac:dyDescent="0.3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  <c r="T3029" t="str">
        <f t="shared" si="47"/>
        <v>50+</v>
      </c>
      <c r="U3029">
        <f>shopping_trends[[#This Row],[Purchase Amount (USD)]] * 85</f>
        <v>2210</v>
      </c>
    </row>
    <row r="3030" spans="1:21" x14ac:dyDescent="0.3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  <c r="T3030" t="str">
        <f t="shared" si="47"/>
        <v>50+</v>
      </c>
      <c r="U3030">
        <f>shopping_trends[[#This Row],[Purchase Amount (USD)]] * 85</f>
        <v>8500</v>
      </c>
    </row>
    <row r="3031" spans="1:21" x14ac:dyDescent="0.3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  <c r="T3031" t="str">
        <f t="shared" si="47"/>
        <v>50+</v>
      </c>
      <c r="U3031">
        <f>shopping_trends[[#This Row],[Purchase Amount (USD)]] * 85</f>
        <v>6970</v>
      </c>
    </row>
    <row r="3032" spans="1:21" x14ac:dyDescent="0.3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  <c r="T3032" t="str">
        <f t="shared" si="47"/>
        <v>40-50</v>
      </c>
      <c r="U3032">
        <f>shopping_trends[[#This Row],[Purchase Amount (USD)]] * 85</f>
        <v>2040</v>
      </c>
    </row>
    <row r="3033" spans="1:21" x14ac:dyDescent="0.3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  <c r="T3033" t="str">
        <f t="shared" si="47"/>
        <v>50+</v>
      </c>
      <c r="U3033">
        <f>shopping_trends[[#This Row],[Purchase Amount (USD)]] * 85</f>
        <v>6290</v>
      </c>
    </row>
    <row r="3034" spans="1:21" x14ac:dyDescent="0.3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  <c r="T3034" t="str">
        <f t="shared" si="47"/>
        <v>20-30</v>
      </c>
      <c r="U3034">
        <f>shopping_trends[[#This Row],[Purchase Amount (USD)]] * 85</f>
        <v>4930</v>
      </c>
    </row>
    <row r="3035" spans="1:21" x14ac:dyDescent="0.3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  <c r="T3035" t="str">
        <f t="shared" si="47"/>
        <v>20-30</v>
      </c>
      <c r="U3035">
        <f>shopping_trends[[#This Row],[Purchase Amount (USD)]] * 85</f>
        <v>4760</v>
      </c>
    </row>
    <row r="3036" spans="1:21" x14ac:dyDescent="0.3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  <c r="T3036" t="str">
        <f t="shared" si="47"/>
        <v>50+</v>
      </c>
      <c r="U3036">
        <f>shopping_trends[[#This Row],[Purchase Amount (USD)]] * 85</f>
        <v>3145</v>
      </c>
    </row>
    <row r="3037" spans="1:21" x14ac:dyDescent="0.3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  <c r="T3037" t="str">
        <f t="shared" si="47"/>
        <v>50+</v>
      </c>
      <c r="U3037">
        <f>shopping_trends[[#This Row],[Purchase Amount (USD)]] * 85</f>
        <v>5440</v>
      </c>
    </row>
    <row r="3038" spans="1:21" x14ac:dyDescent="0.3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  <c r="T3038" t="str">
        <f t="shared" si="47"/>
        <v>40-50</v>
      </c>
      <c r="U3038">
        <f>shopping_trends[[#This Row],[Purchase Amount (USD)]] * 85</f>
        <v>4930</v>
      </c>
    </row>
    <row r="3039" spans="1:21" x14ac:dyDescent="0.3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  <c r="T3039" t="str">
        <f t="shared" si="47"/>
        <v>50+</v>
      </c>
      <c r="U3039">
        <f>shopping_trends[[#This Row],[Purchase Amount (USD)]] * 85</f>
        <v>3740</v>
      </c>
    </row>
    <row r="3040" spans="1:21" x14ac:dyDescent="0.3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  <c r="T3040" t="str">
        <f t="shared" si="47"/>
        <v>50+</v>
      </c>
      <c r="U3040">
        <f>shopping_trends[[#This Row],[Purchase Amount (USD)]] * 85</f>
        <v>3315</v>
      </c>
    </row>
    <row r="3041" spans="1:21" x14ac:dyDescent="0.3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  <c r="T3041" t="str">
        <f t="shared" si="47"/>
        <v>50+</v>
      </c>
      <c r="U3041">
        <f>shopping_trends[[#This Row],[Purchase Amount (USD)]] * 85</f>
        <v>4080</v>
      </c>
    </row>
    <row r="3042" spans="1:21" x14ac:dyDescent="0.3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  <c r="T3042" t="str">
        <f t="shared" si="47"/>
        <v>-20</v>
      </c>
      <c r="U3042">
        <f>shopping_trends[[#This Row],[Purchase Amount (USD)]] * 85</f>
        <v>2720</v>
      </c>
    </row>
    <row r="3043" spans="1:21" x14ac:dyDescent="0.3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  <c r="T3043" t="str">
        <f t="shared" si="47"/>
        <v>40-50</v>
      </c>
      <c r="U3043">
        <f>shopping_trends[[#This Row],[Purchase Amount (USD)]] * 85</f>
        <v>6715</v>
      </c>
    </row>
    <row r="3044" spans="1:21" x14ac:dyDescent="0.3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  <c r="T3044" t="str">
        <f t="shared" si="47"/>
        <v>50+</v>
      </c>
      <c r="U3044">
        <f>shopping_trends[[#This Row],[Purchase Amount (USD)]] * 85</f>
        <v>2295</v>
      </c>
    </row>
    <row r="3045" spans="1:21" x14ac:dyDescent="0.3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  <c r="T3045" t="str">
        <f t="shared" si="47"/>
        <v>40-50</v>
      </c>
      <c r="U3045">
        <f>shopping_trends[[#This Row],[Purchase Amount (USD)]] * 85</f>
        <v>8330</v>
      </c>
    </row>
    <row r="3046" spans="1:21" x14ac:dyDescent="0.3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  <c r="T3046" t="str">
        <f t="shared" si="47"/>
        <v>20-30</v>
      </c>
      <c r="U3046">
        <f>shopping_trends[[#This Row],[Purchase Amount (USD)]] * 85</f>
        <v>5695</v>
      </c>
    </row>
    <row r="3047" spans="1:21" x14ac:dyDescent="0.3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  <c r="T3047" t="str">
        <f t="shared" si="47"/>
        <v>40-50</v>
      </c>
      <c r="U3047">
        <f>shopping_trends[[#This Row],[Purchase Amount (USD)]] * 85</f>
        <v>3145</v>
      </c>
    </row>
    <row r="3048" spans="1:21" x14ac:dyDescent="0.3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  <c r="T3048" t="str">
        <f t="shared" si="47"/>
        <v>50+</v>
      </c>
      <c r="U3048">
        <f>shopping_trends[[#This Row],[Purchase Amount (USD)]] * 85</f>
        <v>4165</v>
      </c>
    </row>
    <row r="3049" spans="1:21" x14ac:dyDescent="0.3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  <c r="T3049" t="str">
        <f t="shared" si="47"/>
        <v>20-30</v>
      </c>
      <c r="U3049">
        <f>shopping_trends[[#This Row],[Purchase Amount (USD)]] * 85</f>
        <v>6290</v>
      </c>
    </row>
    <row r="3050" spans="1:21" x14ac:dyDescent="0.3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  <c r="T3050" t="str">
        <f t="shared" si="47"/>
        <v>50+</v>
      </c>
      <c r="U3050">
        <f>shopping_trends[[#This Row],[Purchase Amount (USD)]] * 85</f>
        <v>7905</v>
      </c>
    </row>
    <row r="3051" spans="1:21" x14ac:dyDescent="0.3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  <c r="T3051" t="str">
        <f t="shared" si="47"/>
        <v>30-40</v>
      </c>
      <c r="U3051">
        <f>shopping_trends[[#This Row],[Purchase Amount (USD)]] * 85</f>
        <v>5100</v>
      </c>
    </row>
    <row r="3052" spans="1:21" x14ac:dyDescent="0.3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  <c r="T3052" t="str">
        <f t="shared" si="47"/>
        <v>30-40</v>
      </c>
      <c r="U3052">
        <f>shopping_trends[[#This Row],[Purchase Amount (USD)]] * 85</f>
        <v>6460</v>
      </c>
    </row>
    <row r="3053" spans="1:21" x14ac:dyDescent="0.3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  <c r="T3053" t="str">
        <f t="shared" si="47"/>
        <v>40-50</v>
      </c>
      <c r="U3053">
        <f>shopping_trends[[#This Row],[Purchase Amount (USD)]] * 85</f>
        <v>5440</v>
      </c>
    </row>
    <row r="3054" spans="1:21" x14ac:dyDescent="0.3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  <c r="T3054" t="str">
        <f t="shared" si="47"/>
        <v>40-50</v>
      </c>
      <c r="U3054">
        <f>shopping_trends[[#This Row],[Purchase Amount (USD)]] * 85</f>
        <v>3230</v>
      </c>
    </row>
    <row r="3055" spans="1:21" x14ac:dyDescent="0.3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  <c r="T3055" t="str">
        <f t="shared" si="47"/>
        <v>30-40</v>
      </c>
      <c r="U3055">
        <f>shopping_trends[[#This Row],[Purchase Amount (USD)]] * 85</f>
        <v>7735</v>
      </c>
    </row>
    <row r="3056" spans="1:21" x14ac:dyDescent="0.3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  <c r="T3056" t="str">
        <f t="shared" si="47"/>
        <v>40-50</v>
      </c>
      <c r="U3056">
        <f>shopping_trends[[#This Row],[Purchase Amount (USD)]] * 85</f>
        <v>5950</v>
      </c>
    </row>
    <row r="3057" spans="1:21" x14ac:dyDescent="0.3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  <c r="T3057" t="str">
        <f t="shared" si="47"/>
        <v>20-30</v>
      </c>
      <c r="U3057">
        <f>shopping_trends[[#This Row],[Purchase Amount (USD)]] * 85</f>
        <v>1870</v>
      </c>
    </row>
    <row r="3058" spans="1:21" x14ac:dyDescent="0.3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  <c r="T3058" t="str">
        <f t="shared" si="47"/>
        <v>50+</v>
      </c>
      <c r="U3058">
        <f>shopping_trends[[#This Row],[Purchase Amount (USD)]] * 85</f>
        <v>5015</v>
      </c>
    </row>
    <row r="3059" spans="1:21" x14ac:dyDescent="0.3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  <c r="T3059" t="str">
        <f t="shared" si="47"/>
        <v>50+</v>
      </c>
      <c r="U3059">
        <f>shopping_trends[[#This Row],[Purchase Amount (USD)]] * 85</f>
        <v>1870</v>
      </c>
    </row>
    <row r="3060" spans="1:21" x14ac:dyDescent="0.3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  <c r="T3060" t="str">
        <f t="shared" si="47"/>
        <v>40-50</v>
      </c>
      <c r="U3060">
        <f>shopping_trends[[#This Row],[Purchase Amount (USD)]] * 85</f>
        <v>6290</v>
      </c>
    </row>
    <row r="3061" spans="1:21" x14ac:dyDescent="0.3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  <c r="T3061" t="str">
        <f t="shared" si="47"/>
        <v>40-50</v>
      </c>
      <c r="U3061">
        <f>shopping_trends[[#This Row],[Purchase Amount (USD)]] * 85</f>
        <v>6035</v>
      </c>
    </row>
    <row r="3062" spans="1:21" x14ac:dyDescent="0.3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  <c r="T3062" t="str">
        <f t="shared" si="47"/>
        <v>40-50</v>
      </c>
      <c r="U3062">
        <f>shopping_trends[[#This Row],[Purchase Amount (USD)]] * 85</f>
        <v>6800</v>
      </c>
    </row>
    <row r="3063" spans="1:21" x14ac:dyDescent="0.3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  <c r="T3063" t="str">
        <f t="shared" si="47"/>
        <v>30-40</v>
      </c>
      <c r="U3063">
        <f>shopping_trends[[#This Row],[Purchase Amount (USD)]] * 85</f>
        <v>5015</v>
      </c>
    </row>
    <row r="3064" spans="1:21" x14ac:dyDescent="0.3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  <c r="T3064" t="str">
        <f t="shared" si="47"/>
        <v>50+</v>
      </c>
      <c r="U3064">
        <f>shopping_trends[[#This Row],[Purchase Amount (USD)]] * 85</f>
        <v>8160</v>
      </c>
    </row>
    <row r="3065" spans="1:21" x14ac:dyDescent="0.3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  <c r="T3065" t="str">
        <f t="shared" si="47"/>
        <v>20-30</v>
      </c>
      <c r="U3065">
        <f>shopping_trends[[#This Row],[Purchase Amount (USD)]] * 85</f>
        <v>3655</v>
      </c>
    </row>
    <row r="3066" spans="1:21" x14ac:dyDescent="0.3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  <c r="T3066" t="str">
        <f t="shared" si="47"/>
        <v>20-30</v>
      </c>
      <c r="U3066">
        <f>shopping_trends[[#This Row],[Purchase Amount (USD)]] * 85</f>
        <v>6460</v>
      </c>
    </row>
    <row r="3067" spans="1:21" x14ac:dyDescent="0.3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  <c r="T3067" t="str">
        <f t="shared" si="47"/>
        <v>40-50</v>
      </c>
      <c r="U3067">
        <f>shopping_trends[[#This Row],[Purchase Amount (USD)]] * 85</f>
        <v>5015</v>
      </c>
    </row>
    <row r="3068" spans="1:21" x14ac:dyDescent="0.3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  <c r="T3068" t="str">
        <f t="shared" si="47"/>
        <v>50+</v>
      </c>
      <c r="U3068">
        <f>shopping_trends[[#This Row],[Purchase Amount (USD)]] * 85</f>
        <v>4080</v>
      </c>
    </row>
    <row r="3069" spans="1:21" x14ac:dyDescent="0.3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  <c r="T3069" t="str">
        <f t="shared" si="47"/>
        <v>50+</v>
      </c>
      <c r="U3069">
        <f>shopping_trends[[#This Row],[Purchase Amount (USD)]] * 85</f>
        <v>1870</v>
      </c>
    </row>
    <row r="3070" spans="1:21" x14ac:dyDescent="0.3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  <c r="T3070" t="str">
        <f t="shared" si="47"/>
        <v>30-40</v>
      </c>
      <c r="U3070">
        <f>shopping_trends[[#This Row],[Purchase Amount (USD)]] * 85</f>
        <v>3400</v>
      </c>
    </row>
    <row r="3071" spans="1:21" x14ac:dyDescent="0.3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  <c r="T3071" t="str">
        <f t="shared" si="47"/>
        <v>50+</v>
      </c>
      <c r="U3071">
        <f>shopping_trends[[#This Row],[Purchase Amount (USD)]] * 85</f>
        <v>6205</v>
      </c>
    </row>
    <row r="3072" spans="1:21" x14ac:dyDescent="0.3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  <c r="T3072" t="str">
        <f t="shared" si="47"/>
        <v>50+</v>
      </c>
      <c r="U3072">
        <f>shopping_trends[[#This Row],[Purchase Amount (USD)]] * 85</f>
        <v>2210</v>
      </c>
    </row>
    <row r="3073" spans="1:21" x14ac:dyDescent="0.3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  <c r="T3073" t="str">
        <f t="shared" si="47"/>
        <v>20-30</v>
      </c>
      <c r="U3073">
        <f>shopping_trends[[#This Row],[Purchase Amount (USD)]] * 85</f>
        <v>3485</v>
      </c>
    </row>
    <row r="3074" spans="1:21" x14ac:dyDescent="0.3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  <c r="T3074" t="str">
        <f t="shared" ref="T3074:T3137" si="48">IF(B3074&lt;20,"-20",IF(B3074&lt;=30,"20-30",IF(B3074&lt;=40,"30-40",IF(B3074&lt;=50,"40-50","50+"))))</f>
        <v>20-30</v>
      </c>
      <c r="U3074">
        <f>shopping_trends[[#This Row],[Purchase Amount (USD)]] * 85</f>
        <v>8330</v>
      </c>
    </row>
    <row r="3075" spans="1:21" x14ac:dyDescent="0.3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  <c r="T3075" t="str">
        <f t="shared" si="48"/>
        <v>50+</v>
      </c>
      <c r="U3075">
        <f>shopping_trends[[#This Row],[Purchase Amount (USD)]] * 85</f>
        <v>5355</v>
      </c>
    </row>
    <row r="3076" spans="1:21" x14ac:dyDescent="0.3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  <c r="T3076" t="str">
        <f t="shared" si="48"/>
        <v>20-30</v>
      </c>
      <c r="U3076">
        <f>shopping_trends[[#This Row],[Purchase Amount (USD)]] * 85</f>
        <v>4675</v>
      </c>
    </row>
    <row r="3077" spans="1:21" x14ac:dyDescent="0.3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  <c r="T3077" t="str">
        <f t="shared" si="48"/>
        <v>50+</v>
      </c>
      <c r="U3077">
        <f>shopping_trends[[#This Row],[Purchase Amount (USD)]] * 85</f>
        <v>7650</v>
      </c>
    </row>
    <row r="3078" spans="1:21" x14ac:dyDescent="0.3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  <c r="T3078" t="str">
        <f t="shared" si="48"/>
        <v>50+</v>
      </c>
      <c r="U3078">
        <f>shopping_trends[[#This Row],[Purchase Amount (USD)]] * 85</f>
        <v>3910</v>
      </c>
    </row>
    <row r="3079" spans="1:21" x14ac:dyDescent="0.3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  <c r="T3079" t="str">
        <f t="shared" si="48"/>
        <v>50+</v>
      </c>
      <c r="U3079">
        <f>shopping_trends[[#This Row],[Purchase Amount (USD)]] * 85</f>
        <v>7480</v>
      </c>
    </row>
    <row r="3080" spans="1:21" x14ac:dyDescent="0.3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  <c r="T3080" t="str">
        <f t="shared" si="48"/>
        <v>30-40</v>
      </c>
      <c r="U3080">
        <f>shopping_trends[[#This Row],[Purchase Amount (USD)]] * 85</f>
        <v>8075</v>
      </c>
    </row>
    <row r="3081" spans="1:21" x14ac:dyDescent="0.3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  <c r="T3081" t="str">
        <f t="shared" si="48"/>
        <v>40-50</v>
      </c>
      <c r="U3081">
        <f>shopping_trends[[#This Row],[Purchase Amount (USD)]] * 85</f>
        <v>2635</v>
      </c>
    </row>
    <row r="3082" spans="1:21" x14ac:dyDescent="0.3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  <c r="T3082" t="str">
        <f t="shared" si="48"/>
        <v>50+</v>
      </c>
      <c r="U3082">
        <f>shopping_trends[[#This Row],[Purchase Amount (USD)]] * 85</f>
        <v>3570</v>
      </c>
    </row>
    <row r="3083" spans="1:21" x14ac:dyDescent="0.3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  <c r="T3083" t="str">
        <f t="shared" si="48"/>
        <v>50+</v>
      </c>
      <c r="U3083">
        <f>shopping_trends[[#This Row],[Purchase Amount (USD)]] * 85</f>
        <v>3740</v>
      </c>
    </row>
    <row r="3084" spans="1:21" x14ac:dyDescent="0.3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  <c r="T3084" t="str">
        <f t="shared" si="48"/>
        <v>50+</v>
      </c>
      <c r="U3084">
        <f>shopping_trends[[#This Row],[Purchase Amount (USD)]] * 85</f>
        <v>8415</v>
      </c>
    </row>
    <row r="3085" spans="1:21" x14ac:dyDescent="0.3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  <c r="T3085" t="str">
        <f t="shared" si="48"/>
        <v>20-30</v>
      </c>
      <c r="U3085">
        <f>shopping_trends[[#This Row],[Purchase Amount (USD)]] * 85</f>
        <v>1700</v>
      </c>
    </row>
    <row r="3086" spans="1:21" x14ac:dyDescent="0.3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  <c r="T3086" t="str">
        <f t="shared" si="48"/>
        <v>40-50</v>
      </c>
      <c r="U3086">
        <f>shopping_trends[[#This Row],[Purchase Amount (USD)]] * 85</f>
        <v>3145</v>
      </c>
    </row>
    <row r="3087" spans="1:21" x14ac:dyDescent="0.3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  <c r="T3087" t="str">
        <f t="shared" si="48"/>
        <v>20-30</v>
      </c>
      <c r="U3087">
        <f>shopping_trends[[#This Row],[Purchase Amount (USD)]] * 85</f>
        <v>4250</v>
      </c>
    </row>
    <row r="3088" spans="1:21" x14ac:dyDescent="0.3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  <c r="T3088" t="str">
        <f t="shared" si="48"/>
        <v>40-50</v>
      </c>
      <c r="U3088">
        <f>shopping_trends[[#This Row],[Purchase Amount (USD)]] * 85</f>
        <v>6205</v>
      </c>
    </row>
    <row r="3089" spans="1:21" x14ac:dyDescent="0.3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  <c r="T3089" t="str">
        <f t="shared" si="48"/>
        <v>50+</v>
      </c>
      <c r="U3089">
        <f>shopping_trends[[#This Row],[Purchase Amount (USD)]] * 85</f>
        <v>7140</v>
      </c>
    </row>
    <row r="3090" spans="1:21" x14ac:dyDescent="0.3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  <c r="T3090" t="str">
        <f t="shared" si="48"/>
        <v>30-40</v>
      </c>
      <c r="U3090">
        <f>shopping_trends[[#This Row],[Purchase Amount (USD)]] * 85</f>
        <v>5440</v>
      </c>
    </row>
    <row r="3091" spans="1:21" x14ac:dyDescent="0.3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  <c r="T3091" t="str">
        <f t="shared" si="48"/>
        <v>40-50</v>
      </c>
      <c r="U3091">
        <f>shopping_trends[[#This Row],[Purchase Amount (USD)]] * 85</f>
        <v>1785</v>
      </c>
    </row>
    <row r="3092" spans="1:21" x14ac:dyDescent="0.3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  <c r="T3092" t="str">
        <f t="shared" si="48"/>
        <v>20-30</v>
      </c>
      <c r="U3092">
        <f>shopping_trends[[#This Row],[Purchase Amount (USD)]] * 85</f>
        <v>3060</v>
      </c>
    </row>
    <row r="3093" spans="1:21" x14ac:dyDescent="0.3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  <c r="T3093" t="str">
        <f t="shared" si="48"/>
        <v>50+</v>
      </c>
      <c r="U3093">
        <f>shopping_trends[[#This Row],[Purchase Amount (USD)]] * 85</f>
        <v>6885</v>
      </c>
    </row>
    <row r="3094" spans="1:21" x14ac:dyDescent="0.3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  <c r="T3094" t="str">
        <f t="shared" si="48"/>
        <v>50+</v>
      </c>
      <c r="U3094">
        <f>shopping_trends[[#This Row],[Purchase Amount (USD)]] * 85</f>
        <v>4590</v>
      </c>
    </row>
    <row r="3095" spans="1:21" x14ac:dyDescent="0.3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  <c r="T3095" t="str">
        <f t="shared" si="48"/>
        <v>20-30</v>
      </c>
      <c r="U3095">
        <f>shopping_trends[[#This Row],[Purchase Amount (USD)]] * 85</f>
        <v>5355</v>
      </c>
    </row>
    <row r="3096" spans="1:21" x14ac:dyDescent="0.3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  <c r="T3096" t="str">
        <f t="shared" si="48"/>
        <v>20-30</v>
      </c>
      <c r="U3096">
        <f>shopping_trends[[#This Row],[Purchase Amount (USD)]] * 85</f>
        <v>5015</v>
      </c>
    </row>
    <row r="3097" spans="1:21" x14ac:dyDescent="0.3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  <c r="T3097" t="str">
        <f t="shared" si="48"/>
        <v>50+</v>
      </c>
      <c r="U3097">
        <f>shopping_trends[[#This Row],[Purchase Amount (USD)]] * 85</f>
        <v>4505</v>
      </c>
    </row>
    <row r="3098" spans="1:21" x14ac:dyDescent="0.3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  <c r="T3098" t="str">
        <f t="shared" si="48"/>
        <v>50+</v>
      </c>
      <c r="U3098">
        <f>shopping_trends[[#This Row],[Purchase Amount (USD)]] * 85</f>
        <v>5355</v>
      </c>
    </row>
    <row r="3099" spans="1:21" x14ac:dyDescent="0.3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  <c r="T3099" t="str">
        <f t="shared" si="48"/>
        <v>40-50</v>
      </c>
      <c r="U3099">
        <f>shopping_trends[[#This Row],[Purchase Amount (USD)]] * 85</f>
        <v>2805</v>
      </c>
    </row>
    <row r="3100" spans="1:21" x14ac:dyDescent="0.3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  <c r="T3100" t="str">
        <f t="shared" si="48"/>
        <v>50+</v>
      </c>
      <c r="U3100">
        <f>shopping_trends[[#This Row],[Purchase Amount (USD)]] * 85</f>
        <v>5440</v>
      </c>
    </row>
    <row r="3101" spans="1:21" x14ac:dyDescent="0.3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  <c r="T3101" t="str">
        <f t="shared" si="48"/>
        <v>40-50</v>
      </c>
      <c r="U3101">
        <f>shopping_trends[[#This Row],[Purchase Amount (USD)]] * 85</f>
        <v>8330</v>
      </c>
    </row>
    <row r="3102" spans="1:21" x14ac:dyDescent="0.3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  <c r="T3102" t="str">
        <f t="shared" si="48"/>
        <v>40-50</v>
      </c>
      <c r="U3102">
        <f>shopping_trends[[#This Row],[Purchase Amount (USD)]] * 85</f>
        <v>7225</v>
      </c>
    </row>
    <row r="3103" spans="1:21" x14ac:dyDescent="0.3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  <c r="T3103" t="str">
        <f t="shared" si="48"/>
        <v>30-40</v>
      </c>
      <c r="U3103">
        <f>shopping_trends[[#This Row],[Purchase Amount (USD)]] * 85</f>
        <v>6970</v>
      </c>
    </row>
    <row r="3104" spans="1:21" x14ac:dyDescent="0.3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  <c r="T3104" t="str">
        <f t="shared" si="48"/>
        <v>50+</v>
      </c>
      <c r="U3104">
        <f>shopping_trends[[#This Row],[Purchase Amount (USD)]] * 85</f>
        <v>7225</v>
      </c>
    </row>
    <row r="3105" spans="1:21" x14ac:dyDescent="0.3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  <c r="T3105" t="str">
        <f t="shared" si="48"/>
        <v>20-30</v>
      </c>
      <c r="U3105">
        <f>shopping_trends[[#This Row],[Purchase Amount (USD)]] * 85</f>
        <v>3145</v>
      </c>
    </row>
    <row r="3106" spans="1:21" x14ac:dyDescent="0.3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  <c r="T3106" t="str">
        <f t="shared" si="48"/>
        <v>40-50</v>
      </c>
      <c r="U3106">
        <f>shopping_trends[[#This Row],[Purchase Amount (USD)]] * 85</f>
        <v>4760</v>
      </c>
    </row>
    <row r="3107" spans="1:21" x14ac:dyDescent="0.3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  <c r="T3107" t="str">
        <f t="shared" si="48"/>
        <v>40-50</v>
      </c>
      <c r="U3107">
        <f>shopping_trends[[#This Row],[Purchase Amount (USD)]] * 85</f>
        <v>2805</v>
      </c>
    </row>
    <row r="3108" spans="1:21" x14ac:dyDescent="0.3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  <c r="T3108" t="str">
        <f t="shared" si="48"/>
        <v>50+</v>
      </c>
      <c r="U3108">
        <f>shopping_trends[[#This Row],[Purchase Amount (USD)]] * 85</f>
        <v>4845</v>
      </c>
    </row>
    <row r="3109" spans="1:21" x14ac:dyDescent="0.3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  <c r="T3109" t="str">
        <f t="shared" si="48"/>
        <v>50+</v>
      </c>
      <c r="U3109">
        <f>shopping_trends[[#This Row],[Purchase Amount (USD)]] * 85</f>
        <v>2635</v>
      </c>
    </row>
    <row r="3110" spans="1:21" x14ac:dyDescent="0.3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  <c r="T3110" t="str">
        <f t="shared" si="48"/>
        <v>40-50</v>
      </c>
      <c r="U3110">
        <f>shopping_trends[[#This Row],[Purchase Amount (USD)]] * 85</f>
        <v>5865</v>
      </c>
    </row>
    <row r="3111" spans="1:21" x14ac:dyDescent="0.3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  <c r="T3111" t="str">
        <f t="shared" si="48"/>
        <v>50+</v>
      </c>
      <c r="U3111">
        <f>shopping_trends[[#This Row],[Purchase Amount (USD)]] * 85</f>
        <v>7820</v>
      </c>
    </row>
    <row r="3112" spans="1:21" x14ac:dyDescent="0.3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  <c r="T3112" t="str">
        <f t="shared" si="48"/>
        <v>-20</v>
      </c>
      <c r="U3112">
        <f>shopping_trends[[#This Row],[Purchase Amount (USD)]] * 85</f>
        <v>3910</v>
      </c>
    </row>
    <row r="3113" spans="1:21" x14ac:dyDescent="0.3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  <c r="T3113" t="str">
        <f t="shared" si="48"/>
        <v>20-30</v>
      </c>
      <c r="U3113">
        <f>shopping_trends[[#This Row],[Purchase Amount (USD)]] * 85</f>
        <v>6885</v>
      </c>
    </row>
    <row r="3114" spans="1:21" x14ac:dyDescent="0.3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  <c r="T3114" t="str">
        <f t="shared" si="48"/>
        <v>-20</v>
      </c>
      <c r="U3114">
        <f>shopping_trends[[#This Row],[Purchase Amount (USD)]] * 85</f>
        <v>8245</v>
      </c>
    </row>
    <row r="3115" spans="1:21" x14ac:dyDescent="0.3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  <c r="T3115" t="str">
        <f t="shared" si="48"/>
        <v>40-50</v>
      </c>
      <c r="U3115">
        <f>shopping_trends[[#This Row],[Purchase Amount (USD)]] * 85</f>
        <v>7905</v>
      </c>
    </row>
    <row r="3116" spans="1:21" x14ac:dyDescent="0.3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  <c r="T3116" t="str">
        <f t="shared" si="48"/>
        <v>20-30</v>
      </c>
      <c r="U3116">
        <f>shopping_trends[[#This Row],[Purchase Amount (USD)]] * 85</f>
        <v>4760</v>
      </c>
    </row>
    <row r="3117" spans="1:21" x14ac:dyDescent="0.3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  <c r="T3117" t="str">
        <f t="shared" si="48"/>
        <v>20-30</v>
      </c>
      <c r="U3117">
        <f>shopping_trends[[#This Row],[Purchase Amount (USD)]] * 85</f>
        <v>4505</v>
      </c>
    </row>
    <row r="3118" spans="1:21" x14ac:dyDescent="0.3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  <c r="T3118" t="str">
        <f t="shared" si="48"/>
        <v>40-50</v>
      </c>
      <c r="U3118">
        <f>shopping_trends[[#This Row],[Purchase Amount (USD)]] * 85</f>
        <v>5610</v>
      </c>
    </row>
    <row r="3119" spans="1:21" x14ac:dyDescent="0.3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  <c r="T3119" t="str">
        <f t="shared" si="48"/>
        <v>40-50</v>
      </c>
      <c r="U3119">
        <f>shopping_trends[[#This Row],[Purchase Amount (USD)]] * 85</f>
        <v>4250</v>
      </c>
    </row>
    <row r="3120" spans="1:21" x14ac:dyDescent="0.3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  <c r="T3120" t="str">
        <f t="shared" si="48"/>
        <v>50+</v>
      </c>
      <c r="U3120">
        <f>shopping_trends[[#This Row],[Purchase Amount (USD)]] * 85</f>
        <v>8245</v>
      </c>
    </row>
    <row r="3121" spans="1:21" x14ac:dyDescent="0.3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  <c r="T3121" t="str">
        <f t="shared" si="48"/>
        <v>50+</v>
      </c>
      <c r="U3121">
        <f>shopping_trends[[#This Row],[Purchase Amount (USD)]] * 85</f>
        <v>6715</v>
      </c>
    </row>
    <row r="3122" spans="1:21" x14ac:dyDescent="0.3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  <c r="T3122" t="str">
        <f t="shared" si="48"/>
        <v>40-50</v>
      </c>
      <c r="U3122">
        <f>shopping_trends[[#This Row],[Purchase Amount (USD)]] * 85</f>
        <v>6460</v>
      </c>
    </row>
    <row r="3123" spans="1:21" x14ac:dyDescent="0.3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  <c r="T3123" t="str">
        <f t="shared" si="48"/>
        <v>50+</v>
      </c>
      <c r="U3123">
        <f>shopping_trends[[#This Row],[Purchase Amount (USD)]] * 85</f>
        <v>3230</v>
      </c>
    </row>
    <row r="3124" spans="1:21" x14ac:dyDescent="0.3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  <c r="T3124" t="str">
        <f t="shared" si="48"/>
        <v>20-30</v>
      </c>
      <c r="U3124">
        <f>shopping_trends[[#This Row],[Purchase Amount (USD)]] * 85</f>
        <v>3825</v>
      </c>
    </row>
    <row r="3125" spans="1:21" x14ac:dyDescent="0.3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  <c r="T3125" t="str">
        <f t="shared" si="48"/>
        <v>50+</v>
      </c>
      <c r="U3125">
        <f>shopping_trends[[#This Row],[Purchase Amount (USD)]] * 85</f>
        <v>6545</v>
      </c>
    </row>
    <row r="3126" spans="1:21" x14ac:dyDescent="0.3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  <c r="T3126" t="str">
        <f t="shared" si="48"/>
        <v>50+</v>
      </c>
      <c r="U3126">
        <f>shopping_trends[[#This Row],[Purchase Amount (USD)]] * 85</f>
        <v>4335</v>
      </c>
    </row>
    <row r="3127" spans="1:21" x14ac:dyDescent="0.3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  <c r="T3127" t="str">
        <f t="shared" si="48"/>
        <v>30-40</v>
      </c>
      <c r="U3127">
        <f>shopping_trends[[#This Row],[Purchase Amount (USD)]] * 85</f>
        <v>2210</v>
      </c>
    </row>
    <row r="3128" spans="1:21" x14ac:dyDescent="0.3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  <c r="T3128" t="str">
        <f t="shared" si="48"/>
        <v>50+</v>
      </c>
      <c r="U3128">
        <f>shopping_trends[[#This Row],[Purchase Amount (USD)]] * 85</f>
        <v>6460</v>
      </c>
    </row>
    <row r="3129" spans="1:21" x14ac:dyDescent="0.3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  <c r="T3129" t="str">
        <f t="shared" si="48"/>
        <v>50+</v>
      </c>
      <c r="U3129">
        <f>shopping_trends[[#This Row],[Purchase Amount (USD)]] * 85</f>
        <v>7990</v>
      </c>
    </row>
    <row r="3130" spans="1:21" x14ac:dyDescent="0.3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  <c r="T3130" t="str">
        <f t="shared" si="48"/>
        <v>50+</v>
      </c>
      <c r="U3130">
        <f>shopping_trends[[#This Row],[Purchase Amount (USD)]] * 85</f>
        <v>2720</v>
      </c>
    </row>
    <row r="3131" spans="1:21" x14ac:dyDescent="0.3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  <c r="T3131" t="str">
        <f t="shared" si="48"/>
        <v>50+</v>
      </c>
      <c r="U3131">
        <f>shopping_trends[[#This Row],[Purchase Amount (USD)]] * 85</f>
        <v>1700</v>
      </c>
    </row>
    <row r="3132" spans="1:21" x14ac:dyDescent="0.3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  <c r="T3132" t="str">
        <f t="shared" si="48"/>
        <v>50+</v>
      </c>
      <c r="U3132">
        <f>shopping_trends[[#This Row],[Purchase Amount (USD)]] * 85</f>
        <v>1700</v>
      </c>
    </row>
    <row r="3133" spans="1:21" x14ac:dyDescent="0.3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  <c r="T3133" t="str">
        <f t="shared" si="48"/>
        <v>30-40</v>
      </c>
      <c r="U3133">
        <f>shopping_trends[[#This Row],[Purchase Amount (USD)]] * 85</f>
        <v>5015</v>
      </c>
    </row>
    <row r="3134" spans="1:21" x14ac:dyDescent="0.3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  <c r="T3134" t="str">
        <f t="shared" si="48"/>
        <v>30-40</v>
      </c>
      <c r="U3134">
        <f>shopping_trends[[#This Row],[Purchase Amount (USD)]] * 85</f>
        <v>8245</v>
      </c>
    </row>
    <row r="3135" spans="1:21" x14ac:dyDescent="0.3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  <c r="T3135" t="str">
        <f t="shared" si="48"/>
        <v>50+</v>
      </c>
      <c r="U3135">
        <f>shopping_trends[[#This Row],[Purchase Amount (USD)]] * 85</f>
        <v>5780</v>
      </c>
    </row>
    <row r="3136" spans="1:21" x14ac:dyDescent="0.3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  <c r="T3136" t="str">
        <f t="shared" si="48"/>
        <v>30-40</v>
      </c>
      <c r="U3136">
        <f>shopping_trends[[#This Row],[Purchase Amount (USD)]] * 85</f>
        <v>5610</v>
      </c>
    </row>
    <row r="3137" spans="1:21" x14ac:dyDescent="0.3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  <c r="T3137" t="str">
        <f t="shared" si="48"/>
        <v>50+</v>
      </c>
      <c r="U3137">
        <f>shopping_trends[[#This Row],[Purchase Amount (USD)]] * 85</f>
        <v>7225</v>
      </c>
    </row>
    <row r="3138" spans="1:21" x14ac:dyDescent="0.3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  <c r="T3138" t="str">
        <f t="shared" ref="T3138:T3201" si="49">IF(B3138&lt;20,"-20",IF(B3138&lt;=30,"20-30",IF(B3138&lt;=40,"30-40",IF(B3138&lt;=50,"40-50","50+"))))</f>
        <v>50+</v>
      </c>
      <c r="U3138">
        <f>shopping_trends[[#This Row],[Purchase Amount (USD)]] * 85</f>
        <v>2720</v>
      </c>
    </row>
    <row r="3139" spans="1:21" x14ac:dyDescent="0.3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  <c r="T3139" t="str">
        <f t="shared" si="49"/>
        <v>30-40</v>
      </c>
      <c r="U3139">
        <f>shopping_trends[[#This Row],[Purchase Amount (USD)]] * 85</f>
        <v>3740</v>
      </c>
    </row>
    <row r="3140" spans="1:21" x14ac:dyDescent="0.3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  <c r="T3140" t="str">
        <f t="shared" si="49"/>
        <v>40-50</v>
      </c>
      <c r="U3140">
        <f>shopping_trends[[#This Row],[Purchase Amount (USD)]] * 85</f>
        <v>8075</v>
      </c>
    </row>
    <row r="3141" spans="1:21" x14ac:dyDescent="0.3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  <c r="T3141" t="str">
        <f t="shared" si="49"/>
        <v>30-40</v>
      </c>
      <c r="U3141">
        <f>shopping_trends[[#This Row],[Purchase Amount (USD)]] * 85</f>
        <v>7225</v>
      </c>
    </row>
    <row r="3142" spans="1:21" x14ac:dyDescent="0.3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  <c r="T3142" t="str">
        <f t="shared" si="49"/>
        <v>30-40</v>
      </c>
      <c r="U3142">
        <f>shopping_trends[[#This Row],[Purchase Amount (USD)]] * 85</f>
        <v>3740</v>
      </c>
    </row>
    <row r="3143" spans="1:21" x14ac:dyDescent="0.3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  <c r="T3143" t="str">
        <f t="shared" si="49"/>
        <v>30-40</v>
      </c>
      <c r="U3143">
        <f>shopping_trends[[#This Row],[Purchase Amount (USD)]] * 85</f>
        <v>2550</v>
      </c>
    </row>
    <row r="3144" spans="1:21" x14ac:dyDescent="0.3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  <c r="T3144" t="str">
        <f t="shared" si="49"/>
        <v>20-30</v>
      </c>
      <c r="U3144">
        <f>shopping_trends[[#This Row],[Purchase Amount (USD)]] * 85</f>
        <v>1785</v>
      </c>
    </row>
    <row r="3145" spans="1:21" x14ac:dyDescent="0.3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  <c r="T3145" t="str">
        <f t="shared" si="49"/>
        <v>50+</v>
      </c>
      <c r="U3145">
        <f>shopping_trends[[#This Row],[Purchase Amount (USD)]] * 85</f>
        <v>1870</v>
      </c>
    </row>
    <row r="3146" spans="1:21" x14ac:dyDescent="0.3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  <c r="T3146" t="str">
        <f t="shared" si="49"/>
        <v>20-30</v>
      </c>
      <c r="U3146">
        <f>shopping_trends[[#This Row],[Purchase Amount (USD)]] * 85</f>
        <v>5950</v>
      </c>
    </row>
    <row r="3147" spans="1:21" x14ac:dyDescent="0.3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  <c r="T3147" t="str">
        <f t="shared" si="49"/>
        <v>50+</v>
      </c>
      <c r="U3147">
        <f>shopping_trends[[#This Row],[Purchase Amount (USD)]] * 85</f>
        <v>2465</v>
      </c>
    </row>
    <row r="3148" spans="1:21" x14ac:dyDescent="0.3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  <c r="T3148" t="str">
        <f t="shared" si="49"/>
        <v>20-30</v>
      </c>
      <c r="U3148">
        <f>shopping_trends[[#This Row],[Purchase Amount (USD)]] * 85</f>
        <v>7055</v>
      </c>
    </row>
    <row r="3149" spans="1:21" x14ac:dyDescent="0.3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  <c r="T3149" t="str">
        <f t="shared" si="49"/>
        <v>40-50</v>
      </c>
      <c r="U3149">
        <f>shopping_trends[[#This Row],[Purchase Amount (USD)]] * 85</f>
        <v>8415</v>
      </c>
    </row>
    <row r="3150" spans="1:21" x14ac:dyDescent="0.3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  <c r="T3150" t="str">
        <f t="shared" si="49"/>
        <v>30-40</v>
      </c>
      <c r="U3150">
        <f>shopping_trends[[#This Row],[Purchase Amount (USD)]] * 85</f>
        <v>2975</v>
      </c>
    </row>
    <row r="3151" spans="1:21" x14ac:dyDescent="0.3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  <c r="T3151" t="str">
        <f t="shared" si="49"/>
        <v>-20</v>
      </c>
      <c r="U3151">
        <f>shopping_trends[[#This Row],[Purchase Amount (USD)]] * 85</f>
        <v>3400</v>
      </c>
    </row>
    <row r="3152" spans="1:21" x14ac:dyDescent="0.3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  <c r="T3152" t="str">
        <f t="shared" si="49"/>
        <v>50+</v>
      </c>
      <c r="U3152">
        <f>shopping_trends[[#This Row],[Purchase Amount (USD)]] * 85</f>
        <v>2125</v>
      </c>
    </row>
    <row r="3153" spans="1:21" x14ac:dyDescent="0.3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  <c r="T3153" t="str">
        <f t="shared" si="49"/>
        <v>50+</v>
      </c>
      <c r="U3153">
        <f>shopping_trends[[#This Row],[Purchase Amount (USD)]] * 85</f>
        <v>5440</v>
      </c>
    </row>
    <row r="3154" spans="1:21" x14ac:dyDescent="0.3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  <c r="T3154" t="str">
        <f t="shared" si="49"/>
        <v>40-50</v>
      </c>
      <c r="U3154">
        <f>shopping_trends[[#This Row],[Purchase Amount (USD)]] * 85</f>
        <v>7650</v>
      </c>
    </row>
    <row r="3155" spans="1:21" x14ac:dyDescent="0.3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  <c r="T3155" t="str">
        <f t="shared" si="49"/>
        <v>50+</v>
      </c>
      <c r="U3155">
        <f>shopping_trends[[#This Row],[Purchase Amount (USD)]] * 85</f>
        <v>7480</v>
      </c>
    </row>
    <row r="3156" spans="1:21" x14ac:dyDescent="0.3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  <c r="T3156" t="str">
        <f t="shared" si="49"/>
        <v>20-30</v>
      </c>
      <c r="U3156">
        <f>shopping_trends[[#This Row],[Purchase Amount (USD)]] * 85</f>
        <v>4675</v>
      </c>
    </row>
    <row r="3157" spans="1:21" x14ac:dyDescent="0.3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  <c r="T3157" t="str">
        <f t="shared" si="49"/>
        <v>20-30</v>
      </c>
      <c r="U3157">
        <f>shopping_trends[[#This Row],[Purchase Amount (USD)]] * 85</f>
        <v>7650</v>
      </c>
    </row>
    <row r="3158" spans="1:21" x14ac:dyDescent="0.3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  <c r="T3158" t="str">
        <f t="shared" si="49"/>
        <v>-20</v>
      </c>
      <c r="U3158">
        <f>shopping_trends[[#This Row],[Purchase Amount (USD)]] * 85</f>
        <v>4250</v>
      </c>
    </row>
    <row r="3159" spans="1:21" x14ac:dyDescent="0.3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  <c r="T3159" t="str">
        <f t="shared" si="49"/>
        <v>20-30</v>
      </c>
      <c r="U3159">
        <f>shopping_trends[[#This Row],[Purchase Amount (USD)]] * 85</f>
        <v>2890</v>
      </c>
    </row>
    <row r="3160" spans="1:21" x14ac:dyDescent="0.3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  <c r="T3160" t="str">
        <f t="shared" si="49"/>
        <v>20-30</v>
      </c>
      <c r="U3160">
        <f>shopping_trends[[#This Row],[Purchase Amount (USD)]] * 85</f>
        <v>6545</v>
      </c>
    </row>
    <row r="3161" spans="1:21" x14ac:dyDescent="0.3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  <c r="T3161" t="str">
        <f t="shared" si="49"/>
        <v>50+</v>
      </c>
      <c r="U3161">
        <f>shopping_trends[[#This Row],[Purchase Amount (USD)]] * 85</f>
        <v>7565</v>
      </c>
    </row>
    <row r="3162" spans="1:21" x14ac:dyDescent="0.3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  <c r="T3162" t="str">
        <f t="shared" si="49"/>
        <v>20-30</v>
      </c>
      <c r="U3162">
        <f>shopping_trends[[#This Row],[Purchase Amount (USD)]] * 85</f>
        <v>7395</v>
      </c>
    </row>
    <row r="3163" spans="1:21" x14ac:dyDescent="0.3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  <c r="T3163" t="str">
        <f t="shared" si="49"/>
        <v>50+</v>
      </c>
      <c r="U3163">
        <f>shopping_trends[[#This Row],[Purchase Amount (USD)]] * 85</f>
        <v>6545</v>
      </c>
    </row>
    <row r="3164" spans="1:21" x14ac:dyDescent="0.3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  <c r="T3164" t="str">
        <f t="shared" si="49"/>
        <v>50+</v>
      </c>
      <c r="U3164">
        <f>shopping_trends[[#This Row],[Purchase Amount (USD)]] * 85</f>
        <v>7225</v>
      </c>
    </row>
    <row r="3165" spans="1:21" x14ac:dyDescent="0.3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  <c r="T3165" t="str">
        <f t="shared" si="49"/>
        <v>40-50</v>
      </c>
      <c r="U3165">
        <f>shopping_trends[[#This Row],[Purchase Amount (USD)]] * 85</f>
        <v>5610</v>
      </c>
    </row>
    <row r="3166" spans="1:21" x14ac:dyDescent="0.3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  <c r="T3166" t="str">
        <f t="shared" si="49"/>
        <v>30-40</v>
      </c>
      <c r="U3166">
        <f>shopping_trends[[#This Row],[Purchase Amount (USD)]] * 85</f>
        <v>2720</v>
      </c>
    </row>
    <row r="3167" spans="1:21" x14ac:dyDescent="0.3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  <c r="T3167" t="str">
        <f t="shared" si="49"/>
        <v>40-50</v>
      </c>
      <c r="U3167">
        <f>shopping_trends[[#This Row],[Purchase Amount (USD)]] * 85</f>
        <v>7820</v>
      </c>
    </row>
    <row r="3168" spans="1:21" x14ac:dyDescent="0.3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  <c r="T3168" t="str">
        <f t="shared" si="49"/>
        <v>-20</v>
      </c>
      <c r="U3168">
        <f>shopping_trends[[#This Row],[Purchase Amount (USD)]] * 85</f>
        <v>6800</v>
      </c>
    </row>
    <row r="3169" spans="1:21" x14ac:dyDescent="0.3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  <c r="T3169" t="str">
        <f t="shared" si="49"/>
        <v>20-30</v>
      </c>
      <c r="U3169">
        <f>shopping_trends[[#This Row],[Purchase Amount (USD)]] * 85</f>
        <v>6630</v>
      </c>
    </row>
    <row r="3170" spans="1:21" x14ac:dyDescent="0.3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  <c r="T3170" t="str">
        <f t="shared" si="49"/>
        <v>30-40</v>
      </c>
      <c r="U3170">
        <f>shopping_trends[[#This Row],[Purchase Amount (USD)]] * 85</f>
        <v>2040</v>
      </c>
    </row>
    <row r="3171" spans="1:21" x14ac:dyDescent="0.3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  <c r="T3171" t="str">
        <f t="shared" si="49"/>
        <v>30-40</v>
      </c>
      <c r="U3171">
        <f>shopping_trends[[#This Row],[Purchase Amount (USD)]] * 85</f>
        <v>5015</v>
      </c>
    </row>
    <row r="3172" spans="1:21" x14ac:dyDescent="0.3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  <c r="T3172" t="str">
        <f t="shared" si="49"/>
        <v>50+</v>
      </c>
      <c r="U3172">
        <f>shopping_trends[[#This Row],[Purchase Amount (USD)]] * 85</f>
        <v>3485</v>
      </c>
    </row>
    <row r="3173" spans="1:21" x14ac:dyDescent="0.3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  <c r="T3173" t="str">
        <f t="shared" si="49"/>
        <v>50+</v>
      </c>
      <c r="U3173">
        <f>shopping_trends[[#This Row],[Purchase Amount (USD)]] * 85</f>
        <v>2210</v>
      </c>
    </row>
    <row r="3174" spans="1:21" x14ac:dyDescent="0.3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  <c r="T3174" t="str">
        <f t="shared" si="49"/>
        <v>50+</v>
      </c>
      <c r="U3174">
        <f>shopping_trends[[#This Row],[Purchase Amount (USD)]] * 85</f>
        <v>4420</v>
      </c>
    </row>
    <row r="3175" spans="1:21" x14ac:dyDescent="0.3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  <c r="T3175" t="str">
        <f t="shared" si="49"/>
        <v>50+</v>
      </c>
      <c r="U3175">
        <f>shopping_trends[[#This Row],[Purchase Amount (USD)]] * 85</f>
        <v>3910</v>
      </c>
    </row>
    <row r="3176" spans="1:21" x14ac:dyDescent="0.3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  <c r="T3176" t="str">
        <f t="shared" si="49"/>
        <v>40-50</v>
      </c>
      <c r="U3176">
        <f>shopping_trends[[#This Row],[Purchase Amount (USD)]] * 85</f>
        <v>4420</v>
      </c>
    </row>
    <row r="3177" spans="1:21" x14ac:dyDescent="0.3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  <c r="T3177" t="str">
        <f t="shared" si="49"/>
        <v>30-40</v>
      </c>
      <c r="U3177">
        <f>shopping_trends[[#This Row],[Purchase Amount (USD)]] * 85</f>
        <v>3570</v>
      </c>
    </row>
    <row r="3178" spans="1:21" x14ac:dyDescent="0.3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  <c r="T3178" t="str">
        <f t="shared" si="49"/>
        <v>30-40</v>
      </c>
      <c r="U3178">
        <f>shopping_trends[[#This Row],[Purchase Amount (USD)]] * 85</f>
        <v>3145</v>
      </c>
    </row>
    <row r="3179" spans="1:21" x14ac:dyDescent="0.3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  <c r="T3179" t="str">
        <f t="shared" si="49"/>
        <v>50+</v>
      </c>
      <c r="U3179">
        <f>shopping_trends[[#This Row],[Purchase Amount (USD)]] * 85</f>
        <v>4420</v>
      </c>
    </row>
    <row r="3180" spans="1:21" x14ac:dyDescent="0.3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  <c r="T3180" t="str">
        <f t="shared" si="49"/>
        <v>50+</v>
      </c>
      <c r="U3180">
        <f>shopping_trends[[#This Row],[Purchase Amount (USD)]] * 85</f>
        <v>2890</v>
      </c>
    </row>
    <row r="3181" spans="1:21" x14ac:dyDescent="0.3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  <c r="T3181" t="str">
        <f t="shared" si="49"/>
        <v>50+</v>
      </c>
      <c r="U3181">
        <f>shopping_trends[[#This Row],[Purchase Amount (USD)]] * 85</f>
        <v>7480</v>
      </c>
    </row>
    <row r="3182" spans="1:21" x14ac:dyDescent="0.3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  <c r="T3182" t="str">
        <f t="shared" si="49"/>
        <v>-20</v>
      </c>
      <c r="U3182">
        <f>shopping_trends[[#This Row],[Purchase Amount (USD)]] * 85</f>
        <v>7480</v>
      </c>
    </row>
    <row r="3183" spans="1:21" x14ac:dyDescent="0.3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  <c r="T3183" t="str">
        <f t="shared" si="49"/>
        <v>30-40</v>
      </c>
      <c r="U3183">
        <f>shopping_trends[[#This Row],[Purchase Amount (USD)]] * 85</f>
        <v>4335</v>
      </c>
    </row>
    <row r="3184" spans="1:21" x14ac:dyDescent="0.3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  <c r="T3184" t="str">
        <f t="shared" si="49"/>
        <v>40-50</v>
      </c>
      <c r="U3184">
        <f>shopping_trends[[#This Row],[Purchase Amount (USD)]] * 85</f>
        <v>8245</v>
      </c>
    </row>
    <row r="3185" spans="1:21" x14ac:dyDescent="0.3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  <c r="T3185" t="str">
        <f t="shared" si="49"/>
        <v>40-50</v>
      </c>
      <c r="U3185">
        <f>shopping_trends[[#This Row],[Purchase Amount (USD)]] * 85</f>
        <v>4760</v>
      </c>
    </row>
    <row r="3186" spans="1:21" x14ac:dyDescent="0.3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  <c r="T3186" t="str">
        <f t="shared" si="49"/>
        <v>50+</v>
      </c>
      <c r="U3186">
        <f>shopping_trends[[#This Row],[Purchase Amount (USD)]] * 85</f>
        <v>4505</v>
      </c>
    </row>
    <row r="3187" spans="1:21" x14ac:dyDescent="0.3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  <c r="T3187" t="str">
        <f t="shared" si="49"/>
        <v>50+</v>
      </c>
      <c r="U3187">
        <f>shopping_trends[[#This Row],[Purchase Amount (USD)]] * 85</f>
        <v>6035</v>
      </c>
    </row>
    <row r="3188" spans="1:21" x14ac:dyDescent="0.3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  <c r="T3188" t="str">
        <f t="shared" si="49"/>
        <v>30-40</v>
      </c>
      <c r="U3188">
        <f>shopping_trends[[#This Row],[Purchase Amount (USD)]] * 85</f>
        <v>7905</v>
      </c>
    </row>
    <row r="3189" spans="1:21" x14ac:dyDescent="0.3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  <c r="T3189" t="str">
        <f t="shared" si="49"/>
        <v>50+</v>
      </c>
      <c r="U3189">
        <f>shopping_trends[[#This Row],[Purchase Amount (USD)]] * 85</f>
        <v>6120</v>
      </c>
    </row>
    <row r="3190" spans="1:21" x14ac:dyDescent="0.3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  <c r="T3190" t="str">
        <f t="shared" si="49"/>
        <v>40-50</v>
      </c>
      <c r="U3190">
        <f>shopping_trends[[#This Row],[Purchase Amount (USD)]] * 85</f>
        <v>5015</v>
      </c>
    </row>
    <row r="3191" spans="1:21" x14ac:dyDescent="0.3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  <c r="T3191" t="str">
        <f t="shared" si="49"/>
        <v>20-30</v>
      </c>
      <c r="U3191">
        <f>shopping_trends[[#This Row],[Purchase Amount (USD)]] * 85</f>
        <v>7395</v>
      </c>
    </row>
    <row r="3192" spans="1:21" x14ac:dyDescent="0.3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  <c r="T3192" t="str">
        <f t="shared" si="49"/>
        <v>40-50</v>
      </c>
      <c r="U3192">
        <f>shopping_trends[[#This Row],[Purchase Amount (USD)]] * 85</f>
        <v>6630</v>
      </c>
    </row>
    <row r="3193" spans="1:21" x14ac:dyDescent="0.3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  <c r="T3193" t="str">
        <f t="shared" si="49"/>
        <v>50+</v>
      </c>
      <c r="U3193">
        <f>shopping_trends[[#This Row],[Purchase Amount (USD)]] * 85</f>
        <v>5780</v>
      </c>
    </row>
    <row r="3194" spans="1:21" x14ac:dyDescent="0.3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  <c r="T3194" t="str">
        <f t="shared" si="49"/>
        <v>-20</v>
      </c>
      <c r="U3194">
        <f>shopping_trends[[#This Row],[Purchase Amount (USD)]] * 85</f>
        <v>6460</v>
      </c>
    </row>
    <row r="3195" spans="1:21" x14ac:dyDescent="0.3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  <c r="T3195" t="str">
        <f t="shared" si="49"/>
        <v>50+</v>
      </c>
      <c r="U3195">
        <f>shopping_trends[[#This Row],[Purchase Amount (USD)]] * 85</f>
        <v>8415</v>
      </c>
    </row>
    <row r="3196" spans="1:21" x14ac:dyDescent="0.3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  <c r="T3196" t="str">
        <f t="shared" si="49"/>
        <v>40-50</v>
      </c>
      <c r="U3196">
        <f>shopping_trends[[#This Row],[Purchase Amount (USD)]] * 85</f>
        <v>4420</v>
      </c>
    </row>
    <row r="3197" spans="1:21" x14ac:dyDescent="0.3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  <c r="T3197" t="str">
        <f t="shared" si="49"/>
        <v>50+</v>
      </c>
      <c r="U3197">
        <f>shopping_trends[[#This Row],[Purchase Amount (USD)]] * 85</f>
        <v>4930</v>
      </c>
    </row>
    <row r="3198" spans="1:21" x14ac:dyDescent="0.3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  <c r="T3198" t="str">
        <f t="shared" si="49"/>
        <v>20-30</v>
      </c>
      <c r="U3198">
        <f>shopping_trends[[#This Row],[Purchase Amount (USD)]] * 85</f>
        <v>5015</v>
      </c>
    </row>
    <row r="3199" spans="1:21" x14ac:dyDescent="0.3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  <c r="T3199" t="str">
        <f t="shared" si="49"/>
        <v>20-30</v>
      </c>
      <c r="U3199">
        <f>shopping_trends[[#This Row],[Purchase Amount (USD)]] * 85</f>
        <v>6035</v>
      </c>
    </row>
    <row r="3200" spans="1:21" x14ac:dyDescent="0.3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  <c r="T3200" t="str">
        <f t="shared" si="49"/>
        <v>50+</v>
      </c>
      <c r="U3200">
        <f>shopping_trends[[#This Row],[Purchase Amount (USD)]] * 85</f>
        <v>7990</v>
      </c>
    </row>
    <row r="3201" spans="1:21" x14ac:dyDescent="0.3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  <c r="T3201" t="str">
        <f t="shared" si="49"/>
        <v>50+</v>
      </c>
      <c r="U3201">
        <f>shopping_trends[[#This Row],[Purchase Amount (USD)]] * 85</f>
        <v>3400</v>
      </c>
    </row>
    <row r="3202" spans="1:21" x14ac:dyDescent="0.3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  <c r="T3202" t="str">
        <f t="shared" ref="T3202:T3265" si="50">IF(B3202&lt;20,"-20",IF(B3202&lt;=30,"20-30",IF(B3202&lt;=40,"30-40",IF(B3202&lt;=50,"40-50","50+"))))</f>
        <v>50+</v>
      </c>
      <c r="U3202">
        <f>shopping_trends[[#This Row],[Purchase Amount (USD)]] * 85</f>
        <v>2040</v>
      </c>
    </row>
    <row r="3203" spans="1:21" x14ac:dyDescent="0.3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  <c r="T3203" t="str">
        <f t="shared" si="50"/>
        <v>40-50</v>
      </c>
      <c r="U3203">
        <f>shopping_trends[[#This Row],[Purchase Amount (USD)]] * 85</f>
        <v>3230</v>
      </c>
    </row>
    <row r="3204" spans="1:21" x14ac:dyDescent="0.3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  <c r="T3204" t="str">
        <f t="shared" si="50"/>
        <v>50+</v>
      </c>
      <c r="U3204">
        <f>shopping_trends[[#This Row],[Purchase Amount (USD)]] * 85</f>
        <v>3145</v>
      </c>
    </row>
    <row r="3205" spans="1:21" x14ac:dyDescent="0.3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  <c r="T3205" t="str">
        <f t="shared" si="50"/>
        <v>50+</v>
      </c>
      <c r="U3205">
        <f>shopping_trends[[#This Row],[Purchase Amount (USD)]] * 85</f>
        <v>2465</v>
      </c>
    </row>
    <row r="3206" spans="1:21" x14ac:dyDescent="0.3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  <c r="T3206" t="str">
        <f t="shared" si="50"/>
        <v>50+</v>
      </c>
      <c r="U3206">
        <f>shopping_trends[[#This Row],[Purchase Amount (USD)]] * 85</f>
        <v>7820</v>
      </c>
    </row>
    <row r="3207" spans="1:21" x14ac:dyDescent="0.3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  <c r="T3207" t="str">
        <f t="shared" si="50"/>
        <v>30-40</v>
      </c>
      <c r="U3207">
        <f>shopping_trends[[#This Row],[Purchase Amount (USD)]] * 85</f>
        <v>2040</v>
      </c>
    </row>
    <row r="3208" spans="1:21" x14ac:dyDescent="0.3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  <c r="T3208" t="str">
        <f t="shared" si="50"/>
        <v>30-40</v>
      </c>
      <c r="U3208">
        <f>shopping_trends[[#This Row],[Purchase Amount (USD)]] * 85</f>
        <v>4420</v>
      </c>
    </row>
    <row r="3209" spans="1:21" x14ac:dyDescent="0.3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  <c r="T3209" t="str">
        <f t="shared" si="50"/>
        <v>50+</v>
      </c>
      <c r="U3209">
        <f>shopping_trends[[#This Row],[Purchase Amount (USD)]] * 85</f>
        <v>2465</v>
      </c>
    </row>
    <row r="3210" spans="1:21" x14ac:dyDescent="0.3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  <c r="T3210" t="str">
        <f t="shared" si="50"/>
        <v>50+</v>
      </c>
      <c r="U3210">
        <f>shopping_trends[[#This Row],[Purchase Amount (USD)]] * 85</f>
        <v>2550</v>
      </c>
    </row>
    <row r="3211" spans="1:21" x14ac:dyDescent="0.3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  <c r="T3211" t="str">
        <f t="shared" si="50"/>
        <v>50+</v>
      </c>
      <c r="U3211">
        <f>shopping_trends[[#This Row],[Purchase Amount (USD)]] * 85</f>
        <v>2635</v>
      </c>
    </row>
    <row r="3212" spans="1:21" x14ac:dyDescent="0.3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  <c r="T3212" t="str">
        <f t="shared" si="50"/>
        <v>20-30</v>
      </c>
      <c r="U3212">
        <f>shopping_trends[[#This Row],[Purchase Amount (USD)]] * 85</f>
        <v>5695</v>
      </c>
    </row>
    <row r="3213" spans="1:21" x14ac:dyDescent="0.3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  <c r="T3213" t="str">
        <f t="shared" si="50"/>
        <v>50+</v>
      </c>
      <c r="U3213">
        <f>shopping_trends[[#This Row],[Purchase Amount (USD)]] * 85</f>
        <v>5525</v>
      </c>
    </row>
    <row r="3214" spans="1:21" x14ac:dyDescent="0.3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  <c r="T3214" t="str">
        <f t="shared" si="50"/>
        <v>20-30</v>
      </c>
      <c r="U3214">
        <f>shopping_trends[[#This Row],[Purchase Amount (USD)]] * 85</f>
        <v>1870</v>
      </c>
    </row>
    <row r="3215" spans="1:21" x14ac:dyDescent="0.3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  <c r="T3215" t="str">
        <f t="shared" si="50"/>
        <v>20-30</v>
      </c>
      <c r="U3215">
        <f>shopping_trends[[#This Row],[Purchase Amount (USD)]] * 85</f>
        <v>4760</v>
      </c>
    </row>
    <row r="3216" spans="1:21" x14ac:dyDescent="0.3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  <c r="T3216" t="str">
        <f t="shared" si="50"/>
        <v>50+</v>
      </c>
      <c r="U3216">
        <f>shopping_trends[[#This Row],[Purchase Amount (USD)]] * 85</f>
        <v>6630</v>
      </c>
    </row>
    <row r="3217" spans="1:21" x14ac:dyDescent="0.3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  <c r="T3217" t="str">
        <f t="shared" si="50"/>
        <v>30-40</v>
      </c>
      <c r="U3217">
        <f>shopping_trends[[#This Row],[Purchase Amount (USD)]] * 85</f>
        <v>7650</v>
      </c>
    </row>
    <row r="3218" spans="1:21" x14ac:dyDescent="0.3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  <c r="T3218" t="str">
        <f t="shared" si="50"/>
        <v>30-40</v>
      </c>
      <c r="U3218">
        <f>shopping_trends[[#This Row],[Purchase Amount (USD)]] * 85</f>
        <v>7225</v>
      </c>
    </row>
    <row r="3219" spans="1:21" x14ac:dyDescent="0.3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  <c r="T3219" t="str">
        <f t="shared" si="50"/>
        <v>40-50</v>
      </c>
      <c r="U3219">
        <f>shopping_trends[[#This Row],[Purchase Amount (USD)]] * 85</f>
        <v>4930</v>
      </c>
    </row>
    <row r="3220" spans="1:21" x14ac:dyDescent="0.3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  <c r="T3220" t="str">
        <f t="shared" si="50"/>
        <v>30-40</v>
      </c>
      <c r="U3220">
        <f>shopping_trends[[#This Row],[Purchase Amount (USD)]] * 85</f>
        <v>2890</v>
      </c>
    </row>
    <row r="3221" spans="1:21" x14ac:dyDescent="0.3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  <c r="T3221" t="str">
        <f t="shared" si="50"/>
        <v>50+</v>
      </c>
      <c r="U3221">
        <f>shopping_trends[[#This Row],[Purchase Amount (USD)]] * 85</f>
        <v>3400</v>
      </c>
    </row>
    <row r="3222" spans="1:21" x14ac:dyDescent="0.3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  <c r="T3222" t="str">
        <f t="shared" si="50"/>
        <v>30-40</v>
      </c>
      <c r="U3222">
        <f>shopping_trends[[#This Row],[Purchase Amount (USD)]] * 85</f>
        <v>2465</v>
      </c>
    </row>
    <row r="3223" spans="1:21" x14ac:dyDescent="0.3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  <c r="T3223" t="str">
        <f t="shared" si="50"/>
        <v>20-30</v>
      </c>
      <c r="U3223">
        <f>shopping_trends[[#This Row],[Purchase Amount (USD)]] * 85</f>
        <v>6460</v>
      </c>
    </row>
    <row r="3224" spans="1:21" x14ac:dyDescent="0.3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  <c r="T3224" t="str">
        <f t="shared" si="50"/>
        <v>40-50</v>
      </c>
      <c r="U3224">
        <f>shopping_trends[[#This Row],[Purchase Amount (USD)]] * 85</f>
        <v>7140</v>
      </c>
    </row>
    <row r="3225" spans="1:21" x14ac:dyDescent="0.3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  <c r="T3225" t="str">
        <f t="shared" si="50"/>
        <v>50+</v>
      </c>
      <c r="U3225">
        <f>shopping_trends[[#This Row],[Purchase Amount (USD)]] * 85</f>
        <v>5525</v>
      </c>
    </row>
    <row r="3226" spans="1:21" x14ac:dyDescent="0.3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  <c r="T3226" t="str">
        <f t="shared" si="50"/>
        <v>30-40</v>
      </c>
      <c r="U3226">
        <f>shopping_trends[[#This Row],[Purchase Amount (USD)]] * 85</f>
        <v>6800</v>
      </c>
    </row>
    <row r="3227" spans="1:21" x14ac:dyDescent="0.3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  <c r="T3227" t="str">
        <f t="shared" si="50"/>
        <v>50+</v>
      </c>
      <c r="U3227">
        <f>shopping_trends[[#This Row],[Purchase Amount (USD)]] * 85</f>
        <v>8330</v>
      </c>
    </row>
    <row r="3228" spans="1:21" x14ac:dyDescent="0.3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  <c r="T3228" t="str">
        <f t="shared" si="50"/>
        <v>50+</v>
      </c>
      <c r="U3228">
        <f>shopping_trends[[#This Row],[Purchase Amount (USD)]] * 85</f>
        <v>6035</v>
      </c>
    </row>
    <row r="3229" spans="1:21" x14ac:dyDescent="0.3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  <c r="T3229" t="str">
        <f t="shared" si="50"/>
        <v>20-30</v>
      </c>
      <c r="U3229">
        <f>shopping_trends[[#This Row],[Purchase Amount (USD)]] * 85</f>
        <v>5865</v>
      </c>
    </row>
    <row r="3230" spans="1:21" x14ac:dyDescent="0.3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  <c r="T3230" t="str">
        <f t="shared" si="50"/>
        <v>30-40</v>
      </c>
      <c r="U3230">
        <f>shopping_trends[[#This Row],[Purchase Amount (USD)]] * 85</f>
        <v>8075</v>
      </c>
    </row>
    <row r="3231" spans="1:21" x14ac:dyDescent="0.3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  <c r="T3231" t="str">
        <f t="shared" si="50"/>
        <v>50+</v>
      </c>
      <c r="U3231">
        <f>shopping_trends[[#This Row],[Purchase Amount (USD)]] * 85</f>
        <v>5695</v>
      </c>
    </row>
    <row r="3232" spans="1:21" x14ac:dyDescent="0.3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  <c r="T3232" t="str">
        <f t="shared" si="50"/>
        <v>40-50</v>
      </c>
      <c r="U3232">
        <f>shopping_trends[[#This Row],[Purchase Amount (USD)]] * 85</f>
        <v>4165</v>
      </c>
    </row>
    <row r="3233" spans="1:21" x14ac:dyDescent="0.3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  <c r="T3233" t="str">
        <f t="shared" si="50"/>
        <v>50+</v>
      </c>
      <c r="U3233">
        <f>shopping_trends[[#This Row],[Purchase Amount (USD)]] * 85</f>
        <v>8245</v>
      </c>
    </row>
    <row r="3234" spans="1:21" x14ac:dyDescent="0.3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  <c r="T3234" t="str">
        <f t="shared" si="50"/>
        <v>40-50</v>
      </c>
      <c r="U3234">
        <f>shopping_trends[[#This Row],[Purchase Amount (USD)]] * 85</f>
        <v>2890</v>
      </c>
    </row>
    <row r="3235" spans="1:21" x14ac:dyDescent="0.3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  <c r="T3235" t="str">
        <f t="shared" si="50"/>
        <v>40-50</v>
      </c>
      <c r="U3235">
        <f>shopping_trends[[#This Row],[Purchase Amount (USD)]] * 85</f>
        <v>6290</v>
      </c>
    </row>
    <row r="3236" spans="1:21" x14ac:dyDescent="0.3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  <c r="T3236" t="str">
        <f t="shared" si="50"/>
        <v>40-50</v>
      </c>
      <c r="U3236">
        <f>shopping_trends[[#This Row],[Purchase Amount (USD)]] * 85</f>
        <v>8160</v>
      </c>
    </row>
    <row r="3237" spans="1:21" x14ac:dyDescent="0.3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  <c r="T3237" t="str">
        <f t="shared" si="50"/>
        <v>20-30</v>
      </c>
      <c r="U3237">
        <f>shopping_trends[[#This Row],[Purchase Amount (USD)]] * 85</f>
        <v>5780</v>
      </c>
    </row>
    <row r="3238" spans="1:21" x14ac:dyDescent="0.3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  <c r="T3238" t="str">
        <f t="shared" si="50"/>
        <v>50+</v>
      </c>
      <c r="U3238">
        <f>shopping_trends[[#This Row],[Purchase Amount (USD)]] * 85</f>
        <v>7140</v>
      </c>
    </row>
    <row r="3239" spans="1:21" x14ac:dyDescent="0.3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  <c r="T3239" t="str">
        <f t="shared" si="50"/>
        <v>50+</v>
      </c>
      <c r="U3239">
        <f>shopping_trends[[#This Row],[Purchase Amount (USD)]] * 85</f>
        <v>4845</v>
      </c>
    </row>
    <row r="3240" spans="1:21" x14ac:dyDescent="0.3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  <c r="T3240" t="str">
        <f t="shared" si="50"/>
        <v>20-30</v>
      </c>
      <c r="U3240">
        <f>shopping_trends[[#This Row],[Purchase Amount (USD)]] * 85</f>
        <v>7140</v>
      </c>
    </row>
    <row r="3241" spans="1:21" x14ac:dyDescent="0.3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  <c r="T3241" t="str">
        <f t="shared" si="50"/>
        <v>30-40</v>
      </c>
      <c r="U3241">
        <f>shopping_trends[[#This Row],[Purchase Amount (USD)]] * 85</f>
        <v>2720</v>
      </c>
    </row>
    <row r="3242" spans="1:21" x14ac:dyDescent="0.3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  <c r="T3242" t="str">
        <f t="shared" si="50"/>
        <v>50+</v>
      </c>
      <c r="U3242">
        <f>shopping_trends[[#This Row],[Purchase Amount (USD)]] * 85</f>
        <v>3145</v>
      </c>
    </row>
    <row r="3243" spans="1:21" x14ac:dyDescent="0.3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  <c r="T3243" t="str">
        <f t="shared" si="50"/>
        <v>40-50</v>
      </c>
      <c r="U3243">
        <f>shopping_trends[[#This Row],[Purchase Amount (USD)]] * 85</f>
        <v>4930</v>
      </c>
    </row>
    <row r="3244" spans="1:21" x14ac:dyDescent="0.3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  <c r="T3244" t="str">
        <f t="shared" si="50"/>
        <v>40-50</v>
      </c>
      <c r="U3244">
        <f>shopping_trends[[#This Row],[Purchase Amount (USD)]] * 85</f>
        <v>6290</v>
      </c>
    </row>
    <row r="3245" spans="1:21" x14ac:dyDescent="0.3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  <c r="T3245" t="str">
        <f t="shared" si="50"/>
        <v>40-50</v>
      </c>
      <c r="U3245">
        <f>shopping_trends[[#This Row],[Purchase Amount (USD)]] * 85</f>
        <v>8415</v>
      </c>
    </row>
    <row r="3246" spans="1:21" x14ac:dyDescent="0.3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  <c r="T3246" t="str">
        <f t="shared" si="50"/>
        <v>50+</v>
      </c>
      <c r="U3246">
        <f>shopping_trends[[#This Row],[Purchase Amount (USD)]] * 85</f>
        <v>6885</v>
      </c>
    </row>
    <row r="3247" spans="1:21" x14ac:dyDescent="0.3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  <c r="T3247" t="str">
        <f t="shared" si="50"/>
        <v>50+</v>
      </c>
      <c r="U3247">
        <f>shopping_trends[[#This Row],[Purchase Amount (USD)]] * 85</f>
        <v>6460</v>
      </c>
    </row>
    <row r="3248" spans="1:21" x14ac:dyDescent="0.3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  <c r="T3248" t="str">
        <f t="shared" si="50"/>
        <v>50+</v>
      </c>
      <c r="U3248">
        <f>shopping_trends[[#This Row],[Purchase Amount (USD)]] * 85</f>
        <v>8330</v>
      </c>
    </row>
    <row r="3249" spans="1:21" x14ac:dyDescent="0.3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  <c r="T3249" t="str">
        <f t="shared" si="50"/>
        <v>50+</v>
      </c>
      <c r="U3249">
        <f>shopping_trends[[#This Row],[Purchase Amount (USD)]] * 85</f>
        <v>7735</v>
      </c>
    </row>
    <row r="3250" spans="1:21" x14ac:dyDescent="0.3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  <c r="T3250" t="str">
        <f t="shared" si="50"/>
        <v>20-30</v>
      </c>
      <c r="U3250">
        <f>shopping_trends[[#This Row],[Purchase Amount (USD)]] * 85</f>
        <v>6715</v>
      </c>
    </row>
    <row r="3251" spans="1:21" x14ac:dyDescent="0.3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  <c r="T3251" t="str">
        <f t="shared" si="50"/>
        <v>20-30</v>
      </c>
      <c r="U3251">
        <f>shopping_trends[[#This Row],[Purchase Amount (USD)]] * 85</f>
        <v>7055</v>
      </c>
    </row>
    <row r="3252" spans="1:21" x14ac:dyDescent="0.3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  <c r="T3252" t="str">
        <f t="shared" si="50"/>
        <v>20-30</v>
      </c>
      <c r="U3252">
        <f>shopping_trends[[#This Row],[Purchase Amount (USD)]] * 85</f>
        <v>7650</v>
      </c>
    </row>
    <row r="3253" spans="1:21" x14ac:dyDescent="0.3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  <c r="T3253" t="str">
        <f t="shared" si="50"/>
        <v>20-30</v>
      </c>
      <c r="U3253">
        <f>shopping_trends[[#This Row],[Purchase Amount (USD)]] * 85</f>
        <v>1700</v>
      </c>
    </row>
    <row r="3254" spans="1:21" x14ac:dyDescent="0.3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  <c r="T3254" t="str">
        <f t="shared" si="50"/>
        <v>50+</v>
      </c>
      <c r="U3254">
        <f>shopping_trends[[#This Row],[Purchase Amount (USD)]] * 85</f>
        <v>1785</v>
      </c>
    </row>
    <row r="3255" spans="1:21" x14ac:dyDescent="0.3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  <c r="T3255" t="str">
        <f t="shared" si="50"/>
        <v>30-40</v>
      </c>
      <c r="U3255">
        <f>shopping_trends[[#This Row],[Purchase Amount (USD)]] * 85</f>
        <v>5100</v>
      </c>
    </row>
    <row r="3256" spans="1:21" x14ac:dyDescent="0.3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  <c r="T3256" t="str">
        <f t="shared" si="50"/>
        <v>20-30</v>
      </c>
      <c r="U3256">
        <f>shopping_trends[[#This Row],[Purchase Amount (USD)]] * 85</f>
        <v>2635</v>
      </c>
    </row>
    <row r="3257" spans="1:21" x14ac:dyDescent="0.3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  <c r="T3257" t="str">
        <f t="shared" si="50"/>
        <v>50+</v>
      </c>
      <c r="U3257">
        <f>shopping_trends[[#This Row],[Purchase Amount (USD)]] * 85</f>
        <v>3400</v>
      </c>
    </row>
    <row r="3258" spans="1:21" x14ac:dyDescent="0.3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  <c r="T3258" t="str">
        <f t="shared" si="50"/>
        <v>50+</v>
      </c>
      <c r="U3258">
        <f>shopping_trends[[#This Row],[Purchase Amount (USD)]] * 85</f>
        <v>2210</v>
      </c>
    </row>
    <row r="3259" spans="1:21" x14ac:dyDescent="0.3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  <c r="T3259" t="str">
        <f t="shared" si="50"/>
        <v>40-50</v>
      </c>
      <c r="U3259">
        <f>shopping_trends[[#This Row],[Purchase Amount (USD)]] * 85</f>
        <v>8330</v>
      </c>
    </row>
    <row r="3260" spans="1:21" x14ac:dyDescent="0.3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  <c r="T3260" t="str">
        <f t="shared" si="50"/>
        <v>30-40</v>
      </c>
      <c r="U3260">
        <f>shopping_trends[[#This Row],[Purchase Amount (USD)]] * 85</f>
        <v>4335</v>
      </c>
    </row>
    <row r="3261" spans="1:21" x14ac:dyDescent="0.3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  <c r="T3261" t="str">
        <f t="shared" si="50"/>
        <v>50+</v>
      </c>
      <c r="U3261">
        <f>shopping_trends[[#This Row],[Purchase Amount (USD)]] * 85</f>
        <v>8075</v>
      </c>
    </row>
    <row r="3262" spans="1:21" x14ac:dyDescent="0.3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  <c r="T3262" t="str">
        <f t="shared" si="50"/>
        <v>30-40</v>
      </c>
      <c r="U3262">
        <f>shopping_trends[[#This Row],[Purchase Amount (USD)]] * 85</f>
        <v>3060</v>
      </c>
    </row>
    <row r="3263" spans="1:21" x14ac:dyDescent="0.3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  <c r="T3263" t="str">
        <f t="shared" si="50"/>
        <v>40-50</v>
      </c>
      <c r="U3263">
        <f>shopping_trends[[#This Row],[Purchase Amount (USD)]] * 85</f>
        <v>4420</v>
      </c>
    </row>
    <row r="3264" spans="1:21" x14ac:dyDescent="0.3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  <c r="T3264" t="str">
        <f t="shared" si="50"/>
        <v>40-50</v>
      </c>
      <c r="U3264">
        <f>shopping_trends[[#This Row],[Purchase Amount (USD)]] * 85</f>
        <v>2975</v>
      </c>
    </row>
    <row r="3265" spans="1:21" x14ac:dyDescent="0.3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  <c r="T3265" t="str">
        <f t="shared" si="50"/>
        <v>50+</v>
      </c>
      <c r="U3265">
        <f>shopping_trends[[#This Row],[Purchase Amount (USD)]] * 85</f>
        <v>5780</v>
      </c>
    </row>
    <row r="3266" spans="1:21" x14ac:dyDescent="0.3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  <c r="T3266" t="str">
        <f t="shared" ref="T3266:T3329" si="51">IF(B3266&lt;20,"-20",IF(B3266&lt;=30,"20-30",IF(B3266&lt;=40,"30-40",IF(B3266&lt;=50,"40-50","50+"))))</f>
        <v>20-30</v>
      </c>
      <c r="U3266">
        <f>shopping_trends[[#This Row],[Purchase Amount (USD)]] * 85</f>
        <v>4250</v>
      </c>
    </row>
    <row r="3267" spans="1:21" x14ac:dyDescent="0.3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  <c r="T3267" t="str">
        <f t="shared" si="51"/>
        <v>30-40</v>
      </c>
      <c r="U3267">
        <f>shopping_trends[[#This Row],[Purchase Amount (USD)]] * 85</f>
        <v>8500</v>
      </c>
    </row>
    <row r="3268" spans="1:21" x14ac:dyDescent="0.3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  <c r="T3268" t="str">
        <f t="shared" si="51"/>
        <v>40-50</v>
      </c>
      <c r="U3268">
        <f>shopping_trends[[#This Row],[Purchase Amount (USD)]] * 85</f>
        <v>6290</v>
      </c>
    </row>
    <row r="3269" spans="1:21" x14ac:dyDescent="0.3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  <c r="T3269" t="str">
        <f t="shared" si="51"/>
        <v>30-40</v>
      </c>
      <c r="U3269">
        <f>shopping_trends[[#This Row],[Purchase Amount (USD)]] * 85</f>
        <v>3825</v>
      </c>
    </row>
    <row r="3270" spans="1:21" x14ac:dyDescent="0.3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  <c r="T3270" t="str">
        <f t="shared" si="51"/>
        <v>20-30</v>
      </c>
      <c r="U3270">
        <f>shopping_trends[[#This Row],[Purchase Amount (USD)]] * 85</f>
        <v>8245</v>
      </c>
    </row>
    <row r="3271" spans="1:21" x14ac:dyDescent="0.3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  <c r="T3271" t="str">
        <f t="shared" si="51"/>
        <v>20-30</v>
      </c>
      <c r="U3271">
        <f>shopping_trends[[#This Row],[Purchase Amount (USD)]] * 85</f>
        <v>5100</v>
      </c>
    </row>
    <row r="3272" spans="1:21" x14ac:dyDescent="0.3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  <c r="T3272" t="str">
        <f t="shared" si="51"/>
        <v>50+</v>
      </c>
      <c r="U3272">
        <f>shopping_trends[[#This Row],[Purchase Amount (USD)]] * 85</f>
        <v>2125</v>
      </c>
    </row>
    <row r="3273" spans="1:21" x14ac:dyDescent="0.3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  <c r="T3273" t="str">
        <f t="shared" si="51"/>
        <v>30-40</v>
      </c>
      <c r="U3273">
        <f>shopping_trends[[#This Row],[Purchase Amount (USD)]] * 85</f>
        <v>4675</v>
      </c>
    </row>
    <row r="3274" spans="1:21" x14ac:dyDescent="0.3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  <c r="T3274" t="str">
        <f t="shared" si="51"/>
        <v>50+</v>
      </c>
      <c r="U3274">
        <f>shopping_trends[[#This Row],[Purchase Amount (USD)]] * 85</f>
        <v>8415</v>
      </c>
    </row>
    <row r="3275" spans="1:21" x14ac:dyDescent="0.3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  <c r="T3275" t="str">
        <f t="shared" si="51"/>
        <v>50+</v>
      </c>
      <c r="U3275">
        <f>shopping_trends[[#This Row],[Purchase Amount (USD)]] * 85</f>
        <v>3825</v>
      </c>
    </row>
    <row r="3276" spans="1:21" x14ac:dyDescent="0.3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  <c r="T3276" t="str">
        <f t="shared" si="51"/>
        <v>40-50</v>
      </c>
      <c r="U3276">
        <f>shopping_trends[[#This Row],[Purchase Amount (USD)]] * 85</f>
        <v>1700</v>
      </c>
    </row>
    <row r="3277" spans="1:21" x14ac:dyDescent="0.3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  <c r="T3277" t="str">
        <f t="shared" si="51"/>
        <v>40-50</v>
      </c>
      <c r="U3277">
        <f>shopping_trends[[#This Row],[Purchase Amount (USD)]] * 85</f>
        <v>7480</v>
      </c>
    </row>
    <row r="3278" spans="1:21" x14ac:dyDescent="0.3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  <c r="T3278" t="str">
        <f t="shared" si="51"/>
        <v>30-40</v>
      </c>
      <c r="U3278">
        <f>shopping_trends[[#This Row],[Purchase Amount (USD)]] * 85</f>
        <v>8415</v>
      </c>
    </row>
    <row r="3279" spans="1:21" x14ac:dyDescent="0.3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  <c r="T3279" t="str">
        <f t="shared" si="51"/>
        <v>50+</v>
      </c>
      <c r="U3279">
        <f>shopping_trends[[#This Row],[Purchase Amount (USD)]] * 85</f>
        <v>7310</v>
      </c>
    </row>
    <row r="3280" spans="1:21" x14ac:dyDescent="0.3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  <c r="T3280" t="str">
        <f t="shared" si="51"/>
        <v>50+</v>
      </c>
      <c r="U3280">
        <f>shopping_trends[[#This Row],[Purchase Amount (USD)]] * 85</f>
        <v>5950</v>
      </c>
    </row>
    <row r="3281" spans="1:21" x14ac:dyDescent="0.3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  <c r="T3281" t="str">
        <f t="shared" si="51"/>
        <v>50+</v>
      </c>
      <c r="U3281">
        <f>shopping_trends[[#This Row],[Purchase Amount (USD)]] * 85</f>
        <v>4250</v>
      </c>
    </row>
    <row r="3282" spans="1:21" x14ac:dyDescent="0.3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  <c r="T3282" t="str">
        <f t="shared" si="51"/>
        <v>40-50</v>
      </c>
      <c r="U3282">
        <f>shopping_trends[[#This Row],[Purchase Amount (USD)]] * 85</f>
        <v>4845</v>
      </c>
    </row>
    <row r="3283" spans="1:21" x14ac:dyDescent="0.3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  <c r="T3283" t="str">
        <f t="shared" si="51"/>
        <v>20-30</v>
      </c>
      <c r="U3283">
        <f>shopping_trends[[#This Row],[Purchase Amount (USD)]] * 85</f>
        <v>5865</v>
      </c>
    </row>
    <row r="3284" spans="1:21" x14ac:dyDescent="0.3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  <c r="T3284" t="str">
        <f t="shared" si="51"/>
        <v>20-30</v>
      </c>
      <c r="U3284">
        <f>shopping_trends[[#This Row],[Purchase Amount (USD)]] * 85</f>
        <v>7990</v>
      </c>
    </row>
    <row r="3285" spans="1:21" x14ac:dyDescent="0.3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  <c r="T3285" t="str">
        <f t="shared" si="51"/>
        <v>40-50</v>
      </c>
      <c r="U3285">
        <f>shopping_trends[[#This Row],[Purchase Amount (USD)]] * 85</f>
        <v>2040</v>
      </c>
    </row>
    <row r="3286" spans="1:21" x14ac:dyDescent="0.3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  <c r="T3286" t="str">
        <f t="shared" si="51"/>
        <v>50+</v>
      </c>
      <c r="U3286">
        <f>shopping_trends[[#This Row],[Purchase Amount (USD)]] * 85</f>
        <v>6715</v>
      </c>
    </row>
    <row r="3287" spans="1:21" x14ac:dyDescent="0.3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  <c r="T3287" t="str">
        <f t="shared" si="51"/>
        <v>50+</v>
      </c>
      <c r="U3287">
        <f>shopping_trends[[#This Row],[Purchase Amount (USD)]] * 85</f>
        <v>2635</v>
      </c>
    </row>
    <row r="3288" spans="1:21" x14ac:dyDescent="0.3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  <c r="T3288" t="str">
        <f t="shared" si="51"/>
        <v>40-50</v>
      </c>
      <c r="U3288">
        <f>shopping_trends[[#This Row],[Purchase Amount (USD)]] * 85</f>
        <v>5695</v>
      </c>
    </row>
    <row r="3289" spans="1:21" x14ac:dyDescent="0.3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  <c r="T3289" t="str">
        <f t="shared" si="51"/>
        <v>20-30</v>
      </c>
      <c r="U3289">
        <f>shopping_trends[[#This Row],[Purchase Amount (USD)]] * 85</f>
        <v>5355</v>
      </c>
    </row>
    <row r="3290" spans="1:21" x14ac:dyDescent="0.3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  <c r="T3290" t="str">
        <f t="shared" si="51"/>
        <v>50+</v>
      </c>
      <c r="U3290">
        <f>shopping_trends[[#This Row],[Purchase Amount (USD)]] * 85</f>
        <v>5185</v>
      </c>
    </row>
    <row r="3291" spans="1:21" x14ac:dyDescent="0.3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  <c r="T3291" t="str">
        <f t="shared" si="51"/>
        <v>30-40</v>
      </c>
      <c r="U3291">
        <f>shopping_trends[[#This Row],[Purchase Amount (USD)]] * 85</f>
        <v>4250</v>
      </c>
    </row>
    <row r="3292" spans="1:21" x14ac:dyDescent="0.3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  <c r="T3292" t="str">
        <f t="shared" si="51"/>
        <v>50+</v>
      </c>
      <c r="U3292">
        <f>shopping_trends[[#This Row],[Purchase Amount (USD)]] * 85</f>
        <v>6970</v>
      </c>
    </row>
    <row r="3293" spans="1:21" x14ac:dyDescent="0.3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  <c r="T3293" t="str">
        <f t="shared" si="51"/>
        <v>20-30</v>
      </c>
      <c r="U3293">
        <f>shopping_trends[[#This Row],[Purchase Amount (USD)]] * 85</f>
        <v>4335</v>
      </c>
    </row>
    <row r="3294" spans="1:21" x14ac:dyDescent="0.3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  <c r="T3294" t="str">
        <f t="shared" si="51"/>
        <v>50+</v>
      </c>
      <c r="U3294">
        <f>shopping_trends[[#This Row],[Purchase Amount (USD)]] * 85</f>
        <v>1955</v>
      </c>
    </row>
    <row r="3295" spans="1:21" x14ac:dyDescent="0.3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  <c r="T3295" t="str">
        <f t="shared" si="51"/>
        <v>-20</v>
      </c>
      <c r="U3295">
        <f>shopping_trends[[#This Row],[Purchase Amount (USD)]] * 85</f>
        <v>7735</v>
      </c>
    </row>
    <row r="3296" spans="1:21" x14ac:dyDescent="0.3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  <c r="T3296" t="str">
        <f t="shared" si="51"/>
        <v>50+</v>
      </c>
      <c r="U3296">
        <f>shopping_trends[[#This Row],[Purchase Amount (USD)]] * 85</f>
        <v>5100</v>
      </c>
    </row>
    <row r="3297" spans="1:21" x14ac:dyDescent="0.3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  <c r="T3297" t="str">
        <f t="shared" si="51"/>
        <v>50+</v>
      </c>
      <c r="U3297">
        <f>shopping_trends[[#This Row],[Purchase Amount (USD)]] * 85</f>
        <v>2890</v>
      </c>
    </row>
    <row r="3298" spans="1:21" x14ac:dyDescent="0.3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  <c r="T3298" t="str">
        <f t="shared" si="51"/>
        <v>20-30</v>
      </c>
      <c r="U3298">
        <f>shopping_trends[[#This Row],[Purchase Amount (USD)]] * 85</f>
        <v>1955</v>
      </c>
    </row>
    <row r="3299" spans="1:21" x14ac:dyDescent="0.3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  <c r="T3299" t="str">
        <f t="shared" si="51"/>
        <v>50+</v>
      </c>
      <c r="U3299">
        <f>shopping_trends[[#This Row],[Purchase Amount (USD)]] * 85</f>
        <v>6970</v>
      </c>
    </row>
    <row r="3300" spans="1:21" x14ac:dyDescent="0.3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  <c r="T3300" t="str">
        <f t="shared" si="51"/>
        <v>50+</v>
      </c>
      <c r="U3300">
        <f>shopping_trends[[#This Row],[Purchase Amount (USD)]] * 85</f>
        <v>6205</v>
      </c>
    </row>
    <row r="3301" spans="1:21" x14ac:dyDescent="0.3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  <c r="T3301" t="str">
        <f t="shared" si="51"/>
        <v>40-50</v>
      </c>
      <c r="U3301">
        <f>shopping_trends[[#This Row],[Purchase Amount (USD)]] * 85</f>
        <v>2720</v>
      </c>
    </row>
    <row r="3302" spans="1:21" x14ac:dyDescent="0.3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  <c r="T3302" t="str">
        <f t="shared" si="51"/>
        <v>20-30</v>
      </c>
      <c r="U3302">
        <f>shopping_trends[[#This Row],[Purchase Amount (USD)]] * 85</f>
        <v>6800</v>
      </c>
    </row>
    <row r="3303" spans="1:21" x14ac:dyDescent="0.3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  <c r="T3303" t="str">
        <f t="shared" si="51"/>
        <v>30-40</v>
      </c>
      <c r="U3303">
        <f>shopping_trends[[#This Row],[Purchase Amount (USD)]] * 85</f>
        <v>4930</v>
      </c>
    </row>
    <row r="3304" spans="1:21" x14ac:dyDescent="0.3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  <c r="T3304" t="str">
        <f t="shared" si="51"/>
        <v>30-40</v>
      </c>
      <c r="U3304">
        <f>shopping_trends[[#This Row],[Purchase Amount (USD)]] * 85</f>
        <v>6970</v>
      </c>
    </row>
    <row r="3305" spans="1:21" x14ac:dyDescent="0.3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  <c r="T3305" t="str">
        <f t="shared" si="51"/>
        <v>20-30</v>
      </c>
      <c r="U3305">
        <f>shopping_trends[[#This Row],[Purchase Amount (USD)]] * 85</f>
        <v>5100</v>
      </c>
    </row>
    <row r="3306" spans="1:21" x14ac:dyDescent="0.3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  <c r="T3306" t="str">
        <f t="shared" si="51"/>
        <v>20-30</v>
      </c>
      <c r="U3306">
        <f>shopping_trends[[#This Row],[Purchase Amount (USD)]] * 85</f>
        <v>6715</v>
      </c>
    </row>
    <row r="3307" spans="1:21" x14ac:dyDescent="0.3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  <c r="T3307" t="str">
        <f t="shared" si="51"/>
        <v>30-40</v>
      </c>
      <c r="U3307">
        <f>shopping_trends[[#This Row],[Purchase Amount (USD)]] * 85</f>
        <v>3485</v>
      </c>
    </row>
    <row r="3308" spans="1:21" x14ac:dyDescent="0.3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  <c r="T3308" t="str">
        <f t="shared" si="51"/>
        <v>50+</v>
      </c>
      <c r="U3308">
        <f>shopping_trends[[#This Row],[Purchase Amount (USD)]] * 85</f>
        <v>3315</v>
      </c>
    </row>
    <row r="3309" spans="1:21" x14ac:dyDescent="0.3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  <c r="T3309" t="str">
        <f t="shared" si="51"/>
        <v>-20</v>
      </c>
      <c r="U3309">
        <f>shopping_trends[[#This Row],[Purchase Amount (USD)]] * 85</f>
        <v>3060</v>
      </c>
    </row>
    <row r="3310" spans="1:21" x14ac:dyDescent="0.3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  <c r="T3310" t="str">
        <f t="shared" si="51"/>
        <v>50+</v>
      </c>
      <c r="U3310">
        <f>shopping_trends[[#This Row],[Purchase Amount (USD)]] * 85</f>
        <v>5950</v>
      </c>
    </row>
    <row r="3311" spans="1:21" x14ac:dyDescent="0.3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  <c r="T3311" t="str">
        <f t="shared" si="51"/>
        <v>40-50</v>
      </c>
      <c r="U3311">
        <f>shopping_trends[[#This Row],[Purchase Amount (USD)]] * 85</f>
        <v>3995</v>
      </c>
    </row>
    <row r="3312" spans="1:21" x14ac:dyDescent="0.3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  <c r="T3312" t="str">
        <f t="shared" si="51"/>
        <v>40-50</v>
      </c>
      <c r="U3312">
        <f>shopping_trends[[#This Row],[Purchase Amount (USD)]] * 85</f>
        <v>2295</v>
      </c>
    </row>
    <row r="3313" spans="1:21" x14ac:dyDescent="0.3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  <c r="T3313" t="str">
        <f t="shared" si="51"/>
        <v>20-30</v>
      </c>
      <c r="U3313">
        <f>shopping_trends[[#This Row],[Purchase Amount (USD)]] * 85</f>
        <v>4420</v>
      </c>
    </row>
    <row r="3314" spans="1:21" x14ac:dyDescent="0.3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  <c r="T3314" t="str">
        <f t="shared" si="51"/>
        <v>50+</v>
      </c>
      <c r="U3314">
        <f>shopping_trends[[#This Row],[Purchase Amount (USD)]] * 85</f>
        <v>6375</v>
      </c>
    </row>
    <row r="3315" spans="1:21" x14ac:dyDescent="0.3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  <c r="T3315" t="str">
        <f t="shared" si="51"/>
        <v>50+</v>
      </c>
      <c r="U3315">
        <f>shopping_trends[[#This Row],[Purchase Amount (USD)]] * 85</f>
        <v>2550</v>
      </c>
    </row>
    <row r="3316" spans="1:21" x14ac:dyDescent="0.3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  <c r="T3316" t="str">
        <f t="shared" si="51"/>
        <v>50+</v>
      </c>
      <c r="U3316">
        <f>shopping_trends[[#This Row],[Purchase Amount (USD)]] * 85</f>
        <v>7990</v>
      </c>
    </row>
    <row r="3317" spans="1:21" x14ac:dyDescent="0.3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  <c r="T3317" t="str">
        <f t="shared" si="51"/>
        <v>40-50</v>
      </c>
      <c r="U3317">
        <f>shopping_trends[[#This Row],[Purchase Amount (USD)]] * 85</f>
        <v>5780</v>
      </c>
    </row>
    <row r="3318" spans="1:21" x14ac:dyDescent="0.3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  <c r="T3318" t="str">
        <f t="shared" si="51"/>
        <v>40-50</v>
      </c>
      <c r="U3318">
        <f>shopping_trends[[#This Row],[Purchase Amount (USD)]] * 85</f>
        <v>3825</v>
      </c>
    </row>
    <row r="3319" spans="1:21" x14ac:dyDescent="0.3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  <c r="T3319" t="str">
        <f t="shared" si="51"/>
        <v>20-30</v>
      </c>
      <c r="U3319">
        <f>shopping_trends[[#This Row],[Purchase Amount (USD)]] * 85</f>
        <v>5695</v>
      </c>
    </row>
    <row r="3320" spans="1:21" x14ac:dyDescent="0.3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  <c r="T3320" t="str">
        <f t="shared" si="51"/>
        <v>40-50</v>
      </c>
      <c r="U3320">
        <f>shopping_trends[[#This Row],[Purchase Amount (USD)]] * 85</f>
        <v>3910</v>
      </c>
    </row>
    <row r="3321" spans="1:21" x14ac:dyDescent="0.3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  <c r="T3321" t="str">
        <f t="shared" si="51"/>
        <v>20-30</v>
      </c>
      <c r="U3321">
        <f>shopping_trends[[#This Row],[Purchase Amount (USD)]] * 85</f>
        <v>2635</v>
      </c>
    </row>
    <row r="3322" spans="1:21" x14ac:dyDescent="0.3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  <c r="T3322" t="str">
        <f t="shared" si="51"/>
        <v>50+</v>
      </c>
      <c r="U3322">
        <f>shopping_trends[[#This Row],[Purchase Amount (USD)]] * 85</f>
        <v>3740</v>
      </c>
    </row>
    <row r="3323" spans="1:21" x14ac:dyDescent="0.3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  <c r="T3323" t="str">
        <f t="shared" si="51"/>
        <v>30-40</v>
      </c>
      <c r="U3323">
        <f>shopping_trends[[#This Row],[Purchase Amount (USD)]] * 85</f>
        <v>8500</v>
      </c>
    </row>
    <row r="3324" spans="1:21" x14ac:dyDescent="0.3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  <c r="T3324" t="str">
        <f t="shared" si="51"/>
        <v>50+</v>
      </c>
      <c r="U3324">
        <f>shopping_trends[[#This Row],[Purchase Amount (USD)]] * 85</f>
        <v>7820</v>
      </c>
    </row>
    <row r="3325" spans="1:21" x14ac:dyDescent="0.3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  <c r="T3325" t="str">
        <f t="shared" si="51"/>
        <v>50+</v>
      </c>
      <c r="U3325">
        <f>shopping_trends[[#This Row],[Purchase Amount (USD)]] * 85</f>
        <v>6630</v>
      </c>
    </row>
    <row r="3326" spans="1:21" x14ac:dyDescent="0.3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  <c r="T3326" t="str">
        <f t="shared" si="51"/>
        <v>30-40</v>
      </c>
      <c r="U3326">
        <f>shopping_trends[[#This Row],[Purchase Amount (USD)]] * 85</f>
        <v>2720</v>
      </c>
    </row>
    <row r="3327" spans="1:21" x14ac:dyDescent="0.3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  <c r="T3327" t="str">
        <f t="shared" si="51"/>
        <v>20-30</v>
      </c>
      <c r="U3327">
        <f>shopping_trends[[#This Row],[Purchase Amount (USD)]] * 85</f>
        <v>8245</v>
      </c>
    </row>
    <row r="3328" spans="1:21" x14ac:dyDescent="0.3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  <c r="T3328" t="str">
        <f t="shared" si="51"/>
        <v>40-50</v>
      </c>
      <c r="U3328">
        <f>shopping_trends[[#This Row],[Purchase Amount (USD)]] * 85</f>
        <v>8075</v>
      </c>
    </row>
    <row r="3329" spans="1:21" x14ac:dyDescent="0.3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  <c r="T3329" t="str">
        <f t="shared" si="51"/>
        <v>40-50</v>
      </c>
      <c r="U3329">
        <f>shopping_trends[[#This Row],[Purchase Amount (USD)]] * 85</f>
        <v>5440</v>
      </c>
    </row>
    <row r="3330" spans="1:21" x14ac:dyDescent="0.3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  <c r="T3330" t="str">
        <f t="shared" ref="T3330:T3393" si="52">IF(B3330&lt;20,"-20",IF(B3330&lt;=30,"20-30",IF(B3330&lt;=40,"30-40",IF(B3330&lt;=50,"40-50","50+"))))</f>
        <v>40-50</v>
      </c>
      <c r="U3330">
        <f>shopping_trends[[#This Row],[Purchase Amount (USD)]] * 85</f>
        <v>2975</v>
      </c>
    </row>
    <row r="3331" spans="1:21" x14ac:dyDescent="0.3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  <c r="T3331" t="str">
        <f t="shared" si="52"/>
        <v>30-40</v>
      </c>
      <c r="U3331">
        <f>shopping_trends[[#This Row],[Purchase Amount (USD)]] * 85</f>
        <v>4590</v>
      </c>
    </row>
    <row r="3332" spans="1:21" x14ac:dyDescent="0.3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  <c r="T3332" t="str">
        <f t="shared" si="52"/>
        <v>30-40</v>
      </c>
      <c r="U3332">
        <f>shopping_trends[[#This Row],[Purchase Amount (USD)]] * 85</f>
        <v>8160</v>
      </c>
    </row>
    <row r="3333" spans="1:21" x14ac:dyDescent="0.3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  <c r="T3333" t="str">
        <f t="shared" si="52"/>
        <v>50+</v>
      </c>
      <c r="U3333">
        <f>shopping_trends[[#This Row],[Purchase Amount (USD)]] * 85</f>
        <v>4930</v>
      </c>
    </row>
    <row r="3334" spans="1:21" x14ac:dyDescent="0.3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  <c r="T3334" t="str">
        <f t="shared" si="52"/>
        <v>20-30</v>
      </c>
      <c r="U3334">
        <f>shopping_trends[[#This Row],[Purchase Amount (USD)]] * 85</f>
        <v>1955</v>
      </c>
    </row>
    <row r="3335" spans="1:21" x14ac:dyDescent="0.3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  <c r="T3335" t="str">
        <f t="shared" si="52"/>
        <v>50+</v>
      </c>
      <c r="U3335">
        <f>shopping_trends[[#This Row],[Purchase Amount (USD)]] * 85</f>
        <v>2975</v>
      </c>
    </row>
    <row r="3336" spans="1:21" x14ac:dyDescent="0.3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  <c r="T3336" t="str">
        <f t="shared" si="52"/>
        <v>50+</v>
      </c>
      <c r="U3336">
        <f>shopping_trends[[#This Row],[Purchase Amount (USD)]] * 85</f>
        <v>1955</v>
      </c>
    </row>
    <row r="3337" spans="1:21" x14ac:dyDescent="0.3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  <c r="T3337" t="str">
        <f t="shared" si="52"/>
        <v>40-50</v>
      </c>
      <c r="U3337">
        <f>shopping_trends[[#This Row],[Purchase Amount (USD)]] * 85</f>
        <v>7990</v>
      </c>
    </row>
    <row r="3338" spans="1:21" x14ac:dyDescent="0.3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  <c r="T3338" t="str">
        <f t="shared" si="52"/>
        <v>30-40</v>
      </c>
      <c r="U3338">
        <f>shopping_trends[[#This Row],[Purchase Amount (USD)]] * 85</f>
        <v>3825</v>
      </c>
    </row>
    <row r="3339" spans="1:21" x14ac:dyDescent="0.3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  <c r="T3339" t="str">
        <f t="shared" si="52"/>
        <v>20-30</v>
      </c>
      <c r="U3339">
        <f>shopping_trends[[#This Row],[Purchase Amount (USD)]] * 85</f>
        <v>1955</v>
      </c>
    </row>
    <row r="3340" spans="1:21" x14ac:dyDescent="0.3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  <c r="T3340" t="str">
        <f t="shared" si="52"/>
        <v>20-30</v>
      </c>
      <c r="U3340">
        <f>shopping_trends[[#This Row],[Purchase Amount (USD)]] * 85</f>
        <v>7990</v>
      </c>
    </row>
    <row r="3341" spans="1:21" x14ac:dyDescent="0.3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  <c r="T3341" t="str">
        <f t="shared" si="52"/>
        <v>20-30</v>
      </c>
      <c r="U3341">
        <f>shopping_trends[[#This Row],[Purchase Amount (USD)]] * 85</f>
        <v>8415</v>
      </c>
    </row>
    <row r="3342" spans="1:21" x14ac:dyDescent="0.3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  <c r="T3342" t="str">
        <f t="shared" si="52"/>
        <v>40-50</v>
      </c>
      <c r="U3342">
        <f>shopping_trends[[#This Row],[Purchase Amount (USD)]] * 85</f>
        <v>3060</v>
      </c>
    </row>
    <row r="3343" spans="1:21" x14ac:dyDescent="0.3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  <c r="T3343" t="str">
        <f t="shared" si="52"/>
        <v>50+</v>
      </c>
      <c r="U3343">
        <f>shopping_trends[[#This Row],[Purchase Amount (USD)]] * 85</f>
        <v>4250</v>
      </c>
    </row>
    <row r="3344" spans="1:21" x14ac:dyDescent="0.3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  <c r="T3344" t="str">
        <f t="shared" si="52"/>
        <v>50+</v>
      </c>
      <c r="U3344">
        <f>shopping_trends[[#This Row],[Purchase Amount (USD)]] * 85</f>
        <v>6885</v>
      </c>
    </row>
    <row r="3345" spans="1:21" x14ac:dyDescent="0.3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  <c r="T3345" t="str">
        <f t="shared" si="52"/>
        <v>20-30</v>
      </c>
      <c r="U3345">
        <f>shopping_trends[[#This Row],[Purchase Amount (USD)]] * 85</f>
        <v>2635</v>
      </c>
    </row>
    <row r="3346" spans="1:21" x14ac:dyDescent="0.3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  <c r="T3346" t="str">
        <f t="shared" si="52"/>
        <v>50+</v>
      </c>
      <c r="U3346">
        <f>shopping_trends[[#This Row],[Purchase Amount (USD)]] * 85</f>
        <v>4080</v>
      </c>
    </row>
    <row r="3347" spans="1:21" x14ac:dyDescent="0.3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  <c r="T3347" t="str">
        <f t="shared" si="52"/>
        <v>20-30</v>
      </c>
      <c r="U3347">
        <f>shopping_trends[[#This Row],[Purchase Amount (USD)]] * 85</f>
        <v>7735</v>
      </c>
    </row>
    <row r="3348" spans="1:21" x14ac:dyDescent="0.3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  <c r="T3348" t="str">
        <f t="shared" si="52"/>
        <v>20-30</v>
      </c>
      <c r="U3348">
        <f>shopping_trends[[#This Row],[Purchase Amount (USD)]] * 85</f>
        <v>8415</v>
      </c>
    </row>
    <row r="3349" spans="1:21" x14ac:dyDescent="0.3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  <c r="T3349" t="str">
        <f t="shared" si="52"/>
        <v>20-30</v>
      </c>
      <c r="U3349">
        <f>shopping_trends[[#This Row],[Purchase Amount (USD)]] * 85</f>
        <v>5950</v>
      </c>
    </row>
    <row r="3350" spans="1:21" x14ac:dyDescent="0.3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  <c r="T3350" t="str">
        <f t="shared" si="52"/>
        <v>20-30</v>
      </c>
      <c r="U3350">
        <f>shopping_trends[[#This Row],[Purchase Amount (USD)]] * 85</f>
        <v>6290</v>
      </c>
    </row>
    <row r="3351" spans="1:21" x14ac:dyDescent="0.3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  <c r="T3351" t="str">
        <f t="shared" si="52"/>
        <v>30-40</v>
      </c>
      <c r="U3351">
        <f>shopping_trends[[#This Row],[Purchase Amount (USD)]] * 85</f>
        <v>6715</v>
      </c>
    </row>
    <row r="3352" spans="1:21" x14ac:dyDescent="0.3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  <c r="T3352" t="str">
        <f t="shared" si="52"/>
        <v>40-50</v>
      </c>
      <c r="U3352">
        <f>shopping_trends[[#This Row],[Purchase Amount (USD)]] * 85</f>
        <v>2805</v>
      </c>
    </row>
    <row r="3353" spans="1:21" x14ac:dyDescent="0.3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  <c r="T3353" t="str">
        <f t="shared" si="52"/>
        <v>40-50</v>
      </c>
      <c r="U3353">
        <f>shopping_trends[[#This Row],[Purchase Amount (USD)]] * 85</f>
        <v>4165</v>
      </c>
    </row>
    <row r="3354" spans="1:21" x14ac:dyDescent="0.3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  <c r="T3354" t="str">
        <f t="shared" si="52"/>
        <v>50+</v>
      </c>
      <c r="U3354">
        <f>shopping_trends[[#This Row],[Purchase Amount (USD)]] * 85</f>
        <v>8160</v>
      </c>
    </row>
    <row r="3355" spans="1:21" x14ac:dyDescent="0.3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  <c r="T3355" t="str">
        <f t="shared" si="52"/>
        <v>30-40</v>
      </c>
      <c r="U3355">
        <f>shopping_trends[[#This Row],[Purchase Amount (USD)]] * 85</f>
        <v>5610</v>
      </c>
    </row>
    <row r="3356" spans="1:21" x14ac:dyDescent="0.3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  <c r="T3356" t="str">
        <f t="shared" si="52"/>
        <v>40-50</v>
      </c>
      <c r="U3356">
        <f>shopping_trends[[#This Row],[Purchase Amount (USD)]] * 85</f>
        <v>3825</v>
      </c>
    </row>
    <row r="3357" spans="1:21" x14ac:dyDescent="0.3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  <c r="T3357" t="str">
        <f t="shared" si="52"/>
        <v>30-40</v>
      </c>
      <c r="U3357">
        <f>shopping_trends[[#This Row],[Purchase Amount (USD)]] * 85</f>
        <v>2380</v>
      </c>
    </row>
    <row r="3358" spans="1:21" x14ac:dyDescent="0.3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  <c r="T3358" t="str">
        <f t="shared" si="52"/>
        <v>30-40</v>
      </c>
      <c r="U3358">
        <f>shopping_trends[[#This Row],[Purchase Amount (USD)]] * 85</f>
        <v>4080</v>
      </c>
    </row>
    <row r="3359" spans="1:21" x14ac:dyDescent="0.3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  <c r="T3359" t="str">
        <f t="shared" si="52"/>
        <v>40-50</v>
      </c>
      <c r="U3359">
        <f>shopping_trends[[#This Row],[Purchase Amount (USD)]] * 85</f>
        <v>5695</v>
      </c>
    </row>
    <row r="3360" spans="1:21" x14ac:dyDescent="0.3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  <c r="T3360" t="str">
        <f t="shared" si="52"/>
        <v>50+</v>
      </c>
      <c r="U3360">
        <f>shopping_trends[[#This Row],[Purchase Amount (USD)]] * 85</f>
        <v>5015</v>
      </c>
    </row>
    <row r="3361" spans="1:21" x14ac:dyDescent="0.3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  <c r="T3361" t="str">
        <f t="shared" si="52"/>
        <v>40-50</v>
      </c>
      <c r="U3361">
        <f>shopping_trends[[#This Row],[Purchase Amount (USD)]] * 85</f>
        <v>6290</v>
      </c>
    </row>
    <row r="3362" spans="1:21" x14ac:dyDescent="0.3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  <c r="T3362" t="str">
        <f t="shared" si="52"/>
        <v>20-30</v>
      </c>
      <c r="U3362">
        <f>shopping_trends[[#This Row],[Purchase Amount (USD)]] * 85</f>
        <v>6885</v>
      </c>
    </row>
    <row r="3363" spans="1:21" x14ac:dyDescent="0.3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  <c r="T3363" t="str">
        <f t="shared" si="52"/>
        <v>40-50</v>
      </c>
      <c r="U3363">
        <f>shopping_trends[[#This Row],[Purchase Amount (USD)]] * 85</f>
        <v>2210</v>
      </c>
    </row>
    <row r="3364" spans="1:21" x14ac:dyDescent="0.3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  <c r="T3364" t="str">
        <f t="shared" si="52"/>
        <v>40-50</v>
      </c>
      <c r="U3364">
        <f>shopping_trends[[#This Row],[Purchase Amount (USD)]] * 85</f>
        <v>5185</v>
      </c>
    </row>
    <row r="3365" spans="1:21" x14ac:dyDescent="0.3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  <c r="T3365" t="str">
        <f t="shared" si="52"/>
        <v>50+</v>
      </c>
      <c r="U3365">
        <f>shopping_trends[[#This Row],[Purchase Amount (USD)]] * 85</f>
        <v>1955</v>
      </c>
    </row>
    <row r="3366" spans="1:21" x14ac:dyDescent="0.3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  <c r="T3366" t="str">
        <f t="shared" si="52"/>
        <v>40-50</v>
      </c>
      <c r="U3366">
        <f>shopping_trends[[#This Row],[Purchase Amount (USD)]] * 85</f>
        <v>2805</v>
      </c>
    </row>
    <row r="3367" spans="1:21" x14ac:dyDescent="0.3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  <c r="T3367" t="str">
        <f t="shared" si="52"/>
        <v>40-50</v>
      </c>
      <c r="U3367">
        <f>shopping_trends[[#This Row],[Purchase Amount (USD)]] * 85</f>
        <v>4930</v>
      </c>
    </row>
    <row r="3368" spans="1:21" x14ac:dyDescent="0.3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  <c r="T3368" t="str">
        <f t="shared" si="52"/>
        <v>30-40</v>
      </c>
      <c r="U3368">
        <f>shopping_trends[[#This Row],[Purchase Amount (USD)]] * 85</f>
        <v>5525</v>
      </c>
    </row>
    <row r="3369" spans="1:21" x14ac:dyDescent="0.3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  <c r="T3369" t="str">
        <f t="shared" si="52"/>
        <v>40-50</v>
      </c>
      <c r="U3369">
        <f>shopping_trends[[#This Row],[Purchase Amount (USD)]] * 85</f>
        <v>4080</v>
      </c>
    </row>
    <row r="3370" spans="1:21" x14ac:dyDescent="0.3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  <c r="T3370" t="str">
        <f t="shared" si="52"/>
        <v>20-30</v>
      </c>
      <c r="U3370">
        <f>shopping_trends[[#This Row],[Purchase Amount (USD)]] * 85</f>
        <v>2125</v>
      </c>
    </row>
    <row r="3371" spans="1:21" x14ac:dyDescent="0.3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  <c r="T3371" t="str">
        <f t="shared" si="52"/>
        <v>40-50</v>
      </c>
      <c r="U3371">
        <f>shopping_trends[[#This Row],[Purchase Amount (USD)]] * 85</f>
        <v>4335</v>
      </c>
    </row>
    <row r="3372" spans="1:21" x14ac:dyDescent="0.3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  <c r="T3372" t="str">
        <f t="shared" si="52"/>
        <v>20-30</v>
      </c>
      <c r="U3372">
        <f>shopping_trends[[#This Row],[Purchase Amount (USD)]] * 85</f>
        <v>2635</v>
      </c>
    </row>
    <row r="3373" spans="1:21" x14ac:dyDescent="0.3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  <c r="T3373" t="str">
        <f t="shared" si="52"/>
        <v>40-50</v>
      </c>
      <c r="U3373">
        <f>shopping_trends[[#This Row],[Purchase Amount (USD)]] * 85</f>
        <v>8415</v>
      </c>
    </row>
    <row r="3374" spans="1:21" x14ac:dyDescent="0.3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  <c r="T3374" t="str">
        <f t="shared" si="52"/>
        <v>50+</v>
      </c>
      <c r="U3374">
        <f>shopping_trends[[#This Row],[Purchase Amount (USD)]] * 85</f>
        <v>2125</v>
      </c>
    </row>
    <row r="3375" spans="1:21" x14ac:dyDescent="0.3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  <c r="T3375" t="str">
        <f t="shared" si="52"/>
        <v>50+</v>
      </c>
      <c r="U3375">
        <f>shopping_trends[[#This Row],[Purchase Amount (USD)]] * 85</f>
        <v>4420</v>
      </c>
    </row>
    <row r="3376" spans="1:21" x14ac:dyDescent="0.3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  <c r="T3376" t="str">
        <f t="shared" si="52"/>
        <v>20-30</v>
      </c>
      <c r="U3376">
        <f>shopping_trends[[#This Row],[Purchase Amount (USD)]] * 85</f>
        <v>3995</v>
      </c>
    </row>
    <row r="3377" spans="1:21" x14ac:dyDescent="0.3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  <c r="T3377" t="str">
        <f t="shared" si="52"/>
        <v>50+</v>
      </c>
      <c r="U3377">
        <f>shopping_trends[[#This Row],[Purchase Amount (USD)]] * 85</f>
        <v>8330</v>
      </c>
    </row>
    <row r="3378" spans="1:21" x14ac:dyDescent="0.3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  <c r="T3378" t="str">
        <f t="shared" si="52"/>
        <v>20-30</v>
      </c>
      <c r="U3378">
        <f>shopping_trends[[#This Row],[Purchase Amount (USD)]] * 85</f>
        <v>3910</v>
      </c>
    </row>
    <row r="3379" spans="1:21" x14ac:dyDescent="0.3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  <c r="T3379" t="str">
        <f t="shared" si="52"/>
        <v>30-40</v>
      </c>
      <c r="U3379">
        <f>shopping_trends[[#This Row],[Purchase Amount (USD)]] * 85</f>
        <v>2720</v>
      </c>
    </row>
    <row r="3380" spans="1:21" x14ac:dyDescent="0.3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  <c r="T3380" t="str">
        <f t="shared" si="52"/>
        <v>40-50</v>
      </c>
      <c r="U3380">
        <f>shopping_trends[[#This Row],[Purchase Amount (USD)]] * 85</f>
        <v>6375</v>
      </c>
    </row>
    <row r="3381" spans="1:21" x14ac:dyDescent="0.3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  <c r="T3381" t="str">
        <f t="shared" si="52"/>
        <v>50+</v>
      </c>
      <c r="U3381">
        <f>shopping_trends[[#This Row],[Purchase Amount (USD)]] * 85</f>
        <v>4335</v>
      </c>
    </row>
    <row r="3382" spans="1:21" x14ac:dyDescent="0.3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  <c r="T3382" t="str">
        <f t="shared" si="52"/>
        <v>40-50</v>
      </c>
      <c r="U3382">
        <f>shopping_trends[[#This Row],[Purchase Amount (USD)]] * 85</f>
        <v>4420</v>
      </c>
    </row>
    <row r="3383" spans="1:21" x14ac:dyDescent="0.3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  <c r="T3383" t="str">
        <f t="shared" si="52"/>
        <v>50+</v>
      </c>
      <c r="U3383">
        <f>shopping_trends[[#This Row],[Purchase Amount (USD)]] * 85</f>
        <v>5610</v>
      </c>
    </row>
    <row r="3384" spans="1:21" x14ac:dyDescent="0.3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  <c r="T3384" t="str">
        <f t="shared" si="52"/>
        <v>30-40</v>
      </c>
      <c r="U3384">
        <f>shopping_trends[[#This Row],[Purchase Amount (USD)]] * 85</f>
        <v>2975</v>
      </c>
    </row>
    <row r="3385" spans="1:21" x14ac:dyDescent="0.3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  <c r="T3385" t="str">
        <f t="shared" si="52"/>
        <v>20-30</v>
      </c>
      <c r="U3385">
        <f>shopping_trends[[#This Row],[Purchase Amount (USD)]] * 85</f>
        <v>3655</v>
      </c>
    </row>
    <row r="3386" spans="1:21" x14ac:dyDescent="0.3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  <c r="T3386" t="str">
        <f t="shared" si="52"/>
        <v>30-40</v>
      </c>
      <c r="U3386">
        <f>shopping_trends[[#This Row],[Purchase Amount (USD)]] * 85</f>
        <v>2040</v>
      </c>
    </row>
    <row r="3387" spans="1:21" x14ac:dyDescent="0.3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  <c r="T3387" t="str">
        <f t="shared" si="52"/>
        <v>50+</v>
      </c>
      <c r="U3387">
        <f>shopping_trends[[#This Row],[Purchase Amount (USD)]] * 85</f>
        <v>7055</v>
      </c>
    </row>
    <row r="3388" spans="1:21" x14ac:dyDescent="0.3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  <c r="T3388" t="str">
        <f t="shared" si="52"/>
        <v>30-40</v>
      </c>
      <c r="U3388">
        <f>shopping_trends[[#This Row],[Purchase Amount (USD)]] * 85</f>
        <v>5270</v>
      </c>
    </row>
    <row r="3389" spans="1:21" x14ac:dyDescent="0.3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  <c r="T3389" t="str">
        <f t="shared" si="52"/>
        <v>50+</v>
      </c>
      <c r="U3389">
        <f>shopping_trends[[#This Row],[Purchase Amount (USD)]] * 85</f>
        <v>6630</v>
      </c>
    </row>
    <row r="3390" spans="1:21" x14ac:dyDescent="0.3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  <c r="T3390" t="str">
        <f t="shared" si="52"/>
        <v>30-40</v>
      </c>
      <c r="U3390">
        <f>shopping_trends[[#This Row],[Purchase Amount (USD)]] * 85</f>
        <v>5185</v>
      </c>
    </row>
    <row r="3391" spans="1:21" x14ac:dyDescent="0.3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  <c r="T3391" t="str">
        <f t="shared" si="52"/>
        <v>30-40</v>
      </c>
      <c r="U3391">
        <f>shopping_trends[[#This Row],[Purchase Amount (USD)]] * 85</f>
        <v>4845</v>
      </c>
    </row>
    <row r="3392" spans="1:21" x14ac:dyDescent="0.3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  <c r="T3392" t="str">
        <f t="shared" si="52"/>
        <v>30-40</v>
      </c>
      <c r="U3392">
        <f>shopping_trends[[#This Row],[Purchase Amount (USD)]] * 85</f>
        <v>5950</v>
      </c>
    </row>
    <row r="3393" spans="1:21" x14ac:dyDescent="0.3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  <c r="T3393" t="str">
        <f t="shared" si="52"/>
        <v>40-50</v>
      </c>
      <c r="U3393">
        <f>shopping_trends[[#This Row],[Purchase Amount (USD)]] * 85</f>
        <v>4845</v>
      </c>
    </row>
    <row r="3394" spans="1:21" x14ac:dyDescent="0.3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  <c r="T3394" t="str">
        <f t="shared" ref="T3394:T3457" si="53">IF(B3394&lt;20,"-20",IF(B3394&lt;=30,"20-30",IF(B3394&lt;=40,"30-40",IF(B3394&lt;=50,"40-50","50+"))))</f>
        <v>50+</v>
      </c>
      <c r="U3394">
        <f>shopping_trends[[#This Row],[Purchase Amount (USD)]] * 85</f>
        <v>6290</v>
      </c>
    </row>
    <row r="3395" spans="1:21" x14ac:dyDescent="0.3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  <c r="T3395" t="str">
        <f t="shared" si="53"/>
        <v>50+</v>
      </c>
      <c r="U3395">
        <f>shopping_trends[[#This Row],[Purchase Amount (USD)]] * 85</f>
        <v>7650</v>
      </c>
    </row>
    <row r="3396" spans="1:21" x14ac:dyDescent="0.3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  <c r="T3396" t="str">
        <f t="shared" si="53"/>
        <v>30-40</v>
      </c>
      <c r="U3396">
        <f>shopping_trends[[#This Row],[Purchase Amount (USD)]] * 85</f>
        <v>8330</v>
      </c>
    </row>
    <row r="3397" spans="1:21" x14ac:dyDescent="0.3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  <c r="T3397" t="str">
        <f t="shared" si="53"/>
        <v>40-50</v>
      </c>
      <c r="U3397">
        <f>shopping_trends[[#This Row],[Purchase Amount (USD)]] * 85</f>
        <v>3655</v>
      </c>
    </row>
    <row r="3398" spans="1:21" x14ac:dyDescent="0.3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  <c r="T3398" t="str">
        <f t="shared" si="53"/>
        <v>20-30</v>
      </c>
      <c r="U3398">
        <f>shopping_trends[[#This Row],[Purchase Amount (USD)]] * 85</f>
        <v>3145</v>
      </c>
    </row>
    <row r="3399" spans="1:21" x14ac:dyDescent="0.3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  <c r="T3399" t="str">
        <f t="shared" si="53"/>
        <v>-20</v>
      </c>
      <c r="U3399">
        <f>shopping_trends[[#This Row],[Purchase Amount (USD)]] * 85</f>
        <v>3230</v>
      </c>
    </row>
    <row r="3400" spans="1:21" x14ac:dyDescent="0.3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  <c r="T3400" t="str">
        <f t="shared" si="53"/>
        <v>50+</v>
      </c>
      <c r="U3400">
        <f>shopping_trends[[#This Row],[Purchase Amount (USD)]] * 85</f>
        <v>5100</v>
      </c>
    </row>
    <row r="3401" spans="1:21" x14ac:dyDescent="0.3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  <c r="T3401" t="str">
        <f t="shared" si="53"/>
        <v>30-40</v>
      </c>
      <c r="U3401">
        <f>shopping_trends[[#This Row],[Purchase Amount (USD)]] * 85</f>
        <v>4675</v>
      </c>
    </row>
    <row r="3402" spans="1:21" x14ac:dyDescent="0.3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  <c r="T3402" t="str">
        <f t="shared" si="53"/>
        <v>30-40</v>
      </c>
      <c r="U3402">
        <f>shopping_trends[[#This Row],[Purchase Amount (USD)]] * 85</f>
        <v>4335</v>
      </c>
    </row>
    <row r="3403" spans="1:21" x14ac:dyDescent="0.3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  <c r="T3403" t="str">
        <f t="shared" si="53"/>
        <v>40-50</v>
      </c>
      <c r="U3403">
        <f>shopping_trends[[#This Row],[Purchase Amount (USD)]] * 85</f>
        <v>6035</v>
      </c>
    </row>
    <row r="3404" spans="1:21" x14ac:dyDescent="0.3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  <c r="T3404" t="str">
        <f t="shared" si="53"/>
        <v>20-30</v>
      </c>
      <c r="U3404">
        <f>shopping_trends[[#This Row],[Purchase Amount (USD)]] * 85</f>
        <v>5185</v>
      </c>
    </row>
    <row r="3405" spans="1:21" x14ac:dyDescent="0.3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  <c r="T3405" t="str">
        <f t="shared" si="53"/>
        <v>20-30</v>
      </c>
      <c r="U3405">
        <f>shopping_trends[[#This Row],[Purchase Amount (USD)]] * 85</f>
        <v>5525</v>
      </c>
    </row>
    <row r="3406" spans="1:21" x14ac:dyDescent="0.3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  <c r="T3406" t="str">
        <f t="shared" si="53"/>
        <v>50+</v>
      </c>
      <c r="U3406">
        <f>shopping_trends[[#This Row],[Purchase Amount (USD)]] * 85</f>
        <v>2890</v>
      </c>
    </row>
    <row r="3407" spans="1:21" x14ac:dyDescent="0.3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  <c r="T3407" t="str">
        <f t="shared" si="53"/>
        <v>20-30</v>
      </c>
      <c r="U3407">
        <f>shopping_trends[[#This Row],[Purchase Amount (USD)]] * 85</f>
        <v>7395</v>
      </c>
    </row>
    <row r="3408" spans="1:21" x14ac:dyDescent="0.3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  <c r="T3408" t="str">
        <f t="shared" si="53"/>
        <v>50+</v>
      </c>
      <c r="U3408">
        <f>shopping_trends[[#This Row],[Purchase Amount (USD)]] * 85</f>
        <v>6715</v>
      </c>
    </row>
    <row r="3409" spans="1:21" x14ac:dyDescent="0.3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  <c r="T3409" t="str">
        <f t="shared" si="53"/>
        <v>40-50</v>
      </c>
      <c r="U3409">
        <f>shopping_trends[[#This Row],[Purchase Amount (USD)]] * 85</f>
        <v>3910</v>
      </c>
    </row>
    <row r="3410" spans="1:21" x14ac:dyDescent="0.3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  <c r="T3410" t="str">
        <f t="shared" si="53"/>
        <v>40-50</v>
      </c>
      <c r="U3410">
        <f>shopping_trends[[#This Row],[Purchase Amount (USD)]] * 85</f>
        <v>6120</v>
      </c>
    </row>
    <row r="3411" spans="1:21" x14ac:dyDescent="0.3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  <c r="T3411" t="str">
        <f t="shared" si="53"/>
        <v>20-30</v>
      </c>
      <c r="U3411">
        <f>shopping_trends[[#This Row],[Purchase Amount (USD)]] * 85</f>
        <v>7905</v>
      </c>
    </row>
    <row r="3412" spans="1:21" x14ac:dyDescent="0.3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  <c r="T3412" t="str">
        <f t="shared" si="53"/>
        <v>40-50</v>
      </c>
      <c r="U3412">
        <f>shopping_trends[[#This Row],[Purchase Amount (USD)]] * 85</f>
        <v>6460</v>
      </c>
    </row>
    <row r="3413" spans="1:21" x14ac:dyDescent="0.3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  <c r="T3413" t="str">
        <f t="shared" si="53"/>
        <v>20-30</v>
      </c>
      <c r="U3413">
        <f>shopping_trends[[#This Row],[Purchase Amount (USD)]] * 85</f>
        <v>4760</v>
      </c>
    </row>
    <row r="3414" spans="1:21" x14ac:dyDescent="0.3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  <c r="T3414" t="str">
        <f t="shared" si="53"/>
        <v>50+</v>
      </c>
      <c r="U3414">
        <f>shopping_trends[[#This Row],[Purchase Amount (USD)]] * 85</f>
        <v>7055</v>
      </c>
    </row>
    <row r="3415" spans="1:21" x14ac:dyDescent="0.3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  <c r="T3415" t="str">
        <f t="shared" si="53"/>
        <v>30-40</v>
      </c>
      <c r="U3415">
        <f>shopping_trends[[#This Row],[Purchase Amount (USD)]] * 85</f>
        <v>7650</v>
      </c>
    </row>
    <row r="3416" spans="1:21" x14ac:dyDescent="0.3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  <c r="T3416" t="str">
        <f t="shared" si="53"/>
        <v>20-30</v>
      </c>
      <c r="U3416">
        <f>shopping_trends[[#This Row],[Purchase Amount (USD)]] * 85</f>
        <v>7990</v>
      </c>
    </row>
    <row r="3417" spans="1:21" x14ac:dyDescent="0.3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  <c r="T3417" t="str">
        <f t="shared" si="53"/>
        <v>30-40</v>
      </c>
      <c r="U3417">
        <f>shopping_trends[[#This Row],[Purchase Amount (USD)]] * 85</f>
        <v>5780</v>
      </c>
    </row>
    <row r="3418" spans="1:21" x14ac:dyDescent="0.3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  <c r="T3418" t="str">
        <f t="shared" si="53"/>
        <v>20-30</v>
      </c>
      <c r="U3418">
        <f>shopping_trends[[#This Row],[Purchase Amount (USD)]] * 85</f>
        <v>4505</v>
      </c>
    </row>
    <row r="3419" spans="1:21" x14ac:dyDescent="0.3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  <c r="T3419" t="str">
        <f t="shared" si="53"/>
        <v>50+</v>
      </c>
      <c r="U3419">
        <f>shopping_trends[[#This Row],[Purchase Amount (USD)]] * 85</f>
        <v>2975</v>
      </c>
    </row>
    <row r="3420" spans="1:21" x14ac:dyDescent="0.3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  <c r="T3420" t="str">
        <f t="shared" si="53"/>
        <v>50+</v>
      </c>
      <c r="U3420">
        <f>shopping_trends[[#This Row],[Purchase Amount (USD)]] * 85</f>
        <v>2550</v>
      </c>
    </row>
    <row r="3421" spans="1:21" x14ac:dyDescent="0.3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  <c r="T3421" t="str">
        <f t="shared" si="53"/>
        <v>20-30</v>
      </c>
      <c r="U3421">
        <f>shopping_trends[[#This Row],[Purchase Amount (USD)]] * 85</f>
        <v>2210</v>
      </c>
    </row>
    <row r="3422" spans="1:21" x14ac:dyDescent="0.3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  <c r="T3422" t="str">
        <f t="shared" si="53"/>
        <v>-20</v>
      </c>
      <c r="U3422">
        <f>shopping_trends[[#This Row],[Purchase Amount (USD)]] * 85</f>
        <v>5100</v>
      </c>
    </row>
    <row r="3423" spans="1:21" x14ac:dyDescent="0.3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  <c r="T3423" t="str">
        <f t="shared" si="53"/>
        <v>50+</v>
      </c>
      <c r="U3423">
        <f>shopping_trends[[#This Row],[Purchase Amount (USD)]] * 85</f>
        <v>2550</v>
      </c>
    </row>
    <row r="3424" spans="1:21" x14ac:dyDescent="0.3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  <c r="T3424" t="str">
        <f t="shared" si="53"/>
        <v>-20</v>
      </c>
      <c r="U3424">
        <f>shopping_trends[[#This Row],[Purchase Amount (USD)]] * 85</f>
        <v>7735</v>
      </c>
    </row>
    <row r="3425" spans="1:21" x14ac:dyDescent="0.3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  <c r="T3425" t="str">
        <f t="shared" si="53"/>
        <v>30-40</v>
      </c>
      <c r="U3425">
        <f>shopping_trends[[#This Row],[Purchase Amount (USD)]] * 85</f>
        <v>6035</v>
      </c>
    </row>
    <row r="3426" spans="1:21" x14ac:dyDescent="0.3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  <c r="T3426" t="str">
        <f t="shared" si="53"/>
        <v>30-40</v>
      </c>
      <c r="U3426">
        <f>shopping_trends[[#This Row],[Purchase Amount (USD)]] * 85</f>
        <v>5440</v>
      </c>
    </row>
    <row r="3427" spans="1:21" x14ac:dyDescent="0.3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  <c r="T3427" t="str">
        <f t="shared" si="53"/>
        <v>30-40</v>
      </c>
      <c r="U3427">
        <f>shopping_trends[[#This Row],[Purchase Amount (USD)]] * 85</f>
        <v>4590</v>
      </c>
    </row>
    <row r="3428" spans="1:21" x14ac:dyDescent="0.3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  <c r="T3428" t="str">
        <f t="shared" si="53"/>
        <v>40-50</v>
      </c>
      <c r="U3428">
        <f>shopping_trends[[#This Row],[Purchase Amount (USD)]] * 85</f>
        <v>2975</v>
      </c>
    </row>
    <row r="3429" spans="1:21" x14ac:dyDescent="0.3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  <c r="T3429" t="str">
        <f t="shared" si="53"/>
        <v>30-40</v>
      </c>
      <c r="U3429">
        <f>shopping_trends[[#This Row],[Purchase Amount (USD)]] * 85</f>
        <v>3230</v>
      </c>
    </row>
    <row r="3430" spans="1:21" x14ac:dyDescent="0.3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  <c r="T3430" t="str">
        <f t="shared" si="53"/>
        <v>30-40</v>
      </c>
      <c r="U3430">
        <f>shopping_trends[[#This Row],[Purchase Amount (USD)]] * 85</f>
        <v>5865</v>
      </c>
    </row>
    <row r="3431" spans="1:21" x14ac:dyDescent="0.3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  <c r="T3431" t="str">
        <f t="shared" si="53"/>
        <v>20-30</v>
      </c>
      <c r="U3431">
        <f>shopping_trends[[#This Row],[Purchase Amount (USD)]] * 85</f>
        <v>8160</v>
      </c>
    </row>
    <row r="3432" spans="1:21" x14ac:dyDescent="0.3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  <c r="T3432" t="str">
        <f t="shared" si="53"/>
        <v>50+</v>
      </c>
      <c r="U3432">
        <f>shopping_trends[[#This Row],[Purchase Amount (USD)]] * 85</f>
        <v>6205</v>
      </c>
    </row>
    <row r="3433" spans="1:21" x14ac:dyDescent="0.3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  <c r="T3433" t="str">
        <f t="shared" si="53"/>
        <v>40-50</v>
      </c>
      <c r="U3433">
        <f>shopping_trends[[#This Row],[Purchase Amount (USD)]] * 85</f>
        <v>4165</v>
      </c>
    </row>
    <row r="3434" spans="1:21" x14ac:dyDescent="0.3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  <c r="T3434" t="str">
        <f t="shared" si="53"/>
        <v>30-40</v>
      </c>
      <c r="U3434">
        <f>shopping_trends[[#This Row],[Purchase Amount (USD)]] * 85</f>
        <v>3740</v>
      </c>
    </row>
    <row r="3435" spans="1:21" x14ac:dyDescent="0.3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  <c r="T3435" t="str">
        <f t="shared" si="53"/>
        <v>50+</v>
      </c>
      <c r="U3435">
        <f>shopping_trends[[#This Row],[Purchase Amount (USD)]] * 85</f>
        <v>7905</v>
      </c>
    </row>
    <row r="3436" spans="1:21" x14ac:dyDescent="0.3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  <c r="T3436" t="str">
        <f t="shared" si="53"/>
        <v>30-40</v>
      </c>
      <c r="U3436">
        <f>shopping_trends[[#This Row],[Purchase Amount (USD)]] * 85</f>
        <v>6120</v>
      </c>
    </row>
    <row r="3437" spans="1:21" x14ac:dyDescent="0.3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  <c r="T3437" t="str">
        <f t="shared" si="53"/>
        <v>50+</v>
      </c>
      <c r="U3437">
        <f>shopping_trends[[#This Row],[Purchase Amount (USD)]] * 85</f>
        <v>7735</v>
      </c>
    </row>
    <row r="3438" spans="1:21" x14ac:dyDescent="0.3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  <c r="T3438" t="str">
        <f t="shared" si="53"/>
        <v>50+</v>
      </c>
      <c r="U3438">
        <f>shopping_trends[[#This Row],[Purchase Amount (USD)]] * 85</f>
        <v>7055</v>
      </c>
    </row>
    <row r="3439" spans="1:21" x14ac:dyDescent="0.3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  <c r="T3439" t="str">
        <f t="shared" si="53"/>
        <v>20-30</v>
      </c>
      <c r="U3439">
        <f>shopping_trends[[#This Row],[Purchase Amount (USD)]] * 85</f>
        <v>5270</v>
      </c>
    </row>
    <row r="3440" spans="1:21" x14ac:dyDescent="0.3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  <c r="T3440" t="str">
        <f t="shared" si="53"/>
        <v>20-30</v>
      </c>
      <c r="U3440">
        <f>shopping_trends[[#This Row],[Purchase Amount (USD)]] * 85</f>
        <v>6035</v>
      </c>
    </row>
    <row r="3441" spans="1:21" x14ac:dyDescent="0.3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  <c r="T3441" t="str">
        <f t="shared" si="53"/>
        <v>40-50</v>
      </c>
      <c r="U3441">
        <f>shopping_trends[[#This Row],[Purchase Amount (USD)]] * 85</f>
        <v>7905</v>
      </c>
    </row>
    <row r="3442" spans="1:21" x14ac:dyDescent="0.3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  <c r="T3442" t="str">
        <f t="shared" si="53"/>
        <v>40-50</v>
      </c>
      <c r="U3442">
        <f>shopping_trends[[#This Row],[Purchase Amount (USD)]] * 85</f>
        <v>5355</v>
      </c>
    </row>
    <row r="3443" spans="1:21" x14ac:dyDescent="0.3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  <c r="T3443" t="str">
        <f t="shared" si="53"/>
        <v>50+</v>
      </c>
      <c r="U3443">
        <f>shopping_trends[[#This Row],[Purchase Amount (USD)]] * 85</f>
        <v>8160</v>
      </c>
    </row>
    <row r="3444" spans="1:21" x14ac:dyDescent="0.3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  <c r="T3444" t="str">
        <f t="shared" si="53"/>
        <v>20-30</v>
      </c>
      <c r="U3444">
        <f>shopping_trends[[#This Row],[Purchase Amount (USD)]] * 85</f>
        <v>6630</v>
      </c>
    </row>
    <row r="3445" spans="1:21" x14ac:dyDescent="0.3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  <c r="T3445" t="str">
        <f t="shared" si="53"/>
        <v>40-50</v>
      </c>
      <c r="U3445">
        <f>shopping_trends[[#This Row],[Purchase Amount (USD)]] * 85</f>
        <v>2040</v>
      </c>
    </row>
    <row r="3446" spans="1:21" x14ac:dyDescent="0.3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  <c r="T3446" t="str">
        <f t="shared" si="53"/>
        <v>50+</v>
      </c>
      <c r="U3446">
        <f>shopping_trends[[#This Row],[Purchase Amount (USD)]] * 85</f>
        <v>5355</v>
      </c>
    </row>
    <row r="3447" spans="1:21" x14ac:dyDescent="0.3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  <c r="T3447" t="str">
        <f t="shared" si="53"/>
        <v>40-50</v>
      </c>
      <c r="U3447">
        <f>shopping_trends[[#This Row],[Purchase Amount (USD)]] * 85</f>
        <v>4930</v>
      </c>
    </row>
    <row r="3448" spans="1:21" x14ac:dyDescent="0.3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  <c r="T3448" t="str">
        <f t="shared" si="53"/>
        <v>50+</v>
      </c>
      <c r="U3448">
        <f>shopping_trends[[#This Row],[Purchase Amount (USD)]] * 85</f>
        <v>4675</v>
      </c>
    </row>
    <row r="3449" spans="1:21" x14ac:dyDescent="0.3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  <c r="T3449" t="str">
        <f t="shared" si="53"/>
        <v>50+</v>
      </c>
      <c r="U3449">
        <f>shopping_trends[[#This Row],[Purchase Amount (USD)]] * 85</f>
        <v>4930</v>
      </c>
    </row>
    <row r="3450" spans="1:21" x14ac:dyDescent="0.3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  <c r="T3450" t="str">
        <f t="shared" si="53"/>
        <v>-20</v>
      </c>
      <c r="U3450">
        <f>shopping_trends[[#This Row],[Purchase Amount (USD)]] * 85</f>
        <v>2380</v>
      </c>
    </row>
    <row r="3451" spans="1:21" x14ac:dyDescent="0.3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  <c r="T3451" t="str">
        <f t="shared" si="53"/>
        <v>40-50</v>
      </c>
      <c r="U3451">
        <f>shopping_trends[[#This Row],[Purchase Amount (USD)]] * 85</f>
        <v>3145</v>
      </c>
    </row>
    <row r="3452" spans="1:21" x14ac:dyDescent="0.3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  <c r="T3452" t="str">
        <f t="shared" si="53"/>
        <v>20-30</v>
      </c>
      <c r="U3452">
        <f>shopping_trends[[#This Row],[Purchase Amount (USD)]] * 85</f>
        <v>6630</v>
      </c>
    </row>
    <row r="3453" spans="1:21" x14ac:dyDescent="0.3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  <c r="T3453" t="str">
        <f t="shared" si="53"/>
        <v>30-40</v>
      </c>
      <c r="U3453">
        <f>shopping_trends[[#This Row],[Purchase Amount (USD)]] * 85</f>
        <v>6205</v>
      </c>
    </row>
    <row r="3454" spans="1:21" x14ac:dyDescent="0.3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  <c r="T3454" t="str">
        <f t="shared" si="53"/>
        <v>20-30</v>
      </c>
      <c r="U3454">
        <f>shopping_trends[[#This Row],[Purchase Amount (USD)]] * 85</f>
        <v>1700</v>
      </c>
    </row>
    <row r="3455" spans="1:21" x14ac:dyDescent="0.3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  <c r="T3455" t="str">
        <f t="shared" si="53"/>
        <v>30-40</v>
      </c>
      <c r="U3455">
        <f>shopping_trends[[#This Row],[Purchase Amount (USD)]] * 85</f>
        <v>5100</v>
      </c>
    </row>
    <row r="3456" spans="1:21" x14ac:dyDescent="0.3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  <c r="T3456" t="str">
        <f t="shared" si="53"/>
        <v>50+</v>
      </c>
      <c r="U3456">
        <f>shopping_trends[[#This Row],[Purchase Amount (USD)]] * 85</f>
        <v>6035</v>
      </c>
    </row>
    <row r="3457" spans="1:21" x14ac:dyDescent="0.3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  <c r="T3457" t="str">
        <f t="shared" si="53"/>
        <v>40-50</v>
      </c>
      <c r="U3457">
        <f>shopping_trends[[#This Row],[Purchase Amount (USD)]] * 85</f>
        <v>7565</v>
      </c>
    </row>
    <row r="3458" spans="1:21" x14ac:dyDescent="0.3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  <c r="T3458" t="str">
        <f t="shared" ref="T3458:T3521" si="54">IF(B3458&lt;20,"-20",IF(B3458&lt;=30,"20-30",IF(B3458&lt;=40,"30-40",IF(B3458&lt;=50,"40-50","50+"))))</f>
        <v>40-50</v>
      </c>
      <c r="U3458">
        <f>shopping_trends[[#This Row],[Purchase Amount (USD)]] * 85</f>
        <v>4505</v>
      </c>
    </row>
    <row r="3459" spans="1:21" x14ac:dyDescent="0.3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  <c r="T3459" t="str">
        <f t="shared" si="54"/>
        <v>50+</v>
      </c>
      <c r="U3459">
        <f>shopping_trends[[#This Row],[Purchase Amount (USD)]] * 85</f>
        <v>7395</v>
      </c>
    </row>
    <row r="3460" spans="1:21" x14ac:dyDescent="0.3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  <c r="T3460" t="str">
        <f t="shared" si="54"/>
        <v>50+</v>
      </c>
      <c r="U3460">
        <f>shopping_trends[[#This Row],[Purchase Amount (USD)]] * 85</f>
        <v>3145</v>
      </c>
    </row>
    <row r="3461" spans="1:21" x14ac:dyDescent="0.3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  <c r="T3461" t="str">
        <f t="shared" si="54"/>
        <v>50+</v>
      </c>
      <c r="U3461">
        <f>shopping_trends[[#This Row],[Purchase Amount (USD)]] * 85</f>
        <v>3145</v>
      </c>
    </row>
    <row r="3462" spans="1:21" x14ac:dyDescent="0.3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  <c r="T3462" t="str">
        <f t="shared" si="54"/>
        <v>40-50</v>
      </c>
      <c r="U3462">
        <f>shopping_trends[[#This Row],[Purchase Amount (USD)]] * 85</f>
        <v>6630</v>
      </c>
    </row>
    <row r="3463" spans="1:21" x14ac:dyDescent="0.3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  <c r="T3463" t="str">
        <f t="shared" si="54"/>
        <v>50+</v>
      </c>
      <c r="U3463">
        <f>shopping_trends[[#This Row],[Purchase Amount (USD)]] * 85</f>
        <v>1955</v>
      </c>
    </row>
    <row r="3464" spans="1:21" x14ac:dyDescent="0.3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  <c r="T3464" t="str">
        <f t="shared" si="54"/>
        <v>40-50</v>
      </c>
      <c r="U3464">
        <f>shopping_trends[[#This Row],[Purchase Amount (USD)]] * 85</f>
        <v>6205</v>
      </c>
    </row>
    <row r="3465" spans="1:21" x14ac:dyDescent="0.3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  <c r="T3465" t="str">
        <f t="shared" si="54"/>
        <v>20-30</v>
      </c>
      <c r="U3465">
        <f>shopping_trends[[#This Row],[Purchase Amount (USD)]] * 85</f>
        <v>2295</v>
      </c>
    </row>
    <row r="3466" spans="1:21" x14ac:dyDescent="0.3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  <c r="T3466" t="str">
        <f t="shared" si="54"/>
        <v>30-40</v>
      </c>
      <c r="U3466">
        <f>shopping_trends[[#This Row],[Purchase Amount (USD)]] * 85</f>
        <v>5015</v>
      </c>
    </row>
    <row r="3467" spans="1:21" x14ac:dyDescent="0.3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  <c r="T3467" t="str">
        <f t="shared" si="54"/>
        <v>-20</v>
      </c>
      <c r="U3467">
        <f>shopping_trends[[#This Row],[Purchase Amount (USD)]] * 85</f>
        <v>4505</v>
      </c>
    </row>
    <row r="3468" spans="1:21" x14ac:dyDescent="0.3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  <c r="T3468" t="str">
        <f t="shared" si="54"/>
        <v>40-50</v>
      </c>
      <c r="U3468">
        <f>shopping_trends[[#This Row],[Purchase Amount (USD)]] * 85</f>
        <v>3570</v>
      </c>
    </row>
    <row r="3469" spans="1:21" x14ac:dyDescent="0.3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  <c r="T3469" t="str">
        <f t="shared" si="54"/>
        <v>-20</v>
      </c>
      <c r="U3469">
        <f>shopping_trends[[#This Row],[Purchase Amount (USD)]] * 85</f>
        <v>3825</v>
      </c>
    </row>
    <row r="3470" spans="1:21" x14ac:dyDescent="0.3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  <c r="T3470" t="str">
        <f t="shared" si="54"/>
        <v>30-40</v>
      </c>
      <c r="U3470">
        <f>shopping_trends[[#This Row],[Purchase Amount (USD)]] * 85</f>
        <v>7565</v>
      </c>
    </row>
    <row r="3471" spans="1:21" x14ac:dyDescent="0.3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  <c r="T3471" t="str">
        <f t="shared" si="54"/>
        <v>30-40</v>
      </c>
      <c r="U3471">
        <f>shopping_trends[[#This Row],[Purchase Amount (USD)]] * 85</f>
        <v>7225</v>
      </c>
    </row>
    <row r="3472" spans="1:21" x14ac:dyDescent="0.3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  <c r="T3472" t="str">
        <f t="shared" si="54"/>
        <v>-20</v>
      </c>
      <c r="U3472">
        <f>shopping_trends[[#This Row],[Purchase Amount (USD)]] * 85</f>
        <v>5865</v>
      </c>
    </row>
    <row r="3473" spans="1:21" x14ac:dyDescent="0.3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  <c r="T3473" t="str">
        <f t="shared" si="54"/>
        <v>40-50</v>
      </c>
      <c r="U3473">
        <f>shopping_trends[[#This Row],[Purchase Amount (USD)]] * 85</f>
        <v>5610</v>
      </c>
    </row>
    <row r="3474" spans="1:21" x14ac:dyDescent="0.3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  <c r="T3474" t="str">
        <f t="shared" si="54"/>
        <v>30-40</v>
      </c>
      <c r="U3474">
        <f>shopping_trends[[#This Row],[Purchase Amount (USD)]] * 85</f>
        <v>3570</v>
      </c>
    </row>
    <row r="3475" spans="1:21" x14ac:dyDescent="0.3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  <c r="T3475" t="str">
        <f t="shared" si="54"/>
        <v>50+</v>
      </c>
      <c r="U3475">
        <f>shopping_trends[[#This Row],[Purchase Amount (USD)]] * 85</f>
        <v>3400</v>
      </c>
    </row>
    <row r="3476" spans="1:21" x14ac:dyDescent="0.3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  <c r="T3476" t="str">
        <f t="shared" si="54"/>
        <v>40-50</v>
      </c>
      <c r="U3476">
        <f>shopping_trends[[#This Row],[Purchase Amount (USD)]] * 85</f>
        <v>6970</v>
      </c>
    </row>
    <row r="3477" spans="1:21" x14ac:dyDescent="0.3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  <c r="T3477" t="str">
        <f t="shared" si="54"/>
        <v>40-50</v>
      </c>
      <c r="U3477">
        <f>shopping_trends[[#This Row],[Purchase Amount (USD)]] * 85</f>
        <v>7480</v>
      </c>
    </row>
    <row r="3478" spans="1:21" x14ac:dyDescent="0.3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  <c r="T3478" t="str">
        <f t="shared" si="54"/>
        <v>50+</v>
      </c>
      <c r="U3478">
        <f>shopping_trends[[#This Row],[Purchase Amount (USD)]] * 85</f>
        <v>8415</v>
      </c>
    </row>
    <row r="3479" spans="1:21" x14ac:dyDescent="0.3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  <c r="T3479" t="str">
        <f t="shared" si="54"/>
        <v>50+</v>
      </c>
      <c r="U3479">
        <f>shopping_trends[[#This Row],[Purchase Amount (USD)]] * 85</f>
        <v>7225</v>
      </c>
    </row>
    <row r="3480" spans="1:21" x14ac:dyDescent="0.3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  <c r="T3480" t="str">
        <f t="shared" si="54"/>
        <v>30-40</v>
      </c>
      <c r="U3480">
        <f>shopping_trends[[#This Row],[Purchase Amount (USD)]] * 85</f>
        <v>4845</v>
      </c>
    </row>
    <row r="3481" spans="1:21" x14ac:dyDescent="0.3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  <c r="T3481" t="str">
        <f t="shared" si="54"/>
        <v>40-50</v>
      </c>
      <c r="U3481">
        <f>shopping_trends[[#This Row],[Purchase Amount (USD)]] * 85</f>
        <v>4760</v>
      </c>
    </row>
    <row r="3482" spans="1:21" x14ac:dyDescent="0.3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  <c r="T3482" t="str">
        <f t="shared" si="54"/>
        <v>20-30</v>
      </c>
      <c r="U3482">
        <f>shopping_trends[[#This Row],[Purchase Amount (USD)]] * 85</f>
        <v>6715</v>
      </c>
    </row>
    <row r="3483" spans="1:21" x14ac:dyDescent="0.3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  <c r="T3483" t="str">
        <f t="shared" si="54"/>
        <v>50+</v>
      </c>
      <c r="U3483">
        <f>shopping_trends[[#This Row],[Purchase Amount (USD)]] * 85</f>
        <v>5695</v>
      </c>
    </row>
    <row r="3484" spans="1:21" x14ac:dyDescent="0.3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  <c r="T3484" t="str">
        <f t="shared" si="54"/>
        <v>50+</v>
      </c>
      <c r="U3484">
        <f>shopping_trends[[#This Row],[Purchase Amount (USD)]] * 85</f>
        <v>5185</v>
      </c>
    </row>
    <row r="3485" spans="1:21" x14ac:dyDescent="0.3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  <c r="T3485" t="str">
        <f t="shared" si="54"/>
        <v>-20</v>
      </c>
      <c r="U3485">
        <f>shopping_trends[[#This Row],[Purchase Amount (USD)]] * 85</f>
        <v>3145</v>
      </c>
    </row>
    <row r="3486" spans="1:21" x14ac:dyDescent="0.3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  <c r="T3486" t="str">
        <f t="shared" si="54"/>
        <v>40-50</v>
      </c>
      <c r="U3486">
        <f>shopping_trends[[#This Row],[Purchase Amount (USD)]] * 85</f>
        <v>6375</v>
      </c>
    </row>
    <row r="3487" spans="1:21" x14ac:dyDescent="0.3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  <c r="T3487" t="str">
        <f t="shared" si="54"/>
        <v>40-50</v>
      </c>
      <c r="U3487">
        <f>shopping_trends[[#This Row],[Purchase Amount (USD)]] * 85</f>
        <v>1785</v>
      </c>
    </row>
    <row r="3488" spans="1:21" x14ac:dyDescent="0.3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  <c r="T3488" t="str">
        <f t="shared" si="54"/>
        <v>50+</v>
      </c>
      <c r="U3488">
        <f>shopping_trends[[#This Row],[Purchase Amount (USD)]] * 85</f>
        <v>7565</v>
      </c>
    </row>
    <row r="3489" spans="1:21" x14ac:dyDescent="0.3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  <c r="T3489" t="str">
        <f t="shared" si="54"/>
        <v>20-30</v>
      </c>
      <c r="U3489">
        <f>shopping_trends[[#This Row],[Purchase Amount (USD)]] * 85</f>
        <v>2040</v>
      </c>
    </row>
    <row r="3490" spans="1:21" x14ac:dyDescent="0.3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  <c r="T3490" t="str">
        <f t="shared" si="54"/>
        <v>50+</v>
      </c>
      <c r="U3490">
        <f>shopping_trends[[#This Row],[Purchase Amount (USD)]] * 85</f>
        <v>2295</v>
      </c>
    </row>
    <row r="3491" spans="1:21" x14ac:dyDescent="0.3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  <c r="T3491" t="str">
        <f t="shared" si="54"/>
        <v>40-50</v>
      </c>
      <c r="U3491">
        <f>shopping_trends[[#This Row],[Purchase Amount (USD)]] * 85</f>
        <v>2210</v>
      </c>
    </row>
    <row r="3492" spans="1:21" x14ac:dyDescent="0.3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  <c r="T3492" t="str">
        <f t="shared" si="54"/>
        <v>50+</v>
      </c>
      <c r="U3492">
        <f>shopping_trends[[#This Row],[Purchase Amount (USD)]] * 85</f>
        <v>6970</v>
      </c>
    </row>
    <row r="3493" spans="1:21" x14ac:dyDescent="0.3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  <c r="T3493" t="str">
        <f t="shared" si="54"/>
        <v>20-30</v>
      </c>
      <c r="U3493">
        <f>shopping_trends[[#This Row],[Purchase Amount (USD)]] * 85</f>
        <v>2380</v>
      </c>
    </row>
    <row r="3494" spans="1:21" x14ac:dyDescent="0.3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  <c r="T3494" t="str">
        <f t="shared" si="54"/>
        <v>40-50</v>
      </c>
      <c r="U3494">
        <f>shopping_trends[[#This Row],[Purchase Amount (USD)]] * 85</f>
        <v>5525</v>
      </c>
    </row>
    <row r="3495" spans="1:21" x14ac:dyDescent="0.3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  <c r="T3495" t="str">
        <f t="shared" si="54"/>
        <v>40-50</v>
      </c>
      <c r="U3495">
        <f>shopping_trends[[#This Row],[Purchase Amount (USD)]] * 85</f>
        <v>6970</v>
      </c>
    </row>
    <row r="3496" spans="1:21" x14ac:dyDescent="0.3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  <c r="T3496" t="str">
        <f t="shared" si="54"/>
        <v>50+</v>
      </c>
      <c r="U3496">
        <f>shopping_trends[[#This Row],[Purchase Amount (USD)]] * 85</f>
        <v>3230</v>
      </c>
    </row>
    <row r="3497" spans="1:21" x14ac:dyDescent="0.3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  <c r="T3497" t="str">
        <f t="shared" si="54"/>
        <v>20-30</v>
      </c>
      <c r="U3497">
        <f>shopping_trends[[#This Row],[Purchase Amount (USD)]] * 85</f>
        <v>2805</v>
      </c>
    </row>
    <row r="3498" spans="1:21" x14ac:dyDescent="0.3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  <c r="T3498" t="str">
        <f t="shared" si="54"/>
        <v>30-40</v>
      </c>
      <c r="U3498">
        <f>shopping_trends[[#This Row],[Purchase Amount (USD)]] * 85</f>
        <v>3230</v>
      </c>
    </row>
    <row r="3499" spans="1:21" x14ac:dyDescent="0.3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  <c r="T3499" t="str">
        <f t="shared" si="54"/>
        <v>30-40</v>
      </c>
      <c r="U3499">
        <f>shopping_trends[[#This Row],[Purchase Amount (USD)]] * 85</f>
        <v>4080</v>
      </c>
    </row>
    <row r="3500" spans="1:21" x14ac:dyDescent="0.3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  <c r="T3500" t="str">
        <f t="shared" si="54"/>
        <v>40-50</v>
      </c>
      <c r="U3500">
        <f>shopping_trends[[#This Row],[Purchase Amount (USD)]] * 85</f>
        <v>2975</v>
      </c>
    </row>
    <row r="3501" spans="1:21" x14ac:dyDescent="0.3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  <c r="T3501" t="str">
        <f t="shared" si="54"/>
        <v>20-30</v>
      </c>
      <c r="U3501">
        <f>shopping_trends[[#This Row],[Purchase Amount (USD)]] * 85</f>
        <v>2465</v>
      </c>
    </row>
    <row r="3502" spans="1:21" x14ac:dyDescent="0.3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  <c r="T3502" t="str">
        <f t="shared" si="54"/>
        <v>30-40</v>
      </c>
      <c r="U3502">
        <f>shopping_trends[[#This Row],[Purchase Amount (USD)]] * 85</f>
        <v>4080</v>
      </c>
    </row>
    <row r="3503" spans="1:21" x14ac:dyDescent="0.3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  <c r="T3503" t="str">
        <f t="shared" si="54"/>
        <v>50+</v>
      </c>
      <c r="U3503">
        <f>shopping_trends[[#This Row],[Purchase Amount (USD)]] * 85</f>
        <v>7395</v>
      </c>
    </row>
    <row r="3504" spans="1:21" x14ac:dyDescent="0.3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  <c r="T3504" t="str">
        <f t="shared" si="54"/>
        <v>30-40</v>
      </c>
      <c r="U3504">
        <f>shopping_trends[[#This Row],[Purchase Amount (USD)]] * 85</f>
        <v>5270</v>
      </c>
    </row>
    <row r="3505" spans="1:21" x14ac:dyDescent="0.3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  <c r="T3505" t="str">
        <f t="shared" si="54"/>
        <v>30-40</v>
      </c>
      <c r="U3505">
        <f>shopping_trends[[#This Row],[Purchase Amount (USD)]] * 85</f>
        <v>8160</v>
      </c>
    </row>
    <row r="3506" spans="1:21" x14ac:dyDescent="0.3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  <c r="T3506" t="str">
        <f t="shared" si="54"/>
        <v>50+</v>
      </c>
      <c r="U3506">
        <f>shopping_trends[[#This Row],[Purchase Amount (USD)]] * 85</f>
        <v>3485</v>
      </c>
    </row>
    <row r="3507" spans="1:21" x14ac:dyDescent="0.3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  <c r="T3507" t="str">
        <f t="shared" si="54"/>
        <v>40-50</v>
      </c>
      <c r="U3507">
        <f>shopping_trends[[#This Row],[Purchase Amount (USD)]] * 85</f>
        <v>3570</v>
      </c>
    </row>
    <row r="3508" spans="1:21" x14ac:dyDescent="0.3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  <c r="T3508" t="str">
        <f t="shared" si="54"/>
        <v>-20</v>
      </c>
      <c r="U3508">
        <f>shopping_trends[[#This Row],[Purchase Amount (USD)]] * 85</f>
        <v>4845</v>
      </c>
    </row>
    <row r="3509" spans="1:21" x14ac:dyDescent="0.3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  <c r="T3509" t="str">
        <f t="shared" si="54"/>
        <v>40-50</v>
      </c>
      <c r="U3509">
        <f>shopping_trends[[#This Row],[Purchase Amount (USD)]] * 85</f>
        <v>5525</v>
      </c>
    </row>
    <row r="3510" spans="1:21" x14ac:dyDescent="0.3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  <c r="T3510" t="str">
        <f t="shared" si="54"/>
        <v>50+</v>
      </c>
      <c r="U3510">
        <f>shopping_trends[[#This Row],[Purchase Amount (USD)]] * 85</f>
        <v>4590</v>
      </c>
    </row>
    <row r="3511" spans="1:21" x14ac:dyDescent="0.3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  <c r="T3511" t="str">
        <f t="shared" si="54"/>
        <v>40-50</v>
      </c>
      <c r="U3511">
        <f>shopping_trends[[#This Row],[Purchase Amount (USD)]] * 85</f>
        <v>1870</v>
      </c>
    </row>
    <row r="3512" spans="1:21" x14ac:dyDescent="0.3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  <c r="T3512" t="str">
        <f t="shared" si="54"/>
        <v>40-50</v>
      </c>
      <c r="U3512">
        <f>shopping_trends[[#This Row],[Purchase Amount (USD)]] * 85</f>
        <v>8160</v>
      </c>
    </row>
    <row r="3513" spans="1:21" x14ac:dyDescent="0.3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  <c r="T3513" t="str">
        <f t="shared" si="54"/>
        <v>50+</v>
      </c>
      <c r="U3513">
        <f>shopping_trends[[#This Row],[Purchase Amount (USD)]] * 85</f>
        <v>6885</v>
      </c>
    </row>
    <row r="3514" spans="1:21" x14ac:dyDescent="0.3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  <c r="T3514" t="str">
        <f t="shared" si="54"/>
        <v>30-40</v>
      </c>
      <c r="U3514">
        <f>shopping_trends[[#This Row],[Purchase Amount (USD)]] * 85</f>
        <v>3910</v>
      </c>
    </row>
    <row r="3515" spans="1:21" x14ac:dyDescent="0.3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  <c r="T3515" t="str">
        <f t="shared" si="54"/>
        <v>20-30</v>
      </c>
      <c r="U3515">
        <f>shopping_trends[[#This Row],[Purchase Amount (USD)]] * 85</f>
        <v>6290</v>
      </c>
    </row>
    <row r="3516" spans="1:21" x14ac:dyDescent="0.3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  <c r="T3516" t="str">
        <f t="shared" si="54"/>
        <v>20-30</v>
      </c>
      <c r="U3516">
        <f>shopping_trends[[#This Row],[Purchase Amount (USD)]] * 85</f>
        <v>4250</v>
      </c>
    </row>
    <row r="3517" spans="1:21" x14ac:dyDescent="0.3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  <c r="T3517" t="str">
        <f t="shared" si="54"/>
        <v>-20</v>
      </c>
      <c r="U3517">
        <f>shopping_trends[[#This Row],[Purchase Amount (USD)]] * 85</f>
        <v>6800</v>
      </c>
    </row>
    <row r="3518" spans="1:21" x14ac:dyDescent="0.3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  <c r="T3518" t="str">
        <f t="shared" si="54"/>
        <v>30-40</v>
      </c>
      <c r="U3518">
        <f>shopping_trends[[#This Row],[Purchase Amount (USD)]] * 85</f>
        <v>4760</v>
      </c>
    </row>
    <row r="3519" spans="1:21" x14ac:dyDescent="0.3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  <c r="T3519" t="str">
        <f t="shared" si="54"/>
        <v>20-30</v>
      </c>
      <c r="U3519">
        <f>shopping_trends[[#This Row],[Purchase Amount (USD)]] * 85</f>
        <v>5865</v>
      </c>
    </row>
    <row r="3520" spans="1:21" x14ac:dyDescent="0.3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  <c r="T3520" t="str">
        <f t="shared" si="54"/>
        <v>40-50</v>
      </c>
      <c r="U3520">
        <f>shopping_trends[[#This Row],[Purchase Amount (USD)]] * 85</f>
        <v>8245</v>
      </c>
    </row>
    <row r="3521" spans="1:21" x14ac:dyDescent="0.3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  <c r="T3521" t="str">
        <f t="shared" si="54"/>
        <v>30-40</v>
      </c>
      <c r="U3521">
        <f>shopping_trends[[#This Row],[Purchase Amount (USD)]] * 85</f>
        <v>5610</v>
      </c>
    </row>
    <row r="3522" spans="1:21" x14ac:dyDescent="0.3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  <c r="T3522" t="str">
        <f t="shared" ref="T3522:T3585" si="55">IF(B3522&lt;20,"-20",IF(B3522&lt;=30,"20-30",IF(B3522&lt;=40,"30-40",IF(B3522&lt;=50,"40-50","50+"))))</f>
        <v>40-50</v>
      </c>
      <c r="U3522">
        <f>shopping_trends[[#This Row],[Purchase Amount (USD)]] * 85</f>
        <v>5950</v>
      </c>
    </row>
    <row r="3523" spans="1:21" x14ac:dyDescent="0.3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  <c r="T3523" t="str">
        <f t="shared" si="55"/>
        <v>50+</v>
      </c>
      <c r="U3523">
        <f>shopping_trends[[#This Row],[Purchase Amount (USD)]] * 85</f>
        <v>4250</v>
      </c>
    </row>
    <row r="3524" spans="1:21" x14ac:dyDescent="0.3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  <c r="T3524" t="str">
        <f t="shared" si="55"/>
        <v>20-30</v>
      </c>
      <c r="U3524">
        <f>shopping_trends[[#This Row],[Purchase Amount (USD)]] * 85</f>
        <v>7225</v>
      </c>
    </row>
    <row r="3525" spans="1:21" x14ac:dyDescent="0.3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  <c r="T3525" t="str">
        <f t="shared" si="55"/>
        <v>40-50</v>
      </c>
      <c r="U3525">
        <f>shopping_trends[[#This Row],[Purchase Amount (USD)]] * 85</f>
        <v>5015</v>
      </c>
    </row>
    <row r="3526" spans="1:21" x14ac:dyDescent="0.3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  <c r="T3526" t="str">
        <f t="shared" si="55"/>
        <v>50+</v>
      </c>
      <c r="U3526">
        <f>shopping_trends[[#This Row],[Purchase Amount (USD)]] * 85</f>
        <v>6290</v>
      </c>
    </row>
    <row r="3527" spans="1:21" x14ac:dyDescent="0.3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  <c r="T3527" t="str">
        <f t="shared" si="55"/>
        <v>40-50</v>
      </c>
      <c r="U3527">
        <f>shopping_trends[[#This Row],[Purchase Amount (USD)]] * 85</f>
        <v>3230</v>
      </c>
    </row>
    <row r="3528" spans="1:21" x14ac:dyDescent="0.3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  <c r="T3528" t="str">
        <f t="shared" si="55"/>
        <v>20-30</v>
      </c>
      <c r="U3528">
        <f>shopping_trends[[#This Row],[Purchase Amount (USD)]] * 85</f>
        <v>8415</v>
      </c>
    </row>
    <row r="3529" spans="1:21" x14ac:dyDescent="0.3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  <c r="T3529" t="str">
        <f t="shared" si="55"/>
        <v>20-30</v>
      </c>
      <c r="U3529">
        <f>shopping_trends[[#This Row],[Purchase Amount (USD)]] * 85</f>
        <v>8245</v>
      </c>
    </row>
    <row r="3530" spans="1:21" x14ac:dyDescent="0.3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  <c r="T3530" t="str">
        <f t="shared" si="55"/>
        <v>30-40</v>
      </c>
      <c r="U3530">
        <f>shopping_trends[[#This Row],[Purchase Amount (USD)]] * 85</f>
        <v>5695</v>
      </c>
    </row>
    <row r="3531" spans="1:21" x14ac:dyDescent="0.3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  <c r="T3531" t="str">
        <f t="shared" si="55"/>
        <v>50+</v>
      </c>
      <c r="U3531">
        <f>shopping_trends[[#This Row],[Purchase Amount (USD)]] * 85</f>
        <v>1700</v>
      </c>
    </row>
    <row r="3532" spans="1:21" x14ac:dyDescent="0.3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  <c r="T3532" t="str">
        <f t="shared" si="55"/>
        <v>50+</v>
      </c>
      <c r="U3532">
        <f>shopping_trends[[#This Row],[Purchase Amount (USD)]] * 85</f>
        <v>3825</v>
      </c>
    </row>
    <row r="3533" spans="1:21" x14ac:dyDescent="0.3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  <c r="T3533" t="str">
        <f t="shared" si="55"/>
        <v>50+</v>
      </c>
      <c r="U3533">
        <f>shopping_trends[[#This Row],[Purchase Amount (USD)]] * 85</f>
        <v>4420</v>
      </c>
    </row>
    <row r="3534" spans="1:21" x14ac:dyDescent="0.3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  <c r="T3534" t="str">
        <f t="shared" si="55"/>
        <v>50+</v>
      </c>
      <c r="U3534">
        <f>shopping_trends[[#This Row],[Purchase Amount (USD)]] * 85</f>
        <v>5780</v>
      </c>
    </row>
    <row r="3535" spans="1:21" x14ac:dyDescent="0.3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  <c r="T3535" t="str">
        <f t="shared" si="55"/>
        <v>40-50</v>
      </c>
      <c r="U3535">
        <f>shopping_trends[[#This Row],[Purchase Amount (USD)]] * 85</f>
        <v>8330</v>
      </c>
    </row>
    <row r="3536" spans="1:21" x14ac:dyDescent="0.3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  <c r="T3536" t="str">
        <f t="shared" si="55"/>
        <v>50+</v>
      </c>
      <c r="U3536">
        <f>shopping_trends[[#This Row],[Purchase Amount (USD)]] * 85</f>
        <v>7055</v>
      </c>
    </row>
    <row r="3537" spans="1:21" x14ac:dyDescent="0.3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  <c r="T3537" t="str">
        <f t="shared" si="55"/>
        <v>50+</v>
      </c>
      <c r="U3537">
        <f>shopping_trends[[#This Row],[Purchase Amount (USD)]] * 85</f>
        <v>4335</v>
      </c>
    </row>
    <row r="3538" spans="1:21" x14ac:dyDescent="0.3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  <c r="T3538" t="str">
        <f t="shared" si="55"/>
        <v>50+</v>
      </c>
      <c r="U3538">
        <f>shopping_trends[[#This Row],[Purchase Amount (USD)]] * 85</f>
        <v>1785</v>
      </c>
    </row>
    <row r="3539" spans="1:21" x14ac:dyDescent="0.3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  <c r="T3539" t="str">
        <f t="shared" si="55"/>
        <v>50+</v>
      </c>
      <c r="U3539">
        <f>shopping_trends[[#This Row],[Purchase Amount (USD)]] * 85</f>
        <v>7820</v>
      </c>
    </row>
    <row r="3540" spans="1:21" x14ac:dyDescent="0.3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  <c r="T3540" t="str">
        <f t="shared" si="55"/>
        <v>50+</v>
      </c>
      <c r="U3540">
        <f>shopping_trends[[#This Row],[Purchase Amount (USD)]] * 85</f>
        <v>5355</v>
      </c>
    </row>
    <row r="3541" spans="1:21" x14ac:dyDescent="0.3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  <c r="T3541" t="str">
        <f t="shared" si="55"/>
        <v>20-30</v>
      </c>
      <c r="U3541">
        <f>shopping_trends[[#This Row],[Purchase Amount (USD)]] * 85</f>
        <v>4760</v>
      </c>
    </row>
    <row r="3542" spans="1:21" x14ac:dyDescent="0.3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  <c r="T3542" t="str">
        <f t="shared" si="55"/>
        <v>20-30</v>
      </c>
      <c r="U3542">
        <f>shopping_trends[[#This Row],[Purchase Amount (USD)]] * 85</f>
        <v>8075</v>
      </c>
    </row>
    <row r="3543" spans="1:21" x14ac:dyDescent="0.3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  <c r="T3543" t="str">
        <f t="shared" si="55"/>
        <v>50+</v>
      </c>
      <c r="U3543">
        <f>shopping_trends[[#This Row],[Purchase Amount (USD)]] * 85</f>
        <v>5610</v>
      </c>
    </row>
    <row r="3544" spans="1:21" x14ac:dyDescent="0.3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  <c r="T3544" t="str">
        <f t="shared" si="55"/>
        <v>50+</v>
      </c>
      <c r="U3544">
        <f>shopping_trends[[#This Row],[Purchase Amount (USD)]] * 85</f>
        <v>2380</v>
      </c>
    </row>
    <row r="3545" spans="1:21" x14ac:dyDescent="0.3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  <c r="T3545" t="str">
        <f t="shared" si="55"/>
        <v>50+</v>
      </c>
      <c r="U3545">
        <f>shopping_trends[[#This Row],[Purchase Amount (USD)]] * 85</f>
        <v>7055</v>
      </c>
    </row>
    <row r="3546" spans="1:21" x14ac:dyDescent="0.3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  <c r="T3546" t="str">
        <f t="shared" si="55"/>
        <v>50+</v>
      </c>
      <c r="U3546">
        <f>shopping_trends[[#This Row],[Purchase Amount (USD)]] * 85</f>
        <v>4675</v>
      </c>
    </row>
    <row r="3547" spans="1:21" x14ac:dyDescent="0.3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  <c r="T3547" t="str">
        <f t="shared" si="55"/>
        <v>40-50</v>
      </c>
      <c r="U3547">
        <f>shopping_trends[[#This Row],[Purchase Amount (USD)]] * 85</f>
        <v>2380</v>
      </c>
    </row>
    <row r="3548" spans="1:21" x14ac:dyDescent="0.3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  <c r="T3548" t="str">
        <f t="shared" si="55"/>
        <v>50+</v>
      </c>
      <c r="U3548">
        <f>shopping_trends[[#This Row],[Purchase Amount (USD)]] * 85</f>
        <v>6715</v>
      </c>
    </row>
    <row r="3549" spans="1:21" x14ac:dyDescent="0.3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  <c r="T3549" t="str">
        <f t="shared" si="55"/>
        <v>50+</v>
      </c>
      <c r="U3549">
        <f>shopping_trends[[#This Row],[Purchase Amount (USD)]] * 85</f>
        <v>2635</v>
      </c>
    </row>
    <row r="3550" spans="1:21" x14ac:dyDescent="0.3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  <c r="T3550" t="str">
        <f t="shared" si="55"/>
        <v>50+</v>
      </c>
      <c r="U3550">
        <f>shopping_trends[[#This Row],[Purchase Amount (USD)]] * 85</f>
        <v>3145</v>
      </c>
    </row>
    <row r="3551" spans="1:21" x14ac:dyDescent="0.3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  <c r="T3551" t="str">
        <f t="shared" si="55"/>
        <v>40-50</v>
      </c>
      <c r="U3551">
        <f>shopping_trends[[#This Row],[Purchase Amount (USD)]] * 85</f>
        <v>2890</v>
      </c>
    </row>
    <row r="3552" spans="1:21" x14ac:dyDescent="0.3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  <c r="T3552" t="str">
        <f t="shared" si="55"/>
        <v>50+</v>
      </c>
      <c r="U3552">
        <f>shopping_trends[[#This Row],[Purchase Amount (USD)]] * 85</f>
        <v>6290</v>
      </c>
    </row>
    <row r="3553" spans="1:21" x14ac:dyDescent="0.3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  <c r="T3553" t="str">
        <f t="shared" si="55"/>
        <v>50+</v>
      </c>
      <c r="U3553">
        <f>shopping_trends[[#This Row],[Purchase Amount (USD)]] * 85</f>
        <v>2635</v>
      </c>
    </row>
    <row r="3554" spans="1:21" x14ac:dyDescent="0.3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  <c r="T3554" t="str">
        <f t="shared" si="55"/>
        <v>20-30</v>
      </c>
      <c r="U3554">
        <f>shopping_trends[[#This Row],[Purchase Amount (USD)]] * 85</f>
        <v>5610</v>
      </c>
    </row>
    <row r="3555" spans="1:21" x14ac:dyDescent="0.3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  <c r="T3555" t="str">
        <f t="shared" si="55"/>
        <v>50+</v>
      </c>
      <c r="U3555">
        <f>shopping_trends[[#This Row],[Purchase Amount (USD)]] * 85</f>
        <v>8415</v>
      </c>
    </row>
    <row r="3556" spans="1:21" x14ac:dyDescent="0.3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  <c r="T3556" t="str">
        <f t="shared" si="55"/>
        <v>30-40</v>
      </c>
      <c r="U3556">
        <f>shopping_trends[[#This Row],[Purchase Amount (USD)]] * 85</f>
        <v>4675</v>
      </c>
    </row>
    <row r="3557" spans="1:21" x14ac:dyDescent="0.3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  <c r="T3557" t="str">
        <f t="shared" si="55"/>
        <v>20-30</v>
      </c>
      <c r="U3557">
        <f>shopping_trends[[#This Row],[Purchase Amount (USD)]] * 85</f>
        <v>1955</v>
      </c>
    </row>
    <row r="3558" spans="1:21" x14ac:dyDescent="0.3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  <c r="T3558" t="str">
        <f t="shared" si="55"/>
        <v>50+</v>
      </c>
      <c r="U3558">
        <f>shopping_trends[[#This Row],[Purchase Amount (USD)]] * 85</f>
        <v>7480</v>
      </c>
    </row>
    <row r="3559" spans="1:21" x14ac:dyDescent="0.3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  <c r="T3559" t="str">
        <f t="shared" si="55"/>
        <v>50+</v>
      </c>
      <c r="U3559">
        <f>shopping_trends[[#This Row],[Purchase Amount (USD)]] * 85</f>
        <v>2210</v>
      </c>
    </row>
    <row r="3560" spans="1:21" x14ac:dyDescent="0.3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  <c r="T3560" t="str">
        <f t="shared" si="55"/>
        <v>50+</v>
      </c>
      <c r="U3560">
        <f>shopping_trends[[#This Row],[Purchase Amount (USD)]] * 85</f>
        <v>7990</v>
      </c>
    </row>
    <row r="3561" spans="1:21" x14ac:dyDescent="0.3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  <c r="T3561" t="str">
        <f t="shared" si="55"/>
        <v>-20</v>
      </c>
      <c r="U3561">
        <f>shopping_trends[[#This Row],[Purchase Amount (USD)]] * 85</f>
        <v>2125</v>
      </c>
    </row>
    <row r="3562" spans="1:21" x14ac:dyDescent="0.3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  <c r="T3562" t="str">
        <f t="shared" si="55"/>
        <v>-20</v>
      </c>
      <c r="U3562">
        <f>shopping_trends[[#This Row],[Purchase Amount (USD)]] * 85</f>
        <v>8160</v>
      </c>
    </row>
    <row r="3563" spans="1:21" x14ac:dyDescent="0.3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  <c r="T3563" t="str">
        <f t="shared" si="55"/>
        <v>50+</v>
      </c>
      <c r="U3563">
        <f>shopping_trends[[#This Row],[Purchase Amount (USD)]] * 85</f>
        <v>2465</v>
      </c>
    </row>
    <row r="3564" spans="1:21" x14ac:dyDescent="0.3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  <c r="T3564" t="str">
        <f t="shared" si="55"/>
        <v>40-50</v>
      </c>
      <c r="U3564">
        <f>shopping_trends[[#This Row],[Purchase Amount (USD)]] * 85</f>
        <v>3060</v>
      </c>
    </row>
    <row r="3565" spans="1:21" x14ac:dyDescent="0.3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  <c r="T3565" t="str">
        <f t="shared" si="55"/>
        <v>40-50</v>
      </c>
      <c r="U3565">
        <f>shopping_trends[[#This Row],[Purchase Amount (USD)]] * 85</f>
        <v>7650</v>
      </c>
    </row>
    <row r="3566" spans="1:21" x14ac:dyDescent="0.3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  <c r="T3566" t="str">
        <f t="shared" si="55"/>
        <v>50+</v>
      </c>
      <c r="U3566">
        <f>shopping_trends[[#This Row],[Purchase Amount (USD)]] * 85</f>
        <v>3230</v>
      </c>
    </row>
    <row r="3567" spans="1:21" x14ac:dyDescent="0.3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  <c r="T3567" t="str">
        <f t="shared" si="55"/>
        <v>40-50</v>
      </c>
      <c r="U3567">
        <f>shopping_trends[[#This Row],[Purchase Amount (USD)]] * 85</f>
        <v>4420</v>
      </c>
    </row>
    <row r="3568" spans="1:21" x14ac:dyDescent="0.3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  <c r="T3568" t="str">
        <f t="shared" si="55"/>
        <v>20-30</v>
      </c>
      <c r="U3568">
        <f>shopping_trends[[#This Row],[Purchase Amount (USD)]] * 85</f>
        <v>7480</v>
      </c>
    </row>
    <row r="3569" spans="1:21" x14ac:dyDescent="0.3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  <c r="T3569" t="str">
        <f t="shared" si="55"/>
        <v>30-40</v>
      </c>
      <c r="U3569">
        <f>shopping_trends[[#This Row],[Purchase Amount (USD)]] * 85</f>
        <v>4760</v>
      </c>
    </row>
    <row r="3570" spans="1:21" x14ac:dyDescent="0.3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  <c r="T3570" t="str">
        <f t="shared" si="55"/>
        <v>20-30</v>
      </c>
      <c r="U3570">
        <f>shopping_trends[[#This Row],[Purchase Amount (USD)]] * 85</f>
        <v>6035</v>
      </c>
    </row>
    <row r="3571" spans="1:21" x14ac:dyDescent="0.3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  <c r="T3571" t="str">
        <f t="shared" si="55"/>
        <v>30-40</v>
      </c>
      <c r="U3571">
        <f>shopping_trends[[#This Row],[Purchase Amount (USD)]] * 85</f>
        <v>7990</v>
      </c>
    </row>
    <row r="3572" spans="1:21" x14ac:dyDescent="0.3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  <c r="T3572" t="str">
        <f t="shared" si="55"/>
        <v>20-30</v>
      </c>
      <c r="U3572">
        <f>shopping_trends[[#This Row],[Purchase Amount (USD)]] * 85</f>
        <v>8245</v>
      </c>
    </row>
    <row r="3573" spans="1:21" x14ac:dyDescent="0.3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  <c r="T3573" t="str">
        <f t="shared" si="55"/>
        <v>50+</v>
      </c>
      <c r="U3573">
        <f>shopping_trends[[#This Row],[Purchase Amount (USD)]] * 85</f>
        <v>2295</v>
      </c>
    </row>
    <row r="3574" spans="1:21" x14ac:dyDescent="0.3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  <c r="T3574" t="str">
        <f t="shared" si="55"/>
        <v>20-30</v>
      </c>
      <c r="U3574">
        <f>shopping_trends[[#This Row],[Purchase Amount (USD)]] * 85</f>
        <v>2380</v>
      </c>
    </row>
    <row r="3575" spans="1:21" x14ac:dyDescent="0.3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  <c r="T3575" t="str">
        <f t="shared" si="55"/>
        <v>40-50</v>
      </c>
      <c r="U3575">
        <f>shopping_trends[[#This Row],[Purchase Amount (USD)]] * 85</f>
        <v>5695</v>
      </c>
    </row>
    <row r="3576" spans="1:21" x14ac:dyDescent="0.3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  <c r="T3576" t="str">
        <f t="shared" si="55"/>
        <v>20-30</v>
      </c>
      <c r="U3576">
        <f>shopping_trends[[#This Row],[Purchase Amount (USD)]] * 85</f>
        <v>5950</v>
      </c>
    </row>
    <row r="3577" spans="1:21" x14ac:dyDescent="0.3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  <c r="T3577" t="str">
        <f t="shared" si="55"/>
        <v>50+</v>
      </c>
      <c r="U3577">
        <f>shopping_trends[[#This Row],[Purchase Amount (USD)]] * 85</f>
        <v>8075</v>
      </c>
    </row>
    <row r="3578" spans="1:21" x14ac:dyDescent="0.3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  <c r="T3578" t="str">
        <f t="shared" si="55"/>
        <v>20-30</v>
      </c>
      <c r="U3578">
        <f>shopping_trends[[#This Row],[Purchase Amount (USD)]] * 85</f>
        <v>2040</v>
      </c>
    </row>
    <row r="3579" spans="1:21" x14ac:dyDescent="0.3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  <c r="T3579" t="str">
        <f t="shared" si="55"/>
        <v>50+</v>
      </c>
      <c r="U3579">
        <f>shopping_trends[[#This Row],[Purchase Amount (USD)]] * 85</f>
        <v>2975</v>
      </c>
    </row>
    <row r="3580" spans="1:21" x14ac:dyDescent="0.3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  <c r="T3580" t="str">
        <f t="shared" si="55"/>
        <v>40-50</v>
      </c>
      <c r="U3580">
        <f>shopping_trends[[#This Row],[Purchase Amount (USD)]] * 85</f>
        <v>1870</v>
      </c>
    </row>
    <row r="3581" spans="1:21" x14ac:dyDescent="0.3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  <c r="T3581" t="str">
        <f t="shared" si="55"/>
        <v>30-40</v>
      </c>
      <c r="U3581">
        <f>shopping_trends[[#This Row],[Purchase Amount (USD)]] * 85</f>
        <v>5610</v>
      </c>
    </row>
    <row r="3582" spans="1:21" x14ac:dyDescent="0.3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  <c r="T3582" t="str">
        <f t="shared" si="55"/>
        <v>50+</v>
      </c>
      <c r="U3582">
        <f>shopping_trends[[#This Row],[Purchase Amount (USD)]] * 85</f>
        <v>7055</v>
      </c>
    </row>
    <row r="3583" spans="1:21" x14ac:dyDescent="0.3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  <c r="T3583" t="str">
        <f t="shared" si="55"/>
        <v>20-30</v>
      </c>
      <c r="U3583">
        <f>shopping_trends[[#This Row],[Purchase Amount (USD)]] * 85</f>
        <v>8075</v>
      </c>
    </row>
    <row r="3584" spans="1:21" x14ac:dyDescent="0.3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  <c r="T3584" t="str">
        <f t="shared" si="55"/>
        <v>20-30</v>
      </c>
      <c r="U3584">
        <f>shopping_trends[[#This Row],[Purchase Amount (USD)]] * 85</f>
        <v>3485</v>
      </c>
    </row>
    <row r="3585" spans="1:21" x14ac:dyDescent="0.3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  <c r="T3585" t="str">
        <f t="shared" si="55"/>
        <v>50+</v>
      </c>
      <c r="U3585">
        <f>shopping_trends[[#This Row],[Purchase Amount (USD)]] * 85</f>
        <v>6545</v>
      </c>
    </row>
    <row r="3586" spans="1:21" x14ac:dyDescent="0.3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  <c r="T3586" t="str">
        <f t="shared" ref="T3586:T3649" si="56">IF(B3586&lt;20,"-20",IF(B3586&lt;=30,"20-30",IF(B3586&lt;=40,"30-40",IF(B3586&lt;=50,"40-50","50+"))))</f>
        <v>30-40</v>
      </c>
      <c r="U3586">
        <f>shopping_trends[[#This Row],[Purchase Amount (USD)]] * 85</f>
        <v>4420</v>
      </c>
    </row>
    <row r="3587" spans="1:21" x14ac:dyDescent="0.3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  <c r="T3587" t="str">
        <f t="shared" si="56"/>
        <v>30-40</v>
      </c>
      <c r="U3587">
        <f>shopping_trends[[#This Row],[Purchase Amount (USD)]] * 85</f>
        <v>3485</v>
      </c>
    </row>
    <row r="3588" spans="1:21" x14ac:dyDescent="0.3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  <c r="T3588" t="str">
        <f t="shared" si="56"/>
        <v>30-40</v>
      </c>
      <c r="U3588">
        <f>shopping_trends[[#This Row],[Purchase Amount (USD)]] * 85</f>
        <v>2380</v>
      </c>
    </row>
    <row r="3589" spans="1:21" x14ac:dyDescent="0.3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  <c r="T3589" t="str">
        <f t="shared" si="56"/>
        <v>30-40</v>
      </c>
      <c r="U3589">
        <f>shopping_trends[[#This Row],[Purchase Amount (USD)]] * 85</f>
        <v>7650</v>
      </c>
    </row>
    <row r="3590" spans="1:21" x14ac:dyDescent="0.3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  <c r="T3590" t="str">
        <f t="shared" si="56"/>
        <v>20-30</v>
      </c>
      <c r="U3590">
        <f>shopping_trends[[#This Row],[Purchase Amount (USD)]] * 85</f>
        <v>4675</v>
      </c>
    </row>
    <row r="3591" spans="1:21" x14ac:dyDescent="0.3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  <c r="T3591" t="str">
        <f t="shared" si="56"/>
        <v>30-40</v>
      </c>
      <c r="U3591">
        <f>shopping_trends[[#This Row],[Purchase Amount (USD)]] * 85</f>
        <v>6205</v>
      </c>
    </row>
    <row r="3592" spans="1:21" x14ac:dyDescent="0.3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  <c r="T3592" t="str">
        <f t="shared" si="56"/>
        <v>20-30</v>
      </c>
      <c r="U3592">
        <f>shopping_trends[[#This Row],[Purchase Amount (USD)]] * 85</f>
        <v>7395</v>
      </c>
    </row>
    <row r="3593" spans="1:21" x14ac:dyDescent="0.3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  <c r="T3593" t="str">
        <f t="shared" si="56"/>
        <v>40-50</v>
      </c>
      <c r="U3593">
        <f>shopping_trends[[#This Row],[Purchase Amount (USD)]] * 85</f>
        <v>7565</v>
      </c>
    </row>
    <row r="3594" spans="1:21" x14ac:dyDescent="0.3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  <c r="T3594" t="str">
        <f t="shared" si="56"/>
        <v>50+</v>
      </c>
      <c r="U3594">
        <f>shopping_trends[[#This Row],[Purchase Amount (USD)]] * 85</f>
        <v>6970</v>
      </c>
    </row>
    <row r="3595" spans="1:21" x14ac:dyDescent="0.3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  <c r="T3595" t="str">
        <f t="shared" si="56"/>
        <v>50+</v>
      </c>
      <c r="U3595">
        <f>shopping_trends[[#This Row],[Purchase Amount (USD)]] * 85</f>
        <v>6800</v>
      </c>
    </row>
    <row r="3596" spans="1:21" x14ac:dyDescent="0.3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  <c r="T3596" t="str">
        <f t="shared" si="56"/>
        <v>-20</v>
      </c>
      <c r="U3596">
        <f>shopping_trends[[#This Row],[Purchase Amount (USD)]] * 85</f>
        <v>7395</v>
      </c>
    </row>
    <row r="3597" spans="1:21" x14ac:dyDescent="0.3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  <c r="T3597" t="str">
        <f t="shared" si="56"/>
        <v>20-30</v>
      </c>
      <c r="U3597">
        <f>shopping_trends[[#This Row],[Purchase Amount (USD)]] * 85</f>
        <v>3485</v>
      </c>
    </row>
    <row r="3598" spans="1:21" x14ac:dyDescent="0.3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  <c r="T3598" t="str">
        <f t="shared" si="56"/>
        <v>20-30</v>
      </c>
      <c r="U3598">
        <f>shopping_trends[[#This Row],[Purchase Amount (USD)]] * 85</f>
        <v>7055</v>
      </c>
    </row>
    <row r="3599" spans="1:21" x14ac:dyDescent="0.3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  <c r="T3599" t="str">
        <f t="shared" si="56"/>
        <v>20-30</v>
      </c>
      <c r="U3599">
        <f>shopping_trends[[#This Row],[Purchase Amount (USD)]] * 85</f>
        <v>6035</v>
      </c>
    </row>
    <row r="3600" spans="1:21" x14ac:dyDescent="0.3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  <c r="T3600" t="str">
        <f t="shared" si="56"/>
        <v>20-30</v>
      </c>
      <c r="U3600">
        <f>shopping_trends[[#This Row],[Purchase Amount (USD)]] * 85</f>
        <v>6460</v>
      </c>
    </row>
    <row r="3601" spans="1:21" x14ac:dyDescent="0.3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  <c r="T3601" t="str">
        <f t="shared" si="56"/>
        <v>30-40</v>
      </c>
      <c r="U3601">
        <f>shopping_trends[[#This Row],[Purchase Amount (USD)]] * 85</f>
        <v>2890</v>
      </c>
    </row>
    <row r="3602" spans="1:21" x14ac:dyDescent="0.3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  <c r="T3602" t="str">
        <f t="shared" si="56"/>
        <v>50+</v>
      </c>
      <c r="U3602">
        <f>shopping_trends[[#This Row],[Purchase Amount (USD)]] * 85</f>
        <v>6885</v>
      </c>
    </row>
    <row r="3603" spans="1:21" x14ac:dyDescent="0.3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  <c r="T3603" t="str">
        <f t="shared" si="56"/>
        <v>30-40</v>
      </c>
      <c r="U3603">
        <f>shopping_trends[[#This Row],[Purchase Amount (USD)]] * 85</f>
        <v>3995</v>
      </c>
    </row>
    <row r="3604" spans="1:21" x14ac:dyDescent="0.3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  <c r="T3604" t="str">
        <f t="shared" si="56"/>
        <v>50+</v>
      </c>
      <c r="U3604">
        <f>shopping_trends[[#This Row],[Purchase Amount (USD)]] * 85</f>
        <v>3060</v>
      </c>
    </row>
    <row r="3605" spans="1:21" x14ac:dyDescent="0.3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  <c r="T3605" t="str">
        <f t="shared" si="56"/>
        <v>40-50</v>
      </c>
      <c r="U3605">
        <f>shopping_trends[[#This Row],[Purchase Amount (USD)]] * 85</f>
        <v>4335</v>
      </c>
    </row>
    <row r="3606" spans="1:21" x14ac:dyDescent="0.3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  <c r="T3606" t="str">
        <f t="shared" si="56"/>
        <v>50+</v>
      </c>
      <c r="U3606">
        <f>shopping_trends[[#This Row],[Purchase Amount (USD)]] * 85</f>
        <v>7310</v>
      </c>
    </row>
    <row r="3607" spans="1:21" x14ac:dyDescent="0.3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  <c r="T3607" t="str">
        <f t="shared" si="56"/>
        <v>50+</v>
      </c>
      <c r="U3607">
        <f>shopping_trends[[#This Row],[Purchase Amount (USD)]] * 85</f>
        <v>3485</v>
      </c>
    </row>
    <row r="3608" spans="1:21" x14ac:dyDescent="0.3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  <c r="T3608" t="str">
        <f t="shared" si="56"/>
        <v>40-50</v>
      </c>
      <c r="U3608">
        <f>shopping_trends[[#This Row],[Purchase Amount (USD)]] * 85</f>
        <v>7650</v>
      </c>
    </row>
    <row r="3609" spans="1:21" x14ac:dyDescent="0.3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  <c r="T3609" t="str">
        <f t="shared" si="56"/>
        <v>40-50</v>
      </c>
      <c r="U3609">
        <f>shopping_trends[[#This Row],[Purchase Amount (USD)]] * 85</f>
        <v>7905</v>
      </c>
    </row>
    <row r="3610" spans="1:21" x14ac:dyDescent="0.3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  <c r="T3610" t="str">
        <f t="shared" si="56"/>
        <v>20-30</v>
      </c>
      <c r="U3610">
        <f>shopping_trends[[#This Row],[Purchase Amount (USD)]] * 85</f>
        <v>4760</v>
      </c>
    </row>
    <row r="3611" spans="1:21" x14ac:dyDescent="0.3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  <c r="T3611" t="str">
        <f t="shared" si="56"/>
        <v>20-30</v>
      </c>
      <c r="U3611">
        <f>shopping_trends[[#This Row],[Purchase Amount (USD)]] * 85</f>
        <v>3315</v>
      </c>
    </row>
    <row r="3612" spans="1:21" x14ac:dyDescent="0.3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  <c r="T3612" t="str">
        <f t="shared" si="56"/>
        <v>-20</v>
      </c>
      <c r="U3612">
        <f>shopping_trends[[#This Row],[Purchase Amount (USD)]] * 85</f>
        <v>7310</v>
      </c>
    </row>
    <row r="3613" spans="1:21" x14ac:dyDescent="0.3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  <c r="T3613" t="str">
        <f t="shared" si="56"/>
        <v>50+</v>
      </c>
      <c r="U3613">
        <f>shopping_trends[[#This Row],[Purchase Amount (USD)]] * 85</f>
        <v>6970</v>
      </c>
    </row>
    <row r="3614" spans="1:21" x14ac:dyDescent="0.3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  <c r="T3614" t="str">
        <f t="shared" si="56"/>
        <v>40-50</v>
      </c>
      <c r="U3614">
        <f>shopping_trends[[#This Row],[Purchase Amount (USD)]] * 85</f>
        <v>2465</v>
      </c>
    </row>
    <row r="3615" spans="1:21" x14ac:dyDescent="0.3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  <c r="T3615" t="str">
        <f t="shared" si="56"/>
        <v>50+</v>
      </c>
      <c r="U3615">
        <f>shopping_trends[[#This Row],[Purchase Amount (USD)]] * 85</f>
        <v>2295</v>
      </c>
    </row>
    <row r="3616" spans="1:21" x14ac:dyDescent="0.3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  <c r="T3616" t="str">
        <f t="shared" si="56"/>
        <v>40-50</v>
      </c>
      <c r="U3616">
        <f>shopping_trends[[#This Row],[Purchase Amount (USD)]] * 85</f>
        <v>2125</v>
      </c>
    </row>
    <row r="3617" spans="1:21" x14ac:dyDescent="0.3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  <c r="T3617" t="str">
        <f t="shared" si="56"/>
        <v>30-40</v>
      </c>
      <c r="U3617">
        <f>shopping_trends[[#This Row],[Purchase Amount (USD)]] * 85</f>
        <v>2635</v>
      </c>
    </row>
    <row r="3618" spans="1:21" x14ac:dyDescent="0.3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  <c r="T3618" t="str">
        <f t="shared" si="56"/>
        <v>40-50</v>
      </c>
      <c r="U3618">
        <f>shopping_trends[[#This Row],[Purchase Amount (USD)]] * 85</f>
        <v>1955</v>
      </c>
    </row>
    <row r="3619" spans="1:21" x14ac:dyDescent="0.3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  <c r="T3619" t="str">
        <f t="shared" si="56"/>
        <v>40-50</v>
      </c>
      <c r="U3619">
        <f>shopping_trends[[#This Row],[Purchase Amount (USD)]] * 85</f>
        <v>3995</v>
      </c>
    </row>
    <row r="3620" spans="1:21" x14ac:dyDescent="0.3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  <c r="T3620" t="str">
        <f t="shared" si="56"/>
        <v>20-30</v>
      </c>
      <c r="U3620">
        <f>shopping_trends[[#This Row],[Purchase Amount (USD)]] * 85</f>
        <v>5695</v>
      </c>
    </row>
    <row r="3621" spans="1:21" x14ac:dyDescent="0.3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  <c r="T3621" t="str">
        <f t="shared" si="56"/>
        <v>40-50</v>
      </c>
      <c r="U3621">
        <f>shopping_trends[[#This Row],[Purchase Amount (USD)]] * 85</f>
        <v>6375</v>
      </c>
    </row>
    <row r="3622" spans="1:21" x14ac:dyDescent="0.3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  <c r="T3622" t="str">
        <f t="shared" si="56"/>
        <v>50+</v>
      </c>
      <c r="U3622">
        <f>shopping_trends[[#This Row],[Purchase Amount (USD)]] * 85</f>
        <v>6970</v>
      </c>
    </row>
    <row r="3623" spans="1:21" x14ac:dyDescent="0.3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  <c r="T3623" t="str">
        <f t="shared" si="56"/>
        <v>30-40</v>
      </c>
      <c r="U3623">
        <f>shopping_trends[[#This Row],[Purchase Amount (USD)]] * 85</f>
        <v>2720</v>
      </c>
    </row>
    <row r="3624" spans="1:21" x14ac:dyDescent="0.3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  <c r="T3624" t="str">
        <f t="shared" si="56"/>
        <v>40-50</v>
      </c>
      <c r="U3624">
        <f>shopping_trends[[#This Row],[Purchase Amount (USD)]] * 85</f>
        <v>3485</v>
      </c>
    </row>
    <row r="3625" spans="1:21" x14ac:dyDescent="0.3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  <c r="T3625" t="str">
        <f t="shared" si="56"/>
        <v>30-40</v>
      </c>
      <c r="U3625">
        <f>shopping_trends[[#This Row],[Purchase Amount (USD)]] * 85</f>
        <v>7565</v>
      </c>
    </row>
    <row r="3626" spans="1:21" x14ac:dyDescent="0.3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  <c r="T3626" t="str">
        <f t="shared" si="56"/>
        <v>20-30</v>
      </c>
      <c r="U3626">
        <f>shopping_trends[[#This Row],[Purchase Amount (USD)]] * 85</f>
        <v>6970</v>
      </c>
    </row>
    <row r="3627" spans="1:21" x14ac:dyDescent="0.3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  <c r="T3627" t="str">
        <f t="shared" si="56"/>
        <v>40-50</v>
      </c>
      <c r="U3627">
        <f>shopping_trends[[#This Row],[Purchase Amount (USD)]] * 85</f>
        <v>8415</v>
      </c>
    </row>
    <row r="3628" spans="1:21" x14ac:dyDescent="0.3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  <c r="T3628" t="str">
        <f t="shared" si="56"/>
        <v>50+</v>
      </c>
      <c r="U3628">
        <f>shopping_trends[[#This Row],[Purchase Amount (USD)]] * 85</f>
        <v>8330</v>
      </c>
    </row>
    <row r="3629" spans="1:21" x14ac:dyDescent="0.3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  <c r="T3629" t="str">
        <f t="shared" si="56"/>
        <v>30-40</v>
      </c>
      <c r="U3629">
        <f>shopping_trends[[#This Row],[Purchase Amount (USD)]] * 85</f>
        <v>4590</v>
      </c>
    </row>
    <row r="3630" spans="1:21" x14ac:dyDescent="0.3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  <c r="T3630" t="str">
        <f t="shared" si="56"/>
        <v>50+</v>
      </c>
      <c r="U3630">
        <f>shopping_trends[[#This Row],[Purchase Amount (USD)]] * 85</f>
        <v>7480</v>
      </c>
    </row>
    <row r="3631" spans="1:21" x14ac:dyDescent="0.3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  <c r="T3631" t="str">
        <f t="shared" si="56"/>
        <v>50+</v>
      </c>
      <c r="U3631">
        <f>shopping_trends[[#This Row],[Purchase Amount (USD)]] * 85</f>
        <v>3655</v>
      </c>
    </row>
    <row r="3632" spans="1:21" x14ac:dyDescent="0.3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  <c r="T3632" t="str">
        <f t="shared" si="56"/>
        <v>50+</v>
      </c>
      <c r="U3632">
        <f>shopping_trends[[#This Row],[Purchase Amount (USD)]] * 85</f>
        <v>6205</v>
      </c>
    </row>
    <row r="3633" spans="1:21" x14ac:dyDescent="0.3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  <c r="T3633" t="str">
        <f t="shared" si="56"/>
        <v>40-50</v>
      </c>
      <c r="U3633">
        <f>shopping_trends[[#This Row],[Purchase Amount (USD)]] * 85</f>
        <v>4250</v>
      </c>
    </row>
    <row r="3634" spans="1:21" x14ac:dyDescent="0.3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  <c r="T3634" t="str">
        <f t="shared" si="56"/>
        <v>20-30</v>
      </c>
      <c r="U3634">
        <f>shopping_trends[[#This Row],[Purchase Amount (USD)]] * 85</f>
        <v>6205</v>
      </c>
    </row>
    <row r="3635" spans="1:21" x14ac:dyDescent="0.3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  <c r="T3635" t="str">
        <f t="shared" si="56"/>
        <v>30-40</v>
      </c>
      <c r="U3635">
        <f>shopping_trends[[#This Row],[Purchase Amount (USD)]] * 85</f>
        <v>4335</v>
      </c>
    </row>
    <row r="3636" spans="1:21" x14ac:dyDescent="0.3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  <c r="T3636" t="str">
        <f t="shared" si="56"/>
        <v>50+</v>
      </c>
      <c r="U3636">
        <f>shopping_trends[[#This Row],[Purchase Amount (USD)]] * 85</f>
        <v>1870</v>
      </c>
    </row>
    <row r="3637" spans="1:21" x14ac:dyDescent="0.3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  <c r="T3637" t="str">
        <f t="shared" si="56"/>
        <v>50+</v>
      </c>
      <c r="U3637">
        <f>shopping_trends[[#This Row],[Purchase Amount (USD)]] * 85</f>
        <v>2720</v>
      </c>
    </row>
    <row r="3638" spans="1:21" x14ac:dyDescent="0.3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  <c r="T3638" t="str">
        <f t="shared" si="56"/>
        <v>40-50</v>
      </c>
      <c r="U3638">
        <f>shopping_trends[[#This Row],[Purchase Amount (USD)]] * 85</f>
        <v>3230</v>
      </c>
    </row>
    <row r="3639" spans="1:21" x14ac:dyDescent="0.3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  <c r="T3639" t="str">
        <f t="shared" si="56"/>
        <v>30-40</v>
      </c>
      <c r="U3639">
        <f>shopping_trends[[#This Row],[Purchase Amount (USD)]] * 85</f>
        <v>5610</v>
      </c>
    </row>
    <row r="3640" spans="1:21" x14ac:dyDescent="0.3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  <c r="T3640" t="str">
        <f t="shared" si="56"/>
        <v>30-40</v>
      </c>
      <c r="U3640">
        <f>shopping_trends[[#This Row],[Purchase Amount (USD)]] * 85</f>
        <v>1700</v>
      </c>
    </row>
    <row r="3641" spans="1:21" x14ac:dyDescent="0.3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  <c r="T3641" t="str">
        <f t="shared" si="56"/>
        <v>20-30</v>
      </c>
      <c r="U3641">
        <f>shopping_trends[[#This Row],[Purchase Amount (USD)]] * 85</f>
        <v>3740</v>
      </c>
    </row>
    <row r="3642" spans="1:21" x14ac:dyDescent="0.3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  <c r="T3642" t="str">
        <f t="shared" si="56"/>
        <v>40-50</v>
      </c>
      <c r="U3642">
        <f>shopping_trends[[#This Row],[Purchase Amount (USD)]] * 85</f>
        <v>2635</v>
      </c>
    </row>
    <row r="3643" spans="1:21" x14ac:dyDescent="0.3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  <c r="T3643" t="str">
        <f t="shared" si="56"/>
        <v>50+</v>
      </c>
      <c r="U3643">
        <f>shopping_trends[[#This Row],[Purchase Amount (USD)]] * 85</f>
        <v>3825</v>
      </c>
    </row>
    <row r="3644" spans="1:21" x14ac:dyDescent="0.3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  <c r="T3644" t="str">
        <f t="shared" si="56"/>
        <v>40-50</v>
      </c>
      <c r="U3644">
        <f>shopping_trends[[#This Row],[Purchase Amount (USD)]] * 85</f>
        <v>6035</v>
      </c>
    </row>
    <row r="3645" spans="1:21" x14ac:dyDescent="0.3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  <c r="T3645" t="str">
        <f t="shared" si="56"/>
        <v>50+</v>
      </c>
      <c r="U3645">
        <f>shopping_trends[[#This Row],[Purchase Amount (USD)]] * 85</f>
        <v>8160</v>
      </c>
    </row>
    <row r="3646" spans="1:21" x14ac:dyDescent="0.3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  <c r="T3646" t="str">
        <f t="shared" si="56"/>
        <v>30-40</v>
      </c>
      <c r="U3646">
        <f>shopping_trends[[#This Row],[Purchase Amount (USD)]] * 85</f>
        <v>2720</v>
      </c>
    </row>
    <row r="3647" spans="1:21" x14ac:dyDescent="0.3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  <c r="T3647" t="str">
        <f t="shared" si="56"/>
        <v>30-40</v>
      </c>
      <c r="U3647">
        <f>shopping_trends[[#This Row],[Purchase Amount (USD)]] * 85</f>
        <v>7650</v>
      </c>
    </row>
    <row r="3648" spans="1:21" x14ac:dyDescent="0.3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  <c r="T3648" t="str">
        <f t="shared" si="56"/>
        <v>50+</v>
      </c>
      <c r="U3648">
        <f>shopping_trends[[#This Row],[Purchase Amount (USD)]] * 85</f>
        <v>5780</v>
      </c>
    </row>
    <row r="3649" spans="1:21" x14ac:dyDescent="0.3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  <c r="T3649" t="str">
        <f t="shared" si="56"/>
        <v>40-50</v>
      </c>
      <c r="U3649">
        <f>shopping_trends[[#This Row],[Purchase Amount (USD)]] * 85</f>
        <v>3825</v>
      </c>
    </row>
    <row r="3650" spans="1:21" x14ac:dyDescent="0.3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  <c r="T3650" t="str">
        <f t="shared" ref="T3650:T3713" si="57">IF(B3650&lt;20,"-20",IF(B3650&lt;=30,"20-30",IF(B3650&lt;=40,"30-40",IF(B3650&lt;=50,"40-50","50+"))))</f>
        <v>30-40</v>
      </c>
      <c r="U3650">
        <f>shopping_trends[[#This Row],[Purchase Amount (USD)]] * 85</f>
        <v>5695</v>
      </c>
    </row>
    <row r="3651" spans="1:21" x14ac:dyDescent="0.3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  <c r="T3651" t="str">
        <f t="shared" si="57"/>
        <v>50+</v>
      </c>
      <c r="U3651">
        <f>shopping_trends[[#This Row],[Purchase Amount (USD)]] * 85</f>
        <v>4845</v>
      </c>
    </row>
    <row r="3652" spans="1:21" x14ac:dyDescent="0.3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  <c r="T3652" t="str">
        <f t="shared" si="57"/>
        <v>50+</v>
      </c>
      <c r="U3652">
        <f>shopping_trends[[#This Row],[Purchase Amount (USD)]] * 85</f>
        <v>5100</v>
      </c>
    </row>
    <row r="3653" spans="1:21" x14ac:dyDescent="0.3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  <c r="T3653" t="str">
        <f t="shared" si="57"/>
        <v>20-30</v>
      </c>
      <c r="U3653">
        <f>shopping_trends[[#This Row],[Purchase Amount (USD)]] * 85</f>
        <v>2720</v>
      </c>
    </row>
    <row r="3654" spans="1:21" x14ac:dyDescent="0.3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  <c r="T3654" t="str">
        <f t="shared" si="57"/>
        <v>20-30</v>
      </c>
      <c r="U3654">
        <f>shopping_trends[[#This Row],[Purchase Amount (USD)]] * 85</f>
        <v>2465</v>
      </c>
    </row>
    <row r="3655" spans="1:21" x14ac:dyDescent="0.3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  <c r="T3655" t="str">
        <f t="shared" si="57"/>
        <v>50+</v>
      </c>
      <c r="U3655">
        <f>shopping_trends[[#This Row],[Purchase Amount (USD)]] * 85</f>
        <v>1700</v>
      </c>
    </row>
    <row r="3656" spans="1:21" x14ac:dyDescent="0.3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  <c r="T3656" t="str">
        <f t="shared" si="57"/>
        <v>20-30</v>
      </c>
      <c r="U3656">
        <f>shopping_trends[[#This Row],[Purchase Amount (USD)]] * 85</f>
        <v>8330</v>
      </c>
    </row>
    <row r="3657" spans="1:21" x14ac:dyDescent="0.3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  <c r="T3657" t="str">
        <f t="shared" si="57"/>
        <v>20-30</v>
      </c>
      <c r="U3657">
        <f>shopping_trends[[#This Row],[Purchase Amount (USD)]] * 85</f>
        <v>2295</v>
      </c>
    </row>
    <row r="3658" spans="1:21" x14ac:dyDescent="0.3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  <c r="T3658" t="str">
        <f t="shared" si="57"/>
        <v>30-40</v>
      </c>
      <c r="U3658">
        <f>shopping_trends[[#This Row],[Purchase Amount (USD)]] * 85</f>
        <v>5695</v>
      </c>
    </row>
    <row r="3659" spans="1:21" x14ac:dyDescent="0.3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  <c r="T3659" t="str">
        <f t="shared" si="57"/>
        <v>50+</v>
      </c>
      <c r="U3659">
        <f>shopping_trends[[#This Row],[Purchase Amount (USD)]] * 85</f>
        <v>6970</v>
      </c>
    </row>
    <row r="3660" spans="1:21" x14ac:dyDescent="0.3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  <c r="T3660" t="str">
        <f t="shared" si="57"/>
        <v>20-30</v>
      </c>
      <c r="U3660">
        <f>shopping_trends[[#This Row],[Purchase Amount (USD)]] * 85</f>
        <v>6120</v>
      </c>
    </row>
    <row r="3661" spans="1:21" x14ac:dyDescent="0.3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  <c r="T3661" t="str">
        <f t="shared" si="57"/>
        <v>20-30</v>
      </c>
      <c r="U3661">
        <f>shopping_trends[[#This Row],[Purchase Amount (USD)]] * 85</f>
        <v>6545</v>
      </c>
    </row>
    <row r="3662" spans="1:21" x14ac:dyDescent="0.3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  <c r="T3662" t="str">
        <f t="shared" si="57"/>
        <v>-20</v>
      </c>
      <c r="U3662">
        <f>shopping_trends[[#This Row],[Purchase Amount (USD)]] * 85</f>
        <v>6290</v>
      </c>
    </row>
    <row r="3663" spans="1:21" x14ac:dyDescent="0.3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  <c r="T3663" t="str">
        <f t="shared" si="57"/>
        <v>50+</v>
      </c>
      <c r="U3663">
        <f>shopping_trends[[#This Row],[Purchase Amount (USD)]] * 85</f>
        <v>3315</v>
      </c>
    </row>
    <row r="3664" spans="1:21" x14ac:dyDescent="0.3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  <c r="T3664" t="str">
        <f t="shared" si="57"/>
        <v>50+</v>
      </c>
      <c r="U3664">
        <f>shopping_trends[[#This Row],[Purchase Amount (USD)]] * 85</f>
        <v>6800</v>
      </c>
    </row>
    <row r="3665" spans="1:21" x14ac:dyDescent="0.3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  <c r="T3665" t="str">
        <f t="shared" si="57"/>
        <v>50+</v>
      </c>
      <c r="U3665">
        <f>shopping_trends[[#This Row],[Purchase Amount (USD)]] * 85</f>
        <v>5015</v>
      </c>
    </row>
    <row r="3666" spans="1:21" x14ac:dyDescent="0.3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  <c r="T3666" t="str">
        <f t="shared" si="57"/>
        <v>50+</v>
      </c>
      <c r="U3666">
        <f>shopping_trends[[#This Row],[Purchase Amount (USD)]] * 85</f>
        <v>5780</v>
      </c>
    </row>
    <row r="3667" spans="1:21" x14ac:dyDescent="0.3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  <c r="T3667" t="str">
        <f t="shared" si="57"/>
        <v>20-30</v>
      </c>
      <c r="U3667">
        <f>shopping_trends[[#This Row],[Purchase Amount (USD)]] * 85</f>
        <v>6545</v>
      </c>
    </row>
    <row r="3668" spans="1:21" x14ac:dyDescent="0.3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  <c r="T3668" t="str">
        <f t="shared" si="57"/>
        <v>50+</v>
      </c>
      <c r="U3668">
        <f>shopping_trends[[#This Row],[Purchase Amount (USD)]] * 85</f>
        <v>4250</v>
      </c>
    </row>
    <row r="3669" spans="1:21" x14ac:dyDescent="0.3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  <c r="T3669" t="str">
        <f t="shared" si="57"/>
        <v>50+</v>
      </c>
      <c r="U3669">
        <f>shopping_trends[[#This Row],[Purchase Amount (USD)]] * 85</f>
        <v>3825</v>
      </c>
    </row>
    <row r="3670" spans="1:21" x14ac:dyDescent="0.3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  <c r="T3670" t="str">
        <f t="shared" si="57"/>
        <v>50+</v>
      </c>
      <c r="U3670">
        <f>shopping_trends[[#This Row],[Purchase Amount (USD)]] * 85</f>
        <v>6035</v>
      </c>
    </row>
    <row r="3671" spans="1:21" x14ac:dyDescent="0.3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  <c r="T3671" t="str">
        <f t="shared" si="57"/>
        <v>20-30</v>
      </c>
      <c r="U3671">
        <f>shopping_trends[[#This Row],[Purchase Amount (USD)]] * 85</f>
        <v>4420</v>
      </c>
    </row>
    <row r="3672" spans="1:21" x14ac:dyDescent="0.3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  <c r="T3672" t="str">
        <f t="shared" si="57"/>
        <v>30-40</v>
      </c>
      <c r="U3672">
        <f>shopping_trends[[#This Row],[Purchase Amount (USD)]] * 85</f>
        <v>4250</v>
      </c>
    </row>
    <row r="3673" spans="1:21" x14ac:dyDescent="0.3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  <c r="T3673" t="str">
        <f t="shared" si="57"/>
        <v>50+</v>
      </c>
      <c r="U3673">
        <f>shopping_trends[[#This Row],[Purchase Amount (USD)]] * 85</f>
        <v>5610</v>
      </c>
    </row>
    <row r="3674" spans="1:21" x14ac:dyDescent="0.3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  <c r="T3674" t="str">
        <f t="shared" si="57"/>
        <v>50+</v>
      </c>
      <c r="U3674">
        <f>shopping_trends[[#This Row],[Purchase Amount (USD)]] * 85</f>
        <v>6885</v>
      </c>
    </row>
    <row r="3675" spans="1:21" x14ac:dyDescent="0.3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  <c r="T3675" t="str">
        <f t="shared" si="57"/>
        <v>30-40</v>
      </c>
      <c r="U3675">
        <f>shopping_trends[[#This Row],[Purchase Amount (USD)]] * 85</f>
        <v>2380</v>
      </c>
    </row>
    <row r="3676" spans="1:21" x14ac:dyDescent="0.3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  <c r="T3676" t="str">
        <f t="shared" si="57"/>
        <v>30-40</v>
      </c>
      <c r="U3676">
        <f>shopping_trends[[#This Row],[Purchase Amount (USD)]] * 85</f>
        <v>5525</v>
      </c>
    </row>
    <row r="3677" spans="1:21" x14ac:dyDescent="0.3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  <c r="T3677" t="str">
        <f t="shared" si="57"/>
        <v>50+</v>
      </c>
      <c r="U3677">
        <f>shopping_trends[[#This Row],[Purchase Amount (USD)]] * 85</f>
        <v>6800</v>
      </c>
    </row>
    <row r="3678" spans="1:21" x14ac:dyDescent="0.3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  <c r="T3678" t="str">
        <f t="shared" si="57"/>
        <v>-20</v>
      </c>
      <c r="U3678">
        <f>shopping_trends[[#This Row],[Purchase Amount (USD)]] * 85</f>
        <v>7990</v>
      </c>
    </row>
    <row r="3679" spans="1:21" x14ac:dyDescent="0.3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  <c r="T3679" t="str">
        <f t="shared" si="57"/>
        <v>30-40</v>
      </c>
      <c r="U3679">
        <f>shopping_trends[[#This Row],[Purchase Amount (USD)]] * 85</f>
        <v>2550</v>
      </c>
    </row>
    <row r="3680" spans="1:21" x14ac:dyDescent="0.3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  <c r="T3680" t="str">
        <f t="shared" si="57"/>
        <v>50+</v>
      </c>
      <c r="U3680">
        <f>shopping_trends[[#This Row],[Purchase Amount (USD)]] * 85</f>
        <v>3825</v>
      </c>
    </row>
    <row r="3681" spans="1:21" x14ac:dyDescent="0.3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  <c r="T3681" t="str">
        <f t="shared" si="57"/>
        <v>50+</v>
      </c>
      <c r="U3681">
        <f>shopping_trends[[#This Row],[Purchase Amount (USD)]] * 85</f>
        <v>7735</v>
      </c>
    </row>
    <row r="3682" spans="1:21" x14ac:dyDescent="0.3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  <c r="T3682" t="str">
        <f t="shared" si="57"/>
        <v>20-30</v>
      </c>
      <c r="U3682">
        <f>shopping_trends[[#This Row],[Purchase Amount (USD)]] * 85</f>
        <v>3060</v>
      </c>
    </row>
    <row r="3683" spans="1:21" x14ac:dyDescent="0.3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  <c r="T3683" t="str">
        <f t="shared" si="57"/>
        <v>20-30</v>
      </c>
      <c r="U3683">
        <f>shopping_trends[[#This Row],[Purchase Amount (USD)]] * 85</f>
        <v>6205</v>
      </c>
    </row>
    <row r="3684" spans="1:21" x14ac:dyDescent="0.3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  <c r="T3684" t="str">
        <f t="shared" si="57"/>
        <v>40-50</v>
      </c>
      <c r="U3684">
        <f>shopping_trends[[#This Row],[Purchase Amount (USD)]] * 85</f>
        <v>5100</v>
      </c>
    </row>
    <row r="3685" spans="1:21" x14ac:dyDescent="0.3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  <c r="T3685" t="str">
        <f t="shared" si="57"/>
        <v>20-30</v>
      </c>
      <c r="U3685">
        <f>shopping_trends[[#This Row],[Purchase Amount (USD)]] * 85</f>
        <v>6545</v>
      </c>
    </row>
    <row r="3686" spans="1:21" x14ac:dyDescent="0.3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  <c r="T3686" t="str">
        <f t="shared" si="57"/>
        <v>20-30</v>
      </c>
      <c r="U3686">
        <f>shopping_trends[[#This Row],[Purchase Amount (USD)]] * 85</f>
        <v>7310</v>
      </c>
    </row>
    <row r="3687" spans="1:21" x14ac:dyDescent="0.3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  <c r="T3687" t="str">
        <f t="shared" si="57"/>
        <v>40-50</v>
      </c>
      <c r="U3687">
        <f>shopping_trends[[#This Row],[Purchase Amount (USD)]] * 85</f>
        <v>3570</v>
      </c>
    </row>
    <row r="3688" spans="1:21" x14ac:dyDescent="0.3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  <c r="T3688" t="str">
        <f t="shared" si="57"/>
        <v>50+</v>
      </c>
      <c r="U3688">
        <f>shopping_trends[[#This Row],[Purchase Amount (USD)]] * 85</f>
        <v>5950</v>
      </c>
    </row>
    <row r="3689" spans="1:21" x14ac:dyDescent="0.3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  <c r="T3689" t="str">
        <f t="shared" si="57"/>
        <v>30-40</v>
      </c>
      <c r="U3689">
        <f>shopping_trends[[#This Row],[Purchase Amount (USD)]] * 85</f>
        <v>3740</v>
      </c>
    </row>
    <row r="3690" spans="1:21" x14ac:dyDescent="0.3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  <c r="T3690" t="str">
        <f t="shared" si="57"/>
        <v>50+</v>
      </c>
      <c r="U3690">
        <f>shopping_trends[[#This Row],[Purchase Amount (USD)]] * 85</f>
        <v>7735</v>
      </c>
    </row>
    <row r="3691" spans="1:21" x14ac:dyDescent="0.3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  <c r="T3691" t="str">
        <f t="shared" si="57"/>
        <v>40-50</v>
      </c>
      <c r="U3691">
        <f>shopping_trends[[#This Row],[Purchase Amount (USD)]] * 85</f>
        <v>2550</v>
      </c>
    </row>
    <row r="3692" spans="1:21" x14ac:dyDescent="0.3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  <c r="T3692" t="str">
        <f t="shared" si="57"/>
        <v>20-30</v>
      </c>
      <c r="U3692">
        <f>shopping_trends[[#This Row],[Purchase Amount (USD)]] * 85</f>
        <v>1955</v>
      </c>
    </row>
    <row r="3693" spans="1:21" x14ac:dyDescent="0.3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  <c r="T3693" t="str">
        <f t="shared" si="57"/>
        <v>50+</v>
      </c>
      <c r="U3693">
        <f>shopping_trends[[#This Row],[Purchase Amount (USD)]] * 85</f>
        <v>1785</v>
      </c>
    </row>
    <row r="3694" spans="1:21" x14ac:dyDescent="0.3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  <c r="T3694" t="str">
        <f t="shared" si="57"/>
        <v>50+</v>
      </c>
      <c r="U3694">
        <f>shopping_trends[[#This Row],[Purchase Amount (USD)]] * 85</f>
        <v>2890</v>
      </c>
    </row>
    <row r="3695" spans="1:21" x14ac:dyDescent="0.3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  <c r="T3695" t="str">
        <f t="shared" si="57"/>
        <v>50+</v>
      </c>
      <c r="U3695">
        <f>shopping_trends[[#This Row],[Purchase Amount (USD)]] * 85</f>
        <v>3910</v>
      </c>
    </row>
    <row r="3696" spans="1:21" x14ac:dyDescent="0.3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  <c r="T3696" t="str">
        <f t="shared" si="57"/>
        <v>40-50</v>
      </c>
      <c r="U3696">
        <f>shopping_trends[[#This Row],[Purchase Amount (USD)]] * 85</f>
        <v>3485</v>
      </c>
    </row>
    <row r="3697" spans="1:21" x14ac:dyDescent="0.3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  <c r="T3697" t="str">
        <f t="shared" si="57"/>
        <v>30-40</v>
      </c>
      <c r="U3697">
        <f>shopping_trends[[#This Row],[Purchase Amount (USD)]] * 85</f>
        <v>2805</v>
      </c>
    </row>
    <row r="3698" spans="1:21" x14ac:dyDescent="0.3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  <c r="T3698" t="str">
        <f t="shared" si="57"/>
        <v>50+</v>
      </c>
      <c r="U3698">
        <f>shopping_trends[[#This Row],[Purchase Amount (USD)]] * 85</f>
        <v>4080</v>
      </c>
    </row>
    <row r="3699" spans="1:21" x14ac:dyDescent="0.3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  <c r="T3699" t="str">
        <f t="shared" si="57"/>
        <v>50+</v>
      </c>
      <c r="U3699">
        <f>shopping_trends[[#This Row],[Purchase Amount (USD)]] * 85</f>
        <v>5610</v>
      </c>
    </row>
    <row r="3700" spans="1:21" x14ac:dyDescent="0.3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  <c r="T3700" t="str">
        <f t="shared" si="57"/>
        <v>20-30</v>
      </c>
      <c r="U3700">
        <f>shopping_trends[[#This Row],[Purchase Amount (USD)]] * 85</f>
        <v>4590</v>
      </c>
    </row>
    <row r="3701" spans="1:21" x14ac:dyDescent="0.3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  <c r="T3701" t="str">
        <f t="shared" si="57"/>
        <v>50+</v>
      </c>
      <c r="U3701">
        <f>shopping_trends[[#This Row],[Purchase Amount (USD)]] * 85</f>
        <v>4675</v>
      </c>
    </row>
    <row r="3702" spans="1:21" x14ac:dyDescent="0.3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  <c r="T3702" t="str">
        <f t="shared" si="57"/>
        <v>20-30</v>
      </c>
      <c r="U3702">
        <f>shopping_trends[[#This Row],[Purchase Amount (USD)]] * 85</f>
        <v>7140</v>
      </c>
    </row>
    <row r="3703" spans="1:21" x14ac:dyDescent="0.3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  <c r="T3703" t="str">
        <f t="shared" si="57"/>
        <v>40-50</v>
      </c>
      <c r="U3703">
        <f>shopping_trends[[#This Row],[Purchase Amount (USD)]] * 85</f>
        <v>5610</v>
      </c>
    </row>
    <row r="3704" spans="1:21" x14ac:dyDescent="0.3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  <c r="T3704" t="str">
        <f t="shared" si="57"/>
        <v>50+</v>
      </c>
      <c r="U3704">
        <f>shopping_trends[[#This Row],[Purchase Amount (USD)]] * 85</f>
        <v>5525</v>
      </c>
    </row>
    <row r="3705" spans="1:21" x14ac:dyDescent="0.3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  <c r="T3705" t="str">
        <f t="shared" si="57"/>
        <v>20-30</v>
      </c>
      <c r="U3705">
        <f>shopping_trends[[#This Row],[Purchase Amount (USD)]] * 85</f>
        <v>7055</v>
      </c>
    </row>
    <row r="3706" spans="1:21" x14ac:dyDescent="0.3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  <c r="T3706" t="str">
        <f t="shared" si="57"/>
        <v>50+</v>
      </c>
      <c r="U3706">
        <f>shopping_trends[[#This Row],[Purchase Amount (USD)]] * 85</f>
        <v>5185</v>
      </c>
    </row>
    <row r="3707" spans="1:21" x14ac:dyDescent="0.3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  <c r="T3707" t="str">
        <f t="shared" si="57"/>
        <v>20-30</v>
      </c>
      <c r="U3707">
        <f>shopping_trends[[#This Row],[Purchase Amount (USD)]] * 85</f>
        <v>5525</v>
      </c>
    </row>
    <row r="3708" spans="1:21" x14ac:dyDescent="0.3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  <c r="T3708" t="str">
        <f t="shared" si="57"/>
        <v>20-30</v>
      </c>
      <c r="U3708">
        <f>shopping_trends[[#This Row],[Purchase Amount (USD)]] * 85</f>
        <v>4675</v>
      </c>
    </row>
    <row r="3709" spans="1:21" x14ac:dyDescent="0.3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  <c r="T3709" t="str">
        <f t="shared" si="57"/>
        <v>30-40</v>
      </c>
      <c r="U3709">
        <f>shopping_trends[[#This Row],[Purchase Amount (USD)]] * 85</f>
        <v>6715</v>
      </c>
    </row>
    <row r="3710" spans="1:21" x14ac:dyDescent="0.3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  <c r="T3710" t="str">
        <f t="shared" si="57"/>
        <v>30-40</v>
      </c>
      <c r="U3710">
        <f>shopping_trends[[#This Row],[Purchase Amount (USD)]] * 85</f>
        <v>8160</v>
      </c>
    </row>
    <row r="3711" spans="1:21" x14ac:dyDescent="0.3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  <c r="T3711" t="str">
        <f t="shared" si="57"/>
        <v>30-40</v>
      </c>
      <c r="U3711">
        <f>shopping_trends[[#This Row],[Purchase Amount (USD)]] * 85</f>
        <v>3655</v>
      </c>
    </row>
    <row r="3712" spans="1:21" x14ac:dyDescent="0.3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  <c r="T3712" t="str">
        <f t="shared" si="57"/>
        <v>50+</v>
      </c>
      <c r="U3712">
        <f>shopping_trends[[#This Row],[Purchase Amount (USD)]] * 85</f>
        <v>3400</v>
      </c>
    </row>
    <row r="3713" spans="1:21" x14ac:dyDescent="0.3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  <c r="T3713" t="str">
        <f t="shared" si="57"/>
        <v>50+</v>
      </c>
      <c r="U3713">
        <f>shopping_trends[[#This Row],[Purchase Amount (USD)]] * 85</f>
        <v>5270</v>
      </c>
    </row>
    <row r="3714" spans="1:21" x14ac:dyDescent="0.3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  <c r="T3714" t="str">
        <f t="shared" ref="T3714:T3777" si="58">IF(B3714&lt;20,"-20",IF(B3714&lt;=30,"20-30",IF(B3714&lt;=40,"30-40",IF(B3714&lt;=50,"40-50","50+"))))</f>
        <v>50+</v>
      </c>
      <c r="U3714">
        <f>shopping_trends[[#This Row],[Purchase Amount (USD)]] * 85</f>
        <v>6120</v>
      </c>
    </row>
    <row r="3715" spans="1:21" x14ac:dyDescent="0.3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  <c r="T3715" t="str">
        <f t="shared" si="58"/>
        <v>40-50</v>
      </c>
      <c r="U3715">
        <f>shopping_trends[[#This Row],[Purchase Amount (USD)]] * 85</f>
        <v>7395</v>
      </c>
    </row>
    <row r="3716" spans="1:21" x14ac:dyDescent="0.3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  <c r="T3716" t="str">
        <f t="shared" si="58"/>
        <v>-20</v>
      </c>
      <c r="U3716">
        <f>shopping_trends[[#This Row],[Purchase Amount (USD)]] * 85</f>
        <v>2635</v>
      </c>
    </row>
    <row r="3717" spans="1:21" x14ac:dyDescent="0.3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  <c r="T3717" t="str">
        <f t="shared" si="58"/>
        <v>50+</v>
      </c>
      <c r="U3717">
        <f>shopping_trends[[#This Row],[Purchase Amount (USD)]] * 85</f>
        <v>2890</v>
      </c>
    </row>
    <row r="3718" spans="1:21" x14ac:dyDescent="0.3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  <c r="T3718" t="str">
        <f t="shared" si="58"/>
        <v>50+</v>
      </c>
      <c r="U3718">
        <f>shopping_trends[[#This Row],[Purchase Amount (USD)]] * 85</f>
        <v>4505</v>
      </c>
    </row>
    <row r="3719" spans="1:21" x14ac:dyDescent="0.3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  <c r="T3719" t="str">
        <f t="shared" si="58"/>
        <v>40-50</v>
      </c>
      <c r="U3719">
        <f>shopping_trends[[#This Row],[Purchase Amount (USD)]] * 85</f>
        <v>7225</v>
      </c>
    </row>
    <row r="3720" spans="1:21" x14ac:dyDescent="0.3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  <c r="T3720" t="str">
        <f t="shared" si="58"/>
        <v>30-40</v>
      </c>
      <c r="U3720">
        <f>shopping_trends[[#This Row],[Purchase Amount (USD)]] * 85</f>
        <v>4250</v>
      </c>
    </row>
    <row r="3721" spans="1:21" x14ac:dyDescent="0.3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  <c r="T3721" t="str">
        <f t="shared" si="58"/>
        <v>20-30</v>
      </c>
      <c r="U3721">
        <f>shopping_trends[[#This Row],[Purchase Amount (USD)]] * 85</f>
        <v>7735</v>
      </c>
    </row>
    <row r="3722" spans="1:21" x14ac:dyDescent="0.3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  <c r="T3722" t="str">
        <f t="shared" si="58"/>
        <v>20-30</v>
      </c>
      <c r="U3722">
        <f>shopping_trends[[#This Row],[Purchase Amount (USD)]] * 85</f>
        <v>4760</v>
      </c>
    </row>
    <row r="3723" spans="1:21" x14ac:dyDescent="0.3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  <c r="T3723" t="str">
        <f t="shared" si="58"/>
        <v>50+</v>
      </c>
      <c r="U3723">
        <f>shopping_trends[[#This Row],[Purchase Amount (USD)]] * 85</f>
        <v>5100</v>
      </c>
    </row>
    <row r="3724" spans="1:21" x14ac:dyDescent="0.3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  <c r="T3724" t="str">
        <f t="shared" si="58"/>
        <v>20-30</v>
      </c>
      <c r="U3724">
        <f>shopping_trends[[#This Row],[Purchase Amount (USD)]] * 85</f>
        <v>2890</v>
      </c>
    </row>
    <row r="3725" spans="1:21" x14ac:dyDescent="0.3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  <c r="T3725" t="str">
        <f t="shared" si="58"/>
        <v>20-30</v>
      </c>
      <c r="U3725">
        <f>shopping_trends[[#This Row],[Purchase Amount (USD)]] * 85</f>
        <v>2550</v>
      </c>
    </row>
    <row r="3726" spans="1:21" x14ac:dyDescent="0.3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  <c r="T3726" t="str">
        <f t="shared" si="58"/>
        <v>20-30</v>
      </c>
      <c r="U3726">
        <f>shopping_trends[[#This Row],[Purchase Amount (USD)]] * 85</f>
        <v>6035</v>
      </c>
    </row>
    <row r="3727" spans="1:21" x14ac:dyDescent="0.3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  <c r="T3727" t="str">
        <f t="shared" si="58"/>
        <v>-20</v>
      </c>
      <c r="U3727">
        <f>shopping_trends[[#This Row],[Purchase Amount (USD)]] * 85</f>
        <v>8500</v>
      </c>
    </row>
    <row r="3728" spans="1:21" x14ac:dyDescent="0.3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  <c r="T3728" t="str">
        <f t="shared" si="58"/>
        <v>40-50</v>
      </c>
      <c r="U3728">
        <f>shopping_trends[[#This Row],[Purchase Amount (USD)]] * 85</f>
        <v>7225</v>
      </c>
    </row>
    <row r="3729" spans="1:21" x14ac:dyDescent="0.3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  <c r="T3729" t="str">
        <f t="shared" si="58"/>
        <v>40-50</v>
      </c>
      <c r="U3729">
        <f>shopping_trends[[#This Row],[Purchase Amount (USD)]] * 85</f>
        <v>7055</v>
      </c>
    </row>
    <row r="3730" spans="1:21" x14ac:dyDescent="0.3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  <c r="T3730" t="str">
        <f t="shared" si="58"/>
        <v>50+</v>
      </c>
      <c r="U3730">
        <f>shopping_trends[[#This Row],[Purchase Amount (USD)]] * 85</f>
        <v>2635</v>
      </c>
    </row>
    <row r="3731" spans="1:21" x14ac:dyDescent="0.3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  <c r="T3731" t="str">
        <f t="shared" si="58"/>
        <v>20-30</v>
      </c>
      <c r="U3731">
        <f>shopping_trends[[#This Row],[Purchase Amount (USD)]] * 85</f>
        <v>6970</v>
      </c>
    </row>
    <row r="3732" spans="1:21" x14ac:dyDescent="0.3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  <c r="T3732" t="str">
        <f t="shared" si="58"/>
        <v>40-50</v>
      </c>
      <c r="U3732">
        <f>shopping_trends[[#This Row],[Purchase Amount (USD)]] * 85</f>
        <v>6715</v>
      </c>
    </row>
    <row r="3733" spans="1:21" x14ac:dyDescent="0.3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  <c r="T3733" t="str">
        <f t="shared" si="58"/>
        <v>50+</v>
      </c>
      <c r="U3733">
        <f>shopping_trends[[#This Row],[Purchase Amount (USD)]] * 85</f>
        <v>5270</v>
      </c>
    </row>
    <row r="3734" spans="1:21" x14ac:dyDescent="0.3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  <c r="T3734" t="str">
        <f t="shared" si="58"/>
        <v>30-40</v>
      </c>
      <c r="U3734">
        <f>shopping_trends[[#This Row],[Purchase Amount (USD)]] * 85</f>
        <v>7820</v>
      </c>
    </row>
    <row r="3735" spans="1:21" x14ac:dyDescent="0.3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  <c r="T3735" t="str">
        <f t="shared" si="58"/>
        <v>20-30</v>
      </c>
      <c r="U3735">
        <f>shopping_trends[[#This Row],[Purchase Amount (USD)]] * 85</f>
        <v>4930</v>
      </c>
    </row>
    <row r="3736" spans="1:21" x14ac:dyDescent="0.3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  <c r="T3736" t="str">
        <f t="shared" si="58"/>
        <v>30-40</v>
      </c>
      <c r="U3736">
        <f>shopping_trends[[#This Row],[Purchase Amount (USD)]] * 85</f>
        <v>7480</v>
      </c>
    </row>
    <row r="3737" spans="1:21" x14ac:dyDescent="0.3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  <c r="T3737" t="str">
        <f t="shared" si="58"/>
        <v>30-40</v>
      </c>
      <c r="U3737">
        <f>shopping_trends[[#This Row],[Purchase Amount (USD)]] * 85</f>
        <v>3740</v>
      </c>
    </row>
    <row r="3738" spans="1:21" x14ac:dyDescent="0.3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  <c r="T3738" t="str">
        <f t="shared" si="58"/>
        <v>40-50</v>
      </c>
      <c r="U3738">
        <f>shopping_trends[[#This Row],[Purchase Amount (USD)]] * 85</f>
        <v>4760</v>
      </c>
    </row>
    <row r="3739" spans="1:21" x14ac:dyDescent="0.3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  <c r="T3739" t="str">
        <f t="shared" si="58"/>
        <v>-20</v>
      </c>
      <c r="U3739">
        <f>shopping_trends[[#This Row],[Purchase Amount (USD)]] * 85</f>
        <v>1955</v>
      </c>
    </row>
    <row r="3740" spans="1:21" x14ac:dyDescent="0.3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  <c r="T3740" t="str">
        <f t="shared" si="58"/>
        <v>30-40</v>
      </c>
      <c r="U3740">
        <f>shopping_trends[[#This Row],[Purchase Amount (USD)]] * 85</f>
        <v>3825</v>
      </c>
    </row>
    <row r="3741" spans="1:21" x14ac:dyDescent="0.3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  <c r="T3741" t="str">
        <f t="shared" si="58"/>
        <v>30-40</v>
      </c>
      <c r="U3741">
        <f>shopping_trends[[#This Row],[Purchase Amount (USD)]] * 85</f>
        <v>2635</v>
      </c>
    </row>
    <row r="3742" spans="1:21" x14ac:dyDescent="0.3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  <c r="T3742" t="str">
        <f t="shared" si="58"/>
        <v>40-50</v>
      </c>
      <c r="U3742">
        <f>shopping_trends[[#This Row],[Purchase Amount (USD)]] * 85</f>
        <v>8160</v>
      </c>
    </row>
    <row r="3743" spans="1:21" x14ac:dyDescent="0.3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  <c r="T3743" t="str">
        <f t="shared" si="58"/>
        <v>50+</v>
      </c>
      <c r="U3743">
        <f>shopping_trends[[#This Row],[Purchase Amount (USD)]] * 85</f>
        <v>8160</v>
      </c>
    </row>
    <row r="3744" spans="1:21" x14ac:dyDescent="0.3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  <c r="T3744" t="str">
        <f t="shared" si="58"/>
        <v>50+</v>
      </c>
      <c r="U3744">
        <f>shopping_trends[[#This Row],[Purchase Amount (USD)]] * 85</f>
        <v>6800</v>
      </c>
    </row>
    <row r="3745" spans="1:21" x14ac:dyDescent="0.3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  <c r="T3745" t="str">
        <f t="shared" si="58"/>
        <v>50+</v>
      </c>
      <c r="U3745">
        <f>shopping_trends[[#This Row],[Purchase Amount (USD)]] * 85</f>
        <v>2380</v>
      </c>
    </row>
    <row r="3746" spans="1:21" x14ac:dyDescent="0.3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  <c r="T3746" t="str">
        <f t="shared" si="58"/>
        <v>20-30</v>
      </c>
      <c r="U3746">
        <f>shopping_trends[[#This Row],[Purchase Amount (USD)]] * 85</f>
        <v>4335</v>
      </c>
    </row>
    <row r="3747" spans="1:21" x14ac:dyDescent="0.3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  <c r="T3747" t="str">
        <f t="shared" si="58"/>
        <v>50+</v>
      </c>
      <c r="U3747">
        <f>shopping_trends[[#This Row],[Purchase Amount (USD)]] * 85</f>
        <v>3485</v>
      </c>
    </row>
    <row r="3748" spans="1:21" x14ac:dyDescent="0.3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  <c r="T3748" t="str">
        <f t="shared" si="58"/>
        <v>50+</v>
      </c>
      <c r="U3748">
        <f>shopping_trends[[#This Row],[Purchase Amount (USD)]] * 85</f>
        <v>8415</v>
      </c>
    </row>
    <row r="3749" spans="1:21" x14ac:dyDescent="0.3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  <c r="T3749" t="str">
        <f t="shared" si="58"/>
        <v>20-30</v>
      </c>
      <c r="U3749">
        <f>shopping_trends[[#This Row],[Purchase Amount (USD)]] * 85</f>
        <v>4505</v>
      </c>
    </row>
    <row r="3750" spans="1:21" x14ac:dyDescent="0.3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  <c r="T3750" t="str">
        <f t="shared" si="58"/>
        <v>30-40</v>
      </c>
      <c r="U3750">
        <f>shopping_trends[[#This Row],[Purchase Amount (USD)]] * 85</f>
        <v>2125</v>
      </c>
    </row>
    <row r="3751" spans="1:21" x14ac:dyDescent="0.3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  <c r="T3751" t="str">
        <f t="shared" si="58"/>
        <v>20-30</v>
      </c>
      <c r="U3751">
        <f>shopping_trends[[#This Row],[Purchase Amount (USD)]] * 85</f>
        <v>8075</v>
      </c>
    </row>
    <row r="3752" spans="1:21" x14ac:dyDescent="0.3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  <c r="T3752" t="str">
        <f t="shared" si="58"/>
        <v>40-50</v>
      </c>
      <c r="U3752">
        <f>shopping_trends[[#This Row],[Purchase Amount (USD)]] * 85</f>
        <v>7480</v>
      </c>
    </row>
    <row r="3753" spans="1:21" x14ac:dyDescent="0.3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  <c r="T3753" t="str">
        <f t="shared" si="58"/>
        <v>30-40</v>
      </c>
      <c r="U3753">
        <f>shopping_trends[[#This Row],[Purchase Amount (USD)]] * 85</f>
        <v>8245</v>
      </c>
    </row>
    <row r="3754" spans="1:21" x14ac:dyDescent="0.3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  <c r="T3754" t="str">
        <f t="shared" si="58"/>
        <v>20-30</v>
      </c>
      <c r="U3754">
        <f>shopping_trends[[#This Row],[Purchase Amount (USD)]] * 85</f>
        <v>6885</v>
      </c>
    </row>
    <row r="3755" spans="1:21" x14ac:dyDescent="0.3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  <c r="T3755" t="str">
        <f t="shared" si="58"/>
        <v>30-40</v>
      </c>
      <c r="U3755">
        <f>shopping_trends[[#This Row],[Purchase Amount (USD)]] * 85</f>
        <v>2210</v>
      </c>
    </row>
    <row r="3756" spans="1:21" x14ac:dyDescent="0.3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  <c r="T3756" t="str">
        <f t="shared" si="58"/>
        <v>40-50</v>
      </c>
      <c r="U3756">
        <f>shopping_trends[[#This Row],[Purchase Amount (USD)]] * 85</f>
        <v>3485</v>
      </c>
    </row>
    <row r="3757" spans="1:21" x14ac:dyDescent="0.3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  <c r="T3757" t="str">
        <f t="shared" si="58"/>
        <v>50+</v>
      </c>
      <c r="U3757">
        <f>shopping_trends[[#This Row],[Purchase Amount (USD)]] * 85</f>
        <v>7905</v>
      </c>
    </row>
    <row r="3758" spans="1:21" x14ac:dyDescent="0.3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  <c r="T3758" t="str">
        <f t="shared" si="58"/>
        <v>50+</v>
      </c>
      <c r="U3758">
        <f>shopping_trends[[#This Row],[Purchase Amount (USD)]] * 85</f>
        <v>5865</v>
      </c>
    </row>
    <row r="3759" spans="1:21" x14ac:dyDescent="0.3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  <c r="T3759" t="str">
        <f t="shared" si="58"/>
        <v>50+</v>
      </c>
      <c r="U3759">
        <f>shopping_trends[[#This Row],[Purchase Amount (USD)]] * 85</f>
        <v>3740</v>
      </c>
    </row>
    <row r="3760" spans="1:21" x14ac:dyDescent="0.3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  <c r="T3760" t="str">
        <f t="shared" si="58"/>
        <v>50+</v>
      </c>
      <c r="U3760">
        <f>shopping_trends[[#This Row],[Purchase Amount (USD)]] * 85</f>
        <v>4590</v>
      </c>
    </row>
    <row r="3761" spans="1:21" x14ac:dyDescent="0.3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  <c r="T3761" t="str">
        <f t="shared" si="58"/>
        <v>40-50</v>
      </c>
      <c r="U3761">
        <f>shopping_trends[[#This Row],[Purchase Amount (USD)]] * 85</f>
        <v>5185</v>
      </c>
    </row>
    <row r="3762" spans="1:21" x14ac:dyDescent="0.3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  <c r="T3762" t="str">
        <f t="shared" si="58"/>
        <v>50+</v>
      </c>
      <c r="U3762">
        <f>shopping_trends[[#This Row],[Purchase Amount (USD)]] * 85</f>
        <v>6800</v>
      </c>
    </row>
    <row r="3763" spans="1:21" x14ac:dyDescent="0.3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  <c r="T3763" t="str">
        <f t="shared" si="58"/>
        <v>50+</v>
      </c>
      <c r="U3763">
        <f>shopping_trends[[#This Row],[Purchase Amount (USD)]] * 85</f>
        <v>2550</v>
      </c>
    </row>
    <row r="3764" spans="1:21" x14ac:dyDescent="0.3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  <c r="T3764" t="str">
        <f t="shared" si="58"/>
        <v>50+</v>
      </c>
      <c r="U3764">
        <f>shopping_trends[[#This Row],[Purchase Amount (USD)]] * 85</f>
        <v>7990</v>
      </c>
    </row>
    <row r="3765" spans="1:21" x14ac:dyDescent="0.3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  <c r="T3765" t="str">
        <f t="shared" si="58"/>
        <v>20-30</v>
      </c>
      <c r="U3765">
        <f>shopping_trends[[#This Row],[Purchase Amount (USD)]] * 85</f>
        <v>2040</v>
      </c>
    </row>
    <row r="3766" spans="1:21" x14ac:dyDescent="0.3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  <c r="T3766" t="str">
        <f t="shared" si="58"/>
        <v>30-40</v>
      </c>
      <c r="U3766">
        <f>shopping_trends[[#This Row],[Purchase Amount (USD)]] * 85</f>
        <v>1785</v>
      </c>
    </row>
    <row r="3767" spans="1:21" x14ac:dyDescent="0.3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  <c r="T3767" t="str">
        <f t="shared" si="58"/>
        <v>20-30</v>
      </c>
      <c r="U3767">
        <f>shopping_trends[[#This Row],[Purchase Amount (USD)]] * 85</f>
        <v>4420</v>
      </c>
    </row>
    <row r="3768" spans="1:21" x14ac:dyDescent="0.3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  <c r="T3768" t="str">
        <f t="shared" si="58"/>
        <v>50+</v>
      </c>
      <c r="U3768">
        <f>shopping_trends[[#This Row],[Purchase Amount (USD)]] * 85</f>
        <v>5015</v>
      </c>
    </row>
    <row r="3769" spans="1:21" x14ac:dyDescent="0.3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  <c r="T3769" t="str">
        <f t="shared" si="58"/>
        <v>50+</v>
      </c>
      <c r="U3769">
        <f>shopping_trends[[#This Row],[Purchase Amount (USD)]] * 85</f>
        <v>4335</v>
      </c>
    </row>
    <row r="3770" spans="1:21" x14ac:dyDescent="0.3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  <c r="T3770" t="str">
        <f t="shared" si="58"/>
        <v>40-50</v>
      </c>
      <c r="U3770">
        <f>shopping_trends[[#This Row],[Purchase Amount (USD)]] * 85</f>
        <v>2975</v>
      </c>
    </row>
    <row r="3771" spans="1:21" x14ac:dyDescent="0.3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  <c r="T3771" t="str">
        <f t="shared" si="58"/>
        <v>50+</v>
      </c>
      <c r="U3771">
        <f>shopping_trends[[#This Row],[Purchase Amount (USD)]] * 85</f>
        <v>7395</v>
      </c>
    </row>
    <row r="3772" spans="1:21" x14ac:dyDescent="0.3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  <c r="T3772" t="str">
        <f t="shared" si="58"/>
        <v>20-30</v>
      </c>
      <c r="U3772">
        <f>shopping_trends[[#This Row],[Purchase Amount (USD)]] * 85</f>
        <v>3570</v>
      </c>
    </row>
    <row r="3773" spans="1:21" x14ac:dyDescent="0.3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  <c r="T3773" t="str">
        <f t="shared" si="58"/>
        <v>20-30</v>
      </c>
      <c r="U3773">
        <f>shopping_trends[[#This Row],[Purchase Amount (USD)]] * 85</f>
        <v>7310</v>
      </c>
    </row>
    <row r="3774" spans="1:21" x14ac:dyDescent="0.3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  <c r="T3774" t="str">
        <f t="shared" si="58"/>
        <v>40-50</v>
      </c>
      <c r="U3774">
        <f>shopping_trends[[#This Row],[Purchase Amount (USD)]] * 85</f>
        <v>2210</v>
      </c>
    </row>
    <row r="3775" spans="1:21" x14ac:dyDescent="0.3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  <c r="T3775" t="str">
        <f t="shared" si="58"/>
        <v>20-30</v>
      </c>
      <c r="U3775">
        <f>shopping_trends[[#This Row],[Purchase Amount (USD)]] * 85</f>
        <v>5100</v>
      </c>
    </row>
    <row r="3776" spans="1:21" x14ac:dyDescent="0.3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  <c r="T3776" t="str">
        <f t="shared" si="58"/>
        <v>50+</v>
      </c>
      <c r="U3776">
        <f>shopping_trends[[#This Row],[Purchase Amount (USD)]] * 85</f>
        <v>7055</v>
      </c>
    </row>
    <row r="3777" spans="1:21" x14ac:dyDescent="0.3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  <c r="T3777" t="str">
        <f t="shared" si="58"/>
        <v>40-50</v>
      </c>
      <c r="U3777">
        <f>shopping_trends[[#This Row],[Purchase Amount (USD)]] * 85</f>
        <v>5355</v>
      </c>
    </row>
    <row r="3778" spans="1:21" x14ac:dyDescent="0.3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  <c r="T3778" t="str">
        <f t="shared" ref="T3778:T3841" si="59">IF(B3778&lt;20,"-20",IF(B3778&lt;=30,"20-30",IF(B3778&lt;=40,"30-40",IF(B3778&lt;=50,"40-50","50+"))))</f>
        <v>-20</v>
      </c>
      <c r="U3778">
        <f>shopping_trends[[#This Row],[Purchase Amount (USD)]] * 85</f>
        <v>2125</v>
      </c>
    </row>
    <row r="3779" spans="1:21" x14ac:dyDescent="0.3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  <c r="T3779" t="str">
        <f t="shared" si="59"/>
        <v>40-50</v>
      </c>
      <c r="U3779">
        <f>shopping_trends[[#This Row],[Purchase Amount (USD)]] * 85</f>
        <v>5525</v>
      </c>
    </row>
    <row r="3780" spans="1:21" x14ac:dyDescent="0.3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  <c r="T3780" t="str">
        <f t="shared" si="59"/>
        <v>20-30</v>
      </c>
      <c r="U3780">
        <f>shopping_trends[[#This Row],[Purchase Amount (USD)]] * 85</f>
        <v>5100</v>
      </c>
    </row>
    <row r="3781" spans="1:21" x14ac:dyDescent="0.3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  <c r="T3781" t="str">
        <f t="shared" si="59"/>
        <v>50+</v>
      </c>
      <c r="U3781">
        <f>shopping_trends[[#This Row],[Purchase Amount (USD)]] * 85</f>
        <v>6375</v>
      </c>
    </row>
    <row r="3782" spans="1:21" x14ac:dyDescent="0.3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  <c r="T3782" t="str">
        <f t="shared" si="59"/>
        <v>50+</v>
      </c>
      <c r="U3782">
        <f>shopping_trends[[#This Row],[Purchase Amount (USD)]] * 85</f>
        <v>4845</v>
      </c>
    </row>
    <row r="3783" spans="1:21" x14ac:dyDescent="0.3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  <c r="T3783" t="str">
        <f t="shared" si="59"/>
        <v>50+</v>
      </c>
      <c r="U3783">
        <f>shopping_trends[[#This Row],[Purchase Amount (USD)]] * 85</f>
        <v>8415</v>
      </c>
    </row>
    <row r="3784" spans="1:21" x14ac:dyDescent="0.3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  <c r="T3784" t="str">
        <f t="shared" si="59"/>
        <v>30-40</v>
      </c>
      <c r="U3784">
        <f>shopping_trends[[#This Row],[Purchase Amount (USD)]] * 85</f>
        <v>3825</v>
      </c>
    </row>
    <row r="3785" spans="1:21" x14ac:dyDescent="0.3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  <c r="T3785" t="str">
        <f t="shared" si="59"/>
        <v>30-40</v>
      </c>
      <c r="U3785">
        <f>shopping_trends[[#This Row],[Purchase Amount (USD)]] * 85</f>
        <v>5610</v>
      </c>
    </row>
    <row r="3786" spans="1:21" x14ac:dyDescent="0.3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  <c r="T3786" t="str">
        <f t="shared" si="59"/>
        <v>50+</v>
      </c>
      <c r="U3786">
        <f>shopping_trends[[#This Row],[Purchase Amount (USD)]] * 85</f>
        <v>4505</v>
      </c>
    </row>
    <row r="3787" spans="1:21" x14ac:dyDescent="0.3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  <c r="T3787" t="str">
        <f t="shared" si="59"/>
        <v>50+</v>
      </c>
      <c r="U3787">
        <f>shopping_trends[[#This Row],[Purchase Amount (USD)]] * 85</f>
        <v>7990</v>
      </c>
    </row>
    <row r="3788" spans="1:21" x14ac:dyDescent="0.3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  <c r="T3788" t="str">
        <f t="shared" si="59"/>
        <v>30-40</v>
      </c>
      <c r="U3788">
        <f>shopping_trends[[#This Row],[Purchase Amount (USD)]] * 85</f>
        <v>3995</v>
      </c>
    </row>
    <row r="3789" spans="1:21" x14ac:dyDescent="0.3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  <c r="T3789" t="str">
        <f t="shared" si="59"/>
        <v>30-40</v>
      </c>
      <c r="U3789">
        <f>shopping_trends[[#This Row],[Purchase Amount (USD)]] * 85</f>
        <v>6800</v>
      </c>
    </row>
    <row r="3790" spans="1:21" x14ac:dyDescent="0.3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  <c r="T3790" t="str">
        <f t="shared" si="59"/>
        <v>40-50</v>
      </c>
      <c r="U3790">
        <f>shopping_trends[[#This Row],[Purchase Amount (USD)]] * 85</f>
        <v>5525</v>
      </c>
    </row>
    <row r="3791" spans="1:21" x14ac:dyDescent="0.3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  <c r="T3791" t="str">
        <f t="shared" si="59"/>
        <v>50+</v>
      </c>
      <c r="U3791">
        <f>shopping_trends[[#This Row],[Purchase Amount (USD)]] * 85</f>
        <v>6375</v>
      </c>
    </row>
    <row r="3792" spans="1:21" x14ac:dyDescent="0.3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  <c r="T3792" t="str">
        <f t="shared" si="59"/>
        <v>20-30</v>
      </c>
      <c r="U3792">
        <f>shopping_trends[[#This Row],[Purchase Amount (USD)]] * 85</f>
        <v>3825</v>
      </c>
    </row>
    <row r="3793" spans="1:21" x14ac:dyDescent="0.3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  <c r="T3793" t="str">
        <f t="shared" si="59"/>
        <v>30-40</v>
      </c>
      <c r="U3793">
        <f>shopping_trends[[#This Row],[Purchase Amount (USD)]] * 85</f>
        <v>4335</v>
      </c>
    </row>
    <row r="3794" spans="1:21" x14ac:dyDescent="0.3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  <c r="T3794" t="str">
        <f t="shared" si="59"/>
        <v>40-50</v>
      </c>
      <c r="U3794">
        <f>shopping_trends[[#This Row],[Purchase Amount (USD)]] * 85</f>
        <v>4930</v>
      </c>
    </row>
    <row r="3795" spans="1:21" x14ac:dyDescent="0.3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  <c r="T3795" t="str">
        <f t="shared" si="59"/>
        <v>50+</v>
      </c>
      <c r="U3795">
        <f>shopping_trends[[#This Row],[Purchase Amount (USD)]] * 85</f>
        <v>1700</v>
      </c>
    </row>
    <row r="3796" spans="1:21" x14ac:dyDescent="0.3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  <c r="T3796" t="str">
        <f t="shared" si="59"/>
        <v>40-50</v>
      </c>
      <c r="U3796">
        <f>shopping_trends[[#This Row],[Purchase Amount (USD)]] * 85</f>
        <v>6970</v>
      </c>
    </row>
    <row r="3797" spans="1:21" x14ac:dyDescent="0.3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  <c r="T3797" t="str">
        <f t="shared" si="59"/>
        <v>40-50</v>
      </c>
      <c r="U3797">
        <f>shopping_trends[[#This Row],[Purchase Amount (USD)]] * 85</f>
        <v>7820</v>
      </c>
    </row>
    <row r="3798" spans="1:21" x14ac:dyDescent="0.3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  <c r="T3798" t="str">
        <f t="shared" si="59"/>
        <v>30-40</v>
      </c>
      <c r="U3798">
        <f>shopping_trends[[#This Row],[Purchase Amount (USD)]] * 85</f>
        <v>6885</v>
      </c>
    </row>
    <row r="3799" spans="1:21" x14ac:dyDescent="0.3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  <c r="T3799" t="str">
        <f t="shared" si="59"/>
        <v>50+</v>
      </c>
      <c r="U3799">
        <f>shopping_trends[[#This Row],[Purchase Amount (USD)]] * 85</f>
        <v>3740</v>
      </c>
    </row>
    <row r="3800" spans="1:21" x14ac:dyDescent="0.3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  <c r="T3800" t="str">
        <f t="shared" si="59"/>
        <v>50+</v>
      </c>
      <c r="U3800">
        <f>shopping_trends[[#This Row],[Purchase Amount (USD)]] * 85</f>
        <v>6120</v>
      </c>
    </row>
    <row r="3801" spans="1:21" x14ac:dyDescent="0.3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  <c r="T3801" t="str">
        <f t="shared" si="59"/>
        <v>50+</v>
      </c>
      <c r="U3801">
        <f>shopping_trends[[#This Row],[Purchase Amount (USD)]] * 85</f>
        <v>2210</v>
      </c>
    </row>
    <row r="3802" spans="1:21" x14ac:dyDescent="0.3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  <c r="T3802" t="str">
        <f t="shared" si="59"/>
        <v>-20</v>
      </c>
      <c r="U3802">
        <f>shopping_trends[[#This Row],[Purchase Amount (USD)]] * 85</f>
        <v>2210</v>
      </c>
    </row>
    <row r="3803" spans="1:21" x14ac:dyDescent="0.3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  <c r="T3803" t="str">
        <f t="shared" si="59"/>
        <v>20-30</v>
      </c>
      <c r="U3803">
        <f>shopping_trends[[#This Row],[Purchase Amount (USD)]] * 85</f>
        <v>7140</v>
      </c>
    </row>
    <row r="3804" spans="1:21" x14ac:dyDescent="0.3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  <c r="T3804" t="str">
        <f t="shared" si="59"/>
        <v>50+</v>
      </c>
      <c r="U3804">
        <f>shopping_trends[[#This Row],[Purchase Amount (USD)]] * 85</f>
        <v>6120</v>
      </c>
    </row>
    <row r="3805" spans="1:21" x14ac:dyDescent="0.3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  <c r="T3805" t="str">
        <f t="shared" si="59"/>
        <v>40-50</v>
      </c>
      <c r="U3805">
        <f>shopping_trends[[#This Row],[Purchase Amount (USD)]] * 85</f>
        <v>4675</v>
      </c>
    </row>
    <row r="3806" spans="1:21" x14ac:dyDescent="0.3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  <c r="T3806" t="str">
        <f t="shared" si="59"/>
        <v>30-40</v>
      </c>
      <c r="U3806">
        <f>shopping_trends[[#This Row],[Purchase Amount (USD)]] * 85</f>
        <v>6545</v>
      </c>
    </row>
    <row r="3807" spans="1:21" x14ac:dyDescent="0.3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  <c r="T3807" t="str">
        <f t="shared" si="59"/>
        <v>40-50</v>
      </c>
      <c r="U3807">
        <f>shopping_trends[[#This Row],[Purchase Amount (USD)]] * 85</f>
        <v>4845</v>
      </c>
    </row>
    <row r="3808" spans="1:21" x14ac:dyDescent="0.3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  <c r="T3808" t="str">
        <f t="shared" si="59"/>
        <v>-20</v>
      </c>
      <c r="U3808">
        <f>shopping_trends[[#This Row],[Purchase Amount (USD)]] * 85</f>
        <v>6035</v>
      </c>
    </row>
    <row r="3809" spans="1:21" x14ac:dyDescent="0.3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  <c r="T3809" t="str">
        <f t="shared" si="59"/>
        <v>30-40</v>
      </c>
      <c r="U3809">
        <f>shopping_trends[[#This Row],[Purchase Amount (USD)]] * 85</f>
        <v>3315</v>
      </c>
    </row>
    <row r="3810" spans="1:21" x14ac:dyDescent="0.3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  <c r="T3810" t="str">
        <f t="shared" si="59"/>
        <v>30-40</v>
      </c>
      <c r="U3810">
        <f>shopping_trends[[#This Row],[Purchase Amount (USD)]] * 85</f>
        <v>2380</v>
      </c>
    </row>
    <row r="3811" spans="1:21" x14ac:dyDescent="0.3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  <c r="T3811" t="str">
        <f t="shared" si="59"/>
        <v>50+</v>
      </c>
      <c r="U3811">
        <f>shopping_trends[[#This Row],[Purchase Amount (USD)]] * 85</f>
        <v>2805</v>
      </c>
    </row>
    <row r="3812" spans="1:21" x14ac:dyDescent="0.3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  <c r="T3812" t="str">
        <f t="shared" si="59"/>
        <v>40-50</v>
      </c>
      <c r="U3812">
        <f>shopping_trends[[#This Row],[Purchase Amount (USD)]] * 85</f>
        <v>6715</v>
      </c>
    </row>
    <row r="3813" spans="1:21" x14ac:dyDescent="0.3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  <c r="T3813" t="str">
        <f t="shared" si="59"/>
        <v>40-50</v>
      </c>
      <c r="U3813">
        <f>shopping_trends[[#This Row],[Purchase Amount (USD)]] * 85</f>
        <v>2550</v>
      </c>
    </row>
    <row r="3814" spans="1:21" x14ac:dyDescent="0.3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  <c r="T3814" t="str">
        <f t="shared" si="59"/>
        <v>40-50</v>
      </c>
      <c r="U3814">
        <f>shopping_trends[[#This Row],[Purchase Amount (USD)]] * 85</f>
        <v>6375</v>
      </c>
    </row>
    <row r="3815" spans="1:21" x14ac:dyDescent="0.3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  <c r="T3815" t="str">
        <f t="shared" si="59"/>
        <v>50+</v>
      </c>
      <c r="U3815">
        <f>shopping_trends[[#This Row],[Purchase Amount (USD)]] * 85</f>
        <v>7565</v>
      </c>
    </row>
    <row r="3816" spans="1:21" x14ac:dyDescent="0.3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  <c r="T3816" t="str">
        <f t="shared" si="59"/>
        <v>40-50</v>
      </c>
      <c r="U3816">
        <f>shopping_trends[[#This Row],[Purchase Amount (USD)]] * 85</f>
        <v>8075</v>
      </c>
    </row>
    <row r="3817" spans="1:21" x14ac:dyDescent="0.3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  <c r="T3817" t="str">
        <f t="shared" si="59"/>
        <v>30-40</v>
      </c>
      <c r="U3817">
        <f>shopping_trends[[#This Row],[Purchase Amount (USD)]] * 85</f>
        <v>3740</v>
      </c>
    </row>
    <row r="3818" spans="1:21" x14ac:dyDescent="0.3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  <c r="T3818" t="str">
        <f t="shared" si="59"/>
        <v>20-30</v>
      </c>
      <c r="U3818">
        <f>shopping_trends[[#This Row],[Purchase Amount (USD)]] * 85</f>
        <v>7310</v>
      </c>
    </row>
    <row r="3819" spans="1:21" x14ac:dyDescent="0.3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  <c r="T3819" t="str">
        <f t="shared" si="59"/>
        <v>50+</v>
      </c>
      <c r="U3819">
        <f>shopping_trends[[#This Row],[Purchase Amount (USD)]] * 85</f>
        <v>7735</v>
      </c>
    </row>
    <row r="3820" spans="1:21" x14ac:dyDescent="0.3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  <c r="T3820" t="str">
        <f t="shared" si="59"/>
        <v>50+</v>
      </c>
      <c r="U3820">
        <f>shopping_trends[[#This Row],[Purchase Amount (USD)]] * 85</f>
        <v>3485</v>
      </c>
    </row>
    <row r="3821" spans="1:21" x14ac:dyDescent="0.3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  <c r="T3821" t="str">
        <f t="shared" si="59"/>
        <v>30-40</v>
      </c>
      <c r="U3821">
        <f>shopping_trends[[#This Row],[Purchase Amount (USD)]] * 85</f>
        <v>8415</v>
      </c>
    </row>
    <row r="3822" spans="1:21" x14ac:dyDescent="0.3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  <c r="T3822" t="str">
        <f t="shared" si="59"/>
        <v>30-40</v>
      </c>
      <c r="U3822">
        <f>shopping_trends[[#This Row],[Purchase Amount (USD)]] * 85</f>
        <v>5525</v>
      </c>
    </row>
    <row r="3823" spans="1:21" x14ac:dyDescent="0.3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  <c r="T3823" t="str">
        <f t="shared" si="59"/>
        <v>20-30</v>
      </c>
      <c r="U3823">
        <f>shopping_trends[[#This Row],[Purchase Amount (USD)]] * 85</f>
        <v>4080</v>
      </c>
    </row>
    <row r="3824" spans="1:21" x14ac:dyDescent="0.3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  <c r="T3824" t="str">
        <f t="shared" si="59"/>
        <v>50+</v>
      </c>
      <c r="U3824">
        <f>shopping_trends[[#This Row],[Purchase Amount (USD)]] * 85</f>
        <v>3485</v>
      </c>
    </row>
    <row r="3825" spans="1:21" x14ac:dyDescent="0.3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  <c r="T3825" t="str">
        <f t="shared" si="59"/>
        <v>40-50</v>
      </c>
      <c r="U3825">
        <f>shopping_trends[[#This Row],[Purchase Amount (USD)]] * 85</f>
        <v>3570</v>
      </c>
    </row>
    <row r="3826" spans="1:21" x14ac:dyDescent="0.3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  <c r="T3826" t="str">
        <f t="shared" si="59"/>
        <v>50+</v>
      </c>
      <c r="U3826">
        <f>shopping_trends[[#This Row],[Purchase Amount (USD)]] * 85</f>
        <v>2210</v>
      </c>
    </row>
    <row r="3827" spans="1:21" x14ac:dyDescent="0.3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  <c r="T3827" t="str">
        <f t="shared" si="59"/>
        <v>40-50</v>
      </c>
      <c r="U3827">
        <f>shopping_trends[[#This Row],[Purchase Amount (USD)]] * 85</f>
        <v>2975</v>
      </c>
    </row>
    <row r="3828" spans="1:21" x14ac:dyDescent="0.3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  <c r="T3828" t="str">
        <f t="shared" si="59"/>
        <v>40-50</v>
      </c>
      <c r="U3828">
        <f>shopping_trends[[#This Row],[Purchase Amount (USD)]] * 85</f>
        <v>2635</v>
      </c>
    </row>
    <row r="3829" spans="1:21" x14ac:dyDescent="0.3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  <c r="T3829" t="str">
        <f t="shared" si="59"/>
        <v>50+</v>
      </c>
      <c r="U3829">
        <f>shopping_trends[[#This Row],[Purchase Amount (USD)]] * 85</f>
        <v>6205</v>
      </c>
    </row>
    <row r="3830" spans="1:21" x14ac:dyDescent="0.3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  <c r="T3830" t="str">
        <f t="shared" si="59"/>
        <v>40-50</v>
      </c>
      <c r="U3830">
        <f>shopping_trends[[#This Row],[Purchase Amount (USD)]] * 85</f>
        <v>6970</v>
      </c>
    </row>
    <row r="3831" spans="1:21" x14ac:dyDescent="0.3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  <c r="T3831" t="str">
        <f t="shared" si="59"/>
        <v>50+</v>
      </c>
      <c r="U3831">
        <f>shopping_trends[[#This Row],[Purchase Amount (USD)]] * 85</f>
        <v>2720</v>
      </c>
    </row>
    <row r="3832" spans="1:21" x14ac:dyDescent="0.3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  <c r="T3832" t="str">
        <f t="shared" si="59"/>
        <v>20-30</v>
      </c>
      <c r="U3832">
        <f>shopping_trends[[#This Row],[Purchase Amount (USD)]] * 85</f>
        <v>2295</v>
      </c>
    </row>
    <row r="3833" spans="1:21" x14ac:dyDescent="0.3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  <c r="T3833" t="str">
        <f t="shared" si="59"/>
        <v>30-40</v>
      </c>
      <c r="U3833">
        <f>shopping_trends[[#This Row],[Purchase Amount (USD)]] * 85</f>
        <v>7310</v>
      </c>
    </row>
    <row r="3834" spans="1:21" x14ac:dyDescent="0.3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  <c r="T3834" t="str">
        <f t="shared" si="59"/>
        <v>50+</v>
      </c>
      <c r="U3834">
        <f>shopping_trends[[#This Row],[Purchase Amount (USD)]] * 85</f>
        <v>3230</v>
      </c>
    </row>
    <row r="3835" spans="1:21" x14ac:dyDescent="0.3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  <c r="T3835" t="str">
        <f t="shared" si="59"/>
        <v>40-50</v>
      </c>
      <c r="U3835">
        <f>shopping_trends[[#This Row],[Purchase Amount (USD)]] * 85</f>
        <v>7905</v>
      </c>
    </row>
    <row r="3836" spans="1:21" x14ac:dyDescent="0.3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  <c r="T3836" t="str">
        <f t="shared" si="59"/>
        <v>40-50</v>
      </c>
      <c r="U3836">
        <f>shopping_trends[[#This Row],[Purchase Amount (USD)]] * 85</f>
        <v>5015</v>
      </c>
    </row>
    <row r="3837" spans="1:21" x14ac:dyDescent="0.3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  <c r="T3837" t="str">
        <f t="shared" si="59"/>
        <v>50+</v>
      </c>
      <c r="U3837">
        <f>shopping_trends[[#This Row],[Purchase Amount (USD)]] * 85</f>
        <v>4930</v>
      </c>
    </row>
    <row r="3838" spans="1:21" x14ac:dyDescent="0.3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  <c r="T3838" t="str">
        <f t="shared" si="59"/>
        <v>50+</v>
      </c>
      <c r="U3838">
        <f>shopping_trends[[#This Row],[Purchase Amount (USD)]] * 85</f>
        <v>7140</v>
      </c>
    </row>
    <row r="3839" spans="1:21" x14ac:dyDescent="0.3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  <c r="T3839" t="str">
        <f t="shared" si="59"/>
        <v>40-50</v>
      </c>
      <c r="U3839">
        <f>shopping_trends[[#This Row],[Purchase Amount (USD)]] * 85</f>
        <v>8500</v>
      </c>
    </row>
    <row r="3840" spans="1:21" x14ac:dyDescent="0.3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  <c r="T3840" t="str">
        <f t="shared" si="59"/>
        <v>40-50</v>
      </c>
      <c r="U3840">
        <f>shopping_trends[[#This Row],[Purchase Amount (USD)]] * 85</f>
        <v>2125</v>
      </c>
    </row>
    <row r="3841" spans="1:21" x14ac:dyDescent="0.3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  <c r="T3841" t="str">
        <f t="shared" si="59"/>
        <v>50+</v>
      </c>
      <c r="U3841">
        <f>shopping_trends[[#This Row],[Purchase Amount (USD)]] * 85</f>
        <v>2465</v>
      </c>
    </row>
    <row r="3842" spans="1:21" x14ac:dyDescent="0.3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  <c r="T3842" t="str">
        <f t="shared" ref="T3842:T3901" si="60">IF(B3842&lt;20,"-20",IF(B3842&lt;=30,"20-30",IF(B3842&lt;=40,"30-40",IF(B3842&lt;=50,"40-50","50+"))))</f>
        <v>20-30</v>
      </c>
      <c r="U3842">
        <f>shopping_trends[[#This Row],[Purchase Amount (USD)]] * 85</f>
        <v>3570</v>
      </c>
    </row>
    <row r="3843" spans="1:21" x14ac:dyDescent="0.3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  <c r="T3843" t="str">
        <f t="shared" si="60"/>
        <v>50+</v>
      </c>
      <c r="U3843">
        <f>shopping_trends[[#This Row],[Purchase Amount (USD)]] * 85</f>
        <v>4845</v>
      </c>
    </row>
    <row r="3844" spans="1:21" x14ac:dyDescent="0.3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  <c r="T3844" t="str">
        <f t="shared" si="60"/>
        <v>30-40</v>
      </c>
      <c r="U3844">
        <f>shopping_trends[[#This Row],[Purchase Amount (USD)]] * 85</f>
        <v>7140</v>
      </c>
    </row>
    <row r="3845" spans="1:21" x14ac:dyDescent="0.3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  <c r="T3845" t="str">
        <f t="shared" si="60"/>
        <v>50+</v>
      </c>
      <c r="U3845">
        <f>shopping_trends[[#This Row],[Purchase Amount (USD)]] * 85</f>
        <v>6035</v>
      </c>
    </row>
    <row r="3846" spans="1:21" x14ac:dyDescent="0.3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  <c r="T3846" t="str">
        <f t="shared" si="60"/>
        <v>20-30</v>
      </c>
      <c r="U3846">
        <f>shopping_trends[[#This Row],[Purchase Amount (USD)]] * 85</f>
        <v>7395</v>
      </c>
    </row>
    <row r="3847" spans="1:21" x14ac:dyDescent="0.3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  <c r="T3847" t="str">
        <f t="shared" si="60"/>
        <v>50+</v>
      </c>
      <c r="U3847">
        <f>shopping_trends[[#This Row],[Purchase Amount (USD)]] * 85</f>
        <v>4420</v>
      </c>
    </row>
    <row r="3848" spans="1:21" x14ac:dyDescent="0.3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  <c r="T3848" t="str">
        <f t="shared" si="60"/>
        <v>50+</v>
      </c>
      <c r="U3848">
        <f>shopping_trends[[#This Row],[Purchase Amount (USD)]] * 85</f>
        <v>4930</v>
      </c>
    </row>
    <row r="3849" spans="1:21" x14ac:dyDescent="0.3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  <c r="T3849" t="str">
        <f t="shared" si="60"/>
        <v>50+</v>
      </c>
      <c r="U3849">
        <f>shopping_trends[[#This Row],[Purchase Amount (USD)]] * 85</f>
        <v>2890</v>
      </c>
    </row>
    <row r="3850" spans="1:21" x14ac:dyDescent="0.3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  <c r="T3850" t="str">
        <f t="shared" si="60"/>
        <v>20-30</v>
      </c>
      <c r="U3850">
        <f>shopping_trends[[#This Row],[Purchase Amount (USD)]] * 85</f>
        <v>5100</v>
      </c>
    </row>
    <row r="3851" spans="1:21" x14ac:dyDescent="0.3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  <c r="T3851" t="str">
        <f t="shared" si="60"/>
        <v>40-50</v>
      </c>
      <c r="U3851">
        <f>shopping_trends[[#This Row],[Purchase Amount (USD)]] * 85</f>
        <v>5780</v>
      </c>
    </row>
    <row r="3852" spans="1:21" x14ac:dyDescent="0.3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  <c r="T3852" t="str">
        <f t="shared" si="60"/>
        <v>20-30</v>
      </c>
      <c r="U3852">
        <f>shopping_trends[[#This Row],[Purchase Amount (USD)]] * 85</f>
        <v>6290</v>
      </c>
    </row>
    <row r="3853" spans="1:21" x14ac:dyDescent="0.3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  <c r="T3853" t="str">
        <f t="shared" si="60"/>
        <v>40-50</v>
      </c>
      <c r="U3853">
        <f>shopping_trends[[#This Row],[Purchase Amount (USD)]] * 85</f>
        <v>7055</v>
      </c>
    </row>
    <row r="3854" spans="1:21" x14ac:dyDescent="0.3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  <c r="T3854" t="str">
        <f t="shared" si="60"/>
        <v>50+</v>
      </c>
      <c r="U3854">
        <f>shopping_trends[[#This Row],[Purchase Amount (USD)]] * 85</f>
        <v>6715</v>
      </c>
    </row>
    <row r="3855" spans="1:21" x14ac:dyDescent="0.3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  <c r="T3855" t="str">
        <f t="shared" si="60"/>
        <v>50+</v>
      </c>
      <c r="U3855">
        <f>shopping_trends[[#This Row],[Purchase Amount (USD)]] * 85</f>
        <v>6460</v>
      </c>
    </row>
    <row r="3856" spans="1:21" x14ac:dyDescent="0.3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  <c r="T3856" t="str">
        <f t="shared" si="60"/>
        <v>50+</v>
      </c>
      <c r="U3856">
        <f>shopping_trends[[#This Row],[Purchase Amount (USD)]] * 85</f>
        <v>1700</v>
      </c>
    </row>
    <row r="3857" spans="1:21" x14ac:dyDescent="0.3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  <c r="T3857" t="str">
        <f t="shared" si="60"/>
        <v>30-40</v>
      </c>
      <c r="U3857">
        <f>shopping_trends[[#This Row],[Purchase Amount (USD)]] * 85</f>
        <v>5185</v>
      </c>
    </row>
    <row r="3858" spans="1:21" x14ac:dyDescent="0.3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  <c r="T3858" t="str">
        <f t="shared" si="60"/>
        <v>30-40</v>
      </c>
      <c r="U3858">
        <f>shopping_trends[[#This Row],[Purchase Amount (USD)]] * 85</f>
        <v>6630</v>
      </c>
    </row>
    <row r="3859" spans="1:21" x14ac:dyDescent="0.3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  <c r="T3859" t="str">
        <f t="shared" si="60"/>
        <v>40-50</v>
      </c>
      <c r="U3859">
        <f>shopping_trends[[#This Row],[Purchase Amount (USD)]] * 85</f>
        <v>1785</v>
      </c>
    </row>
    <row r="3860" spans="1:21" x14ac:dyDescent="0.3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  <c r="T3860" t="str">
        <f t="shared" si="60"/>
        <v>20-30</v>
      </c>
      <c r="U3860">
        <f>shopping_trends[[#This Row],[Purchase Amount (USD)]] * 85</f>
        <v>6545</v>
      </c>
    </row>
    <row r="3861" spans="1:21" x14ac:dyDescent="0.3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  <c r="T3861" t="str">
        <f t="shared" si="60"/>
        <v>50+</v>
      </c>
      <c r="U3861">
        <f>shopping_trends[[#This Row],[Purchase Amount (USD)]] * 85</f>
        <v>7480</v>
      </c>
    </row>
    <row r="3862" spans="1:21" x14ac:dyDescent="0.3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  <c r="T3862" t="str">
        <f t="shared" si="60"/>
        <v>50+</v>
      </c>
      <c r="U3862">
        <f>shopping_trends[[#This Row],[Purchase Amount (USD)]] * 85</f>
        <v>5440</v>
      </c>
    </row>
    <row r="3863" spans="1:21" x14ac:dyDescent="0.3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  <c r="T3863" t="str">
        <f t="shared" si="60"/>
        <v>50+</v>
      </c>
      <c r="U3863">
        <f>shopping_trends[[#This Row],[Purchase Amount (USD)]] * 85</f>
        <v>4845</v>
      </c>
    </row>
    <row r="3864" spans="1:21" x14ac:dyDescent="0.3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  <c r="T3864" t="str">
        <f t="shared" si="60"/>
        <v>50+</v>
      </c>
      <c r="U3864">
        <f>shopping_trends[[#This Row],[Purchase Amount (USD)]] * 85</f>
        <v>4165</v>
      </c>
    </row>
    <row r="3865" spans="1:21" x14ac:dyDescent="0.3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  <c r="T3865" t="str">
        <f t="shared" si="60"/>
        <v>30-40</v>
      </c>
      <c r="U3865">
        <f>shopping_trends[[#This Row],[Purchase Amount (USD)]] * 85</f>
        <v>2975</v>
      </c>
    </row>
    <row r="3866" spans="1:21" x14ac:dyDescent="0.3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  <c r="T3866" t="str">
        <f t="shared" si="60"/>
        <v>50+</v>
      </c>
      <c r="U3866">
        <f>shopping_trends[[#This Row],[Purchase Amount (USD)]] * 85</f>
        <v>8415</v>
      </c>
    </row>
    <row r="3867" spans="1:21" x14ac:dyDescent="0.3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  <c r="T3867" t="str">
        <f t="shared" si="60"/>
        <v>20-30</v>
      </c>
      <c r="U3867">
        <f>shopping_trends[[#This Row],[Purchase Amount (USD)]] * 85</f>
        <v>3570</v>
      </c>
    </row>
    <row r="3868" spans="1:21" x14ac:dyDescent="0.3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  <c r="T3868" t="str">
        <f t="shared" si="60"/>
        <v>50+</v>
      </c>
      <c r="U3868">
        <f>shopping_trends[[#This Row],[Purchase Amount (USD)]] * 85</f>
        <v>2720</v>
      </c>
    </row>
    <row r="3869" spans="1:21" x14ac:dyDescent="0.3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  <c r="T3869" t="str">
        <f t="shared" si="60"/>
        <v>40-50</v>
      </c>
      <c r="U3869">
        <f>shopping_trends[[#This Row],[Purchase Amount (USD)]] * 85</f>
        <v>1785</v>
      </c>
    </row>
    <row r="3870" spans="1:21" x14ac:dyDescent="0.3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  <c r="T3870" t="str">
        <f t="shared" si="60"/>
        <v>-20</v>
      </c>
      <c r="U3870">
        <f>shopping_trends[[#This Row],[Purchase Amount (USD)]] * 85</f>
        <v>2465</v>
      </c>
    </row>
    <row r="3871" spans="1:21" x14ac:dyDescent="0.3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  <c r="T3871" t="str">
        <f t="shared" si="60"/>
        <v>20-30</v>
      </c>
      <c r="U3871">
        <f>shopping_trends[[#This Row],[Purchase Amount (USD)]] * 85</f>
        <v>5440</v>
      </c>
    </row>
    <row r="3872" spans="1:21" x14ac:dyDescent="0.3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  <c r="T3872" t="str">
        <f t="shared" si="60"/>
        <v>50+</v>
      </c>
      <c r="U3872">
        <f>shopping_trends[[#This Row],[Purchase Amount (USD)]] * 85</f>
        <v>3910</v>
      </c>
    </row>
    <row r="3873" spans="1:21" x14ac:dyDescent="0.3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  <c r="T3873" t="str">
        <f t="shared" si="60"/>
        <v>50+</v>
      </c>
      <c r="U3873">
        <f>shopping_trends[[#This Row],[Purchase Amount (USD)]] * 85</f>
        <v>8245</v>
      </c>
    </row>
    <row r="3874" spans="1:21" x14ac:dyDescent="0.3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  <c r="T3874" t="str">
        <f t="shared" si="60"/>
        <v>40-50</v>
      </c>
      <c r="U3874">
        <f>shopping_trends[[#This Row],[Purchase Amount (USD)]] * 85</f>
        <v>7990</v>
      </c>
    </row>
    <row r="3875" spans="1:21" x14ac:dyDescent="0.3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  <c r="T3875" t="str">
        <f t="shared" si="60"/>
        <v>40-50</v>
      </c>
      <c r="U3875">
        <f>shopping_trends[[#This Row],[Purchase Amount (USD)]] * 85</f>
        <v>3655</v>
      </c>
    </row>
    <row r="3876" spans="1:21" x14ac:dyDescent="0.3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  <c r="T3876" t="str">
        <f t="shared" si="60"/>
        <v>50+</v>
      </c>
      <c r="U3876">
        <f>shopping_trends[[#This Row],[Purchase Amount (USD)]] * 85</f>
        <v>4590</v>
      </c>
    </row>
    <row r="3877" spans="1:21" x14ac:dyDescent="0.3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  <c r="T3877" t="str">
        <f t="shared" si="60"/>
        <v>50+</v>
      </c>
      <c r="U3877">
        <f>shopping_trends[[#This Row],[Purchase Amount (USD)]] * 85</f>
        <v>4335</v>
      </c>
    </row>
    <row r="3878" spans="1:21" x14ac:dyDescent="0.3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  <c r="T3878" t="str">
        <f t="shared" si="60"/>
        <v>50+</v>
      </c>
      <c r="U3878">
        <f>shopping_trends[[#This Row],[Purchase Amount (USD)]] * 85</f>
        <v>7225</v>
      </c>
    </row>
    <row r="3879" spans="1:21" x14ac:dyDescent="0.3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  <c r="T3879" t="str">
        <f t="shared" si="60"/>
        <v>20-30</v>
      </c>
      <c r="U3879">
        <f>shopping_trends[[#This Row],[Purchase Amount (USD)]] * 85</f>
        <v>8160</v>
      </c>
    </row>
    <row r="3880" spans="1:21" x14ac:dyDescent="0.3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  <c r="T3880" t="str">
        <f t="shared" si="60"/>
        <v>50+</v>
      </c>
      <c r="U3880">
        <f>shopping_trends[[#This Row],[Purchase Amount (USD)]] * 85</f>
        <v>3570</v>
      </c>
    </row>
    <row r="3881" spans="1:21" x14ac:dyDescent="0.3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  <c r="T3881" t="str">
        <f t="shared" si="60"/>
        <v>20-30</v>
      </c>
      <c r="U3881">
        <f>shopping_trends[[#This Row],[Purchase Amount (USD)]] * 85</f>
        <v>5355</v>
      </c>
    </row>
    <row r="3882" spans="1:21" x14ac:dyDescent="0.3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  <c r="T3882" t="str">
        <f t="shared" si="60"/>
        <v>40-50</v>
      </c>
      <c r="U3882">
        <f>shopping_trends[[#This Row],[Purchase Amount (USD)]] * 85</f>
        <v>1700</v>
      </c>
    </row>
    <row r="3883" spans="1:21" x14ac:dyDescent="0.3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  <c r="T3883" t="str">
        <f t="shared" si="60"/>
        <v>50+</v>
      </c>
      <c r="U3883">
        <f>shopping_trends[[#This Row],[Purchase Amount (USD)]] * 85</f>
        <v>2125</v>
      </c>
    </row>
    <row r="3884" spans="1:21" x14ac:dyDescent="0.3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  <c r="T3884" t="str">
        <f t="shared" si="60"/>
        <v>30-40</v>
      </c>
      <c r="U3884">
        <f>shopping_trends[[#This Row],[Purchase Amount (USD)]] * 85</f>
        <v>8075</v>
      </c>
    </row>
    <row r="3885" spans="1:21" x14ac:dyDescent="0.3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  <c r="T3885" t="str">
        <f t="shared" si="60"/>
        <v>30-40</v>
      </c>
      <c r="U3885">
        <f>shopping_trends[[#This Row],[Purchase Amount (USD)]] * 85</f>
        <v>3230</v>
      </c>
    </row>
    <row r="3886" spans="1:21" x14ac:dyDescent="0.3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  <c r="T3886" t="str">
        <f t="shared" si="60"/>
        <v>40-50</v>
      </c>
      <c r="U3886">
        <f>shopping_trends[[#This Row],[Purchase Amount (USD)]] * 85</f>
        <v>2465</v>
      </c>
    </row>
    <row r="3887" spans="1:21" x14ac:dyDescent="0.3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  <c r="T3887" t="str">
        <f t="shared" si="60"/>
        <v>40-50</v>
      </c>
      <c r="U3887">
        <f>shopping_trends[[#This Row],[Purchase Amount (USD)]] * 85</f>
        <v>5440</v>
      </c>
    </row>
    <row r="3888" spans="1:21" x14ac:dyDescent="0.3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  <c r="T3888" t="str">
        <f t="shared" si="60"/>
        <v>30-40</v>
      </c>
      <c r="U3888">
        <f>shopping_trends[[#This Row],[Purchase Amount (USD)]] * 85</f>
        <v>7820</v>
      </c>
    </row>
    <row r="3889" spans="1:21" x14ac:dyDescent="0.3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  <c r="T3889" t="str">
        <f t="shared" si="60"/>
        <v>30-40</v>
      </c>
      <c r="U3889">
        <f>shopping_trends[[#This Row],[Purchase Amount (USD)]] * 85</f>
        <v>2890</v>
      </c>
    </row>
    <row r="3890" spans="1:21" x14ac:dyDescent="0.3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  <c r="T3890" t="str">
        <f t="shared" si="60"/>
        <v>40-50</v>
      </c>
      <c r="U3890">
        <f>shopping_trends[[#This Row],[Purchase Amount (USD)]] * 85</f>
        <v>5865</v>
      </c>
    </row>
    <row r="3891" spans="1:21" x14ac:dyDescent="0.3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  <c r="T3891" t="str">
        <f t="shared" si="60"/>
        <v>50+</v>
      </c>
      <c r="U3891">
        <f>shopping_trends[[#This Row],[Purchase Amount (USD)]] * 85</f>
        <v>5525</v>
      </c>
    </row>
    <row r="3892" spans="1:21" x14ac:dyDescent="0.3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  <c r="T3892" t="str">
        <f t="shared" si="60"/>
        <v>30-40</v>
      </c>
      <c r="U3892">
        <f>shopping_trends[[#This Row],[Purchase Amount (USD)]] * 85</f>
        <v>6885</v>
      </c>
    </row>
    <row r="3893" spans="1:21" x14ac:dyDescent="0.3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  <c r="T3893" t="str">
        <f t="shared" si="60"/>
        <v>30-40</v>
      </c>
      <c r="U3893">
        <f>shopping_trends[[#This Row],[Purchase Amount (USD)]] * 85</f>
        <v>2550</v>
      </c>
    </row>
    <row r="3894" spans="1:21" x14ac:dyDescent="0.3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  <c r="T3894" t="str">
        <f t="shared" si="60"/>
        <v>30-40</v>
      </c>
      <c r="U3894">
        <f>shopping_trends[[#This Row],[Purchase Amount (USD)]] * 85</f>
        <v>7310</v>
      </c>
    </row>
    <row r="3895" spans="1:21" x14ac:dyDescent="0.3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  <c r="T3895" t="str">
        <f t="shared" si="60"/>
        <v>20-30</v>
      </c>
      <c r="U3895">
        <f>shopping_trends[[#This Row],[Purchase Amount (USD)]] * 85</f>
        <v>5440</v>
      </c>
    </row>
    <row r="3896" spans="1:21" x14ac:dyDescent="0.3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  <c r="T3896" t="str">
        <f t="shared" si="60"/>
        <v>50+</v>
      </c>
      <c r="U3896">
        <f>shopping_trends[[#This Row],[Purchase Amount (USD)]] * 85</f>
        <v>6630</v>
      </c>
    </row>
    <row r="3897" spans="1:21" x14ac:dyDescent="0.3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  <c r="T3897" t="str">
        <f t="shared" si="60"/>
        <v>30-40</v>
      </c>
      <c r="U3897">
        <f>shopping_trends[[#This Row],[Purchase Amount (USD)]] * 85</f>
        <v>2380</v>
      </c>
    </row>
    <row r="3898" spans="1:21" x14ac:dyDescent="0.3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  <c r="T3898" t="str">
        <f t="shared" si="60"/>
        <v>50+</v>
      </c>
      <c r="U3898">
        <f>shopping_trends[[#This Row],[Purchase Amount (USD)]] * 85</f>
        <v>4165</v>
      </c>
    </row>
    <row r="3899" spans="1:21" x14ac:dyDescent="0.3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  <c r="T3899" t="str">
        <f t="shared" si="60"/>
        <v>40-50</v>
      </c>
      <c r="U3899">
        <f>shopping_trends[[#This Row],[Purchase Amount (USD)]] * 85</f>
        <v>2805</v>
      </c>
    </row>
    <row r="3900" spans="1:21" x14ac:dyDescent="0.3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  <c r="T3900" t="str">
        <f t="shared" si="60"/>
        <v>40-50</v>
      </c>
      <c r="U3900">
        <f>shopping_trends[[#This Row],[Purchase Amount (USD)]] * 85</f>
        <v>6545</v>
      </c>
    </row>
    <row r="3901" spans="1:21" x14ac:dyDescent="0.3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  <c r="T3901" t="str">
        <f t="shared" si="60"/>
        <v>50+</v>
      </c>
      <c r="U3901">
        <f>shopping_trends[[#This Row],[Purchase Amount (USD)]] * 85</f>
        <v>6885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53C9-2952-4DC4-AAC1-91FCF94809F2}">
  <dimension ref="A2:M89"/>
  <sheetViews>
    <sheetView workbookViewId="0">
      <selection activeCell="A2" sqref="A2:B2"/>
    </sheetView>
  </sheetViews>
  <sheetFormatPr defaultRowHeight="14.4" x14ac:dyDescent="0.3"/>
  <cols>
    <col min="1" max="1" width="12.5546875" bestFit="1" customWidth="1"/>
    <col min="2" max="2" width="22.21875" bestFit="1" customWidth="1"/>
    <col min="3" max="3" width="8" bestFit="1" customWidth="1"/>
    <col min="5" max="5" width="12.5546875" bestFit="1" customWidth="1"/>
    <col min="6" max="6" width="27.6640625" bestFit="1" customWidth="1"/>
    <col min="7" max="7" width="10.77734375" bestFit="1" customWidth="1"/>
    <col min="8" max="8" width="8.88671875" bestFit="1" customWidth="1"/>
    <col min="9" max="9" width="12.5546875" bestFit="1" customWidth="1"/>
    <col min="10" max="10" width="27.6640625" bestFit="1" customWidth="1"/>
    <col min="11" max="11" width="23.88671875" bestFit="1" customWidth="1"/>
    <col min="12" max="12" width="12.5546875" bestFit="1" customWidth="1"/>
    <col min="13" max="13" width="27.6640625" bestFit="1" customWidth="1"/>
  </cols>
  <sheetData>
    <row r="2" spans="1:13" x14ac:dyDescent="0.3">
      <c r="A2" s="5" t="s">
        <v>179</v>
      </c>
      <c r="B2" s="6"/>
      <c r="E2" s="6" t="s">
        <v>174</v>
      </c>
      <c r="F2" s="6"/>
      <c r="I2" s="4" t="s">
        <v>178</v>
      </c>
      <c r="L2" s="5" t="s">
        <v>173</v>
      </c>
      <c r="M2" s="6"/>
    </row>
    <row r="3" spans="1:13" x14ac:dyDescent="0.3">
      <c r="A3" s="1" t="s">
        <v>156</v>
      </c>
      <c r="B3" t="s">
        <v>164</v>
      </c>
      <c r="E3" s="1" t="s">
        <v>156</v>
      </c>
      <c r="F3" t="s">
        <v>165</v>
      </c>
      <c r="I3" s="1" t="s">
        <v>156</v>
      </c>
      <c r="J3" t="s">
        <v>165</v>
      </c>
      <c r="L3" s="1" t="s">
        <v>156</v>
      </c>
      <c r="M3" t="s">
        <v>165</v>
      </c>
    </row>
    <row r="4" spans="1:13" x14ac:dyDescent="0.3">
      <c r="A4" s="2" t="s">
        <v>157</v>
      </c>
      <c r="B4">
        <v>296105</v>
      </c>
      <c r="E4" s="2" t="s">
        <v>153</v>
      </c>
      <c r="F4">
        <v>6391235</v>
      </c>
      <c r="I4" s="2" t="s">
        <v>152</v>
      </c>
      <c r="J4">
        <v>14487060</v>
      </c>
      <c r="L4" s="2" t="s">
        <v>21</v>
      </c>
      <c r="M4">
        <v>8862440</v>
      </c>
    </row>
    <row r="5" spans="1:13" x14ac:dyDescent="0.3">
      <c r="A5" s="2" t="s">
        <v>158</v>
      </c>
      <c r="B5">
        <v>1545832</v>
      </c>
      <c r="E5" s="2" t="s">
        <v>19</v>
      </c>
      <c r="F5">
        <v>13420650</v>
      </c>
      <c r="I5" s="2" t="s">
        <v>26</v>
      </c>
      <c r="J5">
        <v>5324825</v>
      </c>
      <c r="L5" s="2" t="s">
        <v>69</v>
      </c>
      <c r="M5">
        <v>6307000</v>
      </c>
    </row>
    <row r="6" spans="1:13" x14ac:dyDescent="0.3">
      <c r="A6" s="2" t="s">
        <v>159</v>
      </c>
      <c r="B6">
        <v>1413566</v>
      </c>
      <c r="E6" s="2" t="s">
        <v>163</v>
      </c>
      <c r="F6">
        <v>19811885</v>
      </c>
      <c r="I6" s="2" t="s">
        <v>163</v>
      </c>
      <c r="J6">
        <v>19811885</v>
      </c>
      <c r="L6" s="2" t="s">
        <v>43</v>
      </c>
      <c r="M6">
        <v>3067905</v>
      </c>
    </row>
    <row r="7" spans="1:13" x14ac:dyDescent="0.3">
      <c r="A7" s="2" t="s">
        <v>160</v>
      </c>
      <c r="B7">
        <v>1500310</v>
      </c>
      <c r="L7" s="2" t="s">
        <v>65</v>
      </c>
      <c r="M7">
        <v>1574540</v>
      </c>
    </row>
    <row r="8" spans="1:13" x14ac:dyDescent="0.3">
      <c r="A8" s="2" t="s">
        <v>161</v>
      </c>
      <c r="B8">
        <v>2851137</v>
      </c>
      <c r="L8" s="2" t="s">
        <v>163</v>
      </c>
      <c r="M8">
        <v>19811885</v>
      </c>
    </row>
    <row r="9" spans="1:13" x14ac:dyDescent="0.3">
      <c r="A9" s="2" t="s">
        <v>163</v>
      </c>
      <c r="B9">
        <v>7606950</v>
      </c>
    </row>
    <row r="10" spans="1:13" x14ac:dyDescent="0.3">
      <c r="E10" s="5" t="s">
        <v>170</v>
      </c>
      <c r="F10" s="6"/>
      <c r="I10" s="5" t="s">
        <v>176</v>
      </c>
      <c r="J10" s="6"/>
    </row>
    <row r="11" spans="1:13" x14ac:dyDescent="0.3">
      <c r="E11" s="1" t="s">
        <v>156</v>
      </c>
      <c r="F11" t="s">
        <v>166</v>
      </c>
      <c r="I11" s="1" t="s">
        <v>156</v>
      </c>
      <c r="J11" t="s">
        <v>175</v>
      </c>
    </row>
    <row r="12" spans="1:13" x14ac:dyDescent="0.3">
      <c r="E12" s="2" t="s">
        <v>152</v>
      </c>
      <c r="F12">
        <v>2223</v>
      </c>
      <c r="I12" s="2" t="s">
        <v>152</v>
      </c>
      <c r="J12">
        <v>2847</v>
      </c>
    </row>
    <row r="13" spans="1:13" x14ac:dyDescent="0.3">
      <c r="A13" s="5" t="s">
        <v>168</v>
      </c>
      <c r="B13" s="6"/>
      <c r="E13" s="2" t="s">
        <v>26</v>
      </c>
      <c r="F13">
        <v>1677</v>
      </c>
      <c r="I13" s="2" t="s">
        <v>26</v>
      </c>
      <c r="J13">
        <v>1053</v>
      </c>
    </row>
    <row r="14" spans="1:13" x14ac:dyDescent="0.3">
      <c r="A14" s="1" t="s">
        <v>156</v>
      </c>
      <c r="B14" t="s">
        <v>166</v>
      </c>
      <c r="E14" s="2" t="s">
        <v>162</v>
      </c>
      <c r="I14" s="2" t="s">
        <v>163</v>
      </c>
      <c r="J14">
        <v>3900</v>
      </c>
    </row>
    <row r="15" spans="1:13" x14ac:dyDescent="0.3">
      <c r="A15" s="2" t="s">
        <v>69</v>
      </c>
      <c r="B15">
        <v>1240</v>
      </c>
      <c r="E15" s="2" t="s">
        <v>163</v>
      </c>
      <c r="F15">
        <v>3900</v>
      </c>
    </row>
    <row r="16" spans="1:13" x14ac:dyDescent="0.3">
      <c r="A16" s="2" t="s">
        <v>21</v>
      </c>
      <c r="B16">
        <v>1737</v>
      </c>
    </row>
    <row r="17" spans="1:10" x14ac:dyDescent="0.3">
      <c r="A17" s="2" t="s">
        <v>43</v>
      </c>
      <c r="B17">
        <v>599</v>
      </c>
    </row>
    <row r="18" spans="1:10" x14ac:dyDescent="0.3">
      <c r="A18" s="2" t="s">
        <v>65</v>
      </c>
      <c r="B18">
        <v>324</v>
      </c>
      <c r="I18" s="5" t="s">
        <v>171</v>
      </c>
      <c r="J18" s="6"/>
    </row>
    <row r="19" spans="1:10" x14ac:dyDescent="0.3">
      <c r="A19" s="2" t="s">
        <v>163</v>
      </c>
      <c r="B19">
        <v>3900</v>
      </c>
      <c r="I19" s="1" t="s">
        <v>156</v>
      </c>
      <c r="J19" t="s">
        <v>165</v>
      </c>
    </row>
    <row r="20" spans="1:10" x14ac:dyDescent="0.3">
      <c r="I20" s="2" t="s">
        <v>90</v>
      </c>
      <c r="J20">
        <v>447185</v>
      </c>
    </row>
    <row r="21" spans="1:10" x14ac:dyDescent="0.3">
      <c r="I21" s="2" t="s">
        <v>120</v>
      </c>
      <c r="J21">
        <v>413695</v>
      </c>
    </row>
    <row r="22" spans="1:10" x14ac:dyDescent="0.3">
      <c r="I22" s="2" t="s">
        <v>117</v>
      </c>
      <c r="J22">
        <v>367710</v>
      </c>
    </row>
    <row r="23" spans="1:10" x14ac:dyDescent="0.3">
      <c r="A23" s="5" t="s">
        <v>169</v>
      </c>
      <c r="B23" s="6"/>
      <c r="C23" s="6"/>
      <c r="I23" s="2" t="s">
        <v>74</v>
      </c>
      <c r="J23">
        <v>410380</v>
      </c>
    </row>
    <row r="24" spans="1:10" x14ac:dyDescent="0.3">
      <c r="A24" s="1" t="s">
        <v>166</v>
      </c>
      <c r="B24" s="1" t="s">
        <v>167</v>
      </c>
      <c r="I24" s="2" t="s">
        <v>99</v>
      </c>
      <c r="J24">
        <v>476425</v>
      </c>
    </row>
    <row r="25" spans="1:10" x14ac:dyDescent="0.3">
      <c r="A25" s="1" t="s">
        <v>156</v>
      </c>
      <c r="B25" t="s">
        <v>69</v>
      </c>
      <c r="C25" t="s">
        <v>21</v>
      </c>
      <c r="D25" t="s">
        <v>43</v>
      </c>
      <c r="E25" t="s">
        <v>65</v>
      </c>
      <c r="F25" t="s">
        <v>162</v>
      </c>
      <c r="G25" t="s">
        <v>163</v>
      </c>
      <c r="I25" s="2" t="s">
        <v>112</v>
      </c>
      <c r="J25">
        <v>358870</v>
      </c>
    </row>
    <row r="26" spans="1:10" x14ac:dyDescent="0.3">
      <c r="A26" s="2" t="s">
        <v>58</v>
      </c>
      <c r="B26">
        <v>324</v>
      </c>
      <c r="C26">
        <v>427</v>
      </c>
      <c r="D26">
        <v>136</v>
      </c>
      <c r="E26">
        <v>88</v>
      </c>
      <c r="G26">
        <v>975</v>
      </c>
      <c r="I26" s="2" t="s">
        <v>139</v>
      </c>
      <c r="J26">
        <v>359210</v>
      </c>
    </row>
    <row r="27" spans="1:10" x14ac:dyDescent="0.3">
      <c r="A27" s="2" t="s">
        <v>39</v>
      </c>
      <c r="B27">
        <v>301</v>
      </c>
      <c r="C27">
        <v>454</v>
      </c>
      <c r="D27">
        <v>163</v>
      </c>
      <c r="E27">
        <v>81</v>
      </c>
      <c r="G27">
        <v>999</v>
      </c>
      <c r="I27" s="2" t="s">
        <v>80</v>
      </c>
      <c r="J27">
        <v>404430</v>
      </c>
    </row>
    <row r="28" spans="1:10" x14ac:dyDescent="0.3">
      <c r="A28" s="2" t="s">
        <v>54</v>
      </c>
      <c r="B28">
        <v>312</v>
      </c>
      <c r="C28">
        <v>408</v>
      </c>
      <c r="D28">
        <v>160</v>
      </c>
      <c r="E28">
        <v>75</v>
      </c>
      <c r="G28">
        <v>955</v>
      </c>
      <c r="I28" s="2" t="s">
        <v>103</v>
      </c>
      <c r="J28">
        <v>322830</v>
      </c>
    </row>
    <row r="29" spans="1:10" x14ac:dyDescent="0.3">
      <c r="A29" s="2" t="s">
        <v>25</v>
      </c>
      <c r="B29">
        <v>303</v>
      </c>
      <c r="C29">
        <v>448</v>
      </c>
      <c r="D29">
        <v>140</v>
      </c>
      <c r="E29">
        <v>80</v>
      </c>
      <c r="G29">
        <v>971</v>
      </c>
      <c r="I29" s="2" t="s">
        <v>142</v>
      </c>
      <c r="J29">
        <v>394825</v>
      </c>
    </row>
    <row r="30" spans="1:10" x14ac:dyDescent="0.3">
      <c r="A30" s="2" t="s">
        <v>162</v>
      </c>
      <c r="I30" s="2" t="s">
        <v>78</v>
      </c>
      <c r="J30">
        <v>318920</v>
      </c>
    </row>
    <row r="31" spans="1:10" x14ac:dyDescent="0.3">
      <c r="A31" s="2" t="s">
        <v>163</v>
      </c>
      <c r="B31">
        <v>1240</v>
      </c>
      <c r="C31">
        <v>1737</v>
      </c>
      <c r="D31">
        <v>599</v>
      </c>
      <c r="E31">
        <v>324</v>
      </c>
      <c r="G31">
        <v>3900</v>
      </c>
      <c r="I31" s="2" t="s">
        <v>135</v>
      </c>
      <c r="J31">
        <v>474895</v>
      </c>
    </row>
    <row r="32" spans="1:10" x14ac:dyDescent="0.3">
      <c r="I32" s="2" t="s">
        <v>115</v>
      </c>
      <c r="J32">
        <v>477445</v>
      </c>
    </row>
    <row r="33" spans="1:10" x14ac:dyDescent="0.3">
      <c r="I33" s="2" t="s">
        <v>116</v>
      </c>
      <c r="J33">
        <v>395675</v>
      </c>
    </row>
    <row r="34" spans="1:10" x14ac:dyDescent="0.3">
      <c r="I34" s="2" t="s">
        <v>146</v>
      </c>
      <c r="J34">
        <v>357085</v>
      </c>
    </row>
    <row r="35" spans="1:10" x14ac:dyDescent="0.3">
      <c r="A35" s="5" t="s">
        <v>172</v>
      </c>
      <c r="B35" s="6"/>
      <c r="C35" s="6"/>
      <c r="D35" s="6"/>
      <c r="I35" s="2" t="s">
        <v>111</v>
      </c>
      <c r="J35">
        <v>292145</v>
      </c>
    </row>
    <row r="36" spans="1:10" x14ac:dyDescent="0.3">
      <c r="A36" s="1" t="s">
        <v>166</v>
      </c>
      <c r="B36" s="1" t="s">
        <v>167</v>
      </c>
      <c r="I36" s="2" t="s">
        <v>22</v>
      </c>
      <c r="J36">
        <v>374170</v>
      </c>
    </row>
    <row r="37" spans="1:10" x14ac:dyDescent="0.3">
      <c r="A37" s="1" t="s">
        <v>156</v>
      </c>
      <c r="B37" t="s">
        <v>69</v>
      </c>
      <c r="C37" t="s">
        <v>21</v>
      </c>
      <c r="D37" t="s">
        <v>43</v>
      </c>
      <c r="E37" t="s">
        <v>65</v>
      </c>
      <c r="F37" t="s">
        <v>162</v>
      </c>
      <c r="G37" t="s">
        <v>163</v>
      </c>
      <c r="I37" s="2" t="s">
        <v>62</v>
      </c>
      <c r="J37">
        <v>412080</v>
      </c>
    </row>
    <row r="38" spans="1:10" x14ac:dyDescent="0.3">
      <c r="A38" s="2" t="s">
        <v>90</v>
      </c>
      <c r="B38">
        <v>25</v>
      </c>
      <c r="C38">
        <v>41</v>
      </c>
      <c r="D38">
        <v>15</v>
      </c>
      <c r="E38">
        <v>8</v>
      </c>
      <c r="G38">
        <v>89</v>
      </c>
      <c r="I38" s="2" t="s">
        <v>32</v>
      </c>
      <c r="J38">
        <v>372980</v>
      </c>
    </row>
    <row r="39" spans="1:10" x14ac:dyDescent="0.3">
      <c r="A39" s="2" t="s">
        <v>120</v>
      </c>
      <c r="B39">
        <v>26</v>
      </c>
      <c r="C39">
        <v>33</v>
      </c>
      <c r="D39">
        <v>9</v>
      </c>
      <c r="E39">
        <v>4</v>
      </c>
      <c r="G39">
        <v>72</v>
      </c>
      <c r="I39" s="2" t="s">
        <v>128</v>
      </c>
      <c r="J39">
        <v>407575</v>
      </c>
    </row>
    <row r="40" spans="1:10" x14ac:dyDescent="0.3">
      <c r="A40" s="2" t="s">
        <v>117</v>
      </c>
      <c r="B40">
        <v>20</v>
      </c>
      <c r="C40">
        <v>32</v>
      </c>
      <c r="D40">
        <v>6</v>
      </c>
      <c r="E40">
        <v>7</v>
      </c>
      <c r="G40">
        <v>65</v>
      </c>
      <c r="I40" s="2" t="s">
        <v>37</v>
      </c>
      <c r="J40">
        <v>372640</v>
      </c>
    </row>
    <row r="41" spans="1:10" x14ac:dyDescent="0.3">
      <c r="A41" s="2" t="s">
        <v>74</v>
      </c>
      <c r="B41">
        <v>26</v>
      </c>
      <c r="C41">
        <v>37</v>
      </c>
      <c r="D41">
        <v>10</v>
      </c>
      <c r="E41">
        <v>6</v>
      </c>
      <c r="G41">
        <v>79</v>
      </c>
      <c r="I41" s="2" t="s">
        <v>151</v>
      </c>
      <c r="J41">
        <v>385305</v>
      </c>
    </row>
    <row r="42" spans="1:10" x14ac:dyDescent="0.3">
      <c r="A42" s="2" t="s">
        <v>99</v>
      </c>
      <c r="B42">
        <v>31</v>
      </c>
      <c r="C42">
        <v>47</v>
      </c>
      <c r="D42">
        <v>11</v>
      </c>
      <c r="E42">
        <v>6</v>
      </c>
      <c r="G42">
        <v>95</v>
      </c>
      <c r="I42" s="2" t="s">
        <v>148</v>
      </c>
      <c r="J42">
        <v>423045</v>
      </c>
    </row>
    <row r="43" spans="1:10" x14ac:dyDescent="0.3">
      <c r="A43" s="2" t="s">
        <v>112</v>
      </c>
      <c r="B43">
        <v>24</v>
      </c>
      <c r="C43">
        <v>32</v>
      </c>
      <c r="D43">
        <v>12</v>
      </c>
      <c r="E43">
        <v>7</v>
      </c>
      <c r="G43">
        <v>75</v>
      </c>
      <c r="I43" s="2" t="s">
        <v>91</v>
      </c>
      <c r="J43">
        <v>415055</v>
      </c>
    </row>
    <row r="44" spans="1:10" x14ac:dyDescent="0.3">
      <c r="A44" s="2" t="s">
        <v>139</v>
      </c>
      <c r="B44">
        <v>24</v>
      </c>
      <c r="C44">
        <v>32</v>
      </c>
      <c r="D44">
        <v>12</v>
      </c>
      <c r="E44">
        <v>10</v>
      </c>
      <c r="G44">
        <v>78</v>
      </c>
      <c r="I44" s="2" t="s">
        <v>70</v>
      </c>
      <c r="J44">
        <v>398735</v>
      </c>
    </row>
    <row r="45" spans="1:10" x14ac:dyDescent="0.3">
      <c r="A45" s="2" t="s">
        <v>80</v>
      </c>
      <c r="B45">
        <v>28</v>
      </c>
      <c r="C45">
        <v>41</v>
      </c>
      <c r="D45">
        <v>14</v>
      </c>
      <c r="E45">
        <v>3</v>
      </c>
      <c r="G45">
        <v>86</v>
      </c>
      <c r="I45" s="2" t="s">
        <v>57</v>
      </c>
      <c r="J45">
        <v>491640</v>
      </c>
    </row>
    <row r="46" spans="1:10" x14ac:dyDescent="0.3">
      <c r="A46" s="2" t="s">
        <v>103</v>
      </c>
      <c r="B46">
        <v>21</v>
      </c>
      <c r="C46">
        <v>30</v>
      </c>
      <c r="D46">
        <v>8</v>
      </c>
      <c r="E46">
        <v>9</v>
      </c>
      <c r="G46">
        <v>68</v>
      </c>
      <c r="I46" s="2" t="s">
        <v>145</v>
      </c>
      <c r="J46">
        <v>439620</v>
      </c>
    </row>
    <row r="47" spans="1:10" x14ac:dyDescent="0.3">
      <c r="A47" s="2" t="s">
        <v>142</v>
      </c>
      <c r="B47">
        <v>23</v>
      </c>
      <c r="C47">
        <v>41</v>
      </c>
      <c r="D47">
        <v>14</v>
      </c>
      <c r="E47">
        <v>1</v>
      </c>
      <c r="G47">
        <v>79</v>
      </c>
      <c r="I47" s="2" t="s">
        <v>107</v>
      </c>
      <c r="J47">
        <v>468690</v>
      </c>
    </row>
    <row r="48" spans="1:10" x14ac:dyDescent="0.3">
      <c r="A48" s="2" t="s">
        <v>78</v>
      </c>
      <c r="B48">
        <v>19</v>
      </c>
      <c r="C48">
        <v>29</v>
      </c>
      <c r="D48">
        <v>9</v>
      </c>
      <c r="E48">
        <v>8</v>
      </c>
      <c r="G48">
        <v>65</v>
      </c>
      <c r="I48" s="2" t="s">
        <v>83</v>
      </c>
      <c r="J48">
        <v>358615</v>
      </c>
    </row>
    <row r="49" spans="1:10" x14ac:dyDescent="0.3">
      <c r="A49" s="2" t="s">
        <v>135</v>
      </c>
      <c r="B49">
        <v>29</v>
      </c>
      <c r="C49">
        <v>42</v>
      </c>
      <c r="D49">
        <v>12</v>
      </c>
      <c r="E49">
        <v>10</v>
      </c>
      <c r="G49">
        <v>93</v>
      </c>
      <c r="I49" s="2" t="s">
        <v>127</v>
      </c>
      <c r="J49">
        <v>323170</v>
      </c>
    </row>
    <row r="50" spans="1:10" x14ac:dyDescent="0.3">
      <c r="A50" s="2" t="s">
        <v>115</v>
      </c>
      <c r="B50">
        <v>27</v>
      </c>
      <c r="C50">
        <v>46</v>
      </c>
      <c r="D50">
        <v>11</v>
      </c>
      <c r="E50">
        <v>8</v>
      </c>
      <c r="G50">
        <v>92</v>
      </c>
      <c r="I50" s="2" t="s">
        <v>130</v>
      </c>
      <c r="J50">
        <v>426190</v>
      </c>
    </row>
    <row r="51" spans="1:10" x14ac:dyDescent="0.3">
      <c r="A51" s="2" t="s">
        <v>116</v>
      </c>
      <c r="B51">
        <v>25</v>
      </c>
      <c r="C51">
        <v>37</v>
      </c>
      <c r="D51">
        <v>10</v>
      </c>
      <c r="E51">
        <v>7</v>
      </c>
      <c r="G51">
        <v>79</v>
      </c>
      <c r="I51" s="2" t="s">
        <v>85</v>
      </c>
      <c r="J51">
        <v>446845</v>
      </c>
    </row>
    <row r="52" spans="1:10" x14ac:dyDescent="0.3">
      <c r="A52" s="2" t="s">
        <v>146</v>
      </c>
      <c r="B52">
        <v>23</v>
      </c>
      <c r="C52">
        <v>23</v>
      </c>
      <c r="D52">
        <v>14</v>
      </c>
      <c r="E52">
        <v>9</v>
      </c>
      <c r="G52">
        <v>69</v>
      </c>
      <c r="I52" s="2" t="s">
        <v>98</v>
      </c>
      <c r="J52">
        <v>403070</v>
      </c>
    </row>
    <row r="53" spans="1:10" x14ac:dyDescent="0.3">
      <c r="A53" s="2" t="s">
        <v>111</v>
      </c>
      <c r="B53">
        <v>17</v>
      </c>
      <c r="C53">
        <v>26</v>
      </c>
      <c r="D53">
        <v>14</v>
      </c>
      <c r="E53">
        <v>6</v>
      </c>
      <c r="G53">
        <v>63</v>
      </c>
      <c r="I53" s="2" t="s">
        <v>114</v>
      </c>
      <c r="J53">
        <v>443700</v>
      </c>
    </row>
    <row r="54" spans="1:10" x14ac:dyDescent="0.3">
      <c r="A54" s="2" t="s">
        <v>22</v>
      </c>
      <c r="B54">
        <v>34</v>
      </c>
      <c r="C54">
        <v>30</v>
      </c>
      <c r="D54">
        <v>5</v>
      </c>
      <c r="E54">
        <v>10</v>
      </c>
      <c r="G54">
        <v>79</v>
      </c>
      <c r="I54" s="2" t="s">
        <v>123</v>
      </c>
      <c r="J54">
        <v>395165</v>
      </c>
    </row>
    <row r="55" spans="1:10" x14ac:dyDescent="0.3">
      <c r="A55" s="2" t="s">
        <v>62</v>
      </c>
      <c r="B55">
        <v>27</v>
      </c>
      <c r="C55">
        <v>44</v>
      </c>
      <c r="D55">
        <v>11</v>
      </c>
      <c r="E55">
        <v>2</v>
      </c>
      <c r="G55">
        <v>84</v>
      </c>
      <c r="I55" s="2" t="s">
        <v>101</v>
      </c>
      <c r="J55">
        <v>371960</v>
      </c>
    </row>
    <row r="56" spans="1:10" x14ac:dyDescent="0.3">
      <c r="A56" s="2" t="s">
        <v>32</v>
      </c>
      <c r="B56">
        <v>19</v>
      </c>
      <c r="C56">
        <v>34</v>
      </c>
      <c r="D56">
        <v>17</v>
      </c>
      <c r="E56">
        <v>7</v>
      </c>
      <c r="G56">
        <v>77</v>
      </c>
      <c r="I56" s="2" t="s">
        <v>48</v>
      </c>
      <c r="J56">
        <v>360655</v>
      </c>
    </row>
    <row r="57" spans="1:10" x14ac:dyDescent="0.3">
      <c r="A57" s="2" t="s">
        <v>128</v>
      </c>
      <c r="B57">
        <v>27</v>
      </c>
      <c r="C57">
        <v>34</v>
      </c>
      <c r="D57">
        <v>17</v>
      </c>
      <c r="E57">
        <v>8</v>
      </c>
      <c r="G57">
        <v>86</v>
      </c>
      <c r="I57" s="2" t="s">
        <v>138</v>
      </c>
      <c r="J57">
        <v>418710</v>
      </c>
    </row>
    <row r="58" spans="1:10" x14ac:dyDescent="0.3">
      <c r="A58" s="2" t="s">
        <v>37</v>
      </c>
      <c r="B58">
        <v>18</v>
      </c>
      <c r="C58">
        <v>34</v>
      </c>
      <c r="D58">
        <v>14</v>
      </c>
      <c r="E58">
        <v>6</v>
      </c>
      <c r="G58">
        <v>72</v>
      </c>
      <c r="I58" s="2" t="s">
        <v>44</v>
      </c>
      <c r="J58">
        <v>329035</v>
      </c>
    </row>
    <row r="59" spans="1:10" x14ac:dyDescent="0.3">
      <c r="A59" s="2" t="s">
        <v>151</v>
      </c>
      <c r="B59">
        <v>19</v>
      </c>
      <c r="C59">
        <v>31</v>
      </c>
      <c r="D59">
        <v>15</v>
      </c>
      <c r="E59">
        <v>8</v>
      </c>
      <c r="G59">
        <v>73</v>
      </c>
      <c r="I59" s="2" t="s">
        <v>131</v>
      </c>
      <c r="J59">
        <v>377315</v>
      </c>
    </row>
    <row r="60" spans="1:10" x14ac:dyDescent="0.3">
      <c r="A60" s="2" t="s">
        <v>148</v>
      </c>
      <c r="B60">
        <v>25</v>
      </c>
      <c r="C60">
        <v>42</v>
      </c>
      <c r="D60">
        <v>17</v>
      </c>
      <c r="E60">
        <v>4</v>
      </c>
      <c r="G60">
        <v>88</v>
      </c>
      <c r="I60" s="2" t="s">
        <v>147</v>
      </c>
      <c r="J60">
        <v>360060</v>
      </c>
    </row>
    <row r="61" spans="1:10" x14ac:dyDescent="0.3">
      <c r="A61" s="2" t="s">
        <v>91</v>
      </c>
      <c r="B61">
        <v>32</v>
      </c>
      <c r="C61">
        <v>33</v>
      </c>
      <c r="D61">
        <v>9</v>
      </c>
      <c r="E61">
        <v>6</v>
      </c>
      <c r="G61">
        <v>80</v>
      </c>
      <c r="I61" s="2" t="s">
        <v>122</v>
      </c>
      <c r="J61">
        <v>405620</v>
      </c>
    </row>
    <row r="62" spans="1:10" x14ac:dyDescent="0.3">
      <c r="A62" s="2" t="s">
        <v>70</v>
      </c>
      <c r="B62">
        <v>27</v>
      </c>
      <c r="C62">
        <v>37</v>
      </c>
      <c r="D62">
        <v>12</v>
      </c>
      <c r="E62">
        <v>5</v>
      </c>
      <c r="G62">
        <v>81</v>
      </c>
      <c r="I62" s="2" t="s">
        <v>105</v>
      </c>
      <c r="J62">
        <v>400520</v>
      </c>
    </row>
    <row r="63" spans="1:10" x14ac:dyDescent="0.3">
      <c r="A63" s="2" t="s">
        <v>57</v>
      </c>
      <c r="B63">
        <v>28</v>
      </c>
      <c r="C63">
        <v>45</v>
      </c>
      <c r="D63">
        <v>12</v>
      </c>
      <c r="E63">
        <v>11</v>
      </c>
      <c r="G63">
        <v>96</v>
      </c>
      <c r="I63" s="2" t="s">
        <v>140</v>
      </c>
      <c r="J63">
        <v>377655</v>
      </c>
    </row>
    <row r="64" spans="1:10" x14ac:dyDescent="0.3">
      <c r="A64" s="2" t="s">
        <v>145</v>
      </c>
      <c r="B64">
        <v>37</v>
      </c>
      <c r="C64">
        <v>30</v>
      </c>
      <c r="D64">
        <v>16</v>
      </c>
      <c r="E64">
        <v>4</v>
      </c>
      <c r="G64">
        <v>87</v>
      </c>
      <c r="I64" s="2" t="s">
        <v>129</v>
      </c>
      <c r="J64">
        <v>413100</v>
      </c>
    </row>
    <row r="65" spans="1:10" x14ac:dyDescent="0.3">
      <c r="A65" s="2" t="s">
        <v>107</v>
      </c>
      <c r="B65">
        <v>32</v>
      </c>
      <c r="C65">
        <v>38</v>
      </c>
      <c r="D65">
        <v>12</v>
      </c>
      <c r="E65">
        <v>5</v>
      </c>
      <c r="G65">
        <v>87</v>
      </c>
      <c r="I65" s="2" t="s">
        <v>141</v>
      </c>
      <c r="J65">
        <v>411570</v>
      </c>
    </row>
    <row r="66" spans="1:10" x14ac:dyDescent="0.3">
      <c r="A66" s="2" t="s">
        <v>83</v>
      </c>
      <c r="B66">
        <v>29</v>
      </c>
      <c r="C66">
        <v>28</v>
      </c>
      <c r="D66">
        <v>7</v>
      </c>
      <c r="E66">
        <v>7</v>
      </c>
      <c r="G66">
        <v>71</v>
      </c>
      <c r="I66" s="2" t="s">
        <v>149</v>
      </c>
      <c r="J66">
        <v>392955</v>
      </c>
    </row>
    <row r="67" spans="1:10" x14ac:dyDescent="0.3">
      <c r="A67" s="2" t="s">
        <v>127</v>
      </c>
      <c r="B67">
        <v>26</v>
      </c>
      <c r="C67">
        <v>25</v>
      </c>
      <c r="D67">
        <v>10</v>
      </c>
      <c r="E67">
        <v>6</v>
      </c>
      <c r="G67">
        <v>67</v>
      </c>
      <c r="I67" s="2" t="s">
        <v>66</v>
      </c>
      <c r="J67">
        <v>439790</v>
      </c>
    </row>
    <row r="68" spans="1:10" x14ac:dyDescent="0.3">
      <c r="A68" s="2" t="s">
        <v>130</v>
      </c>
      <c r="B68">
        <v>29</v>
      </c>
      <c r="C68">
        <v>29</v>
      </c>
      <c r="D68">
        <v>14</v>
      </c>
      <c r="E68">
        <v>9</v>
      </c>
      <c r="G68">
        <v>81</v>
      </c>
      <c r="I68" s="2" t="s">
        <v>150</v>
      </c>
      <c r="J68">
        <v>356660</v>
      </c>
    </row>
    <row r="69" spans="1:10" x14ac:dyDescent="0.3">
      <c r="A69" s="2" t="s">
        <v>85</v>
      </c>
      <c r="B69">
        <v>29</v>
      </c>
      <c r="C69">
        <v>36</v>
      </c>
      <c r="D69">
        <v>13</v>
      </c>
      <c r="E69">
        <v>9</v>
      </c>
      <c r="G69">
        <v>87</v>
      </c>
      <c r="I69" s="2" t="s">
        <v>52</v>
      </c>
      <c r="J69">
        <v>366265</v>
      </c>
    </row>
    <row r="70" spans="1:10" x14ac:dyDescent="0.3">
      <c r="A70" s="2" t="s">
        <v>98</v>
      </c>
      <c r="B70">
        <v>25</v>
      </c>
      <c r="C70">
        <v>35</v>
      </c>
      <c r="D70">
        <v>13</v>
      </c>
      <c r="E70">
        <v>5</v>
      </c>
      <c r="G70">
        <v>78</v>
      </c>
      <c r="I70" s="2" t="s">
        <v>162</v>
      </c>
    </row>
    <row r="71" spans="1:10" x14ac:dyDescent="0.3">
      <c r="A71" s="2" t="s">
        <v>114</v>
      </c>
      <c r="B71">
        <v>24</v>
      </c>
      <c r="C71">
        <v>34</v>
      </c>
      <c r="D71">
        <v>11</v>
      </c>
      <c r="E71">
        <v>14</v>
      </c>
      <c r="G71">
        <v>83</v>
      </c>
      <c r="I71" s="2" t="s">
        <v>163</v>
      </c>
      <c r="J71">
        <v>19811885</v>
      </c>
    </row>
    <row r="72" spans="1:10" x14ac:dyDescent="0.3">
      <c r="A72" s="2" t="s">
        <v>123</v>
      </c>
      <c r="B72">
        <v>22</v>
      </c>
      <c r="C72">
        <v>34</v>
      </c>
      <c r="D72">
        <v>18</v>
      </c>
      <c r="E72">
        <v>3</v>
      </c>
      <c r="G72">
        <v>77</v>
      </c>
    </row>
    <row r="73" spans="1:10" x14ac:dyDescent="0.3">
      <c r="A73" s="2" t="s">
        <v>101</v>
      </c>
      <c r="B73">
        <v>18</v>
      </c>
      <c r="C73">
        <v>38</v>
      </c>
      <c r="D73">
        <v>9</v>
      </c>
      <c r="E73">
        <v>10</v>
      </c>
      <c r="G73">
        <v>75</v>
      </c>
    </row>
    <row r="74" spans="1:10" x14ac:dyDescent="0.3">
      <c r="A74" s="2" t="s">
        <v>48</v>
      </c>
      <c r="B74">
        <v>18</v>
      </c>
      <c r="C74">
        <v>37</v>
      </c>
      <c r="D74">
        <v>13</v>
      </c>
      <c r="E74">
        <v>6</v>
      </c>
      <c r="G74">
        <v>74</v>
      </c>
    </row>
    <row r="75" spans="1:10" x14ac:dyDescent="0.3">
      <c r="A75" s="2" t="s">
        <v>138</v>
      </c>
      <c r="B75">
        <v>24</v>
      </c>
      <c r="C75">
        <v>35</v>
      </c>
      <c r="D75">
        <v>11</v>
      </c>
      <c r="E75">
        <v>4</v>
      </c>
      <c r="G75">
        <v>74</v>
      </c>
    </row>
    <row r="76" spans="1:10" x14ac:dyDescent="0.3">
      <c r="A76" s="2" t="s">
        <v>44</v>
      </c>
      <c r="B76">
        <v>17</v>
      </c>
      <c r="C76">
        <v>35</v>
      </c>
      <c r="D76">
        <v>9</v>
      </c>
      <c r="E76">
        <v>2</v>
      </c>
      <c r="G76">
        <v>63</v>
      </c>
      <c r="I76" s="5" t="s">
        <v>177</v>
      </c>
      <c r="J76" s="6"/>
    </row>
    <row r="77" spans="1:10" x14ac:dyDescent="0.3">
      <c r="A77" s="2" t="s">
        <v>131</v>
      </c>
      <c r="B77">
        <v>22</v>
      </c>
      <c r="C77">
        <v>36</v>
      </c>
      <c r="D77">
        <v>12</v>
      </c>
      <c r="E77">
        <v>6</v>
      </c>
      <c r="G77">
        <v>76</v>
      </c>
      <c r="I77" s="1" t="s">
        <v>156</v>
      </c>
      <c r="J77" t="s">
        <v>165</v>
      </c>
    </row>
    <row r="78" spans="1:10" x14ac:dyDescent="0.3">
      <c r="A78" s="2" t="s">
        <v>147</v>
      </c>
      <c r="B78">
        <v>25</v>
      </c>
      <c r="C78">
        <v>28</v>
      </c>
      <c r="D78">
        <v>9</v>
      </c>
      <c r="E78">
        <v>8</v>
      </c>
      <c r="G78">
        <v>70</v>
      </c>
      <c r="I78" s="2" t="s">
        <v>34</v>
      </c>
      <c r="J78">
        <v>3155455</v>
      </c>
    </row>
    <row r="79" spans="1:10" x14ac:dyDescent="0.3">
      <c r="A79" s="2" t="s">
        <v>122</v>
      </c>
      <c r="B79">
        <v>27</v>
      </c>
      <c r="C79">
        <v>34</v>
      </c>
      <c r="D79">
        <v>11</v>
      </c>
      <c r="E79">
        <v>5</v>
      </c>
      <c r="G79">
        <v>77</v>
      </c>
      <c r="I79" s="2" t="s">
        <v>35</v>
      </c>
      <c r="J79">
        <v>3300805</v>
      </c>
    </row>
    <row r="80" spans="1:10" x14ac:dyDescent="0.3">
      <c r="A80" s="2" t="s">
        <v>105</v>
      </c>
      <c r="B80">
        <v>27</v>
      </c>
      <c r="C80">
        <v>29</v>
      </c>
      <c r="D80">
        <v>15</v>
      </c>
      <c r="E80">
        <v>6</v>
      </c>
      <c r="G80">
        <v>77</v>
      </c>
      <c r="I80" s="2" t="s">
        <v>27</v>
      </c>
      <c r="J80">
        <v>3618195</v>
      </c>
    </row>
    <row r="81" spans="1:10" x14ac:dyDescent="0.3">
      <c r="A81" s="2" t="s">
        <v>140</v>
      </c>
      <c r="B81">
        <v>21</v>
      </c>
      <c r="C81">
        <v>33</v>
      </c>
      <c r="D81">
        <v>12</v>
      </c>
      <c r="E81">
        <v>5</v>
      </c>
      <c r="G81">
        <v>71</v>
      </c>
      <c r="I81" s="2" t="s">
        <v>59</v>
      </c>
      <c r="J81">
        <v>3155030</v>
      </c>
    </row>
    <row r="82" spans="1:10" x14ac:dyDescent="0.3">
      <c r="A82" s="2" t="s">
        <v>129</v>
      </c>
      <c r="B82">
        <v>20</v>
      </c>
      <c r="C82">
        <v>43</v>
      </c>
      <c r="D82">
        <v>15</v>
      </c>
      <c r="E82">
        <v>7</v>
      </c>
      <c r="G82">
        <v>85</v>
      </c>
      <c r="I82" s="2" t="s">
        <v>46</v>
      </c>
      <c r="J82">
        <v>3183165</v>
      </c>
    </row>
    <row r="83" spans="1:10" x14ac:dyDescent="0.3">
      <c r="A83" s="2" t="s">
        <v>141</v>
      </c>
      <c r="B83">
        <v>24</v>
      </c>
      <c r="C83">
        <v>35</v>
      </c>
      <c r="D83">
        <v>14</v>
      </c>
      <c r="E83">
        <v>4</v>
      </c>
      <c r="G83">
        <v>77</v>
      </c>
      <c r="I83" s="2" t="s">
        <v>29</v>
      </c>
      <c r="J83">
        <v>3399235</v>
      </c>
    </row>
    <row r="84" spans="1:10" x14ac:dyDescent="0.3">
      <c r="A84" s="2" t="s">
        <v>149</v>
      </c>
      <c r="B84">
        <v>23</v>
      </c>
      <c r="C84">
        <v>35</v>
      </c>
      <c r="D84">
        <v>10</v>
      </c>
      <c r="E84">
        <v>5</v>
      </c>
      <c r="G84">
        <v>73</v>
      </c>
      <c r="I84" s="2" t="s">
        <v>163</v>
      </c>
      <c r="J84">
        <v>19811885</v>
      </c>
    </row>
    <row r="85" spans="1:10" x14ac:dyDescent="0.3">
      <c r="A85" s="2" t="s">
        <v>66</v>
      </c>
      <c r="B85">
        <v>31</v>
      </c>
      <c r="C85">
        <v>29</v>
      </c>
      <c r="D85">
        <v>12</v>
      </c>
      <c r="E85">
        <v>9</v>
      </c>
      <c r="G85">
        <v>81</v>
      </c>
    </row>
    <row r="86" spans="1:10" x14ac:dyDescent="0.3">
      <c r="A86" s="2" t="s">
        <v>150</v>
      </c>
      <c r="B86">
        <v>23</v>
      </c>
      <c r="C86">
        <v>37</v>
      </c>
      <c r="D86">
        <v>12</v>
      </c>
      <c r="E86">
        <v>3</v>
      </c>
      <c r="G86">
        <v>75</v>
      </c>
    </row>
    <row r="87" spans="1:10" x14ac:dyDescent="0.3">
      <c r="A87" s="2" t="s">
        <v>52</v>
      </c>
      <c r="B87">
        <v>23</v>
      </c>
      <c r="C87">
        <v>31</v>
      </c>
      <c r="D87">
        <v>11</v>
      </c>
      <c r="E87">
        <v>6</v>
      </c>
      <c r="G87">
        <v>71</v>
      </c>
    </row>
    <row r="88" spans="1:10" x14ac:dyDescent="0.3">
      <c r="A88" s="2" t="s">
        <v>162</v>
      </c>
    </row>
    <row r="89" spans="1:10" x14ac:dyDescent="0.3">
      <c r="A89" s="2" t="s">
        <v>163</v>
      </c>
      <c r="B89">
        <v>1240</v>
      </c>
      <c r="C89">
        <v>1737</v>
      </c>
      <c r="D89">
        <v>599</v>
      </c>
      <c r="E89">
        <v>324</v>
      </c>
      <c r="G89">
        <v>3900</v>
      </c>
    </row>
  </sheetData>
  <mergeCells count="10">
    <mergeCell ref="I76:J76"/>
    <mergeCell ref="A35:D35"/>
    <mergeCell ref="L2:M2"/>
    <mergeCell ref="A2:B2"/>
    <mergeCell ref="E2:F2"/>
    <mergeCell ref="A13:B13"/>
    <mergeCell ref="A23:C23"/>
    <mergeCell ref="E10:F10"/>
    <mergeCell ref="I10:J10"/>
    <mergeCell ref="I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FC57-9D75-4CDE-9A45-0FA9A1EA887D}">
  <dimension ref="A1"/>
  <sheetViews>
    <sheetView workbookViewId="0">
      <selection activeCell="X11" sqref="X11"/>
    </sheetView>
  </sheetViews>
  <sheetFormatPr defaultRowHeight="14.4" x14ac:dyDescent="0.3"/>
  <cols>
    <col min="1" max="16384" width="8.8867187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9 7 6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9 7 6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+ j 1 k 6 1 i + + z A E A A M 4 D A A A T A B w A R m 9 y b X V s Y X M v U 2 V j d G l v b j E u b S C i G A A o o B Q A A A A A A A A A A A A A A A A A A A A A A A A A A A C F U 0 1 r 2 0 A Q v R v 8 H w b 1 I o M w O K S F N u h g p K Y 1 t M W N 7 F M c y n o 1 t h Z W O + r O r l P X 5 L 9 3 Z T l 1 E x m q i 6 T 3 5 u P N 7 F t G 6 R Q Z K L r 3 5 G Y 4 G A 6 4 E h Z L 4 I q a R p n t D 2 f R l A w p a H T D A Y S n I G 8 l B i T j 3 T g n 6 W s 0 L r 5 V G s c Z G R d + O I 6 y D 6 s l o + V V U a m d q F c 5 P R p N o u S V s D J A C P H 1 a P W q y 1 j y L h o l 9 z l q V S u H N o 2 S K I G M t K 8 N p 5 P 3 C X w 0 k s q Q k U 6 u 3 l 4 l 8 N 2 T w 8 L t N a b n z / E 3 M v g w S j q 5 b 6 K 5 p T p w J X x G U Q Z N U d C + E O s Q e G J O e N x N l s D 9 C Z 9 q X U i h h e X U W f 9 v y a w S Z h s q L v Y N n s s t r D C 8 I V t 3 i l u S 4 w v 9 k 8 M h y j w 7 q t H C L A 8 j z o x 7 d z 1 u E 5 4 S O E T T L f b B T 2 F F a A P u A g I O f 7 k j P H N Y w z w I r w R j 2 a M z 4 X B L d t 8 j n l N g W p M 3 D u J l k Y / 6 X b + Q F K 0 7 e v m F + o 3 9 b q S p L 7 F A w R c q 3 O F O 4 S P c h f p m + 8 w a X 6 / R d m l + z d K q p j O p E 8 5 z f w q x b + 0 H X 9 F V 1 J 8 + u O 9 o s O 6 g X r O 5 Y n m c f d o 0 W l 1 Y 3 v H k g v 9 K h O W l 5 c 5 t G I E 8 / 9 0 / 9 x c Y Y j Z o 2 z v 1 H 6 2 3 F n 9 6 N H I P t H l R 8 B z 2 N B o O l L l o w p s / U E s B A i 0 A F A A C A A g A 9 7 6 P W Y Z U q H O k A A A A 9 g A A A B I A A A A A A A A A A A A A A A A A A A A A A E N v b m Z p Z y 9 Q Y W N r Y W d l L n h t b F B L A Q I t A B Q A A g A I A P e + j 1 k P y u m r p A A A A O k A A A A T A A A A A A A A A A A A A A A A A P A A A A B b Q 2 9 u d G V u d F 9 U e X B l c 1 0 u e G 1 s U E s B A i 0 A F A A C A A g A 9 7 6 P W T r W L 7 7 M A Q A A z g M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U A A A A A A A B i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Y j R j Y W I 0 L W N i Y z M t N D F j N y 0 4 Z D k x L W J j Z D U w N T N m Z W F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h v c H B p b m d f d H J l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V U M T g 6 M j U 6 N D Y u N T M 3 M j Y y N V o i I C 8 + P E V u d H J 5 I F R 5 c G U 9 I k Z p b G x D b 2 x 1 b W 5 U e X B l c y I g V m F s d W U 9 I n N B d 0 1 H Q m d Z R E J n W U d C Z 1 V H Q m d Z R 0 J n T U d C Z z 0 9 I i A v P j x F b n R y e S B U e X B l P S J G a W x s Q 2 9 s d W 1 u T m F t Z X M i I F Z h b H V l P S J z W y Z x d W 9 0 O 0 N 1 c 3 R v b W V y I E l E J n F 1 b 3 Q 7 L C Z x d W 9 0 O 0 F n Z S Z x d W 9 0 O y w m c X V v d D t H Z W 5 k Z X I m c X V v d D s s J n F 1 b 3 Q 7 S X R l b S B Q d X J j a G F z Z W Q m c X V v d D s s J n F 1 b 3 Q 7 Q 2 F 0 Z W d v c n k m c X V v d D s s J n F 1 b 3 Q 7 U H V y Y 2 h h c 2 U g Q W 1 v d W 5 0 I C h V U 0 Q p J n F 1 b 3 Q 7 L C Z x d W 9 0 O 0 x v Y 2 F 0 a W 9 u J n F 1 b 3 Q 7 L C Z x d W 9 0 O 1 N p e m U m c X V v d D s s J n F 1 b 3 Q 7 Q 2 9 s b 3 I m c X V v d D s s J n F 1 b 3 Q 7 U 2 V h c 2 9 u J n F 1 b 3 Q 7 L C Z x d W 9 0 O 1 J l d m l l d y B S Y X R p b m c m c X V v d D s s J n F 1 b 3 Q 7 U 3 V i c 2 N y a X B 0 a W 9 u I F N 0 Y X R 1 c y Z x d W 9 0 O y w m c X V v d D t Q Y X l t Z W 5 0 I E 1 l d G h v Z C Z x d W 9 0 O y w m c X V v d D t T a G l w c G l u Z y B U e X B l J n F 1 b 3 Q 7 L C Z x d W 9 0 O 0 R p c 2 N v d W 5 0 I E F w c G x p Z W Q m c X V v d D s s J n F 1 b 3 Q 7 U H J v b W 8 g Q 2 9 k Z S B V c 2 V k J n F 1 b 3 Q 7 L C Z x d W 9 0 O 1 B y Z X Z p b 3 V z I F B 1 c m N o Y X N l c y Z x d W 9 0 O y w m c X V v d D t Q c m V m Z X J y Z W Q g U G F 5 b W V u d C B N Z X R o b 2 Q m c X V v d D s s J n F 1 b 3 Q 7 R n J l c X V l b m N 5 I G 9 m I F B 1 c m N o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w c G l u Z 1 9 0 c m V u Z H M v Q X V 0 b 1 J l b W 9 2 Z W R D b 2 x 1 b W 5 z M S 5 7 Q 3 V z d G 9 t Z X I g S U Q s M H 0 m c X V v d D s s J n F 1 b 3 Q 7 U 2 V j d G l v b j E v c 2 h v c H B p b m d f d H J l b m R z L 0 F 1 d G 9 S Z W 1 v d m V k Q 2 9 s d W 1 u c z E u e 0 F n Z S w x f S Z x d W 9 0 O y w m c X V v d D t T Z W N 0 a W 9 u M S 9 z a G 9 w c G l u Z 1 9 0 c m V u Z H M v Q X V 0 b 1 J l b W 9 2 Z W R D b 2 x 1 b W 5 z M S 5 7 R 2 V u Z G V y L D J 9 J n F 1 b 3 Q 7 L C Z x d W 9 0 O 1 N l Y 3 R p b 2 4 x L 3 N o b 3 B w a W 5 n X 3 R y Z W 5 k c y 9 B d X R v U m V t b 3 Z l Z E N v b H V t b n M x L n t J d G V t I F B 1 c m N o Y X N l Z C w z f S Z x d W 9 0 O y w m c X V v d D t T Z W N 0 a W 9 u M S 9 z a G 9 w c G l u Z 1 9 0 c m V u Z H M v Q X V 0 b 1 J l b W 9 2 Z W R D b 2 x 1 b W 5 z M S 5 7 Q 2 F 0 Z W d v c n k s N H 0 m c X V v d D s s J n F 1 b 3 Q 7 U 2 V j d G l v b j E v c 2 h v c H B p b m d f d H J l b m R z L 0 F 1 d G 9 S Z W 1 v d m V k Q 2 9 s d W 1 u c z E u e 1 B 1 c m N o Y X N l I E F t b 3 V u d C A o V V N E K S w 1 f S Z x d W 9 0 O y w m c X V v d D t T Z W N 0 a W 9 u M S 9 z a G 9 w c G l u Z 1 9 0 c m V u Z H M v Q X V 0 b 1 J l b W 9 2 Z W R D b 2 x 1 b W 5 z M S 5 7 T G 9 j Y X R p b 2 4 s N n 0 m c X V v d D s s J n F 1 b 3 Q 7 U 2 V j d G l v b j E v c 2 h v c H B p b m d f d H J l b m R z L 0 F 1 d G 9 S Z W 1 v d m V k Q 2 9 s d W 1 u c z E u e 1 N p e m U s N 3 0 m c X V v d D s s J n F 1 b 3 Q 7 U 2 V j d G l v b j E v c 2 h v c H B p b m d f d H J l b m R z L 0 F 1 d G 9 S Z W 1 v d m V k Q 2 9 s d W 1 u c z E u e 0 N v b G 9 y L D h 9 J n F 1 b 3 Q 7 L C Z x d W 9 0 O 1 N l Y 3 R p b 2 4 x L 3 N o b 3 B w a W 5 n X 3 R y Z W 5 k c y 9 B d X R v U m V t b 3 Z l Z E N v b H V t b n M x L n t T Z W F z b 2 4 s O X 0 m c X V v d D s s J n F 1 b 3 Q 7 U 2 V j d G l v b j E v c 2 h v c H B p b m d f d H J l b m R z L 0 F 1 d G 9 S Z W 1 v d m V k Q 2 9 s d W 1 u c z E u e 1 J l d m l l d y B S Y X R p b m c s M T B 9 J n F 1 b 3 Q 7 L C Z x d W 9 0 O 1 N l Y 3 R p b 2 4 x L 3 N o b 3 B w a W 5 n X 3 R y Z W 5 k c y 9 B d X R v U m V t b 3 Z l Z E N v b H V t b n M x L n t T d W J z Y 3 J p c H R p b 2 4 g U 3 R h d H V z L D E x f S Z x d W 9 0 O y w m c X V v d D t T Z W N 0 a W 9 u M S 9 z a G 9 w c G l u Z 1 9 0 c m V u Z H M v Q X V 0 b 1 J l b W 9 2 Z W R D b 2 x 1 b W 5 z M S 5 7 U G F 5 b W V u d C B N Z X R o b 2 Q s M T J 9 J n F 1 b 3 Q 7 L C Z x d W 9 0 O 1 N l Y 3 R p b 2 4 x L 3 N o b 3 B w a W 5 n X 3 R y Z W 5 k c y 9 B d X R v U m V t b 3 Z l Z E N v b H V t b n M x L n t T a G l w c G l u Z y B U e X B l L D E z f S Z x d W 9 0 O y w m c X V v d D t T Z W N 0 a W 9 u M S 9 z a G 9 w c G l u Z 1 9 0 c m V u Z H M v Q X V 0 b 1 J l b W 9 2 Z W R D b 2 x 1 b W 5 z M S 5 7 R G l z Y 2 9 1 b n Q g Q X B w b G l l Z C w x N H 0 m c X V v d D s s J n F 1 b 3 Q 7 U 2 V j d G l v b j E v c 2 h v c H B p b m d f d H J l b m R z L 0 F 1 d G 9 S Z W 1 v d m V k Q 2 9 s d W 1 u c z E u e 1 B y b 2 1 v I E N v Z G U g V X N l Z C w x N X 0 m c X V v d D s s J n F 1 b 3 Q 7 U 2 V j d G l v b j E v c 2 h v c H B p b m d f d H J l b m R z L 0 F 1 d G 9 S Z W 1 v d m V k Q 2 9 s d W 1 u c z E u e 1 B y Z X Z p b 3 V z I F B 1 c m N o Y X N l c y w x N n 0 m c X V v d D s s J n F 1 b 3 Q 7 U 2 V j d G l v b j E v c 2 h v c H B p b m d f d H J l b m R z L 0 F 1 d G 9 S Z W 1 v d m V k Q 2 9 s d W 1 u c z E u e 1 B y Z W Z l c n J l Z C B Q Y X l t Z W 5 0 I E 1 l d G h v Z C w x N 3 0 m c X V v d D s s J n F 1 b 3 Q 7 U 2 V j d G l v b j E v c 2 h v c H B p b m d f d H J l b m R z L 0 F 1 d G 9 S Z W 1 v d m V k Q 2 9 s d W 1 u c z E u e 0 Z y Z X F 1 Z W 5 j e S B v Z i B Q d X J j a G F z Z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a G 9 w c G l u Z 1 9 0 c m V u Z H M v Q X V 0 b 1 J l b W 9 2 Z W R D b 2 x 1 b W 5 z M S 5 7 Q 3 V z d G 9 t Z X I g S U Q s M H 0 m c X V v d D s s J n F 1 b 3 Q 7 U 2 V j d G l v b j E v c 2 h v c H B p b m d f d H J l b m R z L 0 F 1 d G 9 S Z W 1 v d m V k Q 2 9 s d W 1 u c z E u e 0 F n Z S w x f S Z x d W 9 0 O y w m c X V v d D t T Z W N 0 a W 9 u M S 9 z a G 9 w c G l u Z 1 9 0 c m V u Z H M v Q X V 0 b 1 J l b W 9 2 Z W R D b 2 x 1 b W 5 z M S 5 7 R 2 V u Z G V y L D J 9 J n F 1 b 3 Q 7 L C Z x d W 9 0 O 1 N l Y 3 R p b 2 4 x L 3 N o b 3 B w a W 5 n X 3 R y Z W 5 k c y 9 B d X R v U m V t b 3 Z l Z E N v b H V t b n M x L n t J d G V t I F B 1 c m N o Y X N l Z C w z f S Z x d W 9 0 O y w m c X V v d D t T Z W N 0 a W 9 u M S 9 z a G 9 w c G l u Z 1 9 0 c m V u Z H M v Q X V 0 b 1 J l b W 9 2 Z W R D b 2 x 1 b W 5 z M S 5 7 Q 2 F 0 Z W d v c n k s N H 0 m c X V v d D s s J n F 1 b 3 Q 7 U 2 V j d G l v b j E v c 2 h v c H B p b m d f d H J l b m R z L 0 F 1 d G 9 S Z W 1 v d m V k Q 2 9 s d W 1 u c z E u e 1 B 1 c m N o Y X N l I E F t b 3 V u d C A o V V N E K S w 1 f S Z x d W 9 0 O y w m c X V v d D t T Z W N 0 a W 9 u M S 9 z a G 9 w c G l u Z 1 9 0 c m V u Z H M v Q X V 0 b 1 J l b W 9 2 Z W R D b 2 x 1 b W 5 z M S 5 7 T G 9 j Y X R p b 2 4 s N n 0 m c X V v d D s s J n F 1 b 3 Q 7 U 2 V j d G l v b j E v c 2 h v c H B p b m d f d H J l b m R z L 0 F 1 d G 9 S Z W 1 v d m V k Q 2 9 s d W 1 u c z E u e 1 N p e m U s N 3 0 m c X V v d D s s J n F 1 b 3 Q 7 U 2 V j d G l v b j E v c 2 h v c H B p b m d f d H J l b m R z L 0 F 1 d G 9 S Z W 1 v d m V k Q 2 9 s d W 1 u c z E u e 0 N v b G 9 y L D h 9 J n F 1 b 3 Q 7 L C Z x d W 9 0 O 1 N l Y 3 R p b 2 4 x L 3 N o b 3 B w a W 5 n X 3 R y Z W 5 k c y 9 B d X R v U m V t b 3 Z l Z E N v b H V t b n M x L n t T Z W F z b 2 4 s O X 0 m c X V v d D s s J n F 1 b 3 Q 7 U 2 V j d G l v b j E v c 2 h v c H B p b m d f d H J l b m R z L 0 F 1 d G 9 S Z W 1 v d m V k Q 2 9 s d W 1 u c z E u e 1 J l d m l l d y B S Y X R p b m c s M T B 9 J n F 1 b 3 Q 7 L C Z x d W 9 0 O 1 N l Y 3 R p b 2 4 x L 3 N o b 3 B w a W 5 n X 3 R y Z W 5 k c y 9 B d X R v U m V t b 3 Z l Z E N v b H V t b n M x L n t T d W J z Y 3 J p c H R p b 2 4 g U 3 R h d H V z L D E x f S Z x d W 9 0 O y w m c X V v d D t T Z W N 0 a W 9 u M S 9 z a G 9 w c G l u Z 1 9 0 c m V u Z H M v Q X V 0 b 1 J l b W 9 2 Z W R D b 2 x 1 b W 5 z M S 5 7 U G F 5 b W V u d C B N Z X R o b 2 Q s M T J 9 J n F 1 b 3 Q 7 L C Z x d W 9 0 O 1 N l Y 3 R p b 2 4 x L 3 N o b 3 B w a W 5 n X 3 R y Z W 5 k c y 9 B d X R v U m V t b 3 Z l Z E N v b H V t b n M x L n t T a G l w c G l u Z y B U e X B l L D E z f S Z x d W 9 0 O y w m c X V v d D t T Z W N 0 a W 9 u M S 9 z a G 9 w c G l u Z 1 9 0 c m V u Z H M v Q X V 0 b 1 J l b W 9 2 Z W R D b 2 x 1 b W 5 z M S 5 7 R G l z Y 2 9 1 b n Q g Q X B w b G l l Z C w x N H 0 m c X V v d D s s J n F 1 b 3 Q 7 U 2 V j d G l v b j E v c 2 h v c H B p b m d f d H J l b m R z L 0 F 1 d G 9 S Z W 1 v d m V k Q 2 9 s d W 1 u c z E u e 1 B y b 2 1 v I E N v Z G U g V X N l Z C w x N X 0 m c X V v d D s s J n F 1 b 3 Q 7 U 2 V j d G l v b j E v c 2 h v c H B p b m d f d H J l b m R z L 0 F 1 d G 9 S Z W 1 v d m V k Q 2 9 s d W 1 u c z E u e 1 B y Z X Z p b 3 V z I F B 1 c m N o Y X N l c y w x N n 0 m c X V v d D s s J n F 1 b 3 Q 7 U 2 V j d G l v b j E v c 2 h v c H B p b m d f d H J l b m R z L 0 F 1 d G 9 S Z W 1 v d m V k Q 2 9 s d W 1 u c z E u e 1 B y Z W Z l c n J l Z C B Q Y X l t Z W 5 0 I E 1 l d G h v Z C w x N 3 0 m c X V v d D s s J n F 1 b 3 Q 7 U 2 V j d G l v b j E v c 2 h v c H B p b m d f d H J l b m R z L 0 F 1 d G 9 S Z W 1 v d m V k Q 2 9 s d W 1 u c z E u e 0 Z y Z X F 1 Z W 5 j e S B v Z i B Q d X J j a G F z Z X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9 w c G l u Z 1 9 0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+ + j w L o f p S 5 S B Q T c Y b v b s A A A A A A I A A A A A A B B m A A A A A Q A A I A A A A E g a x B o r K g A Z f k 7 P p 7 k e g G J 6 F 9 / B R 1 h Y l / U J + c Z N V 3 X 4 A A A A A A 6 A A A A A A g A A I A A A A O J u f d L q H t k o J M 0 K m 9 C 9 q 6 Y d d f n i A 6 c O n 6 P Y o 8 I i e N 4 M U A A A A J w Q 1 n / y A / 1 z / N T E a m O d 4 B l F H P 8 M k n 5 M Y p m d 1 w e 6 r S 8 X T M a d g t l k g v X + n i d 3 5 / z 4 7 g P W i L b g j k L f p A o G + O 5 r O V n c w s 8 V n 9 t H O T V z k 1 x W W Y l E Q A A A A D L C P s a f c r 9 Q V u U g e g N N a 2 S L A j Q P o s 0 D K L A K o m p V I l n n D w g Z R l n a Z U I z G 3 A H a X D r K 3 8 n D H D y I a / e 3 n U 1 2 u L T x B c = < / D a t a M a s h u p > 
</file>

<file path=customXml/itemProps1.xml><?xml version="1.0" encoding="utf-8"?>
<ds:datastoreItem xmlns:ds="http://schemas.openxmlformats.org/officeDocument/2006/customXml" ds:itemID="{7BCA9DA8-F0A7-4810-B88E-0F82DB452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shopping_trends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Gupta</dc:creator>
  <cp:lastModifiedBy>Shivam Gupta</cp:lastModifiedBy>
  <dcterms:created xsi:type="dcterms:W3CDTF">2024-12-15T18:25:14Z</dcterms:created>
  <dcterms:modified xsi:type="dcterms:W3CDTF">2024-12-16T06:54:30Z</dcterms:modified>
</cp:coreProperties>
</file>