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shivam.sharma\Downloads\"/>
    </mc:Choice>
  </mc:AlternateContent>
  <xr:revisionPtr revIDLastSave="0" documentId="8_{79518BEE-FBB4-4E68-9C15-34EBA5B53F63}" xr6:coauthVersionLast="47" xr6:coauthVersionMax="47" xr10:uidLastSave="{00000000-0000-0000-0000-000000000000}"/>
  <bookViews>
    <workbookView xWindow="13305" yWindow="-16380" windowWidth="29040" windowHeight="15840" xr2:uid="{00000000-000D-0000-FFFF-FFFF00000000}"/>
  </bookViews>
  <sheets>
    <sheet name="Activity" sheetId="1" r:id="rId1"/>
    <sheet name="Dashboard" sheetId="7" r:id="rId2"/>
    <sheet name="Box Plot Chart" sheetId="5" r:id="rId3"/>
    <sheet name="Pivot_Tables" sheetId="6" r:id="rId4"/>
    <sheet name="Spend" sheetId="2" r:id="rId5"/>
  </sheets>
  <functionGroups builtInGroupCount="19"/>
  <definedNames>
    <definedName name="_xlnm._FilterDatabase" localSheetId="2" hidden="1">'Box Plot Chart'!$A$1:$A$2498</definedName>
    <definedName name="_xlnm._FilterDatabase" localSheetId="4" hidden="1">Spend!$A$1:$L$2500</definedName>
    <definedName name="_xlchart.v1.0" hidden="1">'Box Plot Chart'!$A$1</definedName>
    <definedName name="_xlchart.v1.1" hidden="1">'Box Plot Chart'!$A$2:$A$2502</definedName>
    <definedName name="_xlchart.v1.2" hidden="1">'Box Plot Chart'!$A$1</definedName>
    <definedName name="_xlchart.v1.3" hidden="1">'Box Plot Chart'!$A$2:$A$2502</definedName>
    <definedName name="_xlchart.v1.4" hidden="1">Spend!$H$1</definedName>
    <definedName name="_xlchart.v1.5" hidden="1">Spend!$H$2:$H$2502</definedName>
    <definedName name="_xlcn.WorksheetConnection_AssessmentActivityCategoryAnalyst5.xlsmTable11" hidden="1">Table1[]</definedName>
    <definedName name="Slicer_Category">#N/A</definedName>
    <definedName name="Slicer_Day">#N/A</definedName>
    <definedName name="Slicer_Level">#N/A</definedName>
    <definedName name="Slicer_Month">#N/A</definedName>
    <definedName name="Slicer_Years">#N/A</definedName>
  </definedNames>
  <calcPr calcId="191029"/>
  <pivotCaches>
    <pivotCache cacheId="279" r:id="rId6"/>
    <pivotCache cacheId="277" r:id="rId7"/>
    <pivotCache cacheId="347" r:id="rId8"/>
    <pivotCache cacheId="348" r:id="rId9"/>
    <pivotCache cacheId="35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ssessment Activity - Category Analyst (5).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5" l="1"/>
  <c r="F8" i="5"/>
  <c r="F10" i="5"/>
  <c r="D4" i="5"/>
  <c r="D3" i="5"/>
  <c r="D5" i="5"/>
  <c r="D6" i="5"/>
  <c r="D2" i="5"/>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G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46D34E-9051-4072-A37F-A88C4C18A86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0767704-E6D6-43AF-AAF4-15D4E29F7E48}" name="WorksheetConnection_Assessment Activity - Category Analyst (5).xlsm!Table1" type="102" refreshedVersion="8" minRefreshableVersion="5">
    <extLst>
      <ext xmlns:x15="http://schemas.microsoft.com/office/spreadsheetml/2010/11/main" uri="{DE250136-89BD-433C-8126-D09CA5730AF9}">
        <x15:connection id="Table1" autoDelete="1">
          <x15:rangePr sourceName="_xlcn.WorksheetConnection_AssessmentActivityCategoryAnalyst5.xlsmTable11"/>
        </x15:connection>
      </ext>
    </extLst>
  </connection>
</connections>
</file>

<file path=xl/sharedStrings.xml><?xml version="1.0" encoding="utf-8"?>
<sst xmlns="http://schemas.openxmlformats.org/spreadsheetml/2006/main" count="15112" uniqueCount="6233">
  <si>
    <t>Item ID</t>
  </si>
  <si>
    <t>Item Name</t>
  </si>
  <si>
    <t>Category</t>
  </si>
  <si>
    <t>Supplier</t>
  </si>
  <si>
    <t>Quantity</t>
  </si>
  <si>
    <t>Unit Price</t>
  </si>
  <si>
    <t>Date Purchased</t>
  </si>
  <si>
    <t>Item2</t>
  </si>
  <si>
    <t>Raw Materials</t>
  </si>
  <si>
    <t>Supplier54</t>
  </si>
  <si>
    <t>Item3</t>
  </si>
  <si>
    <t>Supplier2</t>
  </si>
  <si>
    <t>Item4</t>
  </si>
  <si>
    <t>Electronics</t>
  </si>
  <si>
    <t>Supplier42</t>
  </si>
  <si>
    <t>Item5</t>
  </si>
  <si>
    <t>Supplier88</t>
  </si>
  <si>
    <t>Item6</t>
  </si>
  <si>
    <t>Office Supplies</t>
  </si>
  <si>
    <t>Supplier77</t>
  </si>
  <si>
    <t>Item7</t>
  </si>
  <si>
    <t>Supplier63</t>
  </si>
  <si>
    <t>Item8</t>
  </si>
  <si>
    <t>Supplier83</t>
  </si>
  <si>
    <t>Item9</t>
  </si>
  <si>
    <t>Supplier70</t>
  </si>
  <si>
    <t>Item10</t>
  </si>
  <si>
    <t>Supplier100</t>
  </si>
  <si>
    <t>Item11</t>
  </si>
  <si>
    <t>Supplier11</t>
  </si>
  <si>
    <t>Item12</t>
  </si>
  <si>
    <t>Supplier39</t>
  </si>
  <si>
    <t>Item13</t>
  </si>
  <si>
    <t>Supplier28</t>
  </si>
  <si>
    <t>Item14</t>
  </si>
  <si>
    <t>Item15</t>
  </si>
  <si>
    <t>Supplier19</t>
  </si>
  <si>
    <t>Item16</t>
  </si>
  <si>
    <t>Supplier27</t>
  </si>
  <si>
    <t>Item17</t>
  </si>
  <si>
    <t>Supplier64</t>
  </si>
  <si>
    <t>Item18</t>
  </si>
  <si>
    <t>Item19</t>
  </si>
  <si>
    <t>Supplier92</t>
  </si>
  <si>
    <t>Item20</t>
  </si>
  <si>
    <t>Supplier47</t>
  </si>
  <si>
    <t>Item21</t>
  </si>
  <si>
    <t>Supplier25</t>
  </si>
  <si>
    <t>Item22</t>
  </si>
  <si>
    <t>Supplier49</t>
  </si>
  <si>
    <t>Item23</t>
  </si>
  <si>
    <t>Supplier55</t>
  </si>
  <si>
    <t>Item24</t>
  </si>
  <si>
    <t>Supplier40</t>
  </si>
  <si>
    <t>Item25</t>
  </si>
  <si>
    <t>Supplier60</t>
  </si>
  <si>
    <t>Item26</t>
  </si>
  <si>
    <t>Item27</t>
  </si>
  <si>
    <t>Supplier66</t>
  </si>
  <si>
    <t>Item28</t>
  </si>
  <si>
    <t>Supplier68</t>
  </si>
  <si>
    <t>Item29</t>
  </si>
  <si>
    <t>Supplier93</t>
  </si>
  <si>
    <t>Item30</t>
  </si>
  <si>
    <t>Item31</t>
  </si>
  <si>
    <t>Supplier59</t>
  </si>
  <si>
    <t>Item32</t>
  </si>
  <si>
    <t>Item33</t>
  </si>
  <si>
    <t>Supplier26</t>
  </si>
  <si>
    <t>Item34</t>
  </si>
  <si>
    <t>Supplier30</t>
  </si>
  <si>
    <t>Item35</t>
  </si>
  <si>
    <t>Supplier5</t>
  </si>
  <si>
    <t>Item36</t>
  </si>
  <si>
    <t>Supplier76</t>
  </si>
  <si>
    <t>Item37</t>
  </si>
  <si>
    <t>Item38</t>
  </si>
  <si>
    <t>Item39</t>
  </si>
  <si>
    <t>Item40</t>
  </si>
  <si>
    <t>Item41</t>
  </si>
  <si>
    <t>Item42</t>
  </si>
  <si>
    <t>Item43</t>
  </si>
  <si>
    <t>Supplier82</t>
  </si>
  <si>
    <t>Item44</t>
  </si>
  <si>
    <t>Supplier62</t>
  </si>
  <si>
    <t>Item45</t>
  </si>
  <si>
    <t>Supplier31</t>
  </si>
  <si>
    <t>Item46</t>
  </si>
  <si>
    <t>Item47</t>
  </si>
  <si>
    <t>Supplier69</t>
  </si>
  <si>
    <t>Item48</t>
  </si>
  <si>
    <t>Supplier81</t>
  </si>
  <si>
    <t>Item49</t>
  </si>
  <si>
    <t>Supplier80</t>
  </si>
  <si>
    <t>Item50</t>
  </si>
  <si>
    <t>Supplier18</t>
  </si>
  <si>
    <t>Item51</t>
  </si>
  <si>
    <t>Supplier22</t>
  </si>
  <si>
    <t>Item52</t>
  </si>
  <si>
    <t>Supplier91</t>
  </si>
  <si>
    <t>Item53</t>
  </si>
  <si>
    <t>Item54</t>
  </si>
  <si>
    <t>Item55</t>
  </si>
  <si>
    <t>Supplier36</t>
  </si>
  <si>
    <t>Item56</t>
  </si>
  <si>
    <t>Supplier35</t>
  </si>
  <si>
    <t>Item57</t>
  </si>
  <si>
    <t>Supplier96</t>
  </si>
  <si>
    <t>Item58</t>
  </si>
  <si>
    <t>Supplier38</t>
  </si>
  <si>
    <t>Item59</t>
  </si>
  <si>
    <t>Supplier52</t>
  </si>
  <si>
    <t>Item60</t>
  </si>
  <si>
    <t>Supplier45</t>
  </si>
  <si>
    <t>Item61</t>
  </si>
  <si>
    <t>Supplier50</t>
  </si>
  <si>
    <t>Item62</t>
  </si>
  <si>
    <t>Supplier6</t>
  </si>
  <si>
    <t>Item63</t>
  </si>
  <si>
    <t>Supplier98</t>
  </si>
  <si>
    <t>Item64</t>
  </si>
  <si>
    <t>Item65</t>
  </si>
  <si>
    <t>Supplier41</t>
  </si>
  <si>
    <t>Item66</t>
  </si>
  <si>
    <t>Item67</t>
  </si>
  <si>
    <t>Item68</t>
  </si>
  <si>
    <t>Supplier78</t>
  </si>
  <si>
    <t>Item69</t>
  </si>
  <si>
    <t>Item70</t>
  </si>
  <si>
    <t>Supplier94</t>
  </si>
  <si>
    <t>Item71</t>
  </si>
  <si>
    <t>Item72</t>
  </si>
  <si>
    <t>Supplier85</t>
  </si>
  <si>
    <t>Item73</t>
  </si>
  <si>
    <t>Supplier75</t>
  </si>
  <si>
    <t>Item74</t>
  </si>
  <si>
    <t>Supplier72</t>
  </si>
  <si>
    <t>Item75</t>
  </si>
  <si>
    <t>Item76</t>
  </si>
  <si>
    <t>Item77</t>
  </si>
  <si>
    <t>Supplier87</t>
  </si>
  <si>
    <t>Item78</t>
  </si>
  <si>
    <t>Item79</t>
  </si>
  <si>
    <t>Supplier21</t>
  </si>
  <si>
    <t>Item80</t>
  </si>
  <si>
    <t>Item81</t>
  </si>
  <si>
    <t>Item82</t>
  </si>
  <si>
    <t>Supplier33</t>
  </si>
  <si>
    <t>Item83</t>
  </si>
  <si>
    <t>Item84</t>
  </si>
  <si>
    <t>Supplier48</t>
  </si>
  <si>
    <t>Item85</t>
  </si>
  <si>
    <t>Supplier90</t>
  </si>
  <si>
    <t>Item86</t>
  </si>
  <si>
    <t>Supplier16</t>
  </si>
  <si>
    <t>Item87</t>
  </si>
  <si>
    <t>Item88</t>
  </si>
  <si>
    <t>Item89</t>
  </si>
  <si>
    <t>Supplier56</t>
  </si>
  <si>
    <t>Item90</t>
  </si>
  <si>
    <t>Supplier37</t>
  </si>
  <si>
    <t>Item91</t>
  </si>
  <si>
    <t>Supplier58</t>
  </si>
  <si>
    <t>Item92</t>
  </si>
  <si>
    <t>Item93</t>
  </si>
  <si>
    <t>Supplier99</t>
  </si>
  <si>
    <t>Item94</t>
  </si>
  <si>
    <t>Supplier34</t>
  </si>
  <si>
    <t>Item95</t>
  </si>
  <si>
    <t>Item96</t>
  </si>
  <si>
    <t>Item97</t>
  </si>
  <si>
    <t>Supplier73</t>
  </si>
  <si>
    <t>Item98</t>
  </si>
  <si>
    <t>Item99</t>
  </si>
  <si>
    <t>Item100</t>
  </si>
  <si>
    <t>Item101</t>
  </si>
  <si>
    <t>Item102</t>
  </si>
  <si>
    <t>Supplier86</t>
  </si>
  <si>
    <t>Item103</t>
  </si>
  <si>
    <t>Supplier46</t>
  </si>
  <si>
    <t>Item104</t>
  </si>
  <si>
    <t>Item105</t>
  </si>
  <si>
    <t>Item106</t>
  </si>
  <si>
    <t>Item107</t>
  </si>
  <si>
    <t>Item108</t>
  </si>
  <si>
    <t>Item109</t>
  </si>
  <si>
    <t>Supplier74</t>
  </si>
  <si>
    <t>Item110</t>
  </si>
  <si>
    <t>Item111</t>
  </si>
  <si>
    <t>Item112</t>
  </si>
  <si>
    <t>Supplier95</t>
  </si>
  <si>
    <t>Item113</t>
  </si>
  <si>
    <t>Supplier1</t>
  </si>
  <si>
    <t>Item114</t>
  </si>
  <si>
    <t>Item115</t>
  </si>
  <si>
    <t>Item116</t>
  </si>
  <si>
    <t>Supplier8</t>
  </si>
  <si>
    <t>Item117</t>
  </si>
  <si>
    <t>Item118</t>
  </si>
  <si>
    <t>Item119</t>
  </si>
  <si>
    <t>Item120</t>
  </si>
  <si>
    <t>Supplier24</t>
  </si>
  <si>
    <t>Item121</t>
  </si>
  <si>
    <t>Supplier67</t>
  </si>
  <si>
    <t>Item122</t>
  </si>
  <si>
    <t>Item123</t>
  </si>
  <si>
    <t>Item124</t>
  </si>
  <si>
    <t>Supplier7</t>
  </si>
  <si>
    <t>Item125</t>
  </si>
  <si>
    <t>Item126</t>
  </si>
  <si>
    <t>Item127</t>
  </si>
  <si>
    <t>Item128</t>
  </si>
  <si>
    <t>Item129</t>
  </si>
  <si>
    <t>Supplier51</t>
  </si>
  <si>
    <t>Item130</t>
  </si>
  <si>
    <t>Supplier29</t>
  </si>
  <si>
    <t>Item131</t>
  </si>
  <si>
    <t>Item132</t>
  </si>
  <si>
    <t>Item133</t>
  </si>
  <si>
    <t>Item134</t>
  </si>
  <si>
    <t>Item135</t>
  </si>
  <si>
    <t>Supplier61</t>
  </si>
  <si>
    <t>Item136</t>
  </si>
  <si>
    <t>Item137</t>
  </si>
  <si>
    <t>Item138</t>
  </si>
  <si>
    <t>Item139</t>
  </si>
  <si>
    <t>Item140</t>
  </si>
  <si>
    <t>Item141</t>
  </si>
  <si>
    <t>Supplier71</t>
  </si>
  <si>
    <t>Item142</t>
  </si>
  <si>
    <t>Item143</t>
  </si>
  <si>
    <t>Item144</t>
  </si>
  <si>
    <t>Item145</t>
  </si>
  <si>
    <t>Item146</t>
  </si>
  <si>
    <t>Item147</t>
  </si>
  <si>
    <t>Item148</t>
  </si>
  <si>
    <t>Item149</t>
  </si>
  <si>
    <t>Item150</t>
  </si>
  <si>
    <t>Item151</t>
  </si>
  <si>
    <t>Item152</t>
  </si>
  <si>
    <t>Item153</t>
  </si>
  <si>
    <t>Supplier57</t>
  </si>
  <si>
    <t>Item154</t>
  </si>
  <si>
    <t>Supplier10</t>
  </si>
  <si>
    <t>Item155</t>
  </si>
  <si>
    <t>Item156</t>
  </si>
  <si>
    <t>Item157</t>
  </si>
  <si>
    <t>Item158</t>
  </si>
  <si>
    <t>Supplier65</t>
  </si>
  <si>
    <t>Item159</t>
  </si>
  <si>
    <t>Item160</t>
  </si>
  <si>
    <t>Supplier97</t>
  </si>
  <si>
    <t>Item161</t>
  </si>
  <si>
    <t>Supplier3</t>
  </si>
  <si>
    <t>Item162</t>
  </si>
  <si>
    <t>Item163</t>
  </si>
  <si>
    <t>Item164</t>
  </si>
  <si>
    <t>Item165</t>
  </si>
  <si>
    <t>Item166</t>
  </si>
  <si>
    <t>Item167</t>
  </si>
  <si>
    <t>Item168</t>
  </si>
  <si>
    <t>Item169</t>
  </si>
  <si>
    <t>Supplier32</t>
  </si>
  <si>
    <t>Item170</t>
  </si>
  <si>
    <t>Item171</t>
  </si>
  <si>
    <t>Item172</t>
  </si>
  <si>
    <t>Item173</t>
  </si>
  <si>
    <t>Item174</t>
  </si>
  <si>
    <t>Item175</t>
  </si>
  <si>
    <t>Item176</t>
  </si>
  <si>
    <t>Item177</t>
  </si>
  <si>
    <t>Item178</t>
  </si>
  <si>
    <t>Item179</t>
  </si>
  <si>
    <t>Item180</t>
  </si>
  <si>
    <t>Item181</t>
  </si>
  <si>
    <t>Item182</t>
  </si>
  <si>
    <t>Item183</t>
  </si>
  <si>
    <t>Supplier4</t>
  </si>
  <si>
    <t>Item184</t>
  </si>
  <si>
    <t>Item185</t>
  </si>
  <si>
    <t>Item186</t>
  </si>
  <si>
    <t>Item187</t>
  </si>
  <si>
    <t>Supplier23</t>
  </si>
  <si>
    <t>Item188</t>
  </si>
  <si>
    <t>Item189</t>
  </si>
  <si>
    <t>Item190</t>
  </si>
  <si>
    <t>Item191</t>
  </si>
  <si>
    <t>Item192</t>
  </si>
  <si>
    <t>Item193</t>
  </si>
  <si>
    <t>Item194</t>
  </si>
  <si>
    <t>Item195</t>
  </si>
  <si>
    <t>Item196</t>
  </si>
  <si>
    <t>Item197</t>
  </si>
  <si>
    <t>Item198</t>
  </si>
  <si>
    <t>Supplier89</t>
  </si>
  <si>
    <t>Item199</t>
  </si>
  <si>
    <t>Item200</t>
  </si>
  <si>
    <t>Supplier84</t>
  </si>
  <si>
    <t>Item201</t>
  </si>
  <si>
    <t>Item202</t>
  </si>
  <si>
    <t>Item203</t>
  </si>
  <si>
    <t>Item204</t>
  </si>
  <si>
    <t>Item205</t>
  </si>
  <si>
    <t>Item206</t>
  </si>
  <si>
    <t>Item207</t>
  </si>
  <si>
    <t>Item208</t>
  </si>
  <si>
    <t>Item209</t>
  </si>
  <si>
    <t>Item210</t>
  </si>
  <si>
    <t>Item211</t>
  </si>
  <si>
    <t>Item212</t>
  </si>
  <si>
    <t>Item213</t>
  </si>
  <si>
    <t>Item214</t>
  </si>
  <si>
    <t>Item215</t>
  </si>
  <si>
    <t>Item216</t>
  </si>
  <si>
    <t>Item217</t>
  </si>
  <si>
    <t>Item218</t>
  </si>
  <si>
    <t>Item219</t>
  </si>
  <si>
    <t>Item220</t>
  </si>
  <si>
    <t>Item221</t>
  </si>
  <si>
    <t>Item222</t>
  </si>
  <si>
    <t>Item223</t>
  </si>
  <si>
    <t>Supplier17</t>
  </si>
  <si>
    <t>Item224</t>
  </si>
  <si>
    <t>Item225</t>
  </si>
  <si>
    <t>Supplier43</t>
  </si>
  <si>
    <t>Item226</t>
  </si>
  <si>
    <t>Item227</t>
  </si>
  <si>
    <t>Item228</t>
  </si>
  <si>
    <t>Item229</t>
  </si>
  <si>
    <t>Item230</t>
  </si>
  <si>
    <t>Item231</t>
  </si>
  <si>
    <t>Item232</t>
  </si>
  <si>
    <t>Item233</t>
  </si>
  <si>
    <t>Item234</t>
  </si>
  <si>
    <t>Item235</t>
  </si>
  <si>
    <t>Item236</t>
  </si>
  <si>
    <t>Item237</t>
  </si>
  <si>
    <t>Item238</t>
  </si>
  <si>
    <t>Item239</t>
  </si>
  <si>
    <t>Item240</t>
  </si>
  <si>
    <t>Item241</t>
  </si>
  <si>
    <t>Item242</t>
  </si>
  <si>
    <t>Item243</t>
  </si>
  <si>
    <t>Item244</t>
  </si>
  <si>
    <t>Item245</t>
  </si>
  <si>
    <t>Item246</t>
  </si>
  <si>
    <t>Item247</t>
  </si>
  <si>
    <t>Item248</t>
  </si>
  <si>
    <t>Item249</t>
  </si>
  <si>
    <t>Item250</t>
  </si>
  <si>
    <t>Item251</t>
  </si>
  <si>
    <t>Item252</t>
  </si>
  <si>
    <t>Item253</t>
  </si>
  <si>
    <t>Item254</t>
  </si>
  <si>
    <t>Item255</t>
  </si>
  <si>
    <t>Item256</t>
  </si>
  <si>
    <t>Item257</t>
  </si>
  <si>
    <t>Item258</t>
  </si>
  <si>
    <t>Item259</t>
  </si>
  <si>
    <t>Item260</t>
  </si>
  <si>
    <t>Item261</t>
  </si>
  <si>
    <t>Item262</t>
  </si>
  <si>
    <t>Item263</t>
  </si>
  <si>
    <t>Item264</t>
  </si>
  <si>
    <t>Item265</t>
  </si>
  <si>
    <t>Item266</t>
  </si>
  <si>
    <t>Item267</t>
  </si>
  <si>
    <t>Item268</t>
  </si>
  <si>
    <t>Item269</t>
  </si>
  <si>
    <t>Item270</t>
  </si>
  <si>
    <t>Item272</t>
  </si>
  <si>
    <t>Item273</t>
  </si>
  <si>
    <t>Item274</t>
  </si>
  <si>
    <t>Supplier13</t>
  </si>
  <si>
    <t>Item275</t>
  </si>
  <si>
    <t>Item276</t>
  </si>
  <si>
    <t>Item277</t>
  </si>
  <si>
    <t>Item278</t>
  </si>
  <si>
    <t>Item279</t>
  </si>
  <si>
    <t>Item280</t>
  </si>
  <si>
    <t>Supplier44</t>
  </si>
  <si>
    <t>Item281</t>
  </si>
  <si>
    <t>Item282</t>
  </si>
  <si>
    <t>Item283</t>
  </si>
  <si>
    <t>Item284</t>
  </si>
  <si>
    <t>Item285</t>
  </si>
  <si>
    <t>Item286</t>
  </si>
  <si>
    <t>Item287</t>
  </si>
  <si>
    <t>Item288</t>
  </si>
  <si>
    <t>Item289</t>
  </si>
  <si>
    <t>Supplier15</t>
  </si>
  <si>
    <t>Item290</t>
  </si>
  <si>
    <t>Item291</t>
  </si>
  <si>
    <t>Supplier12</t>
  </si>
  <si>
    <t>Item292</t>
  </si>
  <si>
    <t>Item293</t>
  </si>
  <si>
    <t>Item294</t>
  </si>
  <si>
    <t>Item295</t>
  </si>
  <si>
    <t>Item296</t>
  </si>
  <si>
    <t>Item297</t>
  </si>
  <si>
    <t>Item298</t>
  </si>
  <si>
    <t>Item299</t>
  </si>
  <si>
    <t>Item300</t>
  </si>
  <si>
    <t>Item301</t>
  </si>
  <si>
    <t>Item302</t>
  </si>
  <si>
    <t>Item303</t>
  </si>
  <si>
    <t>Item304</t>
  </si>
  <si>
    <t>Item305</t>
  </si>
  <si>
    <t>Item306</t>
  </si>
  <si>
    <t>Item307</t>
  </si>
  <si>
    <t>Item308</t>
  </si>
  <si>
    <t>Item309</t>
  </si>
  <si>
    <t>Item310</t>
  </si>
  <si>
    <t>Item311</t>
  </si>
  <si>
    <t>Item312</t>
  </si>
  <si>
    <t>Item313</t>
  </si>
  <si>
    <t>Item314</t>
  </si>
  <si>
    <t>Item315</t>
  </si>
  <si>
    <t>Item316</t>
  </si>
  <si>
    <t>Item317</t>
  </si>
  <si>
    <t>Item318</t>
  </si>
  <si>
    <t>Item319</t>
  </si>
  <si>
    <t>Item320</t>
  </si>
  <si>
    <t>Item321</t>
  </si>
  <si>
    <t>Item322</t>
  </si>
  <si>
    <t>Item323</t>
  </si>
  <si>
    <t>Item324</t>
  </si>
  <si>
    <t>Item325</t>
  </si>
  <si>
    <t>Item326</t>
  </si>
  <si>
    <t>Item327</t>
  </si>
  <si>
    <t>Item328</t>
  </si>
  <si>
    <t>Item329</t>
  </si>
  <si>
    <t>Item330</t>
  </si>
  <si>
    <t>Item331</t>
  </si>
  <si>
    <t>Item332</t>
  </si>
  <si>
    <t>Item333</t>
  </si>
  <si>
    <t>Item334</t>
  </si>
  <si>
    <t>Item335</t>
  </si>
  <si>
    <t>Item336</t>
  </si>
  <si>
    <t>Item337</t>
  </si>
  <si>
    <t>Item338</t>
  </si>
  <si>
    <t>Supplier53</t>
  </si>
  <si>
    <t>Item339</t>
  </si>
  <si>
    <t>Item340</t>
  </si>
  <si>
    <t>Item341</t>
  </si>
  <si>
    <t>Item342</t>
  </si>
  <si>
    <t>Item343</t>
  </si>
  <si>
    <t>Item344</t>
  </si>
  <si>
    <t>Item345</t>
  </si>
  <si>
    <t>Item346</t>
  </si>
  <si>
    <t>Item347</t>
  </si>
  <si>
    <t>Item348</t>
  </si>
  <si>
    <t>Item349</t>
  </si>
  <si>
    <t>Item350</t>
  </si>
  <si>
    <t>Item351</t>
  </si>
  <si>
    <t>Item352</t>
  </si>
  <si>
    <t>Item353</t>
  </si>
  <si>
    <t>Item354</t>
  </si>
  <si>
    <t>Supplier20</t>
  </si>
  <si>
    <t>Item355</t>
  </si>
  <si>
    <t>Item356</t>
  </si>
  <si>
    <t>Item357</t>
  </si>
  <si>
    <t>Item358</t>
  </si>
  <si>
    <t>Supplier14</t>
  </si>
  <si>
    <t>Item359</t>
  </si>
  <si>
    <t>Item360</t>
  </si>
  <si>
    <t>Item361</t>
  </si>
  <si>
    <t>Item362</t>
  </si>
  <si>
    <t>Item363</t>
  </si>
  <si>
    <t>Item364</t>
  </si>
  <si>
    <t>Item365</t>
  </si>
  <si>
    <t>Item366</t>
  </si>
  <si>
    <t>Item367</t>
  </si>
  <si>
    <t>Item368</t>
  </si>
  <si>
    <t>Item369</t>
  </si>
  <si>
    <t>Item370</t>
  </si>
  <si>
    <t>Item371</t>
  </si>
  <si>
    <t>Item372</t>
  </si>
  <si>
    <t>Item373</t>
  </si>
  <si>
    <t>Item374</t>
  </si>
  <si>
    <t>Item375</t>
  </si>
  <si>
    <t>Item376</t>
  </si>
  <si>
    <t>Item377</t>
  </si>
  <si>
    <t>Item378</t>
  </si>
  <si>
    <t>Item379</t>
  </si>
  <si>
    <t>Item380</t>
  </si>
  <si>
    <t>Item381</t>
  </si>
  <si>
    <t>Item382</t>
  </si>
  <si>
    <t>Item383</t>
  </si>
  <si>
    <t>Item384</t>
  </si>
  <si>
    <t>Item385</t>
  </si>
  <si>
    <t>Item386</t>
  </si>
  <si>
    <t>Item387</t>
  </si>
  <si>
    <t>Item388</t>
  </si>
  <si>
    <t>Item389</t>
  </si>
  <si>
    <t>Item390</t>
  </si>
  <si>
    <t>Item391</t>
  </si>
  <si>
    <t>Item392</t>
  </si>
  <si>
    <t>Item393</t>
  </si>
  <si>
    <t>Item394</t>
  </si>
  <si>
    <t>Item395</t>
  </si>
  <si>
    <t>Item396</t>
  </si>
  <si>
    <t>Item397</t>
  </si>
  <si>
    <t>Item398</t>
  </si>
  <si>
    <t>Item399</t>
  </si>
  <si>
    <t>Item400</t>
  </si>
  <si>
    <t>Item401</t>
  </si>
  <si>
    <t>Item402</t>
  </si>
  <si>
    <t>Item403</t>
  </si>
  <si>
    <t>Supplier79</t>
  </si>
  <si>
    <t>Item404</t>
  </si>
  <si>
    <t>Item405</t>
  </si>
  <si>
    <t>Item406</t>
  </si>
  <si>
    <t>Item407</t>
  </si>
  <si>
    <t>Item408</t>
  </si>
  <si>
    <t>Item409</t>
  </si>
  <si>
    <t>Item410</t>
  </si>
  <si>
    <t>Item411</t>
  </si>
  <si>
    <t>Item412</t>
  </si>
  <si>
    <t>Item414</t>
  </si>
  <si>
    <t>Item415</t>
  </si>
  <si>
    <t>Item416</t>
  </si>
  <si>
    <t>Item417</t>
  </si>
  <si>
    <t>Item418</t>
  </si>
  <si>
    <t>Item419</t>
  </si>
  <si>
    <t>Item420</t>
  </si>
  <si>
    <t>Item421</t>
  </si>
  <si>
    <t>Item422</t>
  </si>
  <si>
    <t>Item423</t>
  </si>
  <si>
    <t>Item424</t>
  </si>
  <si>
    <t>Item425</t>
  </si>
  <si>
    <t>Item426</t>
  </si>
  <si>
    <t>Item427</t>
  </si>
  <si>
    <t>Item428</t>
  </si>
  <si>
    <t>Item429</t>
  </si>
  <si>
    <t>Item430</t>
  </si>
  <si>
    <t>Item431</t>
  </si>
  <si>
    <t>Item432</t>
  </si>
  <si>
    <t>Item433</t>
  </si>
  <si>
    <t>Supplier9</t>
  </si>
  <si>
    <t>Item434</t>
  </si>
  <si>
    <t>Item435</t>
  </si>
  <si>
    <t>Item436</t>
  </si>
  <si>
    <t>Item437</t>
  </si>
  <si>
    <t>Item438</t>
  </si>
  <si>
    <t>Item439</t>
  </si>
  <si>
    <t>Item440</t>
  </si>
  <si>
    <t>Item441</t>
  </si>
  <si>
    <t>Item442</t>
  </si>
  <si>
    <t>Item443</t>
  </si>
  <si>
    <t>Item444</t>
  </si>
  <si>
    <t>Item445</t>
  </si>
  <si>
    <t>Item446</t>
  </si>
  <si>
    <t>Item447</t>
  </si>
  <si>
    <t>Item448</t>
  </si>
  <si>
    <t>Item449</t>
  </si>
  <si>
    <t>Item450</t>
  </si>
  <si>
    <t>Item451</t>
  </si>
  <si>
    <t>Item452</t>
  </si>
  <si>
    <t>Item453</t>
  </si>
  <si>
    <t>Item454</t>
  </si>
  <si>
    <t>Item455</t>
  </si>
  <si>
    <t>Item456</t>
  </si>
  <si>
    <t>Item457</t>
  </si>
  <si>
    <t>Item458</t>
  </si>
  <si>
    <t>Item459</t>
  </si>
  <si>
    <t>Item460</t>
  </si>
  <si>
    <t>Item461</t>
  </si>
  <si>
    <t>Item462</t>
  </si>
  <si>
    <t>Item463</t>
  </si>
  <si>
    <t>Item464</t>
  </si>
  <si>
    <t>Item465</t>
  </si>
  <si>
    <t>Item466</t>
  </si>
  <si>
    <t>Item467</t>
  </si>
  <si>
    <t>Item468</t>
  </si>
  <si>
    <t>Item469</t>
  </si>
  <si>
    <t>Item470</t>
  </si>
  <si>
    <t>Item471</t>
  </si>
  <si>
    <t>Item472</t>
  </si>
  <si>
    <t>Item473</t>
  </si>
  <si>
    <t>Item474</t>
  </si>
  <si>
    <t>Item475</t>
  </si>
  <si>
    <t>Item476</t>
  </si>
  <si>
    <t>Item477</t>
  </si>
  <si>
    <t>Item478</t>
  </si>
  <si>
    <t>Item479</t>
  </si>
  <si>
    <t>Item480</t>
  </si>
  <si>
    <t>Item481</t>
  </si>
  <si>
    <t>Item482</t>
  </si>
  <si>
    <t>Item483</t>
  </si>
  <si>
    <t>Item484</t>
  </si>
  <si>
    <t>Item485</t>
  </si>
  <si>
    <t>Item486</t>
  </si>
  <si>
    <t>Item487</t>
  </si>
  <si>
    <t>Item488</t>
  </si>
  <si>
    <t>Item489</t>
  </si>
  <si>
    <t>Item490</t>
  </si>
  <si>
    <t>Item491</t>
  </si>
  <si>
    <t>Item492</t>
  </si>
  <si>
    <t>Item493</t>
  </si>
  <si>
    <t>Item494</t>
  </si>
  <si>
    <t>Item495</t>
  </si>
  <si>
    <t>Item496</t>
  </si>
  <si>
    <t>Item497</t>
  </si>
  <si>
    <t>Item498</t>
  </si>
  <si>
    <t>Item499</t>
  </si>
  <si>
    <t>Item500</t>
  </si>
  <si>
    <t>Item501</t>
  </si>
  <si>
    <t>Item502</t>
  </si>
  <si>
    <t>Item503</t>
  </si>
  <si>
    <t>Item504</t>
  </si>
  <si>
    <t>Item505</t>
  </si>
  <si>
    <t>Item506</t>
  </si>
  <si>
    <t>Item507</t>
  </si>
  <si>
    <t>Item508</t>
  </si>
  <si>
    <t>Item509</t>
  </si>
  <si>
    <t>Item510</t>
  </si>
  <si>
    <t>Item511</t>
  </si>
  <si>
    <t>Item512</t>
  </si>
  <si>
    <t>Item513</t>
  </si>
  <si>
    <t>Item514</t>
  </si>
  <si>
    <t>Item515</t>
  </si>
  <si>
    <t>Item516</t>
  </si>
  <si>
    <t>Item517</t>
  </si>
  <si>
    <t>Item518</t>
  </si>
  <si>
    <t>Item519</t>
  </si>
  <si>
    <t>Item520</t>
  </si>
  <si>
    <t>Item521</t>
  </si>
  <si>
    <t>Item522</t>
  </si>
  <si>
    <t>Item523</t>
  </si>
  <si>
    <t>Item524</t>
  </si>
  <si>
    <t>Item525</t>
  </si>
  <si>
    <t>Item526</t>
  </si>
  <si>
    <t>Item527</t>
  </si>
  <si>
    <t>Item528</t>
  </si>
  <si>
    <t>Item529</t>
  </si>
  <si>
    <t>Item530</t>
  </si>
  <si>
    <t>Item531</t>
  </si>
  <si>
    <t>Item532</t>
  </si>
  <si>
    <t>Item533</t>
  </si>
  <si>
    <t>Item534</t>
  </si>
  <si>
    <t>Item535</t>
  </si>
  <si>
    <t>Item536</t>
  </si>
  <si>
    <t>Item537</t>
  </si>
  <si>
    <t>Item538</t>
  </si>
  <si>
    <t>Item539</t>
  </si>
  <si>
    <t>Item540</t>
  </si>
  <si>
    <t>Item541</t>
  </si>
  <si>
    <t>Item542</t>
  </si>
  <si>
    <t>Item543</t>
  </si>
  <si>
    <t>Item544</t>
  </si>
  <si>
    <t>Item545</t>
  </si>
  <si>
    <t>Item546</t>
  </si>
  <si>
    <t>Item547</t>
  </si>
  <si>
    <t>Item548</t>
  </si>
  <si>
    <t>Item549</t>
  </si>
  <si>
    <t>Item550</t>
  </si>
  <si>
    <t>Item551</t>
  </si>
  <si>
    <t>Item552</t>
  </si>
  <si>
    <t>Item553</t>
  </si>
  <si>
    <t>Item554</t>
  </si>
  <si>
    <t>Item555</t>
  </si>
  <si>
    <t>Item556</t>
  </si>
  <si>
    <t>Item557</t>
  </si>
  <si>
    <t>Item558</t>
  </si>
  <si>
    <t>Item559</t>
  </si>
  <si>
    <t>Item560</t>
  </si>
  <si>
    <t>Item561</t>
  </si>
  <si>
    <t>Item562</t>
  </si>
  <si>
    <t>Item563</t>
  </si>
  <si>
    <t>Item564</t>
  </si>
  <si>
    <t>Item565</t>
  </si>
  <si>
    <t>Item566</t>
  </si>
  <si>
    <t>Item567</t>
  </si>
  <si>
    <t>Item568</t>
  </si>
  <si>
    <t>Item569</t>
  </si>
  <si>
    <t>Item570</t>
  </si>
  <si>
    <t>Item571</t>
  </si>
  <si>
    <t>Item572</t>
  </si>
  <si>
    <t>Item573</t>
  </si>
  <si>
    <t>Item574</t>
  </si>
  <si>
    <t>Item575</t>
  </si>
  <si>
    <t>Item576</t>
  </si>
  <si>
    <t>Item577</t>
  </si>
  <si>
    <t>Item578</t>
  </si>
  <si>
    <t>Item579</t>
  </si>
  <si>
    <t>Item580</t>
  </si>
  <si>
    <t>Item581</t>
  </si>
  <si>
    <t>Item582</t>
  </si>
  <si>
    <t>Item583</t>
  </si>
  <si>
    <t>Item584</t>
  </si>
  <si>
    <t>Item585</t>
  </si>
  <si>
    <t>Item586</t>
  </si>
  <si>
    <t>Item587</t>
  </si>
  <si>
    <t>Item588</t>
  </si>
  <si>
    <t>Item589</t>
  </si>
  <si>
    <t>Item590</t>
  </si>
  <si>
    <t>Item591</t>
  </si>
  <si>
    <t>Item592</t>
  </si>
  <si>
    <t>Item593</t>
  </si>
  <si>
    <t>Item594</t>
  </si>
  <si>
    <t>Item595</t>
  </si>
  <si>
    <t>Item596</t>
  </si>
  <si>
    <t>Item597</t>
  </si>
  <si>
    <t>Item598</t>
  </si>
  <si>
    <t>Item599</t>
  </si>
  <si>
    <t>Item600</t>
  </si>
  <si>
    <t>Item601</t>
  </si>
  <si>
    <t>Item602</t>
  </si>
  <si>
    <t>Item603</t>
  </si>
  <si>
    <t>Item604</t>
  </si>
  <si>
    <t>Item605</t>
  </si>
  <si>
    <t>Item606</t>
  </si>
  <si>
    <t>Item607</t>
  </si>
  <si>
    <t>Item608</t>
  </si>
  <si>
    <t>Item609</t>
  </si>
  <si>
    <t>Item610</t>
  </si>
  <si>
    <t>Item611</t>
  </si>
  <si>
    <t>Item612</t>
  </si>
  <si>
    <t>Item613</t>
  </si>
  <si>
    <t>Item614</t>
  </si>
  <si>
    <t>Item615</t>
  </si>
  <si>
    <t>Item616</t>
  </si>
  <si>
    <t>Item617</t>
  </si>
  <si>
    <t>Item618</t>
  </si>
  <si>
    <t>Item619</t>
  </si>
  <si>
    <t>Item620</t>
  </si>
  <si>
    <t>Item621</t>
  </si>
  <si>
    <t>Item622</t>
  </si>
  <si>
    <t>Item623</t>
  </si>
  <si>
    <t>Item624</t>
  </si>
  <si>
    <t>Item625</t>
  </si>
  <si>
    <t>Item626</t>
  </si>
  <si>
    <t>Item627</t>
  </si>
  <si>
    <t>Item628</t>
  </si>
  <si>
    <t>Item629</t>
  </si>
  <si>
    <t>Item630</t>
  </si>
  <si>
    <t>Item631</t>
  </si>
  <si>
    <t>Item632</t>
  </si>
  <si>
    <t>Item633</t>
  </si>
  <si>
    <t>Item634</t>
  </si>
  <si>
    <t>Item635</t>
  </si>
  <si>
    <t>Item636</t>
  </si>
  <si>
    <t>Item637</t>
  </si>
  <si>
    <t>Item638</t>
  </si>
  <si>
    <t>Item639</t>
  </si>
  <si>
    <t>Item640</t>
  </si>
  <si>
    <t>Item641</t>
  </si>
  <si>
    <t>Item642</t>
  </si>
  <si>
    <t>Item643</t>
  </si>
  <si>
    <t>Item644</t>
  </si>
  <si>
    <t>Item645</t>
  </si>
  <si>
    <t>Item646</t>
  </si>
  <si>
    <t>Item647</t>
  </si>
  <si>
    <t>Item648</t>
  </si>
  <si>
    <t>Item649</t>
  </si>
  <si>
    <t>Item650</t>
  </si>
  <si>
    <t>Item651</t>
  </si>
  <si>
    <t>Item652</t>
  </si>
  <si>
    <t>Item653</t>
  </si>
  <si>
    <t>Item654</t>
  </si>
  <si>
    <t>Item655</t>
  </si>
  <si>
    <t>Item656</t>
  </si>
  <si>
    <t>Item657</t>
  </si>
  <si>
    <t>Item658</t>
  </si>
  <si>
    <t>Item659</t>
  </si>
  <si>
    <t>Item660</t>
  </si>
  <si>
    <t>Item661</t>
  </si>
  <si>
    <t>Item662</t>
  </si>
  <si>
    <t>Item663</t>
  </si>
  <si>
    <t>Item664</t>
  </si>
  <si>
    <t>Item665</t>
  </si>
  <si>
    <t>Item666</t>
  </si>
  <si>
    <t>Item667</t>
  </si>
  <si>
    <t>Item668</t>
  </si>
  <si>
    <t>Item669</t>
  </si>
  <si>
    <t>Item670</t>
  </si>
  <si>
    <t>Item671</t>
  </si>
  <si>
    <t>Item672</t>
  </si>
  <si>
    <t>Item673</t>
  </si>
  <si>
    <t>Item674</t>
  </si>
  <si>
    <t>Item675</t>
  </si>
  <si>
    <t>Item676</t>
  </si>
  <si>
    <t>Item677</t>
  </si>
  <si>
    <t>Item678</t>
  </si>
  <si>
    <t>Item679</t>
  </si>
  <si>
    <t>Item680</t>
  </si>
  <si>
    <t>Item681</t>
  </si>
  <si>
    <t>Item682</t>
  </si>
  <si>
    <t>Item683</t>
  </si>
  <si>
    <t>Item684</t>
  </si>
  <si>
    <t>Item685</t>
  </si>
  <si>
    <t>Item686</t>
  </si>
  <si>
    <t>Item687</t>
  </si>
  <si>
    <t>Item688</t>
  </si>
  <si>
    <t>Item689</t>
  </si>
  <si>
    <t>Item690</t>
  </si>
  <si>
    <t>Item691</t>
  </si>
  <si>
    <t>Item692</t>
  </si>
  <si>
    <t>Item693</t>
  </si>
  <si>
    <t>Item694</t>
  </si>
  <si>
    <t>Item695</t>
  </si>
  <si>
    <t>Item696</t>
  </si>
  <si>
    <t>Item697</t>
  </si>
  <si>
    <t>Item698</t>
  </si>
  <si>
    <t>Item699</t>
  </si>
  <si>
    <t>Item700</t>
  </si>
  <si>
    <t>Item701</t>
  </si>
  <si>
    <t>Item702</t>
  </si>
  <si>
    <t>Item703</t>
  </si>
  <si>
    <t>Item704</t>
  </si>
  <si>
    <t>Item705</t>
  </si>
  <si>
    <t>Item706</t>
  </si>
  <si>
    <t>Item707</t>
  </si>
  <si>
    <t>Item708</t>
  </si>
  <si>
    <t>Item709</t>
  </si>
  <si>
    <t>Item710</t>
  </si>
  <si>
    <t>Item711</t>
  </si>
  <si>
    <t>Item712</t>
  </si>
  <si>
    <t>Item713</t>
  </si>
  <si>
    <t>Item714</t>
  </si>
  <si>
    <t>Item715</t>
  </si>
  <si>
    <t>Item716</t>
  </si>
  <si>
    <t>Item717</t>
  </si>
  <si>
    <t>Item718</t>
  </si>
  <si>
    <t>Item719</t>
  </si>
  <si>
    <t>Item720</t>
  </si>
  <si>
    <t>Item721</t>
  </si>
  <si>
    <t>Item722</t>
  </si>
  <si>
    <t>Item723</t>
  </si>
  <si>
    <t>Item724</t>
  </si>
  <si>
    <t>Item725</t>
  </si>
  <si>
    <t>Item726</t>
  </si>
  <si>
    <t>Item727</t>
  </si>
  <si>
    <t>Item728</t>
  </si>
  <si>
    <t>Item729</t>
  </si>
  <si>
    <t>Item730</t>
  </si>
  <si>
    <t>Item731</t>
  </si>
  <si>
    <t>Item732</t>
  </si>
  <si>
    <t>Item733</t>
  </si>
  <si>
    <t>Item734</t>
  </si>
  <si>
    <t>Item735</t>
  </si>
  <si>
    <t>Item736</t>
  </si>
  <si>
    <t>Item737</t>
  </si>
  <si>
    <t>Item738</t>
  </si>
  <si>
    <t>Item739</t>
  </si>
  <si>
    <t>Item740</t>
  </si>
  <si>
    <t>Item741</t>
  </si>
  <si>
    <t>Item742</t>
  </si>
  <si>
    <t>Item743</t>
  </si>
  <si>
    <t>Item744</t>
  </si>
  <si>
    <t>Item745</t>
  </si>
  <si>
    <t>Item746</t>
  </si>
  <si>
    <t>Item747</t>
  </si>
  <si>
    <t>Item748</t>
  </si>
  <si>
    <t>Item749</t>
  </si>
  <si>
    <t>Item750</t>
  </si>
  <si>
    <t>Item751</t>
  </si>
  <si>
    <t>Item752</t>
  </si>
  <si>
    <t>Item753</t>
  </si>
  <si>
    <t>Item754</t>
  </si>
  <si>
    <t>Item755</t>
  </si>
  <si>
    <t>Item756</t>
  </si>
  <si>
    <t>Item757</t>
  </si>
  <si>
    <t>Item758</t>
  </si>
  <si>
    <t>Item759</t>
  </si>
  <si>
    <t>Item760</t>
  </si>
  <si>
    <t>Item761</t>
  </si>
  <si>
    <t>Item762</t>
  </si>
  <si>
    <t>Item763</t>
  </si>
  <si>
    <t>Item764</t>
  </si>
  <si>
    <t>Item765</t>
  </si>
  <si>
    <t>Item766</t>
  </si>
  <si>
    <t>Item767</t>
  </si>
  <si>
    <t>Item768</t>
  </si>
  <si>
    <t>Item769</t>
  </si>
  <si>
    <t>Item770</t>
  </si>
  <si>
    <t>Item771</t>
  </si>
  <si>
    <t>Item772</t>
  </si>
  <si>
    <t>Item773</t>
  </si>
  <si>
    <t>Item774</t>
  </si>
  <si>
    <t>Item775</t>
  </si>
  <si>
    <t>Item776</t>
  </si>
  <si>
    <t>Item777</t>
  </si>
  <si>
    <t>Item778</t>
  </si>
  <si>
    <t>Item779</t>
  </si>
  <si>
    <t>Item780</t>
  </si>
  <si>
    <t>Item781</t>
  </si>
  <si>
    <t>Item782</t>
  </si>
  <si>
    <t>Item783</t>
  </si>
  <si>
    <t>Item784</t>
  </si>
  <si>
    <t>Item785</t>
  </si>
  <si>
    <t>Item786</t>
  </si>
  <si>
    <t>Item787</t>
  </si>
  <si>
    <t>Item788</t>
  </si>
  <si>
    <t>Item789</t>
  </si>
  <si>
    <t>Item790</t>
  </si>
  <si>
    <t>Item791</t>
  </si>
  <si>
    <t>Item792</t>
  </si>
  <si>
    <t>Item793</t>
  </si>
  <si>
    <t>Item794</t>
  </si>
  <si>
    <t>Item795</t>
  </si>
  <si>
    <t>Item796</t>
  </si>
  <si>
    <t>Item797</t>
  </si>
  <si>
    <t>Item798</t>
  </si>
  <si>
    <t>Item799</t>
  </si>
  <si>
    <t>Item800</t>
  </si>
  <si>
    <t>Item801</t>
  </si>
  <si>
    <t>Item802</t>
  </si>
  <si>
    <t>Item803</t>
  </si>
  <si>
    <t>Item804</t>
  </si>
  <si>
    <t>Item805</t>
  </si>
  <si>
    <t>Item806</t>
  </si>
  <si>
    <t>Item807</t>
  </si>
  <si>
    <t>Item808</t>
  </si>
  <si>
    <t>Item809</t>
  </si>
  <si>
    <t>Item810</t>
  </si>
  <si>
    <t>Item811</t>
  </si>
  <si>
    <t>Item812</t>
  </si>
  <si>
    <t>Item813</t>
  </si>
  <si>
    <t>Item814</t>
  </si>
  <si>
    <t>Item815</t>
  </si>
  <si>
    <t>Item816</t>
  </si>
  <si>
    <t>Item817</t>
  </si>
  <si>
    <t>Item818</t>
  </si>
  <si>
    <t>Item819</t>
  </si>
  <si>
    <t>Item820</t>
  </si>
  <si>
    <t>Item821</t>
  </si>
  <si>
    <t>Item822</t>
  </si>
  <si>
    <t>Item823</t>
  </si>
  <si>
    <t>Item824</t>
  </si>
  <si>
    <t>Item825</t>
  </si>
  <si>
    <t>Item826</t>
  </si>
  <si>
    <t>Item827</t>
  </si>
  <si>
    <t>Item828</t>
  </si>
  <si>
    <t>Item829</t>
  </si>
  <si>
    <t>Item830</t>
  </si>
  <si>
    <t>Item831</t>
  </si>
  <si>
    <t>Item832</t>
  </si>
  <si>
    <t>Item833</t>
  </si>
  <si>
    <t>Item834</t>
  </si>
  <si>
    <t>Item835</t>
  </si>
  <si>
    <t>Item836</t>
  </si>
  <si>
    <t>Item837</t>
  </si>
  <si>
    <t>Item838</t>
  </si>
  <si>
    <t>Item839</t>
  </si>
  <si>
    <t>Item840</t>
  </si>
  <si>
    <t>Item841</t>
  </si>
  <si>
    <t>Item842</t>
  </si>
  <si>
    <t>Item843</t>
  </si>
  <si>
    <t>Item844</t>
  </si>
  <si>
    <t>Item845</t>
  </si>
  <si>
    <t>Item846</t>
  </si>
  <si>
    <t>Item847</t>
  </si>
  <si>
    <t>Item848</t>
  </si>
  <si>
    <t>Item849</t>
  </si>
  <si>
    <t>Item850</t>
  </si>
  <si>
    <t>Item851</t>
  </si>
  <si>
    <t>Item852</t>
  </si>
  <si>
    <t>Item853</t>
  </si>
  <si>
    <t>Item854</t>
  </si>
  <si>
    <t>Item855</t>
  </si>
  <si>
    <t>Item856</t>
  </si>
  <si>
    <t>Item857</t>
  </si>
  <si>
    <t>Item858</t>
  </si>
  <si>
    <t>Item859</t>
  </si>
  <si>
    <t>Item860</t>
  </si>
  <si>
    <t>Item861</t>
  </si>
  <si>
    <t>Item862</t>
  </si>
  <si>
    <t>Item863</t>
  </si>
  <si>
    <t>Item864</t>
  </si>
  <si>
    <t>Item865</t>
  </si>
  <si>
    <t>Item866</t>
  </si>
  <si>
    <t>Item867</t>
  </si>
  <si>
    <t>Item868</t>
  </si>
  <si>
    <t>Item869</t>
  </si>
  <si>
    <t>Item870</t>
  </si>
  <si>
    <t>Item871</t>
  </si>
  <si>
    <t>Item872</t>
  </si>
  <si>
    <t>Item873</t>
  </si>
  <si>
    <t>Item874</t>
  </si>
  <si>
    <t>Item875</t>
  </si>
  <si>
    <t>Item876</t>
  </si>
  <si>
    <t>Item877</t>
  </si>
  <si>
    <t>Item878</t>
  </si>
  <si>
    <t>Item879</t>
  </si>
  <si>
    <t>Item880</t>
  </si>
  <si>
    <t>Item881</t>
  </si>
  <si>
    <t>Item882</t>
  </si>
  <si>
    <t>Item883</t>
  </si>
  <si>
    <t>Item884</t>
  </si>
  <si>
    <t>Item885</t>
  </si>
  <si>
    <t>Item886</t>
  </si>
  <si>
    <t>Item887</t>
  </si>
  <si>
    <t>Item888</t>
  </si>
  <si>
    <t>Item889</t>
  </si>
  <si>
    <t>Item890</t>
  </si>
  <si>
    <t>Item891</t>
  </si>
  <si>
    <t>Item892</t>
  </si>
  <si>
    <t>Item893</t>
  </si>
  <si>
    <t>Item894</t>
  </si>
  <si>
    <t>Item895</t>
  </si>
  <si>
    <t>Item896</t>
  </si>
  <si>
    <t>Item897</t>
  </si>
  <si>
    <t>Item898</t>
  </si>
  <si>
    <t>Item899</t>
  </si>
  <si>
    <t>Item900</t>
  </si>
  <si>
    <t>Item901</t>
  </si>
  <si>
    <t>Item902</t>
  </si>
  <si>
    <t>Item903</t>
  </si>
  <si>
    <t>Item904</t>
  </si>
  <si>
    <t>Item905</t>
  </si>
  <si>
    <t>Item906</t>
  </si>
  <si>
    <t>Item907</t>
  </si>
  <si>
    <t>Item908</t>
  </si>
  <si>
    <t>Item909</t>
  </si>
  <si>
    <t>Item910</t>
  </si>
  <si>
    <t>Item911</t>
  </si>
  <si>
    <t>Item912</t>
  </si>
  <si>
    <t>Item913</t>
  </si>
  <si>
    <t>Item914</t>
  </si>
  <si>
    <t>Item915</t>
  </si>
  <si>
    <t>Item916</t>
  </si>
  <si>
    <t>Item917</t>
  </si>
  <si>
    <t>Item918</t>
  </si>
  <si>
    <t>Item919</t>
  </si>
  <si>
    <t>Item920</t>
  </si>
  <si>
    <t>Item921</t>
  </si>
  <si>
    <t>Item922</t>
  </si>
  <si>
    <t>Item923</t>
  </si>
  <si>
    <t>Item924</t>
  </si>
  <si>
    <t>Item925</t>
  </si>
  <si>
    <t>Item926</t>
  </si>
  <si>
    <t>Item927</t>
  </si>
  <si>
    <t>Item928</t>
  </si>
  <si>
    <t>Item929</t>
  </si>
  <si>
    <t>Item930</t>
  </si>
  <si>
    <t>Item931</t>
  </si>
  <si>
    <t>Item932</t>
  </si>
  <si>
    <t>Item933</t>
  </si>
  <si>
    <t>Item934</t>
  </si>
  <si>
    <t>Item935</t>
  </si>
  <si>
    <t>Item936</t>
  </si>
  <si>
    <t>Item937</t>
  </si>
  <si>
    <t>Item938</t>
  </si>
  <si>
    <t>Item939</t>
  </si>
  <si>
    <t>Item940</t>
  </si>
  <si>
    <t>Item941</t>
  </si>
  <si>
    <t>Item942</t>
  </si>
  <si>
    <t>Item943</t>
  </si>
  <si>
    <t>Item944</t>
  </si>
  <si>
    <t>Item945</t>
  </si>
  <si>
    <t>Item946</t>
  </si>
  <si>
    <t>Item947</t>
  </si>
  <si>
    <t>Item948</t>
  </si>
  <si>
    <t>Item949</t>
  </si>
  <si>
    <t>Item950</t>
  </si>
  <si>
    <t>Item951</t>
  </si>
  <si>
    <t>Item952</t>
  </si>
  <si>
    <t>Item953</t>
  </si>
  <si>
    <t>Item954</t>
  </si>
  <si>
    <t>Item955</t>
  </si>
  <si>
    <t>Item956</t>
  </si>
  <si>
    <t>Item957</t>
  </si>
  <si>
    <t>Item958</t>
  </si>
  <si>
    <t>Item959</t>
  </si>
  <si>
    <t>Item960</t>
  </si>
  <si>
    <t>Item961</t>
  </si>
  <si>
    <t>Item962</t>
  </si>
  <si>
    <t>Item963</t>
  </si>
  <si>
    <t>Item964</t>
  </si>
  <si>
    <t>Item965</t>
  </si>
  <si>
    <t>Item966</t>
  </si>
  <si>
    <t>Item967</t>
  </si>
  <si>
    <t>Item968</t>
  </si>
  <si>
    <t>Item969</t>
  </si>
  <si>
    <t>Item970</t>
  </si>
  <si>
    <t>Item971</t>
  </si>
  <si>
    <t>Item972</t>
  </si>
  <si>
    <t>Item973</t>
  </si>
  <si>
    <t>Item974</t>
  </si>
  <si>
    <t>Item975</t>
  </si>
  <si>
    <t>Item976</t>
  </si>
  <si>
    <t>Item977</t>
  </si>
  <si>
    <t>Item978</t>
  </si>
  <si>
    <t>Item979</t>
  </si>
  <si>
    <t>Item980</t>
  </si>
  <si>
    <t>Item981</t>
  </si>
  <si>
    <t>Item982</t>
  </si>
  <si>
    <t>Item983</t>
  </si>
  <si>
    <t>Item984</t>
  </si>
  <si>
    <t>Item985</t>
  </si>
  <si>
    <t>Item986</t>
  </si>
  <si>
    <t>Item987</t>
  </si>
  <si>
    <t>Item988</t>
  </si>
  <si>
    <t>Item989</t>
  </si>
  <si>
    <t>Item990</t>
  </si>
  <si>
    <t>Item991</t>
  </si>
  <si>
    <t>Item992</t>
  </si>
  <si>
    <t>Item993</t>
  </si>
  <si>
    <t>Item994</t>
  </si>
  <si>
    <t>Item995</t>
  </si>
  <si>
    <t>Item996</t>
  </si>
  <si>
    <t>Item997</t>
  </si>
  <si>
    <t>Item998</t>
  </si>
  <si>
    <t>Item999</t>
  </si>
  <si>
    <t>Item1000</t>
  </si>
  <si>
    <t>Item1001</t>
  </si>
  <si>
    <t>Item1002</t>
  </si>
  <si>
    <t>Item1003</t>
  </si>
  <si>
    <t>Item1004</t>
  </si>
  <si>
    <t>Item1005</t>
  </si>
  <si>
    <t>Item1006</t>
  </si>
  <si>
    <t>Item1007</t>
  </si>
  <si>
    <t>Item1008</t>
  </si>
  <si>
    <t>Item1009</t>
  </si>
  <si>
    <t>Item1010</t>
  </si>
  <si>
    <t>Item1011</t>
  </si>
  <si>
    <t>Item1012</t>
  </si>
  <si>
    <t>Item1013</t>
  </si>
  <si>
    <t>Item1014</t>
  </si>
  <si>
    <t>Item1015</t>
  </si>
  <si>
    <t>Item1016</t>
  </si>
  <si>
    <t>Item1017</t>
  </si>
  <si>
    <t>Item1018</t>
  </si>
  <si>
    <t>Item1019</t>
  </si>
  <si>
    <t>Item1020</t>
  </si>
  <si>
    <t>Item1021</t>
  </si>
  <si>
    <t>Item1022</t>
  </si>
  <si>
    <t>Item1023</t>
  </si>
  <si>
    <t>Item1024</t>
  </si>
  <si>
    <t>Item1025</t>
  </si>
  <si>
    <t>Item1026</t>
  </si>
  <si>
    <t>Item1027</t>
  </si>
  <si>
    <t>Item1028</t>
  </si>
  <si>
    <t>Item1029</t>
  </si>
  <si>
    <t>Item1030</t>
  </si>
  <si>
    <t>Item1031</t>
  </si>
  <si>
    <t>Item1032</t>
  </si>
  <si>
    <t>Item1033</t>
  </si>
  <si>
    <t>Item1034</t>
  </si>
  <si>
    <t>Item1035</t>
  </si>
  <si>
    <t>Item1036</t>
  </si>
  <si>
    <t>Item1037</t>
  </si>
  <si>
    <t>Item1038</t>
  </si>
  <si>
    <t>Item1039</t>
  </si>
  <si>
    <t>Item1040</t>
  </si>
  <si>
    <t>Item1041</t>
  </si>
  <si>
    <t>Item1042</t>
  </si>
  <si>
    <t>Item1043</t>
  </si>
  <si>
    <t>Item1044</t>
  </si>
  <si>
    <t>Item1045</t>
  </si>
  <si>
    <t>Item1046</t>
  </si>
  <si>
    <t>Item1047</t>
  </si>
  <si>
    <t>Item1048</t>
  </si>
  <si>
    <t>Item1049</t>
  </si>
  <si>
    <t>Item1050</t>
  </si>
  <si>
    <t>Item1051</t>
  </si>
  <si>
    <t>Item1052</t>
  </si>
  <si>
    <t>Item1053</t>
  </si>
  <si>
    <t>Item1054</t>
  </si>
  <si>
    <t>Item1055</t>
  </si>
  <si>
    <t>Item1056</t>
  </si>
  <si>
    <t>Item1057</t>
  </si>
  <si>
    <t>Item1058</t>
  </si>
  <si>
    <t>Item1059</t>
  </si>
  <si>
    <t>Item1060</t>
  </si>
  <si>
    <t>Item1061</t>
  </si>
  <si>
    <t>Item1062</t>
  </si>
  <si>
    <t>Item1063</t>
  </si>
  <si>
    <t>Item1064</t>
  </si>
  <si>
    <t>Item1065</t>
  </si>
  <si>
    <t>Item1066</t>
  </si>
  <si>
    <t>Item1067</t>
  </si>
  <si>
    <t>Item1068</t>
  </si>
  <si>
    <t>Item1069</t>
  </si>
  <si>
    <t>Item1070</t>
  </si>
  <si>
    <t>Item1071</t>
  </si>
  <si>
    <t>Item1072</t>
  </si>
  <si>
    <t>Item1073</t>
  </si>
  <si>
    <t>Item1074</t>
  </si>
  <si>
    <t>Item1075</t>
  </si>
  <si>
    <t>Item1076</t>
  </si>
  <si>
    <t>Item1077</t>
  </si>
  <si>
    <t>Item1078</t>
  </si>
  <si>
    <t>Item1079</t>
  </si>
  <si>
    <t>Item1080</t>
  </si>
  <si>
    <t>Item1081</t>
  </si>
  <si>
    <t>Item1082</t>
  </si>
  <si>
    <t>Item1083</t>
  </si>
  <si>
    <t>Item1084</t>
  </si>
  <si>
    <t>Item1085</t>
  </si>
  <si>
    <t>Item1086</t>
  </si>
  <si>
    <t>Item1087</t>
  </si>
  <si>
    <t>Item1088</t>
  </si>
  <si>
    <t>Item1089</t>
  </si>
  <si>
    <t>Item1090</t>
  </si>
  <si>
    <t>Item1091</t>
  </si>
  <si>
    <t>Item1092</t>
  </si>
  <si>
    <t>Item1093</t>
  </si>
  <si>
    <t>Item1094</t>
  </si>
  <si>
    <t>Item1095</t>
  </si>
  <si>
    <t>Item1096</t>
  </si>
  <si>
    <t>Item1097</t>
  </si>
  <si>
    <t>Item1098</t>
  </si>
  <si>
    <t>Item1099</t>
  </si>
  <si>
    <t>Item1100</t>
  </si>
  <si>
    <t>Item1101</t>
  </si>
  <si>
    <t>Item1102</t>
  </si>
  <si>
    <t>Item1103</t>
  </si>
  <si>
    <t>Item1104</t>
  </si>
  <si>
    <t>Item1105</t>
  </si>
  <si>
    <t>Item1106</t>
  </si>
  <si>
    <t>Item1107</t>
  </si>
  <si>
    <t>Item1108</t>
  </si>
  <si>
    <t>Item1109</t>
  </si>
  <si>
    <t>Item1110</t>
  </si>
  <si>
    <t>Item1111</t>
  </si>
  <si>
    <t>Item1112</t>
  </si>
  <si>
    <t>Item1113</t>
  </si>
  <si>
    <t>Item1114</t>
  </si>
  <si>
    <t>Item1115</t>
  </si>
  <si>
    <t>Item1116</t>
  </si>
  <si>
    <t>Item1117</t>
  </si>
  <si>
    <t>Item1118</t>
  </si>
  <si>
    <t>Item1119</t>
  </si>
  <si>
    <t>Item1120</t>
  </si>
  <si>
    <t>Item1121</t>
  </si>
  <si>
    <t>Item1122</t>
  </si>
  <si>
    <t>Item1123</t>
  </si>
  <si>
    <t>Item1124</t>
  </si>
  <si>
    <t>Item1125</t>
  </si>
  <si>
    <t>Item1126</t>
  </si>
  <si>
    <t>Item1127</t>
  </si>
  <si>
    <t>Item1128</t>
  </si>
  <si>
    <t>Item1129</t>
  </si>
  <si>
    <t>Item1130</t>
  </si>
  <si>
    <t>Item1131</t>
  </si>
  <si>
    <t>Item1132</t>
  </si>
  <si>
    <t>Item1133</t>
  </si>
  <si>
    <t>Item1134</t>
  </si>
  <si>
    <t>Item1135</t>
  </si>
  <si>
    <t>Item1136</t>
  </si>
  <si>
    <t>Item1137</t>
  </si>
  <si>
    <t>Item1138</t>
  </si>
  <si>
    <t>Item1139</t>
  </si>
  <si>
    <t>Item1140</t>
  </si>
  <si>
    <t>Item1141</t>
  </si>
  <si>
    <t>Item1142</t>
  </si>
  <si>
    <t>Item1143</t>
  </si>
  <si>
    <t>Item1144</t>
  </si>
  <si>
    <t>Item1145</t>
  </si>
  <si>
    <t>Item1146</t>
  </si>
  <si>
    <t>Item1147</t>
  </si>
  <si>
    <t>Item1148</t>
  </si>
  <si>
    <t>Item1149</t>
  </si>
  <si>
    <t>Item1150</t>
  </si>
  <si>
    <t>Item1151</t>
  </si>
  <si>
    <t>Item1152</t>
  </si>
  <si>
    <t>Item1153</t>
  </si>
  <si>
    <t>Item1154</t>
  </si>
  <si>
    <t>Item1155</t>
  </si>
  <si>
    <t>Item1156</t>
  </si>
  <si>
    <t>Item1157</t>
  </si>
  <si>
    <t>Item1158</t>
  </si>
  <si>
    <t>Item1159</t>
  </si>
  <si>
    <t>Item1160</t>
  </si>
  <si>
    <t>Item1161</t>
  </si>
  <si>
    <t>Item1162</t>
  </si>
  <si>
    <t>Item1163</t>
  </si>
  <si>
    <t>Item1164</t>
  </si>
  <si>
    <t>Item1165</t>
  </si>
  <si>
    <t>Item1166</t>
  </si>
  <si>
    <t>Item1167</t>
  </si>
  <si>
    <t>Item1168</t>
  </si>
  <si>
    <t>Item1169</t>
  </si>
  <si>
    <t>Item1170</t>
  </si>
  <si>
    <t>Item1171</t>
  </si>
  <si>
    <t>Item1172</t>
  </si>
  <si>
    <t>Item1173</t>
  </si>
  <si>
    <t>Item1174</t>
  </si>
  <si>
    <t>Item1175</t>
  </si>
  <si>
    <t>Item1176</t>
  </si>
  <si>
    <t>Item1177</t>
  </si>
  <si>
    <t>Item1178</t>
  </si>
  <si>
    <t>Item1179</t>
  </si>
  <si>
    <t>Item1180</t>
  </si>
  <si>
    <t>Item1181</t>
  </si>
  <si>
    <t>Item1182</t>
  </si>
  <si>
    <t>Item1183</t>
  </si>
  <si>
    <t>Item1184</t>
  </si>
  <si>
    <t>Item1185</t>
  </si>
  <si>
    <t>Item1186</t>
  </si>
  <si>
    <t>Item1187</t>
  </si>
  <si>
    <t>Item1188</t>
  </si>
  <si>
    <t>Item1189</t>
  </si>
  <si>
    <t>Item1190</t>
  </si>
  <si>
    <t>Item1191</t>
  </si>
  <si>
    <t>Item1192</t>
  </si>
  <si>
    <t>Item1193</t>
  </si>
  <si>
    <t>Item1194</t>
  </si>
  <si>
    <t>Item1195</t>
  </si>
  <si>
    <t>Item1196</t>
  </si>
  <si>
    <t>Item1197</t>
  </si>
  <si>
    <t>Item1198</t>
  </si>
  <si>
    <t>Item1199</t>
  </si>
  <si>
    <t>Item1200</t>
  </si>
  <si>
    <t>Item1201</t>
  </si>
  <si>
    <t>Item1202</t>
  </si>
  <si>
    <t>Item1203</t>
  </si>
  <si>
    <t>Item1204</t>
  </si>
  <si>
    <t>Item1205</t>
  </si>
  <si>
    <t>Item1206</t>
  </si>
  <si>
    <t>Item1207</t>
  </si>
  <si>
    <t>Item1208</t>
  </si>
  <si>
    <t>Item1209</t>
  </si>
  <si>
    <t>Item1210</t>
  </si>
  <si>
    <t>Item1211</t>
  </si>
  <si>
    <t>Item1212</t>
  </si>
  <si>
    <t>Item1213</t>
  </si>
  <si>
    <t>Item1214</t>
  </si>
  <si>
    <t>Item1215</t>
  </si>
  <si>
    <t>Item1216</t>
  </si>
  <si>
    <t>Item1217</t>
  </si>
  <si>
    <t>Item1218</t>
  </si>
  <si>
    <t>Item1219</t>
  </si>
  <si>
    <t>Item1220</t>
  </si>
  <si>
    <t>Item1221</t>
  </si>
  <si>
    <t>Item1222</t>
  </si>
  <si>
    <t>Item1223</t>
  </si>
  <si>
    <t>Item1224</t>
  </si>
  <si>
    <t>Item1225</t>
  </si>
  <si>
    <t>Item1226</t>
  </si>
  <si>
    <t>Item1227</t>
  </si>
  <si>
    <t>Item1228</t>
  </si>
  <si>
    <t>Item1229</t>
  </si>
  <si>
    <t>Item1230</t>
  </si>
  <si>
    <t>Item1231</t>
  </si>
  <si>
    <t>Item1232</t>
  </si>
  <si>
    <t>Item1233</t>
  </si>
  <si>
    <t>Item1234</t>
  </si>
  <si>
    <t>Item1235</t>
  </si>
  <si>
    <t>Item1236</t>
  </si>
  <si>
    <t>Item1237</t>
  </si>
  <si>
    <t>Item1238</t>
  </si>
  <si>
    <t>Item1239</t>
  </si>
  <si>
    <t>Item1240</t>
  </si>
  <si>
    <t>Item1241</t>
  </si>
  <si>
    <t>Item1242</t>
  </si>
  <si>
    <t>Item1243</t>
  </si>
  <si>
    <t>Item1244</t>
  </si>
  <si>
    <t>Item1245</t>
  </si>
  <si>
    <t>Item1246</t>
  </si>
  <si>
    <t>Item1247</t>
  </si>
  <si>
    <t>Item1248</t>
  </si>
  <si>
    <t>Item1249</t>
  </si>
  <si>
    <t>Item1250</t>
  </si>
  <si>
    <t>Item1251</t>
  </si>
  <si>
    <t>Item1252</t>
  </si>
  <si>
    <t>Item1253</t>
  </si>
  <si>
    <t>Item1254</t>
  </si>
  <si>
    <t>Item1255</t>
  </si>
  <si>
    <t>Item1256</t>
  </si>
  <si>
    <t>Item1257</t>
  </si>
  <si>
    <t>Item1258</t>
  </si>
  <si>
    <t>Item1259</t>
  </si>
  <si>
    <t>Item1260</t>
  </si>
  <si>
    <t>Item1261</t>
  </si>
  <si>
    <t>Item1262</t>
  </si>
  <si>
    <t>Item1263</t>
  </si>
  <si>
    <t>Item1264</t>
  </si>
  <si>
    <t>Item1265</t>
  </si>
  <si>
    <t>Item1266</t>
  </si>
  <si>
    <t>Item1267</t>
  </si>
  <si>
    <t>Item1268</t>
  </si>
  <si>
    <t>Item1269</t>
  </si>
  <si>
    <t>Item1270</t>
  </si>
  <si>
    <t>Item1271</t>
  </si>
  <si>
    <t>Item1272</t>
  </si>
  <si>
    <t>Item1273</t>
  </si>
  <si>
    <t>Item1274</t>
  </si>
  <si>
    <t>Item1275</t>
  </si>
  <si>
    <t>Item1276</t>
  </si>
  <si>
    <t>Item1277</t>
  </si>
  <si>
    <t>Item1278</t>
  </si>
  <si>
    <t>Item1279</t>
  </si>
  <si>
    <t>Item1280</t>
  </si>
  <si>
    <t>Item1281</t>
  </si>
  <si>
    <t>Item1282</t>
  </si>
  <si>
    <t>Item1283</t>
  </si>
  <si>
    <t>Item1284</t>
  </si>
  <si>
    <t>Item1285</t>
  </si>
  <si>
    <t>Item1286</t>
  </si>
  <si>
    <t>Item1287</t>
  </si>
  <si>
    <t>Item1288</t>
  </si>
  <si>
    <t>Item1289</t>
  </si>
  <si>
    <t>Item1290</t>
  </si>
  <si>
    <t>Item1291</t>
  </si>
  <si>
    <t>Item1292</t>
  </si>
  <si>
    <t>Item1293</t>
  </si>
  <si>
    <t>Item1294</t>
  </si>
  <si>
    <t>Item1295</t>
  </si>
  <si>
    <t>Item1296</t>
  </si>
  <si>
    <t>Item1297</t>
  </si>
  <si>
    <t>Item1298</t>
  </si>
  <si>
    <t>Item1299</t>
  </si>
  <si>
    <t>Item1300</t>
  </si>
  <si>
    <t>Item1301</t>
  </si>
  <si>
    <t>Item1302</t>
  </si>
  <si>
    <t>Item1303</t>
  </si>
  <si>
    <t>Item1304</t>
  </si>
  <si>
    <t>Item1305</t>
  </si>
  <si>
    <t>Item1306</t>
  </si>
  <si>
    <t>Item1307</t>
  </si>
  <si>
    <t>Item1308</t>
  </si>
  <si>
    <t>Item1309</t>
  </si>
  <si>
    <t>Item1310</t>
  </si>
  <si>
    <t>Item1311</t>
  </si>
  <si>
    <t>Item1312</t>
  </si>
  <si>
    <t>Item1313</t>
  </si>
  <si>
    <t>Item1314</t>
  </si>
  <si>
    <t>Item1315</t>
  </si>
  <si>
    <t>Item1316</t>
  </si>
  <si>
    <t>Item1317</t>
  </si>
  <si>
    <t>Item1318</t>
  </si>
  <si>
    <t>Item1319</t>
  </si>
  <si>
    <t>Item1320</t>
  </si>
  <si>
    <t>Item1321</t>
  </si>
  <si>
    <t>Item1322</t>
  </si>
  <si>
    <t>Item1323</t>
  </si>
  <si>
    <t>Item1324</t>
  </si>
  <si>
    <t>Item1325</t>
  </si>
  <si>
    <t>Item1326</t>
  </si>
  <si>
    <t>Item1327</t>
  </si>
  <si>
    <t>Item1328</t>
  </si>
  <si>
    <t>Item1329</t>
  </si>
  <si>
    <t>Item1330</t>
  </si>
  <si>
    <t>Item1331</t>
  </si>
  <si>
    <t>Item1332</t>
  </si>
  <si>
    <t>Item1333</t>
  </si>
  <si>
    <t>Item1334</t>
  </si>
  <si>
    <t>Item1335</t>
  </si>
  <si>
    <t>Item1336</t>
  </si>
  <si>
    <t>Item1337</t>
  </si>
  <si>
    <t>Item1338</t>
  </si>
  <si>
    <t>Item1339</t>
  </si>
  <si>
    <t>Item1340</t>
  </si>
  <si>
    <t>Item1341</t>
  </si>
  <si>
    <t>Item1342</t>
  </si>
  <si>
    <t>Item1343</t>
  </si>
  <si>
    <t>Item1344</t>
  </si>
  <si>
    <t>Item1345</t>
  </si>
  <si>
    <t>Item1346</t>
  </si>
  <si>
    <t>Item1347</t>
  </si>
  <si>
    <t>Item1348</t>
  </si>
  <si>
    <t>Item1349</t>
  </si>
  <si>
    <t>Item1350</t>
  </si>
  <si>
    <t>Item1351</t>
  </si>
  <si>
    <t>Item1352</t>
  </si>
  <si>
    <t>Item1353</t>
  </si>
  <si>
    <t>Item1354</t>
  </si>
  <si>
    <t>Item1355</t>
  </si>
  <si>
    <t>Item1356</t>
  </si>
  <si>
    <t>Item1357</t>
  </si>
  <si>
    <t>Item1358</t>
  </si>
  <si>
    <t>Item1359</t>
  </si>
  <si>
    <t>Item1360</t>
  </si>
  <si>
    <t>Item1361</t>
  </si>
  <si>
    <t>Item1362</t>
  </si>
  <si>
    <t>Item1363</t>
  </si>
  <si>
    <t>Item1364</t>
  </si>
  <si>
    <t>Item1365</t>
  </si>
  <si>
    <t>Item1366</t>
  </si>
  <si>
    <t>Item1367</t>
  </si>
  <si>
    <t>Item1368</t>
  </si>
  <si>
    <t>Item1369</t>
  </si>
  <si>
    <t>Item1370</t>
  </si>
  <si>
    <t>Item1371</t>
  </si>
  <si>
    <t>Item1372</t>
  </si>
  <si>
    <t>Item1373</t>
  </si>
  <si>
    <t>Item1374</t>
  </si>
  <si>
    <t>Item1375</t>
  </si>
  <si>
    <t>Item1376</t>
  </si>
  <si>
    <t>Item1377</t>
  </si>
  <si>
    <t>Item1378</t>
  </si>
  <si>
    <t>Item1379</t>
  </si>
  <si>
    <t>Item1380</t>
  </si>
  <si>
    <t>Item1381</t>
  </si>
  <si>
    <t>Item1382</t>
  </si>
  <si>
    <t>Item1383</t>
  </si>
  <si>
    <t>Item1384</t>
  </si>
  <si>
    <t>Item1385</t>
  </si>
  <si>
    <t>Item1386</t>
  </si>
  <si>
    <t>Item1387</t>
  </si>
  <si>
    <t>Item1388</t>
  </si>
  <si>
    <t>Item1389</t>
  </si>
  <si>
    <t>Item1390</t>
  </si>
  <si>
    <t>Item1391</t>
  </si>
  <si>
    <t>Item1392</t>
  </si>
  <si>
    <t>Item1393</t>
  </si>
  <si>
    <t>Item1394</t>
  </si>
  <si>
    <t>Item1395</t>
  </si>
  <si>
    <t>Item1396</t>
  </si>
  <si>
    <t>Item1397</t>
  </si>
  <si>
    <t>Item1398</t>
  </si>
  <si>
    <t>Item1399</t>
  </si>
  <si>
    <t>Item1400</t>
  </si>
  <si>
    <t>Item1401</t>
  </si>
  <si>
    <t>Item1402</t>
  </si>
  <si>
    <t>Item1403</t>
  </si>
  <si>
    <t>Item1404</t>
  </si>
  <si>
    <t>Item1405</t>
  </si>
  <si>
    <t>Item1406</t>
  </si>
  <si>
    <t>Item1407</t>
  </si>
  <si>
    <t>Item1408</t>
  </si>
  <si>
    <t>Item1409</t>
  </si>
  <si>
    <t>Item1410</t>
  </si>
  <si>
    <t>Item1411</t>
  </si>
  <si>
    <t>Item1412</t>
  </si>
  <si>
    <t>Item1413</t>
  </si>
  <si>
    <t>Item1414</t>
  </si>
  <si>
    <t>Item1415</t>
  </si>
  <si>
    <t>Item1416</t>
  </si>
  <si>
    <t>Item1417</t>
  </si>
  <si>
    <t>Item1418</t>
  </si>
  <si>
    <t>Item1419</t>
  </si>
  <si>
    <t>Item1420</t>
  </si>
  <si>
    <t>Item1421</t>
  </si>
  <si>
    <t>Item1422</t>
  </si>
  <si>
    <t>Item1423</t>
  </si>
  <si>
    <t>Item1424</t>
  </si>
  <si>
    <t>Item1425</t>
  </si>
  <si>
    <t>Item1426</t>
  </si>
  <si>
    <t>Item1427</t>
  </si>
  <si>
    <t>Item1428</t>
  </si>
  <si>
    <t>Item1429</t>
  </si>
  <si>
    <t>Item1430</t>
  </si>
  <si>
    <t>Item1431</t>
  </si>
  <si>
    <t>Item1432</t>
  </si>
  <si>
    <t>Item1433</t>
  </si>
  <si>
    <t>Item1434</t>
  </si>
  <si>
    <t>Item1435</t>
  </si>
  <si>
    <t>Item1436</t>
  </si>
  <si>
    <t>Item1437</t>
  </si>
  <si>
    <t>Item1438</t>
  </si>
  <si>
    <t>Item1439</t>
  </si>
  <si>
    <t>Item1440</t>
  </si>
  <si>
    <t>Item1441</t>
  </si>
  <si>
    <t>Item1442</t>
  </si>
  <si>
    <t>Item1443</t>
  </si>
  <si>
    <t>Item1444</t>
  </si>
  <si>
    <t>Item1445</t>
  </si>
  <si>
    <t>Item1446</t>
  </si>
  <si>
    <t>Item1447</t>
  </si>
  <si>
    <t>Item1448</t>
  </si>
  <si>
    <t>Item1449</t>
  </si>
  <si>
    <t>Item1450</t>
  </si>
  <si>
    <t>Item1451</t>
  </si>
  <si>
    <t>Item1452</t>
  </si>
  <si>
    <t>Item1453</t>
  </si>
  <si>
    <t>Item1454</t>
  </si>
  <si>
    <t>Item1455</t>
  </si>
  <si>
    <t>Item1456</t>
  </si>
  <si>
    <t>Item1457</t>
  </si>
  <si>
    <t>Item1458</t>
  </si>
  <si>
    <t>Item1459</t>
  </si>
  <si>
    <t>Item1460</t>
  </si>
  <si>
    <t>Item1461</t>
  </si>
  <si>
    <t>Item1462</t>
  </si>
  <si>
    <t>Item1463</t>
  </si>
  <si>
    <t>Item1464</t>
  </si>
  <si>
    <t>Item1465</t>
  </si>
  <si>
    <t>Item1466</t>
  </si>
  <si>
    <t>Item1467</t>
  </si>
  <si>
    <t>Item1468</t>
  </si>
  <si>
    <t>Item1469</t>
  </si>
  <si>
    <t>Item1470</t>
  </si>
  <si>
    <t>Item1471</t>
  </si>
  <si>
    <t>Item1472</t>
  </si>
  <si>
    <t>Item1473</t>
  </si>
  <si>
    <t>Item1474</t>
  </si>
  <si>
    <t>Item1475</t>
  </si>
  <si>
    <t>Item1476</t>
  </si>
  <si>
    <t>Item1477</t>
  </si>
  <si>
    <t>Item1478</t>
  </si>
  <si>
    <t>Item1479</t>
  </si>
  <si>
    <t>Item1480</t>
  </si>
  <si>
    <t>Item1481</t>
  </si>
  <si>
    <t>Item1482</t>
  </si>
  <si>
    <t>Item1483</t>
  </si>
  <si>
    <t>Item1484</t>
  </si>
  <si>
    <t>Item1485</t>
  </si>
  <si>
    <t>Item1486</t>
  </si>
  <si>
    <t>Item1487</t>
  </si>
  <si>
    <t>Item1488</t>
  </si>
  <si>
    <t>Item1489</t>
  </si>
  <si>
    <t>Item1490</t>
  </si>
  <si>
    <t>Item1491</t>
  </si>
  <si>
    <t>Item1492</t>
  </si>
  <si>
    <t>Item1493</t>
  </si>
  <si>
    <t>Item1494</t>
  </si>
  <si>
    <t>Item1495</t>
  </si>
  <si>
    <t>Item1496</t>
  </si>
  <si>
    <t>Item1497</t>
  </si>
  <si>
    <t>Item1498</t>
  </si>
  <si>
    <t>Item1499</t>
  </si>
  <si>
    <t>Item1500</t>
  </si>
  <si>
    <t>Item1501</t>
  </si>
  <si>
    <t>Item1502</t>
  </si>
  <si>
    <t>Item1503</t>
  </si>
  <si>
    <t>Item1504</t>
  </si>
  <si>
    <t>Item1505</t>
  </si>
  <si>
    <t>Item1506</t>
  </si>
  <si>
    <t>Item1507</t>
  </si>
  <si>
    <t>Item1508</t>
  </si>
  <si>
    <t>Item1509</t>
  </si>
  <si>
    <t>Item1510</t>
  </si>
  <si>
    <t>Item1511</t>
  </si>
  <si>
    <t>Item1512</t>
  </si>
  <si>
    <t>Item1513</t>
  </si>
  <si>
    <t>Item1514</t>
  </si>
  <si>
    <t>Item1515</t>
  </si>
  <si>
    <t>Item1516</t>
  </si>
  <si>
    <t>Item1517</t>
  </si>
  <si>
    <t>Item1518</t>
  </si>
  <si>
    <t>Item1519</t>
  </si>
  <si>
    <t>Item1520</t>
  </si>
  <si>
    <t>Item1521</t>
  </si>
  <si>
    <t>Item1522</t>
  </si>
  <si>
    <t>Item1523</t>
  </si>
  <si>
    <t>Item1524</t>
  </si>
  <si>
    <t>Item1525</t>
  </si>
  <si>
    <t>Item1526</t>
  </si>
  <si>
    <t>Item1527</t>
  </si>
  <si>
    <t>Item1528</t>
  </si>
  <si>
    <t>Item1529</t>
  </si>
  <si>
    <t>Item1530</t>
  </si>
  <si>
    <t>Item1531</t>
  </si>
  <si>
    <t>Item1532</t>
  </si>
  <si>
    <t>Item1533</t>
  </si>
  <si>
    <t>Item1534</t>
  </si>
  <si>
    <t>Item1535</t>
  </si>
  <si>
    <t>Item1536</t>
  </si>
  <si>
    <t>Item1537</t>
  </si>
  <si>
    <t>Item1538</t>
  </si>
  <si>
    <t>Item1539</t>
  </si>
  <si>
    <t>Item1540</t>
  </si>
  <si>
    <t>Item1541</t>
  </si>
  <si>
    <t>Item1542</t>
  </si>
  <si>
    <t>Item1543</t>
  </si>
  <si>
    <t>Item1544</t>
  </si>
  <si>
    <t>Item1545</t>
  </si>
  <si>
    <t>Item1546</t>
  </si>
  <si>
    <t>Item1547</t>
  </si>
  <si>
    <t>Item1548</t>
  </si>
  <si>
    <t>Item1549</t>
  </si>
  <si>
    <t>Item1550</t>
  </si>
  <si>
    <t>Item1551</t>
  </si>
  <si>
    <t>Item1552</t>
  </si>
  <si>
    <t>Item1553</t>
  </si>
  <si>
    <t>Item1554</t>
  </si>
  <si>
    <t>Item1555</t>
  </si>
  <si>
    <t>Item1556</t>
  </si>
  <si>
    <t>Item1557</t>
  </si>
  <si>
    <t>Item1558</t>
  </si>
  <si>
    <t>Item1559</t>
  </si>
  <si>
    <t>Item1560</t>
  </si>
  <si>
    <t>Item1561</t>
  </si>
  <si>
    <t>Item1562</t>
  </si>
  <si>
    <t>Item1563</t>
  </si>
  <si>
    <t>Item1564</t>
  </si>
  <si>
    <t>Item1565</t>
  </si>
  <si>
    <t>Item1566</t>
  </si>
  <si>
    <t>Item1567</t>
  </si>
  <si>
    <t>Item1568</t>
  </si>
  <si>
    <t>Item1569</t>
  </si>
  <si>
    <t>Item1570</t>
  </si>
  <si>
    <t>Item1571</t>
  </si>
  <si>
    <t>Item1572</t>
  </si>
  <si>
    <t>Item1573</t>
  </si>
  <si>
    <t>Item1574</t>
  </si>
  <si>
    <t>Item1575</t>
  </si>
  <si>
    <t>Item1576</t>
  </si>
  <si>
    <t>Item1577</t>
  </si>
  <si>
    <t>Item1578</t>
  </si>
  <si>
    <t>Item1579</t>
  </si>
  <si>
    <t>Item1580</t>
  </si>
  <si>
    <t>Item1581</t>
  </si>
  <si>
    <t>Item1582</t>
  </si>
  <si>
    <t>Item1583</t>
  </si>
  <si>
    <t>Item1584</t>
  </si>
  <si>
    <t>Item1585</t>
  </si>
  <si>
    <t>Item1586</t>
  </si>
  <si>
    <t>Item1587</t>
  </si>
  <si>
    <t>Item1588</t>
  </si>
  <si>
    <t>Item1589</t>
  </si>
  <si>
    <t>Item1590</t>
  </si>
  <si>
    <t>Item1591</t>
  </si>
  <si>
    <t>Item1592</t>
  </si>
  <si>
    <t>Item1593</t>
  </si>
  <si>
    <t>Item1594</t>
  </si>
  <si>
    <t>Item1595</t>
  </si>
  <si>
    <t>Item1596</t>
  </si>
  <si>
    <t>Item1597</t>
  </si>
  <si>
    <t>Item1598</t>
  </si>
  <si>
    <t>Item1599</t>
  </si>
  <si>
    <t>Item1600</t>
  </si>
  <si>
    <t>Item1601</t>
  </si>
  <si>
    <t>Item1602</t>
  </si>
  <si>
    <t>Item1603</t>
  </si>
  <si>
    <t>Item1604</t>
  </si>
  <si>
    <t>Item1605</t>
  </si>
  <si>
    <t>Item1606</t>
  </si>
  <si>
    <t>Item1607</t>
  </si>
  <si>
    <t>Item1608</t>
  </si>
  <si>
    <t>Item1609</t>
  </si>
  <si>
    <t>Item1610</t>
  </si>
  <si>
    <t>Item1611</t>
  </si>
  <si>
    <t>Item1612</t>
  </si>
  <si>
    <t>Item1613</t>
  </si>
  <si>
    <t>Item1614</t>
  </si>
  <si>
    <t>Item1615</t>
  </si>
  <si>
    <t>Item1616</t>
  </si>
  <si>
    <t>Item1617</t>
  </si>
  <si>
    <t>Item1618</t>
  </si>
  <si>
    <t>Item1619</t>
  </si>
  <si>
    <t>Item1620</t>
  </si>
  <si>
    <t>Item1621</t>
  </si>
  <si>
    <t>Item1622</t>
  </si>
  <si>
    <t>Item1623</t>
  </si>
  <si>
    <t>Item1624</t>
  </si>
  <si>
    <t>Item1625</t>
  </si>
  <si>
    <t>Item1626</t>
  </si>
  <si>
    <t>Item1627</t>
  </si>
  <si>
    <t>Item1628</t>
  </si>
  <si>
    <t>Item1629</t>
  </si>
  <si>
    <t>Item1630</t>
  </si>
  <si>
    <t>Item1631</t>
  </si>
  <si>
    <t>Item1632</t>
  </si>
  <si>
    <t>Item1633</t>
  </si>
  <si>
    <t>Item1634</t>
  </si>
  <si>
    <t>Item1635</t>
  </si>
  <si>
    <t>Item1636</t>
  </si>
  <si>
    <t>Item1637</t>
  </si>
  <si>
    <t>Item1638</t>
  </si>
  <si>
    <t>Item1639</t>
  </si>
  <si>
    <t>Item1640</t>
  </si>
  <si>
    <t>Item1641</t>
  </si>
  <si>
    <t>Item1642</t>
  </si>
  <si>
    <t>Item1643</t>
  </si>
  <si>
    <t>Item1644</t>
  </si>
  <si>
    <t>Item1645</t>
  </si>
  <si>
    <t>Item1646</t>
  </si>
  <si>
    <t>Item1647</t>
  </si>
  <si>
    <t>Item1648</t>
  </si>
  <si>
    <t>Item1649</t>
  </si>
  <si>
    <t>Item1650</t>
  </si>
  <si>
    <t>Item1651</t>
  </si>
  <si>
    <t>Item1652</t>
  </si>
  <si>
    <t>Item1653</t>
  </si>
  <si>
    <t>Item1654</t>
  </si>
  <si>
    <t>Item1655</t>
  </si>
  <si>
    <t>Item1656</t>
  </si>
  <si>
    <t>Item1657</t>
  </si>
  <si>
    <t>Item1658</t>
  </si>
  <si>
    <t>Item1659</t>
  </si>
  <si>
    <t>Item1660</t>
  </si>
  <si>
    <t>Item1661</t>
  </si>
  <si>
    <t>Item1662</t>
  </si>
  <si>
    <t>Item1663</t>
  </si>
  <si>
    <t>Item1664</t>
  </si>
  <si>
    <t>Item1665</t>
  </si>
  <si>
    <t>Item1666</t>
  </si>
  <si>
    <t>Item1667</t>
  </si>
  <si>
    <t>Item1668</t>
  </si>
  <si>
    <t>Item1669</t>
  </si>
  <si>
    <t>Item1670</t>
  </si>
  <si>
    <t>Item1671</t>
  </si>
  <si>
    <t>Item1672</t>
  </si>
  <si>
    <t>Item1673</t>
  </si>
  <si>
    <t>Item1674</t>
  </si>
  <si>
    <t>Item1675</t>
  </si>
  <si>
    <t>Item1676</t>
  </si>
  <si>
    <t>Item1677</t>
  </si>
  <si>
    <t>Item1678</t>
  </si>
  <si>
    <t>Item1679</t>
  </si>
  <si>
    <t>Item1680</t>
  </si>
  <si>
    <t>Item1681</t>
  </si>
  <si>
    <t>Item1682</t>
  </si>
  <si>
    <t>Item1683</t>
  </si>
  <si>
    <t>Item1684</t>
  </si>
  <si>
    <t>Item1685</t>
  </si>
  <si>
    <t>Item1686</t>
  </si>
  <si>
    <t>Item1687</t>
  </si>
  <si>
    <t>Item1688</t>
  </si>
  <si>
    <t>Item1689</t>
  </si>
  <si>
    <t>Item1690</t>
  </si>
  <si>
    <t>Item1691</t>
  </si>
  <si>
    <t>Item1692</t>
  </si>
  <si>
    <t>Item1693</t>
  </si>
  <si>
    <t>Item1694</t>
  </si>
  <si>
    <t>Item1695</t>
  </si>
  <si>
    <t>Item1696</t>
  </si>
  <si>
    <t>Item1697</t>
  </si>
  <si>
    <t>Item1698</t>
  </si>
  <si>
    <t>Item1699</t>
  </si>
  <si>
    <t>Item1700</t>
  </si>
  <si>
    <t>Item1701</t>
  </si>
  <si>
    <t>Item1702</t>
  </si>
  <si>
    <t>Item1703</t>
  </si>
  <si>
    <t>Item1704</t>
  </si>
  <si>
    <t>Item1705</t>
  </si>
  <si>
    <t>Item1706</t>
  </si>
  <si>
    <t>Item1707</t>
  </si>
  <si>
    <t>Item1708</t>
  </si>
  <si>
    <t>Item1709</t>
  </si>
  <si>
    <t>Item1710</t>
  </si>
  <si>
    <t>Item1711</t>
  </si>
  <si>
    <t>Item1712</t>
  </si>
  <si>
    <t>Item1713</t>
  </si>
  <si>
    <t>Item1714</t>
  </si>
  <si>
    <t>Item1715</t>
  </si>
  <si>
    <t>Item1716</t>
  </si>
  <si>
    <t>Item1717</t>
  </si>
  <si>
    <t>Item1718</t>
  </si>
  <si>
    <t>Item1719</t>
  </si>
  <si>
    <t>Item1720</t>
  </si>
  <si>
    <t>Item1721</t>
  </si>
  <si>
    <t>Item1722</t>
  </si>
  <si>
    <t>Item1723</t>
  </si>
  <si>
    <t>Item1724</t>
  </si>
  <si>
    <t>Item1725</t>
  </si>
  <si>
    <t>Item1726</t>
  </si>
  <si>
    <t>Item1727</t>
  </si>
  <si>
    <t>Item1728</t>
  </si>
  <si>
    <t>Item1729</t>
  </si>
  <si>
    <t>Item1730</t>
  </si>
  <si>
    <t>Item1731</t>
  </si>
  <si>
    <t>Item1732</t>
  </si>
  <si>
    <t>Item1733</t>
  </si>
  <si>
    <t>Item1734</t>
  </si>
  <si>
    <t>Item1735</t>
  </si>
  <si>
    <t>Item1736</t>
  </si>
  <si>
    <t>Item1737</t>
  </si>
  <si>
    <t>Item1738</t>
  </si>
  <si>
    <t>Item1739</t>
  </si>
  <si>
    <t>Item1740</t>
  </si>
  <si>
    <t>Item1741</t>
  </si>
  <si>
    <t>Item1742</t>
  </si>
  <si>
    <t>Item1743</t>
  </si>
  <si>
    <t>Item1744</t>
  </si>
  <si>
    <t>Item1745</t>
  </si>
  <si>
    <t>Item1746</t>
  </si>
  <si>
    <t>Item1747</t>
  </si>
  <si>
    <t>Item1748</t>
  </si>
  <si>
    <t>Item1749</t>
  </si>
  <si>
    <t>Item1750</t>
  </si>
  <si>
    <t>Item1751</t>
  </si>
  <si>
    <t>Item1752</t>
  </si>
  <si>
    <t>Item1753</t>
  </si>
  <si>
    <t>Item1754</t>
  </si>
  <si>
    <t>Item1755</t>
  </si>
  <si>
    <t>Item1756</t>
  </si>
  <si>
    <t>Item1757</t>
  </si>
  <si>
    <t>Item1758</t>
  </si>
  <si>
    <t>Item1759</t>
  </si>
  <si>
    <t>Item1760</t>
  </si>
  <si>
    <t>Item1761</t>
  </si>
  <si>
    <t>Item1762</t>
  </si>
  <si>
    <t>Item1763</t>
  </si>
  <si>
    <t>Item1764</t>
  </si>
  <si>
    <t>Item1765</t>
  </si>
  <si>
    <t>Item1766</t>
  </si>
  <si>
    <t>Item1767</t>
  </si>
  <si>
    <t>Item1768</t>
  </si>
  <si>
    <t>Item1769</t>
  </si>
  <si>
    <t>Item1770</t>
  </si>
  <si>
    <t>Item1771</t>
  </si>
  <si>
    <t>Item1772</t>
  </si>
  <si>
    <t>Item1773</t>
  </si>
  <si>
    <t>Item1774</t>
  </si>
  <si>
    <t>Item1775</t>
  </si>
  <si>
    <t>Item1776</t>
  </si>
  <si>
    <t>Item1777</t>
  </si>
  <si>
    <t>Item1778</t>
  </si>
  <si>
    <t>Item1779</t>
  </si>
  <si>
    <t>Item1780</t>
  </si>
  <si>
    <t>Item1781</t>
  </si>
  <si>
    <t>Item1782</t>
  </si>
  <si>
    <t>Item1783</t>
  </si>
  <si>
    <t>Item1784</t>
  </si>
  <si>
    <t>Item1785</t>
  </si>
  <si>
    <t>Item1786</t>
  </si>
  <si>
    <t>Item1787</t>
  </si>
  <si>
    <t>Item1788</t>
  </si>
  <si>
    <t>Item1789</t>
  </si>
  <si>
    <t>Item1790</t>
  </si>
  <si>
    <t>Item1791</t>
  </si>
  <si>
    <t>Item1792</t>
  </si>
  <si>
    <t>Item1793</t>
  </si>
  <si>
    <t>Item1794</t>
  </si>
  <si>
    <t>Item1795</t>
  </si>
  <si>
    <t>Item1796</t>
  </si>
  <si>
    <t>Item1797</t>
  </si>
  <si>
    <t>Item1798</t>
  </si>
  <si>
    <t>Item1799</t>
  </si>
  <si>
    <t>Item1800</t>
  </si>
  <si>
    <t>Item1801</t>
  </si>
  <si>
    <t>Item1802</t>
  </si>
  <si>
    <t>Item1803</t>
  </si>
  <si>
    <t>Item1804</t>
  </si>
  <si>
    <t>Item1805</t>
  </si>
  <si>
    <t>Item1806</t>
  </si>
  <si>
    <t>Item1807</t>
  </si>
  <si>
    <t>Item1808</t>
  </si>
  <si>
    <t>Item1809</t>
  </si>
  <si>
    <t>Item1810</t>
  </si>
  <si>
    <t>Item1811</t>
  </si>
  <si>
    <t>Item1812</t>
  </si>
  <si>
    <t>Item1813</t>
  </si>
  <si>
    <t>Item1814</t>
  </si>
  <si>
    <t>Item1815</t>
  </si>
  <si>
    <t>Item1816</t>
  </si>
  <si>
    <t>Item1817</t>
  </si>
  <si>
    <t>Item1818</t>
  </si>
  <si>
    <t>Item1819</t>
  </si>
  <si>
    <t>Item1820</t>
  </si>
  <si>
    <t>Item1821</t>
  </si>
  <si>
    <t>Item1822</t>
  </si>
  <si>
    <t>Item1823</t>
  </si>
  <si>
    <t>Item1824</t>
  </si>
  <si>
    <t>Item1825</t>
  </si>
  <si>
    <t>Item1826</t>
  </si>
  <si>
    <t>Item1827</t>
  </si>
  <si>
    <t>Item1828</t>
  </si>
  <si>
    <t>Item1829</t>
  </si>
  <si>
    <t>Item1830</t>
  </si>
  <si>
    <t>Item1831</t>
  </si>
  <si>
    <t>Item1832</t>
  </si>
  <si>
    <t>Item1833</t>
  </si>
  <si>
    <t>Item1834</t>
  </si>
  <si>
    <t>Item1835</t>
  </si>
  <si>
    <t>Item1836</t>
  </si>
  <si>
    <t>Item1837</t>
  </si>
  <si>
    <t>Item1838</t>
  </si>
  <si>
    <t>Item1839</t>
  </si>
  <si>
    <t>Item1840</t>
  </si>
  <si>
    <t>Item1841</t>
  </si>
  <si>
    <t>Item1842</t>
  </si>
  <si>
    <t>Item1843</t>
  </si>
  <si>
    <t>Item1844</t>
  </si>
  <si>
    <t>Item1845</t>
  </si>
  <si>
    <t>Item1846</t>
  </si>
  <si>
    <t>Item1847</t>
  </si>
  <si>
    <t>Item1848</t>
  </si>
  <si>
    <t>Item1849</t>
  </si>
  <si>
    <t>Item1850</t>
  </si>
  <si>
    <t>Item1851</t>
  </si>
  <si>
    <t>Item1852</t>
  </si>
  <si>
    <t>Item1853</t>
  </si>
  <si>
    <t>Item1854</t>
  </si>
  <si>
    <t>Item1855</t>
  </si>
  <si>
    <t>Item1856</t>
  </si>
  <si>
    <t>Item1857</t>
  </si>
  <si>
    <t>Item1858</t>
  </si>
  <si>
    <t>Item1859</t>
  </si>
  <si>
    <t>Item1860</t>
  </si>
  <si>
    <t>Item1861</t>
  </si>
  <si>
    <t>Item1862</t>
  </si>
  <si>
    <t>Item1863</t>
  </si>
  <si>
    <t>Item1864</t>
  </si>
  <si>
    <t>Item1865</t>
  </si>
  <si>
    <t>Item1866</t>
  </si>
  <si>
    <t>Item1867</t>
  </si>
  <si>
    <t>Item1868</t>
  </si>
  <si>
    <t>Item1869</t>
  </si>
  <si>
    <t>Item1870</t>
  </si>
  <si>
    <t>Item1871</t>
  </si>
  <si>
    <t>Item1872</t>
  </si>
  <si>
    <t>Item1873</t>
  </si>
  <si>
    <t>Item1874</t>
  </si>
  <si>
    <t>Item1875</t>
  </si>
  <si>
    <t>Item1876</t>
  </si>
  <si>
    <t>Item1877</t>
  </si>
  <si>
    <t>Item1878</t>
  </si>
  <si>
    <t>Item1879</t>
  </si>
  <si>
    <t>Item1880</t>
  </si>
  <si>
    <t>Item1881</t>
  </si>
  <si>
    <t>Item1882</t>
  </si>
  <si>
    <t>Item1883</t>
  </si>
  <si>
    <t>Item1884</t>
  </si>
  <si>
    <t>Item1885</t>
  </si>
  <si>
    <t>Item1886</t>
  </si>
  <si>
    <t>Item1887</t>
  </si>
  <si>
    <t>Item1888</t>
  </si>
  <si>
    <t>Item1889</t>
  </si>
  <si>
    <t>Item1890</t>
  </si>
  <si>
    <t>Item1891</t>
  </si>
  <si>
    <t>Item1892</t>
  </si>
  <si>
    <t>Item1893</t>
  </si>
  <si>
    <t>Item1894</t>
  </si>
  <si>
    <t>Item1895</t>
  </si>
  <si>
    <t>Item1896</t>
  </si>
  <si>
    <t>Item1897</t>
  </si>
  <si>
    <t>Item1898</t>
  </si>
  <si>
    <t>Item1899</t>
  </si>
  <si>
    <t>Item1900</t>
  </si>
  <si>
    <t>Item1901</t>
  </si>
  <si>
    <t>Item1902</t>
  </si>
  <si>
    <t>Item1903</t>
  </si>
  <si>
    <t>Item1904</t>
  </si>
  <si>
    <t>Item1905</t>
  </si>
  <si>
    <t>Item1906</t>
  </si>
  <si>
    <t>Item1907</t>
  </si>
  <si>
    <t>Item1908</t>
  </si>
  <si>
    <t>Item1909</t>
  </si>
  <si>
    <t>Item1910</t>
  </si>
  <si>
    <t>Item1911</t>
  </si>
  <si>
    <t>Item1912</t>
  </si>
  <si>
    <t>Item1913</t>
  </si>
  <si>
    <t>Item1914</t>
  </si>
  <si>
    <t>Item1915</t>
  </si>
  <si>
    <t>Item1916</t>
  </si>
  <si>
    <t>Item1917</t>
  </si>
  <si>
    <t>Item1918</t>
  </si>
  <si>
    <t>Item1919</t>
  </si>
  <si>
    <t>Item1920</t>
  </si>
  <si>
    <t>Item1921</t>
  </si>
  <si>
    <t>Item1922</t>
  </si>
  <si>
    <t>Item1923</t>
  </si>
  <si>
    <t>Item1924</t>
  </si>
  <si>
    <t>Item1925</t>
  </si>
  <si>
    <t>Item1926</t>
  </si>
  <si>
    <t>Item1927</t>
  </si>
  <si>
    <t>Item1928</t>
  </si>
  <si>
    <t>Item1929</t>
  </si>
  <si>
    <t>Item1930</t>
  </si>
  <si>
    <t>Item1931</t>
  </si>
  <si>
    <t>Item1932</t>
  </si>
  <si>
    <t>Item1933</t>
  </si>
  <si>
    <t>Item1934</t>
  </si>
  <si>
    <t>Item1935</t>
  </si>
  <si>
    <t>Item1936</t>
  </si>
  <si>
    <t>Item1937</t>
  </si>
  <si>
    <t>Item1938</t>
  </si>
  <si>
    <t>Item1939</t>
  </si>
  <si>
    <t>Item1940</t>
  </si>
  <si>
    <t>Item1941</t>
  </si>
  <si>
    <t>Item1942</t>
  </si>
  <si>
    <t>Item1943</t>
  </si>
  <si>
    <t>Item1944</t>
  </si>
  <si>
    <t>Item1945</t>
  </si>
  <si>
    <t>Item1946</t>
  </si>
  <si>
    <t>Item1947</t>
  </si>
  <si>
    <t>Item1948</t>
  </si>
  <si>
    <t>Item1949</t>
  </si>
  <si>
    <t>Item1950</t>
  </si>
  <si>
    <t>Item1951</t>
  </si>
  <si>
    <t>Item1952</t>
  </si>
  <si>
    <t>Item1953</t>
  </si>
  <si>
    <t>Item1954</t>
  </si>
  <si>
    <t>Item1955</t>
  </si>
  <si>
    <t>Item1956</t>
  </si>
  <si>
    <t>Item1957</t>
  </si>
  <si>
    <t>Item1958</t>
  </si>
  <si>
    <t>Item1959</t>
  </si>
  <si>
    <t>Item1960</t>
  </si>
  <si>
    <t>Item1961</t>
  </si>
  <si>
    <t>Item1962</t>
  </si>
  <si>
    <t>Item1963</t>
  </si>
  <si>
    <t>Item1964</t>
  </si>
  <si>
    <t>Item1965</t>
  </si>
  <si>
    <t>Item1966</t>
  </si>
  <si>
    <t>Item1967</t>
  </si>
  <si>
    <t>Item1968</t>
  </si>
  <si>
    <t>Item1969</t>
  </si>
  <si>
    <t>Item1970</t>
  </si>
  <si>
    <t>Item1971</t>
  </si>
  <si>
    <t>Item1972</t>
  </si>
  <si>
    <t>Item1973</t>
  </si>
  <si>
    <t>Item1974</t>
  </si>
  <si>
    <t>Item1975</t>
  </si>
  <si>
    <t>Item1976</t>
  </si>
  <si>
    <t>Item1977</t>
  </si>
  <si>
    <t>Item1978</t>
  </si>
  <si>
    <t>Item1979</t>
  </si>
  <si>
    <t>Item1980</t>
  </si>
  <si>
    <t>Item1981</t>
  </si>
  <si>
    <t>Item1982</t>
  </si>
  <si>
    <t>Item1983</t>
  </si>
  <si>
    <t>Item1984</t>
  </si>
  <si>
    <t>Item1985</t>
  </si>
  <si>
    <t>Item1986</t>
  </si>
  <si>
    <t>Item1987</t>
  </si>
  <si>
    <t>Item1988</t>
  </si>
  <si>
    <t>Item1989</t>
  </si>
  <si>
    <t>Item1990</t>
  </si>
  <si>
    <t>Item1991</t>
  </si>
  <si>
    <t>Item1992</t>
  </si>
  <si>
    <t>Item1993</t>
  </si>
  <si>
    <t>Item1994</t>
  </si>
  <si>
    <t>Item1995</t>
  </si>
  <si>
    <t>Item1996</t>
  </si>
  <si>
    <t>Item1997</t>
  </si>
  <si>
    <t>Item1998</t>
  </si>
  <si>
    <t>Item1999</t>
  </si>
  <si>
    <t>Item2000</t>
  </si>
  <si>
    <t>Item2001</t>
  </si>
  <si>
    <t>Item2002</t>
  </si>
  <si>
    <t>Item2003</t>
  </si>
  <si>
    <t>Item2004</t>
  </si>
  <si>
    <t>Item2005</t>
  </si>
  <si>
    <t>Item2006</t>
  </si>
  <si>
    <t>Item2007</t>
  </si>
  <si>
    <t>Item2008</t>
  </si>
  <si>
    <t>Item2009</t>
  </si>
  <si>
    <t>Item2010</t>
  </si>
  <si>
    <t>Item2011</t>
  </si>
  <si>
    <t>Item2012</t>
  </si>
  <si>
    <t>Item2013</t>
  </si>
  <si>
    <t>Item2014</t>
  </si>
  <si>
    <t>Item2015</t>
  </si>
  <si>
    <t>Item2016</t>
  </si>
  <si>
    <t>Item2017</t>
  </si>
  <si>
    <t>Item2018</t>
  </si>
  <si>
    <t>Item2019</t>
  </si>
  <si>
    <t>Item2020</t>
  </si>
  <si>
    <t>Item2021</t>
  </si>
  <si>
    <t>Item2022</t>
  </si>
  <si>
    <t>Item2023</t>
  </si>
  <si>
    <t>Item2024</t>
  </si>
  <si>
    <t>Item2025</t>
  </si>
  <si>
    <t>Item2026</t>
  </si>
  <si>
    <t>Item2027</t>
  </si>
  <si>
    <t>Item2028</t>
  </si>
  <si>
    <t>Item2029</t>
  </si>
  <si>
    <t>Item2030</t>
  </si>
  <si>
    <t>Item2031</t>
  </si>
  <si>
    <t>Item2032</t>
  </si>
  <si>
    <t>Item2033</t>
  </si>
  <si>
    <t>Item2034</t>
  </si>
  <si>
    <t>Item2035</t>
  </si>
  <si>
    <t>Item2036</t>
  </si>
  <si>
    <t>Item2037</t>
  </si>
  <si>
    <t>Item2038</t>
  </si>
  <si>
    <t>Item2039</t>
  </si>
  <si>
    <t>Item2040</t>
  </si>
  <si>
    <t>Item2041</t>
  </si>
  <si>
    <t>Item2042</t>
  </si>
  <si>
    <t>Item2043</t>
  </si>
  <si>
    <t>Item2044</t>
  </si>
  <si>
    <t>Item2045</t>
  </si>
  <si>
    <t>Item2046</t>
  </si>
  <si>
    <t>Item2047</t>
  </si>
  <si>
    <t>Item2048</t>
  </si>
  <si>
    <t>Item2049</t>
  </si>
  <si>
    <t>Item2050</t>
  </si>
  <si>
    <t>Item2051</t>
  </si>
  <si>
    <t>Item2052</t>
  </si>
  <si>
    <t>Item2053</t>
  </si>
  <si>
    <t>Item2054</t>
  </si>
  <si>
    <t>Item2055</t>
  </si>
  <si>
    <t>Item2056</t>
  </si>
  <si>
    <t>Item2057</t>
  </si>
  <si>
    <t>Item2058</t>
  </si>
  <si>
    <t>Item2059</t>
  </si>
  <si>
    <t>Item2060</t>
  </si>
  <si>
    <t>Item2061</t>
  </si>
  <si>
    <t>Item2062</t>
  </si>
  <si>
    <t>Item2063</t>
  </si>
  <si>
    <t>Item2064</t>
  </si>
  <si>
    <t>Item2065</t>
  </si>
  <si>
    <t>Item2066</t>
  </si>
  <si>
    <t>Item2067</t>
  </si>
  <si>
    <t>Item2068</t>
  </si>
  <si>
    <t>Item2069</t>
  </si>
  <si>
    <t>Item2070</t>
  </si>
  <si>
    <t>Item2071</t>
  </si>
  <si>
    <t>Item2072</t>
  </si>
  <si>
    <t>Item2073</t>
  </si>
  <si>
    <t>Item2074</t>
  </si>
  <si>
    <t>Item2075</t>
  </si>
  <si>
    <t>Item2076</t>
  </si>
  <si>
    <t>Item2077</t>
  </si>
  <si>
    <t>Item2078</t>
  </si>
  <si>
    <t>Item2079</t>
  </si>
  <si>
    <t>Item2080</t>
  </si>
  <si>
    <t>Item2081</t>
  </si>
  <si>
    <t>Item2082</t>
  </si>
  <si>
    <t>Item2083</t>
  </si>
  <si>
    <t>Item2084</t>
  </si>
  <si>
    <t>Item2085</t>
  </si>
  <si>
    <t>Item2086</t>
  </si>
  <si>
    <t>Item2087</t>
  </si>
  <si>
    <t>Item2088</t>
  </si>
  <si>
    <t>Item2089</t>
  </si>
  <si>
    <t>Item2090</t>
  </si>
  <si>
    <t>Item2091</t>
  </si>
  <si>
    <t>Item2092</t>
  </si>
  <si>
    <t>Item2093</t>
  </si>
  <si>
    <t>Item2094</t>
  </si>
  <si>
    <t>Item2095</t>
  </si>
  <si>
    <t>Item2096</t>
  </si>
  <si>
    <t>Item2097</t>
  </si>
  <si>
    <t>Item2098</t>
  </si>
  <si>
    <t>Item2099</t>
  </si>
  <si>
    <t>Item2100</t>
  </si>
  <si>
    <t>Item2101</t>
  </si>
  <si>
    <t>Item2102</t>
  </si>
  <si>
    <t>Item2103</t>
  </si>
  <si>
    <t>Item2104</t>
  </si>
  <si>
    <t>Item2105</t>
  </si>
  <si>
    <t>Item2106</t>
  </si>
  <si>
    <t>Item2107</t>
  </si>
  <si>
    <t>Item2108</t>
  </si>
  <si>
    <t>Item2109</t>
  </si>
  <si>
    <t>Item2110</t>
  </si>
  <si>
    <t>Item2111</t>
  </si>
  <si>
    <t>Item2112</t>
  </si>
  <si>
    <t>Item2113</t>
  </si>
  <si>
    <t>Item2114</t>
  </si>
  <si>
    <t>Item2115</t>
  </si>
  <si>
    <t>Item2116</t>
  </si>
  <si>
    <t>Item2117</t>
  </si>
  <si>
    <t>Item2118</t>
  </si>
  <si>
    <t>Item2119</t>
  </si>
  <si>
    <t>Item2120</t>
  </si>
  <si>
    <t>Item2121</t>
  </si>
  <si>
    <t>Item2122</t>
  </si>
  <si>
    <t>Item2123</t>
  </si>
  <si>
    <t>Item2124</t>
  </si>
  <si>
    <t>Item2125</t>
  </si>
  <si>
    <t>Item2126</t>
  </si>
  <si>
    <t>Item2127</t>
  </si>
  <si>
    <t>Item2128</t>
  </si>
  <si>
    <t>Item2129</t>
  </si>
  <si>
    <t>Item2130</t>
  </si>
  <si>
    <t>Item2131</t>
  </si>
  <si>
    <t>Item2132</t>
  </si>
  <si>
    <t>Item2133</t>
  </si>
  <si>
    <t>Item2134</t>
  </si>
  <si>
    <t>Item2135</t>
  </si>
  <si>
    <t>Item2136</t>
  </si>
  <si>
    <t>Item2137</t>
  </si>
  <si>
    <t>Item2138</t>
  </si>
  <si>
    <t>Item2139</t>
  </si>
  <si>
    <t>Item2140</t>
  </si>
  <si>
    <t>Item2141</t>
  </si>
  <si>
    <t>Item2142</t>
  </si>
  <si>
    <t>Item2143</t>
  </si>
  <si>
    <t>Item2144</t>
  </si>
  <si>
    <t>Item2145</t>
  </si>
  <si>
    <t>Item2146</t>
  </si>
  <si>
    <t>Item2147</t>
  </si>
  <si>
    <t>Item2148</t>
  </si>
  <si>
    <t>Item2149</t>
  </si>
  <si>
    <t>Item2150</t>
  </si>
  <si>
    <t>Item2151</t>
  </si>
  <si>
    <t>Item2152</t>
  </si>
  <si>
    <t>Item2153</t>
  </si>
  <si>
    <t>Item2154</t>
  </si>
  <si>
    <t>Item2155</t>
  </si>
  <si>
    <t>Item2156</t>
  </si>
  <si>
    <t>Item2157</t>
  </si>
  <si>
    <t>Item2158</t>
  </si>
  <si>
    <t>Item2159</t>
  </si>
  <si>
    <t>Item2160</t>
  </si>
  <si>
    <t>Item2161</t>
  </si>
  <si>
    <t>Item2162</t>
  </si>
  <si>
    <t>Item2163</t>
  </si>
  <si>
    <t>Item2164</t>
  </si>
  <si>
    <t>Item2165</t>
  </si>
  <si>
    <t>Item2166</t>
  </si>
  <si>
    <t>Item2167</t>
  </si>
  <si>
    <t>Item2168</t>
  </si>
  <si>
    <t>Item2169</t>
  </si>
  <si>
    <t>Item2170</t>
  </si>
  <si>
    <t>Item2171</t>
  </si>
  <si>
    <t>Item2172</t>
  </si>
  <si>
    <t>Item2173</t>
  </si>
  <si>
    <t>Item2174</t>
  </si>
  <si>
    <t>Item2175</t>
  </si>
  <si>
    <t>Item2176</t>
  </si>
  <si>
    <t>Item2177</t>
  </si>
  <si>
    <t>Item2178</t>
  </si>
  <si>
    <t>Item2179</t>
  </si>
  <si>
    <t>Item2180</t>
  </si>
  <si>
    <t>Item2181</t>
  </si>
  <si>
    <t>Item2182</t>
  </si>
  <si>
    <t>Item2183</t>
  </si>
  <si>
    <t>Item2184</t>
  </si>
  <si>
    <t>Item2185</t>
  </si>
  <si>
    <t>Item2186</t>
  </si>
  <si>
    <t>Item2187</t>
  </si>
  <si>
    <t>Item2188</t>
  </si>
  <si>
    <t>Item2189</t>
  </si>
  <si>
    <t>Item2190</t>
  </si>
  <si>
    <t>Item2191</t>
  </si>
  <si>
    <t>Item2192</t>
  </si>
  <si>
    <t>Item2193</t>
  </si>
  <si>
    <t>Item2194</t>
  </si>
  <si>
    <t>Item2195</t>
  </si>
  <si>
    <t>Item2196</t>
  </si>
  <si>
    <t>Item2197</t>
  </si>
  <si>
    <t>Item2198</t>
  </si>
  <si>
    <t>Item2199</t>
  </si>
  <si>
    <t>Item2200</t>
  </si>
  <si>
    <t>Item2201</t>
  </si>
  <si>
    <t>Item2202</t>
  </si>
  <si>
    <t>Item2203</t>
  </si>
  <si>
    <t>Item2204</t>
  </si>
  <si>
    <t>Item2205</t>
  </si>
  <si>
    <t>Item2206</t>
  </si>
  <si>
    <t>Item2207</t>
  </si>
  <si>
    <t>Item2208</t>
  </si>
  <si>
    <t>Item2209</t>
  </si>
  <si>
    <t>Item2210</t>
  </si>
  <si>
    <t>Item2211</t>
  </si>
  <si>
    <t>Item2212</t>
  </si>
  <si>
    <t>Item2213</t>
  </si>
  <si>
    <t>Item2214</t>
  </si>
  <si>
    <t>Item2215</t>
  </si>
  <si>
    <t>Item2216</t>
  </si>
  <si>
    <t>Item2217</t>
  </si>
  <si>
    <t>Item2218</t>
  </si>
  <si>
    <t>Item2219</t>
  </si>
  <si>
    <t>Item2220</t>
  </si>
  <si>
    <t>Item2221</t>
  </si>
  <si>
    <t>Item2222</t>
  </si>
  <si>
    <t>Item2223</t>
  </si>
  <si>
    <t>Item2224</t>
  </si>
  <si>
    <t>Item2225</t>
  </si>
  <si>
    <t>Item2226</t>
  </si>
  <si>
    <t>Item2227</t>
  </si>
  <si>
    <t>Item2228</t>
  </si>
  <si>
    <t>Item2229</t>
  </si>
  <si>
    <t>Item2230</t>
  </si>
  <si>
    <t>Item2231</t>
  </si>
  <si>
    <t>Item2232</t>
  </si>
  <si>
    <t>Item2233</t>
  </si>
  <si>
    <t>Item2234</t>
  </si>
  <si>
    <t>Item2235</t>
  </si>
  <si>
    <t>Item2236</t>
  </si>
  <si>
    <t>Item2237</t>
  </si>
  <si>
    <t>Item2238</t>
  </si>
  <si>
    <t>Item2239</t>
  </si>
  <si>
    <t>Item2240</t>
  </si>
  <si>
    <t>Item2241</t>
  </si>
  <si>
    <t>Item2242</t>
  </si>
  <si>
    <t>Item2243</t>
  </si>
  <si>
    <t>Item2244</t>
  </si>
  <si>
    <t>Item2245</t>
  </si>
  <si>
    <t>Item2246</t>
  </si>
  <si>
    <t>Item2247</t>
  </si>
  <si>
    <t>Item2248</t>
  </si>
  <si>
    <t>Item2249</t>
  </si>
  <si>
    <t>Item2250</t>
  </si>
  <si>
    <t>Item2251</t>
  </si>
  <si>
    <t>Item2252</t>
  </si>
  <si>
    <t>Item2253</t>
  </si>
  <si>
    <t>Item2254</t>
  </si>
  <si>
    <t>Item2255</t>
  </si>
  <si>
    <t>Item2256</t>
  </si>
  <si>
    <t>Item2257</t>
  </si>
  <si>
    <t>Item2258</t>
  </si>
  <si>
    <t>Item2259</t>
  </si>
  <si>
    <t>Item2260</t>
  </si>
  <si>
    <t>Item2261</t>
  </si>
  <si>
    <t>Item2262</t>
  </si>
  <si>
    <t>Item2263</t>
  </si>
  <si>
    <t>Item2264</t>
  </si>
  <si>
    <t>Item2265</t>
  </si>
  <si>
    <t>Item2266</t>
  </si>
  <si>
    <t>Item2267</t>
  </si>
  <si>
    <t>Item2268</t>
  </si>
  <si>
    <t>Item2269</t>
  </si>
  <si>
    <t>Item2270</t>
  </si>
  <si>
    <t>Item2271</t>
  </si>
  <si>
    <t>Item2272</t>
  </si>
  <si>
    <t>Item2273</t>
  </si>
  <si>
    <t>Item2274</t>
  </si>
  <si>
    <t>Item2275</t>
  </si>
  <si>
    <t>Item2276</t>
  </si>
  <si>
    <t>Item2277</t>
  </si>
  <si>
    <t>Item2278</t>
  </si>
  <si>
    <t>Item2279</t>
  </si>
  <si>
    <t>Item2280</t>
  </si>
  <si>
    <t>Item2281</t>
  </si>
  <si>
    <t>Item2282</t>
  </si>
  <si>
    <t>Item2283</t>
  </si>
  <si>
    <t>Item2284</t>
  </si>
  <si>
    <t>Item2285</t>
  </si>
  <si>
    <t>Item2286</t>
  </si>
  <si>
    <t>Item2287</t>
  </si>
  <si>
    <t>Item2288</t>
  </si>
  <si>
    <t>Item2289</t>
  </si>
  <si>
    <t>Item2290</t>
  </si>
  <si>
    <t>Item2291</t>
  </si>
  <si>
    <t>Item2292</t>
  </si>
  <si>
    <t>Item2293</t>
  </si>
  <si>
    <t>Item2294</t>
  </si>
  <si>
    <t>Item2295</t>
  </si>
  <si>
    <t>Item2296</t>
  </si>
  <si>
    <t>Item2297</t>
  </si>
  <si>
    <t>Item2298</t>
  </si>
  <si>
    <t>Item2299</t>
  </si>
  <si>
    <t>Item2300</t>
  </si>
  <si>
    <t>Item2301</t>
  </si>
  <si>
    <t>Item2302</t>
  </si>
  <si>
    <t>Item2303</t>
  </si>
  <si>
    <t>Item2304</t>
  </si>
  <si>
    <t>Item2305</t>
  </si>
  <si>
    <t>Item2306</t>
  </si>
  <si>
    <t>Item2307</t>
  </si>
  <si>
    <t>Item2308</t>
  </si>
  <si>
    <t>Item2309</t>
  </si>
  <si>
    <t>Item2310</t>
  </si>
  <si>
    <t>Item2311</t>
  </si>
  <si>
    <t>Item2312</t>
  </si>
  <si>
    <t>Item2313</t>
  </si>
  <si>
    <t>Item2314</t>
  </si>
  <si>
    <t>Item2315</t>
  </si>
  <si>
    <t>Item2316</t>
  </si>
  <si>
    <t>Item2317</t>
  </si>
  <si>
    <t>Item2318</t>
  </si>
  <si>
    <t>Item2319</t>
  </si>
  <si>
    <t>Item2320</t>
  </si>
  <si>
    <t>Item2321</t>
  </si>
  <si>
    <t>Item2322</t>
  </si>
  <si>
    <t>Item2323</t>
  </si>
  <si>
    <t>Item2324</t>
  </si>
  <si>
    <t>Item2325</t>
  </si>
  <si>
    <t>Item2326</t>
  </si>
  <si>
    <t>Item2327</t>
  </si>
  <si>
    <t>Item2328</t>
  </si>
  <si>
    <t>Item2329</t>
  </si>
  <si>
    <t>Item2330</t>
  </si>
  <si>
    <t>Item2331</t>
  </si>
  <si>
    <t>Item2332</t>
  </si>
  <si>
    <t>Item2333</t>
  </si>
  <si>
    <t>Item2334</t>
  </si>
  <si>
    <t>Item2335</t>
  </si>
  <si>
    <t>Item2336</t>
  </si>
  <si>
    <t>Item2337</t>
  </si>
  <si>
    <t>Item2338</t>
  </si>
  <si>
    <t>Item2339</t>
  </si>
  <si>
    <t>Item2340</t>
  </si>
  <si>
    <t>Item2341</t>
  </si>
  <si>
    <t>Item2342</t>
  </si>
  <si>
    <t>Item2343</t>
  </si>
  <si>
    <t>Item2344</t>
  </si>
  <si>
    <t>Item2345</t>
  </si>
  <si>
    <t>Item2346</t>
  </si>
  <si>
    <t>Item2347</t>
  </si>
  <si>
    <t>Item2348</t>
  </si>
  <si>
    <t>Item2349</t>
  </si>
  <si>
    <t>Item2350</t>
  </si>
  <si>
    <t>Item2351</t>
  </si>
  <si>
    <t>Item2352</t>
  </si>
  <si>
    <t>Item2353</t>
  </si>
  <si>
    <t>Item2354</t>
  </si>
  <si>
    <t>Item2355</t>
  </si>
  <si>
    <t>Item2356</t>
  </si>
  <si>
    <t>Item2357</t>
  </si>
  <si>
    <t>Item2358</t>
  </si>
  <si>
    <t>Item2359</t>
  </si>
  <si>
    <t>Item2360</t>
  </si>
  <si>
    <t>Item2361</t>
  </si>
  <si>
    <t>Item2362</t>
  </si>
  <si>
    <t>Item2363</t>
  </si>
  <si>
    <t>Item2364</t>
  </si>
  <si>
    <t>Item2365</t>
  </si>
  <si>
    <t>Item2366</t>
  </si>
  <si>
    <t>Item2367</t>
  </si>
  <si>
    <t>Item2368</t>
  </si>
  <si>
    <t>Item2369</t>
  </si>
  <si>
    <t>Item2370</t>
  </si>
  <si>
    <t>Item2371</t>
  </si>
  <si>
    <t>Item2372</t>
  </si>
  <si>
    <t>Item2373</t>
  </si>
  <si>
    <t>Item2374</t>
  </si>
  <si>
    <t>Item2375</t>
  </si>
  <si>
    <t>Item2376</t>
  </si>
  <si>
    <t>Item2377</t>
  </si>
  <si>
    <t>Item2378</t>
  </si>
  <si>
    <t>Item2379</t>
  </si>
  <si>
    <t>Item2380</t>
  </si>
  <si>
    <t>Item2381</t>
  </si>
  <si>
    <t>Item2382</t>
  </si>
  <si>
    <t>Item2383</t>
  </si>
  <si>
    <t>Item2384</t>
  </si>
  <si>
    <t>Item2385</t>
  </si>
  <si>
    <t>Item2386</t>
  </si>
  <si>
    <t>Item2387</t>
  </si>
  <si>
    <t>Item2388</t>
  </si>
  <si>
    <t>Item2389</t>
  </si>
  <si>
    <t>Item2390</t>
  </si>
  <si>
    <t>Item2391</t>
  </si>
  <si>
    <t>Item2392</t>
  </si>
  <si>
    <t>Item2393</t>
  </si>
  <si>
    <t>Item2394</t>
  </si>
  <si>
    <t>Item2395</t>
  </si>
  <si>
    <t>Item2396</t>
  </si>
  <si>
    <t>Item2397</t>
  </si>
  <si>
    <t>Item2398</t>
  </si>
  <si>
    <t>Item2399</t>
  </si>
  <si>
    <t>Item2400</t>
  </si>
  <si>
    <t>Item2401</t>
  </si>
  <si>
    <t>Item2402</t>
  </si>
  <si>
    <t>Item2403</t>
  </si>
  <si>
    <t>Item2404</t>
  </si>
  <si>
    <t>Item2405</t>
  </si>
  <si>
    <t>Item2406</t>
  </si>
  <si>
    <t>Item2407</t>
  </si>
  <si>
    <t>Item2408</t>
  </si>
  <si>
    <t>Item2409</t>
  </si>
  <si>
    <t>Item2410</t>
  </si>
  <si>
    <t>Item2411</t>
  </si>
  <si>
    <t>Item2412</t>
  </si>
  <si>
    <t>Item2413</t>
  </si>
  <si>
    <t>Item2414</t>
  </si>
  <si>
    <t>Item2415</t>
  </si>
  <si>
    <t>Item2416</t>
  </si>
  <si>
    <t>Item2417</t>
  </si>
  <si>
    <t>Item2418</t>
  </si>
  <si>
    <t>Item2419</t>
  </si>
  <si>
    <t>Item2420</t>
  </si>
  <si>
    <t>Item2421</t>
  </si>
  <si>
    <t>Item2422</t>
  </si>
  <si>
    <t>Item2423</t>
  </si>
  <si>
    <t>Item2424</t>
  </si>
  <si>
    <t>Item2425</t>
  </si>
  <si>
    <t>Item2426</t>
  </si>
  <si>
    <t>Item2427</t>
  </si>
  <si>
    <t>Item2428</t>
  </si>
  <si>
    <t>Item2429</t>
  </si>
  <si>
    <t>Item2430</t>
  </si>
  <si>
    <t>Item2431</t>
  </si>
  <si>
    <t>Item2432</t>
  </si>
  <si>
    <t>Item2433</t>
  </si>
  <si>
    <t>Item2434</t>
  </si>
  <si>
    <t>Item2435</t>
  </si>
  <si>
    <t>Item2436</t>
  </si>
  <si>
    <t>Item2437</t>
  </si>
  <si>
    <t>Item2438</t>
  </si>
  <si>
    <t>Item2439</t>
  </si>
  <si>
    <t>Item2440</t>
  </si>
  <si>
    <t>Item2441</t>
  </si>
  <si>
    <t>Item2442</t>
  </si>
  <si>
    <t>Item2443</t>
  </si>
  <si>
    <t>Item2444</t>
  </si>
  <si>
    <t>Item2445</t>
  </si>
  <si>
    <t>Item2446</t>
  </si>
  <si>
    <t>Item2447</t>
  </si>
  <si>
    <t>Item2448</t>
  </si>
  <si>
    <t>Item2449</t>
  </si>
  <si>
    <t>Item2450</t>
  </si>
  <si>
    <t>Item2451</t>
  </si>
  <si>
    <t>Item2452</t>
  </si>
  <si>
    <t>Item2453</t>
  </si>
  <si>
    <t>Item2454</t>
  </si>
  <si>
    <t>Item2455</t>
  </si>
  <si>
    <t>Item2456</t>
  </si>
  <si>
    <t>Item2457</t>
  </si>
  <si>
    <t>Item2458</t>
  </si>
  <si>
    <t>Item2459</t>
  </si>
  <si>
    <t>Item2460</t>
  </si>
  <si>
    <t>Item2461</t>
  </si>
  <si>
    <t>Item2462</t>
  </si>
  <si>
    <t>Item2463</t>
  </si>
  <si>
    <t>Item2464</t>
  </si>
  <si>
    <t>Item2465</t>
  </si>
  <si>
    <t>Item2466</t>
  </si>
  <si>
    <t>Item2467</t>
  </si>
  <si>
    <t>Item2468</t>
  </si>
  <si>
    <t>Item2469</t>
  </si>
  <si>
    <t>Item2470</t>
  </si>
  <si>
    <t>Item2471</t>
  </si>
  <si>
    <t>Item2472</t>
  </si>
  <si>
    <t>Item2473</t>
  </si>
  <si>
    <t>Item2474</t>
  </si>
  <si>
    <t>Item2475</t>
  </si>
  <si>
    <t>Item2476</t>
  </si>
  <si>
    <t>Item2477</t>
  </si>
  <si>
    <t>Item2478</t>
  </si>
  <si>
    <t>Item2479</t>
  </si>
  <si>
    <t>Item2480</t>
  </si>
  <si>
    <t>Item2481</t>
  </si>
  <si>
    <t>Item2482</t>
  </si>
  <si>
    <t>Item2483</t>
  </si>
  <si>
    <t>Item2484</t>
  </si>
  <si>
    <t>Item2485</t>
  </si>
  <si>
    <t>Item2486</t>
  </si>
  <si>
    <t>Item2487</t>
  </si>
  <si>
    <t>Item2488</t>
  </si>
  <si>
    <t>Item2489</t>
  </si>
  <si>
    <t>Item2490</t>
  </si>
  <si>
    <t>Item2491</t>
  </si>
  <si>
    <t>Item2492</t>
  </si>
  <si>
    <t>Item2493</t>
  </si>
  <si>
    <t>Item2494</t>
  </si>
  <si>
    <t>Item2495</t>
  </si>
  <si>
    <t>Item2496</t>
  </si>
  <si>
    <t>Item2497</t>
  </si>
  <si>
    <t>Item2498</t>
  </si>
  <si>
    <t>Item2499</t>
  </si>
  <si>
    <t>Item2500</t>
  </si>
  <si>
    <t>Item2501</t>
  </si>
  <si>
    <t>wAvyrCZ1xX72D6WgvDkdSmoQRzzk94Or8PhG9pAjGGxRCSXS68</t>
  </si>
  <si>
    <t>ZZsUnMLkFc4QwXR5nmaGir4zBh4aqffcVZQDP8DYWeJdPmhJ6o</t>
  </si>
  <si>
    <t>ukzBNEGUHAhohzFLqcWJr5gFuYceMUFkK5GbQ2uQpPFBUwSOdP</t>
  </si>
  <si>
    <t>ku5UhFnZ7H5mVJdN9IBVh5hZ0zps9VeZrLahyhafOmeq2WSSJg</t>
  </si>
  <si>
    <t>LqumwKyM7EDxXcHHKCshiNduuY3uFnsAaYR9xrZtRWa6HoVGLE</t>
  </si>
  <si>
    <t>NXYRfIg7i4obqDureJNUwDguxU8xp42ZH7xrYBKKfZGRn0eL3X</t>
  </si>
  <si>
    <t>2lXY1k5gU1QQLVAu0RrZytbEZVsTxJk7P6H9nl3jP1EbvPXYgQ</t>
  </si>
  <si>
    <t>o3O60bevzXMUZJmGMqfL9dAaRu3yKGAJXL82ktIPBzwxUbixiM</t>
  </si>
  <si>
    <t>ajDhM7590Zx9QKrBVqGGSYiTSyTXY0ZsoZ6ofNkuc4Rp3RWAS9</t>
  </si>
  <si>
    <t>x1FhZEbreZ69kgmFLRBJaiiwCZDTlgkU4vjatKDPv6VqxCxdMl</t>
  </si>
  <si>
    <t>7A7ESkyCDiTZftbTEZjvjoyZxsqtLvEP6yNLO5PPspvvTzs3NW</t>
  </si>
  <si>
    <t>IDnznaLe8vXehpCo3VHavWZubsfKRF8RmT0TxKSEeclBTIUvm7</t>
  </si>
  <si>
    <t>TllvsqvPifjRZV8gkcBXIoJMXFmrbaUrNC2CctuyMd1zZcVPyh</t>
  </si>
  <si>
    <t>DR7UoWWUNNamOqklECJPYkRz3gYAPKn8TO2Ijllr0GYzQqYzaz</t>
  </si>
  <si>
    <t>72gocJnl0WDfDXbS8AomhBsT8SWTVOkrQjj95PyvZneeI8LkqG</t>
  </si>
  <si>
    <t>ejDZHJT9lRZdDcb6QKfVfYQEnWh2akXDGJIvQICq0gx8gEmURq</t>
  </si>
  <si>
    <t>YlitHUAw5SO7LZWU8jgI3BxsP6csYOlicovEJGDh7OV3dO0EI7</t>
  </si>
  <si>
    <t>m8aD2KPlWg4h7vZujbCCWZWnLaJ8RDxsPw18Qc45f2jayt3Jvp</t>
  </si>
  <si>
    <t>tjKTd31X7f9bwTE2j1yv5DzORD39QhVNMIlk1FMncRzT8YxxlW</t>
  </si>
  <si>
    <t>DJTba1D3ODwCIpQ0NOfmlG6XVC3eZ5PiCydhXJtNNUatHbzjvS</t>
  </si>
  <si>
    <t>nJ4WyKeCu0SafAp8FwC79qqLK7r2HJQBU3OrzFyyMGmEmc6LSl</t>
  </si>
  <si>
    <t>tacc1ZrXXOOEwzUa9rezVJ4fwmV7XSNv3H4m3uUhzJxahEDz9B</t>
  </si>
  <si>
    <t>3KzoNC4epEA7N3bKRu0PV11ZkL6QBTlXnusLDPM8Lo4QPvvYJj</t>
  </si>
  <si>
    <t>jOBP7D0FsQ4Dle2bzzEkfxa8Ipqte90KpR1tYGmGpTFnij05NJ</t>
  </si>
  <si>
    <t>XkWgdkwUQ1QJJOKg7YSpOqUD6Qp9XWcsP2wcHMP9AUsRTJUd5C</t>
  </si>
  <si>
    <t>ZvK6UESoJ2Ka5c9avsMKo9vjXRvOrlL7yoEcGowcAgl1TRmWhn</t>
  </si>
  <si>
    <t>6JStP7704L5Hxt5c4KeXlCVtEOEzMw8xdqREVObUna0cbmp9Ci</t>
  </si>
  <si>
    <t>9luR30U1fN2e9B80RMbqR7LoD2DedGGWD79jAmuYjKpNk0i7Xm</t>
  </si>
  <si>
    <t>pQckEH6P2jM1NTCbUmX6tDVXjP5ZR5r5dTxEGrNWvNURe7pzdU</t>
  </si>
  <si>
    <t>2bjKLlE96306X0Xc0ymZIpIASkVqiRNbbW9VW8SQOpg5ckTLFy</t>
  </si>
  <si>
    <t>kRdU0r2MGdHJezqvDOk9wKlo5fgYey4m7J36X8YqjXeupgAo3U</t>
  </si>
  <si>
    <t>iOfuDibfPoUnzUQHyWjPY3UNFS6C5MNmLnfPHqJKBKOeotcUt9</t>
  </si>
  <si>
    <t>mOzdGszVKrn3yO3zIFFPNEleSlAcFhj4eO9Ub5bvHOxEODOYrk</t>
  </si>
  <si>
    <t>QTk66sUHfFRV51NEWv7odQOtuJrJQdT2qo0UV1zz0sfXnGOvDX</t>
  </si>
  <si>
    <t>ZxwjXFibWnlgqETptznEp47nhvOlefWUSbzWFoowbCbxif0g1X</t>
  </si>
  <si>
    <t>FaWn0j88iblmN0XhAJycwdEOBQXhzDrqOcwz3cPVv1KZTKoAug</t>
  </si>
  <si>
    <t>Q17tDUOCGuq4I4pwPmkEewk3yqjDHmhOtp9XBywhPRGpxDu6cx</t>
  </si>
  <si>
    <t>fvdWVUvumYFWMqZMl6du7HeOKw4Gbogz3nu4m0QIvDyHHVRDp5</t>
  </si>
  <si>
    <t>o08o6tRFsdMKOw5SNFdeTBRk1HBe4v1zgYyoO7UpynPZXt29g7</t>
  </si>
  <si>
    <t>dJV8ndF0CYMHk8DEZpxiHWY7fkyvQEaEGcwjEZilKxrmHN3xdy</t>
  </si>
  <si>
    <t>cB6CLrrtgnTzldtGaWPQJ29ZvAvtEjBcpqHDer1pVOP21cemlw</t>
  </si>
  <si>
    <t>eRMEU0mup1noPd6mH1CxWGtr9YjbRTuPDmKPhAucMUDED5C8AU</t>
  </si>
  <si>
    <t>YKF3PggKx9DFzvUnK8UE41lq7OD40LspmB73Oe2b9O1GVbm643</t>
  </si>
  <si>
    <t>gnrSSZVnoYdTv5jHQ2oVYV7mRs1Fk6HyN9TUgsiqhuaZm2KEPd</t>
  </si>
  <si>
    <t>IWmvaXMX3ZF9ctRNm7swhnkqeDzsaW1H7xphaZAQUv6m7GotPk</t>
  </si>
  <si>
    <t>hJX7KkWbk0R1FXz2L56lHFvVfUEnUBwdI1z3bgOngjaQSjyWia</t>
  </si>
  <si>
    <t>36pEnV5Nr1XFpbhK6U752FQe8voXZVbp0cBOXY9azJeyTE4S4Z</t>
  </si>
  <si>
    <t>CPNW7n2NMscMO2XekYY8n1P4vELtk4BUksVU7w4voCV7rMMsz4</t>
  </si>
  <si>
    <t>yu6CrDX9QU5hWE1UWMVgFTVv5U5XORyz5ZEYbdNJ0XXNN66ESA</t>
  </si>
  <si>
    <t>AaP86hYQDf29nshZaV6nuqOBA0MDYkkQxesjEWQub0UMMT1CsC</t>
  </si>
  <si>
    <t>JER6f3fjGEY5PMcgR4N5ReAIF6NHnGkoWK4ZES5S3ra9isnz4V</t>
  </si>
  <si>
    <t>Am8KEbtjGqLAuRCncpm0GACo0ppNIEy1GpvJHK0TlIBzGpfYqd</t>
  </si>
  <si>
    <t>SOjvYE1qiHOKdcV2ixumqouH8oU6DCdsVnpjtvm2erXIYMeOHU</t>
  </si>
  <si>
    <t>QM9QIYLj2ks89gW3zbeHiNhJTu2mpj4JWyYUPQ95cxIg3CDL5L</t>
  </si>
  <si>
    <t>0fOE65L6hzmegK6mG2whWOi7CkeWgXoiHPXlhi6vuCX63ysMlh</t>
  </si>
  <si>
    <t>P9NJtPlzje56GdcHjUa3adF1580F79vuFjN77r3Awe7sOwhAdx</t>
  </si>
  <si>
    <t>p5uMAQ0v8mT9pq4KeWptdocr3pqURBYHZWcAyMGyUAt6Fi3Vic</t>
  </si>
  <si>
    <t>1DShosdxrWYmqQZxyGZXe9PrTdNnLE8G4vf1vBjggzLwnJh7oj</t>
  </si>
  <si>
    <t>W8hyepdLIwTcNF86mfD2cPQPmQB1c9Vp3PBZnh9TpV8TGBWRGj</t>
  </si>
  <si>
    <t>MyhsN7uWtVDNIlLZAvhCOF77OBkAngJSDiX7Nxs9NuQXJ5Bf6a</t>
  </si>
  <si>
    <t>iaYdQ98Ovd3qBAfSAyGyynHcCtrZd0Ye6iQJb2EmjF0YLun5LI</t>
  </si>
  <si>
    <t>3zFl2a1x42QofxcVsgjcXtkr8T22gllTunmLl2jY7IMkdm3U5X</t>
  </si>
  <si>
    <t>N2LqWegXWZOAcdJHtChBG5MUjo5uw0FNuAiL5ZzPZSZ3dZfoVk</t>
  </si>
  <si>
    <t>4jS6vhIcTyxNFnLxVAz76PSOUu8y7B8sy3RMQEVVH6o79ftt0p</t>
  </si>
  <si>
    <t>kUenPYdWOMCAf5aXBzp8hli7336XQKMk3wE75Un2mMi2nXmIuj</t>
  </si>
  <si>
    <t>ujnUNknbxY1EWobhbJ98SVRqg0gBmZeXCCPZTY4kkYs8PKYN5I</t>
  </si>
  <si>
    <t>ocjyswPFMsk2pEdmn2KeVBRyrQzgnarHizNmIBEAVqfqo3laoi</t>
  </si>
  <si>
    <t>XAVgl663VaiCGyup2z1Dy4Mi9niJdi0YtLFfFQmypRhVYPYwXr</t>
  </si>
  <si>
    <t>H7nu59dr7hPYCIJ3OsLqZpBUOJ8bMrT0FAqElE7FObPKa3HJ5K</t>
  </si>
  <si>
    <t>Ax2rpWvg9Owxac1jXAINT5hsxrpLG6wlwOL4sRwHPU5BrvfyAD</t>
  </si>
  <si>
    <t>cPT3VL85fFUtleP4nAJHYxzLOWKZHWaF24jcpD2qzV3M05hSlp</t>
  </si>
  <si>
    <t>DW0HTIE9TfLNEKl6MI5qNo3bHhoKOpJRPs2qlPwyB2eEV3wcm6</t>
  </si>
  <si>
    <t>Pg9W3dmNP601o7cYJYhM271brHvtEjFGMpdMeX1tFSQMx9zzTk</t>
  </si>
  <si>
    <t>h61KwOMwJmqhjtkXmEbgS5YW8iuwiiyp6d8oxuCLXwvr2YwOvd</t>
  </si>
  <si>
    <t>GuLCb98WjkkmwKYrSq6DehQmbGkxoZK3GDclfde20Vh8DU71K8</t>
  </si>
  <si>
    <t>tBhrTjO1TWxqmfZ3AfJmLBpOLyJb1GhvwC7FPcbor42GN7O6Ym</t>
  </si>
  <si>
    <t>8TRHVr9p6bfQBwzbTtyNCkZSbtMfUxIg95lxXXnwbVbYxDNomE</t>
  </si>
  <si>
    <t>DKnQ2eeW1CnyF0BjREK4NqOJcWVsRhLZ32x145qY94J53AzUik</t>
  </si>
  <si>
    <t>KRTOxxotBNY0Bf3fvVYF8HJ5bCvLen64wgQYVMYpvbcbwjqHBU</t>
  </si>
  <si>
    <t>daGaqpC2tij9cWYCIJ72PJCjpqUS3Ccfn0KSsewCE92RG4Q2Rs</t>
  </si>
  <si>
    <t>zURvREHYSjMoM79vtGnx39BsLR9g2H3svQWC9TPWLaB74CK3O7</t>
  </si>
  <si>
    <t>qORfXBfUvnlaiNReSdW2dMmGEyyoMREADTbyKnsfyufBttl1Fa</t>
  </si>
  <si>
    <t>wOuyGdmk6us4ZSfZcwWJr8T8YnUGryn5QOVI2BZ7jor10JaQNj</t>
  </si>
  <si>
    <t>BG1dNvbV8jB14fOb13piboJI4zFNOVPzZDpHC75vJtelThff47</t>
  </si>
  <si>
    <t>cBSOCAYFUxP7jsyoqGwhzdeRXxytBFeNJPq5eHnmB0uoGZ1D1f</t>
  </si>
  <si>
    <t>50KbjMdlFAPAD1ukPrMim9SnfFBpC2vR2qp5KXHLtypRhZCwWI</t>
  </si>
  <si>
    <t>qbJRjRQMLgp8QZzKyiUKiRcJwYGdOG7LfPy6euQCIQjteO0x87</t>
  </si>
  <si>
    <t>PEsZrLZmgpV2qcUKbpgMkpfrIPVoEOJEeOvy1jnuopIHJe5PhT</t>
  </si>
  <si>
    <t>qVHIBvrHNAu5GlarotDBUAmcwglNtP3GEkJsPLR688LmElxek6</t>
  </si>
  <si>
    <t>zEgDbMXBNIC1fF7AjliDPdfr51ZGrscW6XrNzeOMbLyw5Vu53Z</t>
  </si>
  <si>
    <t>K3uSzUcYAr8OmtZddpdGbVxNEynIO5vpOUfvEpSU2AKPwltv0w</t>
  </si>
  <si>
    <t>BcPlclxMN6Hc8VIA5BwO4PzPuXs5yI3XzHGkAhONTSL0EMIVzc</t>
  </si>
  <si>
    <t>sGFXohNyFRFQ06jmkjWa8OJFGtOVEyM75c9puYKXHBYopZOXFq</t>
  </si>
  <si>
    <t>XFPV6aXuqpeJdfhg9OtFLWkC5fSpBiSdaCD1mvMsYs0jtMHxEO</t>
  </si>
  <si>
    <t>inmE9Mjg5nvywSXdnd0LSUGSiB3orPYoR7OoHLcblZDJJ1hTCW</t>
  </si>
  <si>
    <t>ORO9KqmU1uQFqG2cLCJpvBPh4ccgbvKrEiHSRKtNXf8918K34v</t>
  </si>
  <si>
    <t>oZbIlpkO781FmmLgXYEfsyu9CvTMAXTCK7e04ezQiFvht1v2EB</t>
  </si>
  <si>
    <t>NK6MSSqxRWtJ8NkhLwkx3Zp5skcwkvpKwii99C235f174Slt23</t>
  </si>
  <si>
    <t>s5M098o31jdxLrBmn54gbF5MbPNVU4jhJaLUHxegkfPxUyChCK</t>
  </si>
  <si>
    <t>CrN943Xn6RI0EtcCMYeGs7uzTIiiDhvAuirgerXXfH5cOVWHlS</t>
  </si>
  <si>
    <t>Nk8AWONEAABjENRSl4suR7e5eYUOS8ur8CkZgirOqdHv6QLhEy</t>
  </si>
  <si>
    <t>h5MgxLl9f1S8pVLgozw4LZw4hj0QAuvemNr4BSx0wqCMsGRMuN</t>
  </si>
  <si>
    <t>Ap3rRR6JajJgg05qz3M4QbDAQ4nmnRP09WyAKLetAyeWXIWbdP</t>
  </si>
  <si>
    <t>ePi0cnwKsaAHa8nppwsC1hz1MTRepHit5qFpvbIzqyAjmrguHR</t>
  </si>
  <si>
    <t>sJ2Wz17vAaH50NFOd3rw8OYvCOBO1azAOar59yvQmLDbLdk9Yg</t>
  </si>
  <si>
    <t>QxKinqyBToLUXvLl91VDFcK9T3rEQsXy5TFYVzdnmRkQG5mdz8</t>
  </si>
  <si>
    <t>TGNlmxmOkp2IEwFFq1YxDgQwaqReTR4hlQqYwslHcXudIUORM5</t>
  </si>
  <si>
    <t>UddDwnqpg2shNGaZsc8OQGYCtOtLNUDl4pGiGIxdlKVFOGW1rl</t>
  </si>
  <si>
    <t>TFxKau19KKCcFlUDIYgEmkT3sq6aGy3vx96JSsXPBxke5bv0Yk</t>
  </si>
  <si>
    <t>cvVeGE3w1SHplCQZN7aYDVw8kEyeaq7ebxWRSvBqGkHCY7hdTu</t>
  </si>
  <si>
    <t>dr5uL2wRgQjVW4dYK4boDcUrG7MUxeEiyjuCDC9k4T29uzcJtq</t>
  </si>
  <si>
    <t>50hE4dK5TflTVHzjAJBe5d8Bc5zB5NBiVOcIIfBfMFMZUbJxsw</t>
  </si>
  <si>
    <t>abRvS9ZU7IvIMn57EVFxxnB472W9yWEk8SU1QMYg7bA8CFv345</t>
  </si>
  <si>
    <t>AVmYDEIA05JkisNMfyacYZHDsSGfho0IWOHZYw1Z8jLlPbs0Mx</t>
  </si>
  <si>
    <t>zWgB8fpDs24g8arKT0Mg4VLUXfNBMg7oHr1z8FGOrbnAjgmruY</t>
  </si>
  <si>
    <t>szUU8hEpa7plsEpvAH9rrvHUJtfeydX6iMjaMNyDbWJBxwpaD8</t>
  </si>
  <si>
    <t>lITGtDxHgdjIx3xJ4UWEZPmf0AUlAXCXNVgEEQh2PI56rMweAu</t>
  </si>
  <si>
    <t>iziNexpL28ZXUxjNF6NU2bRsOGXVzK31PKUn8DxCdn94xLIWHW</t>
  </si>
  <si>
    <t>HxA0WdHYT9l9o7D6Il8vKVgGgZRMWzgVhkfzGKJ3CL7LRVFPBp</t>
  </si>
  <si>
    <t>oMWeaDmapfAV7mzihiO9liCb1MC2c7YI66Wwp4MRWhcV55WleZ</t>
  </si>
  <si>
    <t>X6NK9qir9GRz5m7bXmKVQVEpj4HfOnKALplb4t9t4TuJs3OQ9k</t>
  </si>
  <si>
    <t>ov6Oi9kiFKJ2PaOSYLs2v4LvjYZXFAQ6NbvPFjWtFjklCU0flF</t>
  </si>
  <si>
    <t>jQ1PAuXDtR3ftftmr7rHRKYOoP3uNcqWsQsQWdy7etYVMNQBfi</t>
  </si>
  <si>
    <t>DuP4qfVzjMcLl8pElNfOZLn7NKzOGoKG71fYbjIfZDvkbYu7p7</t>
  </si>
  <si>
    <t>j1toL1YzUk95oK7OfgUFL4HGNxujC5zK4lN6AVOe0nMZ5CLCmj</t>
  </si>
  <si>
    <t>KpolqjpiHtHpm6rrhZsd2hMw8mNOZIZpTE3jtjR4Y0DGjRFSY0</t>
  </si>
  <si>
    <t>RaRG5NBuh8MKqmT5cYAEjsSpkc3qcXyBOyY3JpPW2h1I7PEurg</t>
  </si>
  <si>
    <t>kFHV1MNEAJitQ7pFYLZycbgH4KMn6pLhBUy9tKov3jCEzWGyA9</t>
  </si>
  <si>
    <t>vjZ0oHXTTG06m5XlL1BpNRX5rV0uvvHnR27z1AOR3AK39H17lC</t>
  </si>
  <si>
    <t>9DkRBSEXS69UjCPQ6j2zF47pnUmJBAacPI2xORV8OCEDe7efPn</t>
  </si>
  <si>
    <t>yilt2hNaijOX8xbQ5VzQq8YZ9EVJSxcLTkuiw0V5a2mOSGmcPh</t>
  </si>
  <si>
    <t>ptV92JIo4OpANWVKkEEklTkhlAtqntT93x70MdVf3krr3KZdDh</t>
  </si>
  <si>
    <t>BVNyTIN7rvKyNQxzyxZjEuseC90wYhkn0V4svXsyD55zWPn8US</t>
  </si>
  <si>
    <t>8nCCFwZ3BvPGTUfvQ1CE4iRhN1CigBiMQE2J41ZAMkt0hSr4t1</t>
  </si>
  <si>
    <t>B6Kp7YK0MvGJMK6sejFbKR6Gom2up3RLmiC17tI4E2ggNuRe0h</t>
  </si>
  <si>
    <t>3gUopMkWW2dQQjcM5VCGnPiK1mfNJo8YLFR9JO9mOSGmg0eoDi</t>
  </si>
  <si>
    <t>2AV3ac3tvK01p1z8W6bz2SxrvbPC4tbfrEhFbnzn69VdddAc0o</t>
  </si>
  <si>
    <t>BzO6sqCpc4NugBSekMyGiKmxWVg9RPD3VGlJCvrBRxlfj8I5fz</t>
  </si>
  <si>
    <t>OjKsdx5VFk3sba3Yh0nXUoEwISGDipYLV9kWwDnwFodrUQ3wQG</t>
  </si>
  <si>
    <t>4L1TxTge4Kh2obcKB6aHtU9gfM5RtTizKFGsJbclxtIUsBZSso</t>
  </si>
  <si>
    <t>kOYPpmgLCN35mRg2hgDoNsBTxgRyug0pzm27Hh6dgslPSVCKDt</t>
  </si>
  <si>
    <t>kcG0NSmZbDTp76mGzDSQ7Cehv6EKIZLcnDHW8CXOrD7yJYCfpa</t>
  </si>
  <si>
    <t>jD8M94S660XN39P602kPVdw6rXYZiNwqnc6xsOuQ8oMDbKNfvW</t>
  </si>
  <si>
    <t>dNWvOQjWCRWneXCBUGbTRDaOMgiYSoDazkDTwC6HGDMy79NbP1</t>
  </si>
  <si>
    <t>iLp1PYfIPHVzys5PVDcVRzkqPMulfijuelsrut17HgBHDq6YSA</t>
  </si>
  <si>
    <t>UvWUxK5ioSnMds8vZUMITyVIRRJTPId3EO0HlOSsPRbol4wOZI</t>
  </si>
  <si>
    <t>gyjnzyHioy60oadWFbrJmcHxR2z9zEAXJ3bmGUeqgcMfcqrusJ</t>
  </si>
  <si>
    <t>q8qrZdbAECbLPqMDfh5Q8EvqImQA6KDpGUvBsqVpENWEpGzjqt</t>
  </si>
  <si>
    <t>LKzsbVyklsXBFFALtCsiYE1n03I4690DAfXXcRFfoKJWKo7XAo</t>
  </si>
  <si>
    <t>AnuwPI0DE6xTKT4gLnHpqgjEURhzXaXmWu6rBPIMitrnATYnDT</t>
  </si>
  <si>
    <t>3aTXfzsloG5H4IlBy3M3Zxs38gcIH3RI5G3ymKjaLn96cfboaf</t>
  </si>
  <si>
    <t>iE82fFlNFtuyfNUP8sWsDXCDMiwOqWz3ib0UA65kBzwzHULCay</t>
  </si>
  <si>
    <t>tztJWmm2OBnfmSsuoGtkvS9pO69DNwaLvofAQcbfGHKYfAaAse</t>
  </si>
  <si>
    <t>pGpvzjsmmZ1Zvuz0mxAk4wzHlBTJLZ8EG6vqarjSz7m6yja2Gk</t>
  </si>
  <si>
    <t>ya3vsxrwh2BYRPY9ftrCpjg2j3vxJZlVhXj8OyAxr3mrFsaoQO</t>
  </si>
  <si>
    <t>151lAXNsXUYXHNnHohDB0mNjMlN2lwz5BB6YmlQVHNVjUNryBH</t>
  </si>
  <si>
    <t>nSim1DOJ7A0BYyW8QOPKawuX1icbWQB8WlKVKy9xOecB4tLtQX</t>
  </si>
  <si>
    <t>GD4le116DivbRDCkLiH2zNhl8GMyARBjPLtiSR4txAaaUz3hsp</t>
  </si>
  <si>
    <t>JElXZ00I5QAqXx5k5ldQJaugZyYbRiTaWceiQKMF6gUaF3DCB4</t>
  </si>
  <si>
    <t>Gr0fcTRpzuglXZ3nEJb4lsc7akFmF6ULw7PvORb6t1pqf23aOF</t>
  </si>
  <si>
    <t>44Ij1WE7Qrra8bO7ZTNTgmqG1sR4A60sNmMtPcEOmCdw3tKtVs</t>
  </si>
  <si>
    <t>aNqQPFYaNHtSBj97Eh5ysTvHpDFztlVdvvSj2i4Cz5Z9ylmwXT</t>
  </si>
  <si>
    <t>JpwlHTaRgCystLMJtc4xxgICiEMDQ7ypQo0ZyAHzCHmFRlywgB</t>
  </si>
  <si>
    <t>1UCejcEb1fgeoYOelD6citgJccZhV0UyvHMcSTYqZ3LCfaYSSm</t>
  </si>
  <si>
    <t>AyiiuxKOgY7bZWYUV9dhtHZ3VhuaadgfKg1VQlsq0a2rl5NSMP</t>
  </si>
  <si>
    <t>IYAd3GO4XZOZrW4CEje40UJTqBzS7vPbhPVzs7sVXgmMfU0pze</t>
  </si>
  <si>
    <t>N3lZmznFhepM0xPGW4QTSpblHVWYcffNcVsnPBySsZbQiEShcY</t>
  </si>
  <si>
    <t>U5B9gBzfVjcJKNbhDhrVJ9ZVKMNyReuPKmRIVzpLwElpoiAIgf</t>
  </si>
  <si>
    <t>qKGxL2oceRufkd47wnfNEvSl0zKCrGJ6lqshTZOKAyzIHlSkkF</t>
  </si>
  <si>
    <t>J9JD2rc67Y2hzAhRvE7YihWAc4SSanbHhynqs8RkqT3IHB5wL9</t>
  </si>
  <si>
    <t>FeAas0WUQqmbk7ROGAo4AwJOySAlGYGaikKlMVGc6fqtUBZ7h0</t>
  </si>
  <si>
    <t>FYCabTnyCcopAQUldK3RoYRJH5Hsfv02LhSgeIRg4ykwxbNqD9</t>
  </si>
  <si>
    <t>RXQrBZsFBKS9k4FvAspTyGQYH0bANBrFjXmh15DUaqqB30tdDF</t>
  </si>
  <si>
    <t>RpehhHw9byxBfgMW8zXuSsdjyar7ts7ASIpTQqyvnwQdgSZIbC</t>
  </si>
  <si>
    <t>IM6McOJy8yRByGMPgEQcCecr5HzAALDY9CVOjImzsQ4NE65QzJ</t>
  </si>
  <si>
    <t>NPb9OQmIAmtadVWYJvDx3FrKALT2lj4FIoxRRT514kq8kwyv7n</t>
  </si>
  <si>
    <t>MnJ5j2lLGlokfxLAfSaTvM5XBX3OaVljTSOZ4e2BowxNbb4uXS</t>
  </si>
  <si>
    <t>8ZkCcvaJgvK8KpGYV8ykH12hGtEwLNkefPtnncnl90X4mmXMEY</t>
  </si>
  <si>
    <t>E51vXPbq63y8KKUl940HiJi7UFKFTSRtjKDi8lC5PBWdNdIAUL</t>
  </si>
  <si>
    <t>fxTjnSY0dCrjlEpw6YyMXR7oeqsrtIHdqon3qEWBmgcrCNzbac</t>
  </si>
  <si>
    <t>qsEZH5IWCI59bWKml0DTtC6fzAb8zClFAVfKkP8UrgnPc0HjVw</t>
  </si>
  <si>
    <t>GsWXKMG5hXAC4X2MZPfyVOScmDGXCmTQB2ITo8MYwlYqhu6UAc</t>
  </si>
  <si>
    <t>rLfdNqC55pG9QTaeiPcJe7Bm3iI1soNpYocgOFdrRcJiQE0H5T</t>
  </si>
  <si>
    <t>DabBigq84Eat5cINz2wzhVzgQCZLXqwTZcD5c4JntP5EU4thbO</t>
  </si>
  <si>
    <t>sDa5lJIA5zg0nP58cRdiRZmxts3rKQ38tplQw52ngeJL3ilFtt</t>
  </si>
  <si>
    <t>OEwXGYUaK0PI1fV4kag2egD8VuOK0YK760zOpXaJ9U7hFhESv2</t>
  </si>
  <si>
    <t>Erv6rS2KozU98x2LHVd7UXovDFMXum8O5CFAYfVbtxxZI5qQWI</t>
  </si>
  <si>
    <t>DNbof6PVOjQ9lw2kqOvhRPajU4Q0ZPsUnxufnWeMCBRu1ZyXfL</t>
  </si>
  <si>
    <t>UCxonMalaI13D6hsUSUAo7wteklS85dOuCCMM3IJvNaxkj9Udr</t>
  </si>
  <si>
    <t>BskipNBoUl9px0n4wFhfXXqQvd2mL9P6G0JCp1L3bpitXymP4M</t>
  </si>
  <si>
    <t>2aDdoc9vwWo6GLLiu9tXQyZ8t43hXI07WrBLpDQufO3mvIdSuV</t>
  </si>
  <si>
    <t>10O4fPJGbP9Knq3EUoGYyEaAia67bx8maJQEWubtBFtQeu2squ</t>
  </si>
  <si>
    <t>DfTKq93dw0JYIt75B1YSFZ13d7TdNdsm4R5bhaierRZD3R1gQI</t>
  </si>
  <si>
    <t>2mT3xHOIW0DxJSa04n1bnHpgHs7hkCCbsa4AuXJSDJ9dttlvn3</t>
  </si>
  <si>
    <t>7nqgbHtE7TL3Mtv3QlGNejnoXktH7NHiN8b86HRxpkLb9JGGD6</t>
  </si>
  <si>
    <t>NqpcHeAbXSBRci9d1kbrq4aHbr7FOmo76uwU35WXoQscJ0IF5w</t>
  </si>
  <si>
    <t>okOipUxs6fjyolypqDI7QLT73nPfY3RJaJroBWbpfhMrqanUIN</t>
  </si>
  <si>
    <t>2ppChJMxZQzGIbdD4csoVse8wiyrp476SNoKvhzjI6Qe6LzM0h</t>
  </si>
  <si>
    <t>TYpfc7S9JmSRrG05ItNG26hkY3jHMe3AOkT5PZcArPsKmcVqBn</t>
  </si>
  <si>
    <t>3JcToVzlvNwNuG5nJEkOA9tVPvNuo0NP5C5i6bgcYzWMmDaJlz</t>
  </si>
  <si>
    <t>Gu23iqdSIzitDphfrEluBLHyQefCrGLp4X5FGtONwuPQncpqn5</t>
  </si>
  <si>
    <t>9P9l7NqEJCQZLKeK1b1n5C8z6gIrhVGt0ZPqO7yhLwj1lgkSKZ</t>
  </si>
  <si>
    <t>ENq0GvZuWUAZPOsKkpZd0t8qpC8OpTe1bYWNwZbtOSUo1ZQYQf</t>
  </si>
  <si>
    <t>cSWYzXzGg7X0YP3NrXrpICHYJmlcmaxOhNC7N3GqhnEbhEmhTz</t>
  </si>
  <si>
    <t>1Go3bLHhllcA6jwiAjhZYzv9KOmVdYL2d3ZPb8bnLSEJoDjj1Q</t>
  </si>
  <si>
    <t>Z3HxagdOsAK6kuG5dvRDXVyvjBSFjjY1RfmWgqa8tOlOymvGdG</t>
  </si>
  <si>
    <t>58QTwMU9VAvXXkRY6V61W0WFfD9tUs0vjJX7zGlVyBdE0eigo6</t>
  </si>
  <si>
    <t>PqlMfpoMROhJ4OJolyrZVyKy7n75ZL5gZIghMhRqrbgVxCQv51</t>
  </si>
  <si>
    <t>U3bwvC6wgraOvc5hiLtgvTQVNdftDRXYXclyMFoDfRDIp64TG1</t>
  </si>
  <si>
    <t>SSYQ2UPBwQymcCOUpuUjnBTegm5pLWvICR0pU7aShOGDJBIAfh</t>
  </si>
  <si>
    <t>sEXfXoHCzcc9QdsdOkkgaQ8ateKZXCOTl0owSvMhEdF9iuXCz0</t>
  </si>
  <si>
    <t>xfg3utwoPLwt265Z54Ad8GhuwKLjQHaz2YfALGtnsfw381gf0W</t>
  </si>
  <si>
    <t>jWOhv4eRSTZWx0ATAUltaNk8S9bKnlDToaFycS6L0xk8h495fv</t>
  </si>
  <si>
    <t>ri8Nm7hfFvou46j8jP87Pgfj95pLIsxhFDdrMJGVBrpQte2IyS</t>
  </si>
  <si>
    <t>R3DsuZCbzijJ4zfbEfOInLYX7Vu9ZcS9oDqhLQ00Df4o4XStO6</t>
  </si>
  <si>
    <t>O7iZJhLoLO2jyimaMtUzorvxHWuMFIlXlq1Cm9NXihvfL2WEnY</t>
  </si>
  <si>
    <t>Tv8UN3TYBoppbDxcuPGHRTLaCTjRjqysGxmE6vebJfaWXH8yBa</t>
  </si>
  <si>
    <t>qnXxM6DLFbZyZKXroBVfXncjKfQH3bc0EHBloChf5nuFtqY756</t>
  </si>
  <si>
    <t>lcd2oGYwRdwWgAmwvI779bRcTLLjs6PlHjNcjaSfyy4kFrebBm</t>
  </si>
  <si>
    <t>OxUBR5TKtIZ9JYO6Pe9wzyGZKTSFmwqvXaQtljmhuq3GHp8HrV</t>
  </si>
  <si>
    <t>KonEcYtBOhP3mqLQIUx6ze4BjeYc1B5uifD0FqaX3XRH6pSpuI</t>
  </si>
  <si>
    <t>wHSpknRWxUZkgPmXKgij09tbNJx1RMKdqhuNKRLGMSBQBNWJw3</t>
  </si>
  <si>
    <t>JTHA2Ybu0HkhDGF3pWO8GORFQnyh9dYr7YcYkpYYUeESNUSklr</t>
  </si>
  <si>
    <t>6OIDoMKT5Yz5nACXPaNuqttOXZlGldbyElqXswAF08DSWLYocr</t>
  </si>
  <si>
    <t>JcoemkCPzo4qkZw29lQcXPJmfLpU187rW70uNh4YFyqicXMqSY</t>
  </si>
  <si>
    <t>pNj2h0MtEGDhzqIHxztbrvQFVTUAbvGjZEyzsKp9Qr3OFxBqVV</t>
  </si>
  <si>
    <t>dwSlhznXFuVBEQlDvJYmd7V2o86cEZzcX1hV2BTbfmTYJl5AEp</t>
  </si>
  <si>
    <t>TDi2jAxJE1gTtjbl624QDjJ6M8rRauI2C3BaECEBO5p44IeRhO</t>
  </si>
  <si>
    <t>YPcKAyzQapOQ3GupQllLmBGiI2jXQ3lZF0l79sjmg2GMhym7m0</t>
  </si>
  <si>
    <t>D5m7W1XQ7yoZAeSgm7UftoXNW2l89btZYbaZZjxZTUR4MxsNof</t>
  </si>
  <si>
    <t>CR0hsGInx8e77YoSi4abIbMILI8hHMZooHRTMNCHrNy0nPaCQH</t>
  </si>
  <si>
    <t>s6dGmX6mrjT7jdPdTqfNwd2IKBXe26tWkBFsiT4ZMTOq9hGqZQ</t>
  </si>
  <si>
    <t>G0YDAdikr58WjA79FVbSNMcp7h74WVvBiN3lPNBHP2TrbmUH5Q</t>
  </si>
  <si>
    <t>2k1TypSRXzdEY8tYORmjgHEeLLH4e0o6n0h1ZK3FHKta07rpzF</t>
  </si>
  <si>
    <t>bFKETagNjzBtIFoyMK1KgXAv407C9PCEOtJROHHMKXYkoR4rpZ</t>
  </si>
  <si>
    <t>kHJJCM7052Da3JAcRvLPQ7WrNfvcLBOWzVq8advjPa5PEndSFX</t>
  </si>
  <si>
    <t>y9vI5EdYOImTqYTFAp4Q48N5ZSDLesB1Bsda2wxPSK79jDQV71</t>
  </si>
  <si>
    <t>wlizMcx1FICoikaeMSjaj5l14Kcv94iuamgtGBUl04lUZVLGoD</t>
  </si>
  <si>
    <t>nMbJMKxjvRR1wwcdwhHEh3aNKATJvLI4Hnijrco4AuWNAKEW6j</t>
  </si>
  <si>
    <t>pNq2otAi9zmRWRtuv9OmQcJHKkVCVrbrrvFgJ5XjjThZN85XQO</t>
  </si>
  <si>
    <t>4DRQRcsScdVmCSXNbxFztvy5zkS4z9HirKgvHGYZpIfqMwIacz</t>
  </si>
  <si>
    <t>nW2q3VAZwvp2NS6usl0wrvOM34zoFClD9RS7gLTCPZs0Clm0Fi</t>
  </si>
  <si>
    <t>niE6f2kMg10AmMHkCz4b8n0xqbyCtKUqcSNVxncHPLVJNV5cac</t>
  </si>
  <si>
    <t>HUqn0ea2ArCnKBxZBRzE3QVYmQCjnzxLQvtUTeQ74YpmkuuOio</t>
  </si>
  <si>
    <t>SrjcTZmK12EdJmOEYFiHaue3rYYySw3jbXWnBeq6jlP0Y4QQ5K</t>
  </si>
  <si>
    <t>olLg6WPgljRre9DjhHGVsVUHPVydCq4IZskECw5uHeFk4eQxUQ</t>
  </si>
  <si>
    <t>UZcrRUqPHlzPFAx9Fh8cDxyQ3uxFXnePaKBbqDo6OltylvukEP</t>
  </si>
  <si>
    <t>MZMe2YeOC66yutH1KB0K8mM12Opvc4oDP1FIEbexlYHnOcZkEB</t>
  </si>
  <si>
    <t>cAHNnZWZgiwxfUiheGUHPj21Hyun1nWvxJOQMhfQ6QswYSvhip</t>
  </si>
  <si>
    <t>XuiuAqdIsKbIPOfZJkjKYjnGYSdvLAa6ztbhOKei71CVif8F5t</t>
  </si>
  <si>
    <t>mB9pTEsPnKWnpsIXobIHXmzjkhpexN5DTU5adYVhKR5So2UvcC</t>
  </si>
  <si>
    <t>942pbCOpcOMW2viq8jErkBGiUApkTFir0H0Ck6gz1ZilLs9fM0</t>
  </si>
  <si>
    <t>ktUOUuzQyzOVBFBfL42T5g2El1CSAmFZNlboxQhUFkQS5GzjgQ</t>
  </si>
  <si>
    <t>OtmLjFrzSNmYyPDtKSvRlBw2Inlwm4131sITIgAF3WaNn9O6LO</t>
  </si>
  <si>
    <t>tlQiS8JLzWSEc5itYkbq5AS8twpCU35v2XOwNVkJFJREnyeAQx</t>
  </si>
  <si>
    <t>ckXXbZqSX22S7kof4Lnbw3tm9Q4gLJFsxEWK4lc9RPdQsawMnq</t>
  </si>
  <si>
    <t>M14WGtukYLrIxE4HRnhm2svn6dFSYCwRgtshsWWRuuAHDlXjbk</t>
  </si>
  <si>
    <t>J9j5Sv1bs1yO1LtAEFphttJBrwS6GPGFMpFvlaDUxfN8tQdu1p</t>
  </si>
  <si>
    <t>2bj5IQjxIrOMGnLPaatGehuRmivKVYa79rEnWkpWyj7CdyxGxg</t>
  </si>
  <si>
    <t>wmErDqRAfXWkjJcVcJrIvafDQc8FA7nDnxSr5XYIsEVX3CRXtL</t>
  </si>
  <si>
    <t>tacsvU7taeLJG45KjNHjuuhei16X9hKImMxnJv1YUCyhIL28Gq</t>
  </si>
  <si>
    <t>dndbuN3B2eQhngeLCi3sWH4vPfvVSUsjoaPu9BujwIRqnKncF0</t>
  </si>
  <si>
    <t>HYkHknFIIZq01DqSVPU2SgXWN4BOb6BRcxFYSyisdKN3yyep2r</t>
  </si>
  <si>
    <t>0960BVffPT2zQgu9nFTwEoKsBrgeg8njOTkGunJCROCjWQWqBf</t>
  </si>
  <si>
    <t>ngVHB2HpHpsOjFWu5huqFXih5CQdKZGWiUV5Ob0NWTtSCrhOaK</t>
  </si>
  <si>
    <t>L814Qh3w9tkOT33KMiU3LRNMe0UnFlq8NHm8GFIc1cchsx3Hf8</t>
  </si>
  <si>
    <t>YbbMGnKTIhoe7WkvK1AFwhrEvE6GuENoI9g3QTnd9E1ladyc65</t>
  </si>
  <si>
    <t>GFwrKg2d2cBUlqfxxiqAJ2zi2z5rROAtnJhhNiHnoZdLc1ma72</t>
  </si>
  <si>
    <t>kpzxaJfeYV8QuaYOem9OVnWETm81PG53qdAaGa0AM1l1m6ilxb</t>
  </si>
  <si>
    <t>Au5S5cfm8cTFOCtjxePpx9nJnzS3h333VVTnZhtmASBQvTb3a1</t>
  </si>
  <si>
    <t>ijiePoBJMIzScrcpsAf3NNBEtvSo8WxkIPUtsshdl4lnZyIlEe</t>
  </si>
  <si>
    <t>3OWPluJD2CKkx5uXHPMEIKxcyz9mPDDZMhuGFJUaFa3teiyZYR</t>
  </si>
  <si>
    <t>VlIDVRPf3P0bQ4z4yfd5JjP4ji2dtsqdrNLNEl0BbVR8Izb6HZ</t>
  </si>
  <si>
    <t>Fu4LfuWvOb8G8L9fm8vA3HnnbQEFGeCcW1sWLERQ8cHD3GN1VY</t>
  </si>
  <si>
    <t>GcIw9SM9SwxQjCIP0uo7MfNFkNkq68GCcAnyK6zczXez7kVEJj</t>
  </si>
  <si>
    <t>WVReueM3LXGrcviwOsKzrqXFf0ePyp1syvi9P66bVfyNA6qbFl</t>
  </si>
  <si>
    <t>wVkfcZTr3PgEAdcrITgKFr00PxJdEevxzWBpdywU4bR2asNBYz</t>
  </si>
  <si>
    <t>kjJBDx7bdnVzBMSNTKKq9KPWblsw1hvfa0617w1FgmEnjjKwJD</t>
  </si>
  <si>
    <t>CeMtVR5pi4d5UN7d0cKUHWcqmYAUCQPSZrjqZbS28i04F1NE2y</t>
  </si>
  <si>
    <t>I4jZVTeYXnlHTnZio53Xox5d7VHmhtwcywMqB1Kd12sQapLmSh</t>
  </si>
  <si>
    <t>mYY5VEKeY9azNIVSZDSjYyKyXE8wijpbkoMtPP3hd679adY4HN</t>
  </si>
  <si>
    <t>TuRYYATI7PC3Gv0jAl8jMtyrEdnOqScLtoL8zP6LBhyoiSp03s</t>
  </si>
  <si>
    <t>3xZlE91TBG7E0mqPboVQmlPeZOsTl4MmoGzXrLCh7alNKSsAk3</t>
  </si>
  <si>
    <t>F2EdMUdKolBmPSvP6mvd5GXuARvJVzpCO5a6RvN1yalrg8S4Sr</t>
  </si>
  <si>
    <t>MCJT8hXtptMU9zCpp3w28b5SYX0kiFb5c12i6gviWUWyhHTX9o</t>
  </si>
  <si>
    <t>SH7sIjGJb6PHh7kIme0F4ebu0O3pkuZNzf06xbxGfDBgR6Cpee</t>
  </si>
  <si>
    <t>enyXfGDA2a7xMnFbbnM5tyxHfrtrvFPTrPI3fZKYam1lJpYUUX</t>
  </si>
  <si>
    <t>IxvolDO1ZiOlOTjB1B6oDb4Rt4POSPYsWsNohfGfpLHmKjlfpy</t>
  </si>
  <si>
    <t>p5Xw5U0elEalHRxuGXubke6hgH6Fc8pNaL0gRm4g9jCaeliMgw</t>
  </si>
  <si>
    <t>Z9dl7RB5Teye8r8DevGvPITcdrMUeBXoPyB4GmzJwvFdrkJ7b1</t>
  </si>
  <si>
    <t>Kmh3pRSfTF3DDB0K9mIR5MW6RaJeE876To6JinKJs6IzLPYzG1</t>
  </si>
  <si>
    <t>Hpaj2955bjmxPKFBEf2boaUnlKi0h6sKdwgAbmAzaliCdoIQDW</t>
  </si>
  <si>
    <t>BQyt9LywAxRsXdHsCrCcjGKVT34B4h8I5ksY22wvW0yDjPol9B</t>
  </si>
  <si>
    <t>OjWzT1Kj6vWglY3BMmZCigDWMEMyYFr6VbOwwg75s6X3XcfqlM</t>
  </si>
  <si>
    <t>YBr9cc2OfLUSYdwLM81Xdu8B5geOMMQz6mQKIolSsTnUWZiIhR</t>
  </si>
  <si>
    <t>r4d5DbY2YIgMhg8HKuOwHSntGHJkj4aA0wA3fA21FHP32ReWIv</t>
  </si>
  <si>
    <t>OWEGLTFwTsrnxYhrGNFUv7CMOd3mMFxB7LjrJLF1slz4Des2hD</t>
  </si>
  <si>
    <t>JndTJRzoQz1vb48lrGwUUDjKbD3grleNXdZKmybH4tpy20cQUW</t>
  </si>
  <si>
    <t>jaj9TDZe74ojmhNs19j32hWauvbJBy7yj08oq3AWUwFNyc3ahg</t>
  </si>
  <si>
    <t>oqDM4g5phzvLIxuy3AApo54OWwjtqomy5uOkFBUvX9LHuzJN0n</t>
  </si>
  <si>
    <t>pSRI00qHhBlTe8pinGtKpu3nmB1p68eekBqQhgV8es2UxzlIrg</t>
  </si>
  <si>
    <t>scLWLbbQqYTm9sByrDxPUc7AlWXh1NF07HIwKsyjhf7wUQnNzo</t>
  </si>
  <si>
    <t>AdBe5oD8C1AnvrqWjjUsxUGms3qP4XWIwSGleHIX38gd9vOXaU</t>
  </si>
  <si>
    <t>v7QEGkmiaraCbWdBUaRv136y2iJ091mlhEkJyqoddB4LRKLg9D</t>
  </si>
  <si>
    <t>Q82TFH1VLhwXDQy0MWIQ4jzjNT4oM10Oh1H5M5HjeoWxU1u0w8</t>
  </si>
  <si>
    <t>TIMRT16eupajKqxZ8gyF9fARSON1SRKzCSkc0LQmDrjfLGJeMU</t>
  </si>
  <si>
    <t>M1j9CP9SuauWrXsPAxnNNI8ZL460JWqkQM1NHsZgnHgbSG7Sco</t>
  </si>
  <si>
    <t>6OvYgC1uzR8HxY1FOSxosiJdztPYkGbNLaZr1NuzOBzWnJzh0e</t>
  </si>
  <si>
    <t>vOmQRJzHngjf3v6NdOQannovTvAoEfF1Y54WMybWnXZsBJgYMN</t>
  </si>
  <si>
    <t>z5ZnJaz6z1SXKMfOTuJvqH3OcilXcZuEM5KJPP8ivswwWTIeIf</t>
  </si>
  <si>
    <t>xgAECjtbc2cmKWchyZlcOxo3cy141kwlo0X5isTqv3kuLBRozX</t>
  </si>
  <si>
    <t>69SKlxnDbDvOjAQ6C9aXKnpaAVD1HAUkl27NW1i9i5huez8RgB</t>
  </si>
  <si>
    <t>jnSuQgBiA6BEKpcHP8KcDQZp8MvOi5a8WjitCBAJm7W4JFAGer</t>
  </si>
  <si>
    <t>GqFJCPVkNc0CRWJW2FrvwWJ3SVwW3tYdDDMDgOKyiffoqXbffC</t>
  </si>
  <si>
    <t>gdfQI6ZzvUukY5p5dwKiTNPZy0Jeap9RUalJ4QgNcqbRFiqIAo</t>
  </si>
  <si>
    <t>ltpElfQuar5SfjJNG54vTBqcVy78AXxLhnuciR9UUCuPUD2o9m</t>
  </si>
  <si>
    <t>IESfadkZhv628YpJ3gvrGpOs9b3G6eRj311CHcdSYyDyQIjAmh</t>
  </si>
  <si>
    <t>6Y7MmHrZ20O4Wr95r2MXW9z40m37CMBW1AF4IjXZyMt1Q0I05J</t>
  </si>
  <si>
    <t>i7FJQAtFHt9Wbb5hMpE1GeM3JQXHTZXJblKyiNyxM0eTNS1Npr</t>
  </si>
  <si>
    <t>Su8rttcV1dFBaQaEKhdpcmeCbtMDOHIJYhWSy8OXmipwgxcMOB</t>
  </si>
  <si>
    <t>FQSbdfsGDMbqS3dgIekonmhDzCibsf8BrrRsCiOhyvVO2fnHPe</t>
  </si>
  <si>
    <t>BlmDU3ct4fwjT54EODGKRKL0wZoI3M8VIN8Z2WtuRKgEeSHo7b</t>
  </si>
  <si>
    <t>gRPAdtORMLSKiVT2b3V9riRqXfnOKCk0EbakXF7t35fNXB1ZMg</t>
  </si>
  <si>
    <t>JpnRGKTB33AlavOi01JfJwLM1b81K7ZvC3KC1rMxIYvbhicKJd</t>
  </si>
  <si>
    <t>dwj9g6Zwj3fzjiqAGG9fj9nC7MJMex8Izq9YTilJmP2chNBBDT</t>
  </si>
  <si>
    <t>QEeTjxkjcaFG74BbxFmaxk3mezTFEa6TZqkWjfXYZaiUb6Y1AH</t>
  </si>
  <si>
    <t>XtkmYbbfsu59p7ROTP9kEnGquD2jpviUMAewZ4YhDj8PqgxIQR</t>
  </si>
  <si>
    <t>69OfNL7xKAlpTiQ5BMK83xCqKJvYhsTVLhyKAe9uIrxTuOSsBG</t>
  </si>
  <si>
    <t>lU29ifaVubQEBdAoDPK2hmzwZjnwdc6ENoUP4KQN3vFTNJJtYi</t>
  </si>
  <si>
    <t>2Pu0YNbMTserJcwdDTx8O6ltrpRUKocvSOF2GnoJsxWrThxkR8</t>
  </si>
  <si>
    <t>gKr5Kajlm6vEOHVPLFOaXnW1xcDp6ep0qwejNT11UOlW5WmY0z</t>
  </si>
  <si>
    <t>In8WO6b7iu9x3ftyaakhlAtuOpVSt7bVvoPnFVdPiNKahDkrad</t>
  </si>
  <si>
    <t>A5LCeR4tD4Vqq2Jfy9ouHK4wyA8DzlXgqm5UKoqymtRqRQZa4A</t>
  </si>
  <si>
    <t>OZVd9uputDeZmGdSlUY8oN4JJ1vep69ozxlel3TmrYqKTEbxAc</t>
  </si>
  <si>
    <t>Zl5a8zlfleP5jSCMBV9Wux1KM4SyvJMkMoXIhBdn9ICcOd798h</t>
  </si>
  <si>
    <t>ViPH34dy6jPgEsmVBynbXAicTgOFud0Dl34Ma7Z2LiPmWBC9UI</t>
  </si>
  <si>
    <t>S1rSJxqNAmNyzjZVL7Ll7MAqMN94R7DBQRgok6zA4Ck0Reyqf4</t>
  </si>
  <si>
    <t>8uUYeP6XOIMBMrVbohgB60Ur0ntc5eCHTZUWj8566sTP1uKDgq</t>
  </si>
  <si>
    <t>kNVDKtOYTF827CtESkuQOgBjNEHRN2aZAOZhodW2TtOnM0xh6j</t>
  </si>
  <si>
    <t>raon2ChA7fRmz6GHpnn6OH0ccaSXRheWrOsAKE2yDmvvlCfy6y</t>
  </si>
  <si>
    <t>9BRJfp6mAuKoAwTxI10Glg9jtyX03oHJqWCjPfNXAAv1aZxMQg</t>
  </si>
  <si>
    <t>OHd28qvPQxnN6XdYpmlhuCqk9cN16hVmYSDz8EXLNoBWpoMfZJ</t>
  </si>
  <si>
    <t>qEBEqQLkU6ftvRzH74eoAK1Wkf3exM9zIWNQvDpkByEoNRtolR</t>
  </si>
  <si>
    <t>lp0GGUk3B8vV5otv9t2P8sYjnIMSR3HPkvWDqLRGdNLpP0qPce</t>
  </si>
  <si>
    <t>HtkkzlMW8757DY2qb23gdW3U4pURjb9iKkAVexHAwYLgXY6Mo1</t>
  </si>
  <si>
    <t>EhPQZR4zae2ZYhCMcZhj7T05QgFskomqU31VYtYzB2O0nRc7Gq</t>
  </si>
  <si>
    <t>VP1O5IlEddvLkHNDhuFTU7AO5XWkyIEttja5qNJ6P760Cd9DeB</t>
  </si>
  <si>
    <t>fnpOwupecmo90DvkZhJMfsZWiMPLTjgcamXEU5rnQh2VnDpMl1</t>
  </si>
  <si>
    <t>ksMzlhYjvKZ4p1XJwSBoR7r0RquVFe2h8pCK9HYUJ3hrxCJ5Ns</t>
  </si>
  <si>
    <t>LEyuJQHbjwkPqIslt5thIOgQ5NqxhAyIl3JXTpWWvSnVvx8CoW</t>
  </si>
  <si>
    <t>uEEVKaVp7A91LND4pEy61zvjvAsaQhMBnPD0NfYpjSqEpRMYYV</t>
  </si>
  <si>
    <t>JwsSkEVRV6WcXeL4dAYO8Y43dig5CRguWIpXe0ZxltUhDf1quS</t>
  </si>
  <si>
    <t>5zNgGHP8U11wPTJKhcBEmEy5gJckBYofEEYNXFvBVU87KMg9Rh</t>
  </si>
  <si>
    <t>yKVhf0PORH3GhEIXFjYfGbTdSyfMayqY4a7i0nZLPz6YXbXkjx</t>
  </si>
  <si>
    <t>hg4CK1eltmDphgqAAxA2RnvA52x8A5HyQBVwuqRdeW1HhaSOPW</t>
  </si>
  <si>
    <t>J7ZWyAZGgKP4Y9ybbKhm9jdtNbVzABGZ8LkP1jeiEwkYg4HRpU</t>
  </si>
  <si>
    <t>QIHIDf5FTnJxQysEvnnbizigDTezGi1mMHxJ1giJSSXcLTdD9V</t>
  </si>
  <si>
    <t>6DgKuYiMgxVAxCr7KnHZ9xA2WhXMUGkGRid5sulqMW8SdWrJCm</t>
  </si>
  <si>
    <t>72p29KBXEa1SRK7UWhIIMlkKKriy9NKnvgqAHKv63TOKudyZQc</t>
  </si>
  <si>
    <t>wCBqAluf1RM04KsH9kz6O2EFda2hu4x8Kx6S9Iuo5kzbvnNzJK</t>
  </si>
  <si>
    <t>iM2psfxppAdWr3IoYdqRvsEFsErXikPrAOovPaZma6GKJ3GzeK</t>
  </si>
  <si>
    <t>shaMOALhjNOvEaqSDAmsS5IlsuoaWqg7hE1qV6mlU71Pdga7VM</t>
  </si>
  <si>
    <t>Is6jHw0rd5HCMmnA9ZCvK3zy66x3BEn8PN0muq1kETbmw7WhOL</t>
  </si>
  <si>
    <t>DoWhAspUuZJdtXlKtdY1o6ePuJrc7SLdkgT4LSg2p5tQsYvJac</t>
  </si>
  <si>
    <t>F5e70OBUKRKOmlb78M2SX9uHvbwInZZ15XU7QrapcaspEBy9gm</t>
  </si>
  <si>
    <t>s7Cl2tA2rpVzOHJJQPSVHqOCobModKjIjkeE6MxCrNHJTxV2Ic</t>
  </si>
  <si>
    <t>y8mPyKpbdslGVyahj1e9atsEQT9UbQ9Kv97BB7GtxL3IkDyBGO</t>
  </si>
  <si>
    <t>H60vDNAebisYyaX3OuBV27LwCT0zJhr2Qjtonr4vn0Nx4M7as9</t>
  </si>
  <si>
    <t>tW1tr9qU7RzCkVBeOhSeGjePI7K2bmoPEvX44DZZ37VvcdXTS4</t>
  </si>
  <si>
    <t>uYv772LTPMChaWl3dFFx8LS21VhRhAuPBn39hHksPg89T96RE8</t>
  </si>
  <si>
    <t>ssxNHWa0BkPJ6mFGBycVYkpVut5wH3zIBXDsuGVm67pRcPoAXc</t>
  </si>
  <si>
    <t>Fa8X4Sqit8XhyywrYKrPGMbul6rvfqc0cdUslBDuJrPnT8bXa0</t>
  </si>
  <si>
    <t>RJ3F702GJtDVWn7DUoYhv82GSAIVo29rJ6VJXvoRJLVhsyusMi</t>
  </si>
  <si>
    <t>xVaMUPZVyPQfaaAoAuHcbL3ECRGNct4iib6KwqthnfXeahXiTz</t>
  </si>
  <si>
    <t>jGbmqJXvnaf0OPUoPLykdrFo9PUf2fF443mVsXq3FZaahQl5Ie</t>
  </si>
  <si>
    <t>lnyIgdtUZtdsjepCGkjG7NV5UylOXCKJBIDKIhxT6s1mlIi1Lu</t>
  </si>
  <si>
    <t>pq9hIg6aeqJATmPNbReGQrzji2QeXAZ0RsRUt2cE3XUsfQtiHO</t>
  </si>
  <si>
    <t>PhAwTxENTIQX94tuow2VKmVJTuhENVN7GLU7alOC9oD3kkW9qi</t>
  </si>
  <si>
    <t>pCuBMJlMsq6ma0suCYO4gIoCSrnZchT6aQgbuDNYIgLq2nB3WE</t>
  </si>
  <si>
    <t>C1NYB3fqAlfckX7ECXIUR7xa7LgN3sMlpzxRjvWmoVS9Ou3Gcl</t>
  </si>
  <si>
    <t>1OnSbkjwTMV7pyuJBIyLfKg3N57z7OkXN935WcKbC4jO7jf3yu</t>
  </si>
  <si>
    <t>8Srl8PJc1YgG6WRINrEpIklpn1ugVIA2LPEqCEtk0TFa12zJHL</t>
  </si>
  <si>
    <t>5YHcFqDdwhAUYgyvmX29BOT40La4GAcl3McHAOkWrFbu094CNd</t>
  </si>
  <si>
    <t>S4cTIuCeJQFyCZgIbS0emN7uTBKh3ncfu78u73zeGqFDdeFHdO</t>
  </si>
  <si>
    <t>uXrecc8WGEqtonq4zOxPHtWc5RJIBxVgSA4dodMzOCsx4dRz6T</t>
  </si>
  <si>
    <t>K8lstTqZKyATJAOdZTbtLct0GNJuHTyMupPlpzJAcrIiib97ms</t>
  </si>
  <si>
    <t>gRDg43PMdsZ9a8dcS3WLRs1Dx93mTE9pe23MY6mfLmmm2rK3cB</t>
  </si>
  <si>
    <t>rJDO8Mmw42aG71RVCd9q4l0yumXoJ2aRMLWI2pmdr0cHk77TFh</t>
  </si>
  <si>
    <t>SS6dFnDCF0DaAHZG9TjfU2WAb3fPBjdjhyl15KVgf43vPcDGMD</t>
  </si>
  <si>
    <t>cnvgLHg6McktDjgZ5bp36SrQnCM1w8gpUx9wsrPTZ54elad5Rx</t>
  </si>
  <si>
    <t>rvYBvENc3ozzYWLhOM3DDB4ygkea52V9BdKxBfSJBdnkip7LXm</t>
  </si>
  <si>
    <t>U24Z8SrLl20SyyllZuyJgZJb7Wq14KlWwmRdWacaO52oWR4hBr</t>
  </si>
  <si>
    <t>Co2aqMC0J8brk1dsdpzlKrk7gthK0FxwJBk3laTELp8Onul8vp</t>
  </si>
  <si>
    <t>Q6W5Q0Qo9M1HHh2K01o23jS8vpDxSQ6UXOpf9Kvzek7IGY0vpl</t>
  </si>
  <si>
    <t>tnmjLTpXFywa7Zr0c0rFS4EkOGynasmiCGAADJzuTGAb4gWytj</t>
  </si>
  <si>
    <t>Zuo3MY7iyDrOJC1qVJxSeCXD5wMvkrEekc1PKVb8158sxzbHZv</t>
  </si>
  <si>
    <t>qewPhfPeDXfQSV7Nx9zb2rD7DQUdswbbJv1Qpkj0EGFXae3T3d</t>
  </si>
  <si>
    <t>ZXK7gqkArXCMvjmTKbAUuCZwuNlSFwbc1AZ0GUhXzQk6SoWIeE</t>
  </si>
  <si>
    <t>SjnoLUV06T0QHsFbN1rrQYTlsz1haWZnFyF4s3MnfyyA74WCIy</t>
  </si>
  <si>
    <t>IpOsslq7gyebnCTulxXx6fNhJzs4uMW9trtiNEWnRInnITHYgc</t>
  </si>
  <si>
    <t>Dg6mdOJS0LaWQU970ssSiqszhLK2cdXSS7IhOZR53PgIwTf98l</t>
  </si>
  <si>
    <t>AkWj17mAHqOEfFivvitnF8cw9csOPOCcI80TDGF8LlIXj66uVP</t>
  </si>
  <si>
    <t>8fp0dlxZIxEZEdxIbBdattr1YLWDiqGWPCDvlkt7hdSzdJ7ChI</t>
  </si>
  <si>
    <t>l00ScpYzqtI9PQP57zuD3NIdGcGrWNhiaQ0dYbY2SmU2FGkRqK</t>
  </si>
  <si>
    <t>RkVZ0inPdnysTnfuJeCJJEwotatGyFQFPwVmkQuL5eo8L9hdjg</t>
  </si>
  <si>
    <t>dJdnQmw3IT8mQSSKYyR5LgMLlAqIyajTFdFEIkOdlXbU0YZk4C</t>
  </si>
  <si>
    <t>FKZQHrPocfkiKNHPngUcn5SYnufxaeLZ6LohQUE8EwZLGEmkE5</t>
  </si>
  <si>
    <t>B87JF7pU7WsoxtPSWy60NBNfBZzjRmoFFQj0bi3ifCvUSq9UjU</t>
  </si>
  <si>
    <t>KXTRonmWxXLlfJXsQ0lYiVREjXRAJqcdCYbTQqzq5oVGDcjo2u</t>
  </si>
  <si>
    <t>BajU90pQqe1c7TqZJ2saEXqSPx9CaXK8YU5H8vMrR7jBOr6fSE</t>
  </si>
  <si>
    <t>sAZWO3vgZroOTA0i30zTvKTrSo3R9n999eIo6EVgFdyRjG7CB2</t>
  </si>
  <si>
    <t>R5tuVwQGmPNYmz6BeMPOziRB3N5b7cM46iEETGgmRqsjEijsp2</t>
  </si>
  <si>
    <t>7aof8asUr7UOO8nabPagFvw9UWR5akRFo4eKiDyQVnYrpGB9dy</t>
  </si>
  <si>
    <t>Muzj3AWVvBm2ajkWBwO6Cvc6RoPdKsDTQ4X48dvup817zb0Do3</t>
  </si>
  <si>
    <t>AS00FFpM5LrRatNkJyZ342jkgJkVCalD4F92oajspBBxTpnlNQ</t>
  </si>
  <si>
    <t>kbjva4gI0Sq8nTszZLxxPsUJlkBVcAHMnd6Vi1m8AyHrXNg1BH</t>
  </si>
  <si>
    <t>JX5HpjdWghPSPBEOfTIZFZhVEXJQS9o5Eq3lGkaYsCapVGp2Ji</t>
  </si>
  <si>
    <t>s2O4B01f5STHfhyBuM5qFiEzHSgwscbBLoWE0dwfwOCS04ga7X</t>
  </si>
  <si>
    <t>rdX8ZwQAfQziSuDAxARpEpHAwipBCK81bcvrd0V7BeylNxhzgI</t>
  </si>
  <si>
    <t>gPDbwa39NNm3em6lmtZ9Rf8xh1sYqA0mX8AIEgxtlJeJHdE7Ow</t>
  </si>
  <si>
    <t>vZ8PPoeQu0I6Io83IRbk7WtSUGUZlny6Ut8S0mLRTL2X1TZOFi</t>
  </si>
  <si>
    <t>mkfhi03IwZwEXlYv6PrV1t0gzfqomz0DGpsje53b33zXA5t1Pc</t>
  </si>
  <si>
    <t>7sR83mroZvcBiwPaZTrKFuMaJQzXHDclW5VqG8uLwm3rq6MQpF</t>
  </si>
  <si>
    <t>QR9RGu0IZYfkHaNWQzt0BFeNN3N30QnSA4dsHtxkMtd4hB37nM</t>
  </si>
  <si>
    <t>qCtvGtDz4cquCsOcLu90NNCg6Giw8wX5Ag0tPC1QGYR0JKZUV1</t>
  </si>
  <si>
    <t>nsbix7wj1lc2LPCzbTjVw9vZ8eS89chBvra0KGhqU3lfHBAI44</t>
  </si>
  <si>
    <t>Y3A0ByLtRbR0F6TX01PuWkbP3LU1eUXehoSSmLgUlM1d6IdiO7</t>
  </si>
  <si>
    <t>BSx7g3AuM8uxZcIYlIi2GDxhVAL0LbO4lfSMjXobJ1t39KqrzC</t>
  </si>
  <si>
    <t>WDSE2C7dvSoMdwmSYpWI9xZ1VSdPwdql26SHnAVW4X3CL6Q9cA</t>
  </si>
  <si>
    <t>tNSjnewhz9SH3e3P6PHZVtz7ukcyTyQIRPGguOMQmlY742dVPr</t>
  </si>
  <si>
    <t>YlpSFIWe6jU9cJaghCnh7rLgQRJrzf95LklxlfhD3nXOiUehBG</t>
  </si>
  <si>
    <t>zpGfHDaerAtTQe7uwpdRI70xAW0fBDsNJOurTK5cTgEq76AZa5</t>
  </si>
  <si>
    <t>wtMRL6cBuTkNlkTiTjWnnKGL4wTqVAS90dNd3BoNyDZiJNp0aP</t>
  </si>
  <si>
    <t>ComeGSgiqXBEahgw00LVyOdXTOIsi4PJFEtGbtzuzxKYLCuAbP</t>
  </si>
  <si>
    <t>kgI8h8CrW1i2ysjLB7gq1wR8egZrMIoAc7glUuWw43f2R9t2hl</t>
  </si>
  <si>
    <t>eXnvnZRx0KMyut3yw5sVdKRFLdSc60knizSqFXcGb0taOZcQ8l</t>
  </si>
  <si>
    <t>iY6jePp2idADlztrdEpItyCcnpE0RnxADwI7cDPG1fDa4nIBzB</t>
  </si>
  <si>
    <t>60HeOLv0femM9tIPUc6I6BRQdDkUjJas5wmBgln6JvMRLtRUkN</t>
  </si>
  <si>
    <t>uEFBeqDBEbXbzQ5Bt8vyiG2PJ2FKCjQPP1xmZvSzAhf2D9ir29</t>
  </si>
  <si>
    <t>ZFzuTkBVMCiZTEhYxjcnMNRIHdsfOo0UbW7iVGjY7L1Om1G8Pr</t>
  </si>
  <si>
    <t>ZwBbLlVUQZDDqpCGw2ELQiAxZVJFoi51TyrBkECB0t7wKJruEX</t>
  </si>
  <si>
    <t>wPereNdZmXnTFtfBEkx0xCtVpw1OeE4jLBFIhKbBOHnlTp0loB</t>
  </si>
  <si>
    <t>PAbtCx4KhMQiN0iVD1FNXWa8B3rzsUFws6lYttFo98eRuEZGwo</t>
  </si>
  <si>
    <t>yl7HlQJTDBnvPE8mTPnPre3vnevxwfefPkBzu42CDbNds0JiBi</t>
  </si>
  <si>
    <t>oybWmkZ43NROXqcLUoQ0RLz64rMVcKw3Fj6kwk5uOl7tQyqrLw</t>
  </si>
  <si>
    <t>AtQdq8C2ZHxQlyNzqiT3qChWGoVO5Oxj9ClohINUHwZqjP23W1</t>
  </si>
  <si>
    <t>RDvO5pbu2h2mBGeG4sFTenn83cNUrlWZNLgXJG2VhUQP0fhGYy</t>
  </si>
  <si>
    <t>4nlndH18W6KApKWC8TAOWb50mjGxmWsUF3dJi6MlhQpMARncD9</t>
  </si>
  <si>
    <t>5DONPy9Bs4bsxfawvV6TKTvCq9VoBt8WTzHye6IEKyD8mN1uAM</t>
  </si>
  <si>
    <t>vOLK55xesgVEjh3DANKh6mlhRzdfuga66oDPsh83rHAyIaiD8X</t>
  </si>
  <si>
    <t>sfym7y8CMuc9Vq3MbclNKJL1ZJN3KgUArkbA4qSP7ULZPdBVaK</t>
  </si>
  <si>
    <t>rYpOF3dF0vrRDH9i7ezXstu6VH7Z4wLb9Rr7WluL8L80KXZuDE</t>
  </si>
  <si>
    <t>rGzAwNlfAnXZ6IE8mTOkpucj6c9ROmmXTfydLrJ5ig65syEzav</t>
  </si>
  <si>
    <t>JIEgg8BiBzdWeIuNFJkQaxxZ7oOYaM8QxXy7TR6NxR4uOKxinx</t>
  </si>
  <si>
    <t>0BUmD79ZhKqjjzrwXUqsP1zO7OhzT9CUKqdzecJ7v5GPnNw6yR</t>
  </si>
  <si>
    <t>eMiZzkXPpJkHw8DPAtspwcmAzSTdFwWI5FOaluV37lYSWv5w7N</t>
  </si>
  <si>
    <t>71nE6dVi09W6mFFFgkQvDfLOROACU7aIIakNe0KPRF0TCK1un7</t>
  </si>
  <si>
    <t>GSO12eaJiF76ZJHgkAkSCruVdxdZyXC7sWVlX4WunUzdS7Nqvh</t>
  </si>
  <si>
    <t>1aficyBQ2O9A8MnpdfZd8i6C63YfOF3EovUl19Wohwsmv9qOoV</t>
  </si>
  <si>
    <t>djJItSuemAovBYAaHNhFiwaF9gTKo9vjb1rQAbWcTOOWN0gOjL</t>
  </si>
  <si>
    <t>1zYi4BEBR0FrUudkzBjpolAMz4tT0IgxEohNmvOQRlgR1VJFnr</t>
  </si>
  <si>
    <t>qPCImSizDtYOdyTRJmldmXNRf3NwsZhgng3qvg7di25vdBD8UU</t>
  </si>
  <si>
    <t>ngpeNo64cspVo3BuO9gKZXvYFda88KgX9w7a3ESFNjsTUKVT29</t>
  </si>
  <si>
    <t>vaM6KGrMeH5y6HH9dj1tr8uBEMMfZLgDhvN5O0lAfznQ5K7jeU</t>
  </si>
  <si>
    <t>ka9S2O1DnI2IZFfCcy2hUSTtihPWqWWZjxA63YxH38hnYmVKGz</t>
  </si>
  <si>
    <t>mdAG3rcozejCwkwP2WbhW6upJb7JmdzCw1UrewlDJ3J2c8Ueci</t>
  </si>
  <si>
    <t>sHCl5GkwKVP3xy7r0jT8SnF5zCB4rJyZyQZLLZcugdLGMeRoSN</t>
  </si>
  <si>
    <t>ehwRtZgNvNsEFqNHmYVKXpMuWsQS39Ko43y2ykuRUNnktNKjUD</t>
  </si>
  <si>
    <t>ZvW14y0xJHKUUjAeDBFLcgj42uw3cs7VTtgJqjYjf9pbLYcYju</t>
  </si>
  <si>
    <t>HCy12zlVFcLeTGkbIucnV7qsI0ZjxbK1cHZiOXL4e3BgetRuJ4</t>
  </si>
  <si>
    <t>iW64uJmzViIcLEo0dMnK4zEBHPCwMFXWvs1K5wRQwEH1AlLAx1</t>
  </si>
  <si>
    <t>PSHIbVPGiI1oFYy825qFgS6eDoKN84qFVGYOTHy20adUiZZNEk</t>
  </si>
  <si>
    <t>HaztGbDeytTtYTv6OnbL5fQsiPgwJOaskfHPb0rGXxqxmUlvrW</t>
  </si>
  <si>
    <t>4eygkTF0dasSWPDGpV8AP7Q4dyYuiDaoIlMXGk00pKcIsiBiVN</t>
  </si>
  <si>
    <t>6MFKkgnNtiXw18AXtcWHa7ZmVRhPp4EjAGEFQOQFwTW8u2nmxB</t>
  </si>
  <si>
    <t>vtozJib5uXWShjU88FjGLzbccSfL2dyzWAlnwg89dUGR6Rcxv4</t>
  </si>
  <si>
    <t>hxfD2wxtdTcRehVKUpIeirJTvWiO5TqP3iuzIPrKwhW14zzq8N</t>
  </si>
  <si>
    <t>f4qR6FBBxinQ9eq6ww59eaDtL5Df1J4lsRnYwGXpoj6WqcdUPf</t>
  </si>
  <si>
    <t>zSPElIfLtl2HJ3gwac6YSFlDnN91kf385s6KrrSaKytB1b2oD2</t>
  </si>
  <si>
    <t>znUPNHN4dwEEPEqCDqA4RwlrXVk7S0ldLHQUWflKhMBnO9QQeE</t>
  </si>
  <si>
    <t>fXEMnjCCQg1oQNBzKk6OrBukgGH7RcYU0DBZylLxVRoLEp7Bc9</t>
  </si>
  <si>
    <t>yTVkChMoMOy91gSlBO0QdxolXjMiCXo3FLkRsO3PSMDsMxji3d</t>
  </si>
  <si>
    <t>PACk87DS0kpO7pXcdwSMBGoTUikAECGvIHYk1uVXvbStahAymw</t>
  </si>
  <si>
    <t>bMJGb0mutjzKj8FRw4zkbb8K15e7xcLR1b1jSikaz0S28Gl2bk</t>
  </si>
  <si>
    <t>2fsClDJqGdWze9AnK8NrEMD9LOEyULROLnQke0gWnMONa67YBF</t>
  </si>
  <si>
    <t>1NFns0CoVFLzSIiX155TL3hNg9Ca4Bsb4A4ivItsonCrTGke19</t>
  </si>
  <si>
    <t>hqIvyBzzdwllIHwrPz2GKx3XnA1BSbhTsgdKbqPXaHBDo6QUBf</t>
  </si>
  <si>
    <t>Sk7jMuDwSgsBJjDxwFkSMWYJCyWehBzIvIWKBi1qju4zlfRAbO</t>
  </si>
  <si>
    <t>7NaC6s7pmME2oX9BwgLu5cggaunhgIivOSmNLtmlF9JKFLUrlj</t>
  </si>
  <si>
    <t>6iIGViuk9dpLfQeRxCjL3dV2CpHvAG84r78Y4jq7dOt4lN4NYB</t>
  </si>
  <si>
    <t>3MfiduPa05JsS2ly7WD3iKE3riinMPRUpVpTfwx48yotl4pDzx</t>
  </si>
  <si>
    <t>VDbK6tLu8emqwotxTkeBbEpyU376LwOjKfNZoVLUlmMDWpRQh8</t>
  </si>
  <si>
    <t>Dha8FH5FRRXAxJx3BHWNVdWFPfZ2aiq9bjqBZvH9Bj6912271Z</t>
  </si>
  <si>
    <t>wvHK2hwW2AW8QajJoy8dUJMWD3ZuNw52D0QgUmTWGvxjzq3xqr</t>
  </si>
  <si>
    <t>DzIA8f8DQgg2wVNkaUuwu3sL1wqoiodUr5mG52NVb2zzMF18WN</t>
  </si>
  <si>
    <t>zGizvp7j6GBYm2dAMLvxEFuE35aiC9HLOSrIl2OBwDvdcIc3AR</t>
  </si>
  <si>
    <t>Xv6maHllryP1oDcnUQTy3g68ZLgu07UVU8IboY6NG7sqZCrUCy</t>
  </si>
  <si>
    <t>MFJqJ9aPla6UhQuQF6Ff0bc2cqy3b37ZQcShs5wuYOFSkTF1Ys</t>
  </si>
  <si>
    <t>QKwpwUgImWCC2Fp5G0QwyOxVAS94HubPKo2yHJmKglXvc5QwlH</t>
  </si>
  <si>
    <t>Y96QZfzda0CfmpiN8ZL93G3tPgYJem7PJFdGgV04ojeLfOMVai</t>
  </si>
  <si>
    <t>HOJyDUdVQgkFBoXdv1oJb2jtBcO5MAnycnugTW971av3hMZXE6</t>
  </si>
  <si>
    <t>zS7tY0wFFuXnrc88bEv4EMiOL2y8w1ttIM0Uz4krHDVCdAlMd5</t>
  </si>
  <si>
    <t>ljMWvDEBGSuBTW4zQhZcSBfnbrbVLLFYTMEfBKAZY99Y6JX4jB</t>
  </si>
  <si>
    <t>edvoZ3ZWpIsgJCSKUX161hV0OXOUsYDejGVlgqn4Z1vlMFjHKz</t>
  </si>
  <si>
    <t>0Ndx8qx0BREFTk0AP9RBTibJWVhuHupn4QoZvaKBmBMoyhnq5z</t>
  </si>
  <si>
    <t>NcPRFZ7wBjvprvzvvzNQqIPXzcVRwy0N44T0Oh47cWIVU9y2MK</t>
  </si>
  <si>
    <t>TkX6bjokLXQ590hdeFyxa7cRxeKgQxZnuHNAYMQQlxDegibloF</t>
  </si>
  <si>
    <t>JwyWdwMYG7lg76TqxtTxZNCRJtjxi70STISSeVqV8OJyN1i6D2</t>
  </si>
  <si>
    <t>FE9tYd9ZtpHHe8t6QKz7mJ5lD9ROT9N73PuswShlhIBacUulMi</t>
  </si>
  <si>
    <t>GDdQ8IbErsjPqebaEumIXv9JVLDJ53wor9bEaC3M0l9wwBRadZ</t>
  </si>
  <si>
    <t>sxPkbYbQ1E3wBvjtZCkWoK7QSciRFzbvQnZDMtmEV1vYWHPXd6</t>
  </si>
  <si>
    <t>v0rLPeo3sgfsVqG9m3sqMYqlNJM7qcbDL01W1OtxjTFLYMoCSR</t>
  </si>
  <si>
    <t>KqPeYb7oR7DiGBjPptZA1EBiVfRSp9o9eKgcDx4vBdSecnxUDn</t>
  </si>
  <si>
    <t>5ZqrUzxbDEEwu7ok6xJURalMJeomg5Br7vMRDHZB5dyxCJ5RWI</t>
  </si>
  <si>
    <t>D2dNSaYGHx7e0JluswMxU9ngPKik2IYPonksYTKb7lf6IPRswu</t>
  </si>
  <si>
    <t>VwfmJ8ebuPmTjryT8gh787BNNeAxFJaqSLize8VPNJ6NK9m0kE</t>
  </si>
  <si>
    <t>ZIJrtN8OSSrbtBqVzknxy5EWxL3WnYTN4ZBAHNdUVOoW1I1KPu</t>
  </si>
  <si>
    <t>rMqQj6jZ5t6YCfdZV1BRatPTcfmbqNimTF9dhR8J65mhAaai61</t>
  </si>
  <si>
    <t>x1oFVBFPqydBxZJ7V4gWuBYbswZxur1GHDrE6fwsn3ZogUG8te</t>
  </si>
  <si>
    <t>7pffjJMKnCqqegSzWQM5y5coYHUBpe2mWKxM0XfWxUYoOXhvmV</t>
  </si>
  <si>
    <t>WoRF9CjB6EBSferu79y1mNvYG2pHyU39tIAadG02beApdaZGfm</t>
  </si>
  <si>
    <t>AYiACOeBrTPE9fukioB4iHiwrfEXpseTiKCJxWy7PnZPcI4EPH</t>
  </si>
  <si>
    <t>GtgxCT3lCK6u2EOL8xNBUcWclFVChflBnUDJ9UMkaCQF7f0gWe</t>
  </si>
  <si>
    <t>UaP3V03eKqopjAXoUvRodLvQsYeTNUsya13QYMbMJg21c3HTuV</t>
  </si>
  <si>
    <t>frW72mxSEnJJAkVwt0aHLNZMMtbkw6MWmVgC0FSCF3lMoTGjJL</t>
  </si>
  <si>
    <t>RVNU7j1iAlkL3tCmm1EfLtBPedDjXV8dAvFSVjbKFfUmqE2fpb</t>
  </si>
  <si>
    <t>hKtXXrOwkDfPm4RFzRWcHjYAw102skS4vR6DXqXFcDlmkxQNUO</t>
  </si>
  <si>
    <t>0M0HTlU05tdK80eTS2qEGcLBNbkDhXNIwiSSTDn7fLZZEEQhyl</t>
  </si>
  <si>
    <t>He6B7TsSlOm0YwWoKF5usOVLnDccRAHBDdmK5GOFLkLJcnvi8D</t>
  </si>
  <si>
    <t>YFZL3EPcxXhPsAyNuZRB2fule6zYOmYHDcRjkXO0qmHmRNX5by</t>
  </si>
  <si>
    <t>GmkyqqSNLTQGaKN1izTlghlppT4QpOrdkFcZXKJsaUCPeUnB2Z</t>
  </si>
  <si>
    <t>msgPXBK32TEDBPUOzGQTJkrnoEjJ68wAHVNVawINLjr5EHzicf</t>
  </si>
  <si>
    <t>QmcdWkHEFF0juzsyqTnJm6sTJe4ffz4sj2SQJw3pdZet8Am0UK</t>
  </si>
  <si>
    <t>bD0lIdZspiS1FC4GPKAj1jVR3KnVHgyU2Ta2SEWodRxbIiYfcO</t>
  </si>
  <si>
    <t>cmQnh6ym2R5IAKzFgwuQThPn46ppHm7J6pmEpNC2TS72P2Q9EO</t>
  </si>
  <si>
    <t>BEYhgKjyagqR1BEsAZjZk4l5eGeEyEDP9xa0SwHKf7WR31qYZ6</t>
  </si>
  <si>
    <t>V9ZOAqgem50so1NYgvDTnEeNkdrjvbmsC3uFxKZ3RPA57Ivjbo</t>
  </si>
  <si>
    <t>y0nclsZMYhl4sgK8cvVDryBsyahUujiNmrRAhO7UtYgqwLkhTk</t>
  </si>
  <si>
    <t>VRB0EhNo1xoyHBU8R0IE06yVWmTg8kRS6Gv9kOVgagQpjsDXV4</t>
  </si>
  <si>
    <t>UthbZYA6dvbLVog9FL6DNJRbEvFVoaLHb5OgszmS4HdyVECMPY</t>
  </si>
  <si>
    <t>f71g3eai1mO0F0FFUdRVKYlb84WcTD0mR64Wbk6oru5hoL4DGG</t>
  </si>
  <si>
    <t>XX8W2zJesy6KwgUuHptSdvJFLorINMOJhaWplolZSH165pImlx</t>
  </si>
  <si>
    <t>aI8JYh70thJ7jyUwVBOkf7YZWxH4KptmpiIYkUjIjDkqVnWGGi</t>
  </si>
  <si>
    <t>isTp4PPo4nHJS8tjdauubRPS8diBIITw8fzdYGqOcFcDx24eTF</t>
  </si>
  <si>
    <t>oxMouwu6fEeAiQDIApxP2xhB2CUQbptc89Gha0QE5Qcf7bVvg7</t>
  </si>
  <si>
    <t>NOD7ZA7yWx760DR92m7L7syStRrKvY2SpHvtVc3LpoGeOq8MeE</t>
  </si>
  <si>
    <t>JL0UXzKw7fDkatxZGhCziXVyJG1bCYYyNQsP978yg4i50NDX2I</t>
  </si>
  <si>
    <t>tI0dDtqYOvKb1vx11RBLKvdRtwlnnTd2nc1dxTj0eEAijfB1zd</t>
  </si>
  <si>
    <t>eWEH3ijwyaXVYEirydb7kw8S9oaB2DM4sLEyzpca39KatQPuUG</t>
  </si>
  <si>
    <t>QRMYNBeSYAGB18YuGKQIQDxLVYRZzgUQjwZptYdARXANY2IOco</t>
  </si>
  <si>
    <t>HJE4lEeen2gKgvhZHM1z7lCTqJYfp0sg00W37Cew21fXPb8rZy</t>
  </si>
  <si>
    <t>T4zYSx4IgJEUJv3DluKx8H4PvpxSyJlUioKsZOVndxd9kTxtWD</t>
  </si>
  <si>
    <t>28pxSxKtfcsxYuNVvylsWF14DejUY2a5YwMciTzHEY1YaNEBE5</t>
  </si>
  <si>
    <t>XgVEguAavViCbFPb7kw4k1tCiCNsWa7JXrXVpgHrCPs7Z4hQYi</t>
  </si>
  <si>
    <t>bGPGlEJIbCG8JYuIh3mpuBEFkkgktdFegyM8uPuA1hQhTYc7Me</t>
  </si>
  <si>
    <t>wqqAwFc4ik0aQ6iNfsBsejSqf8A8kFxfh10iEcrRR4WdW7nkfQ</t>
  </si>
  <si>
    <t>coJjAWLQ0QWNq0lyNkvf2pkJ46xjlJicxUAVoiQ9o2e86gTftW</t>
  </si>
  <si>
    <t>uNrl7Hp0CuazdajIn7QhQ0fXY1gNUyhvGfq76CMWJU23J2yj1v</t>
  </si>
  <si>
    <t>iIp8XUb6320zHr4I4ckidfhrUUIAcFs8oaImMjgKtqPAZYQ2Pm</t>
  </si>
  <si>
    <t>nNpFK34uRb2UW8PlnGOuIFJm1LRORU2lAAjouX3igrKRH7eOvu</t>
  </si>
  <si>
    <t>gcdGrIKNDOdp1nJMqGN69xcc47eFL2sieG3u60o00tYmuuh8nZ</t>
  </si>
  <si>
    <t>SLlEsKTPeDLQ2AUD7e3kFV8wX71Hk3fHMkIRqXUSIvHTH6fqqh</t>
  </si>
  <si>
    <t>MiL2EwIVzSo65o0yIoIS2KuQxLf0xLwbCqzzZFRtKt4avQlrDL</t>
  </si>
  <si>
    <t>fql5cYHqdl4bK4KWjZr29jMp2U2ADiNKJnIUVXNaRKXiQVpZv1</t>
  </si>
  <si>
    <t>FQP4ibQi0H43P6eFCtAQqhfPcMxvGCQm3vFa3rjTgRxDNoiahu</t>
  </si>
  <si>
    <t>jhydLZUraGRIkjPRIPikwv1U17Oo1JOHSpeMukUPKuroiFeKpD</t>
  </si>
  <si>
    <t>kDVFB4idIF3JOkHbqf286d9z9l7G9gtcIqsOy9Gf9jOq23jFwE</t>
  </si>
  <si>
    <t>qjiAKK0MotXHiQPUvdatBYxcpUiql6xEapNN8WWX8Kyj8r1vmX</t>
  </si>
  <si>
    <t>TkGlZwNfTfEOnb1Nx0OnGYX86fc0UpNBpQ31uaXyEShORc6i8o</t>
  </si>
  <si>
    <t>uYygtdxEqDFdAsar01N24L63iczVEh1mVo6Ul4V6iAcnpVqewO</t>
  </si>
  <si>
    <t>9Vvv79ftt4PUqInNFyDxIgpHAurEQ244gHa2T5qNOksVV7sTym</t>
  </si>
  <si>
    <t>nh6xy2dxMv99iLhGOXikZGuKhYHiAVYfHXdDTdWEk9J8MXdxqc</t>
  </si>
  <si>
    <t>ByFeEqluFgwhB80Lv7eu4PoYwev8oVCyTBN0y7V3erCRNMvm4P</t>
  </si>
  <si>
    <t>7Ghit4AwZEFBXTNVgukc0KZBShUa0wIlyxtIYqVtlT4yOF2YQ2</t>
  </si>
  <si>
    <t>Y3pHbqvwzl2AwHfvrBGZ1jpWQx4GyFcVoEVg0i0aRBXPvE6pbV</t>
  </si>
  <si>
    <t>Dtu4hTF24jclc5ogfsrVWXZddvNXA0SZWky1SGhKE7tdz8HVZ6</t>
  </si>
  <si>
    <t>pkaT54VAmrmlzSal3Nkh8gQGzhscwzkyCYMQIHOywdkyzbjbix</t>
  </si>
  <si>
    <t>wgSz1TAvNHU4tBgw3ZFSF3nzLqLqYBiqR7HEKaqqmbwSXnCRXB</t>
  </si>
  <si>
    <t>dBzwsumrXxpXNAKvnKhJJ19hAbLcBaWwxFgBGR9ybbKeBChK3D</t>
  </si>
  <si>
    <t>8ONZBlyyhEiRSnmJwJZ91T6kwuYMSZ7ENP3ODC2d8kjnBFaIhx</t>
  </si>
  <si>
    <t>VfdWx2X20MUlK8GSV9lSIjPX87n2vBY50RWHTB6QfyvgvJksde</t>
  </si>
  <si>
    <t>Hr89rvnvVH9qyQH2vE7zxiBRw3YTdo2zSWdGbNHsOLhslKk8Cj</t>
  </si>
  <si>
    <t>6JmjjOtZxj7XQRp3CQF0voiyAtBe9AzaXfs8cVFbllhlvXmXgF</t>
  </si>
  <si>
    <t>NwfernRXxVdKdR5NUADIB31n75WgU7H7MCC8DDgOcnsD9SKpfz</t>
  </si>
  <si>
    <t>NDDuHUq0BLk7gef35zB3WaxM8XyxeHGo5Ep3pqhcsiM5K4QjAV</t>
  </si>
  <si>
    <t>LpWuaSlvRQajcMUwGhtpl5Mnq9WQrcrXRRzaFQ6K5wegGvKt6D</t>
  </si>
  <si>
    <t>2ZZUpnRVAnUNmaYAkv9rTeXGnIwGPt6ES3ynSHqhQaW5HIstT5</t>
  </si>
  <si>
    <t>BxyQG6dPcJRrq5zqLYx4Vr0RAmkpJhD31eJAiliyVtun3WZTLr</t>
  </si>
  <si>
    <t>Gux4LMgj0g9TizAnooUcHoXglcd4n9N3N0HBhBeb82jbbU7VxR</t>
  </si>
  <si>
    <t>yk4773BtipN2HOAMUT2hrMeOWSIoK5dO6SadMwYb1cwVT0ja23</t>
  </si>
  <si>
    <t>kVKH7eSVnkv5Rz0hIboaxx1H8vuWtNbWz6aJYpWZuXAUp7kzm7</t>
  </si>
  <si>
    <t>Clm4pfx92tyIHO0nDV8Eg4vjqnFTkxNSvGIYOwHhqElS6vMprM</t>
  </si>
  <si>
    <t>Tg9c055cwqP5P60WlJm98gR28uFOw5FBVtcv48JlyNzpes7psr</t>
  </si>
  <si>
    <t>BGmyMe6lxLtymfowx5unCKcaLauhH4kWyjqImIYF1Y50rp0FNn</t>
  </si>
  <si>
    <t>fFQqcMQ2fY5X0GvK0XdsVpbcWAee9M5eeft5sdOit5qGsWYKIf</t>
  </si>
  <si>
    <t>a2TBfHTDjpnY2Gm0gViXPiADTQZary26m4SvJkpuQUlv5ZRJqm</t>
  </si>
  <si>
    <t>wffOWtWat8uIO0L3CbsjXfYIL70ureKJmpIIS7eePXp789pq5C</t>
  </si>
  <si>
    <t>y6NRnYYg7kpaRvz8rht75g90pc62Jd1j8eZPPJV7wrbqyTumtl</t>
  </si>
  <si>
    <t>dfqDNDAaUS1Z9tfvPSB3J3dFKPf8v7HKW1lSal4J3ZDJxR9DKK</t>
  </si>
  <si>
    <t>Rb3Qp0UOLQYQkw5raD9Hf7AImfBVa7VrtMT45ZcRp9urxjL6ok</t>
  </si>
  <si>
    <t>c1ChaUzA00NLdruhvCSk61FiIPSJAvcqfMiWzgD0sBRK91JrPr</t>
  </si>
  <si>
    <t>Kyl5D3dW7yC0Jk55B0pL3dU2GPDxU6IZLgJSBvauC3wpirasqw</t>
  </si>
  <si>
    <t>O4SgiivKvvxQJupi2GSzyPP7s8BBmPhydQ5fB2gp7EJXT1muDS</t>
  </si>
  <si>
    <t>ZLFHgrLKm3VpZ98OhRQH2gBq5hxJeLGqqaIlIue4XwRCnPe6rB</t>
  </si>
  <si>
    <t>08ntp39jnrsT9Og0w7ZQlkhEpCb3DrRJLzmQnPP6IVUu0Py3yS</t>
  </si>
  <si>
    <t>YbdynEzXZrWujj5t2MhilpkZRDQA3VTcGS4c3z8pWafVxAWNC1</t>
  </si>
  <si>
    <t>Gqhxh2l3m1RQmy1h5nYJoFd6fDKN7NWznuQx6gKz7UYZlhr663</t>
  </si>
  <si>
    <t>FWmHerRSizISJe7ihRIrSpO2keyNljfmMjWv6KZVNaepxdWSZU</t>
  </si>
  <si>
    <t>52WBHNu6Xq56IdotBOPeXlK3605d6zNKWNUMZ7wFR6LBQ8bZ2A</t>
  </si>
  <si>
    <t>q9QyS7SPtuAK9Fu5F2XJPKXxmZ5m99Yx5AFxGRGf2kppDMdfFr</t>
  </si>
  <si>
    <t>BeLaux8MTugqoi5KPvZllDwDvQQbSyeeXMs3M2axoTCeJS6Ywj</t>
  </si>
  <si>
    <t>YAvH2Cc6AJ3gtv1XGHwG4F9WqXbL36bdYftxHm1TCntKWOa3B8</t>
  </si>
  <si>
    <t>M5ThLE2Jo8hVxjwsmeG2JLWN8dfCAKX1eD2ASIZaZBZuqoVp4Q</t>
  </si>
  <si>
    <t>2pVAI4zSVR8VAEfQ3wcWF8uEWMRGpUCxEAjuvdtwZkjArAkPOz</t>
  </si>
  <si>
    <t>uchbNnj1ndABAEPQlrbvIOpwJGhGrQ4pKl5nahRgRsrnEOvzh3</t>
  </si>
  <si>
    <t>euI8HoYmSEeaxBfAYgcISNXh1Xm6i4dPIyAKJzF1jRtDySsQ3G</t>
  </si>
  <si>
    <t>Ht4hn7HeOGIXHFfgJ4jA0lgUlb0GTZ4QB23UBk58Dyd3318zDs</t>
  </si>
  <si>
    <t>dhZfTIp9UxqHnGVmFPpoMfVfLEXeRBF7UmP2oxmSB7jXG6Ib9V</t>
  </si>
  <si>
    <t>YtuUpkdltDWUtvWJGdC6cZh1sy1bi1XI5om7EhOfkxSE0VzKp2</t>
  </si>
  <si>
    <t>asuVK0gsOWDMqaySswr72BAQkRWFuIGKur6ToFmAr9JC4jCrHn</t>
  </si>
  <si>
    <t>pTPEI9TzQs8gTUDwRZFDpCO4enZqkUoQFPyMNVa9QPyq2kgrlS</t>
  </si>
  <si>
    <t>CrKXDmwpKiSR32MPQLQeigzRA8P17XlUHVnzNf40xGX6Ro9jSD</t>
  </si>
  <si>
    <t>FXbLEQh2Twc4CVwJ9yuYDhEFKv5TfGM3vbC93Blp8rF5Tk8321</t>
  </si>
  <si>
    <t>5zSyJYERhD3wllXGZEgPk4FlhQlezwT73UjuGPZkyuVr3cfjdZ</t>
  </si>
  <si>
    <t>Nf8roD7HeabNwDWOnFoe0xwhiRueScMhUMuxC0sax27543As7x</t>
  </si>
  <si>
    <t>oiQ38QdcweBYiqGVXYroUMjcAFUHa4B19Hwl82vK5NXqnnsHIy</t>
  </si>
  <si>
    <t>ARiGRg3KLswRpJLOmGDpYq4lU1lCt1U75q3gu6MhF9FI1LNvFf</t>
  </si>
  <si>
    <t>qPsRXpTPefWn9TT3C06gw8rAR0QJsNVi0JzXq4FadBdS5uS9kt</t>
  </si>
  <si>
    <t>krLheR3Q99VYbXOz4xuMas0igEBkBBF294XdCZHw2CEg81bOsX</t>
  </si>
  <si>
    <t>ugZBkIbn0OysQWfphO3nZhiS43G9CLfKfBf93gPP5VVcB79VOH</t>
  </si>
  <si>
    <t>kid3Dd3U5gCQNrt2pwYX55YP3dhoZCzJFxdodIKndaml8HRsqE</t>
  </si>
  <si>
    <t>rI7hWLGm1kT6RfLk0l3xZiVrKGdTmEx0uzTJe3gjZ1u3rcunVD</t>
  </si>
  <si>
    <t>hoqlRoUE5yvNY71dKMquWykB2joGCFTwSjNJQyZH6RsSSqWG9l</t>
  </si>
  <si>
    <t>Hz3JJLvCThVduUBlEcjcP4hojhEJH9shOBtVYBhsQxVOEeLLH7</t>
  </si>
  <si>
    <t>BCW8VxMT5f9fBcmUmwjASvwNaZBNeSXVvo8tNpEOlFQl6BABBC</t>
  </si>
  <si>
    <t>AnFJXUsQFJj5viZmX3JXc3tLhNK04a32cES29FmAmd7tcIo1nD</t>
  </si>
  <si>
    <t>NxdVY7DotfBOtciokyA85OuE15WSO8BMHpFsmSFY1BvBQKfdDl</t>
  </si>
  <si>
    <t>TmKHrCdvS4FVbBTUxQ6kz9ittb2zcmlLCLOkMyUpJo7fqJaif9</t>
  </si>
  <si>
    <t>BGxipQLCi4kED7E7faWL1kgBhMEjlIJ4HNHh1TQKFj0hxHWvEx</t>
  </si>
  <si>
    <t>gDegGV5or0ucuouXZiqAkH0NJI4xSRBKV4FYnRXdw7WzDVuFJt</t>
  </si>
  <si>
    <t>IgeZkA41d21lrGsmJiPqRYOd4yY3H9hmrS48cr19KgrseY4yNa</t>
  </si>
  <si>
    <t>DWxVSJKO8Y1LPcQYjwrMEwaJHLxdIivop9gWvNglgwnE2mmzuy</t>
  </si>
  <si>
    <t>srlF8jalucUXM9T86ZXCXg7qaqzQVK9T3rAqvVeGJk3wpkfagy</t>
  </si>
  <si>
    <t>VciVchM988R4AoJxJINOHhOyxn1TRUhUfNd3ygHlAMk1cYlWo9</t>
  </si>
  <si>
    <t>P7jtt7iLZF9n9tFj3S3xXbwXNgAjUSlR21lje1Tex9DLMlAM1v</t>
  </si>
  <si>
    <t>HZqbmK6WAsX9hHZXGhGqQC0DpjTvgQomf6Ajw2JoYwaCxIBhpn</t>
  </si>
  <si>
    <t>BnBzfVqqmK2asOBUPHI4CdFFk0JpvrrFqvQPyrx2ZwOzHGH45y</t>
  </si>
  <si>
    <t>ASSG4xVk2zrTd9sJnt9BJFirReJvy6y5MbqfAgJOpOGOYSjQXY</t>
  </si>
  <si>
    <t>S0qwGDbu1ExoZ1NSK2qnA5BYodJ0GFx2bBUX0W9v0BK11YK442</t>
  </si>
  <si>
    <t>X2XywbgGCpNLjAm29acU70doJAG0qVb2obcJ7VeFZezCBnvYlH</t>
  </si>
  <si>
    <t>7M76Gg8OjX3J7A22CJdPoYuqyucbGeo9XLUyhGkQxtv09lBmOa</t>
  </si>
  <si>
    <t>Sak9wTNfOKRoH4FPa00k6CY1k6X8NWhjfeQOPZdDpmnaPBI8oB</t>
  </si>
  <si>
    <t>XsdKjiAlUNU6sNM3UMBYNoo4xzj9LAUKn3E7aViOsULw8HdKVu</t>
  </si>
  <si>
    <t>Cu1xVBvHdpBC3E9wDuvV6gW94IMwy4xhN1o8F6jDkdBoIE3dtc</t>
  </si>
  <si>
    <t>hyterv2WYEKHYXcy5LHyM04dZ52Kuyrc4gKerv8x1QrKUXG4e4</t>
  </si>
  <si>
    <t>HWRB8h0WH2qeIC7tfvcerCPaQiaATNQSPId7svzcuO8rTAfq40</t>
  </si>
  <si>
    <t>6Q2YT0OS5ReJqSs3gutB053iVY5c70AKKVPbjxTagkO7PnoNEf</t>
  </si>
  <si>
    <t>RQYvkqRyip3cQyBswnlGjpm27obVEFIhz7RIVyyga7UReDeuix</t>
  </si>
  <si>
    <t>pPx7AWOh1V8dzWVWc6jCewWDp2hVcwPMSQAd8EaANAzXnUTz1P</t>
  </si>
  <si>
    <t>ov4Y3dsblDK1X9ztc27EZU3vIBg36OMMKUy3vwEnRNF0E1RJwJ</t>
  </si>
  <si>
    <t>sKP3o7ToyhnujWIe1JDNg9VHs3TWwdeZM0xh115wln716GUoIG</t>
  </si>
  <si>
    <t>7dsnHVTgqQD6mDGzQkXlTiYJMdE6nBDVebIYyY3jK4t9QuDyux</t>
  </si>
  <si>
    <t>Xx66gQ5BZWpD3idmZgMvMoeJo3Rc30lMwFim6rnzONKYXhH5yZ</t>
  </si>
  <si>
    <t>vIWDkIPGiItVAbHq2ks8DK41LkexiRQNUDyJAwm8EPYVCTokiQ</t>
  </si>
  <si>
    <t>OyeZJGrxPOL3lkJGtK3tkk0d4SBRn7tZvNTzQnZrd4RPcQg14P</t>
  </si>
  <si>
    <t>tJepoiAE28xzYLErGXtKis5JDCr2C459k0i8S5AyVZ9zw3R0Mf</t>
  </si>
  <si>
    <t>V0o7wUCfKMi2t2u1Q8lKFndNIHZeVmm1WWSZV4iQIsw2rCEdq5</t>
  </si>
  <si>
    <t>u0BkONrU6fxdcUbcEKSD7pb5vWWVIfWRyPElv9VkoCRuhhjw0g</t>
  </si>
  <si>
    <t>Ulka8tPhkRoa7daNZ2Q8mBt8jegR4AukU5mSd7Wz2FTNMxU70g</t>
  </si>
  <si>
    <t>S15a9hwZo7nuGYNn0JHfn1HcP4f1nT2PMoDfYWPMjOnRBO32Rd</t>
  </si>
  <si>
    <t>mtoux4NDHUAvDo204BMzcLiazw1hq5hZjDGHhB0RHV68W3o7To</t>
  </si>
  <si>
    <t>MT9VsNGnLG3RiXHt7A4elrTM9KHSa66tmEj8uagQk93N7jXaek</t>
  </si>
  <si>
    <t>DWSDfnxzoG4LuikV8BCs6NZ6cRnSiqjOtdcKgpblKDlesC8sR3</t>
  </si>
  <si>
    <t>8Vt5bI7qDxsaDXbKax25H4F2wsmqa48KmmROucR7pug9aGzObG</t>
  </si>
  <si>
    <t>jszlznNRnCyRW2hgoMIR63tw5xkvmDGiWpIPQRaE3YdLEfamF0</t>
  </si>
  <si>
    <t>JiqwnhpJxewK7uClQLzGXJQJcfuUTFyz3WOPAOOiNQObIDiuvz</t>
  </si>
  <si>
    <t>u7MCMX1jW2nkdQcaVv7LgM8d4dFldRiyOBd4mBIE5Cq6C0A4hU</t>
  </si>
  <si>
    <t>cHSOPPxa5ohjfIpq8hQvZaJpTLxPJLkwLZJilJNxxBcx7QrT5P</t>
  </si>
  <si>
    <t>MTSGYdzsORx6Vzq8cFXnbchhwkEiKZ2fZj4Jk5XWZZUi2EYcKc</t>
  </si>
  <si>
    <t>k2lDaCOAXEtDzHoX4HOB4bfxFsjLdDLqPXoOAFyFl7bwEPxVvH</t>
  </si>
  <si>
    <t>bP3Dr7lsk5EXmKkTqj1XGuQf0WNlDeti1WclVUp5wBuaP1x2Tq</t>
  </si>
  <si>
    <t>8WFJbbfDcjzNzHfi5w7KdK6BqeWygpGGTcUulI4fLHE5aEag4G</t>
  </si>
  <si>
    <t>h1wAaC7kdspgvuJjY2BcYCO72BT7YK6AmlqALZ9J2UfE9ggZ9q</t>
  </si>
  <si>
    <t>B2Z4yvI2wiBux0QwqiSfXMkRVjvCYq5SgzObJArNlmSfwNRVHz</t>
  </si>
  <si>
    <t>cRbRNtEgRW9pbV5i9WFkdVEGtW75H0rLFG0X22Uukcn0axQTO8</t>
  </si>
  <si>
    <t>Z8SN5y0jCLtGNhNORPsF566zq8VZyN1UzF043wOhyyEd8vJkuU</t>
  </si>
  <si>
    <t>ZROXyECnTBG3SBjYZJ8BOvEGIzyTacp1vvD9v7Mm3oEXpasu7s</t>
  </si>
  <si>
    <t>dqLvd3N6cqydEgoPO1XBMSTur6JEZEKCpBbNZRe1W7EfgXRr19</t>
  </si>
  <si>
    <t>MoLIDosFvG3SLCzd88WLMRnAF5Et7aeClBbTsJ3qrKHWqQ1Rwr</t>
  </si>
  <si>
    <t>A603pApmNdMeVEw1GWQdUx9oG06oopRYZxANUK0HdVlI2Jd5hS</t>
  </si>
  <si>
    <t>cFqHITfVdYMyzVb3S8vnIjAIVHCOoi1ijXym0cIUDGopgZ2sb1</t>
  </si>
  <si>
    <t>oZ9G4CH3NSJx1luiHbrrAEJgMxRWNVEH6ZVBPqNnA2hIPL0zn2</t>
  </si>
  <si>
    <t>XQqakkHLb5mTVpVcHzmsYLVY8xpKsq0UeyWaeMXFoeUDjjzhXj</t>
  </si>
  <si>
    <t>EBeGWt1nE3uHcjd4bxhxtQW3GaLrDrUlf9mbDdHZHm9OoYye32</t>
  </si>
  <si>
    <t>TyUglf0WPX6H8Zd17Iqa8Kdm3F6uLeIN4SEhwX9imV319lPgBw</t>
  </si>
  <si>
    <t>T5sBsp3XFaPtGgzrVeC1wvvVdar9hgzhSUYJxC1MeoTSIG8fHo</t>
  </si>
  <si>
    <t>RJ6iSB3Rj85yV4lhIxXIziyB5R2QAtqpk7U9EVBrAtdlo7mFsb</t>
  </si>
  <si>
    <t>FeP6HQjaryRYrVYLNVAvaFzXocxbq4IsVuaoVoMBVdh3SKFqAI</t>
  </si>
  <si>
    <t>JZ4TVtfGe6MNukPhxuGJnciUxN3qqzgsPflW2KLFfDZCDfCcBE</t>
  </si>
  <si>
    <t>AxAK41rih4FDWxo88Dy3QUuF47cY95FJE7geQ4P2ybUys305pZ</t>
  </si>
  <si>
    <t>Zv4FHDC1aXj7XJlGdcIWYz8XCF17xn43D5JF6EgzY25aW8s6YY</t>
  </si>
  <si>
    <t>6WHqnRkwFBU7nYdHoFbSG9JDZqeEfK7HK5qKkLluOX1m29no7g</t>
  </si>
  <si>
    <t>WJWq24axwsvrk99DlAHbZ8RA1ZvaNqQLb1b18tnBfP3DO9RXGC</t>
  </si>
  <si>
    <t>6jqypT48zEJ96mJUDHaXoWti8DA8UfWD3gasmi8cdCrAzFUDQX</t>
  </si>
  <si>
    <t>WPOjHcX7lOhSeKNBNdGKhaqYTFETbPQHNkYWxPgB8YW5LOkNxQ</t>
  </si>
  <si>
    <t>go59VGCkEpaWCClLupvxAyt5rtQscRXV0lL3nNrgXOK2R1cpPQ</t>
  </si>
  <si>
    <t>hni0ylhi8irQj0zJXObMutTpQrPvlGClrMxaJRbD0xcjyn6Raw</t>
  </si>
  <si>
    <t>LOPKNhaqxqg8afJAxOrbgXpnB5K6xp3N32DjfMyZCwvnPp2Rrb</t>
  </si>
  <si>
    <t>3PLjRLQ4srcS8DX4NOQFTRZGRosMH6qBv2cHZeUv8gQF4P0XKS</t>
  </si>
  <si>
    <t>eDiWG3O7qSzE80HoGAPjm3eX3QHhmxourlVpS9xrMeAPTGeBk0</t>
  </si>
  <si>
    <t>wEjl2Hqx5X93387BrOYSTRuAL2hF0eMxylFqtUrxxLOHUPTTsa</t>
  </si>
  <si>
    <t>E7nFAWJkoQI2OYYYCJxW6PTkGhcc2MsPGHficgJIM4U6LHeQ6x</t>
  </si>
  <si>
    <t>Tv77q9jeKeaI6Vkqa0hyUaNu25d8Z8sYCtult06gkopMSl0178</t>
  </si>
  <si>
    <t>VuW92Y8xsQYqDoWl8C9nVpGk1RA0WKakaZrGMXMfbiJh6dby8C</t>
  </si>
  <si>
    <t>F14WGtqAbJXTnjZiGtZaI6M92sIy2gegm8XacCofwpNlUqg53t</t>
  </si>
  <si>
    <t>4DTzHr1BOdYOls5Fz2JaA8KuNIk9Jj3kGo7rNX4q05P9TmEC2B</t>
  </si>
  <si>
    <t>GVHewY8JSf5wOgpUfOQsL78HgkflItQ4nOIiRwOJE9K78bXvfT</t>
  </si>
  <si>
    <t>sjzk2r1ddWub8AsGh4dpndYR2sArEBpKhNgjuvsvDTzU2elX71</t>
  </si>
  <si>
    <t>JUKMXRtijPekrV1r4ShXGbRzzF8EgHy7wv4yDt99hda4TzhNs0</t>
  </si>
  <si>
    <t>zQkP9cPtZ617uAiVY12EZnXUq5X3cVH39aFuhvefeZPW4i5VLT</t>
  </si>
  <si>
    <t>teWhFzYjvtHPdmsBqm9kHM69dtq3hhmOTDv9qQbSDcHudIm9xN</t>
  </si>
  <si>
    <t>4Tdvxa900kw7XqsubTjNOw9tjXphx2xXzWxTfJP5JFEqXIDmLD</t>
  </si>
  <si>
    <t>V26YG775A5KHHrrMIRVUumEMUqxjwvZXtHBx1rgylVP19AJuwY</t>
  </si>
  <si>
    <t>DJEGRzIyrLZKRoqlWdOJYpGfzHoRZ9fggWfe9FGnA954PMjQe1</t>
  </si>
  <si>
    <t>xUbNABucFgQKdIVV4LZyvHUAfFFFggmOEJCOmO6SQ6HMlGXfqI</t>
  </si>
  <si>
    <t>oXEYWD5clVNK0ncXpFrNuZR7O8wPV6KZK3VGtguPWpaIPmF0Oj</t>
  </si>
  <si>
    <t>3MyBOTVJ4MGxcXcavMDpMiEhGou1QDK96DPu7Q8pHZBXvaYVwu</t>
  </si>
  <si>
    <t>N6jpEvHLT3cR3tYYGwcq6SC15GpI6xkgfIoVOnU9egD8WxzG2s</t>
  </si>
  <si>
    <t>Yiem4v3mk0eiyRK1I5mgUCdtpXpqYuKngouP2QMMQmu6HFm0IC</t>
  </si>
  <si>
    <t>QkBbKewE4wmmODVCdEPtbQjRcgNUnNprkZOzHccTXr25Mf4pmi</t>
  </si>
  <si>
    <t>bz02flxb00pYjKUpMNxxazO1XwNp5eROWJmaRELDrM34eAIT9i</t>
  </si>
  <si>
    <t>HbHmRsULMViXRZoYahxlMUQ4U8irVJqpjJwQWU5FcpMoyrCdbp</t>
  </si>
  <si>
    <t>qkbXiv5NcIw5sTi596kP8d52cBWYms9reBpLseCBnslseiKA6i</t>
  </si>
  <si>
    <t>zWF4qAvVLVg5It5PvQN5TGe8y7KbK2rRhOfj19MvsSAfWHeVGX</t>
  </si>
  <si>
    <t>s9Gt4WgG9pENnEIaC7XWqCakGr8mHgCENNWHHjWPv27HXd826j</t>
  </si>
  <si>
    <t>mTLHUjcYgNHyPV73fWy2GGNA5QMAV8W19uO0knxuRgYcC3roUk</t>
  </si>
  <si>
    <t>xAvfnxnUEGMfJSktlv5oUXA5LFNgAAjX0fOJfuCWTWcoFWrZeY</t>
  </si>
  <si>
    <t>xBNBkRs3Gs0cxpHbmHLQTrqR87hE03VIdqFxBsJSw4ZNEIyIQA</t>
  </si>
  <si>
    <t>kjgnYEnwrIrITdXMEl9nSo6tYchIu2Aw4YtE45uY83lvWkQwfs</t>
  </si>
  <si>
    <t>wfVNE8EwVgjFQaEPGP66WsCby2P0mgWq1uFkM4aVxtQJnsJKxw</t>
  </si>
  <si>
    <t>3LdYsNOwr3ZzL4TktDwncii0hY2dAIcgrxiRjEYJLwuugm8N7B</t>
  </si>
  <si>
    <t>wYxyRxHa21jaE6lvFKaF8Jtq8DkkB0s9nv419IszMaZW6XNIQp</t>
  </si>
  <si>
    <t>NfFp4VAwKEpoSujTbHZNnBZUSVumxDXwVdCLN8gCAsJ3atkVCS</t>
  </si>
  <si>
    <t>UB9Y8tMCh2h8AwE53TPPkfEvLaZxXVdUnGzqswRGUiV5F3vtt1</t>
  </si>
  <si>
    <t>mQWFPgUKTnShmtMdGhMi3SzNeAZjW1qfp8o9PQxr9vZvO7S5kl</t>
  </si>
  <si>
    <t>ltFwqcRU3btDx0fAO5ZNKjSUxD4bzFvTE9YsSSuERf5VIDKO5m</t>
  </si>
  <si>
    <t>kPE1mMWzawwUBF3KKzV9Uq3Ix5n2BJf2VZJ21kxpe2nScqRc5p</t>
  </si>
  <si>
    <t>T5ZdfkBL64dyW7paLwgGr0uehl8jSdBpm7fqS7rrtgjlrqFRQl</t>
  </si>
  <si>
    <t>iRe3AWMGn8HYxn50EKf1DU0fX0MF7dd6fm1lW4tBXPtNV5RGWI</t>
  </si>
  <si>
    <t>kwx3TZoTXYbBOKV0a5XEJ0jxIkhnpEDg8eD5sl3M5NpO77EU7T</t>
  </si>
  <si>
    <t>PkwTVep7mUhgmcCl4NBMw5Re8SivA42laH7UhJEuPS9GNqRLP4</t>
  </si>
  <si>
    <t>BhEr1KDcwGZKgevw1MizqBh0E8qsx9NjEz7vaL5H7EFbwdhUrQ</t>
  </si>
  <si>
    <t>Pn1LoqO1mCmmxWTpZgFyyAwkQnNh3hWzCSsDre5WTTpryk1b03</t>
  </si>
  <si>
    <t>FGHzjKldiudT82JW3LUw009FZ7ddD6CdLXg3f8U3i4iakOhylu</t>
  </si>
  <si>
    <t>StRoX3vnaDmRLAWk58C7zhxjkpiLTAH9tiW1eYy0zzWvesUS18</t>
  </si>
  <si>
    <t>K5NHzSUYYsBrfiOGi6qJakS6X7sWUqInOJZ9zcVzmfT18YDpqE</t>
  </si>
  <si>
    <t>MsfVmGpF8ofZrlktbiXkVpuhhIeO5xRsKOxB8zGAnVTXugcHQH</t>
  </si>
  <si>
    <t>TvxeP9Vb10zF484tipOydrC0LTNincaMDWlT6NpgfSYqKHtVYF</t>
  </si>
  <si>
    <t>ijouZuJR1ZVcSfHKSTf1158ttL4JEmZYV6RmdcSAKCwPpEPQi4</t>
  </si>
  <si>
    <t>RpiMAYANEA6OuC5b95kp3uyIWE9bFDn3y5M7oiID5UPjCXSHp4</t>
  </si>
  <si>
    <t>S0nMNpo3CsTuPByKbZEfSXxt0Z2G9WHZRJAK4v6S9Zk2EBeP33</t>
  </si>
  <si>
    <t>XJooXd98jlpAkgRO9RShNcg0h7x9fD24Zkw8MhGnhxyXFIHvJd</t>
  </si>
  <si>
    <t>JNKgtiJ1M8pNoPOlZcZ84VtM14FQkMGurZDdBLvgpO5WcJkYid</t>
  </si>
  <si>
    <t>ZwbnKOKaQwRJEoC6vlU3mKjmXXu8BmtFqx4o2r8a6o98sZwrgR</t>
  </si>
  <si>
    <t>WcIa9rVK34NbryuRKpmrExDEDqArGFbm1iHrhCX8z8SNRXJuqV</t>
  </si>
  <si>
    <t>jEJBRYHjhIimqJbdy5zVX59rD935sK6M5v0oTh3tmNX3iVSaVN</t>
  </si>
  <si>
    <t>KyGOzVPyPwKpI9CyseJ5PdqCAMtbYgi5VsFO6lsvTyTgxcbRSz</t>
  </si>
  <si>
    <t>DAEfB9ymEBZ7zimHMMqNS20QrPRo0RE1uNkj9oG127hu45j7fp</t>
  </si>
  <si>
    <t>EeWfRBgCvhYa6Ppkzu6veYWmxHffdTeFWDZJ3h8q4yVNptUYEF</t>
  </si>
  <si>
    <t>4Jaew3VjPpwL3eT3J0AzovT4qFTLJ7Lgki0afM7N7hGdWHQjlF</t>
  </si>
  <si>
    <t>qmbzAmtSx0gvDVaBsYeZCOxRRLLrh9Pa7VnBAykbQxmmL7mcUs</t>
  </si>
  <si>
    <t>QTDoCVNpv9CNU8XhfLmVwl8xLVExlIxeJ6XB3yqm0DzsIo9oZ1</t>
  </si>
  <si>
    <t>9GDlMTPxhycT0qtEFjd4p02S4Ehf1sX3PHseynvzwKI9my2AH0</t>
  </si>
  <si>
    <t>7XWh2rSSHkHo2L8cgOIQk4rBKvjXdBm8mFNGuTznXCCG5yuIi6</t>
  </si>
  <si>
    <t>8MCocRefa6DhiQNsJVnvWxPVjk5e7KHTev8998h5hjTNIk7Wmp</t>
  </si>
  <si>
    <t>LhPNrGcF2XgkgPtqRDM3KJ2DK0AYRckqpyO0HzRrxXG6Hgqc9w</t>
  </si>
  <si>
    <t>DikBm20ztMMK0qYycfTMCrFAZcf8Jgl8c5oVG5KfrLbsQSFL4Y</t>
  </si>
  <si>
    <t>0DE9c4tlFzqxp3TswICWhG0Mjj1DenbPW5QBgG0JxqOymB6vyj</t>
  </si>
  <si>
    <t>AI9VZBMaYriaY1wvhOi9d2gtkuh8SmNZwArNzpnA7Bd82G8YCk</t>
  </si>
  <si>
    <t>kcvi02LiOyWN4DF8GOeNSP5sn59ds33sZr9JNOobmYWEy36Qme</t>
  </si>
  <si>
    <t>BZflkeM7eGhk1eKq5exIyUH3hdAeR5y36mClzGR7vkSsODb4Cu</t>
  </si>
  <si>
    <t>lxjETpDiVeJyGv65ghvPiwU0AxSKrC11rGx85AkT9s5HT2a4U2</t>
  </si>
  <si>
    <t>KnPCsxlq51dE8cz52fo0NVu6ABxwy3imKaZ2MTJufu7SWDoeBf</t>
  </si>
  <si>
    <t>4BQUcAszcoDUs4YPdXAiXa4Brgqtw8hyurrfag2amXLAeIMYQU</t>
  </si>
  <si>
    <t>c5Lp6kKBEz19Wnme0hJcfEI4IfIQRuq5fluI8KT8LkPx57ktnk</t>
  </si>
  <si>
    <t>nAmjjc1caqICt2bohrZqwOTsvUL4DEUnjhBa23bBwg4xGpRd3H</t>
  </si>
  <si>
    <t>RtbtcrLyr1QGd0laoJiV05WnFKB5t2LuixhoKHOtqprQgHoroq</t>
  </si>
  <si>
    <t>Xug3Z5T3n0GGVz8PB0IY5TXCLRjVz0hoZuIRlQgcLYzsNN3Qie</t>
  </si>
  <si>
    <t>xv05JqXnTpWIs4hM6SgH2pFjSQ3qoXTX9Wl5SzTxAD1rtsh9U1</t>
  </si>
  <si>
    <t>nZCUFR8Edl30tRpZqvbi91bBhqyjB86evlwFwSqsIrP0eolc7o</t>
  </si>
  <si>
    <t>wfCDE69jjk4Zb5M5CESV4W6CQQo6lTjRlhYdPDqZQwX0qpiGy3</t>
  </si>
  <si>
    <t>XjQ00fpNMQTy9Zfk1YAC7GK2mxRJVREYCLlOZtWGohdTfycPVr</t>
  </si>
  <si>
    <t>r2y2bEJNla270fhhuENq55tFKO8IB4gFjRlWXKNF16b9sFMXrz</t>
  </si>
  <si>
    <t>f38AVahGy9Q9X8gs1r9nT3BBBdW42nHT476jNHf85fMsjQD6qn</t>
  </si>
  <si>
    <t>QnmDeJwrgb4ibYKrZjofjlRoMsMUGjOnNWoUkGJyYQOOagkBr4</t>
  </si>
  <si>
    <t>PuG6a4xeGKWGk9YyWLffVRQZXIH51zzlt2AXqf8IkYxfOeowPN</t>
  </si>
  <si>
    <t>pq8UItxU8A1kCfnuP7KzYo1iEYt77kvNY0frGkARL99AbSHw0H</t>
  </si>
  <si>
    <t>usqBdMg6umvAYV0RXSkgYJdrs7AeQvgU3wDYCfhHgWVvjY4WPS</t>
  </si>
  <si>
    <t>KOlgm9Tw9oPXF0YCFLpfEYxMDiPOAwjjU8zha5cbopLkaAZbmZ</t>
  </si>
  <si>
    <t>GI6LFfEUU5kpALOu6FlmjosDJezGJahvBXFHLh8gEwtIxLErpF</t>
  </si>
  <si>
    <t>3ifHRbBMYYjoFZZooPnFRzsk2Ba2Eg8WcEZ6I6SGdlePHrYPPN</t>
  </si>
  <si>
    <t>5wa2fJSllPHB6shfbjD5kQ5v51ai9qPcR6ROq0dRAyFGvCJ6VM</t>
  </si>
  <si>
    <t>x0BPJ0BcPw49QEL7PsqXbFIp383UbA72xJPH4hJgpkN7vTMpz4</t>
  </si>
  <si>
    <t>AmeL7GajZBAFakrGWC1WlgE6eRsel9yyFaDkcYLZgvjCk8943l</t>
  </si>
  <si>
    <t>ZW2TcUvhawkyoOF6gHS9pA0Dm9pZYf2unK512B5X7BX54rAW4G</t>
  </si>
  <si>
    <t>kOleATkD8qyqePEO9asEh3P2ElY2DDNKMxlXqO7kWiMbXH3eC1</t>
  </si>
  <si>
    <t>hvo2e91yLkV3lmoCSgSQdpA3dKRCV6IPsFFdBadTzX4Zb6IN4J</t>
  </si>
  <si>
    <t>d7BufcBcfOp5FvfYF0OgDLzL4Q2e7gH9DtSQCnPnd0MNm9XKiD</t>
  </si>
  <si>
    <t>WgFWAaFjIBil1hHvLjVT888MUHNw9Sd3KcNRgKDDbwOnl6MsnM</t>
  </si>
  <si>
    <t>JZLGw5skYJHXQCFsuavhBdHKRgvI7CyWW5KgdB2tDz5Y9mHVvm</t>
  </si>
  <si>
    <t>SlYo9xZGU9acOgTqLEuQBFSINSi7Khzd20uS00X0LMbdCj0DMk</t>
  </si>
  <si>
    <t>Emew9D7WcLKJGev86NJenqRn3GuaNQG9y0ex0qXK1erGcsNOSq</t>
  </si>
  <si>
    <t>sFJrPmbTGRJcJ70aSjFnKvS1M04306sTIimnaMXiZW0iXrUxug</t>
  </si>
  <si>
    <t>V1cI9M4o74NxqeWzb78L6Af4HklRQq5oTSDobsnj2D68A9ekpw</t>
  </si>
  <si>
    <t>XEzsaSNk8cghva6gQunpavaBa23b7Lj2eRew9T7zwYizsEY8fN</t>
  </si>
  <si>
    <t>UJsWF7WkQDZnrPgcE1ybyyilZF6KtQMT0g1K3tbHUzIQXdCPs8</t>
  </si>
  <si>
    <t>GNvkL2NLy8U7YvjksdlGas8CzK4p2hjnZyVwuniOYGVoClu63H</t>
  </si>
  <si>
    <t>pwzcZeEwhFkkN35kejoVmITiqLoTXdB0FkHXPF6P4n8SgnnjH3</t>
  </si>
  <si>
    <t>Q7IexAZwxcyad0qCQ2mWPXBryQ4ne8z9K5QBYe90I68Lg0TRGm</t>
  </si>
  <si>
    <t>9iGG2KpfwguGq5fQGIplvS3BjES5v8TzaHwDK8PuDniL0HqQcE</t>
  </si>
  <si>
    <t>yyZCUlUsT5vbQ3qXltwgC6ysAzOiZFJyu5aBRECRjXvQQeFrHt</t>
  </si>
  <si>
    <t>OgG4Anny90wYZSj3olsaYlV63S6SjNis20MWVcoT0HUlU4fpfd</t>
  </si>
  <si>
    <t>CkLRN7k1eVAB3sZhcDnbT8pSJeMkyLYcKczpSI0t2QDewSBrAQ</t>
  </si>
  <si>
    <t>VHQy7GK3hGJO8yOiinT9eSNzhvHbCa8rCWdVyJF1fmUaHDbNui</t>
  </si>
  <si>
    <t>VdfRyUWoCyoxzEQFyvgodBR3WrZWstVvG4AZgz7pnDw2SnsVRs</t>
  </si>
  <si>
    <t>viz9qiwbroPCKmacLCLgWvZw9xwhUKs2LRhEtaASlg2ZNIDLUu</t>
  </si>
  <si>
    <t>uM3WOA3TxVGPbMWRLoOP2LFkXQTr6L3N3HG0abjRzXiV2sXiY9</t>
  </si>
  <si>
    <t>7UKQ3N0kDe46p3SPgRaIPJ5grNvTtPibEVLIkMhbtzs8NZO67a</t>
  </si>
  <si>
    <t>zn4JupsR3yqcbMs5bJMsr3v3qegR3EYHTRvSJ6ai5GmKtIhpoO</t>
  </si>
  <si>
    <t>7gB2XHy3ZAfEWD8IDj1cbgwbaG1I2XSIDccvIn8XC6PGe9Jnaz</t>
  </si>
  <si>
    <t>Mzy6PVZzr1iscr68mnKZI1e3rUuU4Xw2liyYgnQIOByqPPkNX3</t>
  </si>
  <si>
    <t>lIZW2GVSIaQIHN3ekfLSRZ5GFdcklV3SprUreTfbuckyCnPknT</t>
  </si>
  <si>
    <t>ABo8zbF2qgLuxGyCuGeN2BB3HoaM988Q1ZrHdT8suiXUql3Fvn</t>
  </si>
  <si>
    <t>8lDmWR27QKpagjIQjBLCtX3zyAsm6T45njPrJ3CaAcLk1HyPkE</t>
  </si>
  <si>
    <t>4W9wSWtk9DjoZO2VqoSY8wKPM5Yz5iWfZ3RNFqp9KWGojRQt9W</t>
  </si>
  <si>
    <t>VaugpsUrnljYbvkJBussp65EEoSnbg92ALMAsGg8Kxi01HsMiA</t>
  </si>
  <si>
    <t>US5mOGQllJubWY2yODO9M25t1hNPTWboFSHccEVa7qanHFz0fJ</t>
  </si>
  <si>
    <t>QK0qtV0JEW9e92uiG7fe5yNtRxZD0pTCAIYo2l8LrLRUXAhpTo</t>
  </si>
  <si>
    <t>VwKr9k0i4lxFb2jJVOlD5vXzdrDm2cKZeAm7TZCBWqM0T1zvYS</t>
  </si>
  <si>
    <t>Ev4Nuv92R4kNESdwIK6WjhA2PIjSudK8nSmIwKQnMaN86P4kQH</t>
  </si>
  <si>
    <t>P8VsndAeQ61d2nWaAlwg5ea49zAjGfPWdXxWrUZb5XPIcOmne1</t>
  </si>
  <si>
    <t>mhQkPthQ3G1RKeN7LeXOP5bNBnZLygOlLt6psQKwLozjyDB71d</t>
  </si>
  <si>
    <t>cw8nwHOOKvIQAnsREappb6aqpnaoHejZmCC7XtQgGgRpYnGxZu</t>
  </si>
  <si>
    <t>GXp2uj5z777VvtToBplpimZemFTKoFQrKXGVAvbFvwsaemgZnJ</t>
  </si>
  <si>
    <t>2oXRskZwox5GW1brXuWbzfz9kQ0YVVq0Txiy0DcYi3TzdrZVsx</t>
  </si>
  <si>
    <t>ZMyBZrFFyz85DGaAwYX0aN5bDJy5crHWaRM7Xb4cKbEvK9HyjO</t>
  </si>
  <si>
    <t>UdrscDOfOq2T6cGPiiMAUSCiqcFFX2oM0Paa3QNzi0ADPyMeKo</t>
  </si>
  <si>
    <t>HZEAH7CaDvDTydOJeGjrWKkRDFFPByQyOtE9Jws652haxfHk4p</t>
  </si>
  <si>
    <t>1VFgl4SZjSdHGGJCtN7WwSQEEcBU5O7Beu7mOPoNnsY1V1TLUW</t>
  </si>
  <si>
    <t>PGk6pflYArrcDI7Jyh3R7wVkSQsKmXcEyOpOMxKiC9kYbX6EYx</t>
  </si>
  <si>
    <t>NhEt0Xp5q5AIojxxtR5zgd8HsE6JD2SEgDRxnFUgKt4W8biZN2</t>
  </si>
  <si>
    <t>WUCfDg9bJuBZUSZYJvYgwBdG4RAz8hDWlObCVEF3jMkAsmB3tw</t>
  </si>
  <si>
    <t>cNLx1r94NuqaCaezqOJ3kWXi1Ke45xSlqNPZoYvBir8JErj1zD</t>
  </si>
  <si>
    <t>pTWLDwMHBv0sBscoDYWXwnkE0X6pY2HVBTNHrcavOw83vmTaox</t>
  </si>
  <si>
    <t>xaVxx4nAHQ1nl8d1A2sgDz1W2dvbpWiyfRwgixfycEAh4CX4nl</t>
  </si>
  <si>
    <t>BxKUpHn87ADrCOMC4IFvzTDp9bFjgcbip6ZiOxaDUDZIOETus6</t>
  </si>
  <si>
    <t>4fL8gwPUDtH0aDA4UUb9HBYQKnpXRKhhm1p5iFKIBlFHAAANVX</t>
  </si>
  <si>
    <t>NzEF6GC6UUcokqVcBAsn4UBGgn2We3BiUQb7Wp5irks5m6caJg</t>
  </si>
  <si>
    <t>j9sPcrsB8vAIGQBsqx3BRqWVVpHMlnRzquI1AwOQ8okjRTKUlv</t>
  </si>
  <si>
    <t>3ftTZk28cs9ZJyXcm0LgJQKKpkxycUhyCKfodRQgu8zEfoIZA2</t>
  </si>
  <si>
    <t>Co4AfXln4onJowba7mscpWRsJUWuoXy4yK2jX9DXRpLx0u3BUA</t>
  </si>
  <si>
    <t>xqfhF3z5GgHvo8qeb88FmvwYtnwxouGGACatqmC9tLbzZz2rcB</t>
  </si>
  <si>
    <t>sM50qiRz1ARAMqYbwc1AY8c9bGbGFa4qoEOINz2ohcYIOQraD4</t>
  </si>
  <si>
    <t>YfCRtvsMW9BkhmqD96BcuGiGYnuThCMLgq3iS4xVseqA8NPVPz</t>
  </si>
  <si>
    <t>HvQoKUrLVvtWTqy02L7thURpQz9Gd9e5S5uQI98lahcDjxw9TJ</t>
  </si>
  <si>
    <t>HWJN5ebkTIS1PQbHn5OnpWiEZMB2lDd3vKlRei9nDMRYPjkaZZ</t>
  </si>
  <si>
    <t>7PEN3tFDBtNk8ash6SARG5GVLHYEbNqnuqcI92WMtMBhDa99wL</t>
  </si>
  <si>
    <t>lp3ZBoeQus02L7p3xSUHzUHZQa488O55RJ38gaQgIH31vjxsvB</t>
  </si>
  <si>
    <t>APKkMeMkRQ6Ro9jPdrQ97Sl22BLIVHhOx1SYSneh9eRN7zzEIU</t>
  </si>
  <si>
    <t>lYbCJh5D70ADewz1bE0d0ZcBXi728jxDmR73bIs1BJkvBNeI8h</t>
  </si>
  <si>
    <t>40vd4KJjDjlcBJr2vEwfrJFADvckiy4oRIxwxB85lIX1rcu0hu</t>
  </si>
  <si>
    <t>xZe0v9dCC32pxzshPd6mDNfyA7tCAUzXPAxssZcazjuaaRYZ7c</t>
  </si>
  <si>
    <t>bwyouYkqzxkVHUE4oaDYGiaNGcV7qf2cIi3L2vMv2z7xFgRAMP</t>
  </si>
  <si>
    <t>VII4djjkqav79dAbNCv3xoKT3nqnpSA84DZ51DDPQ2wxsiBkM1</t>
  </si>
  <si>
    <t>bsdISk2I5GYrKxL3KX9CMAJt4216lFoi7oPC35fZrDqYb597lL</t>
  </si>
  <si>
    <t>BrYi95qKFI0fwNTMsk6b4f4dKzyX1y7DzP5fi6cZsPcuvDa981</t>
  </si>
  <si>
    <t>rbJbrPj5ZCzlODaDYVkohYL44GxFgALCrp0OzeBFZislQ3JKJ3</t>
  </si>
  <si>
    <t>Z99rq4YUfevLTR95GFSLEIc5ZsRFWzPcmRizy3OabFob1kKFnc</t>
  </si>
  <si>
    <t>gcHXxMYRJJwrdpB5MgiM5BSZQVkDDDfbr7ZG1OmkQqgU5Wx1eX</t>
  </si>
  <si>
    <t>IP2d392FoQkkXinCkj2jVbFwdBqL8n0Auz3LjpwlP99sGJhKp1</t>
  </si>
  <si>
    <t>eImFZAayFowDs9U7nloyxK7GiP51nL0NcRDOmUiBpQ2AGEQhqH</t>
  </si>
  <si>
    <t>estf7tyR5NSFy02SnS84ZYtwpRO5W99Q1MgaUOb5RSlgbGh6xf</t>
  </si>
  <si>
    <t>Hh8VGZKiVWhBcnKBCbOlIybOvqzU4LwUlQR0VfbFtJOoWhkZ6i</t>
  </si>
  <si>
    <t>0Caxxa27GdCuIaTyftY0y6qfh2vwTAVdSEM69AoIECA2nIeWsl</t>
  </si>
  <si>
    <t>7TIQcyzyOfHKwUZJXHjTOvQqFnn04UNV9mALHo6oLVcc1McCrL</t>
  </si>
  <si>
    <t>iBIHXbfdLmYwpSMJdWuYPrB38IIpkrc1uNJU89zh32gs4e2N8y</t>
  </si>
  <si>
    <t>gms4x22147qkixGsKHw4FBRF5wizJ5yJGmdZAIYedxcVDATjJh</t>
  </si>
  <si>
    <t>PDjmUhIJQambglfvvW6jTHuJxRxtIVkpuY9DBmdX7RSnK1KiGW</t>
  </si>
  <si>
    <t>JxTjyvwTVAsr1wrEBmcTHQCRQ3Nv7kGfz8DdqRxjtayVFiDHnp</t>
  </si>
  <si>
    <t>8bhuvRqjytuQMXlofUZclwM7tsgz5AXValcrqEmtSYguY5mpQr</t>
  </si>
  <si>
    <t>rGzjl0eNBxSD3LWU2FUrQsVPFBVshgm0iXdNysWHvNCuF6LrRW</t>
  </si>
  <si>
    <t>YN4zzgfznyrN2PMo911X4DjjnNRL2iV68UGoJLsn7uPi7p6Ztj</t>
  </si>
  <si>
    <t>hD89Jr38M1suWDSyCroJC21mpPLb6UeLI1znghYVbAnAe8obEw</t>
  </si>
  <si>
    <t>1ad9rNZfbX7DY0z0HtRYCjSBQwGbriwrUuRQwNkaOTO7Zn6B7F</t>
  </si>
  <si>
    <t>L6Mk4pol4rokR2cSCN7ny0aTsfi1fAqy6HVHclB2BlKSUId5HA</t>
  </si>
  <si>
    <t>UrbIAaRwyDcPlXsL9zsUUrrx3cTgUckIZvY23S660Tm676HpXF</t>
  </si>
  <si>
    <t>6k0ufczMH7pCzdZJtTfQdFa9BakKs6eZdbB9UUQ1NWNB9mCDnn</t>
  </si>
  <si>
    <t>dviIyAVd13zyrByDs9DLAZPczNNvkHSUubKdSEr3PuL8fm0d56</t>
  </si>
  <si>
    <t>6n8bajTLR6ipYP52Ctj4TGKTyom3ekIlxlduHqbdTOpcrWmyKd</t>
  </si>
  <si>
    <t>JUCh1YffIS3OgogjEpuS6JPLZkmNDiOKOUPPtzCQvsqwLwxr2n</t>
  </si>
  <si>
    <t>nijUHSDEqdGbQ3l1aZUGoHTI2xfKNnnDBLZvGhzTRx3vIxdmC9</t>
  </si>
  <si>
    <t>LItiXkpOQWLVErKpl7GAXXxO7HYSfedrnemDbkAG4qdrZblVlu</t>
  </si>
  <si>
    <t>pirgNxfsGG9UThvFCmC6u62Op8rPUGHyhDyScW81BRowkynSxE</t>
  </si>
  <si>
    <t>eYW04GhpmoHfnTVaTPxg2KavEL45DBM3vTaMLT2tLvYxZD4Xei</t>
  </si>
  <si>
    <t>ov8wggyPicMzx7PSz3phsh7NXysg9pVSzz7WQyZGB9zNqJL6dK</t>
  </si>
  <si>
    <t>Z6ogBnJg10p3TLyG5yuAQ2oZ8OY9Fjgaolbvfm4IYNojQTbK2e</t>
  </si>
  <si>
    <t>NhlA8xjKgG4kMm70bCdOw3ql3GinF4SQ1yIX1ATy64XdnBq2v8</t>
  </si>
  <si>
    <t>LiwiiizmKo5W7bW1V5PigzXz3UUxs4wQIbDBUqAWB0DyGghNpv</t>
  </si>
  <si>
    <t>aydQ5bXViTyEdYPHittWAQ0KZruEFtogfgb7EXfNLp8AcHCzQM</t>
  </si>
  <si>
    <t>5fVJ3hr0nG7giv4ECOEMAf5zvfUtEvLZdeeQ1xc6TOAAMhc0cq</t>
  </si>
  <si>
    <t>ZlSBYyZvNcaEVHZZrN6kKD5amJlr6y1ah9qM2U48YgV8rz574A</t>
  </si>
  <si>
    <t>NKvBuC6Q5ClqvcyzMuVQHlKzfWUN5oCnOQ77cUvzIoDVlaYq1D</t>
  </si>
  <si>
    <t>rd010ghdC3sXbwEaHbKDqoDNBWF0OtKRCPHNKPOvLkRqfljFoR</t>
  </si>
  <si>
    <t>dVHm0WAZXYP8GNCABktthLyF47CENi6aSMfcNlJSsR2LICwJbw</t>
  </si>
  <si>
    <t>6DiIBrJBt1I8WmBDJbOhi9oY6KTAffgGWpA89Vh4ySo3IrmnOs</t>
  </si>
  <si>
    <t>woWs6W5O9p3z7wwwg8wSrhIcx0rfkzwX0kKe7Pgq3I5heLq3ve</t>
  </si>
  <si>
    <t>haOi1xTCjfAvMb674uC2q86q4ineGhWo4crZapDtpoMRWzN15b</t>
  </si>
  <si>
    <t>d1xrBTXWCkxhcsl1gsMb2fe24w3QPYbtqwX7OvtGYnUAzQAeEv</t>
  </si>
  <si>
    <t>puf9K7BPU9qNqQB8ZYD8ZqlStCyHN92VZCHomPMmZBmOKRjgBo</t>
  </si>
  <si>
    <t>2WD3STxKU1bpw5Pd9xcmSra9xu0JNEdvILyEekTjOylKRWHWuO</t>
  </si>
  <si>
    <t>vMWn3m5spf67VnUrmdCLpELCYTgJ5S9tcHoqIvyFdWbHulyHza</t>
  </si>
  <si>
    <t>IGFbsSBTOk8Xm5iBstId9UTTsuhaOuHMkCdvS0bydqKUIR21v8</t>
  </si>
  <si>
    <t>Go4KKBYM5hs2RimdunRGS0OpjZsDMaHkfEzvT0KKMJprwJnAZ2</t>
  </si>
  <si>
    <t>ycwe9dTZ7uJDsnXE7RjZWBu57EUG0YjDOxC0dXg8rJCGa5QJdb</t>
  </si>
  <si>
    <t>hNCLYdF29y2WT3sr2t93gS7Jcl9ecy3gdsijTc4Cod72ZpQfH5</t>
  </si>
  <si>
    <t>t9QLSzZEAxV6pXOoqEHVvpMxlvMEHiLYmxXUhHcIHgAblIKFeQ</t>
  </si>
  <si>
    <t>Foze2xOAVf3yqX1X2fpmWiHsAGS9HOxI6RUoODYmKBUgh8miCy</t>
  </si>
  <si>
    <t>PLMKBFIuVHLUnaEjaozIXKd2aasZTkH2LZY4pdB87a9zUt8T0j</t>
  </si>
  <si>
    <t>NXy0EMaCr6cYjziDBVlX2nb6HRr88K4zHx92Qoyk24HyKamXa5</t>
  </si>
  <si>
    <t>HhHylD5j9JItdEkB65eJUuU6KsGwcttLpGxsKndJqzvzQe3UOY</t>
  </si>
  <si>
    <t>zjaRVdlUwuVrKStr4ErGD5jfBmwJfP6vhtF24qIK3fwO7pXgIT</t>
  </si>
  <si>
    <t>TXRoBY8nGVzNRSuXKxG7z24l1GiFg9dxNqWgKwaZYi9V5PUVMx</t>
  </si>
  <si>
    <t>bkG6qZRpBHMA46dPUhaZBLjDFNKanuMs6naokozVB6OXXxOFZc</t>
  </si>
  <si>
    <t>llFLdN3KjG3UzTmZLzlDnbG0mpCTiINan7tI9nsX69RHnasxye</t>
  </si>
  <si>
    <t>GfKN3lmxfxKDSHcllelrDOaYw4A8LbdtvX41QgwoFtQ86BN8o1</t>
  </si>
  <si>
    <t>AJHbgDRf2n463scHJ6HRXW1ZPRsLQgXP9qGxf0oPHduSOgjMs0</t>
  </si>
  <si>
    <t>lxSrMNmQJuJfI1zqP0FiAw8Ahuj1MRn7SDbeFy9iDpVAccRgCd</t>
  </si>
  <si>
    <t>5pp5gKlDhDZht195YhLCOyNfWIZrqjG4eG2oPKCXoXRVEjmr8F</t>
  </si>
  <si>
    <t>uUFERUfq81ZwjqPf3fyEnLPnlaQkDit2UkZ0uj4GxLFvbgb30N</t>
  </si>
  <si>
    <t>654kR66WjeRnJ2DzPomrQDYvHi6JB0Tka4klLcrJDikSXcbRD0</t>
  </si>
  <si>
    <t>QFR1HAToTA2lyrYdHOvo57QYSYobvZl17sTHThZXHjFHwOf6SA</t>
  </si>
  <si>
    <t>i4LVJS1Gw2251RA3JDEzSBMlttTyrPvrlKUNk2adWEgZQhzjmH</t>
  </si>
  <si>
    <t>bfaAN88x2KEug5BheQigCdmaNcXXCQbBz6cC3oxxa5pVjTQl5I</t>
  </si>
  <si>
    <t>LlSzBDVqrgpyRJ1QKGg9An3JAjnhP16agfyhMttUaTWhpPv2Tq</t>
  </si>
  <si>
    <t>MKMbFxmfL0tofxVh4m8pqGehKo926N6T6dlKDUof4hCevvL77p</t>
  </si>
  <si>
    <t>Trju6mitc4WifevOFGCN6X7fH99EvRqeP7ewdJlpbnN0GY9paU</t>
  </si>
  <si>
    <t>mLi9E0ypxfgy1HjPBYpcOly6MoGCTZsuxUKDEL2TXP36vi3aFe</t>
  </si>
  <si>
    <t>fI67VxtfITqWm0ZfgemlSQZJBI3rqe8TlubZEQTuZcZqFLMsNa</t>
  </si>
  <si>
    <t>Y6buwf4JcHUTAngyecfqo02LiSd3LPNFoFSORTj1O8IrRZU3uM</t>
  </si>
  <si>
    <t>CCo2HHqNM5Y8cshPwrEdwv0dMihbbp4aZNN8kg66XRtvmnksh0</t>
  </si>
  <si>
    <t>uZ7W3PwA08G29e6cMQtC71i0wxtm0lcN4J7lWNpCtWtiP72ntg</t>
  </si>
  <si>
    <t>uMOX3bpu9vFmJKe0Y2PJIAJ21VyCHlNjpvdyBqCVBE375iP2eD</t>
  </si>
  <si>
    <t>diyx8ronsCPMF511ztnN9yymQuDGbpKVMH4HI2Mu9QbDNfPTqf</t>
  </si>
  <si>
    <t>wihoYXaIpk7abhhhu5tIrNqHhdvmBUmE3RSmxOttVJdJZPk8uE</t>
  </si>
  <si>
    <t>vrs4lyqUoF8Zu8AePgbF0rQ5v55EF7CZc65V7u1wNhJSyjuk7X</t>
  </si>
  <si>
    <t>dLaDu433vebpdde43EYWWlQe6ICTNTzWIga8SWPvVJUcs4p1jd</t>
  </si>
  <si>
    <t>PdEr7hn8gyEENIMpqCrwzdE7tst77negFDDdajDEHZGfSpNyqv</t>
  </si>
  <si>
    <t>AjPH8apIYAnViStXuMz43wSLVwZm8bIneYD3BCem9CFPEDaWqv</t>
  </si>
  <si>
    <t>34B3hBt2mCOCXQUgt6PUCMQCwf3x5KAdHKbHeQttbTHHy10KQ4</t>
  </si>
  <si>
    <t>Ab4jJrWyzovCAu07I39GNf7G09jNyW3HsHg06WII4QY3al47ft</t>
  </si>
  <si>
    <t>m6qiD1dwzjkAvGNoeHtp9USnQNvIaAuQ71IhLTl2G9mBUhfDa1</t>
  </si>
  <si>
    <t>JYqu40h2xmCGJmGAWdWAOkIgfdiYzHHbo2UercqXcK0ZFYG9Yc</t>
  </si>
  <si>
    <t>jKIkIBMzbQQiuJUWgZGrx8hPzImo9yUd4M8X1fpmaJEuU6cemx</t>
  </si>
  <si>
    <t>bwscXHf1BytfUW6iaqczU9s365wSN9PEjKSfquAMXk6Q0a83Gf</t>
  </si>
  <si>
    <t>pptfmpW7ghODU8n9Yaf9xUyQslJBURrzxgUJdx7OdRRJZqiFdF</t>
  </si>
  <si>
    <t>cCy4jIdTdUc81XAiv6qkrUMT7cQ2MO1rO5nELCpJuRW8w1r6L8</t>
  </si>
  <si>
    <t>pRY13pNrvNX94AgR8QrIkFdS2KlGF2rRZqSxLkFJRGavsMKsjs</t>
  </si>
  <si>
    <t>LKV160yPoTzN7BIWlCfI2v4eYttB6ycKxlZvD91scKYJQpblcy</t>
  </si>
  <si>
    <t>ArO99w9zUf58VXxJpHvAKmbpTIYjitrhQC0IiH5Nsu6toxi1lB</t>
  </si>
  <si>
    <t>8BBigWSJww0Xzt22u34bTrNhJFjPDgFagRiEo5y8JGejsi5JlX</t>
  </si>
  <si>
    <t>BKnKrx5BNdlHulRMb0uZPdCMA4qn8lKtSEvPBNgmN7hHUAcW09</t>
  </si>
  <si>
    <t>lu1WAjnomnABM89VxuJl8nieNbvJoFKMCnk66vHAIUJ7aVuacE</t>
  </si>
  <si>
    <t>aniT8x0a4a8Q7zUsQMonDU4KwgdRQ0dpQiaxQyLKanBC6EDFbr</t>
  </si>
  <si>
    <t>3c2Ph5qjiD2VWgI2DwlEDZFt3ljUT8ywkeaoGz9fL0flKSJut9</t>
  </si>
  <si>
    <t>HwvqOyzNn43G8LhKDOmVeXIRh1GZRd6EBY674RA5xfswe2jn9V</t>
  </si>
  <si>
    <t>5CFIEALFzMaLTl2CVFD9XfYbxHMXQNnDdCFIG1wz9begnnwa2P</t>
  </si>
  <si>
    <t>rELZYKn8NWTfHZIYt7hR81QHt6Fi79Fa2z9ph5xWi7oAH4ENUH</t>
  </si>
  <si>
    <t>Ed7WzuxPQffUm1Z84kszOLf9XH4YlXibwMS2pFJ9hGe75Yhcy1</t>
  </si>
  <si>
    <t>JCprsbY0iZZXZtC7nXNNpOIOgM4Pygkl1Vd5AnooYGpmsplHc7</t>
  </si>
  <si>
    <t>XcPP0M294WeG9DxL2PBdalH0itbGacfd3hFZMhli67kDSnmCZX</t>
  </si>
  <si>
    <t>vKt75uFvHqD46snVVl6z2OhuNLFL4UOQa0urXa6oGoQzWzPuXw</t>
  </si>
  <si>
    <t>zwFntlPgPzgDwA0w0eseCM4KdpZISQqZguBUI8VgYBF7YUaX8S</t>
  </si>
  <si>
    <t>LLQY503A6eI4aikC9VCbrq2jhrhsA4RnEhMlMJfk4YAoOI5stv</t>
  </si>
  <si>
    <t>rBqRc22kFlMf9QWn0G2WJACjyfSnK43wMmjg52uaJjxLaYozLS</t>
  </si>
  <si>
    <t>ArGmSW4INeHCTAQpWOuATz1ImBRNrClaxyTX274q88RtqmUy3t</t>
  </si>
  <si>
    <t>BfuzYuP9Odh4Oc4LqnC4SooWUkD217L7aDwsvZzd9hTpzBE9Rs</t>
  </si>
  <si>
    <t>nW5lYzh6JgwfuBtsV0ifXznYmptmnrinaFexOCqRxdOWqwtw27</t>
  </si>
  <si>
    <t>uW7O5U0gYBnwBMIZIMZ4tStb7WfgyvqFDeVtckfONrLVrFvuYn</t>
  </si>
  <si>
    <t>4JElhuAz9OS7wmMUs9u3rPnlt7Y6IouwJPRbnuTBEKD83y879n</t>
  </si>
  <si>
    <t>SYttzuBHMNKRKSMe3UwDhmbpEFDEX6f5fvo6VsgUaGyV5GgSGy</t>
  </si>
  <si>
    <t>ETCK4c2DN21kTokkHG2Fv2jIgTin159p7V20OUuETFudH33lS3</t>
  </si>
  <si>
    <t>a6KjrOEsEGznBUID99waMnOJ9mcJLwBkxUV5E8YJhTYVleAWLD</t>
  </si>
  <si>
    <t>4I3csx6fMqeemnWC1dVtBe8JLFQNTx7yqd3hRpkylcMPqToKVS</t>
  </si>
  <si>
    <t>qDGZSkfUXBXYW2s8GUiOSK9J7KYCRexEvemQdxphpcRKjhyZh2</t>
  </si>
  <si>
    <t>IhzMQyTBQjDDma7M2zejB0R4KPzRX1eD3E2FatOL3OPyPwGBlB</t>
  </si>
  <si>
    <t>2fZptEqZOqs0eVqSLR6mT5ORBCZj8CKLnuL6HMY0CymQxwVh5q</t>
  </si>
  <si>
    <t>eIaIo2vhYFJsM0iq1Zh7oZfU8UYBBHl7xOEWdyrjyI9J7T6LcN</t>
  </si>
  <si>
    <t>VoQruFOJjNOPPkLk7eripu6GjrY7gfO9Akq1Gds22wDO7eXOUb</t>
  </si>
  <si>
    <t>0dl0MEAPT9ycKQq7jiglSnuxaVr99ihQ6jMcLpmMD7Wf4ZPWBO</t>
  </si>
  <si>
    <t>25oSfaNmwKffJLd2fAhQtVorV9kpc1gXAg6RKsk0FT5kzdnSi6</t>
  </si>
  <si>
    <t>kTQQIl4Dyk9zo1HyvjKgbYUTYwoPRWfIaom53EKKtCH9cf7D3n</t>
  </si>
  <si>
    <t>pti3pbivqux1N9x5DnvrFuAdbxrEwnz500TeVGj28FJuycqdzD</t>
  </si>
  <si>
    <t>8K7LrvDfNBObL5QSFK8GEWTnEqhnSqyKtX6cKhWrMUbXwF7nra</t>
  </si>
  <si>
    <t>iBulk2eqpBMR7NumTL69dDdPeA2gbH5UVkMxcB1InJzeEpC1Qa</t>
  </si>
  <si>
    <t>IxPsOnaQj5EKnmgbN8WZGNRFFbMrT4thoauEnESLTLt0oeJ26m</t>
  </si>
  <si>
    <t>gWvyIHBsh0SvGOJeUmC1WXcq0WbNBpMHCsHhfY8fXuTk9iQyWf</t>
  </si>
  <si>
    <t>49eXaXr15QJbo7rI1tXYf1JzC6AJoiGYl7XU1TPLB1smaog5kP</t>
  </si>
  <si>
    <t>P6tJO2hKJiaCLx72iLecjKtbuck6UrMR5TW9grADohCf1gfFYM</t>
  </si>
  <si>
    <t>6BPY7Ai92R5gg6XFTSUcyQTFaG1cgYmrkIuUyWlZ0rj0wYO7de</t>
  </si>
  <si>
    <t>1aG5H5E333ftDjTKlulB9zwfwEnfUE2PAmvMamIPHZh9NPuesG</t>
  </si>
  <si>
    <t>fqmJbFF36nghcDnf7fnoSe1k15bedYW9f0pbTRERz7qxdn9FTN</t>
  </si>
  <si>
    <t>skXTQC83nxZt34iD4LFn7B0svkaZpL7FE4ONJh9UznhW6AjErS</t>
  </si>
  <si>
    <t>1cERBZUcuhInriuHrfTYE8Y8Ijcb9m3vcFC5dzoreCivS2bABi</t>
  </si>
  <si>
    <t>bSZ68c5vwghvgTW5TUcauhgaTV2V33nImkIB70uSDFshOEY67T</t>
  </si>
  <si>
    <t>crpYP0DDEJBo8ipgRNMhnNRUdSdsp7EZVyDAGJaGYso2G3cne7</t>
  </si>
  <si>
    <t>kT9yWlfZd0UgmO6iL57eqpKues3Jt6mJjNrZjHhhdt2HI2Z6pa</t>
  </si>
  <si>
    <t>FetsD5sV2p9DPOfN70yI0cVqIApF6uQE8DUEmW57LTZtYQCrM7</t>
  </si>
  <si>
    <t>5qjcTmx1B7kRm293mk4QY1jAJxPoX1LzSFwiynFBfjeW90q1em</t>
  </si>
  <si>
    <t>qtSH8pNXZ72CuSBeBrUKW2kXHtzgVP3nVjO7lS0B5DmuzXy7Ku</t>
  </si>
  <si>
    <t>78dsXJvgMR0GMT3vApuyUiuCWtxdeOubUp30xg2lpwscO4JBP4</t>
  </si>
  <si>
    <t>tl8B36pDnYgJtLMQK5GU0cIqon5itsI34mMilxJerFwY46AhO4</t>
  </si>
  <si>
    <t>KpGA7eThAnSqkIccrqSuw4frY1fYZwIrRHgal1ZsB4hrOAVXVl</t>
  </si>
  <si>
    <t>EdDn4MYYjnBzdmUZdkwQiquzpFf14lfk3b1LYVJdO5a4aKcrjW</t>
  </si>
  <si>
    <t>WIkZDpVJ675SEHBjxbwVpjZvrx9avyj9UhdVXQ1uqCmYMWXNuA</t>
  </si>
  <si>
    <t>wy5JPWxUiHqaVu7TzQ5KNdZkkup013gkDcuexDtfHKUGcFCz4D</t>
  </si>
  <si>
    <t>vNMPXgK4zFADpFu3QN1RJrQxkheNaDGDHpefG0umYa4lUJWitX</t>
  </si>
  <si>
    <t>fuO6LcJQMvaDOqzi4amhLICxAFI0K8q0cbg0F7EMR2DSMxgdEE</t>
  </si>
  <si>
    <t>7heA6pFeD407lqk1yjlElLD7bYglnkyWvZGiTlLiuKHDlwAgBV</t>
  </si>
  <si>
    <t>KUJ4e57A1F4DRXs64zfYVQI2Gs3iZDXtKEnXUjf7S2UgsgzAkM</t>
  </si>
  <si>
    <t>0oyfFwBJcBjGGp98VqA6oaJqClwgooMwiKMb0qrD7ts1PBkKyF</t>
  </si>
  <si>
    <t>GqAdw5tSnqryABnd45UaL76v2Bf62grizmyLO0Hp23RhcuJvcA</t>
  </si>
  <si>
    <t>51n9jvkUHpfEyKiWsSy5SFMx7gzVJnqjd4SjK87VyX7xQ2O92q</t>
  </si>
  <si>
    <t>Ee1Fz9TAV0ypQpwvQCwpCcmBhhxdkeB0guPaTArhxZVYH6cKnL</t>
  </si>
  <si>
    <t>EhHafou2WqIde2ICZckRJJ4TU7pqdJpYifAW34oCNEFU6fPnw1</t>
  </si>
  <si>
    <t>lax4u1Fe7l8mXSZHxjO8jbPQvyhZfW4injpSmIoqsZfWPVKCZj</t>
  </si>
  <si>
    <t>GroC2VHqDo7FPE52J4FknvtOUKX7NZMNptd1jtgw18tmK14xw0</t>
  </si>
  <si>
    <t>l3WJmYive0IZi4bON41Dvcxtbewvla2DVnQDJINAAiMnoTO3AF</t>
  </si>
  <si>
    <t>D0LCEluAUddJNG2MjxrMTpJ4LNSc5EvMhBv03SO5hASTyB9QI3</t>
  </si>
  <si>
    <t>Pt1cuxRlOzCIhXNRXWAACAa3MTT6Hkn1BN7ctzPagj2OVr3SKa</t>
  </si>
  <si>
    <t>AxxG0mfngBSjOqMfp1cm5kB0rEZdwQvysyPSyLfrQBlrp3CjsA</t>
  </si>
  <si>
    <t>n217AnUo1bDR4uEsVeyxYpng88vN0vcOwQVtHAFvfkRk8ilSHm</t>
  </si>
  <si>
    <t>wQ15YZsobxOQXzzxOTiRzhIBZhC1gkA297vOU84YPPNbjL8tOw</t>
  </si>
  <si>
    <t>oOIKrWIK5TkGepjP70nlm7MWN4clvpPRt2baasXgn3qSeEPnnW</t>
  </si>
  <si>
    <t>3ea1dwkcojh9L1PV7S3xs9LB8r6WOK6Xd06hysDSbaWT2vmDaL</t>
  </si>
  <si>
    <t>4KawwSG0lCjlA9Ttvgle744dhxjuH6oM8IHAQYKjlc7jybYQ50</t>
  </si>
  <si>
    <t>dz9u6ZiXYOvCvW5KvboPAeisTwQBTQkGR84AJzBt6r8dPjT2GI</t>
  </si>
  <si>
    <t>DgXtyU9Crh8clk4wgebprkc6DNs8w2gaNjuIDRKcq53izWLNer</t>
  </si>
  <si>
    <t>PgvO5in787F5YAUSOyFtF8nKubMxJqdWlBaqRYeXzEu5Y7n5w3</t>
  </si>
  <si>
    <t>ZvKqdt9UabX0G6ikTXUMxCLVjfqUWIIWarawhaNpSKUqiyVESC</t>
  </si>
  <si>
    <t>lwz9tMbrHu6AKBJopdKpjCxBH1MbIQ6mlEHkhGzTA63qd6wjcf</t>
  </si>
  <si>
    <t>22hR044AXd8yOYFLPLe7QYUPPM5opMRtMg1rhHiViXCSt7Mawx</t>
  </si>
  <si>
    <t>b8DQ63OFfQKV0RYN2ZdwA12dcMC0FLlpRBKCJm8EBVAhH1Z5fO</t>
  </si>
  <si>
    <t>5LvBs8GOppqsxqpDPLuM86DxtIS1aoIdkgx5FkCEQfO0E5wJp4</t>
  </si>
  <si>
    <t>Pnp4cZZzafWh4eWvwes7sXSu3VFiLp0bYrAT2LARYqlSGdrDBY</t>
  </si>
  <si>
    <t>X8TnhT9tM36EzQSzQ9MLVrg9rc8yCRODaBlc7ZpwqZXvrwRTj3</t>
  </si>
  <si>
    <t>oesRg8R1QqrPcFmPZslD8Pjoz8uP4ZpEGMeVOLpnN5oSiNGPBC</t>
  </si>
  <si>
    <t>8yPO22AVltkZMz9iHU5junlBMBclQnZoupL95xBCW7dJ1NnHyA</t>
  </si>
  <si>
    <t>hnyuu13lOgwjpbjs41KmVXSbfRpY0DYUwGyqKySjtyjK5dFZFo</t>
  </si>
  <si>
    <t>o3CrYf73O6GZDiJwlRKbvaARVuPNywFNjamfRvYAgJLBoh6N8E</t>
  </si>
  <si>
    <t>DyCM1aTU1dPhg1Oaoej2COxKg8NJEHwyRGIBHa6izogWI3jDsa</t>
  </si>
  <si>
    <t>3m241nZ6I4fKQZkUxCWZkuJdTHlqO8fsIZ8Su308GyRTaIrHDX</t>
  </si>
  <si>
    <t>iPvTq6rvr5xhgVRLgv5srEsh7YvioZlgd3iygYcIjTp0uLLNPI</t>
  </si>
  <si>
    <t>3gzGkTFpM4QZYVGqa9T7LIxAsyQVs429icYTSNRWOgYNVUmuXm</t>
  </si>
  <si>
    <t>Kc1KdzBHfQaGR8fiFY6T37mcEyFQXFAdDPE2auB7e0EB51VaPf</t>
  </si>
  <si>
    <t>KEdERTMxlG1EaGsE4WDEKJR3bQS1qdOuQJKODRdYnqDg0aCTge</t>
  </si>
  <si>
    <t>SHhlpKLc3RrqNkMM4FPnGKQA4UTfrP6vt9dJ5kYc8uIwr57mgf</t>
  </si>
  <si>
    <t>2A1OToPVZUkdvR7AgJN2OSFcDYa0DOpN6wnn2kl5rQc6NYS54i</t>
  </si>
  <si>
    <t>mvqWrcF2HeXM69HUn4pGRQ4pC5XN0ZiDVCg1IWqILw6Eja7cWT</t>
  </si>
  <si>
    <t>ERzuy3pg5hJFbjiqcUHow38sDAMk3PVzhi5zh1aPtHYgnYyt1b</t>
  </si>
  <si>
    <t>EGd1ZGp5gIudw3KcYh7CA9B4fXbCG2VeppqiUOlOP1wvuZLimW</t>
  </si>
  <si>
    <t>nmDOLJTPBLvgkgxbEquiE4oVejPIpqQSwv5sd7tfxPa5OJVlNc</t>
  </si>
  <si>
    <t>DC4MQNMPvGlAyOqngjhrwvVZdaPK73ZWr9SRTSWfoZuUZrdkpJ</t>
  </si>
  <si>
    <t>fefrvY7D3sIYfJLVjXc46ZLfFYSXJclGKBOcnMKePeO04tKT8V</t>
  </si>
  <si>
    <t>5rExPYGe86fXM0Ry48aETf5gYP77xHSS25Ha7XzYDVVujZhKbk</t>
  </si>
  <si>
    <t>hv5l71u9egT69LGhkf45FOW3gPnbI3dyejgt0hwsyBX7OimIWc</t>
  </si>
  <si>
    <t>OIemT4V3Uo8krXdPYhhpi8t6gAGq91CjcTTG9haoFTHo7WWL58</t>
  </si>
  <si>
    <t>Hnwj5R0f1fT3l1zxvAvLO2iymMXODKAILV8Bd672qQbWnViHR9</t>
  </si>
  <si>
    <t>fjJCrL81qJi1m0Y7yCn73v0fDN5IpFXuGGqPzq9UpENufiCn89</t>
  </si>
  <si>
    <t>aPmvlYbwTQMpQtCoKu7L31KRvBg0UuXeJXfW9oadNm6DXkyTLj</t>
  </si>
  <si>
    <t>gIlrftY5cZE4oill1P0Us3igaJywuGhJLgXiZospDB92hlZeXL</t>
  </si>
  <si>
    <t>rX0GwJsMkorAGdX1KruyZ5XMmZyfLiKZ2jDG2et5CVdJYjMB5x</t>
  </si>
  <si>
    <t>JgX4QsgflkaieGsa3CplbbnXUdurtXzUaupQfCZViXUI3eqEQG</t>
  </si>
  <si>
    <t>M5W7dK1JDKxrp4KH8Xuri9EU6KvzFI6R7AG0eGClohM11GHiqO</t>
  </si>
  <si>
    <t>jUxid91cp5rOxhM8FYrgkpv7mtSYcG16RgQBXXX2oYKSOYIpfk</t>
  </si>
  <si>
    <t>rOastpw7SXwvq6CTMHmjxi0hKve88TLEXRBnx7bW7wYbEjvXe9</t>
  </si>
  <si>
    <t>GfwYZLIdCBryOHu1t8XpbtqSLuJgwTembrckQZIdGpWFnNbysW</t>
  </si>
  <si>
    <t>cYBhv5X4gPxqUqLr83ULGBnbG9KzOD55AqVC3lB0IJzY5yDQvF</t>
  </si>
  <si>
    <t>KeMZdF9h3trtiNAwrPzxcnziNmU27iXgAv9I7t1h6aFOB9RK2n</t>
  </si>
  <si>
    <t>L8USyshnDWsCWKZ1bf0g2SfktwFFvXjGf6pm4QZfCpG9HBZIy8</t>
  </si>
  <si>
    <t>EAzW9yAVqCgZ7LfbI9StfcaByJvAHqB32gZQR5oXwTHU8qV4qb</t>
  </si>
  <si>
    <t>hF9RUl5PTMx6jlKM5g1JOUarHT4Ow06fNF25gua6lJW0EoiiSE</t>
  </si>
  <si>
    <t>dUJ7Uw8J9V9UFVMOAD5vegCHnul4GFpwiyXGYISEnM53NknVV5</t>
  </si>
  <si>
    <t>3VkPd0k7b23J2zmcsWEFFqDsz2fgLsbg4jEMbnMNeUxnxCBHGF</t>
  </si>
  <si>
    <t>ErdEoQFd5LPfjU2pF6y07ZaI5RqAnfRsW8E5MS1lTvQJhq9yOz</t>
  </si>
  <si>
    <t>siRGlUxNdQsjTVyZkVqhSQBXYSKgdxzYioHMW2zIjZ61iPVKOp</t>
  </si>
  <si>
    <t>bM7Bjlmrwb105gYKbwep24CahT6nbMlzjA0YR94X8K1eJZDTg2</t>
  </si>
  <si>
    <t>l4lyu4hgVMlnUi50ZXdRDyQBzxo8xoF7Wr37TOez8tv80TpkTZ</t>
  </si>
  <si>
    <t>bNp2sPPdXRU6BWVVoQiQh9bgQmdCEKADdBiWAVJGV2Kjp5JYKs</t>
  </si>
  <si>
    <t>uC171uvXhQw00dGTP9poghDh4h3tb3RenEkSZeawJ9A6IxjnMc</t>
  </si>
  <si>
    <t>bK4T3pAeNdhS2d6LIIxPRAmw9P69KklFtcbf9X7b6hiiGyvFWx</t>
  </si>
  <si>
    <t>tToij9PHDVERAZUZKlHT1YPmIVaQ3NmaefreeFXerLQkVjT9rD</t>
  </si>
  <si>
    <t>KX9QPVo4rEdq2R1uWDIVgD2HYFP3oyvbC0On6565HfI23crJZJ</t>
  </si>
  <si>
    <t>gOUFqgfpv5j7xeLdaUzWjqiAWSADO4riTMebFvYQSckECDnpL8</t>
  </si>
  <si>
    <t>NKopzmprtP6jQZf96yT4dnxy59sQNhNnsUJKV9qLqIHna640HE</t>
  </si>
  <si>
    <t>PpoNbnYQr5obhhpGryuWq05JeL3ioyBadR4ImR1sxN4LxQ3Fwg</t>
  </si>
  <si>
    <t>WbjBRHhYmBLiH1CNtdC1C8d7x5NPu4FdsOpQ5BMOmawXzKyucQ</t>
  </si>
  <si>
    <t>JXsSrLIskVZ3YLZq0kNdK4kgvCrzErQ5u9nMAUeOSbenMpS4fo</t>
  </si>
  <si>
    <t>EfpTm1yZ9BxPS60Ah3HAUbEtwe8Evt11WQcmifomIR7EARYrho</t>
  </si>
  <si>
    <t>sLEtMLEBwTUlKBu34RwlntyllJ06dHYMTDiEzUeM5x9OebZKTV</t>
  </si>
  <si>
    <t>JvPwXfCpPhQNJflvCVufgGNPJ1MoCH2jrMwsDFggzavTHuZrMD</t>
  </si>
  <si>
    <t>DekxkIGHW26m6Gv7sk9aJIGKDUGpRpVcl0gA4W69dXBrtrEwDM</t>
  </si>
  <si>
    <t>QlFebF0Ctq1ru22M4qze4X9hXTSW3J6OHJJQT2RJ9ENJ5wzXSv</t>
  </si>
  <si>
    <t>qJRiMf2CEHdIdK7KNohh3c3WBhfOnVUREgsn14dyJrUtH4jnwF</t>
  </si>
  <si>
    <t>poDqeZXNlL3ZKWBMa8QhkPdC0Vt2waK42yPFVpLEPkoJzuuVBG</t>
  </si>
  <si>
    <t>m7d8TAQJXICgfacoMXyOsQD9LuD4CpFnkIqO7zgHLn0RrZxq0I</t>
  </si>
  <si>
    <t>oBwVy5O0CPge4k4P7mev6c7uMTqybaGgoHRgUQpO21QbZA5dk7</t>
  </si>
  <si>
    <t>SF3Lp2Jzt2vXHzznODsiEI8fM3d9FixTgR0wcuy69POPpuay4d</t>
  </si>
  <si>
    <t>Uexc5iV6caodnscNHUoyCqeyzSCRTc5sCWMM1QnvvCIC48aIBu</t>
  </si>
  <si>
    <t>wVZphGSwDS0A87u1E4YmzvvCUSSPaBRCHCRPLC5eEu9HDXhZni</t>
  </si>
  <si>
    <t>sllBPBg5plh6rcS3dhDxdtQJsOUePNxE0tk540kKtAgb5pAsHQ</t>
  </si>
  <si>
    <t>JJn5RMWTn1f4DJLVioGnwzFV50B2ja9DCIn87x2A2IqOc2U7ky</t>
  </si>
  <si>
    <t>cDCkrk1ISXFBIg4AESGENHAhkzoj1LSqeoItAaJ9moZjEBeEnb</t>
  </si>
  <si>
    <t>HZxheTSqamOgPbFK0MbeDaeZT1ztivcCUhB4OfXXf9Ul5qm19M</t>
  </si>
  <si>
    <t>kC4ALNoLvdKCJkHeQLvcwgXCGqulk8Ec5f6f7MyTfxbXqVxnRw</t>
  </si>
  <si>
    <t>YzOBDZ7oAVBHzbS43Lmgj4RM0UiIBGotr53LHnBRot1jhCRl6p</t>
  </si>
  <si>
    <t>9LSwDeCus9S8WVo5naATdKK5he30qnEwyoGu9Is3wT1tuO3cVV</t>
  </si>
  <si>
    <t>BYkvxFjx5TRotHeg2jqfccVtZEczGQPnVxOLX4e1WLH0BjE2eu</t>
  </si>
  <si>
    <t>lhewLCbwxqZeDzT4n3DLl4gaLe8rt6jU3oOVDqrUGx4XSccXhR</t>
  </si>
  <si>
    <t>E0q4ZGQQQAf8MVVMc7f55xhfZ8SbIYihiQ0LTMq6hX3VW6SEqx</t>
  </si>
  <si>
    <t>kiWvQFP24Y0ueZ5dtpXlC1wydg9uLIML2UGatYR4ZIAKcuK4yN</t>
  </si>
  <si>
    <t>Lkg81t16ThQkEdGY6LRJ4uW1SUq7G6AtqiNHpbWiBr3OeKNfOX</t>
  </si>
  <si>
    <t>33blUbdsqlhI277q8jivbccwgFK9Aa6fL9Th8O53eNqxmf61GR</t>
  </si>
  <si>
    <t>zUwrlhwJHm1F9SO8jCxIuwGC40Z3SLKcX1kIvpiTHHy5erPQvQ</t>
  </si>
  <si>
    <t>52FOrBhcdeAwmAxiFikF9klCbhDBpl4gPwvCxGEbtKppU1WhHb</t>
  </si>
  <si>
    <t>YL2UOBkr5ppuHWFN21bvfZ0uTEzEyYoeGH19gV8gfzi9thcWih</t>
  </si>
  <si>
    <t>Wnlt2yDrR65e5NvSwBYdWLdx4PY72LRYlSXLSRjcLqQxDibF2R</t>
  </si>
  <si>
    <t>lRtGQrlZ94EBNMeEcmHvzS0h3OCWiKqRa2yURkFg1ovN1gttN8</t>
  </si>
  <si>
    <t>NNNFEwYScwGPrEa7whPHmKJSsSpL6KsYmmRNzJY2CNWz4oIcVh</t>
  </si>
  <si>
    <t>bLNGX5hrM3lxMPtEqJPDUkDm3YYnCoy8dPfpYstZFNsLyBgU99</t>
  </si>
  <si>
    <t>whCoPIkO8oHqxA7yuTue10xjDGqPZP8dhqdzUDWa5Q5S29TxmL</t>
  </si>
  <si>
    <t>4LSXR2NBivlzcSilaslz2TIbs77AIoS7jl0QCYOJjZiREjaAPP</t>
  </si>
  <si>
    <t>9ln5DEkQpjOCdDYEDjW18MgbL6bihC5BnejX5waw978JK1RhVk</t>
  </si>
  <si>
    <t>YygMtpq3UBYpkwyknlvtdg9bYtowksILEiCavfa15xW0zvqbjJ</t>
  </si>
  <si>
    <t>SazwFkFAqOEfB4OwNkna9YD6aZRs4zuUQZSBTCTgfq984c9RXG</t>
  </si>
  <si>
    <t>F63p5Ib7lsIzZXOjNDKAc8q5dtOF60lGqY07qBXaUFXC7LcBlu</t>
  </si>
  <si>
    <t>O2swAcWyMPLBxAb5UCw5ksn8xN9d1lSVBBsgmMddMUsN25UWyP</t>
  </si>
  <si>
    <t>FEmKzCVXUdaIOiLG0RaZLydj7BftBY6HD9TsX4NQItoYqebJOk</t>
  </si>
  <si>
    <t>EBIUxK6d6LszB2IR1B8N2qEBf4R01o5luySPyscVDtareIXhFR</t>
  </si>
  <si>
    <t>6GKgObraOfmoyLdmiV9Odh4SC0M9dNYwNyQcvyoamOsXhSODKt</t>
  </si>
  <si>
    <t>hyCEFO1qP4jeOAVTjw2Ym8jubMGv0z8Lu3kIvcXn8CRICcechv</t>
  </si>
  <si>
    <t>yaqW07cLOmSXsMpJBmn0c9om07lamRBONpnbvyGk5wEUEiZlm1</t>
  </si>
  <si>
    <t>JSfUKsBtbtyHOxiTlD2PUd7MJOVUIVCbei07ag3PaIhInNXkmY</t>
  </si>
  <si>
    <t>kKnsfqcbECalgGTEHkNdsiUYdEuj3KmlFGloRsXnlOqcEHWr3W</t>
  </si>
  <si>
    <t>wfU1dbx4IOT4xpHZvgaGEmW76DIgpvlrrNzh7fIYXjPVxszyAY</t>
  </si>
  <si>
    <t>X7LUTOQhhTH7ipHCUblSqTbs3ftikJ1K43wU4ndmKuvIqQTcBg</t>
  </si>
  <si>
    <t>s4aDRM6miz3YiFiZv3LqvsZIRuv7VOiEtJ45oGGexaJhZmnH18</t>
  </si>
  <si>
    <t>kawTUK9kCo4I1FFShx8xuSTgmzsoa9m7twZVgtxvzXbOY94Kwd</t>
  </si>
  <si>
    <t>35jXAUZDpjQ49GbZub0DXDvXYPuD2hyOYH9P9m3fiJwjajrmL6</t>
  </si>
  <si>
    <t>Ql7eIoJPBqL9mtz1vQgOpxd4MtUkla1iWe7mTa8VGZKeuZfsmc</t>
  </si>
  <si>
    <t>e6DpqGmFXapRDzXgfNPGY6LJ10xpjS9rzny7HyeirPy6qAoUIK</t>
  </si>
  <si>
    <t>UrN5gQXHFWCoQy8Lx5mkAaFa5ot06AmmipgfQhCyBc7Okp41Xc</t>
  </si>
  <si>
    <t>zzcq45hokVHhM6QhODiJM8l2pwsGnW2JCl6yr8F2QPfDokXJgr</t>
  </si>
  <si>
    <t>KwjEwNtXrNvh42IjizyN1gNvL1eUg8CSETQ8ICmnRezmtFa38Z</t>
  </si>
  <si>
    <t>V3X7zQEw20dZy5wCgMCVnE937aK7OYJiBkOo6ZMsJwXf87EB7s</t>
  </si>
  <si>
    <t>ipKQmVrOUqflFEu92BJNH39km0Hiz9bfb6f1DZaVOQ8mwnDIRZ</t>
  </si>
  <si>
    <t>7zFs02KCblpsGw0TJRoPcSBHQ7MXO7kO2rluBe1QqDvDJVBKUe</t>
  </si>
  <si>
    <t>sC6UwuPL98RRfPNg530IzKQXwg5fWM14mGQpuyLJ25jCSqifwu</t>
  </si>
  <si>
    <t>T4Xkvua9OnI8JjiQ3rWmxXdEQn2eTxsTNVjgdFFCBgxEphKBzM</t>
  </si>
  <si>
    <t>SLQ7b6iief2tvgnVhpEslI3wBVMWG1ivtoanzd19KlRhVzqVCj</t>
  </si>
  <si>
    <t>iv1bOlAMk5G5jrx9J13UoRRgQEKQAHgApwvuO9uRYa6haF0POG</t>
  </si>
  <si>
    <t>ZPJ0dqJQSPme1ARBDVtiD0Bf4WZrfWWRnbz9dPtjIdxakNfrzk</t>
  </si>
  <si>
    <t>qPsVBMRkofBmDCX5Vwd19qgss0R6v2AoShaZKpISxQIDZ7ssgh</t>
  </si>
  <si>
    <t>68al4KuEYPEpKhqigmN6qd94L8petlLBLWzqy9oTybIkGiDMSD</t>
  </si>
  <si>
    <t>nUndyldIhfxUqMmVa6w9Vxmhup8yOkVjgLYNiejlw5LOvlemCx</t>
  </si>
  <si>
    <t>50oTAC68qQwJL13VWXdbxFh8QxZhPAeeAIQ7gKk5DeKzp4WJMB</t>
  </si>
  <si>
    <t>eCYyvNNjHhRjymvFmb1WU5zab2VFIFEJcucDvG3faT6kxl96cp</t>
  </si>
  <si>
    <t>mlMAMZWC3RKoJbML0xHvUzt9s0dpTZ77dC6pkKa1TVEnIrxPFn</t>
  </si>
  <si>
    <t>53LpZHyQdfJ29PSjs5EOEBcKPxX6jKkl8D4A51ofeRWwmOuEtP</t>
  </si>
  <si>
    <t>kVeZf0UI3QrXS2j05LREcNjYNF0If2sEUqrIO5VVc7XCT4RSzr</t>
  </si>
  <si>
    <t>IR5ORKjiurZ783bQHkOlRzqB4eMLkO5Z4iZ6sOVbh8rxUQFGWj</t>
  </si>
  <si>
    <t>ylLzIN2W8lSqezczZVasukId48pF1HeFsQMuc8ZYBHy5bDordF</t>
  </si>
  <si>
    <t>Sr2K86iMAsyzHrPlpjXXQSwklqp8eGfeMf7WErLhT2JUFXdQ0o</t>
  </si>
  <si>
    <t>BME9ojj7gyWIfeqaRnOL9yBBIkSrv52WwJn7m9R7LzTU5aYqNm</t>
  </si>
  <si>
    <t>UBhhlJhpClHceL3u4P3XZ1BYXI7l75LVwsWa1s3f0StgdlcfNf</t>
  </si>
  <si>
    <t>M3xRrfvIFw8t7XsJ4Lmp3zLzGRsw75cyUo9PGY3d5vjRMEcbZd</t>
  </si>
  <si>
    <t>KEgp4iKpTVDfg0ekVXGUpJ0O7iGVInQ4m5UJsX6hGufHu7tJ4A</t>
  </si>
  <si>
    <t>Ry1dS7EJlWMH60eJVVFalkdAzVThVkWP4M1BBt5CkgaSy73sXK</t>
  </si>
  <si>
    <t>O5w0bMbqqZPFISGOyHQIRjsmg4upPVv0SsXHVSu0zCJEN3uBZe</t>
  </si>
  <si>
    <t>teNO98KYvIdTqnbM3kFBWqmRUs8JINxvOfkwWw8QNnesDuZa01</t>
  </si>
  <si>
    <t>YKn0leA0XJfSiUEjBNrDuwE9EuikV4XftkEZRdN3OhXnrZQtVy</t>
  </si>
  <si>
    <t>6zmjkHPZP7m65TjPsCZB2XIuP2BK5WX9ETfzIfAcNrRJq1WgGY</t>
  </si>
  <si>
    <t>63Q3XwOUYJNZOgor4Noml8GVZy9uSM8pPbLcxTXtn6LYqAt2KB</t>
  </si>
  <si>
    <t>EWoeQt0MgFqRtSw6JIQ1dE22DpYva0OQDuYgZjgjK0YNuzdEGQ</t>
  </si>
  <si>
    <t>RwwIO7cwe09yuMtfQH5WniQq5Hdi9EW5Dk6BfR68B7fr0pGFa3</t>
  </si>
  <si>
    <t>ppsJFvnDpY9hzQaMFB6qzc0kiNCsKjlftccqQ2aU4ag9VKbIZn</t>
  </si>
  <si>
    <t>HJxGPkY5HJb0f09cF7UsqV0UpOBlp7zbkMTjtXVJQMwaAnuxOE</t>
  </si>
  <si>
    <t>IqyVVSf55385BjUDT2JmskZybqiVOd6L4FcuFMbJP7tw7LNMbz</t>
  </si>
  <si>
    <t>1bVqvmXGKoybZUyfKaqwD58zaiC5dlpAgyGspxJ1iZtCcnhgnf</t>
  </si>
  <si>
    <t>6YsZTwP8Zdl27OSNBBNwhEfvPNfr0bCrVv50uOt94V0jqjn8WM</t>
  </si>
  <si>
    <t>4didzZ2QcyLORe8lHRyhGL2WzovE1VkHY7UaOYVnAHTokzJXwV</t>
  </si>
  <si>
    <t>BLqXMqNy5kgKZzDAqwDxOpD7kX0KfQk9GcOpeQHNa64tagrA7J</t>
  </si>
  <si>
    <t>fwTjVysDGLCET9eT7Ly5rhMkg8h6f81R8c9TutmawvVA8sRGLq</t>
  </si>
  <si>
    <t>9qPWcCMv0fKz0BQ27NXwxRrgvEe06ZIMNoVBtirEZRcO7zdZ6h</t>
  </si>
  <si>
    <t>IivIxfdqUhlv4gsgrQbzkZyXGp31pFgkBxaH4yibFOqDcoLpjq</t>
  </si>
  <si>
    <t>92Zdx5JviFtMBlnTaWkCvC1lMi7g9zg9XobZ36NS3OpPURwXrF</t>
  </si>
  <si>
    <t>oIlXv0gudhSD1qHCvpX1tkVAbQJXOd9r7fjMB4xbvgug9r2Zz3</t>
  </si>
  <si>
    <t>HIKcXYiK3MUZsbtFYgV4H6dkHJkQNmHP1Ia6KbKBSBp9MMzvYZ</t>
  </si>
  <si>
    <t>q5Yyz5Ua4DEFdAjz8sFgP6auPNFp738ainMjACGzkcnL8M4EY5</t>
  </si>
  <si>
    <t>A7nLOolWpnBO4rzFzp0btVAmbsqj7XV5IRbXwqkMxT1J0zjb9k</t>
  </si>
  <si>
    <t>2cUxSkDigqnaTT6GpV86laSiUytueTWnyopC32CIOKaVp3Wc2z</t>
  </si>
  <si>
    <t>E2zgyCaxAljGL90MYLHDAEhy5Bx86tm1YRkVAdHuIYsECRgdkj</t>
  </si>
  <si>
    <t>NwPvFatTvwqmmGcaFRVo7VZ7uAgicnrKdSsR0Q3uoiOcu2nXuu</t>
  </si>
  <si>
    <t>K66MGCKNMfwj2nP29X8ElIHpAnyV7IfwM7pvPFibaNe8D1KUD3</t>
  </si>
  <si>
    <t>NVntsYP5VDrcWgBj92fsFY6w58F1UCUG6apz1t36XxEkKcNBhk</t>
  </si>
  <si>
    <t>3Sw24CW7aeQoV6ffUga9WUjGoukazCiQQHfJtqJcUg5ckHOe3a</t>
  </si>
  <si>
    <t>ERQ32SMdUqCLylZ5PlrZCzicOXviD5UfhovihYro16r0xyXNuC</t>
  </si>
  <si>
    <t>sJkLFBRdX4k1lTZplRyxg8nviVYF9CbxgoTVoJYmilzPDFmS38</t>
  </si>
  <si>
    <t>rccdlKSW5ZJT4RWh3k9Lk7xUsBWfzBmPVeeC3S6a55CXg9hAb9</t>
  </si>
  <si>
    <t>xFi03F52m1J03lZ028ksS0zlFcTiTpMlTk90BY77sYA6xYi6BM</t>
  </si>
  <si>
    <t>cCEDhptlfJV1tqXKx0HhKh4uJIveIwPAAJbw1PWk8lgt7msjRQ</t>
  </si>
  <si>
    <t>BVe0wo5nYJstA50NK26RG3oENURt2opvZbXkWmCWCyAFQIO5XJ</t>
  </si>
  <si>
    <t>EHzK6ssmZ6WFItY4E72SqE5LLOqaKejFZTrL6Yihao92ocaTaL</t>
  </si>
  <si>
    <t>fmxYHljHDsz0o5aiMcjPDSCFBFu3BKhw73FLzPRBNosKyBWIXJ</t>
  </si>
  <si>
    <t>y0srnCXOpUpH60PKpX18j8Ysq2KJQnl69h6CbKbmuYl7lawudS</t>
  </si>
  <si>
    <t>BncK30mjTC3czKsgOZ5VlE28i0vxxQYkyX4y7pGRqVq3Ev7vkE</t>
  </si>
  <si>
    <t>AHMjyZXMsmTBuXnW4jUr4yGKUOIk2cAdB95euhMJu80inNqqlg</t>
  </si>
  <si>
    <t>oXqAQ9uSLKpbTQNmd0ZZSIcrVfE7fU5rpDdFhh8A1nqJx9ckeJ</t>
  </si>
  <si>
    <t>knxta2CVvegJxMLLCzhlctkT8czoKjkXPzmCKl7YMa6OhBjXTU</t>
  </si>
  <si>
    <t>yrqBfMo0FlNIgnbuF5udQsyWmtoWNdHE8oa4j1EUWiEesNLDd1</t>
  </si>
  <si>
    <t>N6LGj8AHQ0w7nXjmsNAp1KTnhj3obP8UwVl51tvr7b6kVbtDnr</t>
  </si>
  <si>
    <t>i1a5xNQ3ot32aYCJozxEkNSuLvyBON3qspD2csW1Brk42UZjte</t>
  </si>
  <si>
    <t>BwulZvgQw5neo4GCSQWdnjxYbuo50xBi8lPG5Lb9A6YvJag1lJ</t>
  </si>
  <si>
    <t>fJc5vSjRA9d4VduKmxil4RRJULbW8rvBRHpAdU0TXeIZW7uyqh</t>
  </si>
  <si>
    <t>I8b5An10EPuJfH13QM2YXKRcjrorD7EMmWxY8lURT7bpIsx9TA</t>
  </si>
  <si>
    <t>LjNgxk4hxv9on459V25lBeRBamV5yZUFL9uklM1Q2uYZZcnvV5</t>
  </si>
  <si>
    <t>ddTsZgvtXu70N5i0JsrHdfSuihmu8WIfCZipZ6OEJJoC0gT2Gl</t>
  </si>
  <si>
    <t>TQNGpA3rNmhgtU2dWRpOz1MHADxKnJxaVypi8HYpBIIWbiEIos</t>
  </si>
  <si>
    <t>nQ1kAekiC3FJHMumo8ecNUhU16TOnas1gpdQaw6ui7A862RXVG</t>
  </si>
  <si>
    <t>aUSBywQWZaQwHmCoLmldZLgIaXZUcotRIKusoa0BJAEqYtxGn5</t>
  </si>
  <si>
    <t>ria8mrgT3QESUBtsG25HGZ4kr1FspNk2ZiHwXyDM0ip9uM0XBV</t>
  </si>
  <si>
    <t>71qwPNJDonMJ3fEX4izm13d6YLVYGFuHZ90pd5zigzQJU4uq9b</t>
  </si>
  <si>
    <t>KQ9pPFcmceeJXasgQCVgwHeIF74XOR7aph0EEb8VesvWlIffVr</t>
  </si>
  <si>
    <t>gwVVNM1rpltJXfMgNXoNR8mKE6EEyi3yL4rKJJvwHIZUUMYBeQ</t>
  </si>
  <si>
    <t>neNpFYB6XYmgx7t9GEaDwszDWcUrTUzFyDTBEStdtbEXmZmkly</t>
  </si>
  <si>
    <t>NdYs2uClHkBYpaTWgylavCScjJl2eG7f4Olk1AiJE2smIjOiGf</t>
  </si>
  <si>
    <t>39puWTwW1JkVFMdqJ7lXJ74y9RsZdUUfl1DgOQXUv9Y3XajMOz</t>
  </si>
  <si>
    <t>1SCWlciAXOOOLm1Qo2blimCr2Er5xswxJIcVD9c5ybHGDrn1F1</t>
  </si>
  <si>
    <t>PfSlVGF0IbKgjALidk2iiXnHjbWWvTinn2lkygWYTiDT6wOYDd</t>
  </si>
  <si>
    <t>0xeD2i7jpRumoOUt6rObyWnQfGQEM2ioW6AiIV0KOj4A1gxVCs</t>
  </si>
  <si>
    <t>bZ9uIei8DKawjLDNe15IaNjOUMvcWJAs6nJqEbb95zojsBkYrF</t>
  </si>
  <si>
    <t>328QkNCCg3t92fGc2b0BMps0n6aa78jkEH2mYLxugdO2FHgg4s</t>
  </si>
  <si>
    <t>tOXbYGalXDObNs7aCBznQGjrfY6GzAmuKcLnCbg5hGWMdRK9zS</t>
  </si>
  <si>
    <t>pVkQZEv5JCkeiwv5jBfprx4deBmdVGrhd5w0NEcogQ5csB0Siq</t>
  </si>
  <si>
    <t>h8fRFsWzZJKPzDQ2c2utQpJdS5dga9QbAdNiGIt3st8SXbCxBR</t>
  </si>
  <si>
    <t>akrQrL0O4iBCtqHlpHOPKn4xA8tH36Cvdx59Wui3hzo2F8OY6S</t>
  </si>
  <si>
    <t>6Q8RyzJgDalmhwQonIdXo3H8gf4Iyk7O3Yq6YVx41BpzzP3p3d</t>
  </si>
  <si>
    <t>3XGkl6qUJDIvvuuCulFmjuCxIEUiRmBpgWi9HJuCSzR1vyUDhr</t>
  </si>
  <si>
    <t>GjidRfm4WX3mwsWDQKnno9eU90gp2wJuAgusB8KXjAXFnbd4IT</t>
  </si>
  <si>
    <t>E9LfueTbNofFyarLsZ5NuKSZjzR4B1NPzNEDZnf9HLE7iItjMD</t>
  </si>
  <si>
    <t>DTejMmlQJ1zEia7Yswvtws0EOGqxkt9kUbRtIhppRc9qbkHAgb</t>
  </si>
  <si>
    <t>wEsZx5mjEINVSHipbi50cGoxXSZqe0bw29UaOPyezX51wicSl1</t>
  </si>
  <si>
    <t>mh86Wn5jUY4N1m7GX3817u1AMNHfQmWpPfcVrBjPeVso3ecP4R</t>
  </si>
  <si>
    <t>ABSNMJDxLVUn21KLQ3xV5pXKDuCxfkKrOb1F2WvmtjCa0BlLXO</t>
  </si>
  <si>
    <t>dSgM1warCbF8lxCSQGjosfT17YHQmGFTxu4w2Zdy1cnnsQWLHF</t>
  </si>
  <si>
    <t>d5FOUGjBbhMjywo4CkBu2Rid5kchtfD78eOOBAAVsGaIVdx15l</t>
  </si>
  <si>
    <t>hFG9yQxgn2EmvVOpLo3NRY0Ig9U9OResrMCde0NxDtDBfUs1sx</t>
  </si>
  <si>
    <t>6BwK65e5JHvyqPdrMZE0OFBV1Epxk6KQegxgkxadg7UzZrNI80</t>
  </si>
  <si>
    <t>C6aystu8IELkyrfGBHXbfZhFZagRgJZnqX5vfivZU7JqbEsieO</t>
  </si>
  <si>
    <t>GdzkPNbemMduCh0nhtclnxeDywIhWbb6UMdMxVpBaeeBKPYBWP</t>
  </si>
  <si>
    <t>N5xGlQfB0wfngeUkrFbt5rC7k6yUgJVgy3ba1x1BtdSjr0i9Jn</t>
  </si>
  <si>
    <t>U8RTRUwWshwmXeh3NRcdl4YbpEGD7MDbR0ao7NXtEClQOm9BYI</t>
  </si>
  <si>
    <t>ZZEgef263m0YunWd2X8XPSZrnU6anB9Nz7z5PYyVCGoOek4kMY</t>
  </si>
  <si>
    <t>LJxYca8KhJIAVM3JxRg38yFCQG4t83Hm99lH4OHAMtrOxRSDzD</t>
  </si>
  <si>
    <t>1B9s2zWcVnhfwx8unrBbMUX2o8tRXPu5kZRkExyGXoMSCJgJOk</t>
  </si>
  <si>
    <t>4IvtL51LyU6WT82JV0kYvhByk5YSj6uRrnsdIiexYQJooPGRe4</t>
  </si>
  <si>
    <t>uW3nGgAr3fTXV64Lg5ijjZigGwuS9x4YOuR1Nwb0JlVRvWo6Ps</t>
  </si>
  <si>
    <t>KggeIM7F7KBPlDH2O7S16HLbz1CwK0RzDc9TAj3JKcc7XBT82O</t>
  </si>
  <si>
    <t>50TLDaB7INxcWbeZtBBWithJYy2j9rUJvDcZRAcJEqdNx8XQfj</t>
  </si>
  <si>
    <t>awExr5181ncPAncgqUeWiwIoRH1imEQv3xr3i93MGKHiQRTnSg</t>
  </si>
  <si>
    <t>qMO3WjRgTWGrEYTWZoBCTcWFNxVQcD8c4yerCFBcBkWIPfFxAS</t>
  </si>
  <si>
    <t>Up7bScwgqt5jVgcanSWMAUKarYxVyuvcjXidwUMNohRHzs8pji</t>
  </si>
  <si>
    <t>gm87HuPcxUvWEv6lP4uqwMf43xKrUOxRgGKi0DyNMJOL5ROPu9</t>
  </si>
  <si>
    <t>hQ0ky5oASjoWWKxWTziLxpWFb3ZAtHqiK5PLltot90y9JvAvBz</t>
  </si>
  <si>
    <t>aczr17F2lDDgY1aP3ndHatRr7oWPLedTIjrYuVyF4ewNlVpdYh</t>
  </si>
  <si>
    <t>4zcklDI0PIEqCEp6TVuR1N0FXH7eRaVrqSuoqBrt2VO5JOtImz</t>
  </si>
  <si>
    <t>W9ALKMw65BRvt9g6yNnUkPnTCBQ2NHSCJU7e0Xkbq9oz7E6psT</t>
  </si>
  <si>
    <t>LTijS7xkRFa1JpWPmolVMfcqnGLKfwlyHmPmqGh4q0UndxqKQc</t>
  </si>
  <si>
    <t>Lno1NHn4Y4mIWSw2p9FCLtY0vJx2SAKRyc9X9yfU0V7PqaKWRB</t>
  </si>
  <si>
    <t>ZaESlW9kwA2xvY1lajLSldWafJhmFNIl4kxnHXa7sIqsEVhCr9</t>
  </si>
  <si>
    <t>r0pTNdg1h0mGbaNjZlonZStI9qeQkOJtI4QI4xNnhw6xYiytI8</t>
  </si>
  <si>
    <t>5l5eC0h0t4PUxWHOuxN8mIiEJPYXJtqdLC7ZXtPnoKWQEObbec</t>
  </si>
  <si>
    <t>3J6VZRq4nMcSmB4VcwExeuKywGpwu2oRL8VYbqBL1PAehwA4LY</t>
  </si>
  <si>
    <t>QI4l8T0sE06nE1KaiFn0Dkas5vvbvbY2zaLYxMGM0xS73EegDK</t>
  </si>
  <si>
    <t>ocDLMW757giLNxyavn5VcXfa9rDdBaqefgA6PYY8tXaNNejjEe</t>
  </si>
  <si>
    <t>wehneqTge5KeSrZIU0b6iia1VvaXnpilVoky7PqIeiYahu6lv8</t>
  </si>
  <si>
    <t>HfecfaqRF1J3fJ3G2RDQt7gfNEvShQ2Is25ocCgyZIoclVvELn</t>
  </si>
  <si>
    <t>oVA2JbMK8FLsBHuTq76xVC0BJcWSACb42aX7UmiaKmPglZyPaK</t>
  </si>
  <si>
    <t>y0GNW61D0v17q18nyPt0AZOicjaRnKdyTrg94no8IxCgqwZrcu</t>
  </si>
  <si>
    <t>NHnIXoKS0oOIcmHVc5hX0nH0ChNStk3FGWKrI6mDSBAUZJa0yZ</t>
  </si>
  <si>
    <t>K5NKikAl6eWrhVKgqbhggmIjCTsNK68LTonIBGtr7pQuEv74Dj</t>
  </si>
  <si>
    <t>lzNBOaQr8Je6nGDZLC3O1pLA0G7s5g7JhJzcEde8SmtUOLMqFE</t>
  </si>
  <si>
    <t>6Us2p2Inda3aMQrXeMmo4bqWOc9oAWuKbZxmasXs3R8SYUht2s</t>
  </si>
  <si>
    <t>SqTqvGzBRIHRcH7o6EJQrLyXTy1woVxkwtqEC4dBhrdCq5IWIn</t>
  </si>
  <si>
    <t>m55qwSfBwlAmDxhzHrxf9j9w3CQANRQJrU3M5uf8BiJHhTLauh</t>
  </si>
  <si>
    <t>aqdmFoBzF8TXcIRfMrY1Pa09xT1KwHbglHLVR7aoh3pAdSLoNP</t>
  </si>
  <si>
    <t>GdLbuDGAS1m8GnBw1E0KdRTtGjD5hdCIqAyDeJ4W8rkmhLwXlM</t>
  </si>
  <si>
    <t>MBwhKynkb32kdCFbwqpa4U7GeEdercZl3jYFbQhK43p3eC3lik</t>
  </si>
  <si>
    <t>3YYZ9TTwpE24GfhMpzz2L3JlS70GVfhSGXthJMmFOBH3BLSpCb</t>
  </si>
  <si>
    <t>PcRlnOXR5ksPYWIAUMBc1ONM8IEJtO7V07xCZmB94SqFgE3Jic</t>
  </si>
  <si>
    <t>3I480ayKucswS83MURGkaanQsx6TA2KgCMObGq833Gngh1er6D</t>
  </si>
  <si>
    <t>CVFgKh9qVRMBuFBI4axmT4kxTeQpRKtD9rcJMwNIqSIML68q9B</t>
  </si>
  <si>
    <t>Oyn7On3Mr2b5rr3E4RtFoBzFC4TebHqrM8CJiCtk1gNgE6CHZ6</t>
  </si>
  <si>
    <t>2lc8iFrYJFjU2ev0Z5qqTMMW1CceDBDU2vZpxab1iUZLL9FXNT</t>
  </si>
  <si>
    <t>BzOjHJvxPm7jCQWnPdSQQE6TegZpUeT3LjWGxWYE0nkqt8yisa</t>
  </si>
  <si>
    <t>sU2oEy7G49m0yLs1JPcCia7peZ6IIqxziEyaHmtPEleFd4PBUm</t>
  </si>
  <si>
    <t>0reiwrVqjI10IkZyqpLsf3p8z2HoDrY4QeGxyZ0RYt1fLQyQS7</t>
  </si>
  <si>
    <t>7JF3Fbg94xHZLmC0nNmNUA5fG9P0YdF0N5OHbRNMUX3kQlWAx4</t>
  </si>
  <si>
    <t>JWqyP3zajvCl5Q9kqL4EvjLJ8uZaolgVYER6P28n6oYcfF8XGf</t>
  </si>
  <si>
    <t>NZjl3BHBo3Pp392Ufl34G8amZGTaxw7tU8QawY55FT7w7maRxN</t>
  </si>
  <si>
    <t>WaVoN45GgQT1uX3hlZRMeaTDQTbmC1RxjOdikirlgxFZe6sgdY</t>
  </si>
  <si>
    <t>Soy5Jdha4rmKDbBR8Js66jw8X60jbaqfq1FVKpHGoHUDKpkxux</t>
  </si>
  <si>
    <t>0oZhMfaBSuS5Usj2dkPLy6Mhad3zkBVYe2SPAOq3wAXGhxDGqO</t>
  </si>
  <si>
    <t>JSoylpo0sDk9uqpFjGAfZodCF3HOYjjtrl092cYSarS4000iUa</t>
  </si>
  <si>
    <t>bGQw5T1eiedjybmPlxkhcSLv8c3UfeJrJa6u6eoLSwEVrFzQqI</t>
  </si>
  <si>
    <t>ePOpsL01TEVGirrkq01itCksebsqwEZ7CT548iaFnHI3tltTCI</t>
  </si>
  <si>
    <t>65vxN06ntbD0vl8DdrNFcyDWfQDfyYvQKmjpmjFWQtXPYL3drh</t>
  </si>
  <si>
    <t>WzXgn3u6BCkwnBe1UQ6Ma7MreZKGjjwOg4baqdzMuO3R6lItXV</t>
  </si>
  <si>
    <t>w2Pnspatwmacq4tJ8OYh94gCDOMP6Oftja289DqsebAeMnyPoQ</t>
  </si>
  <si>
    <t>tQscZqZxSd38My9fQxvVh2G1pmmOAn18uvkwmgeob3EKVHwD3F</t>
  </si>
  <si>
    <t>D6TFO2Yaym6nz3ZuNrNvIcxreIvD10VbhjIayO8ul2OnQQNdpl</t>
  </si>
  <si>
    <t>A6hPjWK72dHdboFRHgDBXtx05HqPt7q4Akm6tNoWLAHu4YePzr</t>
  </si>
  <si>
    <t>OZvdvkJ1J9k4PSGTcoSEWlrbuISQtLZXQMuezDtHYMF6jCpLJj</t>
  </si>
  <si>
    <t>ArVdWdz5e1jOQ05Weh7PPUviTWOxBPxlMBsYfUUH24yWVN9qAf</t>
  </si>
  <si>
    <t>bs82SET1hDlhNOtdmiTMRPVBWsLKJytP8a4yMNWSnlWFECFDFj</t>
  </si>
  <si>
    <t>wDmeMOHMkyeFUn9v0k2MpIewzM52hMqgEavU3j0sAl4Xqw57UC</t>
  </si>
  <si>
    <t>NkkqzDeRXqHKlfXerTAtsLviUfnrs8fazH50w0NymXx3NVvlhQ</t>
  </si>
  <si>
    <t>YSJDUORI8AN1dnMh0o6H6Fq3snpStIr59PE6ybtkQJmDjRXk23</t>
  </si>
  <si>
    <t>6VaSe7CRZ1mB6KPkB1pJKLnphdtxRKM9DBS55skGXhwysbkKlR</t>
  </si>
  <si>
    <t>WiIjocYQgYSoUPCsd8kKM6oVsdCeptEHtwa0f3FMpGq3TI6UpX</t>
  </si>
  <si>
    <t>agyqkNgZDEX06JOR4sVtcnOdT8syM4TBu3uuqA0YUof6QVK8T7</t>
  </si>
  <si>
    <t>pknJEpxwQNFcvMzVC0uTPO1UOTpE2FbphE81x9ZSisXGPhasYf</t>
  </si>
  <si>
    <t>XEyH0D8fUHnQ8ghhh6LEyuFmjdNnkjqE8hrmxAxBybOwpwu7Jd</t>
  </si>
  <si>
    <t>LlT39XqASwn5ZCQ6xxisxGGAcxJkuH3e2c6b9dGjAaZWyvWzm5</t>
  </si>
  <si>
    <t>txICVRBmJewZv4BYy6l34EHz1P1PFduEVwxIqVmcozOtvDMFI5</t>
  </si>
  <si>
    <t>MccP2vrSvNLdefMF8and6VqKq5rGHCWV99EuZ9iMowxxIsIiq0</t>
  </si>
  <si>
    <t>CulEv5Z6fu3zB2oUlQbXbGOaNHU16I3hBxkxhihg69jhtUpRqI</t>
  </si>
  <si>
    <t>WMySzeMqVOVQrHCTXvQa7gv6tjwnkQGvNpSIZbQpu07CgKboxK</t>
  </si>
  <si>
    <t>X5ctAxvMlRwGQXcXwDBJUDSudDSBRG9u2KchEHNuWyrvFgNj4h</t>
  </si>
  <si>
    <t>CobRiGX7WWsvsRTPv7HjyAnU28epYFYhSHOTOsfoGt2gxALgRR</t>
  </si>
  <si>
    <t>fT2KcfVv6kwshlhPs9342UpesVPJxKuzW4g2ZUu7E5gKGL8ZwE</t>
  </si>
  <si>
    <t>Cc8ubdiYejsx3sXrxlVR1KfbvhWMvBzZkaMsmscvOwuoegMkBK</t>
  </si>
  <si>
    <t>UFn3JIH0S5QDC7sXQzpD777U0abjZIbfCKsshgcbv1njnvk3TF</t>
  </si>
  <si>
    <t>R1xEakQ6P9wb0OLKILILwYSgeRuBjjmbkC5reZvk0ksdTJaab8</t>
  </si>
  <si>
    <t>ptlnz0rXwwxjBxu5f1PtcJNfX5i1dYDqJJqf5f5HYZhgoXhB2x</t>
  </si>
  <si>
    <t>tLES3g2wGKP5I7kHIa9ojRQpVzMUM6EVWAcoYXKSY1jtUkHOrE</t>
  </si>
  <si>
    <t>CKhkjNtNPr9k9KrTfyXpf0dIIHbIqDFDjvKfebH139SAt8JUUo</t>
  </si>
  <si>
    <t>pvnsvZClBKZ0eepuCNiFORlXQqMhPm9ot9iDdJQsatZuC8qRvG</t>
  </si>
  <si>
    <t>DIbteyuLPXvJlxSdFRKCBtWPWFcjsPbdy9hg3Pd0sn7sgPRcYn</t>
  </si>
  <si>
    <t>LoCNl2G1QT0114GNtthdg7Ye9QfTSVjaOxnPAJ4sANtUBq3Wo6</t>
  </si>
  <si>
    <t>U2X5ydrw6Md4dEpKYdLr0SYLUW9WK7DxN2X5yZDP70U4yEmbVb</t>
  </si>
  <si>
    <t>cgoiVILAJiw4iOXje48ApJTHO5s66oSNSUTRGEvHRuWoy6oYCM</t>
  </si>
  <si>
    <t>WGjEBSuknLLGzo29guMZPu3gqaNvfgekeiqQxzfHkrdz0CcIZF</t>
  </si>
  <si>
    <t>QmLXAnrRLpIpG5l0JQUmQ9Qsf4xgCoxDKUzGzOusIBX6WCmq9x</t>
  </si>
  <si>
    <t>iWLbMKv7Ff84wB5rrsuy2yy543VHEWTa39Xhv2W48is7yYZkHN</t>
  </si>
  <si>
    <t>iaKEVLlxZmqpnn8FslmremrSb342Wca6gIEIzwpBYprNOLNmX3</t>
  </si>
  <si>
    <t>SR5Eki3Kl284pHQVpX4UJ20Yl5u0FLKPBKHARCnOioy61rBaYZ</t>
  </si>
  <si>
    <t>RqZDkvYtEIGX7HYFYb1kc0Jdpzfpk0bHph0vcVNq6TImPPGpb5</t>
  </si>
  <si>
    <t>B2os9u5ahUyRts6LapMRuIytwJosgEztEygEJpCkqCJt3qt0YB</t>
  </si>
  <si>
    <t>xzTRbesJ5CREkClTb8lOOJl1s7xsERz5zMsdtA83GTC8Tk06hy</t>
  </si>
  <si>
    <t>fTiupweMvWUH3m8INwU23QrpDYkWNgjdxMjp7tMSr6mTKJTcRf</t>
  </si>
  <si>
    <t>WzisHbXi943ZWO8VZ0EcF9U4OOxH6V8LMYhm0AYPl95fjJfxxX</t>
  </si>
  <si>
    <t>quOMtsNyYd63qTlnjkMzOGXYdvcJbdzxhRbOqrsAwclITT1GaN</t>
  </si>
  <si>
    <t>oSjOJYoKJWFAaZpfkPagx6mb0sxmVQOWTJg11ghoSFeFTRYOjs</t>
  </si>
  <si>
    <t>A3VkJCWYaY63fwP37Plu0bsqiBFc0guRNQO2bsuAa7l6Tb8ftD</t>
  </si>
  <si>
    <t>TI7PGhnuMsAR7m5xzABA8bZGKmup8Be4CnYH0ITVhKJXF2L5o0</t>
  </si>
  <si>
    <t>CoSVBetdeprXm9xD8GOscjWChQiutFSRLuZ2x9uzQ796nypZAp</t>
  </si>
  <si>
    <t>ADcze0tUQ7NlY3vODmsKHFl441AxPIqkn28T0WdSpv1i4OFTq9</t>
  </si>
  <si>
    <t>pF73mRi2paZnp0JlYA9c4drNKRwswY4LHcqIp1ihk6CMhiIYtx</t>
  </si>
  <si>
    <t>d6VXhgjFhYjcelCE6frMck7OIelYlcyrHxaM5wdT8p7ptFy9Yk</t>
  </si>
  <si>
    <t>UGz6Wt8pCa3CnqMJfwGIuqwPNI9DrKzDVj3VY5fqJrYtHkbmjO</t>
  </si>
  <si>
    <t>Vpe1t1LWyKzzV38s25MaBDZJ4YmCAFtYKPsVwJAqYtJzdQpRTQ</t>
  </si>
  <si>
    <t>AD4N0wKYms1FnsAbc15zAP4w0AGBvh17nFBSbct2qCY40FyPWO</t>
  </si>
  <si>
    <t>EE8V4YzhPsClJ8kL7NKwaKa8MBg0Wl4oWkQ1JLzSk26lEks5Y3</t>
  </si>
  <si>
    <t>5HHxXwT0jZF3kCTGgvyz3TbWW9W7swrGCuSDJq1jX9M4a05Knh</t>
  </si>
  <si>
    <t>C4fSpFJPft2NVHUXlf3lVR0LiBsjpB5fT8uUT4WfAaRhrIBBeV</t>
  </si>
  <si>
    <t>OxHEsrp2Cq7eH5GrnHfv4JIB7uTy1jplPaSXOyPQbsPfUgkcyX</t>
  </si>
  <si>
    <t>nW4yXBZA4W78ZwFpZ14RjnIQ2KUeDbaqIVfOZGx9hu6j8Cgzjd</t>
  </si>
  <si>
    <t>BR2eLa4UDwGF9ouvfwj4e0nJnCZ6KAEix5FY48DcB2wKf4lTe4</t>
  </si>
  <si>
    <t>A9G0zz6gZdH7iDfhzfsgQK7UezNF33kfIyB6C0Dqa7GnhCwAdY</t>
  </si>
  <si>
    <t>kVb7G8MCFiAFzDmINmJLR1QlHamp0rkiB2NcLJb5oTdjqbj7uA</t>
  </si>
  <si>
    <t>thsDWuGIpTIE7c8BA0ZGwptFS6oVvInD74Ym3VodrGJ4uG7XEU</t>
  </si>
  <si>
    <t>l7diJynJaE4cOjx3AaC7oHPn24uyiclFer9vSFtHozL8xoPVGn</t>
  </si>
  <si>
    <t>i6SwLLd2OKUISq1kGKCX6Mb2iNGADZtuN9BDBlU3YDkkNOZVkV</t>
  </si>
  <si>
    <t>zDtmVZPgYKZ1PXuTyGhS8f0BKJm3KZMNPWC7cpmBL7mkAReqx2</t>
  </si>
  <si>
    <t>8NRWHF8lvTAj3B1YfQFB89uwt8R7HPa2inhB3iHeIKhtOpCfPy</t>
  </si>
  <si>
    <t>duhzrybGHCkc8BO3ul8d4sDO0i8hB6QigAmCpDNSCrOhmRwUSc</t>
  </si>
  <si>
    <t>bUp34bD16ywYcRnMDi0tVYc0bC9Cq9Ust13uvp7TCPW9l6VFXk</t>
  </si>
  <si>
    <t>FQ3bmBqBSHVfpnHcQ1tBkBC6gUAo2M4nKzuIw4C9PnqxzCMTXb</t>
  </si>
  <si>
    <t>OK5u20UcNtLgUp0cCOTxCYgTTTzftYwN9oMrrRStzbVHTaXV63</t>
  </si>
  <si>
    <t>2PsBkV4MG9oKwZVmKQ7WaXOCFe4R6fTyR2QFWKD9EBz34PL1JS</t>
  </si>
  <si>
    <t>WHb4nwS9r69kCtd7sg0zX7h8gFrCA2yl2zljQBKqvQYW4jiy30</t>
  </si>
  <si>
    <t>1IYQ3tyvdGnthNiXhjozOtzruDdE6xfi9QdwLZG4Ak5mdgSPtn</t>
  </si>
  <si>
    <t>K5txAWwx0hYsAjFogW0IECMIBaeQ83VJQecO3OpproFiuqxW4r</t>
  </si>
  <si>
    <t>ABupRQAMBPnvKdNdAYd2XvMiIUL01rpzwe2qAszI5ZdLBj7PsN</t>
  </si>
  <si>
    <t>Z3D6nNbC0Ys7GyHDKvCMPN5HAra5zlvCYhYJVF1oWuAIaIQSVb</t>
  </si>
  <si>
    <t>Vw2V1EzUqg8m8d3tKZtllMW5Pr1x1ZLlUmJNIfpSV0F9hkCzPB</t>
  </si>
  <si>
    <t>3hO5eIkweqgaV4rgcqXzyCM66iPQ56NL60Bhv3gTwFilAVKykW</t>
  </si>
  <si>
    <t>80tFlNJfj0yDm4SvNOMtldlb5cBNr5YEkTalN6PXfZFYENfz2p</t>
  </si>
  <si>
    <t>CR2UkqwjXJJUxAZXWYXVDw5rPs0Ino8LgRm6S2MRSGGDt22t7l</t>
  </si>
  <si>
    <t>9jHhRbgiyYUbgXMcrYy9RZsobtktZdpwjTfivfzF2MzJs2j18K</t>
  </si>
  <si>
    <t>ApNtpgToejARoN2dzidMgKx3qPKNn1K9Nj4aKPkhtKM0mTkXF8</t>
  </si>
  <si>
    <t>DLr4r7gSOjSWG9NVNzfYlOrpbGSfJWhE9pd6lTTTFVBHK5GllB</t>
  </si>
  <si>
    <t>HiMrWiYudjZsxSf2Ocy2qAuiammC7Wi9BomTwbN1ctql8NS2GP</t>
  </si>
  <si>
    <t>PyJ4hZKzNXlqTUNkgBXxQDud76W9oZpNxyHIa8w1VNWnzgTUZM</t>
  </si>
  <si>
    <t>zyxsQ2nTZ4bamzOocDjwwD4GLICrjm5THDqMW2xVmMu7m4qIYA</t>
  </si>
  <si>
    <t>A7YjMylyJIWntjxbNnVuoaz2pcz9VvKUaZ0yyAArPpXqOKwGSO</t>
  </si>
  <si>
    <t>VoZNFRKYbvVHxaa8H8fw1kaBSAMx9HkzlfDw0g260cg2j7Vqlw</t>
  </si>
  <si>
    <t>oivSaRqeMLlJOR9K6G2uwITDQpCJTteGza7UhYCUCnXfLajVjs</t>
  </si>
  <si>
    <t>z32Kive1Esa9DvXEXedN2STMp9PiZp0F8ttkWNfszcGSRxOq4t</t>
  </si>
  <si>
    <t>vbWMnZ7CVt4wqWUy7pN7PwQBxN3bv0pZK5yGEkBKCZkh1Vuaf1</t>
  </si>
  <si>
    <t>uSkJoQ9PrTZgfQrfQFR7ihGIYPraZvqJdHRoWdRl1IKn6ogEWX</t>
  </si>
  <si>
    <t>ItGdKDIp2MIlhIxfa4ffT5m1Yd0tRdBAae8ajAxDq8RyAdmcV2</t>
  </si>
  <si>
    <t>dGpY2kbmsorv2vzIlNybMK5W3Cyj79r5K154UKwWUcWXF4CkHH</t>
  </si>
  <si>
    <t>alItEpShErUUTYMBmkghtVKJhWE1coRSNXUquDxDa0K2eVzrxT</t>
  </si>
  <si>
    <t>sYIsHIQgRJ9OphYoxYaBlXcOVUQBhRHoPkMrkcLGenOhuTA9QX</t>
  </si>
  <si>
    <t>hflNvaQMLSeVrRUrLcD136AIABx4au1R5qC8X6mccYfWVOpE4u</t>
  </si>
  <si>
    <t>FzkDYSNQjhbBShHPKmDFAUdXkb0YcWxsHmdhZxA9JhR8918Clz</t>
  </si>
  <si>
    <t>Wh6TG9wgjhhPpulI6SEuTxCj4DPNbX19fMipYC2e6luZ0LXnCR</t>
  </si>
  <si>
    <t>4vyCvDotTv0ccoYSsvlYfeevgKZYrr8iCgIUCzqiD9vwLT0rQ4</t>
  </si>
  <si>
    <t>a1O7fOj2L9EUSgKR7OIPrZvKtIUimlv2ApKLvgbDSxToGvdMn4</t>
  </si>
  <si>
    <t>IEW3DgqNfL70YWFsQgdKZ3SKONFt94aphW9gmeyuIkxM1adxTh</t>
  </si>
  <si>
    <t>nKWz9ygS5KQDHgphvi3LH2HMG78kVSDXSwuHwTWvmwZjkDOWqh</t>
  </si>
  <si>
    <t>yB8gGc9t7jzACAwiYHKej0eU132yvRmDz8LylzOC8zIxkjeRq1</t>
  </si>
  <si>
    <t>HgyUuAV5lwVUeJUTG5fbwxXsqKOZCKTNu30rN7m3ZMjMPw2eFW</t>
  </si>
  <si>
    <t>u5ZoyyzVDXgZv0l8ynmCkseXDJytQ7XU2K4gHIGx5K53STAV7a</t>
  </si>
  <si>
    <t>tScxEUdwSWiMPHpChGRmrFQLnl7kVBaU1fJ0chx9HePzOjDng2</t>
  </si>
  <si>
    <t>LuCWM9m9ho5ZfRplBtiZT3Q66mhEE7hRBkiy6f127B2WS7eg4B</t>
  </si>
  <si>
    <t>A8uVD2MvosDZcVSgwn3lKu2yPq3ku9zh4xyk9HZXIUD4c5wXUl</t>
  </si>
  <si>
    <t>ZZYQIOP5pRZtiAT8JY2fT8OVNM2qlAxHDpCBsyeTJx1YfRBT1E</t>
  </si>
  <si>
    <t>ZyBfbaVaPgqpGomPZyGLsu8tzS02X8JIX7dgTJK1PmHSXL0ClY</t>
  </si>
  <si>
    <t>A5OValyHxoaN6LFnmhGm9wmmaTqth6MLXBbPA3qORn92y9g4Ng</t>
  </si>
  <si>
    <t>G56dWnp8CWftMrK1nKucIJmrHNlWbmiUdE2hZspI5ew12fUoe6</t>
  </si>
  <si>
    <t>6cHMsFmtJ0Xjphz2A9SQm4dQU6K7JDW8fDdqkaxp9aYXmZ9JzZ</t>
  </si>
  <si>
    <t>4KKW26CTgpExfuGKPIUnuNoOb4UFeJq8JbSDhvO1htqnC9xwX1</t>
  </si>
  <si>
    <t>kog4ICeuk4bfwVWSC37BfrGJo8dv8sW6Fo6S8ajydEc5Dsh22g</t>
  </si>
  <si>
    <t>zy6NmHJeSvXcpKCMgpivubDEpZUDhgCCdSKYbmuXpotVJNTIgN</t>
  </si>
  <si>
    <t>uRoNeBrgauJkRXB4wswm35pmKeHHVKmPUZpEN2DvyTXFJlzEeE</t>
  </si>
  <si>
    <t>YEEbAMEd4lqczgPGK7zCkSPllSa2lE73Co5Lzd9iLXvEXqRXJo</t>
  </si>
  <si>
    <t>267Z5gRft6prZgaFXaYThn9JZFpStLhcJdRrTkP9Gg3EH7XeeF</t>
  </si>
  <si>
    <t>BtZyjzFMV8lC5GtSggLIpWEjXZiWbI2JB3g0admPR2uAvUzqRg</t>
  </si>
  <si>
    <t>S4qO0VUqiTYyheqp9aYT82AyqZoXtOi30NzhtUfyOEvsrbfJq6</t>
  </si>
  <si>
    <t>jlEatpejafeX2wDqLcbjmG688l9XUBf1BraXwtmOPh01nwL3rf</t>
  </si>
  <si>
    <t>GBEs4koUGEQnD7rQkROdzPfYKPpnhDuJ6OURL3aD6lk07oWGoY</t>
  </si>
  <si>
    <t>ShvNvvZhLfepzsoFUXi6MoQfvdguIRlRkDHaJhYrYzsXhDPaxc</t>
  </si>
  <si>
    <t>34EjHd0J24sQl4YZAZ6yuisHOHNS0Bd3TNdbRr9LU4kEAOz1P4</t>
  </si>
  <si>
    <t>oR7r48xpshTsBg8RFaPpb5QZKLhrOhIJQW84iQWvGX20PGbNQ6</t>
  </si>
  <si>
    <t>psl6YWgA9WPy2H81Sbki1BUQUHoknjbCG6SyA8RySVtIphacwJ</t>
  </si>
  <si>
    <t>kLEV3kIkHROCviAGsjmjkRs1SvmR3txwkRgxK23Xgr9mdGUP1W</t>
  </si>
  <si>
    <t>jiwQT0oljZJ2wEivFa5nylo1BYNpfiI50XVe0ilkIMVgGPnoA7</t>
  </si>
  <si>
    <t>gqenPJWbw859spomotIY3gWKcZS1KJs6MhSKvS6rBNVQUiysqo</t>
  </si>
  <si>
    <t>KFjkn21Asy08Vls67h2xquRp6kKCHaxBqcw9UGTVnQ3qrKLBOO</t>
  </si>
  <si>
    <t>3TSiT2XO2sdTodORXtb7ju1fziCgaGlaI2rHVmp2SUCdukpivA</t>
  </si>
  <si>
    <t>bB7zE4J1YEorIS0sh6hCfaN03JhqSfGSwQdhKDehTUpN1UG49b</t>
  </si>
  <si>
    <t>IHMTgH2b0SMIDDBmDAk8Ilj6pBe2DXIH88jYuFDnJwf9RD7GyO</t>
  </si>
  <si>
    <t>1XZsF1veduP4xPeMLnAyCJZBbMvqh0NYZd5w9uKDb1u2i5lcmq</t>
  </si>
  <si>
    <t>WLoZ01cpRHVWVpm28ktNJsqr9dszG3XYJ0i4mkFPAfYfDIYJZa</t>
  </si>
  <si>
    <t>F7RJ9Zvhjg9UFpvqPuHCHkZ6SgeXQJSFBfkWAU78PoHWrnYH5o</t>
  </si>
  <si>
    <t>NkcT7XNxhwy3vqigirrvEhMgUl2Is4shFRYa4mLyrpAvxxudLN</t>
  </si>
  <si>
    <t>KLgkliomcdqcWoutWe6QrzHg1xFIwJ9rYm86ZmA6TREzokjeex</t>
  </si>
  <si>
    <t>jrSjzLVL6MgPEFTtXJatozGzIOhyj7hgiCi7EPysZmznJLBni9</t>
  </si>
  <si>
    <t>UUlm86UDKG3gh9eAXtrZYVNKeI1T6S6k0ro5p93MK2SEkvcT7k</t>
  </si>
  <si>
    <t>KEwy2Fa7VK6ZYJ2NXRhRHXhoINl7ELoNYJI1Yln9UEp25suwAS</t>
  </si>
  <si>
    <t>n27cL7wFPRh1BvxFh6UjHYpwJf9KIVUt476yMu3PVO9nW475Ll</t>
  </si>
  <si>
    <t>H1PJbEUEbCw7TAXwSCnSE3tUTZqEdB2v4apiOrbpxguxlpttX0</t>
  </si>
  <si>
    <t>OZwmHxtqeUXK9LEla54POWMsDpUdlon95Wyyn4VErhQJN8Nqm9</t>
  </si>
  <si>
    <t>O9T9sKG5QrUDpbc16rokADOKlhJfjB2AM0cXDs0hzzdAkRGVOt</t>
  </si>
  <si>
    <t>6RcjwK67Vg3RA2Ajfkk7O87gxyHUuBl0kmoYE6jHqGa5am140d</t>
  </si>
  <si>
    <t>UQlHLn82eIgZx5TsAD0shKoBhkWKgjy6OwgAlFc2Pl2A41pITd</t>
  </si>
  <si>
    <t>SGwLi5uDx0WcEtp0XwBmt3aZmo9bpVqScPbzqSUZlzEUlt2iJs</t>
  </si>
  <si>
    <t>77smH4zirRomM2vxPK13C2vQA8t21pHgs5IZjC50Ci6UNYftAO</t>
  </si>
  <si>
    <t>WkneWKcqHFSjXtUwHsDylxfpnFlpGjwfqs5n5deudd1rjeEi3I</t>
  </si>
  <si>
    <t>ZD3DuhN7iwxmymqDcFRYJAvgYrs208Ls3fzXeOUBPLNerbra9g</t>
  </si>
  <si>
    <t>9dD1vUJzVQhRUiOyNtYZT6cb3fRyfrubu5g7AAAosrprslij0M</t>
  </si>
  <si>
    <t>ytI4VoFHpE5laXgkiGUbbSQNeLwcsAIIsOC653b1COn1qpg5aw</t>
  </si>
  <si>
    <t>RggnWnaY1DpY47AaAahLwHorDMCz9mOHvgH5N55n2tTVU1wpkw</t>
  </si>
  <si>
    <t>p9vJA01HmrbRxiBSfPpdDuC9zm8qd0J0HwCZBcEVXHJQZ4UUq8</t>
  </si>
  <si>
    <t>akK6EgCkmqc5FBWoqDCjX6yOxyF4YVqy1kOisDCyMBCTdJFB5R</t>
  </si>
  <si>
    <t>IchnBtOQOFd1u4NXQZyiI0lKkzuiLESXdIhoBrf8h25FZ4KlU9</t>
  </si>
  <si>
    <t>IvMFNLNcHnjbJxiTUJBj5dAEOauSipnAf5x8fflJgBk6KQmy1d</t>
  </si>
  <si>
    <t>Ex7bUGLoRzfaCcFffIC5ptTIJG4cIlVoV0U2Zrvudn308HyNse</t>
  </si>
  <si>
    <t>Zfl1TWf8uB26yNZRQubf0YfkB4Gnubo0sA1uoZJmERcNCYPpaQ</t>
  </si>
  <si>
    <t>ULQfAxxEHUza7P7jL3QFhVlPyiLNCtYm6A5PnTBJmgH042oxjg</t>
  </si>
  <si>
    <t>bn4nPvKRYTuC16Eu7OlBmATI2pMCqATt0CwxZUSSBXrw0T0oe3</t>
  </si>
  <si>
    <t>GzZPJr6g7g5czOJ5GhBISvLbXxegXYQvKpr4m3j60dMM2PnzW8</t>
  </si>
  <si>
    <t>mk454GdOVAcaekyRUDuvTF9MwrWrmRf7K61GSFB81RNfQN9eeN</t>
  </si>
  <si>
    <t>NiytiODXr2Fp68em2Fm7zgq7mLAXaspxH6UHlcPShfqXWMcvXz</t>
  </si>
  <si>
    <t>NCMEwUkV5Tt4iwj8x31YAORI911Nj4krVKUEoJ6z3MqND81aZK</t>
  </si>
  <si>
    <t>qzu6ufc7izbUp8yDPPKl4pFmupvzuKAFRza2Ai252ONAgyMNxg</t>
  </si>
  <si>
    <t>HFFGAsvtXEfTcmuGwxE6IQLNslPDaDUvomNjBZahnMZyaQIBxd</t>
  </si>
  <si>
    <t>xy06v4zbHdekjoeJVJzCUkkuhPDLy1GozxoIMclxB30thrmAEL</t>
  </si>
  <si>
    <t>liatgwBfzN7NYv2CZYK1J05cAlCNpDm2t9mmaSubo1joM16xTH</t>
  </si>
  <si>
    <t>oK08SsECKKvG3aw0iLq5JH3ahhIbcCKC0itSentwu6uJsDnDfa</t>
  </si>
  <si>
    <t>H3IUAVi9ftKIR87cmTG1DO0QM7ad64YaxiGljgewQ5E8L4MmVd</t>
  </si>
  <si>
    <t>FCjNQKeytOJf1YIX8HHQKTa5os4oHh9AeW9zzQtckOVVCwUv70</t>
  </si>
  <si>
    <t>m7gRGFqhc362RHfy1bjxqAAQJIODpMV216jOExxZLri3lAJ3io</t>
  </si>
  <si>
    <t>GG4CH71zHIAlZiLKvsTAq1ZfGEpVF49EAHsExpenkBibfkHFul</t>
  </si>
  <si>
    <t>1m61WP1yeHu5Ft09EbAAzJOiygWleOMYckqozRaE1lg82lfRay</t>
  </si>
  <si>
    <t>WoPhFGSXwlJ0cg1npdl8OOCqP62dMasYc1Eo9ovjTkf7pPnfel</t>
  </si>
  <si>
    <t>ay6xAvM69utJNu5S03qwiqwPFdhyAGuQt3rsx1pWSJioxusiNa</t>
  </si>
  <si>
    <t>XYfjUpecXpWdwV1mmWilt4YyLsySsSyVpcf7AHu1qPJiKMNxVM</t>
  </si>
  <si>
    <t>7zX8Zqft7vUXA83Qs0fJPC3SBO0AfO1R8KOxtNUFeVAA8ahczg</t>
  </si>
  <si>
    <t>gE5U257uUm0TMkcQStDiUJdjs7WKbgw5TsErXq3TorgoGOi2uc</t>
  </si>
  <si>
    <t>gc4CnhpAUCtV7ZFKDp71QX7pr1cfVnQF6FbM4ehSqJ4XJ3Y7fv</t>
  </si>
  <si>
    <t>6ODfhoav6UAVeBLY1hBB0Ut3ZOWMHeuvjBsYV5hkCPnYk9ghzZ</t>
  </si>
  <si>
    <t>2rs1uVJnZpmP3iO0ChNWXH1bPW0qMqpFm7hpm1OiPagEvzjQXl</t>
  </si>
  <si>
    <t>zymWTzW5ZYVLLlTvXk7Rkz09t4WZuRLZkeueUgGQseCNzcWuCp</t>
  </si>
  <si>
    <t>fG3ArOuBJmj4wIDit3LKJA9nPayEeTloKUmpKbR550UQuJOWV2</t>
  </si>
  <si>
    <t>0RdR7AV2vASXgUxojtKE75xxMJifZ2iLk3DWQeqcOC3aruqnln</t>
  </si>
  <si>
    <t>jsKzqytuYjFFUJduHrSEEX4gCqosjBDgTibllSmFZZ5dcvf6n0</t>
  </si>
  <si>
    <t>slcyu3qDbxY8ygBD99waIDRHpxSoqN0qqJlIfUUYkz2zUsHl15</t>
  </si>
  <si>
    <t>zVXsx7S7Vyauq3HGlXKpBEfvvFAug2smKWKwSYFK4fPjdyjKNO</t>
  </si>
  <si>
    <t>GFG9oLwVuqI7IL62p2MWsgK7oug5wj13RGTqrnjiY2Efaec6ly</t>
  </si>
  <si>
    <t>iuvr4Z8sDeUG1j4JmsTjlTP3hHOHoljypkuIT80b51T3R4Bbz2</t>
  </si>
  <si>
    <t>H9XoLXpm4iVRP7HN4vijEvWBUdA94jgPDihn1hqEEfJ0blfHC2</t>
  </si>
  <si>
    <t>5uxSShAJimfurh4T7NxMAHBwjufgFR7QwkH27XH9arJLXnRMSO</t>
  </si>
  <si>
    <t>mm68HXHPClur4exrt4Nu8LibAHBgiOkWpSfgpF9ribJzjbOfAB</t>
  </si>
  <si>
    <t>IXcegMVKzjmWdTtRGdTqw8VEUdyJ7TWeLAWjAqK2MAmZEN1ZOb</t>
  </si>
  <si>
    <t>t7wSYHJwUVf0JOKOFRmVjmh8x2IRyStHmJlgqWAdmai6HeyEOy</t>
  </si>
  <si>
    <t>mzyMbNaYCItkf6998uKyqaDvNsl9ExqDU5zTvXfbCqbYRDPRxJ</t>
  </si>
  <si>
    <t>MN6bFIrujoeqFRNyCopEp37bDdN0hNjPQiSF7CU3HF4MNBmoVY</t>
  </si>
  <si>
    <t>1ahWUUFOaGyNTTykX1KmGVBgQgxkPQrrukh9m6t0D2fE6veXf8</t>
  </si>
  <si>
    <t>y8rYVV47Vap9ffDKSZuJTsAGmhkceUM4ZBDsKfnLZI0aSvSbfu</t>
  </si>
  <si>
    <t>qNv1sdLQ1MsuSceIXvMQXyKUjWXace2ZQDd7uWj6MGV5qmECkU</t>
  </si>
  <si>
    <t>ylwigKQy31E6CFhS36AKtXEEB0Bbc7hiZjpkV8ACvgKbPRbIxH</t>
  </si>
  <si>
    <t>OsKtMiojGvd5tCZJVrRNQv1d0Rwgh51dVxmXZg865hYdSw9GdV</t>
  </si>
  <si>
    <t>BNB65olsNM4L0WfeCyZTNhrOPPVM49QPgDon7GiA2kt5EVprQh</t>
  </si>
  <si>
    <t>sBaXZUckIVG14iJ6R0Q326mKIC28W1Nt5xxF0WXzg4LRwlG3Ei</t>
  </si>
  <si>
    <t>KWvm9hlNKZBIIg4AI6nCjQANk3Xn3ePNz10hs1JAZrDOKd1op5</t>
  </si>
  <si>
    <t>wKRu3COeGRMqbxWa4mUV10uIkkALQYRfExwDkKSBZr4rE3ETL8</t>
  </si>
  <si>
    <t>nFCsxMP1aYn4rd4rtaPeROoBtGktP0vVRbMjMCkLUA0NGW7fgb</t>
  </si>
  <si>
    <t>Ok8piqvUt75NHwjFSILjMpB6tSsTexQyvxDU09VJhjzO37lYOs</t>
  </si>
  <si>
    <t>hZ9iJ6hqhmPntIiW4zCaaaH2LBBaLZ4uXjdOtZewhz1AD6xlPm</t>
  </si>
  <si>
    <t>NFq5CYqZYIOpAMaCRfbhabyI0z5Ky50EWvPVVuvp5cbeMuglBE</t>
  </si>
  <si>
    <t>62TxnLiypG2vLnYNIJ9OzEePkt39rkCzpdVQjX8o3PFQWMfhMy</t>
  </si>
  <si>
    <t>FYOo8A2iDpZkV3oU3IiDuvSNSQsYpr7QmaS8e9WvcYdqFfUxFy</t>
  </si>
  <si>
    <t>r8toiWDhkVGrhhjTyjOcTfUogtUxz33QHJCXivi6uyyN9LoA25</t>
  </si>
  <si>
    <t>5pYGS8kbrlUhqE4GZ4h8n9cJuFD1QvhJaYkgEeZ1xUCqWvxmQO</t>
  </si>
  <si>
    <t>6wmedp3M9bzz96BZB1cz2KPe9u05RSO67amvyFKqnOKq6oQk2J</t>
  </si>
  <si>
    <t>AJL5oOGxOG6PZTVP9BGhouAz9S6fu7WUX9ymvQ6hQRlo7WLxLC</t>
  </si>
  <si>
    <t>YoMit6qRNoZ5GxvkGDZrA5WYbRkKBGmumlfO9UEeizTzfSKzJp</t>
  </si>
  <si>
    <t>w2Sk6codrJ1GQZcgu97nwAv0aVGEVJS1GtS63ib0Yoe36KzbzK</t>
  </si>
  <si>
    <t>OLUYbbQuLIpRiUdBGowdyha9PgwME73xt2ulWG5uEqVSTgX4pO</t>
  </si>
  <si>
    <t>dUlbWBvkZtRSsvlU07gaXKuZn74gtjm9yH20l9u9JoLlxhPkjO</t>
  </si>
  <si>
    <t>tuXdcDPonh9Gm73LRg4WU2kR3aTJY0qbfvTrn2puYLXDacmWkD</t>
  </si>
  <si>
    <t>9Y8lgkSLd3NLXtPsKZQph6GGiET9poGKqOteSy5XpBoYSXLTM1</t>
  </si>
  <si>
    <t>OE3xoWkUfmjOZRsvKTEjVNOsWH24lKpD4KNCQchquGjBvN71cp</t>
  </si>
  <si>
    <t>2vNogE3LZDHLkNtNKxXXl64LOKCiDHNOqbuSrDPCEiO7868Pzj</t>
  </si>
  <si>
    <t>D4MrSpu1qMSBA9AC0CVvrs07Rr8fFSZqO6c5k4vn8bNT44RCSW</t>
  </si>
  <si>
    <t>d9y44RegUXU1AiThUwbI4L9UBCFWPrYuSBMRP4lG0HISOYZfss</t>
  </si>
  <si>
    <t>gwsOYuQZkMD29xJLgBJWp0OsDldyhGbwSFAyVya4N9s371IvOo</t>
  </si>
  <si>
    <t>wmtrQ0QtiCsh2FsUZCapRErB1menQ2djHj4Dku0AmJc9dhtIdd</t>
  </si>
  <si>
    <t>8BEVZ9hBXRU4LzLIbfDGAkmI9l5WFQZ0JvB8FRvHzwTftACYJt</t>
  </si>
  <si>
    <t>ODWxb15assm1KTJcBEK4fYKN6U00LXlORfPdSiFOexHAsuohCP</t>
  </si>
  <si>
    <t>mBHXhMCiljcyYrzvtbky1XDy4ahplvlgL5q1oO3KNYHk7cU9z2</t>
  </si>
  <si>
    <t>ndeF1fldww6KzjDke7AlFiTtxZDz1TO2MJeDEo6DJUVsxscyhw</t>
  </si>
  <si>
    <t>pNZQmRt8sezskxckBnuagSfOLVhwsafhyRswsAd8Cjac0kTSAS</t>
  </si>
  <si>
    <t>JX7LfoUpcyCP3Rj7Afdz8A8n2qIwtcDj9CXlJDFfmUe32efk0w</t>
  </si>
  <si>
    <t>zErNNf3XphzpqAEOZyAqkBcVvSgxugkoSrshIFMWBja0WW1Txy</t>
  </si>
  <si>
    <t>l3HXTDFUBcfXJbtghC2c6hel0EYfZq3YzYF9uykjGrTWECuBbH</t>
  </si>
  <si>
    <t>ZVoWnA3LphpBCJ5Qeac2TW0Y1lqZcA8KdX5cjdvvVSGoLiRaOh</t>
  </si>
  <si>
    <t>8KiHNvDES6cSf60M4kkIxD9yV78DYtFruIz0ZIIQU7HLQaHG3i</t>
  </si>
  <si>
    <t>aSyOs5fliA27PvNSehq39fqXY9Y8itoE9j73gV3kOBldvFqioM</t>
  </si>
  <si>
    <t>l7fQIwEqwcbibzagEoGa3wJM7ol428mF1rrU8MDFnsMubF7CGs</t>
  </si>
  <si>
    <t>ZhXCsK8DjKh2uBOafqoHsYqtIrTeBn6m7Tvv1rfFbiYRoyRAl6</t>
  </si>
  <si>
    <t>eb3XYH94jfTrFf9AhWEION2uhCbQkhWfEmsxc7YAYtkGQxj0K8</t>
  </si>
  <si>
    <t>E0cOtqraiMVMd8qWn1RJ2l39cv6i9077mpgUgEQkjrOXUOcbMu</t>
  </si>
  <si>
    <t>vOG5k3EbByy3vhBWW7U8RQfbJH06RIzIbk7k1U6NfDEOjqzKTI</t>
  </si>
  <si>
    <t>wBx6W4bSlh4IjZMva4uLLx2vy6dHlY9Mnlmxu7uCeknYgPaxNw</t>
  </si>
  <si>
    <t>HewZ0xolMKYBMsd6U7HIhIb3UwnJLhiAKTYVzdv4Vh7Y57c6bL</t>
  </si>
  <si>
    <t>goOBpnRKuMcQq1Quz43yJwG6oqSvKh25NBvdQFPTJdF7zr0oRK</t>
  </si>
  <si>
    <t>99Ud6e8VS2uffVTHAISWAMK0eIZKfZ6ul0o2tPYEHZFnoUHhSl</t>
  </si>
  <si>
    <t>6TT5aZuyjzI5npylrbsVSclPKNbpaPLAxIt9RtE55qub5QmW5R</t>
  </si>
  <si>
    <t>gpwjxgfn8D9S249yDdNme3EDcXpUq0HqsqB3j3P5pW541cuX82</t>
  </si>
  <si>
    <t>hqsoaUCDSk29TSq9c1Y7dPFfJewZrQeadxlO5BYv054suQCPnV</t>
  </si>
  <si>
    <t>xiW0ItjbCPlqcuBDwsgaMGsHk24OaFTNKAXtomfr8S2nXwlMnV</t>
  </si>
  <si>
    <t>FfkUV66iBI3UGASXavBYF96E81GljoKSGiKYypXThPn8kMndv7</t>
  </si>
  <si>
    <t>qg8Zofpr7TQB1QpT15AmG2SjC3EFRKdQuAgqEikvQ2KihY6meT</t>
  </si>
  <si>
    <t>AY6nPNHZOglCToWbRd7xLLyhOd2p98aQzxELrgLL7SbDsLlQJ3</t>
  </si>
  <si>
    <t>dDGwmKQAM7hcQ09DyVVqFSa6FRwPTViNx8oKWPJ9JT3OXGXXUS</t>
  </si>
  <si>
    <t>A5iaxRqzfh4ZMakbDJvIjE2eywrZCVlMd05GdFtMuswnBVn40O</t>
  </si>
  <si>
    <t>FALeAbnIS9zQGbR4djWcnyowVAZpchUj8mki93FePN7dr0XmZn</t>
  </si>
  <si>
    <t>afNt5Ge7T4TAypgMCzyOeL14PxmM7D1h9LHN4umRMqueKSfhMy</t>
  </si>
  <si>
    <t>ZNZJdjCcK1KW4isF0mEiCgM9mY8tWe5VZ6C4Un4mUcOmzuQDK9</t>
  </si>
  <si>
    <t>H8AHWRTuGbybhyE7ggLJhAZppxs18g00FIbB8ehjGDPbq7ucTR</t>
  </si>
  <si>
    <t>OEQNx3gnLAnHcP9FqeuowBymqKJos8RtNcE2eysD2DAcMy01WZ</t>
  </si>
  <si>
    <t>i5NnM4ybN47wGraJAOYvzDUEv3Bi8p3redmTfG69wlt5TOV1Yh</t>
  </si>
  <si>
    <t>rsjesrvtxTkip8DB7Uj6A50Q2HChmWJ3vmo8GBUXt5jJQAiqXx</t>
  </si>
  <si>
    <t>yOFDpvU8OSWanPVKefPqklAYmQDbRK4co6O0rb8BKT1KlpDDtJ</t>
  </si>
  <si>
    <t>VcqB4tTGCbCarxLrEU1BKD4kuutmcjrjL1nmvOgTy0jk3Hf44Y</t>
  </si>
  <si>
    <t>UEMOdqbg5rfKtT6V6lgjnsy6BTAq8FB6rvuspKvN3qBSQyBTYJ</t>
  </si>
  <si>
    <t>BbD0Bki0xFmCMGMqU03EEJjm7FQQD8W7Si5h9dYvl5autpEXXO</t>
  </si>
  <si>
    <t>4yZsplEttRwsupi472k8fTSCA5ZJZph4CYvR7uq2efhLICtWiJ</t>
  </si>
  <si>
    <t>YrczvAh1EKOkvwerCafNIWK5Ct7EWzzSaoi2uwLJkb3P4y3Bfo</t>
  </si>
  <si>
    <t>COozrwryeZ8r71WmTvA1Lhr8jjX68j6x7NbSwDQ9Wn1cd4Z2O1</t>
  </si>
  <si>
    <t>uOfsc1mlWmPQ3u7LYxWbW0ol90Ks5cSqR5lz1TQtw4oSI9RFCt</t>
  </si>
  <si>
    <t>k9C8JFm9FjjI3rsR8Htqqj4xn8DfWpuZA5sigqoR8pDYDfdd9Y</t>
  </si>
  <si>
    <t>SfOpc9JF7gxyL8R969kRncyAkamnvIIajV0eE734VxoMJqYBvy</t>
  </si>
  <si>
    <t>sb71fXgU0XyzakaamVdgxtwhKfEEmQpABxNHiu20ifiOXUgRlu</t>
  </si>
  <si>
    <t>Ry7cqiMv8Sa2bpJXL9tOEPhZ9RTsZQ1yIY4kQ0Pui8Hk0v2J4i</t>
  </si>
  <si>
    <t>QFD0kf59DmRJJzasvRcpBYuNYinnAMXhOFUGdub0UR4bwZL17r</t>
  </si>
  <si>
    <t>aOmo2aic2dhg2EIrtvopiJCC9fTaam68xzpBVZeE0H8C7Buk4i</t>
  </si>
  <si>
    <t>4WjquMGCCmVNHymAJqW4QI8jCq0mOcslpPRUe75XlJ5wXFqKks</t>
  </si>
  <si>
    <t>p7TvR0xNjP8xwEcu9ksu5M5R8RLMbgzfEPGfwNFFtivSj3eM44</t>
  </si>
  <si>
    <t>EeJYHGV5ZwxTNnvI7Gd65NV08Lb7qBIcrsGlOYhN71hPCX2rfr</t>
  </si>
  <si>
    <t>RryGNICDrzrCHs0dfwTWKIi8jXjyiKQzlC1ylauKoHd1Ns9jjh</t>
  </si>
  <si>
    <t>chOuDhHsolnUcZtp2FNDeKYWOK4g3FwStXtQhByJuBLR74MVkv</t>
  </si>
  <si>
    <t>f2HhVZpn5N1gILSZHhpSsNY9TqfcyuwY53KEpnWYGSwQZ3nFIY</t>
  </si>
  <si>
    <t>QFkD4DM9BLrGKhecNVY4mGjS8utu5NoYKMsNyNFM7wrtf81OPN</t>
  </si>
  <si>
    <t>lOd8utUme1MdvxWRpVQRysBp7oOO7v4bxC0gGvE8qflPdhgspV</t>
  </si>
  <si>
    <t>x5k4xa1EcLgZwjodmPQ6cIqsSfGB3cYELaLxANNxED1qI7Dhce</t>
  </si>
  <si>
    <t>75cxVskLIrtnZPJbGLoMLBCnVZprjxayTfxjpvSe5RHES78NAs</t>
  </si>
  <si>
    <t>D2VFq5umGx6xkiaX6dz1p9fdMjhPfE8Y8MN9ZUv3abIv9eJlOz</t>
  </si>
  <si>
    <t>cBylwwf1NCV4rBUOAbSB76CSu8Aak52xpXvvMrS223TTdqcjvx</t>
  </si>
  <si>
    <t>Sk1BSI4JW43b8wYAcHNJWlgPM6JpZKGEi5h6uJpVY7P4HwBI9u</t>
  </si>
  <si>
    <t>OfTJRuuomdhowr7W9UlEKHfuO3h1k8Bb53pcMWrW3bM1jCyImh</t>
  </si>
  <si>
    <t>tyiQeOW2z2xwudMRYa4qzVqAJvcwxNPPHaZrN29NBlkboHIw5u</t>
  </si>
  <si>
    <t>yk7d2BENyEkzopixTNoqa0LFeFY1Rp6ggitBqU0nNu0P3hSqcg</t>
  </si>
  <si>
    <t>8pD2K700gZPmd9akbuSsDMbHg4Ixbdppqn8vjkZ1buyJPj5Thr</t>
  </si>
  <si>
    <t>EQ7L84HnJHmBie6AANzY0vNfDyUobdHCKw40kTMfKM7TxTzRTs</t>
  </si>
  <si>
    <t>z1K5wV4TDcAAQKDg5uz3CBcB5z2WR3kxgthvYAWqt7zilPi0j6</t>
  </si>
  <si>
    <t>RjkkW2TtSRtyIq6OCusJyAWL8FvWsYgTZ2kvNIAN8t23Uwq6Iv</t>
  </si>
  <si>
    <t>YpIODKU1zLf3TOLhdmhMrl0u3vaE8ppzisXZ6VTSSXGgHpNb4B</t>
  </si>
  <si>
    <t>resXvQxONF3bS3hfXHwUgHzWO460fGjfCIvSyqwewY9B70CDmr</t>
  </si>
  <si>
    <t>wb2KphfzaTOrzQJ4lB3xuYqGIiaUTqQXmlPed2PR6DMRnJibte</t>
  </si>
  <si>
    <t>C2tsCX5PVDPZp4iOPMwaTXfypBsEmSunGco9EroBJP5vfnkY9X</t>
  </si>
  <si>
    <t>z1nNiMatkkA2nO53fEUItwUBlxmVUyPugUsg0lUmCws4FRtqmY</t>
  </si>
  <si>
    <t>3w7EPy0rqwUbLWmpc57sSrAuCPYyVGuLN0t4QLcsNfI7seAGQI</t>
  </si>
  <si>
    <t>oASVhYUAoBqZR51Y5XmDapojSFkYPQKkGlriwGvzsVNRVvPdAL</t>
  </si>
  <si>
    <t>F26KMF3xBt2URsC18AOUlPUucmqmUz3pUh1xI0AQQN0Hxdq9PL</t>
  </si>
  <si>
    <t>vIY3TOEPWF32YbrI6ENi7ZPmja3w8xNsrSA0BW3IqInBzavxPP</t>
  </si>
  <si>
    <t>VASzfTOlk8rHkoAbEEPZUCWPhkjVRaBXYrml42PcT9IXIFb1m5</t>
  </si>
  <si>
    <t>Q2XzxX2jDTEL3BiI6ZJXagQ6VSozpjYN9VAwXTAUWmfwW1RLMY</t>
  </si>
  <si>
    <t>xAmp1ciVrjd3NtJskb0aLoe5qYygcj6ZQCIVF4yqQLyb5i34mb</t>
  </si>
  <si>
    <t>a2rLi08CMpjXISpZTL72DqclfrhMVhVKqFPEWKyGVQv1ZQYUJt</t>
  </si>
  <si>
    <t>RZH3YIDCRkjM7UOtJtUxIkvuoGNpTHeM8hJnnCfMTDlta3wXPS</t>
  </si>
  <si>
    <t>XXD34tWFVsvF5bcpdP9e87bmbY5A5IQh6i6E6BT0NhBM6WxTfJ</t>
  </si>
  <si>
    <t>ghnhLW6kWGLp96rVkdcNvz6cP7C35PaHQWAC8Oob0fVG8CR3Dv</t>
  </si>
  <si>
    <t>0Pd7pClaEohgTnsyOwzBMRaTVCuuAZzHXEu5iGRmnatNSc75V7</t>
  </si>
  <si>
    <t>THTFLaDPxcgY8aadjNZmI2tGiNIwH59kzmqa0YRKPdXFIMRUxO</t>
  </si>
  <si>
    <t>UMPGulX7sYP4avyXu90Zdbx69zEECuctxazoOuFYsgZwu9mlHj</t>
  </si>
  <si>
    <t>rnLJS3eRBntXi4k8hvufFCgqRcfSJAmDzYa21CkU3BpSkbI6sC</t>
  </si>
  <si>
    <t>6o5ULabhgmbDofJDflGv9hcc3LooJFLsRBpjCAMuaV5m3C25tc</t>
  </si>
  <si>
    <t>itOxXgVVampzwRq6PqRBn9N2O4s8iVUmdXIlVcJGk01kdUNUFL</t>
  </si>
  <si>
    <t>y95pFTysDPsLPDWSHN23FKjZAS06lMYrUQrkgWpJn3po3DniCX</t>
  </si>
  <si>
    <t>Co3jOZxgiFDIwaNVZ9bIzp2srhE9k7vR125P1a9IMtZJf8ZPQw</t>
  </si>
  <si>
    <t>8gPV2ynsirYZyG0SnY5WnDTdvgpaPYQIzx1OL9pxoTyXKQwPc6</t>
  </si>
  <si>
    <t>7S5S4rWZlqT9u0aOi9dy2MlZY8mmJps9XRSUaSJTC70U5tXeg7</t>
  </si>
  <si>
    <t>3OlNaEBZnRFYaA5DJ6DLfywHjN8mKi78WUueYqeCrKJ9OqgVD0</t>
  </si>
  <si>
    <t>7pLbIzxejALzPND74Vk23ae8SNSTXCy6K36uVrqVd7WOPgNURs</t>
  </si>
  <si>
    <t>MNuzRys91BaCUBaPZ7XXXR7Kha7J2qhnFW07rJ19jxb9k6pglU</t>
  </si>
  <si>
    <t>8coPW9JwBiBnN8NI07xDV43Ehz1PBfk5nBOuOXBBqgeSIeuLl5</t>
  </si>
  <si>
    <t>TU9yBtTauNHbkScG4l1B8QpjrQXgwUY9B49f3ZdZVtpj6EmKH1</t>
  </si>
  <si>
    <t>aS2OzMCXs3UuLBjZVXNj27FQ8ScVcANnHpdYd1QEjhmKIhvg9e</t>
  </si>
  <si>
    <t>zVFbT4pHOabFwu5h1XoxIpnfNJVLCNnBrBKzRj8VHHRuQ3iYJ3</t>
  </si>
  <si>
    <t>U3kkubyk9RyLpKrFZrA0dwO2WX3z8ZfJw7F3ZxszU9ew83mJ2X</t>
  </si>
  <si>
    <t>F85LOBfZ2X0b3LDOgkNznwVjUPiYwRfjTuMgrGx9wp5aRGFmzR</t>
  </si>
  <si>
    <t>0vEnecahIsOlr4OKhDJmypOzK353nsCFtn1C2evMAd6iffbiUy</t>
  </si>
  <si>
    <t>KK1FJpPiLfFKKVgVbcsbcsIv0pO3d6JIA34RieorocQgapNLHv</t>
  </si>
  <si>
    <t>P6ydNcPi9QmLCg3kfX1VbNnOTLOSzucL3vCq2pFlJ0o03cnsAQ</t>
  </si>
  <si>
    <t>OwfI8y6i3uNoAYgO7poODXugqOOJyHCo0kBtuprKR0M4nTaeQh</t>
  </si>
  <si>
    <t>UINMlf62PvxmUy7bG9NlHqKxmLzjPrUFzv8Dmsc2lmZMMSMjHq</t>
  </si>
  <si>
    <t>BZXifOd26yLirflMbgEermX5fAA2XbuxgnftR4ZLxDF9CgTr8v</t>
  </si>
  <si>
    <t>qminPiJDmrFNZyjouDVGSA8Ae3HYG9P58WgNAw4bf7iKmAdYJG</t>
  </si>
  <si>
    <t>1HkWkslBrVGsYM8AC9rwAYw5u2XKIqXPAFeSA4udrUQ400DtBk</t>
  </si>
  <si>
    <t>M4eRQczlnl58pSrU3DcP1N94WgzSuBuojBgMhh8DkyMdSIIPh6</t>
  </si>
  <si>
    <t>bLtP6BeXjUOdjuBJpVxZX5KOYsgPTPU1kdwYrNerqur4vriYTO</t>
  </si>
  <si>
    <t>Crr59NNZoNfyv9Got4GkUMJyu4eqyCXajDvUAiGADQjB5MbpgI</t>
  </si>
  <si>
    <t>bNXa3Dmv71XL2xupzGm7iXtDKFQwOUctG1lTfWOSU7iQt6Nqe0</t>
  </si>
  <si>
    <t>rxcOpS6FZcqfbpRRuK1gRD5V7qR3wKVbJPp4mZrjsIu8FhUL3I</t>
  </si>
  <si>
    <t>iQCcmwj4ZMJvO5tGVbzD6gQCUh3SXMsmPWNZSN44VnLuF1YrxX</t>
  </si>
  <si>
    <t>7IcG2GqXXyE2KyXV2nO8qYsjAVRzj635lBZYZNNGIqIquEgCUs</t>
  </si>
  <si>
    <t>ZjX7bzxZLeXNc5nFFYPVRM97Ix7Afc7RE5UKqdv05Llm5bQkds</t>
  </si>
  <si>
    <t>7xzwviXCiskjrMgudSMHacAB7ZlGWeyaxL7kx9WL1eFhVpBold</t>
  </si>
  <si>
    <t>xgElMsZCuvbrx4eaTei8n1s9XdmSnUWZeikPnWuQWIukx1rmTt</t>
  </si>
  <si>
    <t>d0Z1dc9DSCTIEwDKfKMOJBbQ7H0M9xrNd6pXEKLaVTG2kFkUxD</t>
  </si>
  <si>
    <t>1emIELqj8DlgTpNpJlPM6V5u1K6eYcrmHOr113Uc7PrRzv8P2G</t>
  </si>
  <si>
    <t>SbotSXQ8vtNTTtmHIyDKNF31pQ0qasr0CtSV5L1FqUeUvz5cXL</t>
  </si>
  <si>
    <t>Su839HtVuuXGqn8yaHjEpfTTw8vqxraZoPpQkOsWzLCIns2mZ2</t>
  </si>
  <si>
    <t>UcsKjwzz1X79AVEzQdKWYHcDzctmS59Df5XENuPkd0okHM3MlG</t>
  </si>
  <si>
    <t>q87ct9pSnWjtInlP2wdHIoD9A2HyouTB4jT0IHVANbxiB3QHzT</t>
  </si>
  <si>
    <t>nZo5D55za3K7qbs2Z8RCoW9mGml0drGVHia57fcfkwSQtVyKxC</t>
  </si>
  <si>
    <t>khYLY5AFlskvhRBXOzsdoxebIalUHuE0EoSksR3mesrKKyJt6Z</t>
  </si>
  <si>
    <t>molwlvUup8vgVPTAs3YAMNWihgmbHSCIYplvvDRgdNIL9Xx9as</t>
  </si>
  <si>
    <t>103sgoXx5xDrqTWYCRqDdCffgv343MLhup6BSWKql0tLsyGc7I</t>
  </si>
  <si>
    <t>PPwSTxP4u2Ckw4xDdxklUAwqP6C6oegYxyf1ggBrE3AtSgcd6K</t>
  </si>
  <si>
    <t>fjoDi3hB8436dyPE5TbjR0T4y4WOit9Q9KtMBxzDLYIJDdH4AO</t>
  </si>
  <si>
    <t>oeGDNbiAzg0zeQpgJaBMKevSEVlzqOJ7P3V3AKK39hWm9Kvu1G</t>
  </si>
  <si>
    <t>6GWO7RbdJMcZhnl0zQZhvsoYqrnzYplbMhc2Pnp6HDjEnIq27N</t>
  </si>
  <si>
    <t>xeMaj0PFXO2BUXu01CVnG1hShbVY3q68RS41kuuEFNqdX9p2eC</t>
  </si>
  <si>
    <t>WGbMUowgnISUXouLb1QdOxtZoHTUQaQLw2GTuK0bfmmBWiemH7</t>
  </si>
  <si>
    <t>BEC8FnRvebHkMEOgudCaeODoDApRIO2RgEfNZknAyRHCYrmedc</t>
  </si>
  <si>
    <t>3hBRhDSFX8gzKzhRoMLKnbDHYnWtH6NC0FDEfGRxPWWQ9128Uq</t>
  </si>
  <si>
    <t>e3QGlU9KELuAUVwkxhudH1CBhtS0e1LghnZjfn6l0jiyTNnnz3</t>
  </si>
  <si>
    <t>WsfDYUy7cCRFqtNU7IngVUQMys9lLJU7UTS9oVfrtueUVjOsns</t>
  </si>
  <si>
    <t>AgOdJj4OwTFuJfxH6ue4KcTykBYdGRihjMIAx2Lw1s0ii18yM5</t>
  </si>
  <si>
    <t>Jgi5jveUEaOOOlARKv7WVPnJtCoHCwqjWBlG8tDPZHARzjzdf9</t>
  </si>
  <si>
    <t>mC8VjDlkonmlsWB3ksK8EavSC9FivgjDp2gZJ4KjvG07gXp5oJ</t>
  </si>
  <si>
    <t>SPuktNNRfiaPQpQdiJ6PDTprCr0dACS2sY6BWhhYAkyoS2wiZI</t>
  </si>
  <si>
    <t>JIB8x4v22evt41hH6bBNQ4iFdF8TpJ9vCJ3qllWGNgnRxm8n7t</t>
  </si>
  <si>
    <t>2Ob6Ku7b1a7lJaelm4rStNEmtcwQqShex1aVAHIA1Udagx9RF9</t>
  </si>
  <si>
    <t>REffnDvWTdZ4b9TGcbvlo6PeKKfKDAtltTGwhEkZsl4zgR1QkP</t>
  </si>
  <si>
    <t>ZDfePuH4ftGSiQ1REgzXE2BSBK6YWajgKsv7HUvtsFGGrFlXve</t>
  </si>
  <si>
    <t>Iw9KowgGYJ6l6qGGtnj7jHScZ2ZJWJee57zkkcJTdvfpdzVSbp</t>
  </si>
  <si>
    <t>j50Ek6zThM6d0NQkWSaLmleUeYND4ke8GaDNtlbhpdJqmjJGZX</t>
  </si>
  <si>
    <t>VzIqlTMOBMd5pQZ4aBS9Rir89lQfCzs4qeKeZMk2jBj0MyXKRw</t>
  </si>
  <si>
    <t>qgGdtvYwflmDCQOxW3tROkChEVEqLohWJ9EhnudhOZYSt5EziT</t>
  </si>
  <si>
    <t>5j6FTVB47TooAlusD8W5b7KXuYEbkBBMihU7lv1DcDyAYDiwUo</t>
  </si>
  <si>
    <t>wjvcuPPpae4x0G08o1RuSOY7VZL19itl8UkuioiR8tkm3T9JUN</t>
  </si>
  <si>
    <t>sCUc8zkDUkCvPCSWoeTcFSxlIwi0ESZWngGYWEnjxRvLNVsEim</t>
  </si>
  <si>
    <t>Gun4AAUxxecv3T2Pousfw7ncFxBpaDqo3vjSQ04vuEfX1GY6t9</t>
  </si>
  <si>
    <t>CyIXfVIAFW6Owi1M0mIU5NBxQMSbMFyuApXTxF7R46EQWwVWjx</t>
  </si>
  <si>
    <t>OtdcBOle41DQflj0poA6UEziict11CoW127P9Y5EpLXml6qDU0</t>
  </si>
  <si>
    <t>x5EwG4piVzODb8u5xMcBLP0W2ZASBNCEVn4Y7VXcjTVKznUh8n</t>
  </si>
  <si>
    <t>dkDqUxUWEdzf6NyLRUbssLnJo2IC8J1e7ccYebH6hdqZ0p9J33</t>
  </si>
  <si>
    <t>PMx2ZGGISrxuqLsNyWmVIgEgSPiTar5PoC9A2KZlwm1FEyZSBd</t>
  </si>
  <si>
    <t>EnNlVy73LZHvp8m03Am6mFxUAjudsNv3SOsSqlQ6FgVXBO0Mr8</t>
  </si>
  <si>
    <t>OAgHutmK2zFo5bUB2kDkIPKQQotdQ7Ka362eSL867WP6vyfodX</t>
  </si>
  <si>
    <t>QxaSJFDR3GdruZOzg3gudH5qifFb0J1PQlosgC8JUoQ9yVAqSe</t>
  </si>
  <si>
    <t>XHvXWo9jbpbABfZ3TIT8xkYrGpgZ14aCIwB4yHFvc2GIPAe6St</t>
  </si>
  <si>
    <t>akDvahn7Wd5EVzKskySXsY5hSngGuF38Yq2AsqOHC67qUaqKNC</t>
  </si>
  <si>
    <t>1G04wImPEs5fB4TlLQDTngokswqZ0wpotgeTsDx5Yi0WlrcpaK</t>
  </si>
  <si>
    <t>wobP5ml0RbsEHoKn1PF71fsKUJ5VfsKGKPXSQHdE7PzHtYIL64</t>
  </si>
  <si>
    <t>cemqkMZ5XowtV1IEajbBMjslcEoz6ZdDVDHlmxifZJio5GbC3E</t>
  </si>
  <si>
    <t>OeJvV1PGs36506u8lNjzSjZyCgTHReiOqUHgJHWLNHCUhGaZzz</t>
  </si>
  <si>
    <t>CsVOLovf9l90NbOJfODQl2nPq1SvBYKz4uYtutLScpfQGVtA1a</t>
  </si>
  <si>
    <t>mhVmVfKMtMvqsHpQWYf3QfBJUBbKs3C66v70dmSZVqbRGinhEm</t>
  </si>
  <si>
    <t>Civ6ZueMvnKVBDo5VCJaLwWvi02Len2U3E3kehEkFGfJJ92OgN</t>
  </si>
  <si>
    <t>NyG9UuzaRRRKBa86ZauiCRKjWeTI7EnJK2Or2APkmslX4Q9WwU</t>
  </si>
  <si>
    <t>BcvsNyHnsvPoxfUvogsbS3Bcn2TL7rp6gr3zalmjvJduF0sT4I</t>
  </si>
  <si>
    <t>TB05w2w8VUOYEf9jTkeF7TkMwlmlQYzcbz1qMnjZmuMxzPnCyb</t>
  </si>
  <si>
    <t>zGDIhEJFMvTDHyBt9rDwnhbKD6mqlRwynJgzLAtE8LwkvCy4vc</t>
  </si>
  <si>
    <t>QmmaziOjmn1S0Df6c0kdnJRxvuzZXwWTkxuGiB2cb1HoXr6i2z</t>
  </si>
  <si>
    <t>v79sCsHShvkO7BgpL4W02intV97Dv1ScdIeAqRCwVeD9QXl9js</t>
  </si>
  <si>
    <t>RGdQ33VGMs7UmlNDPeYN4TwwQXeQSCdhAl8wXZ7wkRGebGrqFx</t>
  </si>
  <si>
    <t>k2Y3tzihiSnIgYk11C5LBab2dqAYs4sXiPYjlcD2Aj8mizqM25</t>
  </si>
  <si>
    <t>57e4wJwo1OwJN2EzoYOYF2mBIVrp2UYy7o1S9XcbCI1dbllKAR</t>
  </si>
  <si>
    <t>0zytSwLMZKGP6pd0WBx6H6y5UHLVomi1baxaKQgv7s0CndbzsA</t>
  </si>
  <si>
    <t>7lHnlB88HGE0NB9X9wsYmJDTVvIgmhTxlRLK2m6zWH7depmyxI</t>
  </si>
  <si>
    <t>IQyjoC2fowncTjNKIcuNOp2xzETyD1wL5gGboDpkGY7GkFkT5V</t>
  </si>
  <si>
    <t>LctlMOTcCtB76EFqMLUgQhzfCO5BeMUHbvqQqVMESjonMbgtA6</t>
  </si>
  <si>
    <t>vAGFNyfmsNtzkb56amdUZXSwjpY0eyloJ0iuJJCaAKaE0lg4So</t>
  </si>
  <si>
    <t>P9zkOcevgbPmzHnVKv72UVVnhbElcaJiWwJhkxUsQZ0UNZb7Pw</t>
  </si>
  <si>
    <t>yOpf4sOCBfsSRxwcAP0SszRsaDzpHeIKlXvnYoQdFFj51xqEJ4</t>
  </si>
  <si>
    <t>mPAq39M9ifZdGGJxnSfIpRcySroOYoT6S7gJktiMJErmjEJInK</t>
  </si>
  <si>
    <t>aSK1tWPBS5H88YXbCGyq6rUhipOhfM0dyNF80xojWnOy877wxi</t>
  </si>
  <si>
    <t>NV1C72RBmQP9XTY31am0Z47fduqAVVgyGuYF0EHLECfZd6vAyv</t>
  </si>
  <si>
    <t>DZKmfy7iGGFa6l3WXtaK2pelAUp6pht2ngWhUk31yGnFGoFqlf</t>
  </si>
  <si>
    <t>h6TZl62LGQrjl9F6F8CohHYdt3TMUFBhOypRJzmrX91H7Bs25l</t>
  </si>
  <si>
    <t>yJSDHI38jWrTit2JDWz3Pu81dAtSRe0j3m0mx71pqikIgel4Cs</t>
  </si>
  <si>
    <t>6g9ZabRlzevi6e8hemehDclhQbFBPcTsWxhnHNeVYXRd3eUc1L</t>
  </si>
  <si>
    <t>OoBJaXGYjgFSdP2SlqWwmZEKILILsyVeLckhEAchc0K56usz3G</t>
  </si>
  <si>
    <t>pH0RPAb2k6F34ADy54tzFEf9QvEqcttH75RYpdyenC7u5Oadqc</t>
  </si>
  <si>
    <t>Att7k5vWJOF3PGJxdzAe4QyBr9nw8nacDaUNrBJJ3lJEnNETHS</t>
  </si>
  <si>
    <t>uv97wCUtcXdFNxZ5CmQnOToQQsMpFTbHg8097xKyVRBiXptH5m</t>
  </si>
  <si>
    <t>ujfsa9Gm4OksOtCzsCDQPGFpurKCAHuIjHy8LJVsKx3uNeh6ca</t>
  </si>
  <si>
    <t>02Ric6oCdvy3Ic9xZ4HLGeoFMGaRYb2r6gjExaxwwVkCWx4QUM</t>
  </si>
  <si>
    <t>cNn6Tk9ucmrd8K97srWUgysTfJCpyYAyaqH2UE4x3fc4ivLgp2</t>
  </si>
  <si>
    <t>mUgdrspTnwOkIlBscwRzwGte5X8wUoAbOeGgHt1CdThDnak5H4</t>
  </si>
  <si>
    <t>eipnQZ0DThwiOzHLqtwOiRE5FLDFeaMYqzRhSFg7488gmtKuy0</t>
  </si>
  <si>
    <t>LsEAb1ATYmIAV4Q61t51qtuJt6Nrewl9fWLgT8ofZz3oqI0Y4U</t>
  </si>
  <si>
    <t>XSlNrVkGyFi5ZUzQEizf8NAuJRO9zINqGkTSwOhXjCyrbKetRB</t>
  </si>
  <si>
    <t>1fI86dvpamvnzsyqTkip4Ze89a6V5wgyGtlFB6L64M8EOSsEzG</t>
  </si>
  <si>
    <t>U4ve5i0lyWH1GpAEGAIYL5Rnrza1USNKiamyaorgkj6DhQbEKo</t>
  </si>
  <si>
    <t>MmNy7LQn0rbODXnK4JndV6OCzKuMadunF04jOvTHmx03YU49bj</t>
  </si>
  <si>
    <t>kCHM1Xtri5ax8zmzZJ2i39w37vz3zzv10TF3BIwiCYYyR5POUG</t>
  </si>
  <si>
    <t>91h94NVPVlVEv52ItzIvzxoM4nHHfCfXkeaFZbkyzovHr2vVls</t>
  </si>
  <si>
    <t>ARH0UjtvkGlEIQwr9rvOQmJ55lfG2hjpMui8oj33a6AILZh0UW</t>
  </si>
  <si>
    <t>hZI7mpCXQTttIGYxCbfcRPu8LVPT75AvvUl1DALgI1mb8t8sXJ</t>
  </si>
  <si>
    <t>Y1juTghRpuNZ9C42QaYyaLjL6CGdpaimDDhPfwVKCom7HPZB4R</t>
  </si>
  <si>
    <t>7uMzp8t16O3wMpWZiHmCoDUhgs3gxbQ7MaB0OduTGOi08k5uWM</t>
  </si>
  <si>
    <t>US8YKXCbjxPnqh5H67ULO8BJZekYHJatyO8654ClfqfO3CIfxc</t>
  </si>
  <si>
    <t>pY0hgzuaXBP8rTxPZytd5AF2i2e58IUoJvUUVrHUf8QRy2acee</t>
  </si>
  <si>
    <t>46N68ctfYPg1QBQq6xtJKbHNaflBoUAiCS2uQhwgxmtUlsCzC3</t>
  </si>
  <si>
    <t>k7IKDaU7wCS1yCWyzn4Yooij8YdsPx304yBM3DE6MqlNBkGXxr</t>
  </si>
  <si>
    <t>YgwKAPFAXnvyubwsdOw07SN3A0v4Qe6YA2AnNwGRsInK0l4ZER</t>
  </si>
  <si>
    <t>5NYl5fxuq9czhWsF0ayKvgSsUStWzvpvThzBeWkXvzoChe9V1A</t>
  </si>
  <si>
    <t>emoAb13jPPgjwRzvGwF2ZRmfIeBYXOs2faqgEehJ52qBp56ON5</t>
  </si>
  <si>
    <t>Jv37GnaSjC45pCUtVEVijdFu39T6BxoA0fNYmqdkaXP31HEfB8</t>
  </si>
  <si>
    <t>RosHlvWjVennzWSClUxjIfGW3H3bip5miapeyJN2xAaQxtSuXM</t>
  </si>
  <si>
    <t>06gIXuAIRlHHlElJNaRLS0IaR75Czhv5LoI8xwEYGcmWl5g6OP</t>
  </si>
  <si>
    <t>eSVaYEvMSCE3p0LScsJ0pn4TWkRupLRqPblm86YrsEOphpeEHx</t>
  </si>
  <si>
    <t>XM6ju7UtnfWuYCj6q55KXzaNxJ9MHncXIO7JJUeXPCuyo2J5it</t>
  </si>
  <si>
    <t>43W7l80i58PRD0Dzu5lNzTwy4s4tdP1ZGueV9LPTsTCjSuafYE</t>
  </si>
  <si>
    <t>sZjOA4NJ5TxWzWnH3SiWe5vspyGBFzc1B7hetOuBAFZsCvQucM</t>
  </si>
  <si>
    <t>NdiZax3vl2FBdieusy6BXpN7aK6WuybtLEJaBOBFgcUa6JsHhf</t>
  </si>
  <si>
    <t>naJDuXhZg5mIgiCPU43MJqK4wvNBzorbLBkFpqf1BsSCI03maC</t>
  </si>
  <si>
    <t>ImqHU00bRgenhfbX1LzOXonbKPLBAMIEZijX0dbNSjIb8rZya2</t>
  </si>
  <si>
    <t>V4tnAAUYRwesIGHOogNNJ4nZckBLggC4P2vpevZDhPVXinL9a9</t>
  </si>
  <si>
    <t>M9Xh7MYt7yHPjnz04f290w9FfMu507ZWiC0TMw07nqoHmjsDsy</t>
  </si>
  <si>
    <t>Oimyy7WC8QR9QKYXHuifPGd7aRJpXWSMB5UN5mTR7GW1SJNjnE</t>
  </si>
  <si>
    <t>GWWJ5474J1YAAKJ7rs26eTbZ43XyU7dxoSuda2f7BJtSLbycxo</t>
  </si>
  <si>
    <t>G6UbhVW5hKlOwPMPlWTt1xq27HLROH4BeNTE1yo61LrktZvfAr</t>
  </si>
  <si>
    <t>onLsePMU2rPRBavuw5MAk85dhTi0zaclYmhotXKUJ3inF5Oiu3</t>
  </si>
  <si>
    <t>QnqcCfujGYGrYxSC1INrvD8P8G4Z0p8KAER7s77PL5NNVdo0yG</t>
  </si>
  <si>
    <t>z5IJpLTC7nIPkR8sftRGl5hFnGU7jAwaBTIuEVuBPDGu0JUrXp</t>
  </si>
  <si>
    <t>RamHoW5GH0BX2IuskDJQ6Stzh52k4Hi62QQsHGQcBV9IqZwCXZ</t>
  </si>
  <si>
    <t>N3ISFHUb0hJ8agTZlviFrVa0dDWCQB1nTbEzgugjQ4Jnh9hwUA</t>
  </si>
  <si>
    <t>XyS4npNCw2yvWM6QV8oRJTrSxaaKXWwwv0sHhXtgPrqNxX2ELv</t>
  </si>
  <si>
    <t>IzpopWC2LYUA9pqs0chqeDVrcdY3CX9ckTzW8HmbcsEyk51Uhy</t>
  </si>
  <si>
    <t>i8opru4czJnqMJjanHGzw4NMsHsdwkpwlKGWfr5tCYNCzMltkr</t>
  </si>
  <si>
    <t>8DJkHKe0xAgOP76VFRzdp3LHxetsi14fdeIy5UTbt5mcHtfCxr</t>
  </si>
  <si>
    <t>C4duvERnU7Klxp4GZ1f7Luda7IbZi09BQXrSfufOxtQG8Hk2md</t>
  </si>
  <si>
    <t>s8ZpmN7T6rbT2WWKtzE5KtFArAzSftadZA2hJKds4QZfCsr6JV</t>
  </si>
  <si>
    <t>yjcOyxXBCi7zNhyK170jYTAfdgOhiElpqh37nbJfNLui0ThyWG</t>
  </si>
  <si>
    <t>mb3YP08hzPnMR3AbpmTQTjAwL4Yrg7U6vdRtoTjqmL2TduApQ6</t>
  </si>
  <si>
    <t>6FJ0w45HavPtLAIXcyJSG0X9PGzMIGAPZRufgkOJbXYPnmc5ON</t>
  </si>
  <si>
    <t>ci65BSrB1ljVYy0C7ZYl39vcuajvzZLg7Bj3dycvg4slhi8eDt</t>
  </si>
  <si>
    <t>PXdqsAttWCDwYllqZuveL9pPu8yvvnCvBVuVUeXjkMCVEZimGF</t>
  </si>
  <si>
    <t>78QDpCyhL4LpTOSP8V9ZDl6kk9DsH52nXUb3G9NkPGZnXHePNy</t>
  </si>
  <si>
    <t>m0PLmhYYSw6Cr0P3DQsjETlFRlIj29yTgqBBpryU7dAl3qf22f</t>
  </si>
  <si>
    <t>HRZcaxwxNOXdESazsfrnn2XZL7O3z57CmH36CrzQ7oNu33eGk1</t>
  </si>
  <si>
    <t>k2Ltw8JOTmsWv5B50jpdAA2oR757TS1gt6dTsKdezI8FDnI1MG</t>
  </si>
  <si>
    <t>sC3lho9pgdbtO27RhONyV9qdXAkKXHNlcAYyyNR3geZ2va19KM</t>
  </si>
  <si>
    <t>bS3CcjRXJo1ebBIs6Sa1wNea9IWLymX6aXge8UD7rFQOaekzNm</t>
  </si>
  <si>
    <t>KrNYIwLJN0Zj9n4ldpg1onesJISpVk61lhO7w7ZL7GKpiWlEec</t>
  </si>
  <si>
    <t>qMFFScSxdS24rHPknrmaeNBqmfdlOlaJogewdLYpPvJFQNg9o8</t>
  </si>
  <si>
    <t>aYDGxVNxYvnvJ0hy1UhufUGt3YT9m46zIjqwIRmDRLFR9Fkco2</t>
  </si>
  <si>
    <t>ukCPqHyFxES43Zp0EGEYdFzVNTEIkNhTfWsTOOEcUgsQ0XM5wI</t>
  </si>
  <si>
    <t>zAHCAmFAs2dkBEwTFWvASEzg4Do1reGeFuX6UmUkBxNy5kgN9w</t>
  </si>
  <si>
    <t>Sx07EwImsJTV6k8t6PK2iiLPbNewxd2UJnBSX0DeFDoTLWGEtc</t>
  </si>
  <si>
    <t>tmxZGmqS6vcf95aqgPyni1JZIlo1ELGSuauaV4qkJxSMR1Cae1</t>
  </si>
  <si>
    <t>SsN3AJXEmGfHdx1AKv4LAdWPpKjDLBB5KiNLNRs3nig5bslLbi</t>
  </si>
  <si>
    <t>jzVDljx08bdRiYtVFx3INOZSuyS6MmrpgUx7IP9sLfPCDdwaLd</t>
  </si>
  <si>
    <t>GNqwLYNRwohS6qG1vDwnLsUsHtFVvU5OLIdwHvi2Ee3ooSDqJJ</t>
  </si>
  <si>
    <t>xiPCCFNn4qCjFZViwrixlv8BwD9kbKmCV4PttnrydvcYdrIGQz</t>
  </si>
  <si>
    <t>2YlG5ZU5slVSkNDzUNk3VsoNGmlh0gvtiz8BGHefx2A49R9lIZ</t>
  </si>
  <si>
    <t>jeILeyC716VTRfXSYLaDlXqHFFUDCQ4KPIEty7TLL7PwZi6Yny</t>
  </si>
  <si>
    <t>GRIQBxDbDS8rYCpFEvfxg5pldOjh5ansjPKfVsk6Ns2VVqWLSl</t>
  </si>
  <si>
    <t>JJPXoDlV2M8FTLVRNUjxPsRaXeuy9fSoWGrHKMAognhx9rLhCC</t>
  </si>
  <si>
    <t>SaUOYMCMVA9lsYgJ6ah6NxDxvMAoNAXcXIcEILens1cBEkJjnX</t>
  </si>
  <si>
    <t>qXd36ha9GDQhT6OAIKtJ7FCQzJJXbx81ZvnVwdOoytmO8rntMG</t>
  </si>
  <si>
    <t>BZ1hmjv3ndWdAM6sgJ08MGVo0Z6l5hu0i2NS6qDE2ahvjN0Kvn</t>
  </si>
  <si>
    <t>jePFLRPMuDujOBykxsxtSo2E1hw5wg03pzR52fl6CniXGg8QWU</t>
  </si>
  <si>
    <t>hE9ItxNhkPAA3dQo2Ae0BsEM9B14uMEOKGROj6wyxjL9WvMa43</t>
  </si>
  <si>
    <t>goEdsYIs90Mjk194rZ6guvh767Bl6cP88LyUDpbgfdpAtAsOOV</t>
  </si>
  <si>
    <t>NO4pKyDtnkeejd82Iz9wuNZ4Zae1Ss8lmUrFmRHE9YcYXesOO8</t>
  </si>
  <si>
    <t>VGVv9D8ldzQMjH3EDqaAz2nTTc8OFwToy7ADSkJv6eFVZyIRbX</t>
  </si>
  <si>
    <t>J1d1v0X7REoaSBEu3xQxB31kLCtRcVldpr6pyW4Fx6zoXcnTYx</t>
  </si>
  <si>
    <t>uKmYKLAKNPjeZP6hLlKIsN4cWouxEm1oKo6BZGTDNSRyJ90YxH</t>
  </si>
  <si>
    <t>rbFZ1qV5qXCzQCIhZANlh46Xpct1xcv5eEGjpUPts2uBxEL7aH</t>
  </si>
  <si>
    <t>xer13cNRDAxHC2CNk2PJUQhK1PEUM1jGYBD4a35LSZIgiHzKvU</t>
  </si>
  <si>
    <t>7hAaVDviIcaDRNumW7zns5Fu9hOmuXm6eP3q0nrp9Q1OXEpUtT</t>
  </si>
  <si>
    <t>ylLtruqz5pSCYQtU6kFdGmwUGLmZLJTvE5A9uENleY7lF9ITa0</t>
  </si>
  <si>
    <t>X7oL2TM4xhzRKSKvknjeuRcmSJo62FIyc5BRAspeJQQQa2YGca</t>
  </si>
  <si>
    <t>86I4g7QOsQCML658xfQGQ3CLA024XaUJ75ZiQ1QEkZUGL1cgof</t>
  </si>
  <si>
    <t>6RaA2RPPNX1AcZtnFMjymi32rzyNnZKIEq025MRxn9b7hRs2qU</t>
  </si>
  <si>
    <t>q6GEOJGRK8Aue8ZqfxlSSsJ8jQwjjKi8anP7os6O2EBz33Ml4H</t>
  </si>
  <si>
    <t>pMNTs2AuUnLCGgNMMyugsHm0LhB4fR787T8sfgGabzBSL0jIUf</t>
  </si>
  <si>
    <t>nl62KL8ze8c5wkgV3cigv0pqExdfFgJF0AmHhuLZI4IeQm5oZh</t>
  </si>
  <si>
    <t>cPtQYrwAnuiIJy35lK33D8Pv5R0rLeh5y7SXf6dymoZ9XuQQU3</t>
  </si>
  <si>
    <t>DEwgLJT3aneoYOiPk5ystMIfLdjox1J8zAKtUadci0I8x8UwXc</t>
  </si>
  <si>
    <t>Sv8eu83LXHnvnnYv2UVJXJKEsMIDSAPaRAr5gXkiA80yYpe8zx</t>
  </si>
  <si>
    <t>grF1r4kS2G6kKIfTDgZimI6G278zcIxdeZEhtlKj4bmfft3dck</t>
  </si>
  <si>
    <t>nP43nTxJYvfMFagTdT6DZMeFfg1JHkRUf1WlVpMiXGmdYFzfZ1</t>
  </si>
  <si>
    <t>mxE8gvU8gHg7H2zdjzSZ6W8rTxUDVsyFAv1mli6SF19WdJCwsJ</t>
  </si>
  <si>
    <t>QQBe8P5SOwxpaaWrYhKDNrClSfuWrk7kr1fJqDtQJdTSDAG4ba</t>
  </si>
  <si>
    <t>yKeByezY1JpnF0wBBAnsfLZrzkRDG63W5hMYOkXHewM0DFbsy6</t>
  </si>
  <si>
    <t>Cu8mboH5lOkJQapRDvt9h2GGs7HaxzesC7w9B5X7FBc3CJWjG8</t>
  </si>
  <si>
    <t>v5ssHSe9rlsJ4KrXBuiS6HMUQJXPc6GBdQW1ZT2lmnUO5TuwId</t>
  </si>
  <si>
    <t>PYIPINdGOQlLsxOu8eCDMi02NVKCiHzYuA648WGDzJ3db0e3vV</t>
  </si>
  <si>
    <t>0XpvhQSRGeIel5ZPtcLAfLDdGnOlBYxtb4JI5k4oQJwpmI4S6x</t>
  </si>
  <si>
    <t>lJPKjy5c3bczMdqfXoWAYPwYpbdwX5YGQzOLh072Enps2cpkzC</t>
  </si>
  <si>
    <t>XuBJZb1KB23RTZaojpyO0DLuscOGQHc7Y8deS8qjO0JAkGxKEG</t>
  </si>
  <si>
    <t>DZnA6X6ly9tjKe1nxRkXGCfRo3wL88j4tLvH7L4erraFx9BB9q</t>
  </si>
  <si>
    <t>IPlG7dCse7kRXzs8XyCdxE1XHS87zAlGnJrcz5d952KjhL9BjR</t>
  </si>
  <si>
    <t>yM2rZmGwGEdtSjATTepZCZsE7UQtN9IxOj3XQfMPbtZO99Vkjd</t>
  </si>
  <si>
    <t>7q75JuBO5ideg3Q5DC3Fs6zmUqIZHKXzqHsZVPXkhqOzrtq7Ox</t>
  </si>
  <si>
    <t>djiwqmnBuSK43yH11pgGFaKg5xl0UxS8jUFrb64fbztxfGwOrU</t>
  </si>
  <si>
    <t>jfxYLMcfzjoLIzlYkjSspavnQvj7S3oenWPDJbNlPHjvYAJeDx</t>
  </si>
  <si>
    <t>FvrZWMwMMcHLeBOoAB2GtvIGnqwMjewOhfL4HVMaH0domFrPH5</t>
  </si>
  <si>
    <t>9MQJqQ9gIZP1DGBS1qjCpVmBjVtnLb51VmkkO9mMfFyY4PeNBS</t>
  </si>
  <si>
    <t>VIFO7v9QvsQZu2qm72A6afbDJcVKgdMMzcvMHGi0PljgRpOT7y</t>
  </si>
  <si>
    <t>8OrQktUIzmGvavOB6ci6s0lh6VxGFm9lhlQaex1SC3kfpiJUyi</t>
  </si>
  <si>
    <t>gxRYHoH7ZCcqRmXHkIwaXuJ5VvrxdbpGFL4H85tx2u5eLxIG4X</t>
  </si>
  <si>
    <t>jADBHchPsIWagFqIf67KOkvs0KDEVNcXHM8soHzemkm6G1s9Ie</t>
  </si>
  <si>
    <t>wZQcwe8pTkzz432GC0TOnarx6tb7llcQ9xG0uHfzqCz1wYIIiZ</t>
  </si>
  <si>
    <t>snSrTGStV8DmhHwMqIeEWdpRsrWToKXNOv2KSACGWaMqvD9eEU</t>
  </si>
  <si>
    <t>umHsXCTErJ6evKdWAG9RN1sSvs5e865q5ndfW3Rl1P1LWOoxyU</t>
  </si>
  <si>
    <t>NabjGbjBfOgaxKgLhISJ94ur27zCUUpzR3B51wxjNDFmjsLMX4</t>
  </si>
  <si>
    <t>vHzY1Xs8kBjNnu44sXyFs34LepkYfDYRBEzxZdLPq91zX0uLlf</t>
  </si>
  <si>
    <t>xM6k92WK2mQXyVopvSrKmxIK3aIvkQP0SesTqP4eCrN2OU7Dyi</t>
  </si>
  <si>
    <t>GVUxvmAXY7ggKOSsQEbdt0BYPpncd4SfcxbBTOSJNFb4haoyaQ</t>
  </si>
  <si>
    <t>AKmqkR8qoIg6V0MvmM6ZZ2C9P02e9HtHzr61jtVXHCz9StTExQ</t>
  </si>
  <si>
    <t>7BcMHUej03w5U7PyC8E9tYZU2uU8Hy8qNMIfBFzs3OR0ORMKSN</t>
  </si>
  <si>
    <t>D0eQsLxjQZxzGVxi752I9tEBK04K96MsQmCAT4BtYMzZPQ9EEl</t>
  </si>
  <si>
    <t>HmTECYs8Js0bbDc910PWxN6MwzjLfCIJ3SWspvyBAONsfNAPXa</t>
  </si>
  <si>
    <t>8GBe4zgWft8o37YY2oiW4EFrUp3u8lxIybaBEHUxbEa0nyjlFg</t>
  </si>
  <si>
    <t>qwJCfI087QMzyqRwmfTbk7JilKBylJXCIGOnJ3fGK1wAgxOI8N</t>
  </si>
  <si>
    <t>oiohSBQ6rLzUdUSfd4Hkuya1pBHFTWg3HlFet0ZnMAgzUrWvWT</t>
  </si>
  <si>
    <t>Gq4sbtryGP59R3tmXwuqI95IJEjygBuWzaxjUzNyZUo2TjU6Ew</t>
  </si>
  <si>
    <t>nl0yRcHrt7N1MHYijtn7TAhTYmani0zh3B9NiQ41vZTNHQNZG7</t>
  </si>
  <si>
    <t>T96CGVDjP7Sx4JTJ2cFAD3IFYbAD338dAx62GsrOa0VgFmCnZ2</t>
  </si>
  <si>
    <t>vLnxt1HDACyfOyPLmukFc2d0JGBrSvDsBaqMuA9a7EGjYYa6d0</t>
  </si>
  <si>
    <t>Hdn6dc7gPqxoJYgDdGupAm8yVlYuNF5dRYnoEUO7Ie6hi8hzmO</t>
  </si>
  <si>
    <t>4yxCPaVfruqwNaMv2xOfYTtN2PHrwrbzRvxat65Ua4HtmbWszn</t>
  </si>
  <si>
    <t>tqwhSYvkZbkaPOpIiNKeH6BENUDqhJe7NynSJZz6n5rbHvfOVj</t>
  </si>
  <si>
    <t>nb4c6UFt90xLJ72zwpPfntXXg0CoJ2XeTiHQQKH6VuI23VyoYn</t>
  </si>
  <si>
    <t>KQMJpAjjLZrd1bsRDSGZFT9QNCtlyqu7yulbZ5UwFLBgpOnl6I</t>
  </si>
  <si>
    <t>PZAFqHFc8LQKbTpzCE5rvFbjGgIxvsQoxJk2tvxhMMEFptCsXD</t>
  </si>
  <si>
    <t>Lyskb66W86WEOSHklpwceoHyn06bsBZNIvZuJIUQKs4sU3lOVY</t>
  </si>
  <si>
    <t>wQbowWGGVEAg5F4Qt3JuyUEmgYZOIZEVrPOEN9gCAoi7YZvKhy</t>
  </si>
  <si>
    <t>jPau48PiBWQNHAtxn8hcmaRPbfiJyelQ3KFbwgL5Qi5brdvdQD</t>
  </si>
  <si>
    <t>3fXyu2nNV6FCgtEZsdD56s1OFWA1XOUQNu7NJzVVHKv5Cp2EdF</t>
  </si>
  <si>
    <t>SJTmkeAvrwjAbWj5IH7Aa9fPTreGg2qkHNhpPDn3SFYTHaBnv3</t>
  </si>
  <si>
    <t>cS7FNbXce0yb6fHB9Mpmp5XFwX61PzXfwLvSvTRRbocaN9rEVl</t>
  </si>
  <si>
    <t>pmJyxyD1deHnggwlFtor3QX1rPny4nhBpbMC4Df683RIJRgXvp</t>
  </si>
  <si>
    <t>lx7cawypx9hsJnv0m3PyvmyLoNe8D61c8RwOcqJgjiK0qWrs5K</t>
  </si>
  <si>
    <t>ZbWfkOT8d9C8GaBaxYPntJeow4p7kknU2wG9DHx8ArAzO1MbHQ</t>
  </si>
  <si>
    <t>ZrlT3KzA2OsUNfQyqsHEowSm8KPsKbDluHAB3tVzUIP8dILu1Q</t>
  </si>
  <si>
    <t>rxkWQykiZcsLrQbofcOb6DEYARSOJNuTzqCnlYGIPSHKOSdSbD</t>
  </si>
  <si>
    <t>cBte97he6abKFlNLSgE97hP7xD4p2aQf2KBdke6Qr3yowLh7lo</t>
  </si>
  <si>
    <t>EqtwTLucUM234DpqPGnmHtPplkBfxJHE6f4bwQBFF7hIdaXEjr</t>
  </si>
  <si>
    <t>2QuEuCmLevw7stJIb5piiytgWZBklrfcbGoKBXCo8pCSVz2AxC</t>
  </si>
  <si>
    <t>C14llUGYZoQyuIdaaxyyVIscgaiHT8ZRxyP7gmIpdw4uN28zZN</t>
  </si>
  <si>
    <t>5lmn41iAkthimvNbWiHNB79iRficBJSfUKoawZZ86tS9Ir5rei</t>
  </si>
  <si>
    <t>1ynERhtOsrFyGRVVBYrXtCvghFYfVo5hhbqC8qnbVDSYy5EHv8</t>
  </si>
  <si>
    <t>xmM7IfE7gQNjuqBQrDarnsPBf2rNmqE2fl0JF664CpJNdjCCxe</t>
  </si>
  <si>
    <t>jUAliVORubKD4nxwL0bSegyTVgUWqUrEJUytfgr8WY52HFOIKt</t>
  </si>
  <si>
    <t>VloM8FUHnJS7G7ZOsIIjTqsYgRenTnn4qO7vuSIU99BFvzT9Bc</t>
  </si>
  <si>
    <t>ce62YOSQFzlOrrODgrDR2tBfIauIGNgkjigrHeOUPWJPo0wU0Q</t>
  </si>
  <si>
    <t>QybZ6StlZ2QdtdGWGfvRxQP1QbOhhAs92Mn0pAAqhiIKuHGi2D</t>
  </si>
  <si>
    <t>YIeIvFoxjmbfcF0EnOurBhrgv4BY2kI2QOHe1SkSGwrkqAg6Yw</t>
  </si>
  <si>
    <t>Y1fkpKZrKXyg0N7bRenGb2Koq0dUC0hUuv637o2izoLytPz3vn</t>
  </si>
  <si>
    <t>3R5kA2mTqlXeGxtvX39mLpWrjvbiDf4Z6xfZ0hL8mBlaWs02xX</t>
  </si>
  <si>
    <t>WJVzK4wiCZQfN8i5Uv9WD0PW9dUexszdkReqmi6yD7r0RicRIx</t>
  </si>
  <si>
    <t>r1EvcFNHRKmR5JJfFPRIZ3uvnKWyDcEQRTQsGkZkw1zsbF0ByY</t>
  </si>
  <si>
    <t>CYOHszyHzeFpOVhbwZdjzKpx9WPvK22lv8FtTt7AGu98TGPdMi</t>
  </si>
  <si>
    <t>K8KnPylyjgwh0nrM3obxyBP9oZmiNPz7GenTHkKavyNUItmx6A</t>
  </si>
  <si>
    <t>CK4BkbljOwDJDAgf9WKqROmaDRqzNvYYqIQJozwJRUOHokofwf</t>
  </si>
  <si>
    <t>9OFOUaLINMu8bgAxbZ5g82g9GGWOWtf4OmfK3nwlD2IkRAopW2</t>
  </si>
  <si>
    <t>lKME9WxAWEesB5pM1z9cnE0Zcz92m5XAenYy6CI6tYJ0U1RF4c</t>
  </si>
  <si>
    <t>5LuAhdzN3rY5snwg8DH1EmFRIwzoiIJy32BO1kNyuQWH6k9tvX</t>
  </si>
  <si>
    <t>Z7h1unpPe5ih5Adg6OMaNpTFi7qYiZSDePKbaSt5prQOWIqIY9</t>
  </si>
  <si>
    <t>cwODvHztkRnuf6o4lI2C90Yuc7qVgTMRhLOeI18RDixQ6j4rpo</t>
  </si>
  <si>
    <t>K4Z7mW2TjrhmCcD8d0HXwpmLnhCD3UE6f3geY6dhwWmBtl9A0W</t>
  </si>
  <si>
    <t>oPmCWCuWiRxF5rJYCb6OIke6O4ALZ4jCdESbqW0y4BC25k567E</t>
  </si>
  <si>
    <t>NwNMQLkj9xoADr4irMRCqIDIWdNdID5IDzRVtAXddveJnCrvUi</t>
  </si>
  <si>
    <t>s7rZN9Ldqwgo1YgSMviIH7WvY7IY3b05iA0JfenTlnB1HBYZnI</t>
  </si>
  <si>
    <t>IU2GUj8oYixBAtZDey6eZiYStr3M9K9m1fWl3mnSjolZfShGBL</t>
  </si>
  <si>
    <t>1SSTXPER17yrymaNbftqJKnpb5o56uheuHUo9baasbKK2CbetO</t>
  </si>
  <si>
    <t>htQGMOj4xmPrNMFoOzXcD6pCP0wc3WGL8mCcBH2F7HsURKtIe3</t>
  </si>
  <si>
    <t>mQaK5jIbMuuTmquNcv5hHIB3T8gpfLtsmTHbAo2EmmxFebRFaB</t>
  </si>
  <si>
    <t>HibZFE9vLaMlmlcwgyYaZ8m1DZdDZwSH6SsLEMVbAbqfulO9UM</t>
  </si>
  <si>
    <t>omy6qgcKo15hfnyg4sEjg07RnALu9yaRzUCKOH67sb1sCzywTy</t>
  </si>
  <si>
    <t>14HK3P7MUgse7WPG5dMfBbqGbz10kaGPR6KiDsvO43TkGs40WE</t>
  </si>
  <si>
    <t>kulXwToTBx3rwBBRYRGntV7KGhpYhIdcKBx38hkmts5ONizgmu</t>
  </si>
  <si>
    <t>Cvub3tfZcufi6yE3DTTMTRcygyjpmvUuitRfqQI0OQeDDspOoo</t>
  </si>
  <si>
    <t>lU1DUUcnku5ZDThxZykRavEHQbpmFN5e17qcc40L7nPYOU7RxP</t>
  </si>
  <si>
    <t>MncQ4AGTKQbLEN2RueRliLN5WmhUUcFzrAtV9xo7UcyRLtwNI1</t>
  </si>
  <si>
    <t>0ykuiKavBZBSyJkYQvFG1DLHBGr4BbF0IaS2N44KSFVKkpj2nQ</t>
  </si>
  <si>
    <t>cIbq63uUnM8c9P0DyFgoYiz2lejSiIQgT66c1bU8caQqFgQBPv</t>
  </si>
  <si>
    <t>pINfMxnJrN1WqphdMzPCpN8b8AvzvAtLG8NzKEP5cqReBYGcIR</t>
  </si>
  <si>
    <t>oDkdO4cu7Up5U1a334RnIIFDj7WPOcq8LaiThnYlegvsw53dTO</t>
  </si>
  <si>
    <t>RGyjPMlFWUPbpfmzLEzuB8Ce2ek4rAPdqS0ecyGngUpu74eyZ8</t>
  </si>
  <si>
    <t>QBpHBOyjNMdOlRzmXXg0Cki6VKeXmvrAOzK9WTPSDr3HcHCzU0</t>
  </si>
  <si>
    <t>leY37iBxKaKOWdVEDAH1plYMWhyeHnepIQ8cQgZu939LX2tFgG</t>
  </si>
  <si>
    <t>I2BM0gBkqMqzedEUVHoKQMH2DVXSdWyzlDy3eTfnDby0PssLXP</t>
  </si>
  <si>
    <t>LwL11sy7yXg6zrnlEjhp6BL9Yl9LQB4NFCrk7ljf0Q7b3vp1RA</t>
  </si>
  <si>
    <t>bVzBA8OFH6kgjfau9UAAWA7iypI1oAuUkdyAPrtr9MOV2Ydg5q</t>
  </si>
  <si>
    <t>b9nta1wPV7KVk6Tw4VQuxfgAD1TRkf72e4mlb4P3LFzNZItp0s</t>
  </si>
  <si>
    <t>UeTmWZymK2G9gk1U8Af1MKy1prnWgP2KsAz9beo6rtHKPfr6u8</t>
  </si>
  <si>
    <t>lDlnOUjrebs51TcCzwNejk2e7ePVrmB11IsPgII8rxzJnt8CMp</t>
  </si>
  <si>
    <t>PTg8yUmbRjKN9mtntpDcBrfsn7ptXoNgB3FTs61YVlbNZ71rAV</t>
  </si>
  <si>
    <t>T4ACE7IDHzmdZi8IiE2P5C6VA0lZ7zWOa0OFpAcmxrY8b1zMie</t>
  </si>
  <si>
    <t>7MQWEI0vttfkEpEBrKpH1iM30Doxh8Cbc5ShvcmGs155RQoPE5</t>
  </si>
  <si>
    <t>k0tjOlodvo28AvGrv6eGMAjSggsCD6n9U9NRhSnOVSpUsWOnKN</t>
  </si>
  <si>
    <t>iRzLeFr4hfELzn6F0lM8Yh085tSz6FFA53vAKq74Ng0ROYwJ16</t>
  </si>
  <si>
    <t>fGz81phBb7wHyGwBvixHJfuGAwu1vwLg8t2BARgkOKWpRUPJnF</t>
  </si>
  <si>
    <t>NwKbKiJzTgTSP5z6DhGCMD2BoqWuP42zXnib1dWNFVYeYQVsse</t>
  </si>
  <si>
    <t>AwD2OpFAX2ubIsMbQJje1Rr1v1RRQVKBG04MkrqJI9PX5eXZ2w</t>
  </si>
  <si>
    <t>Y7vDioeyrMGazOHVVA9T3O8pS6P23uUbAOs7rtvYzO0tTistm4</t>
  </si>
  <si>
    <t>sJYzQQFDDre8JM74jaFW9L9Rf9tzuxANKAIzqwNnYfmzwmrt9g</t>
  </si>
  <si>
    <t>jTfYOaOShs1DfR8izFdhjCdW9TK4x9NwYyLxnRXsr9wEKPXfcy</t>
  </si>
  <si>
    <t>XeMWqRDa6foE1WdvpdowFDrgeQMAXz7mIATK4prIzrgLdpJ4ko</t>
  </si>
  <si>
    <t>72C5mG378DSRlfNF40uCjhzeW1BwKutuLHjogP9K3gKxrWNVOY</t>
  </si>
  <si>
    <t>nn2VilMEouknBssWw48YeeX7pp2kqOr3uRFaUPRwqLrBqQZS5i</t>
  </si>
  <si>
    <t>rMus4HkkV8y1BwI3I9B1eTLOFwWWCDQkuF8TO1Ujxdvl5iR6bu</t>
  </si>
  <si>
    <t>FAd0IBPUjXe4ETgehgZpu5UuU7GB81FQ3VLieePMV1jEY7xGZx</t>
  </si>
  <si>
    <t>h89MPtUgeiXDA0Ms4zee9q5UMF3MdyTarvwN9KAiN8YQul8Sf5</t>
  </si>
  <si>
    <t>vxdHXaiQEPnoRxqqzcDo6TLipBgRaNz9w7dulcSaUOc0jLqJ9R</t>
  </si>
  <si>
    <t>uddiAvldnBqADCHdk0pKqPqkLrp0EW9WTX44Ai2suIA7T04cgR</t>
  </si>
  <si>
    <t>xinrVxZKxEBVfi7i8Fw8PyLWqBSCzUVLrEaXJ4iSpvEyP5ILnc</t>
  </si>
  <si>
    <t>Ch1hClsFOseutJp83XLLVBYORHmU7dpDbbyqm210hQkOyPYyeU</t>
  </si>
  <si>
    <t>ZZyWhCNk3GxpWyiBtltKjnWUNl5VNuWyzDJd31423jANPohf78</t>
  </si>
  <si>
    <t>vVxknbpsSnwgtFedxMWdN9LukoLD1VoNAWksxWxuB9HU4u7zp8</t>
  </si>
  <si>
    <t>Fg7vuiH4wTZfskmIWQDk9whQ0tWEztpXbnDP8zVB97pEAw2tcS</t>
  </si>
  <si>
    <t>ccSgDgz5HuKGJKeqDtPRz7Lwm6Z5CdxIkimmdGeoo3aOCsSxB4</t>
  </si>
  <si>
    <t>Azs3CFGePoDAx39hhBxqmYCDV7c0LCjsMXsAeZNAIr1tOyitMQ</t>
  </si>
  <si>
    <t>h72PsxhBZATyCZfMIav2EDxO1TYcUvtmgU0NVYXwaGo4Q95dpw</t>
  </si>
  <si>
    <t>aricCQ0vrxF1PAGCPhHb79WMbW1DKthBhChdAUyaKH47P9HF0h</t>
  </si>
  <si>
    <t>1fBUVPlfU8o7ePyxOaSbMIkkC8NmdZAIbFazvKNfyIUbgp88s3</t>
  </si>
  <si>
    <t>obBUYvo10diVBWz1p9bzplMFfZ9UPJMqdxaqsnbU8dWijKJyLZ</t>
  </si>
  <si>
    <t>dh0Gtz5KvNpjCQGpqr820HMBUMlFe5CJXNinHv7piBi1LrMQNI</t>
  </si>
  <si>
    <t>Vt1FONRdYGsE9PpQiXEBs4o7IMeosy1ECRTZI39EW4M6l4O3wd</t>
  </si>
  <si>
    <t>ZK422zCX8BPuFNTs26Fxp03G0OIdvtMvkRndtTdfPK5So2QH5D</t>
  </si>
  <si>
    <t>5LyoIGrVPgXoavh354ZlHofg0PmsA046W5aToH1K2OXQ4d5FS8</t>
  </si>
  <si>
    <t>2i2gs5WgiEF9WLXldUwKsDa2zQfvDNBVF3zpMk2ZmstZH2XVDO</t>
  </si>
  <si>
    <t>x3efrXydW7hJ8eK48361k13odpQauVAIGFnCU0Sd9QI1Vyy9mL</t>
  </si>
  <si>
    <t>uaGFlWEH6MJVGlq0hmwUAqfqqvPvu0XgLlJUsZwgHe4QtXNlOp</t>
  </si>
  <si>
    <t>5dx2qjttcfYjqywuYLWHF9lrtDikLr3Br5I1xA9LUOMKv4XQ2o</t>
  </si>
  <si>
    <t>bXjoaJTjZKiK8xFiAS3csQCHmHEiC8a6qsQYmVd1Rd3U9S1Tfh</t>
  </si>
  <si>
    <t>4ER7pSWq3u3sL5aNn3xd9r9WK6LJ2vFho4h19JQp23DaaIDkyh</t>
  </si>
  <si>
    <t>lBmZy10t8PaBT7WUZ0YX5fB2kTeDegTgmywWi4AZim33z7rM7p</t>
  </si>
  <si>
    <t>jQBDT9MwqbZuM2aAwVolU6Z9iUQnFc38vp2dM1ADoGtwFUyodW</t>
  </si>
  <si>
    <t>8Cii6xh9lIxuD1nX6EorJJbdrLmXzbHObTpZtRiiCUriEdzrMl</t>
  </si>
  <si>
    <t>y7hK25cObLCrvRrBBEAZMxL9Ym5dIGguPMMCpXoEs80qg3Mdwc</t>
  </si>
  <si>
    <t>o08oyaNIBLM0PocKLclank07bOAbVpifUdDdJ9yiEAtG0vdKEE</t>
  </si>
  <si>
    <t>GcxefnSHajqnCgrK8aJln12qyR9ccnP2yD2pq1YhF33f97ejfn</t>
  </si>
  <si>
    <t>XPVkQOtpgOv1WmD1FlzebAdQRVO9aKOx0oxRBY6AmgGLU8NlCK</t>
  </si>
  <si>
    <t>4knse6eoYVKKegkRMcznOVZZhp5reny5Vwfo64rmoL68lhexHU</t>
  </si>
  <si>
    <t>pjRBqsc54dIJisGeJbmJvB1sfqfJTJrI9lImZ7csGN6s7PTdRq</t>
  </si>
  <si>
    <t>8byQehzktahg2ZmbzicdWY5UVDSccZcf2oY2dE1oCBSs6NHL6Q</t>
  </si>
  <si>
    <t>3udKa1TRZGJWoPaoqrwvA9X1brTGzceWzUkMGUUCuT8k0AImcW</t>
  </si>
  <si>
    <t>OCvqSOPN63vaUy98IRIK9v2uJus8e8mxpswanduFS2qBbyBxAx</t>
  </si>
  <si>
    <t>wpWXciOfIiRZjB0FozjvZbYjSBGUs8zkvjECP7r96TeUKVnab7</t>
  </si>
  <si>
    <t>xCl69KWiuORnUWmqOuUJJNgH68EJAotZ0hKH4FiHptK140aaYE</t>
  </si>
  <si>
    <t>kwxlmekzZ2TGYugcxdvpfbtTPlcy5O0DSGa64uacGE5zjIe82U</t>
  </si>
  <si>
    <t>JZCaFkxdNiDZexbMfxh3uavDBnZlHPAx2L0fPz4r1nxQoEO72u</t>
  </si>
  <si>
    <t>NeV1d23UDX2MPsZNi3yeg1gvseOB9wSTAST0A2FOzjuOK3HZDM</t>
  </si>
  <si>
    <t>sgOiVMs1idVweufmXKWFHxKtGPskVZ7CsXC9k2cOooiE9OKRZE</t>
  </si>
  <si>
    <t>C9JUvyEqqaVwy3jaKOhybd9R08lUSCTszsy7J1RDlgbYTcyBe9</t>
  </si>
  <si>
    <t>QFuvVtYQw15PeDnidlnrvuZHo6jpGiDZexYmivODk5Rd0tSZXd</t>
  </si>
  <si>
    <t>BtTm672dIZuhK4pqNgybj5e9ZI7lybmGEoZxFfYfQXs0dSs5QB</t>
  </si>
  <si>
    <t>3DL2uuimKwz8vHmZST0f9hlNGveKwX4VI348h7DqPqpzLDOMCz</t>
  </si>
  <si>
    <t>aXNSLSKl93btEoe1GfTjsr7PC1TznXGqn4J3IN5p0UPC4tX1KF</t>
  </si>
  <si>
    <t>jN5TKg6pPH0IozOq8Kj0QTbn8JK2MwntGAYXmW7IXLVoAA9dcP</t>
  </si>
  <si>
    <t>SGV22ufYpuqaAj3Eg9EiQVdJTAWKeB0VZJBYt8Z1paiKub6717</t>
  </si>
  <si>
    <t>WPgyzmYi0ABc18TQsxB3wIoQPMNgx2lYRT505oR5lGn6bII2lC</t>
  </si>
  <si>
    <t>nnjpnH6VZigHvnHGuRt3uSt39MdoDO8n0u8MswNrz14B0FiQxe</t>
  </si>
  <si>
    <t>6ZIGdbXdPqPctC6OEb0gfXdfK16s6daYt4E71aBty4xEL3wg1B</t>
  </si>
  <si>
    <t>dOsPJi7BgoQqErRUStUCzbjameWcg53mB1IGOb3fOGRle4RarZ</t>
  </si>
  <si>
    <t>CDWOZ8pcqob5HBeiCCereOZrfbP0Q3BdwW2ZpvmjS4YzAgmPvd</t>
  </si>
  <si>
    <t>0qGpeiQJQxDbr35shlUIpWwtN2Es70yz7JKEcK5tAQrd1se1ov</t>
  </si>
  <si>
    <t>uweXXWlsjWDL1fv2o7TxWqye6K5viNOqiLw3kS7ENThrbaAJyZ</t>
  </si>
  <si>
    <t>72XQzEeBYDu3Lwjj3pGvOOAhxIn0eVac4ji5M8y79KsAvW7GPy</t>
  </si>
  <si>
    <t>A0g5nKP4TZ5AEWq7pexYQJsPMIlTFcAOGT2ioaoLEc0903mrx6</t>
  </si>
  <si>
    <t>Mgl3SdNzbcPGyBx7BXGPxZRLzCWO9yhZmsqnPPIdbtpH86yiM3</t>
  </si>
  <si>
    <t>vIBw1cakiQcYrahsV9klyUiB1gQRG8gzvXZPmuykH5YwAIge02</t>
  </si>
  <si>
    <t>6RtK3X5ZCmV0wZKHDfYL1cnUAZ3oK3scGNoPMuyrPt0AZK7ghG</t>
  </si>
  <si>
    <t>IxZxK1GTECFCKQI6i9dmiKxaIiU15PcMGXQY2MmNARRpjHaiJx</t>
  </si>
  <si>
    <t>0KolaLmxyWSXccNVtYWNVHvh8nMjLWMOftVT46y4VGEKvi5MGa</t>
  </si>
  <si>
    <t>XcJtsg7h1qAL1Fy2rGbOBFyYFnOK54Rn1S24JRiH9oIqpvdyFV</t>
  </si>
  <si>
    <t>m4l86gXN42v6SQPxAeqRXIskp7Vm2l7dokSzqd94HUIgYcLWMS</t>
  </si>
  <si>
    <t>weOavZHDLgA854LiCRIsvtJ33uTIQdqguRyyKbVSqPF6aKF0Pc</t>
  </si>
  <si>
    <t>ICpaFZ6j8HFl06hpdn2sdf9jnMobj3TprcAjQMtuxj5fuSNgXr</t>
  </si>
  <si>
    <t>Cri4uaEkRWzwm4wXmyt1a0WARvh6TV7Z407QCkhQB5wCfUUZjv</t>
  </si>
  <si>
    <t>aWbwbEPpEjzEtMVdzSJ9xIw8VCd2D9rOBKKG7B0iabbhWJA90f</t>
  </si>
  <si>
    <t>3uaqJYaBXUHtKhEYx95cCKxyRyDtv6M8PGHNw6fo01m4lLHMgS</t>
  </si>
  <si>
    <t>EdSVnoZcPK9hyasJ1yKDfG7Eh52W1tdyDuyxVZeFsz4FRsuQ5b</t>
  </si>
  <si>
    <t>0qIQHxOB9CQ3xmrP8mXYKXVEtJ1NZA08U5U9HQX3dTJEvQKqBQ</t>
  </si>
  <si>
    <t>tdyPAJeZRbhnkwDzFMKj1GBe1K5xNioJtYKvrbenyFyOjd6PpD</t>
  </si>
  <si>
    <t>TwS27lqXpIZgixtxMnKBQemrQn6qqcgGReSZoq82H7ZJv1ZMuu</t>
  </si>
  <si>
    <t>HjDw5qUZ7DBHxAAz4LNTUjZ1d5MQXRQ69x6d2z6TFSYnUMFoSe</t>
  </si>
  <si>
    <t>hZYAFFjK3ElT5wT0lQpouRXb1wsObdjFxvzN905H6JoNC7RirP</t>
  </si>
  <si>
    <t>n0KfCdAERFU1007fpdBlqsp1mA0Z5cjUKBNgaBNxFw3K6krcU4</t>
  </si>
  <si>
    <t>Ph6zFA0dZkytaZBX2CTPYgGU6onPyaazk349gGd5Fake0CVxeo</t>
  </si>
  <si>
    <t>KHIFKXuQzBKTFVOOMhNwQdU4txdcYNRGcIVn9dvRfs4h4OaCk5</t>
  </si>
  <si>
    <t>mc5C3uIgZfKxrfufZIzpBP0syWXuC86DYRD1vAkXHjVBre19i8</t>
  </si>
  <si>
    <t>IbyFi3eFhIdVef7Q2I70iCtcPlU5SWk0szMKbxJDztT5bfWwDX</t>
  </si>
  <si>
    <t>MTddOOBJhe3zy5Ite6GE8PLBy6uxZpTFvNFqjTiVjeh9JiUBE4</t>
  </si>
  <si>
    <t>rBiIyxSEvvATOGCW7mup5W0vxavxgFkJMD7dPGWxz3qFa961vT</t>
  </si>
  <si>
    <t>10Oh5vcKQQjJoZgY2DwTShYkbiTJ9U8gC6IQcD5tpsOLjkM4uN</t>
  </si>
  <si>
    <t>dgGRWAVr9q2x8SqnzwUqEKBQcvGgermVIfM27IR4QMZ1qV5u79</t>
  </si>
  <si>
    <t>4jXepGrJNHxmu7Rav0AVAcfEZpsGkk52Qv9KMvusO6xJiYVDaQ</t>
  </si>
  <si>
    <t>YxeV0WQ40fj94yhxmgJ5i7TPbCFGgGOyKC7T1i5LOwgweHZsGQ</t>
  </si>
  <si>
    <t>12vzMTYUvrTlA6zloSPKwswcadlyKJKqInuANnWjcPw601zVMU</t>
  </si>
  <si>
    <t>qzBsUG4RN7BKJhQrBxFjgNYNKvmWmCJ0H0AtVwplVORKzk7Bsr</t>
  </si>
  <si>
    <t>oGNaUeG5iyWszYlOyF1s3hvgBpDzxfOcxLeDHJAdPwSaJA9Wif</t>
  </si>
  <si>
    <t>tU4xRh8phRbev1KIhlDha1tV0dmyNLLIXmdxKPyRXx4G1uD46P</t>
  </si>
  <si>
    <t>EdOb71EMJNhY8uFhdt8mPl4Uua0onaDijAeCFwTX4CusPULqnY</t>
  </si>
  <si>
    <t>hCwEDR91uPP4ZHSEQzn3bfLtxMJ82wMsNLyj227pJg7Il5peWT</t>
  </si>
  <si>
    <t>0XhwGd7lp3lR9KUmoSx6zncKvOvQoRmzs9FDgcSwhFr797hQ7t</t>
  </si>
  <si>
    <t>FAXl0jcSLeIOv3zrBcU3oORZJt97xOYOtYWOUDLl6TWZq2nEll</t>
  </si>
  <si>
    <t>0kJkoPQKSVFqCevdZXWN9lH3TzIHHKEnv0VD8FY4rNO3cGWXow</t>
  </si>
  <si>
    <t>nU6Ls8i8tEMf6TFQpUo9g27e5PZr1BiB4DP5fiEudp6vvFChcG</t>
  </si>
  <si>
    <t>yIEjTsSJAsWBgAOeC4bVRCss2T5Q8JVf9CChwTm11HKhHublfD</t>
  </si>
  <si>
    <t>45RrAfNNvpqEkNLYdRIXF2PjLy6OQsJGYWWUaQyrXfFDAz0Av3</t>
  </si>
  <si>
    <t>CClmCV6Cq6yltyaeOIKS4Etz3gWJoZetO4iGpMEgsW7DxZIvNy</t>
  </si>
  <si>
    <t>qchVMhtovklSaBJOInZbschiKBNjM1QF5Eje8bNlqd2emBakYz</t>
  </si>
  <si>
    <t>zPGFn7u71GLZdhRJeCUiysiVS0rhE0HcHg0OIoJZisL0537wdW</t>
  </si>
  <si>
    <t>LgBpLfW6ykfnatS56VUdngFYasKhIav0NZbIk5O7xXv5cF4BxW</t>
  </si>
  <si>
    <t>eVWArmBvbsHoeg8eGspyEG0iUQxmidvGJzjYbmXwL8yLKxRJP0</t>
  </si>
  <si>
    <t>OunwXJEt9QJf2L3G2ARnhiKhPTbTZnVP8MLeOqKbzvlT8TO4Dy</t>
  </si>
  <si>
    <t>YzNyAB2fL0jLDughkoicJOPZZVeHT6GWe51NxhlZJzw6oaG8xf</t>
  </si>
  <si>
    <t>ORx7NdBFtdhI70fP0zAtsaxzPuZkfjSIcKbHdYFYVCt7TVcNi0</t>
  </si>
  <si>
    <t>FIFYnQbL42tS3LPnb7ygOiZ43W28ecJySaceli9VGQnYKmJOpW</t>
  </si>
  <si>
    <t>ZrCjzH8Ze13htYpUSIZgw0ESYaVoBwz3dDVj9GodALU9K31plY</t>
  </si>
  <si>
    <t>znKqAx1annVEidWvf2qfbxBaHwTE4fGG4gQJNRACkb8BKTxjon</t>
  </si>
  <si>
    <t>o0VRJr4dPpiJi5hJ63ZX6EhUYFzxOBxwyB0rHHs2gSQNnwjKat</t>
  </si>
  <si>
    <t>0c67OVbPNLxy8uy7OO5N2McaAvO8C3WRQGXkcTgB4ETvhyaobm</t>
  </si>
  <si>
    <t>IgPjnIdE1ejjO363KutuPvGm1Y903k41spJ2jlKq6aJpa5ANro</t>
  </si>
  <si>
    <t>ElBlbqcl3NUvVU1u1k8Iyr8RIphf742dZ3Ovpyh4XoZWGcTAQx</t>
  </si>
  <si>
    <t>iUFRMDJjGSw4urzOk6EyNUcVtilia4ltlb9zxqCjGYR7zpP7bQ</t>
  </si>
  <si>
    <t>YqYDYRJSPMHaCjAHRNWbTSulIP96O0uO1oZLdpFMZJCZ1zK4FO</t>
  </si>
  <si>
    <t>aIwvcDLQEIaRAr120lN18LyU5a7f0ff0QXyQF0415nwoj9InuQ</t>
  </si>
  <si>
    <t>otqJAJJxKmRJIzdTrTvfL2Owibvzv96LS0RkAPslNCPiCu3o5w</t>
  </si>
  <si>
    <t>Ewdg6LeLHYxmDIJHMJEpzn07Ps0hJX6PRdW7SGrj5IGGWE2O1I</t>
  </si>
  <si>
    <t>mVMC9oUtyswodqMo93oUIPde82TAhCevvOh3rmFZ7n21d2HXUS</t>
  </si>
  <si>
    <t>AQg0AxiEnSN47E2RBmU3gVph3gZpjd6Rc9F3sJD8yIhbufKjjo</t>
  </si>
  <si>
    <t>EQdgdqkS92Fzlq9SzWKgTxZSmGAJVUYHadE5rx2YxRaEIauGTQ</t>
  </si>
  <si>
    <t>CFoj0GhWVNlO2dev9Us5DnexNElcfpxQLmPPbZU0SGo1q8Pn1Q</t>
  </si>
  <si>
    <t>jbwWhFcxCe147NaOQuwo2lWn3xPyEaNpciEmcaNM3vfqkcTw9d</t>
  </si>
  <si>
    <t>L7k6gfWl13VlWGyEfQvKlDbOecPBon7XYOAAYtMkeOjDoXhMQh</t>
  </si>
  <si>
    <t>U4D24sM6UzGzGcoLUF6BDfN1vAIHQ7ItvjMHM2wLw9B01sLmAL</t>
  </si>
  <si>
    <t>E3PbB8dhnq9RugIP62bV07ONwtT8uXCJcvh3wWPaXQstkihhgy</t>
  </si>
  <si>
    <t>o7rAHkAwDShY2MEUpRoQ6W5IiMrS41wIaZDxOwyNI2VVxCusLm</t>
  </si>
  <si>
    <t>5LPtu7cyjab6NtGcXScW6EFDd2od8Q7Z7V6ClDIyYiTgx9VmSb</t>
  </si>
  <si>
    <t>olprONMUxQ7kwYlsamsU8DbR59eynJQ4MKbAZYgwL13bHoB6TR</t>
  </si>
  <si>
    <t>rCfTINzBQVLH1KDnHMyGxN3rlHYx1CvgXm21kmRu6tpkiqt6Gf</t>
  </si>
  <si>
    <t>EegAf78R7GUIAdAA0tCqwWF81fwy1HRegYJK3TYmNoySpDhita</t>
  </si>
  <si>
    <t>RxIo6Ppj4bEq21McRpxtYumXdywBV5cOMIvwggzObRTvKS4S0u</t>
  </si>
  <si>
    <t>oQelAFqTRQTJ0li3amZ3EFGsFx1CfiyzicLogbwZ1AsHdMRJT8</t>
  </si>
  <si>
    <t>49rZrqplCNmRtPeHBH6vZVVm2DDMP45gvJDxF41bVyPLlyOmaN</t>
  </si>
  <si>
    <t>bWwXpiv35isaa80IODe2TE2rK5TiXIYap1qdDVcmUk1UsKKi2a</t>
  </si>
  <si>
    <t>5pxhSvI3ZNq31xYoHoHuSDagISvqT20K7CTFXZlPF8FjGPd8bx</t>
  </si>
  <si>
    <t>i3XThKHtqyLvGStTHc1X2r1WHkqzShiR53CYFJMUVgAatmHDKj</t>
  </si>
  <si>
    <t>0smLjS2fcSIMQfyhZxHajI2AlCcnq9IJsahO6oZJzUptN6ohvq</t>
  </si>
  <si>
    <t>vtYJVRHCnu3ZsOfp2KpgjgiOlKpGnc4PyO2px2fa3syOisCKGR</t>
  </si>
  <si>
    <t>EJYZiPvjcj3KD3uR0TZxDppYcO54SvV4rjOjADqosad3VjLnyU</t>
  </si>
  <si>
    <t>sDq3HS5Z8oRdxgAfQhxwuiscs2UFpzQILez8QtB80bp3uG7gmd</t>
  </si>
  <si>
    <t>1pism0zjM6TG69n6SpnKQEw08zDroX2BpoX5Au7w2JC4j8Dkpl</t>
  </si>
  <si>
    <t>kLDyCweDAKy2UCAPva7Moo2A2WyRE9flDZdRguURFnUlVcRsbJ</t>
  </si>
  <si>
    <t>gsoaxS44xK6O8iVilKVWEXFOYsTA8iR9nA0nzP5UO0DebgVzBJ</t>
  </si>
  <si>
    <t>hUfMiogYgXpNj4UxZ58CXM1gxl6nhVIAygsFV2EElxkBZi6Ty4</t>
  </si>
  <si>
    <t>oIVcw9Op3uDPRgNjH13qjSSePLNPsvtNhdTlTk80F849BOKbS7</t>
  </si>
  <si>
    <t>YYM2M9ijC7efRecHEXKI2nnRFXiSAA0ODge6PPm01pz8XlwMvh</t>
  </si>
  <si>
    <t>F4KSpCbyd2asZRwHEDeJu05quTXD0pgKGVb103tc6P2iUN1MvD</t>
  </si>
  <si>
    <t>WRIoDXYWl2v832aK5Lmoot7xCePeXTZX5UmIoZ2LW5kiCxkCXr</t>
  </si>
  <si>
    <t>zvvDQkLUDjcMne8BQlxN78mQk9C2VOHdQiG1OZdOEaJQ4NGt2e</t>
  </si>
  <si>
    <t>VI3tkxBJDXiEGNeN9so8Ouey5TJGgVxHv6PT3trxEc5KJ7echP</t>
  </si>
  <si>
    <t>Jf0vlB3A1aSNTN25Fbvy6bQENw92GcQVIWvdC6ZmoNe6P6DUCC</t>
  </si>
  <si>
    <t>2hmLLcieNyaVc6snSfEwlpdCkrwPynUqka6IeEJZRMk200tYqb</t>
  </si>
  <si>
    <t>kWEk8NmuVz6qH7bqxKUumyRYacggyUEnfRNVEwZArQFtZtIhbh</t>
  </si>
  <si>
    <t>IhPv6GrGEjBK8yofhgj5AS9pIHE8u5F3TfsMComu6jP5Xe8euk</t>
  </si>
  <si>
    <t>i3mYhXCsHXGh1srPgoQlicX50BpXuz8gVLsL8nfh9sHWv1it7n</t>
  </si>
  <si>
    <t>oIwjMxMUHjbLFUblrEuVz7adOlQ3UeS3T1aDeoZYzuDyvlqmY1</t>
  </si>
  <si>
    <t>v487YA21FDkW45UWdvbbX20Szt3deXVTq5kItbPtmDz94J38yI</t>
  </si>
  <si>
    <t>Jf4s99ukdhZALqSmxwbHt00UJtDYJd9VK7D1yzYPokiugBNCAz</t>
  </si>
  <si>
    <t>rxeruRiTqQaV0Vu9VuHeUih1hNDD8KoLCzWNsxrrGVO4MAjK4p</t>
  </si>
  <si>
    <t>3IWuklpFKWIovzIqwnSn6dLDl9UuXMTN72VKIY3jNrmmfmpTPV</t>
  </si>
  <si>
    <t>86lnaoh16swFm23P39FNjlnyUsNdW70vIzxdrV0s8z3cX7mKzK</t>
  </si>
  <si>
    <t>9i1TfPQB8T6jw2npSE6OYtgHBKXKRdbZkuWoD1nOUR68bNnhAD</t>
  </si>
  <si>
    <t>5OrS3kAfOArzRBdPAPybDWAh8QpythSviMMkymnhZqK7NTYO2I</t>
  </si>
  <si>
    <t>ffbr27jEvhVa26Qmrb98Yey2vXYtrTnEpp86jhwj2aEMzSbRJ2</t>
  </si>
  <si>
    <t>M9Baptix4LAQLjfFDQtvQH5E2CPKnwLIpEWnT5k1UNCsLe3XyE</t>
  </si>
  <si>
    <t>BqgF0EDpvhK5bb6arl6TttBtjIettcSIP9u4y6PmPHaOPzZHQA</t>
  </si>
  <si>
    <t>DiRneyIfvmE3PaBCEeoAzcPAra0AnGmf3QhqxeQoxCOGoJHECY</t>
  </si>
  <si>
    <t>YLGXqvPfwQkMxLLkaPbsgoVA9j1xv9rWMmM4oPlERNbhHLS4bK</t>
  </si>
  <si>
    <t>bdry7PmhlGBnqFmhGows0yUOAYjw1pgzPJcJOqoaAvaSBHZeWi</t>
  </si>
  <si>
    <t>Zp4egErc6Kr1v2NmtWy2GL5I0np0Lc5KNpp81ujHJ9w6kLBE3b</t>
  </si>
  <si>
    <t>VBsmZMUo5DxTBrLbA3fBufaOgRCvAuGdiaXFrPRY6Wyfr7neqi</t>
  </si>
  <si>
    <t>BeU68uZagTbYrvRlQvff3BfZzohuqmQ3hhb3No0s7IfiJmKjc4</t>
  </si>
  <si>
    <t>vodRCZv6p5LBsIu6O6jBoETzdG4AF4sMAGoJI6uUfX6cKZEnPn</t>
  </si>
  <si>
    <t>KjXTKh0KIYUtkz5lVrAWLCpoxFMX8t6QGLanywlXAOfP83BW4h</t>
  </si>
  <si>
    <t>fV9vxPROmgiZaVm0YsvvssH3C4QfSFJzqMPg7j3l4U8dLJzOPL</t>
  </si>
  <si>
    <t>MrQMq2F8BNQJlWXUtLctwcqLZ7TJNq5LjW3mpP9T0Ha8KjEXRd</t>
  </si>
  <si>
    <t>dCj9hsONkrCpwn5L96bm9XGCy4yPYvrbdvHJv51dQNwg9ubGw8</t>
  </si>
  <si>
    <t>raPNt0use8QlqHAHIBxmVfIVJblbowVOcA7tIvkX2vLFe2Igll</t>
  </si>
  <si>
    <t>JswdLTGZ5sTtYXadN9kLleUclQztqiobYNiQcmuvC3ILNWGguO</t>
  </si>
  <si>
    <t>G4icY8vynlEjlTdAgJYQ8O9F5gBjBxqZQ60RueiavUokJuxJ2v</t>
  </si>
  <si>
    <t>oyEvQLiqlFQjEaP1v7EYZkzcc7Z6iQAzFW41IDcemtXImGRkHY</t>
  </si>
  <si>
    <t>YO5nzQDz0prjs8RhBsU06ranmvMx7hr9ft77oZy7IqBlujfyLM</t>
  </si>
  <si>
    <t>T37izlaqJqPL5yvNcmYbgVqaV2UF32lnXSBlAANKD1EwCtF3VK</t>
  </si>
  <si>
    <t>oJ9Yhiz8z0tNf3msyu4c21zMgnsGSK3m1PdqkpoAStHyZ9xqQQ</t>
  </si>
  <si>
    <t>0uYKnB6oAspLcYwtdrGWGe095LmUGRsF0OmaAeumC2dEBGaeKq</t>
  </si>
  <si>
    <t>jMO1f42zG6mXXf1FLf8pAo2HU13WA4w58SDALamu25kp8YRguL</t>
  </si>
  <si>
    <t>YpVBSP8SNkATGS5pB1lwgE75iu1oWrNQx3Yq061lXyGpKtqKKb</t>
  </si>
  <si>
    <t>6tjTh5QsK0axjAC107EWvPZ9RuBFcHdQdkmUABgZvEoTTzaONd</t>
  </si>
  <si>
    <t>HJQAcP3kiroTqsoWiNBAukU9QzcTfzhEW7Qyn4X1oubCJS2sco</t>
  </si>
  <si>
    <t>pP1bF7Gy3AzQ0YDkKzxfOgbsdYQKpcTfWbd7grvNiT7yfgXjcX</t>
  </si>
  <si>
    <t>MhnLaxTFP7JxhAfbwAjcaMxgUljfiiF8WzdjgpLAyXoBs8LyiG</t>
  </si>
  <si>
    <t>H5grelg1qOOMkAp3sMgORBxeghxDSAU22XHCECjoi0pEYXOL4d</t>
  </si>
  <si>
    <t>MOw814BjQYsT1bYFPQNDWIKu1MnmriHrIlShuiPc5X89cuNfbc</t>
  </si>
  <si>
    <t>nqQuYK29jBRJY8XLanbLDHIBM9wZPZDMRcvyfz2H6q4Uc1gY2K</t>
  </si>
  <si>
    <t>Vlr3S3sidH7V227qBO3L4noKYLTgkCrxsHVdEFkmTg7o8Z1dOy</t>
  </si>
  <si>
    <t>brx1zzuMXoIrJvuSZO5OXIBxYSHDMT6Jg1Fj2Je3qsEilawHEw</t>
  </si>
  <si>
    <t>CmthjRN2YiadPRkJB0ZUqcEGWvdTwmuF3REeulmiqr3XpuJo4D</t>
  </si>
  <si>
    <t>lRn0GldRVmi1XYzj2TGxLk333ya1c3EdNL2bg0U9SgjmlPmEti</t>
  </si>
  <si>
    <t>zwBJpIhIRyUlv7Q2401g1kImLDpWFJI39OzWPukPMT99WzovF4</t>
  </si>
  <si>
    <t>e5t7ghITDaIeNItzDQndMwgymhYAwAYC3UpsihoHhJZS20dBOf</t>
  </si>
  <si>
    <t>eISLXZ7CneawLopGWAM7hg4X7Z7VAqIBe7YNTkgDW5O8q7Z3yF</t>
  </si>
  <si>
    <t>1aQnhmQJokt2XFcP1A1yJdmUcPdZfaSPUMblLKSGtiIujALpzW</t>
  </si>
  <si>
    <t>6KcxnTnukLEl1J54fqLxDsU4TZL0VFEowcNsSBYxZzxYcXLR44</t>
  </si>
  <si>
    <t>yr8QNWoaUXsS3bgAkPpLeavOj0xijHcWCX6YrQzNAQVf9GusRn</t>
  </si>
  <si>
    <t>U5zw1852mt1tV7Fgsz8vlnTkzCGjCLjnweYO6SR2ZEqs4p0oL6</t>
  </si>
  <si>
    <t>7n9LcEGy50aFlkKOUBMYU1cjF5f8kkSduXUYJ26hAz4aQkOyLt</t>
  </si>
  <si>
    <t>TvMqVxDkf2XLSFOWxv9F6nsLCTzciDB7FkTnoahFMP3sYp6AkH</t>
  </si>
  <si>
    <t>o7ol3F8y75chfb1ybkvNGNRvh889HnGdRkFSulIHq2RJcOgqRs</t>
  </si>
  <si>
    <t>dm9OZR3Cpv8hOKp7rx67anjy4Sl2Z9NQ34nyIwbSHtI3pUwzX5</t>
  </si>
  <si>
    <t>JRISRzybbvC7lbt0Sl0GE3WfK3tlgIV95jbxcLHgS2r9gnUlb3</t>
  </si>
  <si>
    <t>VXD3PNHLHhj2KUtBANBgvd8rQIxIkf0t01mCJY326ZDGavxsZm</t>
  </si>
  <si>
    <t>AVwEmKkHWgCY1V8ul66ywkrmUQ4fToFQaZxf3qGTf6SJ8007ep</t>
  </si>
  <si>
    <t>eCGfZjzjvE6k2jK8rTlEpEr4yrplPEzqs9dwdo2shJgh8VoHj6</t>
  </si>
  <si>
    <t>GlZbifA6ghV2LdKya2woFj1KZLixrGvkSjvixJAGeQP1FLwpkE</t>
  </si>
  <si>
    <t>tw0SYXkqqZC4ft8uVeL273YLeIXWrhZuZHyVXL6NPWQA0uu1qZ</t>
  </si>
  <si>
    <t>9T7FnpRMaLVYzPg98TChOGRQAKKo2l5Z2J8eFVMncHW14jxdo5</t>
  </si>
  <si>
    <t>S0ypxjO6weCF12NucgPEev2YL2GPVmedmCpyOmEewfAMeLzUeQ</t>
  </si>
  <si>
    <t>u4U2jbGq7CPugPJr9LiFNnJtTeUKNVWeQaoRPsU4jTGGqIUm1v</t>
  </si>
  <si>
    <t>aIOYCbJa2UgfUMbbssORtNKTWdTaskopcMgGNAO2WW8hFU3lmx</t>
  </si>
  <si>
    <t>QcQliUvEhW4HHtw32dviajgW8JOIOBByVcnaVLdJrpqyFmrZju</t>
  </si>
  <si>
    <t>Is1apStF8q29hdTlLS43Yq4pDGrTPUzwd7Qv8T1JZdQsvjuFae</t>
  </si>
  <si>
    <t>iGp2Q5ppoq32qz6bHZzHP0TfzJaSUSUzT1XyN1dWOBnQjByf3O</t>
  </si>
  <si>
    <t>mtpRfWMrfzkaBj0Z5awX60UkFWL7aSuVJqPMwcGTtAj6CtoIZH</t>
  </si>
  <si>
    <t>6McgB5oI7GlLVnDwzfuFGZGDRzPrbSIYg3FhTDZgyfZt1miC32</t>
  </si>
  <si>
    <t>1gOrZFC8s9MIg7T9plY9L4PVnJ2j26TIyfnXpVLzR9IguIOyY7</t>
  </si>
  <si>
    <t>0WSgdr64kt3ENvWRF1KuJe9XQbiwH5Ojc970jLM83XWjF7S1JP</t>
  </si>
  <si>
    <t>PvmBUewyUlUx3um2BbggL4iTbcMvGvqXXsqDePpj2oHcq7QHmn</t>
  </si>
  <si>
    <t>jjXhd4iqOTfbRTU1msDKmPEbGR3eoyDBOvVAAfNUXkjpWxnpJY</t>
  </si>
  <si>
    <t>Y7hm143LcaiuYA5o49sTI79EUTbcJC1pZ15N1fN3aUe9fIMwrN</t>
  </si>
  <si>
    <t>gJQYRom77w77FSGwEKGFfFDXd8OpZ6Un5ZIwEhS7xxZLn4WnoA</t>
  </si>
  <si>
    <t>cpBKjkzZJJXHHNjv3FsXIRg5yhM0Z313eQIMbDFmeJWV7Ihows</t>
  </si>
  <si>
    <t>cUmCILllGfKjc0Nfnrxm9yOPmqlZcTdxmOxw4vL6uhQnISe0Gx</t>
  </si>
  <si>
    <t>bUlov3lzBDhAtUoDrbmekWTR4pzqGHtj5akwJcu3WaSILiYmm2</t>
  </si>
  <si>
    <t>8cAyt241mdkp20TQFjYgFXthReqC5THOASvxEEuHe2c11Jmqxc</t>
  </si>
  <si>
    <t>jbGga6o7LvLlxl7wEi4rNnVghcxsgHMiEfPD9rA8zp4K0NxJPO</t>
  </si>
  <si>
    <t>MXbWYW9Yhh3p7vGpUtGQH8z3BJ683fLewsL6RxUdGgAL0vE5LX</t>
  </si>
  <si>
    <t>giUDjJfvAbEETD2BsYhPjZBeCqVO6ymq73TB4ZwvhUAgQVl8Zj</t>
  </si>
  <si>
    <t>RS9Ht02LueNoNxUXEVlB6izBG0yyuCIcV9QQZe68aYo0DAhTmt</t>
  </si>
  <si>
    <t>KTSPJyqlqkYpTppq9n7Xa7SrlR85eRV8EfCDnnUXT5wUv3IuRS</t>
  </si>
  <si>
    <t>eTAVR8CY7ukWXzmtFWPbaLfry1RKT6gThcoHorW5uPdhXPKrZ0</t>
  </si>
  <si>
    <t>IexgXz5AkgDKlMKrsAlD1Maq98zesiAgOdF5XPaKFFKbDD4bhX</t>
  </si>
  <si>
    <t>kYcTO32duuZvYat9Zl3xXvZd9Mh97C7KRqfVkcQA8e72zzbII2</t>
  </si>
  <si>
    <t>YucIEFcNyJow7ds2KmNvbI1hZvt1v1FJKHGyIiJ5VnF5Kw40dF</t>
  </si>
  <si>
    <t>JTq5ULNP1Wh5PMPYPRGumBaWVbwxxFA3cZTQpO2xqeXqFSFcUK</t>
  </si>
  <si>
    <t>VgmHMVNXemNEef8sBvGDL9d8nVgr5PwVHhgfsv5PywRUahbpKP</t>
  </si>
  <si>
    <t>xMb4n9etb8irUJtQgLFGgzZoniUzjdlIfavyLZ3beMspBQ4OG1</t>
  </si>
  <si>
    <t>nfbHCN0mr7mexw9H7ZFL87z635HzMTKRaMIxzTEUcGCvYzeySG</t>
  </si>
  <si>
    <t>eP1QihtpkEm2guS5Xay8tHrqoed3prQfMVyjEwqvVjp8bUiMao</t>
  </si>
  <si>
    <t>XQjbZ9LbJtOsSgclPO9QssFeqHLkgaFnUUj3qPHeYv3duEF222</t>
  </si>
  <si>
    <t>gIIAdqcYfVegtBlC0A5Z8N1M5c7oqM7TCWGMjey70LYc3qMd3w</t>
  </si>
  <si>
    <t>WJvH7VfNzdHsvvNpUDntZQ8L7DdSC0O0D8iCSJkdpMMkt8JJAi</t>
  </si>
  <si>
    <t>tBs2yOBXV1voUrCr1VoXZJHjbhufPcPfAMTxFYknsQ7xqL3IhY</t>
  </si>
  <si>
    <t>uqcCeunqUIAN8xgaTHz6xuxnKpWUMdbw8CS0MS673RA1Njqcos</t>
  </si>
  <si>
    <t>KEYvWXCXHgpjibga9dnrnSE4k8og7dngYJ2ItxJ2Aqszj8GGoX</t>
  </si>
  <si>
    <t>MsiGsxrvqOpRA1Oe9VtVlTkrA10dUOG5muoMLD3OGi5v4IcssC</t>
  </si>
  <si>
    <t>7LiLST1XjKkjHcJ0qxTKdX7PcGAn7xlMgolp5JPnj4JjAFdUwx</t>
  </si>
  <si>
    <t>YXMJDQR7uEc5kgUxnk0V7BicIMIqzMI5qJAWdwYoePlaNOZ6JR</t>
  </si>
  <si>
    <t>dCi0Hxgd22ajiLopGOsIA0N4D8ReN8DQ7yh8k3sfAw04oeCosu</t>
  </si>
  <si>
    <t>Wi3RPsKXhTPwgAY4vtKEFhoG14yHfELoS0q5Ud0dx5I7hRlQwb</t>
  </si>
  <si>
    <t>AyDMYYWcYPUI0wXUclNOtESw6DielAUo2EkrjxV1DvaAtnW1gb</t>
  </si>
  <si>
    <t>NGKeAMyDE4J4GTu7ovVhFN4Stx2cOnsPM4mnHPiMdOkZLRQGHq</t>
  </si>
  <si>
    <t>GOcbNqF499e6YmXRpJA3grIYpi82aCo1rnonRdutH2CpLRPAWW</t>
  </si>
  <si>
    <t>KjOx2Ab3l9OgBCZRMgJpVZ3hwMZiSKQGlsbSGNMX42SPH5PUWI</t>
  </si>
  <si>
    <t>2mGincf0guAbnDeFuwPG9dUwiO092mxF6h6GxmDAdlWg8QM1pR</t>
  </si>
  <si>
    <t>wm1iGwSuOXloTMTPhjPp8bRvUwaIGEATCKQLsYCwc0zHd9FdNe</t>
  </si>
  <si>
    <t>kPvOc0uQrT1dnH3WQh9PQ1UdJy25xHezFaPv3cC3PaWgylbzmP</t>
  </si>
  <si>
    <t>8pHZBaWWapm4BWOHaUHUbmaK6QX8wLeSJb4sBoFA6smYDwbJXX</t>
  </si>
  <si>
    <t>QPkrH8wRNg18d6Wkk4pNW3CXQSxbPBwP2Q9AkdpaTnWFUxcJQ2</t>
  </si>
  <si>
    <t>Tns8mgv5yJh4EATvMu9UB6o2CKVzSXGrgZJVg3eU1OlsqDi84p</t>
  </si>
  <si>
    <t>fie21Vth5RvJR59O3pT8zmXLMyNlThDZP7W8ZGM3m4zONmeDhf</t>
  </si>
  <si>
    <t>QUMk5Io2YAi6M3WaMrnv5hXC7JoAwmkezTW3nEtEdrlYDq4EfC</t>
  </si>
  <si>
    <t>S8oZ7SGKl3BjUQeiTrOY1EMex0km4S9M5K6DfOgNleWGBUz3OG</t>
  </si>
  <si>
    <t>5PNNZZD60jg51yIReKoQOIXeggrbTgwE8Fq0cah4p3GgGCiwv7</t>
  </si>
  <si>
    <t>1Pxg4BBgNb8PYCGSSdi6mFV9b0myTcQhXzul0kKitEj8uak1gB</t>
  </si>
  <si>
    <t>Aoex2RHkraDA9JSGZApg2y4Cv9Hfc7UwGzeKmaf88ZrPrtbBnb</t>
  </si>
  <si>
    <t>nhGgGNAKOzYmYFo3i2tiIvfSDuc3HUtRerPBpVM1XssqGT1le7</t>
  </si>
  <si>
    <t>JWScEE6Ztyy2Zz2aqYSOa8U727sEAYFLQGwzVA1ZZsXVbR0l5Z</t>
  </si>
  <si>
    <t>1AFs2KFZ56avAekHpjW5G5oRn0knaJx0cRDdppDNcbfvYRdtFg</t>
  </si>
  <si>
    <t>NZuFc5rEZp8Af0R5hsEdSWfSujhiJCUyp15EGPDH2YWGXwwWYk</t>
  </si>
  <si>
    <t>tLB2Z2Bz4r2mqFvBlShuel56Bz9xuJvXaFV1ns52iTXIF74WLq</t>
  </si>
  <si>
    <t>kj2ycWhAkDdbuYNHRZhQvcNF2fFtkyNZboi8WfkdWPXOy03AyI</t>
  </si>
  <si>
    <t>rVOfklCqjU64XwUzjcp0mVIRBPX9xanGJhBAdtLmhBD75A8zsq</t>
  </si>
  <si>
    <t>4iXyRQCvx0PglUPajtSrthUnETz0hx73TB9EUt2dALPZUCa3Ej</t>
  </si>
  <si>
    <t>bIvn40ZkpBy0yIHO4RkUUNgjunarGmhUhgd4zzOy4jUtrvUWOJ</t>
  </si>
  <si>
    <t>6KxsYMxukHv1aQgL4weAaZNQilJNy1lYzRG2yZynDTYT826KJa</t>
  </si>
  <si>
    <t>zHJyOxxKlgQDRrasGBR7PVTJF0BiaZzx6SEo58XANRPNV12iEu</t>
  </si>
  <si>
    <t>J0Psv7Q28eYeNtIRLHZaHdEaUbhK7LlR8WoocRCVHYrkBBDJqN</t>
  </si>
  <si>
    <t>tFHoYdAEHqhVAMwh4QjcfmNfoka04Miwb19YCC5daRQk5d0iMa</t>
  </si>
  <si>
    <t>SZ3othcUzOq9BNLWkzxdqi0403oSiaS5LHnyG8jwDukB0HbsMA</t>
  </si>
  <si>
    <t>WMn8pbtaQ7a1xOWEVOnk8H3UYFku4gm8mYFZ55fdIZ8kfZ0eYJ</t>
  </si>
  <si>
    <t>YxBQO7zVxFO4A8S266Sa014mVXkMBSKqKVypwFGazKdvwsyAYE</t>
  </si>
  <si>
    <t>xLpUKhdg9LaNcZOmAlQ3RwDxDV7ipGHCjgpJJRNby7dBRJRqPo</t>
  </si>
  <si>
    <t>eKUAdvKzNE4yzxRZOQB1AzCIiTfJc8hLMg2l8Z2y0d2eJvj8Lh</t>
  </si>
  <si>
    <t>sfVruJdXvMPgJzNS8M55G4rMyiwMUomW50ev9JQhkvgwFy2aMk</t>
  </si>
  <si>
    <t>KznIVO2M2oz5NRQBFgLeMysCUZPkexyHh5rv5GZGozvylBPYCg</t>
  </si>
  <si>
    <t>WAgfHCpg4UBDycXC9tV4Rcn2BacqJoLZdfamUzHwTjB6cdaggJ</t>
  </si>
  <si>
    <t>7lQOVJtpuE0C1WWhX8Rzq1fqpV6C8oqFQumw8dGiIwEPhXMUFh</t>
  </si>
  <si>
    <t>iPHHBc0HsjJe92RRPVRM94i15rpScwfuaCes9RQH0pb5vSsyJK</t>
  </si>
  <si>
    <t>1r8BnHrEBszIwyuDQ2UR6Bh6NqWOVm25uErQlMl9b0YrUaGYCM</t>
  </si>
  <si>
    <t>HBPtAYVDcDbpDMmtcgLf0ZtoZAOcP3jmYwODLeMCvTOpBcRXlz</t>
  </si>
  <si>
    <t>pRqXfr2rB69EGZoGJ9D0c0aFzj0MidOBaJlCOTk5W3NIpW48nR</t>
  </si>
  <si>
    <t>7XiJqCRDyNKSnbvCJ5a72fqSqyzEHipkwRpOBMSg5UgSi3rQS9</t>
  </si>
  <si>
    <t>1K5vama8zdzGolzJpQBUINXxSQ0zL4NFlURPXiOv46T962rhgt</t>
  </si>
  <si>
    <t>qL7wAtCmdjEIacUtp0FAfmNlFHNU9bYlC5SDY5bc0xRxdNWtXp</t>
  </si>
  <si>
    <t>TddneJ8r2fkJ8HShe3T3hhKEAgZCJBQtlUo4XZdXUuKdxXZsfO</t>
  </si>
  <si>
    <t>zTvGpKUStQUo6P5dzrZtIyRvXQiT4XWwEcvwlg21bFHfmZ0ecy</t>
  </si>
  <si>
    <t>37ke1ICZfLNLdtezcP0WQ1IUDpZo1IjtV0NrzX3HjkXpM9VVni</t>
  </si>
  <si>
    <t>hs1ThfS1job71PhOmcpr2ARXj5xQzloYm9bQeOadsTKklIgVEu</t>
  </si>
  <si>
    <t>3o1VfXOBeta0EIFbqS3Z2kgPfn7iAF8hIw8ny92jRChbfJGPve</t>
  </si>
  <si>
    <t>l9dlKhZMUYEwE6UkNCq0oVLSuBb3Hl76gEtOFXFmv7szCrEX1C</t>
  </si>
  <si>
    <t>r0tTYYkmC2DjWtSuRuH0o710RajoPhX7WcJP4yWKvlNIhfFFMN</t>
  </si>
  <si>
    <t>UUx4RYBI9SekZ9wsPIkylRyguZCTNrQfKi2V22vaqhzT7LtZgN</t>
  </si>
  <si>
    <t>WX6I4wAdiB9kJlOICpHZlD9DPmB9f0moaozZNcMQHhpzmm8ium</t>
  </si>
  <si>
    <t>JAOjNK5QAdMHvfYyBAYmfBEpbULb1Belad95UYhmgRqyHFwXK9</t>
  </si>
  <si>
    <t>yLjBPisJdSZiFPdyLlow8XMubGzrbyv46MPxfFG8GJlkF1r4go</t>
  </si>
  <si>
    <t>cfPUcYPpll3KIQYcHAa0u8FVAIFJYuMPEI9PLtunXTpEtiWEts</t>
  </si>
  <si>
    <t>rPkS1ObksuzuYffM6Wm5vNY3O9wxjEg9BwXsORre2nJ5gFth2t</t>
  </si>
  <si>
    <t>3MCtrmhOdmvDsENj092l5blbprnHhmf3SRCEo0u7MvWJtJqFfV</t>
  </si>
  <si>
    <t>qdtOXrWmm8tIWBAXsEutMJOWQaNHDBtAd2NpU9APB10fHO4Dh9</t>
  </si>
  <si>
    <t>2If4aH6oN0wcGhwUEI04R2rTbd1SZP0l3umpscSe8zFtrgfIs9</t>
  </si>
  <si>
    <t>BNgkaAT6aFHryJkgA5csTmyiM0ntArg8xBuEgBcDZFSok4D99t</t>
  </si>
  <si>
    <t>WSIFckpdmafJP0jMmTjRXSHXINDwghAbSMOX4PpiHrVw9rzFC5</t>
  </si>
  <si>
    <t>FWcihftxzwrvi9P2R4XKpNU6msBj2wnjsEg2EbXhoOkbmm3aNX</t>
  </si>
  <si>
    <t>FWCYahQyGyoKqYOuWbDn1mqbe06HbVuHYzbxWIIDt3hMmivGbt</t>
  </si>
  <si>
    <t>LNu9uML1zCiSDDtUnleHWWk6t6BYUqixZwa74kZGdKED4KUty2</t>
  </si>
  <si>
    <t>q693thWinYTZNYPCVT54FKV8P4sVAR0W49v0DBbliZ8PM90Gfn</t>
  </si>
  <si>
    <t>rwLPqHl4KfJZZwkkubu6cTdBofsBqn8hgP4pojLY7XtGHS9aBN</t>
  </si>
  <si>
    <t>dsO0pp7G1eiXGxtz7wb98gCBnbwfWIfMySlTjGMu2nl1toCUPo</t>
  </si>
  <si>
    <t>d2DCeHoZCscgX3guqO8Soqt3a5lur5euGw234yqD1zN3UybBrl</t>
  </si>
  <si>
    <t>r6opyrTHhsC6QEju1ezlmccZbknWQRPt1nE3qgfhJEQSCOiXOr</t>
  </si>
  <si>
    <t>6XH9eVqJswR1RRbpTB7J7Jq5FiPDYxWjkQET6rfBD1qp2ft87g</t>
  </si>
  <si>
    <t>0bQ6m1CqX1eORuOCBShmIsPpi9FddU6jc6tipFQTgSdXg60jS6</t>
  </si>
  <si>
    <t>ij7GpPGbj5IY11FYgMamSsicW9iMLrO8oLY8fRT39Yhoo24Tkh</t>
  </si>
  <si>
    <t>8sRoBXH9vPiyHxO9MFCr3rWk6ws4BjiKS4TvDNzFrmzv6SwKPL</t>
  </si>
  <si>
    <t>IKZ2UFdfOTMPaqfelrDKw0yi18gbZArWl5tLi5RCz74OKT9vgp</t>
  </si>
  <si>
    <t>PIQZgAqNKAFCxJ8vwAISbgXdS5gPpFh7d8CGYe8HFYkm0mmrZx</t>
  </si>
  <si>
    <t>uuxJiIbHK5cL4NXSMuwUtgfP1kNpNHKXjwMdDS9afOknFINDNy</t>
  </si>
  <si>
    <t>TD6T0T3hItDJXBSOzuDYQ6Tfo86qHuUnLDJGKOgo5BMqwuTtvq</t>
  </si>
  <si>
    <t>xeOwR9Lv7Rm2nhNIBKM30ledAmF4NvuEn9wAAtTcy9jv53k3MQ</t>
  </si>
  <si>
    <t>7kyuPQaQ8ghZP2OXguuncAFk7rnYiGFM4AubtI3kvBj3L7ZqJR</t>
  </si>
  <si>
    <t>gfDo8zSitewy7A0G7kncAcPJfd7AW6ptpoyvkQNDZ1dbEuZ7rl</t>
  </si>
  <si>
    <t>YHpRSiCU9TkeV9h4fgKkBil3UD8WdRonBy2yQBj3ttbmy9RYxW</t>
  </si>
  <si>
    <t>TKV1ha93x61PEShMa1LYtkWKszMNOqwSrVyZ81cFSEh7kx3l5T</t>
  </si>
  <si>
    <t>14gTRzjFbFwvxMMd5LSJK3K1Zb8ZLCmV9Aw938C4UeXdJs0yBe</t>
  </si>
  <si>
    <t>NRAusUSrfOAffPNf9l7DNnFNQENtQo9Mt2nhNMprLP9lJdEWJ5</t>
  </si>
  <si>
    <t>rksbtUO1oO1XQK5qBHp69MtEBK8MO6nfskkJdb6nmb2Qz1q1FH</t>
  </si>
  <si>
    <t>v2xXCiedlpCXZ0251eMkTIknvR7Z7No7oW0yDjMDp7stOw5TEp</t>
  </si>
  <si>
    <t>42AZCF2lQS1F4SLVjO9ZSoJ1SwkWsClNqwrRsTcFNNwSWwTOJz</t>
  </si>
  <si>
    <t>7AhmVbwjqG7tTFr0Y86hPwi1H7955rZ3gm1M8ez4TU9hUyP6ws</t>
  </si>
  <si>
    <t>sSJPnV1zEyRSsCfLgWhWfEiAphk5KiPCxC2Is217UHIVjSK4TH</t>
  </si>
  <si>
    <t>B57tP1dkyBnTLjVVzjsWkMhGBL2bUk6sRmTTgAPhARWl4mfAfr</t>
  </si>
  <si>
    <t>9iD3c8ema1p3fOBrvnef31PIc9n6goTIdgzdEHMKxw77b7Sk5t</t>
  </si>
  <si>
    <t>CYUQHwjnCN9Y3aQGWbCZyRLPrpTWJIi49bifsAvUC17qap8m9D</t>
  </si>
  <si>
    <t>Sxoa0NZVvuQqQBXwy6FdkV9uI0RyY9UWyrgG3zSeyHhubTDKeh</t>
  </si>
  <si>
    <t>IFquWu20WPK7XaQ9fe23x61Lavj1Q1gZp0SJZ3p2B78kQUwn6M</t>
  </si>
  <si>
    <t>5GC0tlDUz20dI8snl0Y4FyhrXSVpf5j2bssIwmep5Rd9VFIFLY</t>
  </si>
  <si>
    <t>QXITRFFf42yOOqUEx1aJmbxCRvLASU8aww8hYWVXVY574GvsBx</t>
  </si>
  <si>
    <t>Xfft9SWp5hwVaxCsHaIjT6q7Tl2DQX5EACilTi3IVwewWQsQnd</t>
  </si>
  <si>
    <t>7w0QkfEnr1KFTX1jakzGxvlGAyv8mgO6wBAH9a90D0KOXk8Chi</t>
  </si>
  <si>
    <t>y7jiXENC6c6XlwZ6OI1UKWVq9hJYkvk7hLyJnLJVtBbP0e2sb9</t>
  </si>
  <si>
    <t>vCaSdwvzh4qcy4ft48fb2BpODIolOAHIA1Q2eeeJGkfX0WiYhS</t>
  </si>
  <si>
    <t>2w8IJhO98MHDyq1c8bPpgfJ1h9YWilyeOoleVI11AGc1BWDNrS</t>
  </si>
  <si>
    <t>7iC3xcPtMqcquHSDTlggqXxORteELB3UX0fcQewMfo925VS8zM</t>
  </si>
  <si>
    <t>hMdxikMKCn0IuyifX4gAzD7Zv8L8hhNDIeV8ncNMrS5sadhqb8</t>
  </si>
  <si>
    <t>6lR8kvnfbLquz807Rd1gDIQVlgLpooU5JmP8zX3jszTEHMvVrg</t>
  </si>
  <si>
    <t>4iwHu0zgGU8bkd9UVJP5uo9PRs920CSYIxXRWoYyQv0WNTS8tC</t>
  </si>
  <si>
    <t>UpnCXXQDx3ndN61BMVtWjQH52mo8Ktg3DZsz4DVecHVNb1PUuO</t>
  </si>
  <si>
    <t>iD4Ql11aSaaPfBQFOZsLvfhmAd0WA6RwzhhKmp7q4emgOPZP6q</t>
  </si>
  <si>
    <t>srYFlbJDMZWXnKFaEVS2xKG4lSUnc4OzVDi0fKv2r6jW7appYR</t>
  </si>
  <si>
    <t>J75Vvaz8ORuADUUTKFFKXZg6FYXKQhRzjEfw3qKoCTZtlYFUTI</t>
  </si>
  <si>
    <t>aG3RUMivviuqq5eGzmNsyZ6kUsm1sJ05pHnoU0rEcfuHDvHvBZ</t>
  </si>
  <si>
    <t>A1yUxstXgMhaJMFRXcz1d6S2Vvyu2FXpeb8D8P7KmhvDaA0izQ</t>
  </si>
  <si>
    <t>C8jN6CVWYLmnhDUwfUNMRItCzjaPihXJ2zACIcDOvQ4MlpBDp0</t>
  </si>
  <si>
    <t>iVwdJqi9QpCjqGyQ2B20DBfTt4StVoeJSak6EEHPrrwzjnt9Md</t>
  </si>
  <si>
    <t>Rqi1n2Xc4LUKVXc1KYQMQFe2RIYUxSAa501qBOzdtIUpOgodxP</t>
  </si>
  <si>
    <t>5IiEd2eIzRFG5Y0xMoBtPI2bkIIEs4oXfmYvwsmuEXWjtSGDTr</t>
  </si>
  <si>
    <t>j1Q92HJg6SuhwZ2EmwQhhQRaXb3RzSF316KsVzto87h3Xf2Qfo</t>
  </si>
  <si>
    <t>NjQSdFDLWEf4NtAKbQHDY1NOlOUeQJJh2Yb5P1gbp8MeYUxATj</t>
  </si>
  <si>
    <t>eehc4mUy2xmlyea0VOXq8JaWuoqlUWjKLUOsNfJzaaEZ8IEMcc</t>
  </si>
  <si>
    <t>173XPJpWs0hEtc12WqIdhcEEsRvvotENcJacBxsIf9g1LpiyiM</t>
  </si>
  <si>
    <t>sjXgUaDCcS1oqlTaNrKqXs2fNjebXWfdR4QKemZMUgm90mtr0d</t>
  </si>
  <si>
    <t>mXiF1aWItD3dGD3xeGT70svEbT7rJqoZyjqh9jSM5Spgtw2PxD</t>
  </si>
  <si>
    <t>Xi4TIQDXy8FGXPlyt6TZ8bdPzCcMfrt8p75ssLQyTBM8GBSkwr</t>
  </si>
  <si>
    <t>ohHllvgaW8hlS9UGl81MbRtcQWGvXIy0vZ6wLtd8eVNQOcEVaz</t>
  </si>
  <si>
    <t>zfgCv44QFMeZPG68IAw4Kpqzw53g8zEkN7QaoCNbZpxbTf4arj</t>
  </si>
  <si>
    <t>BMvNKTDuhZSoLs3hulwX5OjKObzD31pdCWjxNoe9DJJqMOnbkb</t>
  </si>
  <si>
    <t>QxJc6AMiHSDDrlRUUhQMaYdbbWrnb4yRthlFBu5imMEy6MdrSX</t>
  </si>
  <si>
    <t>bFeKq9NCOF0kYWBS0hJLii6gwZAqdF5Rx3XmA5lOd0J2B7tljW</t>
  </si>
  <si>
    <t>rrNyhAFEaqYa0RR9sIkzQn1xI4p0zfBbSnPN2W4BZPHClKFRuX</t>
  </si>
  <si>
    <t>GK87Y4D6AkuBmeLjphnmmsSXWmXB8Zbrj88wmOLWV1KFZIHH5G</t>
  </si>
  <si>
    <t>KKlQxPu6rF0Bo5hiTUXE8Bl0jqVg9UC6gk8NohSCHkDSGsnzy4</t>
  </si>
  <si>
    <t>A83kV6QzwbgCYHO0ZA736qZTo46T6RRIPVZFlwxDf83D5tvJrX</t>
  </si>
  <si>
    <t>TqmXSNxuvPtKJeCVhvIlT8BhCjQ6i9UFcj9FplOpUoIEBIOSCM</t>
  </si>
  <si>
    <t>6PpsX7sb3f9DAqPJZnGmAAs4EUfforStXkpuTGayOPkzAoSEYc</t>
  </si>
  <si>
    <t>lDNTvyW2NQzMXoRT7ecAVC15fCj04paQzqcRx5ZlfBu5pTvfYE</t>
  </si>
  <si>
    <t>SBuuawLaiHU0Dm4GnHBIgnL0KqYaAusDhI4wq1YpXBaJURpsIl</t>
  </si>
  <si>
    <t>xcU1t1rMmyW7cSIKZ5DXKswGhPdca4tM4h23oMgUgSPQh4qa7T</t>
  </si>
  <si>
    <t>H1IQq3A4Kci126nP8EIUQzKgEktobbgen67fy7l39toyNY14Eg</t>
  </si>
  <si>
    <t>pBiURWQOuhF1uOXUsh9BPUwfhgLeL6IRKKLPJv4sAvjBeV70Yv</t>
  </si>
  <si>
    <t>OJOTUAbrcCaspzCLlQMpjSicy8hoIsefryHMJJOk3Urcszl0ji</t>
  </si>
  <si>
    <t>q3dxkLzVZigDHFJukRD4rjp1qP6T0fJ6Zt6ZpHilXdU8WUfYdP</t>
  </si>
  <si>
    <t>NdTaydMR4ZAYTJFaoLGPwMBwiCc8qsSDE9aDJ05kmcV2ZTP84m</t>
  </si>
  <si>
    <t>foCkNFFdn0CN0OPzkcVZZlcuuxdHkpzWLFQRCCEFN5YWz76Ez0</t>
  </si>
  <si>
    <t>uPqgyEjJUWQfKcb5RSuygDOOx0KwXt2uZCAgzx7NXklh7eN7MZ</t>
  </si>
  <si>
    <t>YLJ12klwd3mKS0xwRnWeJPMOcBGJDcUFqXST6JoZSViikfH4nS</t>
  </si>
  <si>
    <t>bp34jZjadahw5ut4pe5VlNdwRjeukMEss47UU8T3C1yKHF9ZbV</t>
  </si>
  <si>
    <t>xvVYZlN4k8bY50gVurSW9SsiKpHFpOf6OSPIuw63QIiVNg0TBU</t>
  </si>
  <si>
    <t>HOOI8QnvvGwj3TjIqtFg8tvt2t2P4ANDTnDnm0TcfaHkynVk7E</t>
  </si>
  <si>
    <t>5r6OVORvTyZB4L6pWzQMjDOhFVRAJ2kjPboRibF59PjDQxGHRY</t>
  </si>
  <si>
    <t>gYfYwYd87cu47Ks9G3TJD7o1C91hRmIZtUGc9lWsgVRuJcMerx</t>
  </si>
  <si>
    <t>s1P2DFNSDinxfgFrUrqrMwrDJGc1tkemP81GLQ5YFZHPhRHoX2</t>
  </si>
  <si>
    <t>bdurpx63D6ylL8tBkErhFmL8WWc1xB7Me9CQsY2vVVuQxbZvDg</t>
  </si>
  <si>
    <t>5Az1QwdTBYPW7okUXnANlkmLd59MWmACRtTePRot4SwIhIYKCF</t>
  </si>
  <si>
    <t>7YX8OUmYyTrUtk6lGLVGvyy0UA0KUdUQoziBTWo5VRDZBEaUVG</t>
  </si>
  <si>
    <t>8siFtwkkxKCmp1PWoie7GvdY3W6fRNhYyN96qYeoJZUtbRvZlU</t>
  </si>
  <si>
    <t>dTD96M1hmYukkghALYR8C19sdyltCZKMVnUhJB8WpuOlLwo3yh</t>
  </si>
  <si>
    <t>0LTPUgFpEp1G1ST8vM3hV1BI7Olia1z08MHNSLfNAFCQOgkQi2</t>
  </si>
  <si>
    <t>X6EovyqZy0LRX3LLQuQMu6AXQdVtVGIexo9qOpVwqRxznZpnKH</t>
  </si>
  <si>
    <t>MWVPdmrCxx2ou1Q8c1Bqw5IwaW2fkOdTm94RIXHpMxXs2j5u9v</t>
  </si>
  <si>
    <t>rDPz22E2cJf9EvgpKNL6zFP3y4wl5CKSkFPsnRzudTXURX5nsX</t>
  </si>
  <si>
    <t>cTsUAka5TjBtVbyaVfp7tiBhRbNvY05J4a8y1JUVozZIe5gv8t</t>
  </si>
  <si>
    <t>O2fQv0DlMhSLm6RySlfv06vau3S9609e5uFExe6e1kF4MCn2sc</t>
  </si>
  <si>
    <t>iRZVCKHbXgITIPGJnAX7p451kdcvh11I7RxDXtjkZ6VWBhdXDk</t>
  </si>
  <si>
    <t>l7g5oB847ooTiiE8GmEnYOEXOwdPfZaMhBsHklBWvqSRCFjInC</t>
  </si>
  <si>
    <t>kY0l4gbCJTyAVtzZCMDH6ngozzrHn7yc4fS0ZPnbAlVR0PMiq5</t>
  </si>
  <si>
    <t>ryVn03zNIGPIICygAjBpb6QR2HkA5hyLJ3015XSGq7QaXFYnLm</t>
  </si>
  <si>
    <t>kuF0ntBrdY09aPWg8ePMKdzIeV58yE7eplYXvUUUwzcaWsHoW8</t>
  </si>
  <si>
    <t>Mn4RyqUdABzyyYow1n1eyqQ60yiRdLzgtkRcadHqpM0Hyiklcj</t>
  </si>
  <si>
    <t>GP0lkIg4C531OdMU2mtCHCTCHQHY9EoK3CAjbVbdX3EEYl32UC</t>
  </si>
  <si>
    <t>5kbxrBQVUkWyypv9ZyyoTseloUD8oOxpJTIKNlBjLdXxwADLnm</t>
  </si>
  <si>
    <t>ViK0u26nUmigtYgAVnyOf1Q1EEGHKeAIKgGiA4bTqOkuCli3rk</t>
  </si>
  <si>
    <t>0plgyJPgNEbaWQKgfw3s7lPfTp6DHK8mpBILFqpUoGNaYED72n</t>
  </si>
  <si>
    <t>H6RlebLzR8JkUFQINHTuXy68iDSBV9phNajegPDZ9aF1R7cD7R</t>
  </si>
  <si>
    <t>UErvSaIN9iajfaqRJfq10S3v1UwUuRdCiRdGPr3Kf4kTie3Zbm</t>
  </si>
  <si>
    <t>t7IRMBvATA9DUxdaCfFkzhAD7qHPEope3sHbVqVjxI7EdyB2WY</t>
  </si>
  <si>
    <t>TeSv0iQjdvjF3zoRS9U9LiPmapj8pS6byfpW2AOqI35zUoy0Wc</t>
  </si>
  <si>
    <t>iOebPFSK6shOpAccQlxLGY1GV4rhTUs5GaXac6N79MIWe161lE</t>
  </si>
  <si>
    <t>YCGRXLq19hKz5Y4CO3YyelHdT8oGBY9hlNGr3NuDEKnYVyoz15</t>
  </si>
  <si>
    <t>Guphha90EoKCffNNXFQ8lFfxmxWkjUwb1E813WP7GaKGOn6rz6</t>
  </si>
  <si>
    <t>Ca3d2r1azvLJxqN68q0daZpM3bh62EJ19RGjgDAdO19eeba2iz</t>
  </si>
  <si>
    <t>uaQwFvYTFVNT4pIKsTKYRGsWzVjNOfNGX8TkzIdZruQZwdeu6t</t>
  </si>
  <si>
    <t>diA6ANj4S2Ln0bK11f0cVcFpK4IioTq1I2M8CohLCArPcM9EEQ</t>
  </si>
  <si>
    <t>KzZMrSH8yuhkrQzhisjMLWXxocwvaPXYhIOiLKfyYuUyJiBvju</t>
  </si>
  <si>
    <t>rHay4PCKYTeJ1CLtVIgDhVzfUtgGuJmJ3AWJXVR40BS6xSOFti</t>
  </si>
  <si>
    <t>jaldmGPvTg0qkzt122L8YA9O1IMCWFJ8eMr8rExzBtLy34cqUp</t>
  </si>
  <si>
    <t>EUrljgPynixicGRzrjqgI1SiqjWChZ0yqwkRgtgV5CXrUnZXQO</t>
  </si>
  <si>
    <t>Dt1HvPgyA6d6wRukxsNGp8CHccScY90j7ufGGaapuws6mPXEL5</t>
  </si>
  <si>
    <t>CHKCk9VbwVnwchg3EFGwtU0YoidzmMPq0YTtEshy4MT6Wn4sqC</t>
  </si>
  <si>
    <t>j95QxsyqcLSxqGH6umkqS64AoKoxeTfgrtULljXhQs2gIxs9Bi</t>
  </si>
  <si>
    <t>NfK78qaCZjgxJgWaM1GJYZVDFZXCFrxI6DV8Q06ji6CXEzNdFD</t>
  </si>
  <si>
    <t>pmsuL7TYJkEWtiNCnVl5F1yUElkC6NeiEBqT7IOScjV1RvG0vM</t>
  </si>
  <si>
    <t>ytKR4f70ixqIuagtplSogmxwief5cAm31AK3Q3eJAYAyqkDHpH</t>
  </si>
  <si>
    <t>fSVrJYRajmZANuIroFXZgxelpchkd326lP0KxVzrDOdGBARfo6</t>
  </si>
  <si>
    <t>FoLY8j501UhhTn6oXl1t1GsUwasoDJKnaVAMszsuP8V7ic0wVf</t>
  </si>
  <si>
    <t>VdPkAHns7fCFfNB7m8xzmSCtRgDx89LFUcZr22QEIPAiz46Qd7</t>
  </si>
  <si>
    <t>OJxhZBKvEUpLNxuz3MihlsLWTXGKY02mAaGMpXnsGX91SRHHxM</t>
  </si>
  <si>
    <t>EvUTRybhKsJUWtkw12eUsF3a3dJdaBRFzRXgrfaUmBVXRuMC7C</t>
  </si>
  <si>
    <t>C6kG3VrBhcehktoUnskDKP2rxxNFsFZiYDuEg6jbMrE1cnZo2R</t>
  </si>
  <si>
    <t>pcJGmjJRq29pFOfwEdVpWBr57cDEGicGlbxUWEhdC4j7L6Tfcw</t>
  </si>
  <si>
    <t>Vux1Sf9PfDJgjUHfLK3hSZip2GeBiD1c0kRbZhvNnh9HdinVgk</t>
  </si>
  <si>
    <t>yEiDkKT7rk9UlDOznplWWrEgUp0UxuTIENW0qZ1WOrdUH2mCwu</t>
  </si>
  <si>
    <t>qtxclpKD4qfBRH7v9VWlswitV6CiU4sIB0B7bDPCN8FFvndCvS</t>
  </si>
  <si>
    <t>lnZqguvzsb7h3QupS7LFErBlrjX40MmCQyc0LTY2t1VdwdhD1D</t>
  </si>
  <si>
    <t>AyU3IBIWKtwVqEcjhMLRAJeMFuYiD8kjUY5Fg7EXvDcYVsjEcJ</t>
  </si>
  <si>
    <t>faA2QU7VSOcSPNLYaePu0AoErRlI6cdePrpbCo8LAYETqZNhS9</t>
  </si>
  <si>
    <t>VNplkOrdTMku7JNlfgbO4oOk3w5awJ3fzZRLiMJGiJtRW4IUtk</t>
  </si>
  <si>
    <t>01o7cUjcf3DwW7I72m2yTiilsPA0VbUYf1queHgm476zLrSST4</t>
  </si>
  <si>
    <t>vRdigXMkDGSp5iDSiQb0Dqq9U70wV73qviyAtFIg9KjXKrBMZG</t>
  </si>
  <si>
    <t>eLUygGo0tvFpJGgLYUPGkI67dV6Qzsx9EC8OKa6Nz5XcwTrOfO</t>
  </si>
  <si>
    <t>uafUadddIADagf634NY8koAoMH2gfrzzTVEwlQC7JlWMDSTfyM</t>
  </si>
  <si>
    <t>Z9fYwNI2ihdMzO8EQ6HIzQUM00E4NbQfBf87KwNQfVIABsZPaZ</t>
  </si>
  <si>
    <t>Q43FQ59kmeoxtNnsornkr2bTNdcFryTQJu3hjEfR02UP0bKZrL</t>
  </si>
  <si>
    <t>embAFyN8tgYts7KXI0McmdZwFD9S9QsSsHX7I9l4iB1U2lvB6Q</t>
  </si>
  <si>
    <t>4gXJdgduOwXQMgafihUMjUoX0cwvqN3l5eTqv8KkCcDLpgQcTc</t>
  </si>
  <si>
    <t>iPdBElA83PxhmEmetIgxJOap9jF6lpMlynwpajzNCSMrASumt5</t>
  </si>
  <si>
    <t>vnuNitULzraJX3g8tjdec2WosHy7GUXCu5PmlzQjEsAXwdWtrA</t>
  </si>
  <si>
    <t>l4aM39ltUuXeFt8YofaxNiM9WR2x1WJk2XLeVjD0n5h1XkJlqS</t>
  </si>
  <si>
    <t>TKlsvezmjuQ4HGerlOc6wSzZz8kBn5zQOY1DdIfq9guIc5aj5a</t>
  </si>
  <si>
    <t>x6xg7eVnopWLaVkEXxc7Z5nBsreIj1HGU3aRrKgaTfVtWvlJu0</t>
  </si>
  <si>
    <t>6J0rl10kbBhJBxGN2RplpYJ7axF9MN2tz5PUCg9yy6zP2upPmk</t>
  </si>
  <si>
    <t>dhjYIixKsVC0qlDsh0FnABFRWURkHT1c3JGqjRiNpJihBaBakM</t>
  </si>
  <si>
    <t>WWoWJ5VWLA5a2kfAaZ4dNnr7gthOemwHTBP3pJXFelfj1cZpMq</t>
  </si>
  <si>
    <t>WZtgSUBr1gHv2CFkjxdhihdJG6S1sKxIweYxsUNhHZb2WJ8GUg</t>
  </si>
  <si>
    <t>2zEBYFP4nvLeBhYdbbXvOX6IH3CGoMoDuX8ndA7aLy3x0wbDjV</t>
  </si>
  <si>
    <t>zvywaC42K4RF5weLm7dAG6dVREWLhQHHVLlIJglbihDwp9k0vF</t>
  </si>
  <si>
    <t>CZGCziQ4V7jygCtTOevPeosU0KuvIyiXZsz3MrIV06D6V1WCLP</t>
  </si>
  <si>
    <t>tFFGb6wXoYeYcpvhdhlxi9aD0KHrBhdZ0dyR1x2Ge1B7QpfGTV</t>
  </si>
  <si>
    <t>cuGXror1rp4mchG2W7tkr1ktf4JCqTc1Pw3T7zelIRTwwBQiyE</t>
  </si>
  <si>
    <t>MZR2XJgETD8cLkESeZpklZ0rrI1V5PdzsccafeTKlhWrTv4jTI</t>
  </si>
  <si>
    <t>wF8V2QYj7CSdrr2PHhX7f6p3pzA8WTOj7f8kbuUjo7lWlPczV2</t>
  </si>
  <si>
    <t>hC0p5pvsjltyk7qM9RPBKDaYlQar8e1LXEIvyd9JAIiHYSUJXS</t>
  </si>
  <si>
    <t>0GQ7fbdtH6Jc7oqQob7tjCY8WQEGzkLx70vORQpOYwsm4cL2ZX</t>
  </si>
  <si>
    <t>49KBOhRqi3WKEpc8oKYKYRS4HjXHUg6dYLni09AVEyN2NUERRj</t>
  </si>
  <si>
    <t>tOR6QTUQQtFLFuzwEn13Td6HgYvHT42HlhsnUx3haL2WAtsowf</t>
  </si>
  <si>
    <t>okQ5SzMaKYTA7si2y2DrpsiUoX9956akqYMMY0OAWAyUczW6Hf</t>
  </si>
  <si>
    <t>SxvVYU6q5Pzbt6wxRtXVzoFAucOHD2L1RI01hsSL0XySrcCo3S</t>
  </si>
  <si>
    <t>R63734zu47qgzmlYp8HQCOdAkgF8lASn7KbkLaEt57esgufo88</t>
  </si>
  <si>
    <t>GYyIA39xtyGICSvGir7iTOH9czffIUqLuzaeYUwIlnY9MeDdlA</t>
  </si>
  <si>
    <t>iODNNWb45UrBKELhznMrE9EesTnhpYwLuXZwpqiUSPvOM5vaZP</t>
  </si>
  <si>
    <t>MWEVbvpLKGSq0198Hz5ztm1UjZzq88EdV5R67QAtBJZoD0L8aE</t>
  </si>
  <si>
    <t>KJXyLQ1L1G7VMuNQq2ZGGEoKyYhLCOvniUzjhLFgul9q4cmYU4</t>
  </si>
  <si>
    <t>1yNvivhgQwPRhhZpCZAhszvfQ7Ps3jLzKNAQTkuymHDSH9komI</t>
  </si>
  <si>
    <t>6yzEzxJjQ9U6l1Sgok16YroWDJNKVYcu55PhS4UYoObLSlrhDE</t>
  </si>
  <si>
    <t>Y5j4Po2ttffewmo3TAxx215haE9pd6htWRvf0mpW6sez9Wan9X</t>
  </si>
  <si>
    <t>Transaction ID</t>
  </si>
  <si>
    <t>P-000124</t>
  </si>
  <si>
    <t>P-000125</t>
  </si>
  <si>
    <t>P-000126</t>
  </si>
  <si>
    <t>P-000127</t>
  </si>
  <si>
    <t>P-000129</t>
  </si>
  <si>
    <t>P-000130</t>
  </si>
  <si>
    <t>P-000141</t>
  </si>
  <si>
    <t>P-000144</t>
  </si>
  <si>
    <t>P-000145</t>
  </si>
  <si>
    <t>P-000149</t>
  </si>
  <si>
    <t>P-000152</t>
  </si>
  <si>
    <t>P-000153</t>
  </si>
  <si>
    <t>P-000154</t>
  </si>
  <si>
    <t>P-000156</t>
  </si>
  <si>
    <t>P-000157</t>
  </si>
  <si>
    <t>P-000158</t>
  </si>
  <si>
    <t>P-000159</t>
  </si>
  <si>
    <t>P-000160</t>
  </si>
  <si>
    <t>P-000161</t>
  </si>
  <si>
    <t>P-000162</t>
  </si>
  <si>
    <t>P-000163</t>
  </si>
  <si>
    <t>P-000164</t>
  </si>
  <si>
    <t>P-000165</t>
  </si>
  <si>
    <t>P-000166</t>
  </si>
  <si>
    <t>P-000167</t>
  </si>
  <si>
    <t>P-000168</t>
  </si>
  <si>
    <t>P-000169</t>
  </si>
  <si>
    <t>P-000170</t>
  </si>
  <si>
    <t>P-000171</t>
  </si>
  <si>
    <t>P-000172</t>
  </si>
  <si>
    <t>P-000173</t>
  </si>
  <si>
    <t>P-000174</t>
  </si>
  <si>
    <t>P-000175</t>
  </si>
  <si>
    <t>P-000176</t>
  </si>
  <si>
    <t>P-000177</t>
  </si>
  <si>
    <t>P-000178</t>
  </si>
  <si>
    <t>P-000179</t>
  </si>
  <si>
    <t>P-000180</t>
  </si>
  <si>
    <t>P-000182</t>
  </si>
  <si>
    <t>P-000183</t>
  </si>
  <si>
    <t>P-000184</t>
  </si>
  <si>
    <t>P-000185</t>
  </si>
  <si>
    <t>P-000186</t>
  </si>
  <si>
    <t>P-000187</t>
  </si>
  <si>
    <t>P-000188</t>
  </si>
  <si>
    <t>P-000189</t>
  </si>
  <si>
    <t>P-000190</t>
  </si>
  <si>
    <t>P-000191</t>
  </si>
  <si>
    <t>P-000192</t>
  </si>
  <si>
    <t>P-000193</t>
  </si>
  <si>
    <t>P-000194</t>
  </si>
  <si>
    <t>P-000195</t>
  </si>
  <si>
    <t>P-000196</t>
  </si>
  <si>
    <t>P-000197</t>
  </si>
  <si>
    <t>P-000198</t>
  </si>
  <si>
    <t>P-000200</t>
  </si>
  <si>
    <t>P-000201</t>
  </si>
  <si>
    <t>P-000202</t>
  </si>
  <si>
    <t>P-000204</t>
  </si>
  <si>
    <t>P-000205</t>
  </si>
  <si>
    <t>P-000206</t>
  </si>
  <si>
    <t>P-000207</t>
  </si>
  <si>
    <t>P-000208</t>
  </si>
  <si>
    <t>P-000209</t>
  </si>
  <si>
    <t>P-000210</t>
  </si>
  <si>
    <t>P-000211</t>
  </si>
  <si>
    <t>P-000212</t>
  </si>
  <si>
    <t>P-000213</t>
  </si>
  <si>
    <t>P-000215</t>
  </si>
  <si>
    <t>P-000216</t>
  </si>
  <si>
    <t>P-000217</t>
  </si>
  <si>
    <t>P-000218</t>
  </si>
  <si>
    <t>P-000219</t>
  </si>
  <si>
    <t>P-000220</t>
  </si>
  <si>
    <t>P-000221</t>
  </si>
  <si>
    <t>P-000222</t>
  </si>
  <si>
    <t>P-000223</t>
  </si>
  <si>
    <t>P-000224</t>
  </si>
  <si>
    <t>P-000230</t>
  </si>
  <si>
    <t>P-000231</t>
  </si>
  <si>
    <t>P-000232</t>
  </si>
  <si>
    <t>P-000233</t>
  </si>
  <si>
    <t>P-000234</t>
  </si>
  <si>
    <t>P-000235</t>
  </si>
  <si>
    <t>P-000236</t>
  </si>
  <si>
    <t>P-000237</t>
  </si>
  <si>
    <t>P-000238</t>
  </si>
  <si>
    <t>P-000239</t>
  </si>
  <si>
    <t>P-000240</t>
  </si>
  <si>
    <t>P-000241</t>
  </si>
  <si>
    <t>P-000242</t>
  </si>
  <si>
    <t>P-000243</t>
  </si>
  <si>
    <t>P-000244</t>
  </si>
  <si>
    <t>P-000247</t>
  </si>
  <si>
    <t>P-000249</t>
  </si>
  <si>
    <t>P-000301</t>
  </si>
  <si>
    <t>P-000302</t>
  </si>
  <si>
    <t>P-000303</t>
  </si>
  <si>
    <t>P-000356</t>
  </si>
  <si>
    <t>P-000364</t>
  </si>
  <si>
    <t>P-000365</t>
  </si>
  <si>
    <t>P-000370</t>
  </si>
  <si>
    <t>P-000371</t>
  </si>
  <si>
    <t>P-000372</t>
  </si>
  <si>
    <t>P-000375</t>
  </si>
  <si>
    <t>P-000379</t>
  </si>
  <si>
    <t>P-000380</t>
  </si>
  <si>
    <t>P-000414</t>
  </si>
  <si>
    <t>P-000415</t>
  </si>
  <si>
    <t>P-000416</t>
  </si>
  <si>
    <t>P-000417</t>
  </si>
  <si>
    <t>P-000418</t>
  </si>
  <si>
    <t>P-000419</t>
  </si>
  <si>
    <t>P-000420</t>
  </si>
  <si>
    <t>P-000421</t>
  </si>
  <si>
    <t>P-000422</t>
  </si>
  <si>
    <t>P-000423</t>
  </si>
  <si>
    <t>P-000424</t>
  </si>
  <si>
    <t>P-000425</t>
  </si>
  <si>
    <t>P-000426</t>
  </si>
  <si>
    <t>P-000427</t>
  </si>
  <si>
    <t>P-000428</t>
  </si>
  <si>
    <t>P-000429</t>
  </si>
  <si>
    <t>P-000430</t>
  </si>
  <si>
    <t>P-000431</t>
  </si>
  <si>
    <t>P-000432</t>
  </si>
  <si>
    <t>P-000433</t>
  </si>
  <si>
    <t>P-000434</t>
  </si>
  <si>
    <t>P-000435</t>
  </si>
  <si>
    <t>P-000436</t>
  </si>
  <si>
    <t>P-000437</t>
  </si>
  <si>
    <t>P-000438</t>
  </si>
  <si>
    <t>P-000439</t>
  </si>
  <si>
    <t>P-000440</t>
  </si>
  <si>
    <t>P-000441</t>
  </si>
  <si>
    <t>P-000442</t>
  </si>
  <si>
    <t>P-000443</t>
  </si>
  <si>
    <t>P-000444</t>
  </si>
  <si>
    <t>P-000445</t>
  </si>
  <si>
    <t>P-000446</t>
  </si>
  <si>
    <t>P-000447</t>
  </si>
  <si>
    <t>P-000448</t>
  </si>
  <si>
    <t>P-000450</t>
  </si>
  <si>
    <t>P-000451</t>
  </si>
  <si>
    <t>P-000452</t>
  </si>
  <si>
    <t>P-000454</t>
  </si>
  <si>
    <t>P-000455</t>
  </si>
  <si>
    <t>P-000458</t>
  </si>
  <si>
    <t>P-000461</t>
  </si>
  <si>
    <t>P-000466</t>
  </si>
  <si>
    <t>P-000467</t>
  </si>
  <si>
    <t>P-000469</t>
  </si>
  <si>
    <t>P-000470</t>
  </si>
  <si>
    <t>P-000471</t>
  </si>
  <si>
    <t>P-000472</t>
  </si>
  <si>
    <t>P-000473</t>
  </si>
  <si>
    <t>P-000474</t>
  </si>
  <si>
    <t>P-000475</t>
  </si>
  <si>
    <t>P-000476</t>
  </si>
  <si>
    <t>P-000481</t>
  </si>
  <si>
    <t>P-000482</t>
  </si>
  <si>
    <t>P-000483</t>
  </si>
  <si>
    <t>P-000485</t>
  </si>
  <si>
    <t>P-000486</t>
  </si>
  <si>
    <t>P-000487</t>
  </si>
  <si>
    <t>P-000488</t>
  </si>
  <si>
    <t>P-000489</t>
  </si>
  <si>
    <t>P-000490</t>
  </si>
  <si>
    <t>P-000491</t>
  </si>
  <si>
    <t>P-000492</t>
  </si>
  <si>
    <t>P-000493</t>
  </si>
  <si>
    <t>P-000494</t>
  </si>
  <si>
    <t>P-000495</t>
  </si>
  <si>
    <t>P-000496</t>
  </si>
  <si>
    <t>P-000499</t>
  </si>
  <si>
    <t>P-000500</t>
  </si>
  <si>
    <t>P-000503</t>
  </si>
  <si>
    <t>P-000504</t>
  </si>
  <si>
    <t>P-000505</t>
  </si>
  <si>
    <t>P-000506</t>
  </si>
  <si>
    <t>P-000507</t>
  </si>
  <si>
    <t>P-000510</t>
  </si>
  <si>
    <t>P-000513</t>
  </si>
  <si>
    <t>P-000514</t>
  </si>
  <si>
    <t>P-000515</t>
  </si>
  <si>
    <t>P-000517</t>
  </si>
  <si>
    <t>P-000518</t>
  </si>
  <si>
    <t>P-000524</t>
  </si>
  <si>
    <t>P-000526</t>
  </si>
  <si>
    <t>P-000529</t>
  </si>
  <si>
    <t>P-000530</t>
  </si>
  <si>
    <t>P-000531</t>
  </si>
  <si>
    <t>P-000532</t>
  </si>
  <si>
    <t>P-000533</t>
  </si>
  <si>
    <t>P-000534</t>
  </si>
  <si>
    <t>P-000536</t>
  </si>
  <si>
    <t>P-000537</t>
  </si>
  <si>
    <t>P-000538</t>
  </si>
  <si>
    <t>P-000539</t>
  </si>
  <si>
    <t>P-000540</t>
  </si>
  <si>
    <t>P-000541</t>
  </si>
  <si>
    <t>P-000545</t>
  </si>
  <si>
    <t>P-000546</t>
  </si>
  <si>
    <t>P-000547</t>
  </si>
  <si>
    <t>P-000548</t>
  </si>
  <si>
    <t>P-000570</t>
  </si>
  <si>
    <t>P-000590</t>
  </si>
  <si>
    <t>P-000592</t>
  </si>
  <si>
    <t>P-000593</t>
  </si>
  <si>
    <t>P-001017</t>
  </si>
  <si>
    <t>P-001018</t>
  </si>
  <si>
    <t>P-001019</t>
  </si>
  <si>
    <t>P-001020</t>
  </si>
  <si>
    <t>P-001021</t>
  </si>
  <si>
    <t>P-001022</t>
  </si>
  <si>
    <t>P-001023</t>
  </si>
  <si>
    <t>P-001025</t>
  </si>
  <si>
    <t>P-001026</t>
  </si>
  <si>
    <t>P-001027</t>
  </si>
  <si>
    <t>P-001028</t>
  </si>
  <si>
    <t>P-001029</t>
  </si>
  <si>
    <t>P-001030</t>
  </si>
  <si>
    <t>P-001031</t>
  </si>
  <si>
    <t>P-001032</t>
  </si>
  <si>
    <t>P-001033</t>
  </si>
  <si>
    <t>P-001034</t>
  </si>
  <si>
    <t>P-001035</t>
  </si>
  <si>
    <t>P-001036</t>
  </si>
  <si>
    <t>P-001037</t>
  </si>
  <si>
    <t>P-001038</t>
  </si>
  <si>
    <t>P-001039</t>
  </si>
  <si>
    <t>P-001041</t>
  </si>
  <si>
    <t>P-001042</t>
  </si>
  <si>
    <t>P-001043</t>
  </si>
  <si>
    <t>P-001044</t>
  </si>
  <si>
    <t>P-001045</t>
  </si>
  <si>
    <t>P-001046</t>
  </si>
  <si>
    <t>P-001047</t>
  </si>
  <si>
    <t>P-001048</t>
  </si>
  <si>
    <t>P-001049</t>
  </si>
  <si>
    <t>P-001050</t>
  </si>
  <si>
    <t>P-001051</t>
  </si>
  <si>
    <t>P-001052</t>
  </si>
  <si>
    <t>P-001053</t>
  </si>
  <si>
    <t>P-001054</t>
  </si>
  <si>
    <t>P-001055</t>
  </si>
  <si>
    <t>P-001056</t>
  </si>
  <si>
    <t>P-001057</t>
  </si>
  <si>
    <t>P-001058</t>
  </si>
  <si>
    <t>P-001059</t>
  </si>
  <si>
    <t>P-001060</t>
  </si>
  <si>
    <t>P-001061</t>
  </si>
  <si>
    <t>P-001062</t>
  </si>
  <si>
    <t>P-001063</t>
  </si>
  <si>
    <t>P-001064</t>
  </si>
  <si>
    <t>P-001065</t>
  </si>
  <si>
    <t>P-001066</t>
  </si>
  <si>
    <t>P-001067</t>
  </si>
  <si>
    <t>P-001068</t>
  </si>
  <si>
    <t>P-001069</t>
  </si>
  <si>
    <t>P-001070</t>
  </si>
  <si>
    <t>P-001071</t>
  </si>
  <si>
    <t>P-001072</t>
  </si>
  <si>
    <t>P-001073</t>
  </si>
  <si>
    <t>P-001074</t>
  </si>
  <si>
    <t>P-001075</t>
  </si>
  <si>
    <t>P-001077</t>
  </si>
  <si>
    <t>P-001078</t>
  </si>
  <si>
    <t>P-001079</t>
  </si>
  <si>
    <t>P-001080</t>
  </si>
  <si>
    <t>P-001081</t>
  </si>
  <si>
    <t>P-001082</t>
  </si>
  <si>
    <t>P-001083</t>
  </si>
  <si>
    <t>P-001086</t>
  </si>
  <si>
    <t>P-001087</t>
  </si>
  <si>
    <t>P-001088</t>
  </si>
  <si>
    <t>P-001089</t>
  </si>
  <si>
    <t>P-001147</t>
  </si>
  <si>
    <t>P-001148</t>
  </si>
  <si>
    <t>P-001149</t>
  </si>
  <si>
    <t>P-001150</t>
  </si>
  <si>
    <t>P-001151</t>
  </si>
  <si>
    <t>P-001152</t>
  </si>
  <si>
    <t>P-001153</t>
  </si>
  <si>
    <t>P-001154</t>
  </si>
  <si>
    <t>P-001155</t>
  </si>
  <si>
    <t>P-001156</t>
  </si>
  <si>
    <t>P-001157</t>
  </si>
  <si>
    <t>P-001272</t>
  </si>
  <si>
    <t>P-001273</t>
  </si>
  <si>
    <t>P-001274</t>
  </si>
  <si>
    <t>P-001275</t>
  </si>
  <si>
    <t>P-001276</t>
  </si>
  <si>
    <t>P-001278</t>
  </si>
  <si>
    <t>P-001279</t>
  </si>
  <si>
    <t>P-001281</t>
  </si>
  <si>
    <t>P-001282</t>
  </si>
  <si>
    <t>P-001283</t>
  </si>
  <si>
    <t>P-001285</t>
  </si>
  <si>
    <t>P-001286</t>
  </si>
  <si>
    <t>P-001287</t>
  </si>
  <si>
    <t>P-001288</t>
  </si>
  <si>
    <t>P-001292</t>
  </si>
  <si>
    <t>P-001293</t>
  </si>
  <si>
    <t>P-001300</t>
  </si>
  <si>
    <t>P-001301</t>
  </si>
  <si>
    <t>P-001321</t>
  </si>
  <si>
    <t>P-001322</t>
  </si>
  <si>
    <t>P-001329</t>
  </si>
  <si>
    <t>P-001331</t>
  </si>
  <si>
    <t>P-001336</t>
  </si>
  <si>
    <t>P-001341</t>
  </si>
  <si>
    <t>P-001342</t>
  </si>
  <si>
    <t>P-001346</t>
  </si>
  <si>
    <t>P-001352</t>
  </si>
  <si>
    <t>P-001353</t>
  </si>
  <si>
    <t>P-001354</t>
  </si>
  <si>
    <t>P-001358</t>
  </si>
  <si>
    <t>P-001359</t>
  </si>
  <si>
    <t>P-001361</t>
  </si>
  <si>
    <t>P-001364</t>
  </si>
  <si>
    <t>P-001365</t>
  </si>
  <si>
    <t>P-001375</t>
  </si>
  <si>
    <t>P-001378</t>
  </si>
  <si>
    <t>P-001395</t>
  </si>
  <si>
    <t>P-001407</t>
  </si>
  <si>
    <t>P-001410</t>
  </si>
  <si>
    <t>P-001411</t>
  </si>
  <si>
    <t>P-001419</t>
  </si>
  <si>
    <t>P-001425</t>
  </si>
  <si>
    <t>P-001426</t>
  </si>
  <si>
    <t>P-001427</t>
  </si>
  <si>
    <t>P-001428</t>
  </si>
  <si>
    <t>P-001429</t>
  </si>
  <si>
    <t>P-001431</t>
  </si>
  <si>
    <t>P-001432</t>
  </si>
  <si>
    <t>P-001433</t>
  </si>
  <si>
    <t>P-001434</t>
  </si>
  <si>
    <t>P-001435</t>
  </si>
  <si>
    <t>P-001436</t>
  </si>
  <si>
    <t>P-001438</t>
  </si>
  <si>
    <t>P-001439</t>
  </si>
  <si>
    <t>P-001441</t>
  </si>
  <si>
    <t>P-001442</t>
  </si>
  <si>
    <t>P-001447</t>
  </si>
  <si>
    <t>P-001449</t>
  </si>
  <si>
    <t>P-001450</t>
  </si>
  <si>
    <t>P-001451</t>
  </si>
  <si>
    <t>P-001454</t>
  </si>
  <si>
    <t>P-001456</t>
  </si>
  <si>
    <t>P-001457</t>
  </si>
  <si>
    <t>P-001458</t>
  </si>
  <si>
    <t>P-001459</t>
  </si>
  <si>
    <t>P-001460</t>
  </si>
  <si>
    <t>P-001461</t>
  </si>
  <si>
    <t>P-001465</t>
  </si>
  <si>
    <t>P-001468</t>
  </si>
  <si>
    <t>P-001470</t>
  </si>
  <si>
    <t>P-001473</t>
  </si>
  <si>
    <t>P-001474</t>
  </si>
  <si>
    <t>P-001481</t>
  </si>
  <si>
    <t>P-001486</t>
  </si>
  <si>
    <t>P-001498</t>
  </si>
  <si>
    <t>P-001500</t>
  </si>
  <si>
    <t>P-001501</t>
  </si>
  <si>
    <t>P-001504</t>
  </si>
  <si>
    <t>P-001506</t>
  </si>
  <si>
    <t>P-001507</t>
  </si>
  <si>
    <t>P-001508</t>
  </si>
  <si>
    <t>P-001510</t>
  </si>
  <si>
    <t>P-001511</t>
  </si>
  <si>
    <t>P-001512</t>
  </si>
  <si>
    <t>P-001513</t>
  </si>
  <si>
    <t>P-001520</t>
  </si>
  <si>
    <t>P-001527</t>
  </si>
  <si>
    <t>P-001528</t>
  </si>
  <si>
    <t>P-001543</t>
  </si>
  <si>
    <t>P-001556</t>
  </si>
  <si>
    <t>P-001557</t>
  </si>
  <si>
    <t>P-001568</t>
  </si>
  <si>
    <t>P-001569</t>
  </si>
  <si>
    <t>P-001574</t>
  </si>
  <si>
    <t>P-001578</t>
  </si>
  <si>
    <t>P-001579</t>
  </si>
  <si>
    <t>P-001580</t>
  </si>
  <si>
    <t>P-001581</t>
  </si>
  <si>
    <t>P-001585</t>
  </si>
  <si>
    <t>P-001586</t>
  </si>
  <si>
    <t>P-001587</t>
  </si>
  <si>
    <t>P-001588</t>
  </si>
  <si>
    <t>P-001592</t>
  </si>
  <si>
    <t>P-001597</t>
  </si>
  <si>
    <t>P-001599</t>
  </si>
  <si>
    <t>P-001600</t>
  </si>
  <si>
    <t>P-001604</t>
  </si>
  <si>
    <t>P-001607</t>
  </si>
  <si>
    <t>P-001609</t>
  </si>
  <si>
    <t>P-001613</t>
  </si>
  <si>
    <t>P-001617</t>
  </si>
  <si>
    <t>P-001618</t>
  </si>
  <si>
    <t>P-001621</t>
  </si>
  <si>
    <t>P-001622</t>
  </si>
  <si>
    <t>P-001624</t>
  </si>
  <si>
    <t>P-001625</t>
  </si>
  <si>
    <t>P-001626</t>
  </si>
  <si>
    <t>P-001627</t>
  </si>
  <si>
    <t>P-001628</t>
  </si>
  <si>
    <t>P-001629</t>
  </si>
  <si>
    <t>P-001631</t>
  </si>
  <si>
    <t>P-001632</t>
  </si>
  <si>
    <t>P-001635</t>
  </si>
  <si>
    <t>P-001641</t>
  </si>
  <si>
    <t>P-001642</t>
  </si>
  <si>
    <t>P-001644</t>
  </si>
  <si>
    <t>P-001645</t>
  </si>
  <si>
    <t>P-001648</t>
  </si>
  <si>
    <t>P-001655</t>
  </si>
  <si>
    <t>P-001658</t>
  </si>
  <si>
    <t>P-001659</t>
  </si>
  <si>
    <t>P-001660</t>
  </si>
  <si>
    <t>P-001664</t>
  </si>
  <si>
    <t>P-001667</t>
  </si>
  <si>
    <t>P-001673</t>
  </si>
  <si>
    <t>P-001674</t>
  </si>
  <si>
    <t>P-001675</t>
  </si>
  <si>
    <t>P-001677</t>
  </si>
  <si>
    <t>P-001678</t>
  </si>
  <si>
    <t>P-001679</t>
  </si>
  <si>
    <t>P-001680</t>
  </si>
  <si>
    <t>P-001682</t>
  </si>
  <si>
    <t>P-001683</t>
  </si>
  <si>
    <t>P-001686</t>
  </si>
  <si>
    <t>P-001689</t>
  </si>
  <si>
    <t>P-001694</t>
  </si>
  <si>
    <t>P-001696</t>
  </si>
  <si>
    <t>P-001697</t>
  </si>
  <si>
    <t>P-001698</t>
  </si>
  <si>
    <t>P-001699</t>
  </si>
  <si>
    <t>P-001700</t>
  </si>
  <si>
    <t>P-001701</t>
  </si>
  <si>
    <t>P-001704</t>
  </si>
  <si>
    <t>P-001705</t>
  </si>
  <si>
    <t>P-001725</t>
  </si>
  <si>
    <t>P-001727</t>
  </si>
  <si>
    <t>P-001833</t>
  </si>
  <si>
    <t>P-001913</t>
  </si>
  <si>
    <t>P-001914</t>
  </si>
  <si>
    <t>P-001915</t>
  </si>
  <si>
    <t>P-001922</t>
  </si>
  <si>
    <t>P-001933</t>
  </si>
  <si>
    <t>P-001935</t>
  </si>
  <si>
    <t>P-001936</t>
  </si>
  <si>
    <t>P-001937</t>
  </si>
  <si>
    <t>P-001938</t>
  </si>
  <si>
    <t>P-001939</t>
  </si>
  <si>
    <t>P-001940</t>
  </si>
  <si>
    <t>P-001941</t>
  </si>
  <si>
    <t>P-001942</t>
  </si>
  <si>
    <t>P-001943</t>
  </si>
  <si>
    <t>P-001944</t>
  </si>
  <si>
    <t>P-001945</t>
  </si>
  <si>
    <t>P-001948</t>
  </si>
  <si>
    <t>P-001949</t>
  </si>
  <si>
    <t>P-001950</t>
  </si>
  <si>
    <t>P-001951</t>
  </si>
  <si>
    <t>P-001952</t>
  </si>
  <si>
    <t>P-001953</t>
  </si>
  <si>
    <t>P-001954</t>
  </si>
  <si>
    <t>P-001956</t>
  </si>
  <si>
    <t>P-001957</t>
  </si>
  <si>
    <t>P-001958</t>
  </si>
  <si>
    <t>P-001959</t>
  </si>
  <si>
    <t>P-001960</t>
  </si>
  <si>
    <t>P-001961</t>
  </si>
  <si>
    <t>P-001963</t>
  </si>
  <si>
    <t>P-001964</t>
  </si>
  <si>
    <t>P-001965</t>
  </si>
  <si>
    <t>P-001966</t>
  </si>
  <si>
    <t>P-001967</t>
  </si>
  <si>
    <t>P-001968</t>
  </si>
  <si>
    <t>P-001969</t>
  </si>
  <si>
    <t>P-001970</t>
  </si>
  <si>
    <t>P-001971</t>
  </si>
  <si>
    <t>P-001972</t>
  </si>
  <si>
    <t>P-001973</t>
  </si>
  <si>
    <t>P-001974</t>
  </si>
  <si>
    <t>P-001975</t>
  </si>
  <si>
    <t>P-001976</t>
  </si>
  <si>
    <t>P-001977</t>
  </si>
  <si>
    <t>P-001978</t>
  </si>
  <si>
    <t>P-001979</t>
  </si>
  <si>
    <t>P-001980</t>
  </si>
  <si>
    <t>P-001981</t>
  </si>
  <si>
    <t>P-001982</t>
  </si>
  <si>
    <t>P-001983</t>
  </si>
  <si>
    <t>P-001984</t>
  </si>
  <si>
    <t>P-001985</t>
  </si>
  <si>
    <t>P-001986</t>
  </si>
  <si>
    <t>P-001987</t>
  </si>
  <si>
    <t>P-001988</t>
  </si>
  <si>
    <t>P-001989</t>
  </si>
  <si>
    <t>P-001990</t>
  </si>
  <si>
    <t>P-001991</t>
  </si>
  <si>
    <t>P-001992</t>
  </si>
  <si>
    <t>P-001993</t>
  </si>
  <si>
    <t>P-001994</t>
  </si>
  <si>
    <t>P-001995</t>
  </si>
  <si>
    <t>P-001996</t>
  </si>
  <si>
    <t>P-001997</t>
  </si>
  <si>
    <t>P-001998</t>
  </si>
  <si>
    <t>P-001999</t>
  </si>
  <si>
    <t>P-002000</t>
  </si>
  <si>
    <t>P-002001</t>
  </si>
  <si>
    <t>P-002002</t>
  </si>
  <si>
    <t>P-002003</t>
  </si>
  <si>
    <t>P-002004</t>
  </si>
  <si>
    <t>P-002005</t>
  </si>
  <si>
    <t>P-002006</t>
  </si>
  <si>
    <t>P-002007</t>
  </si>
  <si>
    <t>P-002008</t>
  </si>
  <si>
    <t>P-002009</t>
  </si>
  <si>
    <t>P-002010</t>
  </si>
  <si>
    <t>P-002011</t>
  </si>
  <si>
    <t>P-002012</t>
  </si>
  <si>
    <t>P-002013</t>
  </si>
  <si>
    <t>P-002014</t>
  </si>
  <si>
    <t>P-002015</t>
  </si>
  <si>
    <t>P-002016</t>
  </si>
  <si>
    <t>P-002017</t>
  </si>
  <si>
    <t>P-002018</t>
  </si>
  <si>
    <t>P-002019</t>
  </si>
  <si>
    <t>P-002020</t>
  </si>
  <si>
    <t>P-002021</t>
  </si>
  <si>
    <t>P-002022</t>
  </si>
  <si>
    <t>P-002023</t>
  </si>
  <si>
    <t>P-002024</t>
  </si>
  <si>
    <t>P-002025</t>
  </si>
  <si>
    <t>P-002026</t>
  </si>
  <si>
    <t>P-002027</t>
  </si>
  <si>
    <t>P-002028</t>
  </si>
  <si>
    <t>P-002029</t>
  </si>
  <si>
    <t>P-002030</t>
  </si>
  <si>
    <t>P-002031</t>
  </si>
  <si>
    <t>P-002032</t>
  </si>
  <si>
    <t>P-002033</t>
  </si>
  <si>
    <t>P-002034</t>
  </si>
  <si>
    <t>P-002035</t>
  </si>
  <si>
    <t>P-002036</t>
  </si>
  <si>
    <t>P-002037</t>
  </si>
  <si>
    <t>P-002038</t>
  </si>
  <si>
    <t>P-002039</t>
  </si>
  <si>
    <t>P-002040</t>
  </si>
  <si>
    <t>P-002041</t>
  </si>
  <si>
    <t>P-002042</t>
  </si>
  <si>
    <t>P-002043</t>
  </si>
  <si>
    <t>P-002044</t>
  </si>
  <si>
    <t>P-002045</t>
  </si>
  <si>
    <t>P-002046</t>
  </si>
  <si>
    <t>P-002047</t>
  </si>
  <si>
    <t>P-002048</t>
  </si>
  <si>
    <t>P-002049</t>
  </si>
  <si>
    <t>P-002050</t>
  </si>
  <si>
    <t>P-002051</t>
  </si>
  <si>
    <t>P-002052</t>
  </si>
  <si>
    <t>P-002053</t>
  </si>
  <si>
    <t>P-002054</t>
  </si>
  <si>
    <t>P-002055</t>
  </si>
  <si>
    <t>P-002056</t>
  </si>
  <si>
    <t>P-002057</t>
  </si>
  <si>
    <t>P-002058</t>
  </si>
  <si>
    <t>P-002059</t>
  </si>
  <si>
    <t>P-002060</t>
  </si>
  <si>
    <t>P-002061</t>
  </si>
  <si>
    <t>P-002062</t>
  </si>
  <si>
    <t>P-002063</t>
  </si>
  <si>
    <t>P-002064</t>
  </si>
  <si>
    <t>P-002065</t>
  </si>
  <si>
    <t>P-002066</t>
  </si>
  <si>
    <t>P-002067</t>
  </si>
  <si>
    <t>P-002068</t>
  </si>
  <si>
    <t>P-002069</t>
  </si>
  <si>
    <t>P-002070</t>
  </si>
  <si>
    <t>P-002071</t>
  </si>
  <si>
    <t>P-002072</t>
  </si>
  <si>
    <t>P-002073</t>
  </si>
  <si>
    <t>P-002074</t>
  </si>
  <si>
    <t>P-002075</t>
  </si>
  <si>
    <t>P-002076</t>
  </si>
  <si>
    <t>P-002077</t>
  </si>
  <si>
    <t>P-002078</t>
  </si>
  <si>
    <t>P-002079</t>
  </si>
  <si>
    <t>P-002080</t>
  </si>
  <si>
    <t>P-002081</t>
  </si>
  <si>
    <t>P-002082</t>
  </si>
  <si>
    <t>P-002083</t>
  </si>
  <si>
    <t>P-002084</t>
  </si>
  <si>
    <t>P-002085</t>
  </si>
  <si>
    <t>P-002086</t>
  </si>
  <si>
    <t>P-002087</t>
  </si>
  <si>
    <t>P-002088</t>
  </si>
  <si>
    <t>P-002089</t>
  </si>
  <si>
    <t>P-002090</t>
  </si>
  <si>
    <t>P-002091</t>
  </si>
  <si>
    <t>P-002092</t>
  </si>
  <si>
    <t>P-002093</t>
  </si>
  <si>
    <t>P-002094</t>
  </si>
  <si>
    <t>P-002095</t>
  </si>
  <si>
    <t>P-002096</t>
  </si>
  <si>
    <t>P-002097</t>
  </si>
  <si>
    <t>P-002098</t>
  </si>
  <si>
    <t>P-002099</t>
  </si>
  <si>
    <t>P-002100</t>
  </si>
  <si>
    <t>P-002101</t>
  </si>
  <si>
    <t>P-002102</t>
  </si>
  <si>
    <t>P-002103</t>
  </si>
  <si>
    <t>P-002104</t>
  </si>
  <si>
    <t>P-002105</t>
  </si>
  <si>
    <t>P-002106</t>
  </si>
  <si>
    <t>P-002107</t>
  </si>
  <si>
    <t>P-002108</t>
  </si>
  <si>
    <t>P-002109</t>
  </si>
  <si>
    <t>P-002110</t>
  </si>
  <si>
    <t>P-002111</t>
  </si>
  <si>
    <t>P-002112</t>
  </si>
  <si>
    <t>P-002113</t>
  </si>
  <si>
    <t>P-002114</t>
  </si>
  <si>
    <t>P-002115</t>
  </si>
  <si>
    <t>P-002116</t>
  </si>
  <si>
    <t>P-002117</t>
  </si>
  <si>
    <t>P-002118</t>
  </si>
  <si>
    <t>P-002119</t>
  </si>
  <si>
    <t>P-002120</t>
  </si>
  <si>
    <t>P-002121</t>
  </si>
  <si>
    <t>P-002122</t>
  </si>
  <si>
    <t>P-002123</t>
  </si>
  <si>
    <t>P-002124</t>
  </si>
  <si>
    <t>P-002125</t>
  </si>
  <si>
    <t>P-002126</t>
  </si>
  <si>
    <t>P-002127</t>
  </si>
  <si>
    <t>P-002128</t>
  </si>
  <si>
    <t>P-002129</t>
  </si>
  <si>
    <t>P-002130</t>
  </si>
  <si>
    <t>P-002131</t>
  </si>
  <si>
    <t>P-002132</t>
  </si>
  <si>
    <t>P-002133</t>
  </si>
  <si>
    <t>P-002134</t>
  </si>
  <si>
    <t>P-002135</t>
  </si>
  <si>
    <t>P-002136</t>
  </si>
  <si>
    <t>P-002137</t>
  </si>
  <si>
    <t>P-002138</t>
  </si>
  <si>
    <t>P-002139</t>
  </si>
  <si>
    <t>P-002140</t>
  </si>
  <si>
    <t>P-002141</t>
  </si>
  <si>
    <t>P-002142</t>
  </si>
  <si>
    <t>P-002143</t>
  </si>
  <si>
    <t>P-002144</t>
  </si>
  <si>
    <t>P-002145</t>
  </si>
  <si>
    <t>P-002146</t>
  </si>
  <si>
    <t>P-002147</t>
  </si>
  <si>
    <t>P-002148</t>
  </si>
  <si>
    <t>P-002149</t>
  </si>
  <si>
    <t>P-002150</t>
  </si>
  <si>
    <t>P-002151</t>
  </si>
  <si>
    <t>P-002152</t>
  </si>
  <si>
    <t>P-002153</t>
  </si>
  <si>
    <t>P-002154</t>
  </si>
  <si>
    <t>P-002155</t>
  </si>
  <si>
    <t>P-002156</t>
  </si>
  <si>
    <t>P-002157</t>
  </si>
  <si>
    <t>P-002158</t>
  </si>
  <si>
    <t>P-002159</t>
  </si>
  <si>
    <t>P-002160</t>
  </si>
  <si>
    <t>P-002161</t>
  </si>
  <si>
    <t>P-002162</t>
  </si>
  <si>
    <t>P-002163</t>
  </si>
  <si>
    <t>P-002164</t>
  </si>
  <si>
    <t>P-002165</t>
  </si>
  <si>
    <t>P-002166</t>
  </si>
  <si>
    <t>P-002167</t>
  </si>
  <si>
    <t>P-002168</t>
  </si>
  <si>
    <t>P-002169</t>
  </si>
  <si>
    <t>P-002170</t>
  </si>
  <si>
    <t>P-002171</t>
  </si>
  <si>
    <t>P-002172</t>
  </si>
  <si>
    <t>P-002173</t>
  </si>
  <si>
    <t>P-002174</t>
  </si>
  <si>
    <t>P-002175</t>
  </si>
  <si>
    <t>P-002176</t>
  </si>
  <si>
    <t>P-002177</t>
  </si>
  <si>
    <t>P-002178</t>
  </si>
  <si>
    <t>P-002179</t>
  </si>
  <si>
    <t>P-002180</t>
  </si>
  <si>
    <t>P-002181</t>
  </si>
  <si>
    <t>P-002182</t>
  </si>
  <si>
    <t>P-002183</t>
  </si>
  <si>
    <t>P-002184</t>
  </si>
  <si>
    <t>P-002185</t>
  </si>
  <si>
    <t>P-002186</t>
  </si>
  <si>
    <t>P-002187</t>
  </si>
  <si>
    <t>P-002188</t>
  </si>
  <si>
    <t>P-002189</t>
  </si>
  <si>
    <t>P-002190</t>
  </si>
  <si>
    <t>P-002191</t>
  </si>
  <si>
    <t>P-002192</t>
  </si>
  <si>
    <t>P-002193</t>
  </si>
  <si>
    <t>P-002194</t>
  </si>
  <si>
    <t>P-002195</t>
  </si>
  <si>
    <t>P-002196</t>
  </si>
  <si>
    <t>P-002197</t>
  </si>
  <si>
    <t>P-002198</t>
  </si>
  <si>
    <t>P-002199</t>
  </si>
  <si>
    <t>P-002200</t>
  </si>
  <si>
    <t>P-002201</t>
  </si>
  <si>
    <t>P-002202</t>
  </si>
  <si>
    <t>P-002203</t>
  </si>
  <si>
    <t>P-002204</t>
  </si>
  <si>
    <t>P-002205</t>
  </si>
  <si>
    <t>P-002206</t>
  </si>
  <si>
    <t>P-002207</t>
  </si>
  <si>
    <t>P-002208</t>
  </si>
  <si>
    <t>P-002209</t>
  </si>
  <si>
    <t>P-002210</t>
  </si>
  <si>
    <t>P-002211</t>
  </si>
  <si>
    <t>P-002212</t>
  </si>
  <si>
    <t>P-002213</t>
  </si>
  <si>
    <t>P-002214</t>
  </si>
  <si>
    <t>P-002215</t>
  </si>
  <si>
    <t>P-002216</t>
  </si>
  <si>
    <t>P-002217</t>
  </si>
  <si>
    <t>P-002218</t>
  </si>
  <si>
    <t>P-002219</t>
  </si>
  <si>
    <t>P-002220</t>
  </si>
  <si>
    <t>P-002221</t>
  </si>
  <si>
    <t>P-002222</t>
  </si>
  <si>
    <t>P-002223</t>
  </si>
  <si>
    <t>P-002224</t>
  </si>
  <si>
    <t>P-002225</t>
  </si>
  <si>
    <t>P-002226</t>
  </si>
  <si>
    <t>P-002227</t>
  </si>
  <si>
    <t>P-002228</t>
  </si>
  <si>
    <t>P-002229</t>
  </si>
  <si>
    <t>P-002230</t>
  </si>
  <si>
    <t>P-002231</t>
  </si>
  <si>
    <t>P-002232</t>
  </si>
  <si>
    <t>P-002233</t>
  </si>
  <si>
    <t>P-002234</t>
  </si>
  <si>
    <t>P-002235</t>
  </si>
  <si>
    <t>P-002236</t>
  </si>
  <si>
    <t>P-002237</t>
  </si>
  <si>
    <t>P-002238</t>
  </si>
  <si>
    <t>P-002239</t>
  </si>
  <si>
    <t>P-002240</t>
  </si>
  <si>
    <t>P-002241</t>
  </si>
  <si>
    <t>P-002242</t>
  </si>
  <si>
    <t>P-002243</t>
  </si>
  <si>
    <t>P-002244</t>
  </si>
  <si>
    <t>P-002245</t>
  </si>
  <si>
    <t>P-002246</t>
  </si>
  <si>
    <t>P-002247</t>
  </si>
  <si>
    <t>P-002248</t>
  </si>
  <si>
    <t>P-002249</t>
  </si>
  <si>
    <t>P-002250</t>
  </si>
  <si>
    <t>P-002251</t>
  </si>
  <si>
    <t>P-002252</t>
  </si>
  <si>
    <t>P-002253</t>
  </si>
  <si>
    <t>P-002254</t>
  </si>
  <si>
    <t>P-002255</t>
  </si>
  <si>
    <t>P-002256</t>
  </si>
  <si>
    <t>P-002257</t>
  </si>
  <si>
    <t>P-002258</t>
  </si>
  <si>
    <t>P-002259</t>
  </si>
  <si>
    <t>P-002260</t>
  </si>
  <si>
    <t>P-002261</t>
  </si>
  <si>
    <t>P-002262</t>
  </si>
  <si>
    <t>P-002263</t>
  </si>
  <si>
    <t>P-002264</t>
  </si>
  <si>
    <t>P-002265</t>
  </si>
  <si>
    <t>P-002266</t>
  </si>
  <si>
    <t>P-002267</t>
  </si>
  <si>
    <t>P-002268</t>
  </si>
  <si>
    <t>P-002269</t>
  </si>
  <si>
    <t>P-002270</t>
  </si>
  <si>
    <t>P-002271</t>
  </si>
  <si>
    <t>P-002272</t>
  </si>
  <si>
    <t>P-002273</t>
  </si>
  <si>
    <t>P-002274</t>
  </si>
  <si>
    <t>P-002275</t>
  </si>
  <si>
    <t>P-002276</t>
  </si>
  <si>
    <t>P-002277</t>
  </si>
  <si>
    <t>P-002278</t>
  </si>
  <si>
    <t>P-002279</t>
  </si>
  <si>
    <t>P-002280</t>
  </si>
  <si>
    <t>P-002281</t>
  </si>
  <si>
    <t>P-002282</t>
  </si>
  <si>
    <t>P-002283</t>
  </si>
  <si>
    <t>P-002284</t>
  </si>
  <si>
    <t>P-002285</t>
  </si>
  <si>
    <t>P-002286</t>
  </si>
  <si>
    <t>P-002287</t>
  </si>
  <si>
    <t>P-002288</t>
  </si>
  <si>
    <t>P-002289</t>
  </si>
  <si>
    <t>P-002290</t>
  </si>
  <si>
    <t>P-002291</t>
  </si>
  <si>
    <t>P-002292</t>
  </si>
  <si>
    <t>P-002293</t>
  </si>
  <si>
    <t>P-002294</t>
  </si>
  <si>
    <t>P-002295</t>
  </si>
  <si>
    <t>P-002296</t>
  </si>
  <si>
    <t>P-002297</t>
  </si>
  <si>
    <t>P-002298</t>
  </si>
  <si>
    <t>P-002299</t>
  </si>
  <si>
    <t>P-002300</t>
  </si>
  <si>
    <t>P-002301</t>
  </si>
  <si>
    <t>P-002302</t>
  </si>
  <si>
    <t>P-002303</t>
  </si>
  <si>
    <t>P-002304</t>
  </si>
  <si>
    <t>P-002305</t>
  </si>
  <si>
    <t>P-002306</t>
  </si>
  <si>
    <t>P-002307</t>
  </si>
  <si>
    <t>P-002308</t>
  </si>
  <si>
    <t>P-002309</t>
  </si>
  <si>
    <t>P-002310</t>
  </si>
  <si>
    <t>P-002311</t>
  </si>
  <si>
    <t>P-002312</t>
  </si>
  <si>
    <t>P-002313</t>
  </si>
  <si>
    <t>P-002314</t>
  </si>
  <si>
    <t>P-002315</t>
  </si>
  <si>
    <t>P-002316</t>
  </si>
  <si>
    <t>P-002317</t>
  </si>
  <si>
    <t>P-002318</t>
  </si>
  <si>
    <t>P-002319</t>
  </si>
  <si>
    <t>P-002320</t>
  </si>
  <si>
    <t>P-002321</t>
  </si>
  <si>
    <t>P-002322</t>
  </si>
  <si>
    <t>P-002323</t>
  </si>
  <si>
    <t>P-002324</t>
  </si>
  <si>
    <t>P-002325</t>
  </si>
  <si>
    <t>P-002326</t>
  </si>
  <si>
    <t>P-002327</t>
  </si>
  <si>
    <t>P-002328</t>
  </si>
  <si>
    <t>P-002329</t>
  </si>
  <si>
    <t>P-002330</t>
  </si>
  <si>
    <t>P-002331</t>
  </si>
  <si>
    <t>P-002332</t>
  </si>
  <si>
    <t>P-002333</t>
  </si>
  <si>
    <t>P-002334</t>
  </si>
  <si>
    <t>P-002335</t>
  </si>
  <si>
    <t>P-002336</t>
  </si>
  <si>
    <t>P-002337</t>
  </si>
  <si>
    <t>P-002338</t>
  </si>
  <si>
    <t>P-002339</t>
  </si>
  <si>
    <t>P-002340</t>
  </si>
  <si>
    <t>P-002341</t>
  </si>
  <si>
    <t>P-002342</t>
  </si>
  <si>
    <t>P-002343</t>
  </si>
  <si>
    <t>P-002344</t>
  </si>
  <si>
    <t>P-002345</t>
  </si>
  <si>
    <t>P-002346</t>
  </si>
  <si>
    <t>P-002347</t>
  </si>
  <si>
    <t>P-002348</t>
  </si>
  <si>
    <t>P-002349</t>
  </si>
  <si>
    <t>P-002350</t>
  </si>
  <si>
    <t>P-002351</t>
  </si>
  <si>
    <t>P-002352</t>
  </si>
  <si>
    <t>P-002353</t>
  </si>
  <si>
    <t>P-002354</t>
  </si>
  <si>
    <t>P-002355</t>
  </si>
  <si>
    <t>P-002356</t>
  </si>
  <si>
    <t>P-002357</t>
  </si>
  <si>
    <t>P-002358</t>
  </si>
  <si>
    <t>P-002359</t>
  </si>
  <si>
    <t>P-002360</t>
  </si>
  <si>
    <t>P-002361</t>
  </si>
  <si>
    <t>P-002362</t>
  </si>
  <si>
    <t>P-002363</t>
  </si>
  <si>
    <t>P-002364</t>
  </si>
  <si>
    <t>P-002365</t>
  </si>
  <si>
    <t>P-002366</t>
  </si>
  <si>
    <t>P-002367</t>
  </si>
  <si>
    <t>P-002368</t>
  </si>
  <si>
    <t>P-002369</t>
  </si>
  <si>
    <t>P-002370</t>
  </si>
  <si>
    <t>P-002371</t>
  </si>
  <si>
    <t>P-002372</t>
  </si>
  <si>
    <t>P-002373</t>
  </si>
  <si>
    <t>P-002374</t>
  </si>
  <si>
    <t>P-002375</t>
  </si>
  <si>
    <t>P-002376</t>
  </si>
  <si>
    <t>P-002377</t>
  </si>
  <si>
    <t>P-002378</t>
  </si>
  <si>
    <t>P-002379</t>
  </si>
  <si>
    <t>P-002380</t>
  </si>
  <si>
    <t>P-002381</t>
  </si>
  <si>
    <t>P-002382</t>
  </si>
  <si>
    <t>P-002383</t>
  </si>
  <si>
    <t>P-002384</t>
  </si>
  <si>
    <t>P-002385</t>
  </si>
  <si>
    <t>P-002386</t>
  </si>
  <si>
    <t>P-002387</t>
  </si>
  <si>
    <t>P-002388</t>
  </si>
  <si>
    <t>P-002389</t>
  </si>
  <si>
    <t>P-002390</t>
  </si>
  <si>
    <t>P-002391</t>
  </si>
  <si>
    <t>P-002392</t>
  </si>
  <si>
    <t>P-002393</t>
  </si>
  <si>
    <t>P-002394</t>
  </si>
  <si>
    <t>P-002395</t>
  </si>
  <si>
    <t>P-002396</t>
  </si>
  <si>
    <t>P-002397</t>
  </si>
  <si>
    <t>P-002398</t>
  </si>
  <si>
    <t>P-002399</t>
  </si>
  <si>
    <t>P-002400</t>
  </si>
  <si>
    <t>P-002401</t>
  </si>
  <si>
    <t>P-002402</t>
  </si>
  <si>
    <t>P-002403</t>
  </si>
  <si>
    <t>P-002404</t>
  </si>
  <si>
    <t>P-002405</t>
  </si>
  <si>
    <t>P-002406</t>
  </si>
  <si>
    <t>P-002407</t>
  </si>
  <si>
    <t>P-002408</t>
  </si>
  <si>
    <t>P-002409</t>
  </si>
  <si>
    <t>P-002410</t>
  </si>
  <si>
    <t>P-002411</t>
  </si>
  <si>
    <t>P-002412</t>
  </si>
  <si>
    <t>P-002413</t>
  </si>
  <si>
    <t>P-002414</t>
  </si>
  <si>
    <t>P-002415</t>
  </si>
  <si>
    <t>P-002416</t>
  </si>
  <si>
    <t>P-002417</t>
  </si>
  <si>
    <t>P-002418</t>
  </si>
  <si>
    <t>P-002419</t>
  </si>
  <si>
    <t>P-002420</t>
  </si>
  <si>
    <t>P-002421</t>
  </si>
  <si>
    <t>P-002422</t>
  </si>
  <si>
    <t>P-002423</t>
  </si>
  <si>
    <t>P-002424</t>
  </si>
  <si>
    <t>P-002425</t>
  </si>
  <si>
    <t>P-002426</t>
  </si>
  <si>
    <t>P-002427</t>
  </si>
  <si>
    <t>P-002428</t>
  </si>
  <si>
    <t>P-002429</t>
  </si>
  <si>
    <t>P-002430</t>
  </si>
  <si>
    <t>P-002431</t>
  </si>
  <si>
    <t>P-002432</t>
  </si>
  <si>
    <t>P-002433</t>
  </si>
  <si>
    <t>P-002434</t>
  </si>
  <si>
    <t>P-002435</t>
  </si>
  <si>
    <t>P-002436</t>
  </si>
  <si>
    <t>P-002437</t>
  </si>
  <si>
    <t>P-002438</t>
  </si>
  <si>
    <t>P-002439</t>
  </si>
  <si>
    <t>P-002440</t>
  </si>
  <si>
    <t>P-002441</t>
  </si>
  <si>
    <t>P-002442</t>
  </si>
  <si>
    <t>P-002443</t>
  </si>
  <si>
    <t>P-002444</t>
  </si>
  <si>
    <t>P-002445</t>
  </si>
  <si>
    <t>P-002446</t>
  </si>
  <si>
    <t>P-002447</t>
  </si>
  <si>
    <t>P-002448</t>
  </si>
  <si>
    <t>P-002449</t>
  </si>
  <si>
    <t>P-002450</t>
  </si>
  <si>
    <t>P-002451</t>
  </si>
  <si>
    <t>P-002452</t>
  </si>
  <si>
    <t>P-002453</t>
  </si>
  <si>
    <t>P-002454</t>
  </si>
  <si>
    <t>P-002456</t>
  </si>
  <si>
    <t>P-002457</t>
  </si>
  <si>
    <t>P-002458</t>
  </si>
  <si>
    <t>P-002460</t>
  </si>
  <si>
    <t>P-002461</t>
  </si>
  <si>
    <t>P-002462</t>
  </si>
  <si>
    <t>P-002463</t>
  </si>
  <si>
    <t>P-002464</t>
  </si>
  <si>
    <t>P-002465</t>
  </si>
  <si>
    <t>P-002466</t>
  </si>
  <si>
    <t>P-002467</t>
  </si>
  <si>
    <t>P-002468</t>
  </si>
  <si>
    <t>P-002469</t>
  </si>
  <si>
    <t>P-002470</t>
  </si>
  <si>
    <t>P-002471</t>
  </si>
  <si>
    <t>P-002472</t>
  </si>
  <si>
    <t>P-002473</t>
  </si>
  <si>
    <t>P-002474</t>
  </si>
  <si>
    <t>P-002475</t>
  </si>
  <si>
    <t>P-002476</t>
  </si>
  <si>
    <t>P-002477</t>
  </si>
  <si>
    <t>P-002478</t>
  </si>
  <si>
    <t>P-002479</t>
  </si>
  <si>
    <t>P-002480</t>
  </si>
  <si>
    <t>P-002481</t>
  </si>
  <si>
    <t>P-002482</t>
  </si>
  <si>
    <t>P-002483</t>
  </si>
  <si>
    <t>P-002484</t>
  </si>
  <si>
    <t>P-002485</t>
  </si>
  <si>
    <t>P-002486</t>
  </si>
  <si>
    <t>P-002487</t>
  </si>
  <si>
    <t>P-002488</t>
  </si>
  <si>
    <t>P-002489</t>
  </si>
  <si>
    <t>P-002490</t>
  </si>
  <si>
    <t>P-002491</t>
  </si>
  <si>
    <t>P-002492</t>
  </si>
  <si>
    <t>P-002493</t>
  </si>
  <si>
    <t>P-002494</t>
  </si>
  <si>
    <t>P-002495</t>
  </si>
  <si>
    <t>P-002496</t>
  </si>
  <si>
    <t>P-002497</t>
  </si>
  <si>
    <t>P-002498</t>
  </si>
  <si>
    <t>P-002499</t>
  </si>
  <si>
    <t>P-002500</t>
  </si>
  <si>
    <t>P-002501</t>
  </si>
  <si>
    <t>P-002502</t>
  </si>
  <si>
    <t>P-002503</t>
  </si>
  <si>
    <t>P-002514</t>
  </si>
  <si>
    <t>P-002520</t>
  </si>
  <si>
    <t>P-002521</t>
  </si>
  <si>
    <t>P-002522</t>
  </si>
  <si>
    <t>P-002523</t>
  </si>
  <si>
    <t>P-002524</t>
  </si>
  <si>
    <t>P-002525</t>
  </si>
  <si>
    <t>P-002526</t>
  </si>
  <si>
    <t>P-002528</t>
  </si>
  <si>
    <t>P-002529</t>
  </si>
  <si>
    <t>P-002530</t>
  </si>
  <si>
    <t>P-002535</t>
  </si>
  <si>
    <t>P-002536</t>
  </si>
  <si>
    <t>P-002537</t>
  </si>
  <si>
    <t>P-002539</t>
  </si>
  <si>
    <t>P-002543</t>
  </si>
  <si>
    <t>P-002544</t>
  </si>
  <si>
    <t>P-002545</t>
  </si>
  <si>
    <t>P-002546</t>
  </si>
  <si>
    <t>P-002547</t>
  </si>
  <si>
    <t>P-002548</t>
  </si>
  <si>
    <t>P-002549</t>
  </si>
  <si>
    <t>P-002552</t>
  </si>
  <si>
    <t>P-002554</t>
  </si>
  <si>
    <t>P-002555</t>
  </si>
  <si>
    <t>P-002561</t>
  </si>
  <si>
    <t>P-002565</t>
  </si>
  <si>
    <t>P-002575</t>
  </si>
  <si>
    <t>P-002585</t>
  </si>
  <si>
    <t>P-002586</t>
  </si>
  <si>
    <t>P-002587</t>
  </si>
  <si>
    <t>P-002588</t>
  </si>
  <si>
    <t>P-002589</t>
  </si>
  <si>
    <t>P-002590</t>
  </si>
  <si>
    <t>P-002591</t>
  </si>
  <si>
    <t>Level</t>
  </si>
  <si>
    <t>Requesting Cost Center - Business area</t>
  </si>
  <si>
    <t>Project</t>
  </si>
  <si>
    <t>Data Analysis</t>
  </si>
  <si>
    <t>Highlight any duplicate entries in the dataset, how will you handle them?</t>
  </si>
  <si>
    <t>Prepare a box plot chart on item unit prices and prepare an analysis?</t>
  </si>
  <si>
    <t>Total Cost</t>
  </si>
  <si>
    <t>Activity</t>
  </si>
  <si>
    <t xml:space="preserve">Instructions: </t>
  </si>
  <si>
    <t>The dataset provided contains historical procurement data, including information on suppliers, categories, spend amounts, transaction details, and other details.</t>
  </si>
  <si>
    <t>Prepare a high level analysis based on pivot table and box plot analysis to inform key insights from spend data.</t>
  </si>
  <si>
    <t>Create a pivot table report to summarize the data  utilizing Category, Business area, Project and Supplier?</t>
  </si>
  <si>
    <t>You may include visualizations such as charts, graphs, or dashboards to support your analysis.</t>
  </si>
  <si>
    <t>This excel should be used to prepare your analysis, additonal sheets can be created.</t>
  </si>
  <si>
    <t>Prepare answers to following 4 questions and format your report in a clear and concise manner, highlighting key findings and actionable insights.</t>
  </si>
  <si>
    <t>Item413</t>
  </si>
  <si>
    <t xml:space="preserve">Uncategorized </t>
  </si>
  <si>
    <t>Unsaved Supplier</t>
  </si>
  <si>
    <t xml:space="preserve">Unidentified Transaction </t>
  </si>
  <si>
    <t>Sum of Total Cost</t>
  </si>
  <si>
    <t xml:space="preserve">Total Money Spend in this data set </t>
  </si>
  <si>
    <t xml:space="preserve">Total number of suppliers </t>
  </si>
  <si>
    <t>Row Labels</t>
  </si>
  <si>
    <t>Grand Total</t>
  </si>
  <si>
    <t>Quantity of Items Sold</t>
  </si>
  <si>
    <t>Suppliers</t>
  </si>
  <si>
    <t>Units Bought</t>
  </si>
  <si>
    <t>Total Transactions</t>
  </si>
  <si>
    <t xml:space="preserve">Number of Cost Centres </t>
  </si>
  <si>
    <t>Cost Center - Business area</t>
  </si>
  <si>
    <t xml:space="preserve">Month </t>
  </si>
  <si>
    <t>Year</t>
  </si>
  <si>
    <t>2023</t>
  </si>
  <si>
    <t>Qtr2</t>
  </si>
  <si>
    <t>Apr</t>
  </si>
  <si>
    <t>May</t>
  </si>
  <si>
    <t>Jun</t>
  </si>
  <si>
    <t>Qtr3</t>
  </si>
  <si>
    <t>Jul</t>
  </si>
  <si>
    <t>Aug</t>
  </si>
  <si>
    <t>Sep</t>
  </si>
  <si>
    <t>Qtr4</t>
  </si>
  <si>
    <t>Oct</t>
  </si>
  <si>
    <t>Nov</t>
  </si>
  <si>
    <t>Dec</t>
  </si>
  <si>
    <t>2024</t>
  </si>
  <si>
    <t>Qtr1</t>
  </si>
  <si>
    <t>Jan</t>
  </si>
  <si>
    <t>Feb</t>
  </si>
  <si>
    <t>Mar</t>
  </si>
  <si>
    <t>Spend/Category</t>
  </si>
  <si>
    <t>Average of Unit Price</t>
  </si>
  <si>
    <t>Money spent over time</t>
  </si>
  <si>
    <t>Top business area / Spending</t>
  </si>
  <si>
    <t>Categorization of Items based on Price</t>
  </si>
  <si>
    <t>Top 5 supplier per spending cost</t>
  </si>
  <si>
    <t>$0-$20</t>
  </si>
  <si>
    <t>$20-$40</t>
  </si>
  <si>
    <t>$40-$60</t>
  </si>
  <si>
    <t>$60-$80</t>
  </si>
  <si>
    <t>$80-$100</t>
  </si>
  <si>
    <t>&gt;$100</t>
  </si>
  <si>
    <t>Day</t>
  </si>
  <si>
    <t>Sun</t>
  </si>
  <si>
    <t>Mon</t>
  </si>
  <si>
    <t>Tue</t>
  </si>
  <si>
    <t>Wed</t>
  </si>
  <si>
    <t>Thu</t>
  </si>
  <si>
    <t>Fri</t>
  </si>
  <si>
    <t>Sat</t>
  </si>
  <si>
    <t>Weekly Spendings</t>
  </si>
  <si>
    <t>TOTAL SPEND</t>
  </si>
  <si>
    <t>Number of Business areas</t>
  </si>
  <si>
    <t>Min</t>
  </si>
  <si>
    <t>Q1</t>
  </si>
  <si>
    <t>Q3</t>
  </si>
  <si>
    <t>Max</t>
  </si>
  <si>
    <t>Q2</t>
  </si>
  <si>
    <t>Interquartile range</t>
  </si>
  <si>
    <t xml:space="preserve">Median Price of the item is </t>
  </si>
  <si>
    <t xml:space="preserve">Maximum Price of the item is </t>
  </si>
  <si>
    <t>Minumum price 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</si>
</sst>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F800]dddd\,\ mmmm\ dd\,\ yyyy"/>
    <numFmt numFmtId="166" formatCode="&quot;$&quot;#,##0"/>
    <numFmt numFmtId="168" formatCode="&quot;$&quot;#,##0.00"/>
    <numFmt numFmtId="171" formatCode="_([$$-409]* #,##0.00_);_([$$-409]* \(#,##0.00\);_([$$-409]* &quot;-&quot;??_);_(@_)"/>
  </numFmts>
  <fonts count="5" x14ac:knownFonts="1">
    <font>
      <sz val="11"/>
      <color theme="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16"/>
      <color theme="1"/>
      <name val="72 Black"/>
      <family val="2"/>
    </font>
  </fonts>
  <fills count="5">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4" fontId="2" fillId="0" borderId="0" applyFont="0" applyFill="0" applyBorder="0" applyAlignment="0" applyProtection="0"/>
  </cellStyleXfs>
  <cellXfs count="33">
    <xf numFmtId="0" fontId="0" fillId="0" borderId="0" xfId="0"/>
    <xf numFmtId="0" fontId="1" fillId="0" borderId="0" xfId="0" applyFont="1"/>
    <xf numFmtId="164" fontId="0" fillId="0" borderId="0" xfId="0" applyNumberFormat="1"/>
    <xf numFmtId="0" fontId="0" fillId="0" borderId="0" xfId="0" applyAlignment="1">
      <alignment wrapText="1"/>
    </xf>
    <xf numFmtId="0" fontId="1" fillId="0" borderId="3" xfId="0" applyFont="1" applyBorder="1" applyAlignment="1">
      <alignment horizontal="center"/>
    </xf>
    <xf numFmtId="0" fontId="0" fillId="0" borderId="4" xfId="0" applyBorder="1" applyAlignment="1">
      <alignment wrapText="1"/>
    </xf>
    <xf numFmtId="0" fontId="1" fillId="0" borderId="5" xfId="0" applyFont="1" applyBorder="1" applyAlignment="1">
      <alignment horizontal="center"/>
    </xf>
    <xf numFmtId="0" fontId="0" fillId="0" borderId="6" xfId="0" applyBorder="1" applyAlignment="1">
      <alignment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3" borderId="0" xfId="0" applyFont="1" applyFill="1"/>
    <xf numFmtId="164" fontId="1" fillId="3" borderId="0" xfId="0" applyNumberFormat="1" applyFont="1" applyFill="1"/>
    <xf numFmtId="0" fontId="0" fillId="0" borderId="0" xfId="0" applyNumberFormat="1"/>
    <xf numFmtId="166"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applyAlignment="1">
      <alignment horizontal="left" indent="2"/>
    </xf>
    <xf numFmtId="168" fontId="1" fillId="3" borderId="0" xfId="1" applyNumberFormat="1" applyFont="1" applyFill="1"/>
    <xf numFmtId="168" fontId="0" fillId="0" borderId="0" xfId="1" applyNumberFormat="1" applyFont="1"/>
    <xf numFmtId="168" fontId="1" fillId="3" borderId="0" xfId="0" applyNumberFormat="1" applyFont="1" applyFill="1"/>
    <xf numFmtId="168" fontId="0" fillId="0" borderId="0" xfId="0" applyNumberFormat="1"/>
    <xf numFmtId="166" fontId="0" fillId="0" borderId="0" xfId="0" applyNumberFormat="1" applyAlignment="1">
      <alignment horizontal="left"/>
    </xf>
    <xf numFmtId="171" fontId="0" fillId="0" borderId="0" xfId="0" applyNumberFormat="1" applyAlignment="1">
      <alignment horizontal="left"/>
    </xf>
    <xf numFmtId="0" fontId="0" fillId="4" borderId="0" xfId="0" applyFill="1"/>
    <xf numFmtId="168" fontId="4" fillId="4" borderId="0" xfId="0" applyNumberFormat="1" applyFont="1" applyFill="1" applyAlignment="1">
      <alignment horizontal="center"/>
    </xf>
    <xf numFmtId="166" fontId="4" fillId="4" borderId="0" xfId="0" applyNumberFormat="1" applyFont="1" applyFill="1" applyAlignment="1">
      <alignment horizontal="center"/>
    </xf>
    <xf numFmtId="0" fontId="4" fillId="4" borderId="0" xfId="0" applyNumberFormat="1" applyFont="1" applyFill="1" applyAlignment="1">
      <alignment horizontal="center"/>
    </xf>
    <xf numFmtId="0" fontId="3" fillId="4" borderId="0" xfId="0" applyFont="1" applyFill="1" applyAlignment="1">
      <alignment horizontal="center"/>
    </xf>
    <xf numFmtId="0" fontId="0" fillId="0" borderId="0" xfId="0" applyAlignment="1">
      <alignment horizontal="center"/>
    </xf>
    <xf numFmtId="0" fontId="0" fillId="0" borderId="0" xfId="0" applyAlignment="1"/>
    <xf numFmtId="168" fontId="0" fillId="0" borderId="0" xfId="0" applyNumberFormat="1" applyAlignment="1"/>
    <xf numFmtId="6" fontId="0" fillId="0" borderId="0" xfId="0" applyNumberFormat="1"/>
  </cellXfs>
  <cellStyles count="2">
    <cellStyle name="Currency" xfId="1" builtinId="4"/>
    <cellStyle name="Normal" xfId="0" builtinId="0"/>
  </cellStyles>
  <dxfs count="19">
    <dxf>
      <numFmt numFmtId="0" formatCode="General"/>
    </dxf>
    <dxf>
      <font>
        <b/>
        <sz val="16"/>
        <name val="72 Black"/>
        <scheme val="none"/>
      </font>
      <numFmt numFmtId="168" formatCode="&quot;$&quot;#,##0.00"/>
      <fill>
        <patternFill patternType="solid">
          <fgColor indexed="64"/>
          <bgColor theme="8" tint="0.79998168889431442"/>
        </patternFill>
      </fill>
      <alignment horizontal="center"/>
    </dxf>
    <dxf>
      <numFmt numFmtId="0" formatCode="General"/>
    </dxf>
    <dxf>
      <font>
        <b/>
        <sz val="16"/>
        <name val="72 Black"/>
        <scheme val="none"/>
      </font>
      <fill>
        <patternFill patternType="solid">
          <fgColor indexed="64"/>
          <bgColor theme="8" tint="0.79998168889431442"/>
        </patternFill>
      </fill>
      <alignment horizontal="center"/>
    </dxf>
    <dxf>
      <font>
        <b/>
        <sz val="16"/>
        <name val="72 Black"/>
        <scheme val="none"/>
      </font>
      <numFmt numFmtId="168" formatCode="&quot;$&quot;#,##0.00"/>
      <fill>
        <patternFill patternType="solid">
          <fgColor indexed="64"/>
          <bgColor theme="8" tint="0.79998168889431442"/>
        </patternFill>
      </fill>
      <alignment horizontal="center"/>
    </dxf>
    <dxf>
      <fill>
        <patternFill patternType="solid">
          <fgColor indexed="64"/>
          <bgColor theme="8" tint="0.79998168889431442"/>
        </patternFill>
      </fill>
    </dxf>
    <dxf>
      <font>
        <b/>
        <sz val="16"/>
        <name val="72 Black"/>
        <scheme val="none"/>
      </font>
      <numFmt numFmtId="166" formatCode="&quot;$&quot;#,##0"/>
      <alignment horizontal="center"/>
    </dxf>
    <dxf>
      <numFmt numFmtId="171" formatCode="_([$$-409]* #,##0.00_);_([$$-409]* \(#,##0.00\);_([$$-409]* &quot;-&quot;??_);_(@_)"/>
    </dxf>
    <dxf>
      <font>
        <b/>
        <sz val="16"/>
        <name val="72 Black"/>
        <scheme val="none"/>
      </font>
      <numFmt numFmtId="168" formatCode="&quot;$&quot;#,##0.00"/>
      <fill>
        <patternFill patternType="solid">
          <fgColor indexed="64"/>
          <bgColor theme="8" tint="0.79998168889431442"/>
        </patternFill>
      </fill>
      <alignment horizontal="center"/>
    </dxf>
    <dxf>
      <font>
        <b/>
        <sz val="16"/>
        <name val="72 Black"/>
        <scheme val="none"/>
      </font>
      <numFmt numFmtId="168" formatCode="&quot;$&quot;#,##0.00"/>
      <fill>
        <patternFill patternType="solid">
          <fgColor indexed="64"/>
          <bgColor theme="8" tint="0.79998168889431442"/>
        </patternFill>
      </fill>
      <alignment horizontal="center"/>
    </dxf>
    <dxf>
      <font>
        <b/>
        <sz val="16"/>
        <name val="72 Black"/>
        <scheme val="none"/>
      </font>
      <numFmt numFmtId="168" formatCode="&quot;$&quot;#,##0.00"/>
      <fill>
        <patternFill patternType="solid">
          <fgColor indexed="64"/>
          <bgColor theme="8" tint="0.79998168889431442"/>
        </patternFill>
      </fill>
      <alignment horizontal="center"/>
    </dxf>
    <dxf>
      <font>
        <b/>
        <sz val="16"/>
        <name val="72 Black"/>
        <scheme val="none"/>
      </font>
      <numFmt numFmtId="168" formatCode="&quot;$&quot;#,##0.00"/>
      <fill>
        <patternFill patternType="solid">
          <fgColor indexed="64"/>
          <bgColor theme="8" tint="0.79998168889431442"/>
        </patternFill>
      </fill>
      <alignment horizontal="center"/>
    </dxf>
    <dxf>
      <numFmt numFmtId="0" formatCode="General"/>
    </dxf>
    <dxf>
      <numFmt numFmtId="168" formatCode="&quot;$&quot;#,##0.00"/>
    </dxf>
    <dxf>
      <numFmt numFmtId="0" formatCode="General"/>
    </dxf>
    <dxf>
      <numFmt numFmtId="168" formatCode="&quot;$&quot;#,##0.00"/>
    </dxf>
    <dxf>
      <numFmt numFmtId="164" formatCode="[$-F800]dddd\,\ mmmm\ dd\,\ yyyy"/>
    </dxf>
    <dxf>
      <numFmt numFmtId="0" formatCode="General"/>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2.xml"/><Relationship Id="rId12" Type="http://schemas.microsoft.com/office/2007/relationships/slicerCache" Target="slicerCaches/slicerCache2.xml"/><Relationship Id="rId17" Type="http://schemas.openxmlformats.org/officeDocument/2006/relationships/connections" Target="connection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2.xml"/><Relationship Id="rId10" Type="http://schemas.openxmlformats.org/officeDocument/2006/relationships/pivotCacheDefinition" Target="pivotCache/pivotCacheDefinition5.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4.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(5).xlsm]Pivot_Tables!PivotTable47</c:name>
    <c:fmtId val="7"/>
  </c:pivotSource>
  <c:chart>
    <c:title>
      <c:tx>
        <c:rich>
          <a:bodyPr rot="0" spcFirstLastPara="1" vertOverflow="ellipsis" vert="horz" wrap="square" anchor="ctr" anchorCtr="1"/>
          <a:lstStyle/>
          <a:p>
            <a:pPr algn="l" rtl="0">
              <a:defRPr sz="1400" b="0" i="0" u="none" strike="noStrike" kern="1200" spc="0" baseline="0">
                <a:ln>
                  <a:solidFill>
                    <a:schemeClr val="tx1">
                      <a:lumMod val="65000"/>
                      <a:lumOff val="35000"/>
                    </a:schemeClr>
                  </a:solidFill>
                </a:ln>
                <a:solidFill>
                  <a:schemeClr val="tx1">
                    <a:lumMod val="65000"/>
                    <a:lumOff val="35000"/>
                  </a:schemeClr>
                </a:solidFill>
                <a:latin typeface="+mn-lt"/>
                <a:ea typeface="+mn-ea"/>
                <a:cs typeface="+mn-cs"/>
              </a:defRPr>
            </a:pPr>
            <a:r>
              <a:rPr lang="en-US"/>
              <a:t>Category Spend</a:t>
            </a:r>
          </a:p>
        </c:rich>
      </c:tx>
      <c:layout>
        <c:manualLayout>
          <c:xMode val="edge"/>
          <c:yMode val="edge"/>
          <c:x val="1.7376490630323694E-2"/>
          <c:y val="1.6334862100643974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19050" cap="rnd">
            <a:solidFill>
              <a:sysClr val="windowText" lastClr="000000"/>
            </a:solidFill>
            <a:round/>
          </a:ln>
          <a:effectLst/>
        </c:spPr>
        <c:marker>
          <c:symbol val="circle"/>
          <c:size val="5"/>
          <c:spPr>
            <a:solidFill>
              <a:schemeClr val="tx1"/>
            </a:solidFill>
            <a:ln w="9525">
              <a:solidFill>
                <a:schemeClr val="accent1"/>
              </a:solidFill>
            </a:ln>
            <a:effectLst/>
          </c:spPr>
        </c:marker>
        <c:dLbl>
          <c:idx val="0"/>
          <c:spPr>
            <a:noFill/>
            <a:ln>
              <a:noFill/>
            </a:ln>
            <a:effectLst/>
          </c:spPr>
          <c:txPr>
            <a:bodyPr wrap="square" lIns="38100" tIns="19050" rIns="38100" bIns="19050" anchor="ctr" anchorCtr="0">
              <a:sp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6"/>
          </a:solidFill>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dLbl>
          <c:idx val="0"/>
          <c:layout>
            <c:manualLayout>
              <c:x val="-0.17368979767745157"/>
              <c:y val="0.12644114417915983"/>
            </c:manualLayout>
          </c:layout>
          <c:spPr>
            <a:noFill/>
            <a:ln>
              <a:noFill/>
            </a:ln>
            <a:effectLst/>
          </c:spPr>
          <c:txPr>
            <a:bodyPr wrap="square" lIns="38100" tIns="19050" rIns="38100" bIns="19050" anchor="ctr" anchorCtr="0">
              <a:sp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dLbl>
          <c:idx val="0"/>
          <c:layout>
            <c:manualLayout>
              <c:x val="0.2712181938070185"/>
              <c:y val="-5.6417040856818219E-3"/>
            </c:manualLayout>
          </c:layout>
          <c:spPr>
            <a:noFill/>
            <a:ln>
              <a:noFill/>
            </a:ln>
            <a:effectLst/>
          </c:spPr>
          <c:txPr>
            <a:bodyPr wrap="square" lIns="38100" tIns="19050" rIns="38100" bIns="19050" anchor="ctr" anchorCtr="0">
              <a:no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9753507963013731"/>
                  <c:h val="9.779816998271533E-2"/>
                </c:manualLayout>
              </c15:layout>
            </c:ext>
          </c:extLst>
        </c:dLbl>
      </c:pivotFmt>
      <c:pivotFmt>
        <c:idx val="8"/>
        <c:spPr>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dLbl>
          <c:idx val="0"/>
          <c:layout>
            <c:manualLayout>
              <c:x val="4.6433323724238182E-2"/>
              <c:y val="-0.2155149019374539"/>
            </c:manualLayout>
          </c:layout>
          <c:spPr>
            <a:noFill/>
            <a:ln>
              <a:noFill/>
            </a:ln>
            <a:effectLst/>
          </c:spPr>
          <c:txPr>
            <a:bodyPr wrap="square" lIns="38100" tIns="19050" rIns="38100" bIns="19050" anchor="ctr" anchorCtr="0">
              <a:sp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dLbl>
          <c:idx val="0"/>
          <c:layout>
            <c:manualLayout>
              <c:x val="0.18404611571629628"/>
              <c:y val="0.16248951323932656"/>
            </c:manualLayout>
          </c:layout>
          <c:spPr>
            <a:noFill/>
            <a:ln>
              <a:noFill/>
            </a:ln>
            <a:effectLst/>
          </c:spPr>
          <c:txPr>
            <a:bodyPr wrap="square" lIns="38100" tIns="19050" rIns="38100" bIns="19050" anchor="ctr" anchorCtr="0">
              <a:sp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Pivot_Tables!$L$2</c:f>
              <c:strCache>
                <c:ptCount val="1"/>
                <c:pt idx="0">
                  <c:v>Total</c:v>
                </c:pt>
              </c:strCache>
            </c:strRef>
          </c:tx>
          <c:spPr>
            <a:ln w="19050" cap="rnd">
              <a:solidFill>
                <a:sysClr val="windowText" lastClr="000000"/>
              </a:solidFill>
              <a:round/>
            </a:ln>
            <a:effectLst/>
          </c:spPr>
          <c:explosion val="1"/>
          <c:dPt>
            <c:idx val="0"/>
            <c:bubble3D val="0"/>
            <c:spPr>
              <a:solidFill>
                <a:schemeClr val="accent6"/>
              </a:solidFill>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extLst>
              <c:ext xmlns:c16="http://schemas.microsoft.com/office/drawing/2014/chart" uri="{C3380CC4-5D6E-409C-BE32-E72D297353CC}">
                <c16:uniqueId val="{0000000B-B6C1-45FC-88E8-AF711CD325EB}"/>
              </c:ext>
            </c:extLst>
          </c:dPt>
          <c:dPt>
            <c:idx val="1"/>
            <c:bubble3D val="0"/>
            <c:spPr>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extLst>
              <c:ext xmlns:c16="http://schemas.microsoft.com/office/drawing/2014/chart" uri="{C3380CC4-5D6E-409C-BE32-E72D297353CC}">
                <c16:uniqueId val="{0000000D-B6C1-45FC-88E8-AF711CD325EB}"/>
              </c:ext>
            </c:extLst>
          </c:dPt>
          <c:dPt>
            <c:idx val="2"/>
            <c:bubble3D val="0"/>
            <c:spPr>
              <a:ln w="19050" cap="rnd">
                <a:solidFill>
                  <a:sysClr val="windowText" lastClr="000000"/>
                </a:solidFill>
                <a:round/>
                <a:extLst>
                  <a:ext uri="{C807C97D-BFC1-408E-A445-0C87EB9F89A2}">
                    <ask:lineSketchStyleProps xmlns:ask="http://schemas.microsoft.com/office/drawing/2018/sketchyshapes">
                      <ask:type>
                        <ask:lineSketchNone/>
                      </ask:type>
                    </ask:lineSketchStyleProps>
                  </a:ext>
                </a:extLst>
              </a:ln>
              <a:effectLst/>
            </c:spPr>
            <c:extLst>
              <c:ext xmlns:c16="http://schemas.microsoft.com/office/drawing/2014/chart" uri="{C3380CC4-5D6E-409C-BE32-E72D297353CC}">
                <c16:uniqueId val="{0000000E-B6C1-45FC-88E8-AF711CD325EB}"/>
              </c:ext>
            </c:extLst>
          </c:dPt>
          <c:dLbls>
            <c:dLbl>
              <c:idx val="0"/>
              <c:layout>
                <c:manualLayout>
                  <c:x val="-0.17368979767745157"/>
                  <c:y val="0.1264411441791598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B6C1-45FC-88E8-AF711CD325EB}"/>
                </c:ext>
              </c:extLst>
            </c:dLbl>
            <c:dLbl>
              <c:idx val="1"/>
              <c:layout>
                <c:manualLayout>
                  <c:x val="4.6433323724238182E-2"/>
                  <c:y val="-0.2155149019374539"/>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B6C1-45FC-88E8-AF711CD325EB}"/>
                </c:ext>
              </c:extLst>
            </c:dLbl>
            <c:dLbl>
              <c:idx val="2"/>
              <c:layout>
                <c:manualLayout>
                  <c:x val="0.18404611571629628"/>
                  <c:y val="0.16248951323932656"/>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B6C1-45FC-88E8-AF711CD325EB}"/>
                </c:ext>
              </c:extLst>
            </c:dLbl>
            <c:dLbl>
              <c:idx val="3"/>
              <c:layout>
                <c:manualLayout>
                  <c:x val="0.2712181938070185"/>
                  <c:y val="-5.6417040856818219E-3"/>
                </c:manualLayout>
              </c:layout>
              <c:spPr>
                <a:noFill/>
                <a:ln>
                  <a:noFill/>
                </a:ln>
                <a:effectLst/>
              </c:spPr>
              <c:txPr>
                <a:bodyPr wrap="square" lIns="38100" tIns="19050" rIns="38100" bIns="19050" anchor="ctr" anchorCtr="0">
                  <a:no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9753507963013731"/>
                      <c:h val="9.779816998271533E-2"/>
                    </c:manualLayout>
                  </c15:layout>
                </c:ext>
                <c:ext xmlns:c16="http://schemas.microsoft.com/office/drawing/2014/chart" uri="{C3380CC4-5D6E-409C-BE32-E72D297353CC}">
                  <c16:uniqueId val="{0000000C-B6C1-45FC-88E8-AF711CD325EB}"/>
                </c:ext>
              </c:extLst>
            </c:dLbl>
            <c:spPr>
              <a:noFill/>
              <a:ln>
                <a:noFill/>
              </a:ln>
              <a:effectLst/>
            </c:spPr>
            <c:txPr>
              <a:bodyPr wrap="square" lIns="38100" tIns="19050" rIns="38100" bIns="19050" anchor="ctr" anchorCtr="0">
                <a:spAutoFit/>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Pivot_Tables!$K$3:$K$7</c:f>
              <c:strCache>
                <c:ptCount val="4"/>
                <c:pt idx="0">
                  <c:v>Electronics</c:v>
                </c:pt>
                <c:pt idx="1">
                  <c:v>Office Supplies</c:v>
                </c:pt>
                <c:pt idx="2">
                  <c:v>Raw Materials</c:v>
                </c:pt>
                <c:pt idx="3">
                  <c:v>Uncategorized </c:v>
                </c:pt>
              </c:strCache>
            </c:strRef>
          </c:cat>
          <c:val>
            <c:numRef>
              <c:f>Pivot_Tables!$L$3:$L$7</c:f>
              <c:numCache>
                <c:formatCode>"$"#,##0</c:formatCode>
                <c:ptCount val="4"/>
                <c:pt idx="0">
                  <c:v>2234019.2000000007</c:v>
                </c:pt>
                <c:pt idx="1">
                  <c:v>2291922.3999999994</c:v>
                </c:pt>
                <c:pt idx="2">
                  <c:v>1961514.6899999988</c:v>
                </c:pt>
                <c:pt idx="3">
                  <c:v>9143.49</c:v>
                </c:pt>
              </c:numCache>
            </c:numRef>
          </c:val>
          <c:extLst>
            <c:ext xmlns:c16="http://schemas.microsoft.com/office/drawing/2014/chart" uri="{C3380CC4-5D6E-409C-BE32-E72D297353CC}">
              <c16:uniqueId val="{0000000A-B6C1-45FC-88E8-AF711CD325EB}"/>
            </c:ext>
          </c:extLst>
        </c:ser>
        <c:dLbls>
          <c:dLblPos val="bestFit"/>
          <c:showLegendKey val="0"/>
          <c:showVal val="1"/>
          <c:showCatName val="0"/>
          <c:showSerName val="0"/>
          <c:showPercent val="0"/>
          <c:showBubbleSize val="0"/>
          <c:showLeaderLines val="1"/>
        </c:dLbls>
        <c:firstSliceAng val="1"/>
      </c:pieChart>
    </c:plotArea>
    <c:plotVisOnly val="1"/>
    <c:dispBlanksAs val="zero"/>
    <c:showDLblsOverMax val="0"/>
    <c:extLst/>
  </c:chart>
  <c:spPr>
    <a:solidFill>
      <a:schemeClr val="accent5">
        <a:lumMod val="40000"/>
        <a:lumOff val="60000"/>
      </a:schemeClr>
    </a:solidFill>
    <a:ln w="9525" cap="flat" cmpd="sng" algn="ctr">
      <a:solidFill>
        <a:schemeClr val="tx1"/>
      </a:solidFill>
      <a:round/>
    </a:ln>
    <a:effectLst/>
  </c:spPr>
  <c:txPr>
    <a:bodyPr/>
    <a:lstStyle/>
    <a:p>
      <a:pPr>
        <a:defRPr>
          <a:ln>
            <a:solidFill>
              <a:schemeClr val="tx1">
                <a:lumMod val="65000"/>
                <a:lumOff val="35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(5).xlsm]Pivot_Tables!PivotTable48</c:name>
    <c:fmtId val="6"/>
  </c:pivotSource>
  <c:chart>
    <c:title>
      <c:tx>
        <c:rich>
          <a:bodyPr rot="0" spcFirstLastPara="1" vertOverflow="ellipsis" vert="horz" wrap="square" anchor="ctr" anchorCtr="1"/>
          <a:lstStyle/>
          <a:p>
            <a:pPr algn="l" rtl="0">
              <a:defRPr sz="1400" b="0" i="0" u="none" strike="noStrike" kern="1200" spc="0" baseline="0">
                <a:ln>
                  <a:solidFill>
                    <a:schemeClr val="tx1">
                      <a:lumMod val="65000"/>
                      <a:lumOff val="35000"/>
                    </a:schemeClr>
                  </a:solidFill>
                </a:ln>
                <a:solidFill>
                  <a:schemeClr val="tx1">
                    <a:lumMod val="65000"/>
                    <a:lumOff val="35000"/>
                  </a:schemeClr>
                </a:solidFill>
                <a:latin typeface="+mn-lt"/>
                <a:ea typeface="+mn-ea"/>
                <a:cs typeface="+mn-cs"/>
              </a:defRPr>
            </a:pPr>
            <a:r>
              <a:rPr lang="en-US"/>
              <a:t>Spend Trend</a:t>
            </a:r>
          </a:p>
        </c:rich>
      </c:tx>
      <c:layout>
        <c:manualLayout>
          <c:xMode val="edge"/>
          <c:yMode val="edge"/>
          <c:x val="1.7376490630323694E-2"/>
          <c:y val="1.6334862100643974E-2"/>
        </c:manualLayout>
      </c:layout>
      <c:overlay val="0"/>
      <c:spPr>
        <a:noFill/>
        <a:ln>
          <a:noFill/>
        </a:ln>
        <a:effectLst/>
      </c:spPr>
      <c:txPr>
        <a:bodyPr rot="0" spcFirstLastPara="1" vertOverflow="ellipsis" vert="horz" wrap="square" anchor="ctr" anchorCtr="1"/>
        <a:lstStyle/>
        <a:p>
          <a:pPr algn="l" rtl="0">
            <a:defRPr sz="1400" b="0" i="0" u="none" strike="noStrike" kern="1200" spc="0" baseline="0">
              <a:ln>
                <a:solidFill>
                  <a:schemeClr val="tx1">
                    <a:lumMod val="65000"/>
                    <a:lumOff val="35000"/>
                  </a:schemeClr>
                </a:solidFill>
              </a:ln>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65000"/>
                        <a:lumOff val="35000"/>
                      </a:schemeClr>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65000"/>
                        <a:lumOff val="35000"/>
                      </a:schemeClr>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65000"/>
                        <a:lumOff val="35000"/>
                      </a:schemeClr>
                    </a:solidFill>
                  </a:ln>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Pivot_Tables!$O$2</c:f>
              <c:strCache>
                <c:ptCount val="1"/>
                <c:pt idx="0">
                  <c:v>Total</c:v>
                </c:pt>
              </c:strCache>
            </c:strRef>
          </c:tx>
          <c:spPr>
            <a:ln w="28575" cap="rnd">
              <a:solidFill>
                <a:schemeClr val="accent1"/>
              </a:solidFill>
              <a:round/>
            </a:ln>
            <a:effectLst/>
          </c:spPr>
          <c:marker>
            <c:symbol val="circle"/>
            <c:size val="5"/>
            <c:spPr>
              <a:solidFill>
                <a:schemeClr val="tx1"/>
              </a:solidFill>
              <a:ln w="9525">
                <a:solidFill>
                  <a:schemeClr val="accent1"/>
                </a:solidFill>
              </a:ln>
              <a:effectLst/>
            </c:spPr>
          </c:marker>
          <c:cat>
            <c:multiLvlStrRef>
              <c:f>Pivot_Tables!$N$3:$N$23</c:f>
              <c:multiLvlStrCache>
                <c:ptCount val="13"/>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lvl>
                <c:lvl>
                  <c:pt idx="0">
                    <c:v>Qtr2</c:v>
                  </c:pt>
                  <c:pt idx="3">
                    <c:v>Qtr3</c:v>
                  </c:pt>
                  <c:pt idx="6">
                    <c:v>Qtr4</c:v>
                  </c:pt>
                  <c:pt idx="9">
                    <c:v>Qtr1</c:v>
                  </c:pt>
                  <c:pt idx="12">
                    <c:v>Qtr2</c:v>
                  </c:pt>
                </c:lvl>
                <c:lvl>
                  <c:pt idx="0">
                    <c:v>2023</c:v>
                  </c:pt>
                  <c:pt idx="9">
                    <c:v>2024</c:v>
                  </c:pt>
                </c:lvl>
              </c:multiLvlStrCache>
            </c:multiLvlStrRef>
          </c:cat>
          <c:val>
            <c:numRef>
              <c:f>Pivot_Tables!$O$3:$O$23</c:f>
              <c:numCache>
                <c:formatCode>"$"#,##0</c:formatCode>
                <c:ptCount val="13"/>
                <c:pt idx="0">
                  <c:v>483200.63000000012</c:v>
                </c:pt>
                <c:pt idx="1">
                  <c:v>576498.31999999983</c:v>
                </c:pt>
                <c:pt idx="2">
                  <c:v>587150.75999999954</c:v>
                </c:pt>
                <c:pt idx="3">
                  <c:v>525234.26000000013</c:v>
                </c:pt>
                <c:pt idx="4">
                  <c:v>585167.54000000015</c:v>
                </c:pt>
                <c:pt idx="5">
                  <c:v>529203.6399999999</c:v>
                </c:pt>
                <c:pt idx="6">
                  <c:v>557572.18000000028</c:v>
                </c:pt>
                <c:pt idx="7">
                  <c:v>601946.17000000051</c:v>
                </c:pt>
                <c:pt idx="8">
                  <c:v>493080.85000000009</c:v>
                </c:pt>
                <c:pt idx="9">
                  <c:v>561249.32000000018</c:v>
                </c:pt>
                <c:pt idx="10">
                  <c:v>466553.29</c:v>
                </c:pt>
                <c:pt idx="11">
                  <c:v>505787.6100000001</c:v>
                </c:pt>
                <c:pt idx="12">
                  <c:v>23955.21</c:v>
                </c:pt>
              </c:numCache>
            </c:numRef>
          </c:val>
          <c:smooth val="0"/>
          <c:extLst>
            <c:ext xmlns:c16="http://schemas.microsoft.com/office/drawing/2014/chart" uri="{C3380CC4-5D6E-409C-BE32-E72D297353CC}">
              <c16:uniqueId val="{00000000-4A05-4C18-9D64-87F7512F270A}"/>
            </c:ext>
          </c:extLst>
        </c:ser>
        <c:dLbls>
          <c:dLblPos val="t"/>
          <c:showLegendKey val="0"/>
          <c:showVal val="0"/>
          <c:showCatName val="0"/>
          <c:showSerName val="0"/>
          <c:showPercent val="0"/>
          <c:showBubbleSize val="0"/>
        </c:dLbls>
        <c:marker val="1"/>
        <c:smooth val="0"/>
        <c:axId val="118915408"/>
        <c:axId val="15314959"/>
      </c:lineChart>
      <c:catAx>
        <c:axId val="11891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5314959"/>
        <c:crosses val="autoZero"/>
        <c:auto val="1"/>
        <c:lblAlgn val="ctr"/>
        <c:lblOffset val="100"/>
        <c:noMultiLvlLbl val="0"/>
      </c:catAx>
      <c:valAx>
        <c:axId val="15314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891540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solidFill>
      <a:round/>
    </a:ln>
    <a:effectLst/>
  </c:spPr>
  <c:txPr>
    <a:bodyPr/>
    <a:lstStyle/>
    <a:p>
      <a:pPr>
        <a:defRPr>
          <a:ln>
            <a:solidFill>
              <a:schemeClr val="tx1">
                <a:lumMod val="65000"/>
                <a:lumOff val="35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(5).xlsm]Pivot_Tables!PivotTable49</c:name>
    <c:fmtId val="4"/>
  </c:pivotSource>
  <c:chart>
    <c:title>
      <c:tx>
        <c:rich>
          <a:bodyPr rot="0" spcFirstLastPara="1" vertOverflow="ellipsis" vert="horz" wrap="square" anchor="ctr" anchorCtr="1"/>
          <a:lstStyle/>
          <a:p>
            <a:pPr algn="l" rtl="0">
              <a:defRPr sz="1400" b="0" i="0" u="none" strike="noStrike" kern="1200" spc="0" baseline="0">
                <a:ln>
                  <a:solidFill>
                    <a:schemeClr val="tx1">
                      <a:lumMod val="65000"/>
                      <a:lumOff val="35000"/>
                    </a:schemeClr>
                  </a:solidFill>
                </a:ln>
                <a:solidFill>
                  <a:schemeClr val="tx1">
                    <a:lumMod val="65000"/>
                    <a:lumOff val="35000"/>
                  </a:schemeClr>
                </a:solidFill>
                <a:latin typeface="+mn-lt"/>
                <a:ea typeface="+mn-ea"/>
                <a:cs typeface="+mn-cs"/>
              </a:defRPr>
            </a:pPr>
            <a:r>
              <a:rPr lang="en-US"/>
              <a:t>Top 10 business-centre spending </a:t>
            </a:r>
          </a:p>
        </c:rich>
      </c:tx>
      <c:layout>
        <c:manualLayout>
          <c:xMode val="edge"/>
          <c:yMode val="edge"/>
          <c:x val="1.7376490630323694E-2"/>
          <c:y val="1.6334862100643974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Pivot_Tables!$R$2</c:f>
              <c:strCache>
                <c:ptCount val="1"/>
                <c:pt idx="0">
                  <c:v>Total</c:v>
                </c:pt>
              </c:strCache>
            </c:strRef>
          </c:tx>
          <c:spPr>
            <a:ln w="28575" cap="rnd">
              <a:solidFill>
                <a:schemeClr val="accent1"/>
              </a:solidFill>
              <a:round/>
            </a:ln>
            <a:effectLst/>
          </c:spPr>
          <c:invertIfNegative val="0"/>
          <c:cat>
            <c:strRef>
              <c:f>Pivot_Tables!$Q$3:$Q$13</c:f>
              <c:strCache>
                <c:ptCount val="10"/>
                <c:pt idx="0">
                  <c:v>612744</c:v>
                </c:pt>
                <c:pt idx="1">
                  <c:v>604591</c:v>
                </c:pt>
                <c:pt idx="2">
                  <c:v>604592</c:v>
                </c:pt>
                <c:pt idx="3">
                  <c:v>604544</c:v>
                </c:pt>
                <c:pt idx="4">
                  <c:v>604546</c:v>
                </c:pt>
                <c:pt idx="5">
                  <c:v>604543</c:v>
                </c:pt>
                <c:pt idx="6">
                  <c:v>604605</c:v>
                </c:pt>
                <c:pt idx="7">
                  <c:v>604535</c:v>
                </c:pt>
                <c:pt idx="8">
                  <c:v>604541</c:v>
                </c:pt>
                <c:pt idx="9">
                  <c:v>604584</c:v>
                </c:pt>
              </c:strCache>
            </c:strRef>
          </c:cat>
          <c:val>
            <c:numRef>
              <c:f>Pivot_Tables!$R$3:$R$13</c:f>
              <c:numCache>
                <c:formatCode>"$"#,##0</c:formatCode>
                <c:ptCount val="10"/>
                <c:pt idx="0">
                  <c:v>1390115.4199999988</c:v>
                </c:pt>
                <c:pt idx="1">
                  <c:v>1346479.9199999981</c:v>
                </c:pt>
                <c:pt idx="2">
                  <c:v>489148.47000000015</c:v>
                </c:pt>
                <c:pt idx="3">
                  <c:v>485264.45000000024</c:v>
                </c:pt>
                <c:pt idx="4">
                  <c:v>387808.77</c:v>
                </c:pt>
                <c:pt idx="5">
                  <c:v>341551.98999999982</c:v>
                </c:pt>
                <c:pt idx="6">
                  <c:v>333421.45000000013</c:v>
                </c:pt>
                <c:pt idx="7">
                  <c:v>186702.96000000005</c:v>
                </c:pt>
                <c:pt idx="8">
                  <c:v>185120.75999999995</c:v>
                </c:pt>
                <c:pt idx="9">
                  <c:v>144958.69</c:v>
                </c:pt>
              </c:numCache>
            </c:numRef>
          </c:val>
          <c:extLst>
            <c:ext xmlns:c16="http://schemas.microsoft.com/office/drawing/2014/chart" uri="{C3380CC4-5D6E-409C-BE32-E72D297353CC}">
              <c16:uniqueId val="{00000002-EE0A-42BB-9F9F-CFA718E628E0}"/>
            </c:ext>
          </c:extLst>
        </c:ser>
        <c:dLbls>
          <c:showLegendKey val="0"/>
          <c:showVal val="0"/>
          <c:showCatName val="0"/>
          <c:showSerName val="0"/>
          <c:showPercent val="0"/>
          <c:showBubbleSize val="0"/>
        </c:dLbls>
        <c:gapWidth val="150"/>
        <c:axId val="118915408"/>
        <c:axId val="15314959"/>
      </c:barChart>
      <c:catAx>
        <c:axId val="118915408"/>
        <c:scaling>
          <c:orientation val="minMax"/>
        </c:scaling>
        <c:delete val="0"/>
        <c:axPos val="b"/>
        <c:title>
          <c:tx>
            <c:rich>
              <a:bodyPr/>
              <a:lstStyle/>
              <a:p>
                <a:pPr>
                  <a:defRPr/>
                </a:pPr>
                <a:r>
                  <a:rPr lang="en-US"/>
                  <a:t>Business-Centres</a:t>
                </a:r>
              </a:p>
            </c:rich>
          </c:tx>
          <c:layout>
            <c:manualLayout>
              <c:xMode val="edge"/>
              <c:yMode val="edge"/>
              <c:x val="0.45461284327693646"/>
              <c:y val="0.92245598838460663"/>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5314959"/>
        <c:crosses val="autoZero"/>
        <c:auto val="1"/>
        <c:lblAlgn val="ctr"/>
        <c:lblOffset val="100"/>
        <c:noMultiLvlLbl val="0"/>
      </c:catAx>
      <c:valAx>
        <c:axId val="15314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8915408"/>
        <c:crosses val="autoZero"/>
        <c:crossBetween val="between"/>
      </c:valAx>
      <c:spPr>
        <a:solidFill>
          <a:schemeClr val="accent5">
            <a:lumMod val="40000"/>
            <a:lumOff val="60000"/>
          </a:schemeClr>
        </a:solidFill>
      </c:spPr>
    </c:plotArea>
    <c:plotVisOnly val="1"/>
    <c:dispBlanksAs val="zero"/>
    <c:showDLblsOverMax val="0"/>
    <c:extLst/>
  </c:chart>
  <c:spPr>
    <a:solidFill>
      <a:schemeClr val="accent5">
        <a:lumMod val="40000"/>
        <a:lumOff val="60000"/>
      </a:schemeClr>
    </a:solidFill>
    <a:ln w="9525" cap="flat" cmpd="sng" algn="ctr">
      <a:solidFill>
        <a:schemeClr val="tx1"/>
      </a:solidFill>
      <a:round/>
    </a:ln>
    <a:effectLst/>
  </c:spPr>
  <c:txPr>
    <a:bodyPr/>
    <a:lstStyle/>
    <a:p>
      <a:pPr>
        <a:defRPr>
          <a:ln>
            <a:solidFill>
              <a:schemeClr val="tx1">
                <a:lumMod val="65000"/>
                <a:lumOff val="35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(5).xlsm]Pivot_Tables!PivotTable50</c:name>
    <c:fmtId val="4"/>
  </c:pivotSource>
  <c:chart>
    <c:title>
      <c:tx>
        <c:rich>
          <a:bodyPr rot="0" vert="horz"/>
          <a:lstStyle/>
          <a:p>
            <a:pPr algn="l" rtl="0">
              <a:defRPr lang="en-US" sz="1400" b="0" i="0" u="none" strike="noStrike" kern="1200" spc="0" baseline="0">
                <a:ln>
                  <a:solidFill>
                    <a:sysClr val="windowText" lastClr="000000">
                      <a:lumMod val="65000"/>
                      <a:lumOff val="35000"/>
                    </a:sysClr>
                  </a:solidFill>
                </a:ln>
                <a:solidFill>
                  <a:sysClr val="windowText" lastClr="000000">
                    <a:lumMod val="65000"/>
                    <a:lumOff val="35000"/>
                  </a:sysClr>
                </a:solidFill>
                <a:latin typeface="+mn-lt"/>
                <a:ea typeface="+mn-ea"/>
                <a:cs typeface="+mn-cs"/>
              </a:defRPr>
            </a:pPr>
            <a:r>
              <a:rPr lang="en-US" sz="1400" b="0" i="0" u="none" strike="noStrike" kern="1200" spc="0" baseline="0">
                <a:ln>
                  <a:solidFill>
                    <a:sysClr val="windowText" lastClr="000000">
                      <a:lumMod val="65000"/>
                      <a:lumOff val="35000"/>
                    </a:sysClr>
                  </a:solidFill>
                </a:ln>
                <a:solidFill>
                  <a:sysClr val="windowText" lastClr="000000">
                    <a:lumMod val="65000"/>
                    <a:lumOff val="35000"/>
                  </a:sysClr>
                </a:solidFill>
                <a:latin typeface="+mn-lt"/>
                <a:ea typeface="+mn-ea"/>
                <a:cs typeface="+mn-cs"/>
              </a:rPr>
              <a:t>Price category Spend</a:t>
            </a:r>
          </a:p>
        </c:rich>
      </c:tx>
      <c:layout>
        <c:manualLayout>
          <c:xMode val="edge"/>
          <c:yMode val="edge"/>
          <c:x val="1.7376490630323694E-2"/>
          <c:y val="1.6334862100643974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Pivot_Tables!$U$2</c:f>
              <c:strCache>
                <c:ptCount val="1"/>
                <c:pt idx="0">
                  <c:v>Total</c:v>
                </c:pt>
              </c:strCache>
            </c:strRef>
          </c:tx>
          <c:spPr>
            <a:ln w="28575" cap="rnd">
              <a:solidFill>
                <a:schemeClr val="accent1"/>
              </a:solidFill>
              <a:round/>
            </a:ln>
            <a:effectLst/>
          </c:spPr>
          <c:invertIfNegative val="0"/>
          <c:cat>
            <c:strRef>
              <c:f>Pivot_Tables!$T$3:$T$9</c:f>
              <c:strCache>
                <c:ptCount val="6"/>
                <c:pt idx="0">
                  <c:v>$0-$20</c:v>
                </c:pt>
                <c:pt idx="1">
                  <c:v>$20-$40</c:v>
                </c:pt>
                <c:pt idx="2">
                  <c:v>$40-$60</c:v>
                </c:pt>
                <c:pt idx="3">
                  <c:v>$60-$80</c:v>
                </c:pt>
                <c:pt idx="4">
                  <c:v>$80-$100</c:v>
                </c:pt>
                <c:pt idx="5">
                  <c:v>&gt;$100</c:v>
                </c:pt>
              </c:strCache>
            </c:strRef>
          </c:cat>
          <c:val>
            <c:numRef>
              <c:f>Pivot_Tables!$U$3:$U$9</c:f>
              <c:numCache>
                <c:formatCode>"$"#,##0</c:formatCode>
                <c:ptCount val="6"/>
                <c:pt idx="0">
                  <c:v>232970.11000000025</c:v>
                </c:pt>
                <c:pt idx="1">
                  <c:v>811006.83000000031</c:v>
                </c:pt>
                <c:pt idx="2">
                  <c:v>1329059.6199999992</c:v>
                </c:pt>
                <c:pt idx="3">
                  <c:v>1798965.3599999994</c:v>
                </c:pt>
                <c:pt idx="4">
                  <c:v>2228750.8600000013</c:v>
                </c:pt>
                <c:pt idx="5">
                  <c:v>95847</c:v>
                </c:pt>
              </c:numCache>
            </c:numRef>
          </c:val>
          <c:extLst>
            <c:ext xmlns:c16="http://schemas.microsoft.com/office/drawing/2014/chart" uri="{C3380CC4-5D6E-409C-BE32-E72D297353CC}">
              <c16:uniqueId val="{00000002-DB15-405B-9193-58C32F50B908}"/>
            </c:ext>
          </c:extLst>
        </c:ser>
        <c:dLbls>
          <c:showLegendKey val="0"/>
          <c:showVal val="0"/>
          <c:showCatName val="0"/>
          <c:showSerName val="0"/>
          <c:showPercent val="0"/>
          <c:showBubbleSize val="0"/>
        </c:dLbls>
        <c:gapWidth val="150"/>
        <c:axId val="118915408"/>
        <c:axId val="15314959"/>
      </c:barChart>
      <c:catAx>
        <c:axId val="118915408"/>
        <c:scaling>
          <c:orientation val="minMax"/>
        </c:scaling>
        <c:delete val="0"/>
        <c:axPos val="b"/>
        <c:title>
          <c:tx>
            <c:rich>
              <a:bodyPr/>
              <a:lstStyle/>
              <a:p>
                <a:pPr>
                  <a:defRPr/>
                </a:pPr>
                <a:r>
                  <a:rPr lang="en-US"/>
                  <a:t>Price Categories</a:t>
                </a:r>
              </a:p>
            </c:rich>
          </c:tx>
          <c:layout>
            <c:manualLayout>
              <c:xMode val="edge"/>
              <c:yMode val="edge"/>
              <c:x val="0.39977669632724122"/>
              <c:y val="0.94595342198368404"/>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5314959"/>
        <c:crosses val="autoZero"/>
        <c:auto val="1"/>
        <c:lblAlgn val="ctr"/>
        <c:lblOffset val="100"/>
        <c:noMultiLvlLbl val="0"/>
      </c:catAx>
      <c:valAx>
        <c:axId val="15314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vert="horz"/>
          <a:lstStyle/>
          <a:p>
            <a:pPr>
              <a:defRPr/>
            </a:pPr>
            <a:endParaRPr lang="en-US"/>
          </a:p>
        </c:txPr>
        <c:crossAx val="118915408"/>
        <c:crosses val="autoZero"/>
        <c:crossBetween val="between"/>
      </c:valAx>
      <c:spPr>
        <a:solidFill>
          <a:schemeClr val="accent5">
            <a:lumMod val="40000"/>
            <a:lumOff val="60000"/>
          </a:schemeClr>
        </a:solidFill>
      </c:spPr>
    </c:plotArea>
    <c:plotVisOnly val="1"/>
    <c:dispBlanksAs val="zero"/>
    <c:showDLblsOverMax val="0"/>
    <c:extLst/>
  </c:chart>
  <c:spPr>
    <a:solidFill>
      <a:schemeClr val="accent5">
        <a:lumMod val="40000"/>
        <a:lumOff val="60000"/>
      </a:schemeClr>
    </a:solidFill>
    <a:ln w="9525" cap="flat" cmpd="sng" algn="ctr">
      <a:solidFill>
        <a:schemeClr val="tx1"/>
      </a:solidFill>
      <a:round/>
    </a:ln>
    <a:effectLst/>
  </c:spPr>
  <c:txPr>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(5).xlsm]Pivot_Tables!PivotTable52</c:name>
    <c:fmtId val="3"/>
  </c:pivotSource>
  <c:chart>
    <c:title>
      <c:tx>
        <c:rich>
          <a:bodyPr rot="0" spcFirstLastPara="1" vertOverflow="ellipsis" vert="horz" wrap="square" anchor="ctr" anchorCtr="1"/>
          <a:lstStyle/>
          <a:p>
            <a:pPr algn="l" rtl="0">
              <a:defRPr sz="1400" b="0" i="0" u="none" strike="noStrike" kern="1200" spc="0" baseline="0">
                <a:ln>
                  <a:solidFill>
                    <a:schemeClr val="tx1">
                      <a:lumMod val="65000"/>
                      <a:lumOff val="35000"/>
                    </a:schemeClr>
                  </a:solidFill>
                </a:ln>
                <a:solidFill>
                  <a:schemeClr val="tx1">
                    <a:lumMod val="65000"/>
                    <a:lumOff val="35000"/>
                  </a:schemeClr>
                </a:solidFill>
                <a:latin typeface="+mn-lt"/>
                <a:ea typeface="+mn-ea"/>
                <a:cs typeface="+mn-cs"/>
              </a:defRPr>
            </a:pPr>
            <a:r>
              <a:rPr lang="en-US"/>
              <a:t>Weekly Spendings </a:t>
            </a:r>
          </a:p>
        </c:rich>
      </c:tx>
      <c:layout>
        <c:manualLayout>
          <c:xMode val="edge"/>
          <c:yMode val="edge"/>
          <c:x val="1.7376490630323694E-2"/>
          <c:y val="1.6334862100643974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tx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lineChart>
        <c:grouping val="stacked"/>
        <c:varyColors val="0"/>
        <c:ser>
          <c:idx val="0"/>
          <c:order val="0"/>
          <c:tx>
            <c:strRef>
              <c:f>Pivot_Tables!$AA$2</c:f>
              <c:strCache>
                <c:ptCount val="1"/>
                <c:pt idx="0">
                  <c:v>Total</c:v>
                </c:pt>
              </c:strCache>
            </c:strRef>
          </c:tx>
          <c:spPr>
            <a:ln w="28575" cap="rnd">
              <a:solidFill>
                <a:schemeClr val="accent1"/>
              </a:solidFill>
              <a:round/>
            </a:ln>
            <a:effectLst/>
          </c:spPr>
          <c:marker>
            <c:symbol val="circle"/>
            <c:size val="5"/>
            <c:spPr>
              <a:solidFill>
                <a:schemeClr val="tx1"/>
              </a:solidFill>
              <a:ln w="9525">
                <a:solidFill>
                  <a:schemeClr val="accent1"/>
                </a:solidFill>
              </a:ln>
              <a:effectLst/>
            </c:spPr>
          </c:marker>
          <c:cat>
            <c:strRef>
              <c:f>Pivot_Tables!$Z$3:$Z$10</c:f>
              <c:strCache>
                <c:ptCount val="7"/>
                <c:pt idx="0">
                  <c:v>Sun</c:v>
                </c:pt>
                <c:pt idx="1">
                  <c:v>Mon</c:v>
                </c:pt>
                <c:pt idx="2">
                  <c:v>Tue</c:v>
                </c:pt>
                <c:pt idx="3">
                  <c:v>Wed</c:v>
                </c:pt>
                <c:pt idx="4">
                  <c:v>Thu</c:v>
                </c:pt>
                <c:pt idx="5">
                  <c:v>Fri</c:v>
                </c:pt>
                <c:pt idx="6">
                  <c:v>Sat</c:v>
                </c:pt>
              </c:strCache>
            </c:strRef>
          </c:cat>
          <c:val>
            <c:numRef>
              <c:f>Pivot_Tables!$AA$3:$AA$10</c:f>
              <c:numCache>
                <c:formatCode>"$"#,##0</c:formatCode>
                <c:ptCount val="7"/>
                <c:pt idx="0">
                  <c:v>994164.71999999986</c:v>
                </c:pt>
                <c:pt idx="1">
                  <c:v>886726.82000000018</c:v>
                </c:pt>
                <c:pt idx="2">
                  <c:v>954803.21999999986</c:v>
                </c:pt>
                <c:pt idx="3">
                  <c:v>911727.66000000015</c:v>
                </c:pt>
                <c:pt idx="4">
                  <c:v>934664.02999999991</c:v>
                </c:pt>
                <c:pt idx="5">
                  <c:v>962080.62000000069</c:v>
                </c:pt>
                <c:pt idx="6">
                  <c:v>852432.71000000031</c:v>
                </c:pt>
              </c:numCache>
            </c:numRef>
          </c:val>
          <c:smooth val="0"/>
          <c:extLst>
            <c:ext xmlns:c16="http://schemas.microsoft.com/office/drawing/2014/chart" uri="{C3380CC4-5D6E-409C-BE32-E72D297353CC}">
              <c16:uniqueId val="{00000004-8949-4DC6-B5D0-F1AEAFC58433}"/>
            </c:ext>
          </c:extLst>
        </c:ser>
        <c:dLbls>
          <c:showLegendKey val="0"/>
          <c:showVal val="0"/>
          <c:showCatName val="0"/>
          <c:showSerName val="0"/>
          <c:showPercent val="0"/>
          <c:showBubbleSize val="0"/>
        </c:dLbls>
        <c:marker val="1"/>
        <c:smooth val="0"/>
        <c:axId val="118915408"/>
        <c:axId val="15314959"/>
      </c:lineChart>
      <c:catAx>
        <c:axId val="11891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5314959"/>
        <c:crosses val="autoZero"/>
        <c:auto val="1"/>
        <c:lblAlgn val="ctr"/>
        <c:lblOffset val="100"/>
        <c:noMultiLvlLbl val="0"/>
      </c:catAx>
      <c:valAx>
        <c:axId val="15314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8915408"/>
        <c:crosses val="autoZero"/>
        <c:crossBetween val="between"/>
      </c:valAx>
      <c:spPr>
        <a:solidFill>
          <a:schemeClr val="accent5">
            <a:lumMod val="40000"/>
            <a:lumOff val="60000"/>
          </a:schemeClr>
        </a:solidFill>
      </c:spPr>
    </c:plotArea>
    <c:plotVisOnly val="1"/>
    <c:dispBlanksAs val="zero"/>
    <c:showDLblsOverMax val="0"/>
    <c:extLst/>
  </c:chart>
  <c:spPr>
    <a:solidFill>
      <a:schemeClr val="accent5">
        <a:lumMod val="40000"/>
        <a:lumOff val="60000"/>
      </a:schemeClr>
    </a:solidFill>
    <a:ln w="9525" cap="flat" cmpd="sng" algn="ctr">
      <a:solidFill>
        <a:schemeClr val="tx1"/>
      </a:solidFill>
      <a:round/>
    </a:ln>
    <a:effectLst/>
  </c:spPr>
  <c:txPr>
    <a:bodyPr/>
    <a:lstStyle/>
    <a:p>
      <a:pPr>
        <a:defRPr>
          <a:ln>
            <a:solidFill>
              <a:schemeClr val="tx1">
                <a:lumMod val="65000"/>
                <a:lumOff val="35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[Assessment Activity - Category Analyst (5).xlsm]Pivot_Tables!PivotTable51</c:name>
    <c:fmtId val="3"/>
  </c:pivotSource>
  <c:chart>
    <c:title>
      <c:tx>
        <c:rich>
          <a:bodyPr rot="0" vert="horz"/>
          <a:lstStyle/>
          <a:p>
            <a:pPr algn="l" rtl="0">
              <a:defRPr lang="en-US" sz="1400" b="0" i="0" u="none" strike="noStrike" kern="1200" spc="0" baseline="0">
                <a:ln>
                  <a:solidFill>
                    <a:sysClr val="windowText" lastClr="000000">
                      <a:lumMod val="65000"/>
                      <a:lumOff val="35000"/>
                    </a:sysClr>
                  </a:solidFill>
                </a:ln>
                <a:solidFill>
                  <a:sysClr val="windowText" lastClr="000000">
                    <a:lumMod val="65000"/>
                    <a:lumOff val="35000"/>
                  </a:sysClr>
                </a:solidFill>
                <a:latin typeface="+mn-lt"/>
                <a:ea typeface="+mn-ea"/>
                <a:cs typeface="+mn-cs"/>
              </a:defRPr>
            </a:pPr>
            <a:r>
              <a:rPr lang="en-US" sz="1400" b="0" i="0" u="none" strike="noStrike" kern="1200" spc="0" baseline="0">
                <a:ln>
                  <a:solidFill>
                    <a:sysClr val="windowText" lastClr="000000">
                      <a:lumMod val="65000"/>
                      <a:lumOff val="35000"/>
                    </a:sysClr>
                  </a:solidFill>
                </a:ln>
                <a:solidFill>
                  <a:sysClr val="windowText" lastClr="000000">
                    <a:lumMod val="65000"/>
                    <a:lumOff val="35000"/>
                  </a:sysClr>
                </a:solidFill>
                <a:latin typeface="+mn-lt"/>
                <a:ea typeface="+mn-ea"/>
                <a:cs typeface="+mn-cs"/>
              </a:rPr>
              <a:t>Top 5 Supplier per Spendings</a:t>
            </a:r>
          </a:p>
        </c:rich>
      </c:tx>
      <c:layout>
        <c:manualLayout>
          <c:xMode val="edge"/>
          <c:yMode val="edge"/>
          <c:x val="1.7376490630323694E-2"/>
          <c:y val="1.6334862100643974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tx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tx1"/>
            </a:solidFill>
            <a:ln w="9525">
              <a:solidFill>
                <a:schemeClr val="accent1"/>
              </a:solidFill>
            </a:ln>
            <a:effectLst/>
          </c:spPr>
        </c:marker>
      </c:pivotFmt>
      <c:pivotFmt>
        <c:idx val="4"/>
        <c:spPr>
          <a:ln w="28575" cap="rnd">
            <a:solidFill>
              <a:schemeClr val="accent1"/>
            </a:solidFill>
            <a:round/>
          </a:ln>
          <a:effectLst/>
        </c:spPr>
        <c:marker>
          <c:spPr>
            <a:solidFill>
              <a:schemeClr val="tx1"/>
            </a:solidFill>
            <a:ln w="9525">
              <a:solidFill>
                <a:schemeClr val="accent1"/>
              </a:solidFill>
            </a:ln>
            <a:effectLst/>
          </c:spPr>
        </c:marker>
      </c:pivotFmt>
      <c:pivotFmt>
        <c:idx val="5"/>
        <c:spPr>
          <a:ln w="28575" cap="rnd">
            <a:solidFill>
              <a:schemeClr val="accent1"/>
            </a:solidFill>
            <a:round/>
          </a:ln>
          <a:effectLst/>
        </c:spPr>
        <c:marker>
          <c:spPr>
            <a:solidFill>
              <a:schemeClr val="tx1"/>
            </a:solidFill>
            <a:ln w="9525">
              <a:solidFill>
                <a:schemeClr val="accent1"/>
              </a:solidFill>
            </a:ln>
            <a:effectLst/>
          </c:spPr>
        </c:marker>
      </c:pivotFmt>
      <c:pivotFmt>
        <c:idx val="6"/>
        <c:spPr>
          <a:ln w="28575" cap="rnd">
            <a:solidFill>
              <a:schemeClr val="accent1"/>
            </a:solidFill>
            <a:round/>
          </a:ln>
          <a:effectLst/>
        </c:spPr>
      </c:pivotFmt>
      <c:pivotFmt>
        <c:idx val="7"/>
        <c:spPr>
          <a:ln w="28575" cap="rnd">
            <a:solidFill>
              <a:schemeClr val="accent1"/>
            </a:solidFill>
            <a:round/>
          </a:ln>
          <a:effectLst/>
        </c:spPr>
      </c:pivotFmt>
      <c:pivotFmt>
        <c:idx val="8"/>
        <c:spPr>
          <a:ln w="28575" cap="rnd">
            <a:solidFill>
              <a:schemeClr val="accent1"/>
            </a:solidFill>
            <a:round/>
          </a:ln>
          <a:effectLst/>
        </c:spPr>
      </c:pivotFmt>
      <c:pivotFmt>
        <c:idx val="9"/>
        <c:spPr>
          <a:ln w="28575" cap="rnd">
            <a:solidFill>
              <a:schemeClr val="accent1"/>
            </a:solidFill>
            <a:round/>
          </a:ln>
          <a:effectLst/>
        </c:spPr>
      </c:pivotFmt>
      <c:pivotFmt>
        <c:idx val="10"/>
        <c:spPr>
          <a:ln w="28575" cap="rnd">
            <a:solidFill>
              <a:schemeClr val="accent1"/>
            </a:solidFill>
            <a:round/>
          </a:ln>
          <a:effectLst/>
        </c:spPr>
      </c:pivotFmt>
      <c:pivotFmt>
        <c:idx val="1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Pivot_Tables!$X$2</c:f>
              <c:strCache>
                <c:ptCount val="1"/>
                <c:pt idx="0">
                  <c:v>Total</c:v>
                </c:pt>
              </c:strCache>
            </c:strRef>
          </c:tx>
          <c:spPr>
            <a:ln w="28575" cap="rnd">
              <a:solidFill>
                <a:schemeClr val="accent1"/>
              </a:solidFill>
              <a:round/>
            </a:ln>
            <a:effectLst/>
          </c:spPr>
          <c:invertIfNegative val="0"/>
          <c:cat>
            <c:strRef>
              <c:f>Pivot_Tables!$W$3:$W$8</c:f>
              <c:strCache>
                <c:ptCount val="5"/>
                <c:pt idx="0">
                  <c:v>Supplier16</c:v>
                </c:pt>
                <c:pt idx="1">
                  <c:v>Supplier36</c:v>
                </c:pt>
                <c:pt idx="2">
                  <c:v>Supplier64</c:v>
                </c:pt>
                <c:pt idx="3">
                  <c:v>Supplier83</c:v>
                </c:pt>
                <c:pt idx="4">
                  <c:v>Supplier99</c:v>
                </c:pt>
              </c:strCache>
            </c:strRef>
          </c:cat>
          <c:val>
            <c:numRef>
              <c:f>Pivot_Tables!$X$3:$X$8</c:f>
              <c:numCache>
                <c:formatCode>"$"#,##0</c:formatCode>
                <c:ptCount val="5"/>
                <c:pt idx="0">
                  <c:v>113816.10000000003</c:v>
                </c:pt>
                <c:pt idx="1">
                  <c:v>110773.60000000002</c:v>
                </c:pt>
                <c:pt idx="2">
                  <c:v>110487.74</c:v>
                </c:pt>
                <c:pt idx="3">
                  <c:v>109073.52000000002</c:v>
                </c:pt>
                <c:pt idx="4">
                  <c:v>107422.17</c:v>
                </c:pt>
              </c:numCache>
            </c:numRef>
          </c:val>
          <c:extLst>
            <c:ext xmlns:c16="http://schemas.microsoft.com/office/drawing/2014/chart" uri="{C3380CC4-5D6E-409C-BE32-E72D297353CC}">
              <c16:uniqueId val="{00000002-5C44-411F-A510-12CAEB99E92E}"/>
            </c:ext>
          </c:extLst>
        </c:ser>
        <c:dLbls>
          <c:showLegendKey val="0"/>
          <c:showVal val="0"/>
          <c:showCatName val="0"/>
          <c:showSerName val="0"/>
          <c:showPercent val="0"/>
          <c:showBubbleSize val="0"/>
        </c:dLbls>
        <c:gapWidth val="150"/>
        <c:axId val="118915408"/>
        <c:axId val="15314959"/>
      </c:barChart>
      <c:catAx>
        <c:axId val="118915408"/>
        <c:scaling>
          <c:orientation val="minMax"/>
        </c:scaling>
        <c:delete val="0"/>
        <c:axPos val="b"/>
        <c:title>
          <c:tx>
            <c:rich>
              <a:bodyPr/>
              <a:lstStyle/>
              <a:p>
                <a:pPr>
                  <a:defRPr/>
                </a:pPr>
                <a:r>
                  <a:rPr lang="en-US"/>
                  <a:t>Price Categories</a:t>
                </a:r>
              </a:p>
            </c:rich>
          </c:tx>
          <c:layout>
            <c:manualLayout>
              <c:xMode val="edge"/>
              <c:yMode val="edge"/>
              <c:x val="0.39506112873114618"/>
              <c:y val="0.91335036036553696"/>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5314959"/>
        <c:crosses val="autoZero"/>
        <c:auto val="1"/>
        <c:lblAlgn val="ctr"/>
        <c:lblOffset val="100"/>
        <c:noMultiLvlLbl val="0"/>
      </c:catAx>
      <c:valAx>
        <c:axId val="15314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vert="horz"/>
          <a:lstStyle/>
          <a:p>
            <a:pPr>
              <a:defRPr/>
            </a:pPr>
            <a:endParaRPr lang="en-US"/>
          </a:p>
        </c:txPr>
        <c:crossAx val="118915408"/>
        <c:crosses val="autoZero"/>
        <c:crossBetween val="between"/>
      </c:valAx>
      <c:spPr>
        <a:solidFill>
          <a:schemeClr val="accent5">
            <a:lumMod val="40000"/>
            <a:lumOff val="60000"/>
          </a:schemeClr>
        </a:solidFill>
      </c:spPr>
    </c:plotArea>
    <c:plotVisOnly val="1"/>
    <c:dispBlanksAs val="zero"/>
    <c:showDLblsOverMax val="0"/>
    <c:extLst/>
  </c:chart>
  <c:spPr>
    <a:solidFill>
      <a:schemeClr val="accent5">
        <a:lumMod val="40000"/>
        <a:lumOff val="60000"/>
      </a:schemeClr>
    </a:solidFill>
    <a:ln w="9525" cap="flat" cmpd="sng" algn="ctr">
      <a:solidFill>
        <a:schemeClr val="tx1"/>
      </a:solidFill>
      <a:round/>
    </a:ln>
    <a:effectLst/>
  </c:spPr>
  <c:txPr>
    <a:bodyPr/>
    <a:lstStyle/>
    <a:p>
      <a:pPr algn="ctr">
        <a:defRPr lang="en-US"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5C0598C7-DF28-470B-AB34-4D06C1EFA202}">
          <cx:tx>
            <cx:txData>
              <cx:f>_xlchart.v1.2</cx:f>
              <cx:v>Unit Price</cx:v>
            </cx:txData>
          </cx:tx>
          <cx:dataId val="0"/>
          <cx:layoutPr>
            <cx:visibility meanLine="0" meanMarker="1" nonoutliers="1" outliers="1"/>
            <cx:statistics quartileMethod="exclusive"/>
          </cx:layoutPr>
        </cx:series>
      </cx:plotAreaRegion>
      <cx:axis id="0" hidden="1">
        <cx:catScaling gapWidth="0.209999993"/>
        <cx:tickLabels/>
      </cx:axis>
      <cx:axis id="1">
        <cx:valScaling max="800"/>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image" Target="../media/image6.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absolute">
    <xdr:from>
      <xdr:col>10</xdr:col>
      <xdr:colOff>472760</xdr:colOff>
      <xdr:row>5</xdr:row>
      <xdr:rowOff>188092</xdr:rowOff>
    </xdr:from>
    <xdr:to>
      <xdr:col>14</xdr:col>
      <xdr:colOff>113150</xdr:colOff>
      <xdr:row>27</xdr:row>
      <xdr:rowOff>129669</xdr:rowOff>
    </xdr:to>
    <xdr:graphicFrame macro="">
      <xdr:nvGraphicFramePr>
        <xdr:cNvPr id="3" name="Chart 2">
          <a:extLst>
            <a:ext uri="{FF2B5EF4-FFF2-40B4-BE49-F238E27FC236}">
              <a16:creationId xmlns:a16="http://schemas.microsoft.com/office/drawing/2014/main" id="{2FF06E83-2C94-4937-BBA0-120E42B852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361156</xdr:colOff>
      <xdr:row>5</xdr:row>
      <xdr:rowOff>188092</xdr:rowOff>
    </xdr:from>
    <xdr:to>
      <xdr:col>10</xdr:col>
      <xdr:colOff>324245</xdr:colOff>
      <xdr:row>27</xdr:row>
      <xdr:rowOff>134436</xdr:rowOff>
    </xdr:to>
    <xdr:graphicFrame macro="">
      <xdr:nvGraphicFramePr>
        <xdr:cNvPr id="6" name="Chart 5">
          <a:extLst>
            <a:ext uri="{FF2B5EF4-FFF2-40B4-BE49-F238E27FC236}">
              <a16:creationId xmlns:a16="http://schemas.microsoft.com/office/drawing/2014/main" id="{57D4658F-C68B-4D62-93E4-B4EA9B58D2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296663</xdr:colOff>
      <xdr:row>28</xdr:row>
      <xdr:rowOff>70174</xdr:rowOff>
    </xdr:from>
    <xdr:to>
      <xdr:col>10</xdr:col>
      <xdr:colOff>671409</xdr:colOff>
      <xdr:row>53</xdr:row>
      <xdr:rowOff>4758</xdr:rowOff>
    </xdr:to>
    <xdr:graphicFrame macro="">
      <xdr:nvGraphicFramePr>
        <xdr:cNvPr id="7" name="Chart 6">
          <a:extLst>
            <a:ext uri="{FF2B5EF4-FFF2-40B4-BE49-F238E27FC236}">
              <a16:creationId xmlns:a16="http://schemas.microsoft.com/office/drawing/2014/main" id="{E64AF019-2836-464E-86E7-28A3382B59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759790</xdr:colOff>
      <xdr:row>28</xdr:row>
      <xdr:rowOff>74939</xdr:rowOff>
    </xdr:from>
    <xdr:to>
      <xdr:col>15</xdr:col>
      <xdr:colOff>507997</xdr:colOff>
      <xdr:row>52</xdr:row>
      <xdr:rowOff>178586</xdr:rowOff>
    </xdr:to>
    <xdr:graphicFrame macro="">
      <xdr:nvGraphicFramePr>
        <xdr:cNvPr id="8" name="Chart 7">
          <a:extLst>
            <a:ext uri="{FF2B5EF4-FFF2-40B4-BE49-F238E27FC236}">
              <a16:creationId xmlns:a16="http://schemas.microsoft.com/office/drawing/2014/main" id="{855ECBA3-8037-4CC3-B9A4-E16ABF4DA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78089</xdr:colOff>
      <xdr:row>28</xdr:row>
      <xdr:rowOff>34446</xdr:rowOff>
    </xdr:from>
    <xdr:to>
      <xdr:col>24</xdr:col>
      <xdr:colOff>426953</xdr:colOff>
      <xdr:row>53</xdr:row>
      <xdr:rowOff>30026</xdr:rowOff>
    </xdr:to>
    <xdr:graphicFrame macro="">
      <xdr:nvGraphicFramePr>
        <xdr:cNvPr id="10" name="Chart 9">
          <a:extLst>
            <a:ext uri="{FF2B5EF4-FFF2-40B4-BE49-F238E27FC236}">
              <a16:creationId xmlns:a16="http://schemas.microsoft.com/office/drawing/2014/main" id="{133FF4DC-3053-4D5D-B9AE-4E5E4B2C2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14</xdr:col>
      <xdr:colOff>251681</xdr:colOff>
      <xdr:row>6</xdr:row>
      <xdr:rowOff>18823</xdr:rowOff>
    </xdr:from>
    <xdr:to>
      <xdr:col>24</xdr:col>
      <xdr:colOff>454995</xdr:colOff>
      <xdr:row>27</xdr:row>
      <xdr:rowOff>93941</xdr:rowOff>
    </xdr:to>
    <xdr:graphicFrame macro="">
      <xdr:nvGraphicFramePr>
        <xdr:cNvPr id="11" name="Chart 10">
          <a:extLst>
            <a:ext uri="{FF2B5EF4-FFF2-40B4-BE49-F238E27FC236}">
              <a16:creationId xmlns:a16="http://schemas.microsoft.com/office/drawing/2014/main" id="{37979A35-5C68-47FF-8AF6-30688CFCEC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0</xdr:colOff>
      <xdr:row>5</xdr:row>
      <xdr:rowOff>188092</xdr:rowOff>
    </xdr:from>
    <xdr:to>
      <xdr:col>2</xdr:col>
      <xdr:colOff>256058</xdr:colOff>
      <xdr:row>11</xdr:row>
      <xdr:rowOff>57395</xdr:rowOff>
    </xdr:to>
    <mc:AlternateContent xmlns:mc="http://schemas.openxmlformats.org/markup-compatibility/2006">
      <mc:Choice xmlns:a14="http://schemas.microsoft.com/office/drawing/2010/main" Requires="a14">
        <xdr:graphicFrame macro="">
          <xdr:nvGraphicFramePr>
            <xdr:cNvPr id="12" name="Level">
              <a:extLst>
                <a:ext uri="{FF2B5EF4-FFF2-40B4-BE49-F238E27FC236}">
                  <a16:creationId xmlns:a16="http://schemas.microsoft.com/office/drawing/2014/main" id="{3D445FD7-9987-4C95-AC41-27D27E0FC045}"/>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dr:sp macro="" textlink="">
          <xdr:nvSpPr>
            <xdr:cNvPr id="0" name=""/>
            <xdr:cNvSpPr>
              <a:spLocks noTextEdit="1"/>
            </xdr:cNvSpPr>
          </xdr:nvSpPr>
          <xdr:spPr>
            <a:xfrm>
              <a:off x="0" y="1283467"/>
              <a:ext cx="1827683" cy="10123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11</xdr:row>
      <xdr:rowOff>81216</xdr:rowOff>
    </xdr:from>
    <xdr:to>
      <xdr:col>2</xdr:col>
      <xdr:colOff>256058</xdr:colOff>
      <xdr:row>18</xdr:row>
      <xdr:rowOff>129211</xdr:rowOff>
    </xdr:to>
    <mc:AlternateContent xmlns:mc="http://schemas.openxmlformats.org/markup-compatibility/2006">
      <mc:Choice xmlns:a14="http://schemas.microsoft.com/office/drawing/2010/main" Requires="a14">
        <xdr:graphicFrame macro="">
          <xdr:nvGraphicFramePr>
            <xdr:cNvPr id="13" name="Category">
              <a:extLst>
                <a:ext uri="{FF2B5EF4-FFF2-40B4-BE49-F238E27FC236}">
                  <a16:creationId xmlns:a16="http://schemas.microsoft.com/office/drawing/2014/main" id="{C3EF9A18-B18C-4DD6-98A4-4593CB25FB8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2319591"/>
              <a:ext cx="1827683" cy="13814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41</xdr:row>
      <xdr:rowOff>130384</xdr:rowOff>
    </xdr:from>
    <xdr:to>
      <xdr:col>2</xdr:col>
      <xdr:colOff>256058</xdr:colOff>
      <xdr:row>52</xdr:row>
      <xdr:rowOff>178583</xdr:rowOff>
    </xdr:to>
    <mc:AlternateContent xmlns:mc="http://schemas.openxmlformats.org/markup-compatibility/2006">
      <mc:Choice xmlns:a14="http://schemas.microsoft.com/office/drawing/2010/main" Requires="a14">
        <xdr:graphicFrame macro="">
          <xdr:nvGraphicFramePr>
            <xdr:cNvPr id="14" name="Day">
              <a:extLst>
                <a:ext uri="{FF2B5EF4-FFF2-40B4-BE49-F238E27FC236}">
                  <a16:creationId xmlns:a16="http://schemas.microsoft.com/office/drawing/2014/main" id="{3941EC3D-B446-4DEB-AD30-84F16C79F161}"/>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dr:sp macro="" textlink="">
          <xdr:nvSpPr>
            <xdr:cNvPr id="0" name=""/>
            <xdr:cNvSpPr>
              <a:spLocks noTextEdit="1"/>
            </xdr:cNvSpPr>
          </xdr:nvSpPr>
          <xdr:spPr>
            <a:xfrm>
              <a:off x="0" y="8083759"/>
              <a:ext cx="1827683" cy="2143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18</xdr:row>
      <xdr:rowOff>141120</xdr:rowOff>
    </xdr:from>
    <xdr:to>
      <xdr:col>2</xdr:col>
      <xdr:colOff>256058</xdr:colOff>
      <xdr:row>23</xdr:row>
      <xdr:rowOff>105645</xdr:rowOff>
    </xdr:to>
    <mc:AlternateContent xmlns:mc="http://schemas.openxmlformats.org/markup-compatibility/2006">
      <mc:Choice xmlns:a14="http://schemas.microsoft.com/office/drawing/2010/main" Requires="a14">
        <xdr:graphicFrame macro="">
          <xdr:nvGraphicFramePr>
            <xdr:cNvPr id="15" name="Years">
              <a:extLst>
                <a:ext uri="{FF2B5EF4-FFF2-40B4-BE49-F238E27FC236}">
                  <a16:creationId xmlns:a16="http://schemas.microsoft.com/office/drawing/2014/main" id="{91336413-A22B-4A77-8478-5D67FE83B4B4}"/>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0" y="3712995"/>
              <a:ext cx="1827683" cy="917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23</xdr:row>
      <xdr:rowOff>46097</xdr:rowOff>
    </xdr:from>
    <xdr:to>
      <xdr:col>2</xdr:col>
      <xdr:colOff>256058</xdr:colOff>
      <xdr:row>41</xdr:row>
      <xdr:rowOff>106563</xdr:rowOff>
    </xdr:to>
    <mc:AlternateContent xmlns:mc="http://schemas.openxmlformats.org/markup-compatibility/2006">
      <mc:Choice xmlns:a14="http://schemas.microsoft.com/office/drawing/2010/main" Requires="a14">
        <xdr:graphicFrame macro="">
          <xdr:nvGraphicFramePr>
            <xdr:cNvPr id="16" name="Month ">
              <a:extLst>
                <a:ext uri="{FF2B5EF4-FFF2-40B4-BE49-F238E27FC236}">
                  <a16:creationId xmlns:a16="http://schemas.microsoft.com/office/drawing/2014/main" id="{AAE0D2F9-E2EB-4714-B21E-12F5C3927895}"/>
                </a:ext>
              </a:extLst>
            </xdr:cNvPr>
            <xdr:cNvGraphicFramePr/>
          </xdr:nvGraphicFramePr>
          <xdr:xfrm>
            <a:off x="0" y="0"/>
            <a:ext cx="0" cy="0"/>
          </xdr:xfrm>
          <a:graphic>
            <a:graphicData uri="http://schemas.microsoft.com/office/drawing/2010/slicer">
              <sle:slicer xmlns:sle="http://schemas.microsoft.com/office/drawing/2010/slicer" name="Month "/>
            </a:graphicData>
          </a:graphic>
        </xdr:graphicFrame>
      </mc:Choice>
      <mc:Fallback>
        <xdr:sp macro="" textlink="">
          <xdr:nvSpPr>
            <xdr:cNvPr id="0" name=""/>
            <xdr:cNvSpPr>
              <a:spLocks noTextEdit="1"/>
            </xdr:cNvSpPr>
          </xdr:nvSpPr>
          <xdr:spPr>
            <a:xfrm>
              <a:off x="0" y="4570472"/>
              <a:ext cx="1827683" cy="34894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414750</xdr:colOff>
      <xdr:row>0</xdr:row>
      <xdr:rowOff>120087</xdr:rowOff>
    </xdr:from>
    <xdr:to>
      <xdr:col>7</xdr:col>
      <xdr:colOff>143071</xdr:colOff>
      <xdr:row>5</xdr:row>
      <xdr:rowOff>21021</xdr:rowOff>
    </xdr:to>
    <xdr:sp macro="" textlink="">
      <xdr:nvSpPr>
        <xdr:cNvPr id="22" name="Rectangle: Rounded Corners 21">
          <a:extLst>
            <a:ext uri="{FF2B5EF4-FFF2-40B4-BE49-F238E27FC236}">
              <a16:creationId xmlns:a16="http://schemas.microsoft.com/office/drawing/2014/main" id="{BA1BEA4C-CD2F-41C6-B8E5-CBD13BA56249}"/>
            </a:ext>
          </a:extLst>
        </xdr:cNvPr>
        <xdr:cNvSpPr/>
      </xdr:nvSpPr>
      <xdr:spPr>
        <a:xfrm>
          <a:off x="4741821" y="120087"/>
          <a:ext cx="1905464" cy="989505"/>
        </a:xfrm>
        <a:prstGeom prst="roundRect">
          <a:avLst/>
        </a:prstGeom>
        <a:noFill/>
        <a:ln>
          <a:solidFill>
            <a:schemeClr val="accent1">
              <a:lumMod val="40000"/>
              <a:lumOff val="6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050">
            <a:solidFill>
              <a:schemeClr val="lt1"/>
            </a:solidFill>
            <a:latin typeface="+mn-lt"/>
            <a:ea typeface="+mn-ea"/>
            <a:cs typeface="+mn-cs"/>
          </a:endParaRPr>
        </a:p>
      </xdr:txBody>
    </xdr:sp>
    <xdr:clientData/>
  </xdr:twoCellAnchor>
  <xdr:twoCellAnchor editAs="absolute">
    <xdr:from>
      <xdr:col>7</xdr:col>
      <xdr:colOff>238489</xdr:colOff>
      <xdr:row>0</xdr:row>
      <xdr:rowOff>122465</xdr:rowOff>
    </xdr:from>
    <xdr:to>
      <xdr:col>9</xdr:col>
      <xdr:colOff>303060</xdr:colOff>
      <xdr:row>5</xdr:row>
      <xdr:rowOff>28135</xdr:rowOff>
    </xdr:to>
    <xdr:sp macro="" textlink="">
      <xdr:nvSpPr>
        <xdr:cNvPr id="34" name="Rectangle: Rounded Corners 33">
          <a:extLst>
            <a:ext uri="{FF2B5EF4-FFF2-40B4-BE49-F238E27FC236}">
              <a16:creationId xmlns:a16="http://schemas.microsoft.com/office/drawing/2014/main" id="{8E293595-81BF-4360-8BB7-501D8B26AEE2}"/>
            </a:ext>
          </a:extLst>
        </xdr:cNvPr>
        <xdr:cNvSpPr/>
      </xdr:nvSpPr>
      <xdr:spPr>
        <a:xfrm>
          <a:off x="6742703" y="122465"/>
          <a:ext cx="1906828" cy="994241"/>
        </a:xfrm>
        <a:prstGeom prst="roundRect">
          <a:avLst/>
        </a:prstGeom>
        <a:noFill/>
        <a:ln>
          <a:solidFill>
            <a:schemeClr val="accent1">
              <a:lumMod val="40000"/>
              <a:lumOff val="6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050">
            <a:solidFill>
              <a:schemeClr val="lt1"/>
            </a:solidFill>
            <a:latin typeface="+mn-lt"/>
            <a:ea typeface="+mn-ea"/>
            <a:cs typeface="+mn-cs"/>
          </a:endParaRPr>
        </a:p>
      </xdr:txBody>
    </xdr:sp>
    <xdr:clientData/>
  </xdr:twoCellAnchor>
  <xdr:twoCellAnchor editAs="absolute">
    <xdr:from>
      <xdr:col>9</xdr:col>
      <xdr:colOff>400868</xdr:colOff>
      <xdr:row>0</xdr:row>
      <xdr:rowOff>128375</xdr:rowOff>
    </xdr:from>
    <xdr:to>
      <xdr:col>11</xdr:col>
      <xdr:colOff>43091</xdr:colOff>
      <xdr:row>5</xdr:row>
      <xdr:rowOff>34045</xdr:rowOff>
    </xdr:to>
    <xdr:sp macro="" textlink="">
      <xdr:nvSpPr>
        <xdr:cNvPr id="35" name="Rectangle: Rounded Corners 34">
          <a:extLst>
            <a:ext uri="{FF2B5EF4-FFF2-40B4-BE49-F238E27FC236}">
              <a16:creationId xmlns:a16="http://schemas.microsoft.com/office/drawing/2014/main" id="{1566F5AF-5798-4B8D-BA64-994AE0D14AF6}"/>
            </a:ext>
          </a:extLst>
        </xdr:cNvPr>
        <xdr:cNvSpPr/>
      </xdr:nvSpPr>
      <xdr:spPr>
        <a:xfrm>
          <a:off x="8747339" y="128375"/>
          <a:ext cx="2274448" cy="994241"/>
        </a:xfrm>
        <a:prstGeom prst="roundRect">
          <a:avLst/>
        </a:prstGeom>
        <a:noFill/>
        <a:ln>
          <a:solidFill>
            <a:schemeClr val="accent1">
              <a:lumMod val="40000"/>
              <a:lumOff val="6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050">
            <a:solidFill>
              <a:schemeClr val="lt1"/>
            </a:solidFill>
            <a:latin typeface="+mn-lt"/>
            <a:ea typeface="+mn-ea"/>
            <a:cs typeface="+mn-cs"/>
          </a:endParaRPr>
        </a:p>
      </xdr:txBody>
    </xdr:sp>
    <xdr:clientData/>
  </xdr:twoCellAnchor>
  <xdr:twoCellAnchor editAs="absolute">
    <xdr:from>
      <xdr:col>11</xdr:col>
      <xdr:colOff>219983</xdr:colOff>
      <xdr:row>0</xdr:row>
      <xdr:rowOff>155324</xdr:rowOff>
    </xdr:from>
    <xdr:to>
      <xdr:col>11</xdr:col>
      <xdr:colOff>1844524</xdr:colOff>
      <xdr:row>5</xdr:row>
      <xdr:rowOff>44910</xdr:rowOff>
    </xdr:to>
    <xdr:sp macro="" textlink="">
      <xdr:nvSpPr>
        <xdr:cNvPr id="36" name="Rectangle: Rounded Corners 35">
          <a:extLst>
            <a:ext uri="{FF2B5EF4-FFF2-40B4-BE49-F238E27FC236}">
              <a16:creationId xmlns:a16="http://schemas.microsoft.com/office/drawing/2014/main" id="{64984CDC-119D-4015-8467-B79FA84B5F10}"/>
            </a:ext>
          </a:extLst>
        </xdr:cNvPr>
        <xdr:cNvSpPr/>
      </xdr:nvSpPr>
      <xdr:spPr>
        <a:xfrm>
          <a:off x="11198679" y="155324"/>
          <a:ext cx="1619249" cy="978157"/>
        </a:xfrm>
        <a:prstGeom prst="roundRect">
          <a:avLst/>
        </a:prstGeom>
        <a:noFill/>
        <a:ln>
          <a:solidFill>
            <a:schemeClr val="accent1">
              <a:lumMod val="40000"/>
              <a:lumOff val="6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050">
            <a:solidFill>
              <a:schemeClr val="lt1"/>
            </a:solidFill>
            <a:latin typeface="+mn-lt"/>
            <a:ea typeface="+mn-ea"/>
            <a:cs typeface="+mn-cs"/>
          </a:endParaRPr>
        </a:p>
      </xdr:txBody>
    </xdr:sp>
    <xdr:clientData/>
  </xdr:twoCellAnchor>
  <xdr:twoCellAnchor editAs="absolute">
    <xdr:from>
      <xdr:col>12</xdr:col>
      <xdr:colOff>264404</xdr:colOff>
      <xdr:row>0</xdr:row>
      <xdr:rowOff>122466</xdr:rowOff>
    </xdr:from>
    <xdr:to>
      <xdr:col>17</xdr:col>
      <xdr:colOff>723911</xdr:colOff>
      <xdr:row>5</xdr:row>
      <xdr:rowOff>28136</xdr:rowOff>
    </xdr:to>
    <xdr:sp macro="" textlink="">
      <xdr:nvSpPr>
        <xdr:cNvPr id="37" name="Rectangle: Rounded Corners 36">
          <a:extLst>
            <a:ext uri="{FF2B5EF4-FFF2-40B4-BE49-F238E27FC236}">
              <a16:creationId xmlns:a16="http://schemas.microsoft.com/office/drawing/2014/main" id="{19E92671-D2C9-470F-9F26-1BB839D11043}"/>
            </a:ext>
          </a:extLst>
        </xdr:cNvPr>
        <xdr:cNvSpPr/>
      </xdr:nvSpPr>
      <xdr:spPr>
        <a:xfrm>
          <a:off x="13170779" y="122466"/>
          <a:ext cx="3348757" cy="985170"/>
        </a:xfrm>
        <a:prstGeom prst="roundRect">
          <a:avLst/>
        </a:prstGeom>
        <a:noFill/>
        <a:ln>
          <a:solidFill>
            <a:schemeClr val="accent1">
              <a:lumMod val="40000"/>
              <a:lumOff val="6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050">
            <a:solidFill>
              <a:schemeClr val="lt1"/>
            </a:solidFill>
            <a:latin typeface="+mn-lt"/>
            <a:ea typeface="+mn-ea"/>
            <a:cs typeface="+mn-cs"/>
          </a:endParaRPr>
        </a:p>
      </xdr:txBody>
    </xdr:sp>
    <xdr:clientData/>
  </xdr:twoCellAnchor>
  <xdr:twoCellAnchor editAs="absolute">
    <xdr:from>
      <xdr:col>0</xdr:col>
      <xdr:colOff>395834</xdr:colOff>
      <xdr:row>0</xdr:row>
      <xdr:rowOff>136078</xdr:rowOff>
    </xdr:from>
    <xdr:to>
      <xdr:col>5</xdr:col>
      <xdr:colOff>278255</xdr:colOff>
      <xdr:row>5</xdr:row>
      <xdr:rowOff>24763</xdr:rowOff>
    </xdr:to>
    <xdr:sp macro="" textlink="">
      <xdr:nvSpPr>
        <xdr:cNvPr id="42" name="Rectangle: Rounded Corners 41">
          <a:extLst>
            <a:ext uri="{FF2B5EF4-FFF2-40B4-BE49-F238E27FC236}">
              <a16:creationId xmlns:a16="http://schemas.microsoft.com/office/drawing/2014/main" id="{7BA29904-2F37-5092-A9EA-721329F0B41C}"/>
            </a:ext>
          </a:extLst>
        </xdr:cNvPr>
        <xdr:cNvSpPr/>
      </xdr:nvSpPr>
      <xdr:spPr>
        <a:xfrm>
          <a:off x="395834" y="136078"/>
          <a:ext cx="4209492" cy="977256"/>
        </a:xfrm>
        <a:prstGeom prst="roundRect">
          <a:avLst/>
        </a:prstGeom>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218901</xdr:colOff>
      <xdr:row>1</xdr:row>
      <xdr:rowOff>18</xdr:rowOff>
    </xdr:from>
    <xdr:to>
      <xdr:col>5</xdr:col>
      <xdr:colOff>265116</xdr:colOff>
      <xdr:row>4</xdr:row>
      <xdr:rowOff>174426</xdr:rowOff>
    </xdr:to>
    <xdr:sp macro="" textlink="">
      <xdr:nvSpPr>
        <xdr:cNvPr id="44" name="TextBox 43">
          <a:extLst>
            <a:ext uri="{FF2B5EF4-FFF2-40B4-BE49-F238E27FC236}">
              <a16:creationId xmlns:a16="http://schemas.microsoft.com/office/drawing/2014/main" id="{4242DA71-64B7-BA49-1267-B89E5C02DAA9}"/>
            </a:ext>
          </a:extLst>
        </xdr:cNvPr>
        <xdr:cNvSpPr txBox="1"/>
      </xdr:nvSpPr>
      <xdr:spPr>
        <a:xfrm>
          <a:off x="218901" y="190518"/>
          <a:ext cx="4373286" cy="881979"/>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Aptos Black" panose="020F0502020204030204" pitchFamily="34" charset="0"/>
              <a:cs typeface="72 Black" panose="020B0A04030603020204" pitchFamily="34" charset="0"/>
            </a:rPr>
            <a:t>Spend Analysis</a:t>
          </a:r>
        </a:p>
      </xdr:txBody>
    </xdr:sp>
    <xdr:clientData/>
  </xdr:twoCellAnchor>
  <xdr:twoCellAnchor editAs="absolute">
    <xdr:from>
      <xdr:col>17</xdr:col>
      <xdr:colOff>1079757</xdr:colOff>
      <xdr:row>0</xdr:row>
      <xdr:rowOff>176915</xdr:rowOff>
    </xdr:from>
    <xdr:to>
      <xdr:col>18</xdr:col>
      <xdr:colOff>461073</xdr:colOff>
      <xdr:row>5</xdr:row>
      <xdr:rowOff>267</xdr:rowOff>
    </xdr:to>
    <xdr:pic>
      <xdr:nvPicPr>
        <xdr:cNvPr id="46" name="Graphic 45" descr="Dollar with solid fill">
          <a:extLst>
            <a:ext uri="{FF2B5EF4-FFF2-40B4-BE49-F238E27FC236}">
              <a16:creationId xmlns:a16="http://schemas.microsoft.com/office/drawing/2014/main" id="{4AAD50DA-ADB4-84CA-BE56-FF509FC0E5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969120" y="176915"/>
          <a:ext cx="922703" cy="911923"/>
        </a:xfrm>
        <a:prstGeom prst="rect">
          <a:avLst/>
        </a:prstGeom>
      </xdr:spPr>
    </xdr:pic>
    <xdr:clientData/>
  </xdr:twoCellAnchor>
  <xdr:twoCellAnchor editAs="absolute">
    <xdr:from>
      <xdr:col>19</xdr:col>
      <xdr:colOff>202597</xdr:colOff>
      <xdr:row>1</xdr:row>
      <xdr:rowOff>13606</xdr:rowOff>
    </xdr:from>
    <xdr:to>
      <xdr:col>20</xdr:col>
      <xdr:colOff>500896</xdr:colOff>
      <xdr:row>5</xdr:row>
      <xdr:rowOff>29935</xdr:rowOff>
    </xdr:to>
    <xdr:pic>
      <xdr:nvPicPr>
        <xdr:cNvPr id="49" name="Graphic 48" descr="Statistics with solid fill">
          <a:extLst>
            <a:ext uri="{FF2B5EF4-FFF2-40B4-BE49-F238E27FC236}">
              <a16:creationId xmlns:a16="http://schemas.microsoft.com/office/drawing/2014/main" id="{5C633907-79B0-1FC2-B17F-E4A11EA4C8E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8247180" y="204106"/>
          <a:ext cx="914400" cy="914400"/>
        </a:xfrm>
        <a:prstGeom prst="rect">
          <a:avLst/>
        </a:prstGeom>
      </xdr:spPr>
    </xdr:pic>
    <xdr:clientData/>
  </xdr:twoCellAnchor>
  <xdr:twoCellAnchor editAs="absolute">
    <xdr:from>
      <xdr:col>22</xdr:col>
      <xdr:colOff>134881</xdr:colOff>
      <xdr:row>1</xdr:row>
      <xdr:rowOff>13928</xdr:rowOff>
    </xdr:from>
    <xdr:to>
      <xdr:col>23</xdr:col>
      <xdr:colOff>438472</xdr:colOff>
      <xdr:row>5</xdr:row>
      <xdr:rowOff>30257</xdr:rowOff>
    </xdr:to>
    <xdr:pic>
      <xdr:nvPicPr>
        <xdr:cNvPr id="51" name="Graphic 50" descr="Clipboard Checked outline">
          <a:extLst>
            <a:ext uri="{FF2B5EF4-FFF2-40B4-BE49-F238E27FC236}">
              <a16:creationId xmlns:a16="http://schemas.microsoft.com/office/drawing/2014/main" id="{6B791C89-E6BF-B7C6-E0EB-8862BEB17DA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49036" y="204428"/>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566737</xdr:colOff>
      <xdr:row>0</xdr:row>
      <xdr:rowOff>190499</xdr:rowOff>
    </xdr:from>
    <xdr:to>
      <xdr:col>17</xdr:col>
      <xdr:colOff>261937</xdr:colOff>
      <xdr:row>33</xdr:row>
      <xdr:rowOff>47624</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6280B309-8E2C-19A5-6EED-E5BD33E8E3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34137" y="190499"/>
              <a:ext cx="4572000" cy="6143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m Sharma/Canada/Brenntag" refreshedDate="45415.518561689816" backgroundQuery="1" createdVersion="8" refreshedVersion="8" minRefreshableVersion="3" recordCount="0" supportSubquery="1" supportAdvancedDrill="1" xr:uid="{D5D75280-C0BE-4AFE-A07E-C41060E38D2D}">
  <cacheSource type="external" connectionId="1"/>
  <cacheFields count="1">
    <cacheField name="[Measures].[Distinct Count of Requesting Cost Center - Business area]" caption="Distinct Count of Requesting Cost Center - Business area" numFmtId="0" hierarchy="19" level="32767"/>
  </cacheFields>
  <cacheHierarchies count="20">
    <cacheHierarchy uniqueName="[Table1].[Project]" caption="Project" attribute="1" defaultMemberUniqueName="[Table1].[Project].[All]" allUniqueName="[Table1].[Project].[All]" dimensionUniqueName="[Table1]" displayFolder="" count="0" memberValueDatatype="130" unbalanced="0"/>
    <cacheHierarchy uniqueName="[Table1].[Level]" caption="Level" attribute="1" defaultMemberUniqueName="[Table1].[Level].[All]" allUniqueName="[Table1].[Level].[All]" dimensionUniqueName="[Table1]" displayFolder="" count="0" memberValueDatatype="20" unbalanced="0"/>
    <cacheHierarchy uniqueName="[Table1].[Item ID]" caption="Item ID" attribute="1" defaultMemberUniqueName="[Table1].[Item ID].[All]" allUniqueName="[Table1].[Item ID].[All]" dimensionUniqueName="[Table1]" displayFolder="" count="0" memberValueDatatype="20" unbalanced="0"/>
    <cacheHierarchy uniqueName="[Table1].[Item Name]" caption="Item Name" attribute="1" defaultMemberUniqueName="[Table1].[Item Name].[All]" allUniqueName="[Table1].[Item Name].[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Date Purchased]" caption="Date Purchased" attribute="1" time="1" defaultMemberUniqueName="[Table1].[Date Purchased].[All]" allUniqueName="[Table1].[Date Purchased].[All]" dimensionUniqueName="[Table1]" displayFolder="" count="0" memberValueDatatype="7"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Requesting Cost Center - Business area]" caption="Requesting Cost Center - Business area" attribute="1" defaultMemberUniqueName="[Table1].[Requesting Cost Center - Business area].[All]" allUniqueName="[Table1].[Requesting Cost Center - Business area].[All]" dimensionUniqueName="[Table1]" displayFolder="" count="0" memberValueDatatype="20" unbalanced="0"/>
    <cacheHierarchy uniqueName="[Table1].[Total Cost]" caption="Total Cost" attribute="1" defaultMemberUniqueName="[Table1].[Total Cost].[All]" allUniqueName="[Table1].[Total Cost].[All]" dimensionUniqueName="[Table1]"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Supplier]" caption="Count of Supplier" measure="1" displayFolder="" measureGroup="Table1" count="0" hidden="1">
      <extLst>
        <ext xmlns:x15="http://schemas.microsoft.com/office/spreadsheetml/2010/11/main" uri="{B97F6D7D-B522-45F9-BDA1-12C45D357490}">
          <x15:cacheHierarchy aggregatedColumn="5"/>
        </ext>
      </extLst>
    </cacheHierarchy>
    <cacheHierarchy uniqueName="[Measures].[Distinct Count of Supplier]" caption="Distinct Count of Supplier" measure="1" displayFolder="" measureGroup="Table1" count="0" hidden="1">
      <extLst>
        <ext xmlns:x15="http://schemas.microsoft.com/office/spreadsheetml/2010/11/main" uri="{B97F6D7D-B522-45F9-BDA1-12C45D357490}">
          <x15:cacheHierarchy aggregatedColumn="5"/>
        </ext>
      </extLst>
    </cacheHierarchy>
    <cacheHierarchy uniqueName="[Measures].[Sum of Requesting Cost Center - Business area]" caption="Sum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Requesting Cost Center - Business area]" caption="Distinct Count of Requesting Cost Center - Business area" measure="1" displayFolder="" measureGroup="Table1" count="0" oneField="1" hidden="1">
      <fieldsUsage count="1">
        <fieldUsage x="0"/>
      </fieldsUsage>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m Sharma/Canada/Brenntag" refreshedDate="45415.517994907408" backgroundQuery="1" createdVersion="8" refreshedVersion="8" minRefreshableVersion="3" recordCount="0" supportSubquery="1" supportAdvancedDrill="1" xr:uid="{BC38C96E-8FE2-48E1-91CE-1F7C50AC6BC9}">
  <cacheSource type="external" connectionId="1"/>
  <cacheFields count="1">
    <cacheField name="[Measures].[Distinct Count of Supplier]" caption="Distinct Count of Supplier" numFmtId="0" hierarchy="17" level="32767"/>
  </cacheFields>
  <cacheHierarchies count="20">
    <cacheHierarchy uniqueName="[Table1].[Project]" caption="Project" attribute="1" defaultMemberUniqueName="[Table1].[Project].[All]" allUniqueName="[Table1].[Project].[All]" dimensionUniqueName="[Table1]" displayFolder="" count="0" memberValueDatatype="130" unbalanced="0"/>
    <cacheHierarchy uniqueName="[Table1].[Level]" caption="Level" attribute="1" defaultMemberUniqueName="[Table1].[Level].[All]" allUniqueName="[Table1].[Level].[All]" dimensionUniqueName="[Table1]" displayFolder="" count="0" memberValueDatatype="20" unbalanced="0"/>
    <cacheHierarchy uniqueName="[Table1].[Item ID]" caption="Item ID" attribute="1" defaultMemberUniqueName="[Table1].[Item ID].[All]" allUniqueName="[Table1].[Item ID].[All]" dimensionUniqueName="[Table1]" displayFolder="" count="0" memberValueDatatype="20" unbalanced="0"/>
    <cacheHierarchy uniqueName="[Table1].[Item Name]" caption="Item Name" attribute="1" defaultMemberUniqueName="[Table1].[Item Name].[All]" allUniqueName="[Table1].[Item Name].[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Date Purchased]" caption="Date Purchased" attribute="1" time="1" defaultMemberUniqueName="[Table1].[Date Purchased].[All]" allUniqueName="[Table1].[Date Purchased].[All]" dimensionUniqueName="[Table1]" displayFolder="" count="0" memberValueDatatype="7"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Requesting Cost Center - Business area]" caption="Requesting Cost Center - Business area" attribute="1" defaultMemberUniqueName="[Table1].[Requesting Cost Center - Business area].[All]" allUniqueName="[Table1].[Requesting Cost Center - Business area].[All]" dimensionUniqueName="[Table1]" displayFolder="" count="0" memberValueDatatype="20" unbalanced="0"/>
    <cacheHierarchy uniqueName="[Table1].[Total Cost]" caption="Total Cost" attribute="1" defaultMemberUniqueName="[Table1].[Total Cost].[All]" allUniqueName="[Table1].[Total Cost].[All]" dimensionUniqueName="[Table1]"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Supplier]" caption="Count of Supplier" measure="1" displayFolder="" measureGroup="Table1" count="0" hidden="1">
      <extLst>
        <ext xmlns:x15="http://schemas.microsoft.com/office/spreadsheetml/2010/11/main" uri="{B97F6D7D-B522-45F9-BDA1-12C45D357490}">
          <x15:cacheHierarchy aggregatedColumn="5"/>
        </ext>
      </extLst>
    </cacheHierarchy>
    <cacheHierarchy uniqueName="[Measures].[Distinct Count of Supplier]" caption="Distinct Count of Supplier"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Requesting Cost Center - Business area]" caption="Sum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Requesting Cost Center - Business area]" caption="Distinct Count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m Sharma/Canada/Brenntag" refreshedDate="45415.665309374999" createdVersion="8" refreshedVersion="8" minRefreshableVersion="3" recordCount="2499" xr:uid="{DA57D65B-925F-47B5-97B5-310FA2F8FDBE}">
  <cacheSource type="worksheet">
    <worksheetSource name="Table1"/>
  </cacheSource>
  <cacheFields count="17">
    <cacheField name="Project" numFmtId="0">
      <sharedItems/>
    </cacheField>
    <cacheField name="Level" numFmtId="0">
      <sharedItems containsSemiMixedTypes="0" containsString="0" containsNumber="1" containsInteger="1" minValue="1" maxValue="2" count="2">
        <n v="1"/>
        <n v="2"/>
      </sharedItems>
    </cacheField>
    <cacheField name="Item ID" numFmtId="0">
      <sharedItems containsSemiMixedTypes="0" containsString="0" containsNumber="1" containsInteger="1" minValue="1" maxValue="2500"/>
    </cacheField>
    <cacheField name="Item Name" numFmtId="0">
      <sharedItems/>
    </cacheField>
    <cacheField name="Category" numFmtId="0">
      <sharedItems count="4">
        <s v="Raw Materials"/>
        <s v="Electronics"/>
        <s v="Office Supplies"/>
        <s v="Uncategorized "/>
      </sharedItems>
    </cacheField>
    <cacheField name="Supplier" numFmtId="0">
      <sharedItems count="101">
        <s v="Supplier54"/>
        <s v="Supplier2"/>
        <s v="Supplier88"/>
        <s v="Supplier42"/>
        <s v="Supplier77"/>
        <s v="Supplier63"/>
        <s v="Supplier83"/>
        <s v="Supplier70"/>
        <s v="Supplier39"/>
        <s v="Supplier100"/>
        <s v="Supplier28"/>
        <s v="Supplier11"/>
        <s v="Supplier19"/>
        <s v="Supplier27"/>
        <s v="Supplier64"/>
        <s v="Supplier92"/>
        <s v="Supplier25"/>
        <s v="Supplier47"/>
        <s v="Supplier49"/>
        <s v="Supplier55"/>
        <s v="Supplier40"/>
        <s v="Supplier60"/>
        <s v="Supplier68"/>
        <s v="Supplier66"/>
        <s v="Supplier93"/>
        <s v="Supplier59"/>
        <s v="Supplier26"/>
        <s v="Supplier30"/>
        <s v="Supplier5"/>
        <s v="Supplier76"/>
        <s v="Supplier82"/>
        <s v="Supplier62"/>
        <s v="Supplier31"/>
        <s v="Supplier81"/>
        <s v="Supplier69"/>
        <s v="Supplier80"/>
        <s v="Supplier18"/>
        <s v="Supplier22"/>
        <s v="Supplier91"/>
        <s v="Supplier35"/>
        <s v="Supplier36"/>
        <s v="Supplier38"/>
        <s v="Supplier96"/>
        <s v="Supplier52"/>
        <s v="Supplier45"/>
        <s v="Supplier6"/>
        <s v="Supplier50"/>
        <s v="Supplier98"/>
        <s v="Supplier41"/>
        <s v="Supplier78"/>
        <s v="Supplier94"/>
        <s v="Supplier85"/>
        <s v="Supplier75"/>
        <s v="Supplier72"/>
        <s v="Supplier87"/>
        <s v="Supplier21"/>
        <s v="Supplier33"/>
        <s v="Supplier48"/>
        <s v="Supplier90"/>
        <s v="Supplier16"/>
        <s v="Supplier56"/>
        <s v="Supplier37"/>
        <s v="Supplier58"/>
        <s v="Supplier99"/>
        <s v="Supplier34"/>
        <s v="Supplier73"/>
        <s v="Supplier46"/>
        <s v="Supplier86"/>
        <s v="Supplier74"/>
        <s v="Unsaved Supplier"/>
        <s v="Supplier1"/>
        <s v="Supplier95"/>
        <s v="Supplier8"/>
        <s v="Supplier24"/>
        <s v="Supplier67"/>
        <s v="Supplier7"/>
        <s v="Supplier51"/>
        <s v="Supplier29"/>
        <s v="Supplier61"/>
        <s v="Supplier71"/>
        <s v="Supplier57"/>
        <s v="Supplier10"/>
        <s v="Supplier65"/>
        <s v="Supplier3"/>
        <s v="Supplier97"/>
        <s v="Supplier32"/>
        <s v="Supplier4"/>
        <s v="Supplier23"/>
        <s v="Supplier89"/>
        <s v="Supplier84"/>
        <s v="Supplier17"/>
        <s v="Supplier43"/>
        <s v="Supplier13"/>
        <s v="Supplier44"/>
        <s v="Supplier15"/>
        <s v="Supplier12"/>
        <s v="Supplier53"/>
        <s v="Supplier20"/>
        <s v="Supplier14"/>
        <s v="Supplier79"/>
        <s v="Supplier9"/>
      </sharedItems>
    </cacheField>
    <cacheField name="Quantity" numFmtId="0">
      <sharedItems containsSemiMixedTypes="0" containsString="0" containsNumber="1" containsInteger="1" minValue="1" maxValue="100"/>
    </cacheField>
    <cacheField name="Unit Price" numFmtId="168">
      <sharedItems containsSemiMixedTypes="0" containsString="0" containsNumber="1" minValue="0" maxValue="789" count="2070">
        <n v="32.51"/>
        <n v="82.38000000000001"/>
        <n v="95.210000000000008"/>
        <n v="80.100000000000009"/>
        <n v="61.28"/>
        <n v="30.060000000000002"/>
        <n v="98.690000000000012"/>
        <n v="28.180000000000003"/>
        <n v="95.12"/>
        <n v="6.49"/>
        <n v="20.47"/>
        <n v="32.03"/>
        <n v="12.68"/>
        <n v="36"/>
        <n v="41"/>
        <n v="45.71"/>
        <n v="69.42"/>
        <n v="84.31"/>
        <n v="10.79"/>
        <n v="43.46"/>
        <n v="50.07"/>
        <n v="94.17"/>
        <n v="79.490000000000009"/>
        <n v="6.79"/>
        <n v="17.190000000000001"/>
        <n v="38.919999999999995"/>
        <n v="83.600000000000009"/>
        <n v="13.53"/>
        <n v="24.720000000000002"/>
        <n v="93.13000000000001"/>
        <n v="7.95"/>
        <n v="76.320000000000007"/>
        <n v="50.66"/>
        <n v="24.57"/>
        <n v="36.46"/>
        <n v="96.240000000000009"/>
        <n v="19.190000000000001"/>
        <n v="7.74"/>
        <n v="43.62"/>
        <n v="22.020000000000003"/>
        <n v="99.7"/>
        <n v="45.62"/>
        <n v="69.690000000000012"/>
        <n v="19.290000000000003"/>
        <n v="88.23"/>
        <n v="95.89"/>
        <n v="63.32"/>
        <n v="49.05"/>
        <n v="72.92"/>
        <n v="75.910000000000011"/>
        <n v="13.41"/>
        <n v="43.19"/>
        <n v="44.669999999999995"/>
        <n v="22.62"/>
        <n v="94.77000000000001"/>
        <n v="31.740000000000002"/>
        <n v="51.98"/>
        <n v="57.96"/>
        <n v="11.14"/>
        <n v="76.92"/>
        <n v="26.270000000000003"/>
        <n v="69.12"/>
        <n v="95.660000000000011"/>
        <n v="20.950000000000003"/>
        <n v="31.23"/>
        <n v="47.46"/>
        <n v="90.190000000000012"/>
        <n v="36.39"/>
        <n v="42"/>
        <n v="37.96"/>
        <n v="71.78"/>
        <n v="12.41"/>
        <n v="80.88000000000001"/>
        <n v="90.740000000000009"/>
        <n v="94.31"/>
        <n v="55.03"/>
        <n v="46.69"/>
        <n v="90.070000000000007"/>
        <n v="95.240000000000009"/>
        <n v="19.5"/>
        <n v="52.919999999999995"/>
        <n v="45.46"/>
        <n v="21.8"/>
        <n v="22.880000000000003"/>
        <n v="18.790000000000003"/>
        <n v="80.17"/>
        <n v="58.589999999999996"/>
        <n v="37.71"/>
        <n v="57.03"/>
        <n v="21.580000000000002"/>
        <n v="84.77000000000001"/>
        <n v="15.49"/>
        <n v="34.549999999999997"/>
        <n v="43.1"/>
        <n v="68.42"/>
        <n v="60.37"/>
        <n v="30.46"/>
        <n v="33"/>
        <n v="52.44"/>
        <n v="56.48"/>
        <n v="55.55"/>
        <n v="62.3"/>
        <n v="79.2"/>
        <n v="78.17"/>
        <n v="10.66"/>
        <n v="24.630000000000003"/>
        <n v="70"/>
        <n v="12"/>
        <n v="6.39"/>
        <n v="10.19"/>
        <n v="74.690000000000012"/>
        <n v="23.28"/>
        <n v="44.6"/>
        <n v="59.44"/>
        <n v="29.46"/>
        <n v="82.89"/>
        <n v="77.09"/>
        <n v="84.67"/>
        <n v="60"/>
        <n v="26.14"/>
        <n v="97.45"/>
        <n v="69.03"/>
        <n v="16.14"/>
        <n v="76.02000000000001"/>
        <n v="31.430000000000003"/>
        <n v="34.14"/>
        <n v="33.5"/>
        <n v="7.89"/>
        <n v="23.07"/>
        <n v="64.59"/>
        <n v="38.299999999999997"/>
        <n v="77.88000000000001"/>
        <n v="57.23"/>
        <n v="8.0399999999999991"/>
        <n v="23.810000000000002"/>
        <n v="9.18"/>
        <n v="46.76"/>
        <n v="83.7"/>
        <n v="76.75"/>
        <n v="72.56"/>
        <n v="81.67"/>
        <n v="70.190000000000012"/>
        <n v="36.07"/>
        <n v="25.400000000000002"/>
        <n v="84.460000000000008"/>
        <n v="19.55"/>
        <n v="27.880000000000003"/>
        <n v="28.830000000000002"/>
        <n v="62.98"/>
        <n v="46.12"/>
        <n v="83.17"/>
        <n v="66.84"/>
        <n v="25.69"/>
        <n v="40.619999999999997"/>
        <n v="86.13000000000001"/>
        <n v="34.839999999999996"/>
        <n v="66.75"/>
        <n v="38.64"/>
        <n v="59.66"/>
        <n v="52.37"/>
        <n v="81.960000000000008"/>
        <n v="69.75"/>
        <n v="46"/>
        <n v="44.19"/>
        <n v="62.41"/>
        <n v="53.089999999999996"/>
        <n v="48.53"/>
        <n v="11.4"/>
        <n v="45.19"/>
        <n v="9.02"/>
        <n v="18.87"/>
        <n v="98.45"/>
        <n v="31.46"/>
        <n v="74.31"/>
        <n v="88.210000000000008"/>
        <n v="92.56"/>
        <n v="44.64"/>
        <n v="73.320000000000007"/>
        <n v="66.690000000000012"/>
        <n v="42.71"/>
        <n v="89.59"/>
        <n v="9.8699999999999992"/>
        <n v="27.720000000000002"/>
        <n v="17.650000000000002"/>
        <n v="39.71"/>
        <n v="10.4"/>
        <n v="9.33"/>
        <n v="77.64"/>
        <n v="31.110000000000003"/>
        <n v="64.95"/>
        <n v="80.09"/>
        <n v="91.740000000000009"/>
        <n v="78.53"/>
        <n v="45.12"/>
        <n v="34.6"/>
        <n v="78.77000000000001"/>
        <n v="34.32"/>
        <n v="81.92"/>
        <n v="96.73"/>
        <n v="29.930000000000003"/>
        <n v="0"/>
        <n v="24.040000000000003"/>
        <n v="17.3"/>
        <n v="34.159999999999997"/>
        <n v="62.73"/>
        <n v="46.39"/>
        <n v="10.6"/>
        <n v="68.570000000000007"/>
        <n v="27.8"/>
        <n v="41.35"/>
        <n v="43.71"/>
        <n v="82.34"/>
        <n v="75.42"/>
        <n v="74.64"/>
        <n v="70.39"/>
        <n v="78.06"/>
        <n v="76.03"/>
        <n v="40.119999999999997"/>
        <n v="5.37"/>
        <n v="9.1999999999999993"/>
        <n v="17.100000000000001"/>
        <n v="22.05"/>
        <n v="90.67"/>
        <n v="82.740000000000009"/>
        <n v="33.299999999999997"/>
        <n v="12.2"/>
        <n v="48.75"/>
        <n v="5.31"/>
        <n v="41.73"/>
        <n v="51.6"/>
        <n v="53.53"/>
        <n v="15.79"/>
        <n v="40.26"/>
        <n v="45.73"/>
        <n v="36.159999999999997"/>
        <n v="41.53"/>
        <n v="98.5"/>
        <n v="67.02000000000001"/>
        <n v="68.7"/>
        <n v="89.84"/>
        <n v="6.68"/>
        <n v="44.5"/>
        <n v="23.830000000000002"/>
        <n v="75.490000000000009"/>
        <n v="30.810000000000002"/>
        <n v="19.75"/>
        <n v="68.56"/>
        <n v="29.25"/>
        <n v="73.440000000000012"/>
        <n v="52.46"/>
        <n v="97.820000000000007"/>
        <n v="11.73"/>
        <n v="31.240000000000002"/>
        <n v="52.16"/>
        <n v="63.71"/>
        <n v="65.13000000000001"/>
        <n v="25.05"/>
        <n v="85.67"/>
        <n v="54.57"/>
        <n v="29.96"/>
        <n v="27.950000000000003"/>
        <n v="33.28"/>
        <n v="41.07"/>
        <n v="28.28"/>
        <n v="87.89"/>
        <n v="92.820000000000007"/>
        <n v="32.25"/>
        <n v="70.27000000000001"/>
        <n v="93.98"/>
        <n v="49.37"/>
        <n v="20.290000000000003"/>
        <n v="24.540000000000003"/>
        <n v="58.98"/>
        <n v="71.350000000000009"/>
        <n v="67.740000000000009"/>
        <n v="78.98"/>
        <n v="87.050000000000011"/>
        <n v="73.98"/>
        <n v="56.78"/>
        <n v="94.67"/>
        <n v="90.81"/>
        <n v="74.34"/>
        <n v="74.17"/>
        <n v="52.14"/>
        <n v="69.78"/>
        <n v="24.21"/>
        <n v="46.62"/>
        <n v="49.25"/>
        <n v="53.66"/>
        <n v="32.159999999999997"/>
        <n v="52.01"/>
        <n v="8.61"/>
        <n v="7.77"/>
        <n v="47.1"/>
        <n v="49.85"/>
        <n v="67.210000000000008"/>
        <n v="96.48"/>
        <n v="88.02000000000001"/>
        <n v="25.12"/>
        <n v="40.5"/>
        <n v="61.16"/>
        <n v="88.42"/>
        <n v="34.28"/>
        <n v="40.32"/>
        <n v="31.96"/>
        <n v="41.44"/>
        <n v="25.87"/>
        <n v="35.5"/>
        <n v="57.48"/>
        <n v="49.62"/>
        <n v="20.380000000000003"/>
        <n v="94.12"/>
        <n v="64.64"/>
        <n v="84.87"/>
        <n v="5.24"/>
        <n v="57.14"/>
        <n v="33.409999999999997"/>
        <n v="40.089999999999996"/>
        <n v="93.64"/>
        <n v="13.31"/>
        <n v="9.6199999999999992"/>
        <n v="36.729999999999997"/>
        <n v="84.42"/>
        <n v="15.57"/>
        <n v="61.55"/>
        <n v="67.5"/>
        <n v="51.41"/>
        <n v="19.110000000000003"/>
        <n v="75.710000000000008"/>
        <n v="43.25"/>
        <n v="49.169999999999995"/>
        <n v="89.42"/>
        <n v="75.64"/>
        <n v="29.200000000000003"/>
        <n v="36.82"/>
        <n v="59.98"/>
        <n v="93.34"/>
        <n v="26.380000000000003"/>
        <n v="19.350000000000001"/>
        <n v="64.81"/>
        <n v="74.39"/>
        <n v="51.44"/>
        <n v="22.23"/>
        <n v="50.28"/>
        <n v="12.9"/>
        <n v="26.57"/>
        <n v="20.860000000000003"/>
        <n v="52.5"/>
        <n v="12.65"/>
        <n v="27.96"/>
        <n v="46.87"/>
        <n v="72.190000000000012"/>
        <n v="95.31"/>
        <n v="53.3"/>
        <n v="75.100000000000009"/>
        <n v="74.2"/>
        <n v="86.440000000000012"/>
        <n v="96.31"/>
        <n v="30.650000000000002"/>
        <n v="67.06"/>
        <n v="83.850000000000009"/>
        <n v="41.75"/>
        <n v="11.06"/>
        <n v="73.38000000000001"/>
        <n v="39.549999999999997"/>
        <n v="59.78"/>
        <n v="11.19"/>
        <n v="65.800000000000011"/>
        <n v="65.490000000000009"/>
        <n v="52.48"/>
        <n v="67.48"/>
        <n v="47.14"/>
        <n v="87.48"/>
        <n v="80.2"/>
        <n v="17.040000000000003"/>
        <n v="57.919999999999995"/>
        <n v="85.81"/>
        <n v="27.380000000000003"/>
        <n v="82.570000000000007"/>
        <n v="83.42"/>
        <n v="44.69"/>
        <n v="29.28"/>
        <n v="76.77000000000001"/>
        <n v="95.56"/>
        <n v="75.45"/>
        <n v="14.22"/>
        <n v="60.919999999999995"/>
        <n v="89.92"/>
        <n v="16.380000000000003"/>
        <n v="78.63000000000001"/>
        <n v="67.89"/>
        <n v="81.460000000000008"/>
        <n v="48.96"/>
        <n v="68.52000000000001"/>
        <n v="70.09"/>
        <n v="39.619999999999997"/>
        <n v="64.300000000000011"/>
        <n v="27.470000000000002"/>
        <n v="49.91"/>
        <n v="46.57"/>
        <n v="65.070000000000007"/>
        <n v="17.200000000000003"/>
        <n v="30.37"/>
        <n v="68.600000000000009"/>
        <n v="66.660000000000011"/>
        <n v="41.98"/>
        <n v="79.09"/>
        <n v="60.21"/>
        <n v="50.89"/>
        <n v="92.27000000000001"/>
        <n v="36.96"/>
        <n v="42.41"/>
        <n v="82.59"/>
        <n v="54.919999999999995"/>
        <n v="97.67"/>
        <n v="97.210000000000008"/>
        <n v="81.12"/>
        <n v="9.25"/>
        <n v="96.09"/>
        <n v="58.26"/>
        <n v="48.64"/>
        <n v="54.07"/>
        <n v="64.740000000000009"/>
        <n v="28.1"/>
        <n v="8.5"/>
        <n v="49.73"/>
        <n v="49.57"/>
        <n v="44.37"/>
        <n v="28.37"/>
        <n v="87.490000000000009"/>
        <n v="70.350000000000009"/>
        <n v="11.57"/>
        <n v="55.75"/>
        <n v="61.82"/>
        <n v="89.210000000000008"/>
        <n v="68.77000000000001"/>
        <n v="50.78"/>
        <n v="8.83"/>
        <n v="63.87"/>
        <n v="71.63000000000001"/>
        <n v="11.98"/>
        <n v="76.820000000000007"/>
        <n v="17.8"/>
        <n v="6.45"/>
        <n v="80.550000000000011"/>
        <n v="89.34"/>
        <n v="78.45"/>
        <n v="85.38000000000001"/>
        <n v="70.56"/>
        <n v="88.050000000000011"/>
        <n v="7.04"/>
        <n v="15.07"/>
        <n v="91.100000000000009"/>
        <n v="13.03"/>
        <n v="32.619999999999997"/>
        <n v="67.440000000000012"/>
        <n v="93.75"/>
        <n v="64.320000000000007"/>
        <n v="67.23"/>
        <n v="60.64"/>
        <n v="99.460000000000008"/>
        <n v="44.28"/>
        <n v="58.089999999999996"/>
        <n v="28.150000000000002"/>
        <n v="36.94"/>
        <n v="89.350000000000009"/>
        <n v="78.31"/>
        <n v="73.56"/>
        <n v="74.740000000000009"/>
        <n v="45.26"/>
        <n v="70.02000000000001"/>
        <n v="81.160000000000011"/>
        <n v="5.35"/>
        <n v="28.3"/>
        <n v="63.75"/>
        <n v="95.63000000000001"/>
        <n v="40.98"/>
        <n v="37.46"/>
        <n v="95.13000000000001"/>
        <n v="86.240000000000009"/>
        <n v="36.549999999999997"/>
        <n v="27.91"/>
        <n v="29.73"/>
        <n v="20.55"/>
        <n v="57.12"/>
        <n v="72.240000000000009"/>
        <n v="11.48"/>
        <n v="95.67"/>
        <n v="51.71"/>
        <n v="99.23"/>
        <n v="49.419999999999995"/>
        <n v="81.850000000000009"/>
        <n v="91.75"/>
        <n v="39"/>
        <n v="39.46"/>
        <n v="23.400000000000002"/>
        <n v="89.14"/>
        <n v="42.96"/>
        <n v="90.95"/>
        <n v="91.190000000000012"/>
        <n v="84.070000000000007"/>
        <n v="96.070000000000007"/>
        <n v="73.600000000000009"/>
        <n v="30.87"/>
        <n v="39.03"/>
        <n v="12.47"/>
        <n v="8.44"/>
        <n v="78.52000000000001"/>
        <n v="38.419999999999995"/>
        <n v="25.060000000000002"/>
        <n v="26.66"/>
        <n v="43.76"/>
        <n v="24.96"/>
        <n v="32.729999999999997"/>
        <n v="74.67"/>
        <n v="97.410000000000011"/>
        <n v="10.029999999999999"/>
        <n v="72.95"/>
        <n v="7.79"/>
        <n v="93.990000000000009"/>
        <n v="51.5"/>
        <n v="42.46"/>
        <n v="24.790000000000003"/>
        <n v="29.82"/>
        <n v="73.92"/>
        <n v="14.49"/>
        <n v="95.300000000000011"/>
        <n v="25.810000000000002"/>
        <n v="24.270000000000003"/>
        <n v="65.34"/>
        <n v="18.270000000000003"/>
        <n v="93.45"/>
        <n v="20.490000000000002"/>
        <n v="91.820000000000007"/>
        <n v="99.660000000000011"/>
        <n v="20.48"/>
        <n v="31.91"/>
        <n v="64.660000000000011"/>
        <n v="15.54"/>
        <n v="89.52000000000001"/>
        <n v="68.2"/>
        <n v="18.060000000000002"/>
        <n v="85.77000000000001"/>
        <n v="83.98"/>
        <n v="69.95"/>
        <n v="17.87"/>
        <n v="78.42"/>
        <n v="58.5"/>
        <n v="76.31"/>
        <n v="47.98"/>
        <n v="10.94"/>
        <n v="16.400000000000002"/>
        <n v="65.02000000000001"/>
        <n v="64.63000000000001"/>
        <n v="18.41"/>
        <n v="15.82"/>
        <n v="88.160000000000011"/>
        <n v="30.69"/>
        <n v="55.89"/>
        <n v="54.669999999999995"/>
        <n v="19.16"/>
        <n v="68.38000000000001"/>
        <n v="99.67"/>
        <n v="82.78"/>
        <n v="55.12"/>
        <n v="93.63000000000001"/>
        <n v="24.700000000000003"/>
        <n v="12.35"/>
        <n v="21.69"/>
        <n v="56.5"/>
        <n v="96.300000000000011"/>
        <n v="78.56"/>
        <n v="28.8"/>
        <n v="55.23"/>
        <n v="94.160000000000011"/>
        <n v="95.34"/>
        <n v="62.19"/>
        <n v="88.75"/>
        <n v="19.700000000000003"/>
        <n v="59.16"/>
        <n v="45.48"/>
        <n v="87.38000000000001"/>
        <n v="95.42"/>
        <n v="89.67"/>
        <n v="59.87"/>
        <n v="72.67"/>
        <n v="50.64"/>
        <n v="33.82"/>
        <n v="23.87"/>
        <n v="69.77000000000001"/>
        <n v="97.38000000000001"/>
        <n v="71.59"/>
        <n v="68.660000000000011"/>
        <n v="39.6"/>
        <n v="31.400000000000002"/>
        <n v="94.990000000000009"/>
        <n v="15.02"/>
        <n v="5.83"/>
        <n v="58.339999999999996"/>
        <n v="71.320000000000007"/>
        <n v="55.78"/>
        <n v="29.71"/>
        <n v="43.94"/>
        <n v="23.240000000000002"/>
        <n v="78.09"/>
        <n v="58.76"/>
        <n v="78.990000000000009"/>
        <n v="67.75"/>
        <n v="18.850000000000001"/>
        <n v="82.95"/>
        <n v="13.91"/>
        <n v="17.62"/>
        <n v="10.68"/>
        <n v="28.970000000000002"/>
        <n v="49.089999999999996"/>
        <n v="29.380000000000003"/>
        <n v="35.01"/>
        <n v="99.960000000000008"/>
        <n v="14.99"/>
        <n v="95.600000000000009"/>
        <n v="74.59"/>
        <n v="73.77000000000001"/>
        <n v="56.82"/>
        <n v="96.67"/>
        <n v="64.910000000000011"/>
        <n v="57.589999999999996"/>
        <n v="72.800000000000011"/>
        <n v="93.960000000000008"/>
        <n v="41.25"/>
        <n v="50.3"/>
        <n v="68.350000000000009"/>
        <n v="77.48"/>
        <n v="6.43"/>
        <n v="48.32"/>
        <n v="15.35"/>
        <n v="58.21"/>
        <n v="42.14"/>
        <n v="11.86"/>
        <n v="23.3"/>
        <n v="74.88000000000001"/>
        <n v="90.910000000000011"/>
        <n v="62.57"/>
        <n v="58.669999999999995"/>
        <n v="80.67"/>
        <n v="54.28"/>
        <n v="70.910000000000011"/>
        <n v="59.5"/>
        <n v="92.59"/>
        <n v="60.3"/>
        <n v="69.410000000000011"/>
        <n v="93.7"/>
        <n v="50.8"/>
        <n v="36.049999999999997"/>
        <n v="55.91"/>
        <n v="6.29"/>
        <n v="78.940000000000012"/>
        <n v="83.300000000000011"/>
        <n v="89.73"/>
        <n v="80.31"/>
        <n v="37.82"/>
        <n v="34.26"/>
        <n v="65.63000000000001"/>
        <n v="83.27000000000001"/>
        <n v="96.660000000000011"/>
        <n v="38.619999999999997"/>
        <n v="89.38000000000001"/>
        <n v="85.37"/>
        <n v="65.690000000000012"/>
        <n v="81.84"/>
        <n v="92.490000000000009"/>
        <n v="27.21"/>
        <n v="68.910000000000011"/>
        <n v="79.550000000000011"/>
        <n v="30.21"/>
        <n v="65.820000000000007"/>
        <n v="89.03"/>
        <n v="77.02000000000001"/>
        <n v="57.21"/>
        <n v="80.23"/>
        <n v="37.1"/>
        <n v="66.490000000000009"/>
        <n v="64.67"/>
        <n v="70.160000000000011"/>
        <n v="9.2899999999999991"/>
        <n v="91.06"/>
        <n v="97.740000000000009"/>
        <n v="93.100000000000009"/>
        <n v="82.910000000000011"/>
        <n v="47.16"/>
        <n v="12.28"/>
        <n v="24.16"/>
        <n v="82.050000000000011"/>
        <n v="20.970000000000002"/>
        <n v="65.14"/>
        <n v="83.940000000000012"/>
        <n v="69.910000000000011"/>
        <n v="12.54"/>
        <n v="66.52000000000001"/>
        <n v="12.48"/>
        <n v="55.14"/>
        <n v="38.35"/>
        <n v="86.53"/>
        <n v="57.85"/>
        <n v="22.66"/>
        <n v="64.17"/>
        <n v="38.549999999999997"/>
        <n v="40.94"/>
        <n v="95.23"/>
        <n v="76.84"/>
        <n v="17.740000000000002"/>
        <n v="95.740000000000009"/>
        <n v="22.330000000000002"/>
        <n v="37.159999999999997"/>
        <n v="24.110000000000003"/>
        <n v="5.97"/>
        <n v="96.75"/>
        <n v="12.82"/>
        <n v="93.78"/>
        <n v="99.59"/>
        <n v="72.09"/>
        <n v="48.44"/>
        <n v="17.37"/>
        <n v="72.77000000000001"/>
        <n v="14.78"/>
        <n v="27"/>
        <n v="78.95"/>
        <n v="7.72"/>
        <n v="5.49"/>
        <n v="89.27000000000001"/>
        <n v="84.300000000000011"/>
        <n v="52.32"/>
        <n v="52.8"/>
        <n v="16.930000000000003"/>
        <n v="92.210000000000008"/>
        <n v="23.580000000000002"/>
        <n v="88.13000000000001"/>
        <n v="61.98"/>
        <n v="67.350000000000009"/>
        <n v="34.229999999999997"/>
        <n v="15.99"/>
        <n v="92.990000000000009"/>
        <n v="47.57"/>
        <n v="27.400000000000002"/>
        <n v="78.850000000000009"/>
        <n v="73.42"/>
        <n v="11.39"/>
        <n v="64.48"/>
        <n v="10.44"/>
        <n v="39.409999999999997"/>
        <n v="95.59"/>
        <n v="28.880000000000003"/>
        <n v="55.82"/>
        <n v="47.89"/>
        <n v="67.990000000000009"/>
        <n v="11.15"/>
        <n v="23.950000000000003"/>
        <n v="86.550000000000011"/>
        <n v="34.53"/>
        <n v="20.180000000000003"/>
        <n v="20.900000000000002"/>
        <n v="47.82"/>
        <n v="57.37"/>
        <n v="39.669999999999995"/>
        <n v="8.11"/>
        <n v="78.490000000000009"/>
        <n v="70.98"/>
        <n v="79.62"/>
        <n v="21.380000000000003"/>
        <n v="94.52000000000001"/>
        <n v="10.25"/>
        <n v="66.34"/>
        <n v="52.3"/>
        <n v="98.34"/>
        <n v="95.98"/>
        <n v="34.659999999999997"/>
        <n v="72.160000000000011"/>
        <n v="52.91"/>
        <n v="19.98"/>
        <n v="27.32"/>
        <n v="47.05"/>
        <n v="9.06"/>
        <n v="43.12"/>
        <n v="15.66"/>
        <n v="16.8"/>
        <n v="24.560000000000002"/>
        <n v="79.84"/>
        <n v="93.95"/>
        <n v="82.03"/>
        <n v="33.869999999999997"/>
        <n v="35.89"/>
        <n v="41.96"/>
        <n v="65.81"/>
        <n v="85.84"/>
        <n v="63.94"/>
        <n v="30.630000000000003"/>
        <n v="86.52000000000001"/>
        <n v="84.81"/>
        <n v="21.720000000000002"/>
        <n v="31.3"/>
        <n v="19.130000000000003"/>
        <n v="88.88000000000001"/>
        <n v="69.88000000000001"/>
        <n v="92.940000000000012"/>
        <n v="58.48"/>
        <n v="98.100000000000009"/>
        <n v="27.560000000000002"/>
        <n v="52.76"/>
        <n v="7.62"/>
        <n v="42.87"/>
        <n v="92.910000000000011"/>
        <n v="54.05"/>
        <n v="51.35"/>
        <n v="42.57"/>
        <n v="46.98"/>
        <n v="7.37"/>
        <n v="68.95"/>
        <n v="44.87"/>
        <n v="74.77000000000001"/>
        <n v="95.95"/>
        <n v="58.75"/>
        <n v="85.050000000000011"/>
        <n v="31.880000000000003"/>
        <n v="77.67"/>
        <n v="95.550000000000011"/>
        <n v="65.350000000000009"/>
        <n v="73.7"/>
        <n v="88.48"/>
        <n v="29.57"/>
        <n v="96.160000000000011"/>
        <n v="29.240000000000002"/>
        <n v="26.560000000000002"/>
        <n v="77.27000000000001"/>
        <n v="53.55"/>
        <n v="77.960000000000008"/>
        <n v="25.130000000000003"/>
        <n v="14.54"/>
        <n v="24.150000000000002"/>
        <n v="35.089999999999996"/>
        <n v="7.91"/>
        <n v="13.29"/>
        <n v="84.960000000000008"/>
        <n v="83.09"/>
        <n v="94.92"/>
        <n v="32.78"/>
        <n v="97.64"/>
        <n v="72.31"/>
        <n v="44.05"/>
        <n v="87.06"/>
        <n v="69.02000000000001"/>
        <n v="26.040000000000003"/>
        <n v="97.77000000000001"/>
        <n v="49.8"/>
        <n v="69.190000000000012"/>
        <n v="53.62"/>
        <n v="18.400000000000002"/>
        <n v="10.37"/>
        <n v="93.23"/>
        <n v="62.39"/>
        <n v="27.3"/>
        <n v="39.299999999999997"/>
        <n v="73.37"/>
        <n v="79.710000000000008"/>
        <n v="31.560000000000002"/>
        <n v="28.44"/>
        <n v="66.59"/>
        <n v="60.26"/>
        <n v="86.59"/>
        <n v="13.62"/>
        <n v="47.64"/>
        <n v="86.62"/>
        <n v="24.37"/>
        <n v="8.6"/>
        <n v="66.190000000000012"/>
        <n v="16.82"/>
        <n v="69.550000000000011"/>
        <n v="39.799999999999997"/>
        <n v="31.98"/>
        <n v="31.37"/>
        <n v="54.169999999999995"/>
        <n v="22.53"/>
        <n v="44.48"/>
        <n v="36.03"/>
        <n v="28.89"/>
        <n v="27.450000000000003"/>
        <n v="30.44"/>
        <n v="22.490000000000002"/>
        <n v="47.96"/>
        <n v="54.35"/>
        <n v="55.53"/>
        <n v="71.300000000000011"/>
        <n v="26.62"/>
        <n v="11.95"/>
        <n v="65.550000000000011"/>
        <n v="17.060000000000002"/>
        <n v="79.31"/>
        <n v="56.75"/>
        <n v="17.690000000000001"/>
        <n v="62.82"/>
        <n v="26.32"/>
        <n v="48.6"/>
        <n v="10.27"/>
        <n v="61.66"/>
        <n v="31.55"/>
        <n v="89.31"/>
        <n v="61.25"/>
        <n v="64.240000000000009"/>
        <n v="26.28"/>
        <n v="10.65"/>
        <n v="13.7"/>
        <n v="71.52000000000001"/>
        <n v="72.39"/>
        <n v="40.51"/>
        <n v="26.89"/>
        <n v="15.68"/>
        <n v="79.59"/>
        <n v="90.25"/>
        <n v="33.14"/>
        <n v="5.39"/>
        <n v="49.669999999999995"/>
        <n v="75.23"/>
        <n v="36.869999999999997"/>
        <n v="26.96"/>
        <n v="26.3"/>
        <n v="33.75"/>
        <n v="28.040000000000003"/>
        <n v="24.180000000000003"/>
        <n v="86.070000000000007"/>
        <n v="63"/>
        <n v="25.96"/>
        <n v="38.14"/>
        <n v="28.080000000000002"/>
        <n v="82.02000000000001"/>
        <n v="15.85"/>
        <n v="26.53"/>
        <n v="84.56"/>
        <n v="85.910000000000011"/>
        <n v="94.2"/>
        <n v="56.6"/>
        <n v="13.75"/>
        <n v="38.729999999999997"/>
        <n v="41.3"/>
        <n v="12.49"/>
        <n v="12.94"/>
        <n v="48.5"/>
        <n v="21.35"/>
        <n v="60.19"/>
        <n v="13.25"/>
        <n v="67.31"/>
        <n v="38.07"/>
        <n v="53.03"/>
        <n v="9.41"/>
        <n v="74.440000000000012"/>
        <n v="7.29"/>
        <n v="9"/>
        <n v="638"/>
        <n v="12.32"/>
        <n v="21.48"/>
        <n v="93.410000000000011"/>
        <n v="33.369999999999997"/>
        <n v="95.910000000000011"/>
        <n v="70.940000000000012"/>
        <n v="20.07"/>
        <n v="47.94"/>
        <n v="8.9700000000000006"/>
        <n v="21.3"/>
        <n v="98.53"/>
        <n v="86.67"/>
        <n v="19.740000000000002"/>
        <n v="56.21"/>
        <n v="15.14"/>
        <n v="57.28"/>
        <n v="46.73"/>
        <n v="75.37"/>
        <n v="42.1"/>
        <n v="90.990000000000009"/>
        <n v="99.27000000000001"/>
        <n v="96.23"/>
        <n v="64.34"/>
        <n v="5.14"/>
        <n v="12.57"/>
        <n v="56.35"/>
        <n v="96.820000000000007"/>
        <n v="84.160000000000011"/>
        <n v="24.650000000000002"/>
        <n v="11.64"/>
        <n v="23.19"/>
        <n v="31.1"/>
        <n v="25.700000000000003"/>
        <n v="61.21"/>
        <n v="61.589999999999996"/>
        <n v="87.960000000000008"/>
        <n v="88.84"/>
        <n v="96.34"/>
        <n v="85.09"/>
        <n v="45.37"/>
        <n v="86.84"/>
        <n v="24.6"/>
        <n v="91.5"/>
        <n v="72.02000000000001"/>
        <n v="46.16"/>
        <n v="51.05"/>
        <n v="80.98"/>
        <n v="91.070000000000007"/>
        <n v="8.58"/>
        <n v="789"/>
        <n v="99.09"/>
        <n v="10.28"/>
        <n v="84.52000000000001"/>
        <n v="48.28"/>
        <n v="40.46"/>
        <n v="57.669999999999995"/>
        <n v="63.21"/>
        <n v="60.48"/>
        <n v="25.970000000000002"/>
        <n v="5"/>
        <n v="92.78"/>
        <n v="33.619999999999997"/>
        <n v="8.82"/>
        <n v="78.02000000000001"/>
        <n v="54.94"/>
        <n v="44.96"/>
        <n v="54.01"/>
        <n v="38.229999999999997"/>
        <n v="91.09"/>
        <n v="80.03"/>
        <n v="23.62"/>
        <n v="80.63000000000001"/>
        <n v="75.990000000000009"/>
        <n v="76.45"/>
        <n v="85.320000000000007"/>
        <n v="45.419999999999995"/>
        <n v="5.41"/>
        <n v="24.490000000000002"/>
        <n v="38.869999999999997"/>
        <n v="51.28"/>
        <n v="49.48"/>
        <n v="76.990000000000009"/>
        <n v="86.12"/>
        <n v="73.14"/>
        <n v="73.73"/>
        <n v="97.02000000000001"/>
        <n v="86.92"/>
        <n v="70.48"/>
        <n v="59.64"/>
        <n v="18.200000000000003"/>
        <n v="5.54"/>
        <n v="16.71"/>
        <n v="6.22"/>
        <n v="39.919999999999995"/>
        <n v="26.03"/>
        <n v="71.14"/>
        <n v="86.350000000000009"/>
        <n v="77.800000000000011"/>
        <n v="78.27000000000001"/>
        <n v="45.44"/>
        <n v="43.16"/>
        <n v="47.75"/>
        <n v="94.300000000000011"/>
        <n v="57.3"/>
        <n v="77.39"/>
        <n v="37.659999999999997"/>
        <n v="35.479999999999997"/>
        <n v="30.82"/>
        <n v="99.13000000000001"/>
        <n v="50.94"/>
        <n v="83.38000000000001"/>
        <n v="30.25"/>
        <n v="42.01"/>
        <n v="46.35"/>
        <n v="78.62"/>
        <n v="63.19"/>
        <n v="50.82"/>
        <n v="34.44"/>
        <n v="61.76"/>
        <n v="30.19"/>
        <n v="10.32"/>
        <n v="8.98"/>
        <n v="24.71"/>
        <n v="25.85"/>
        <n v="97.09"/>
        <n v="9.5399999999999991"/>
        <n v="80.59"/>
        <n v="68.67"/>
        <n v="14.07"/>
        <n v="54.25"/>
        <n v="70.92"/>
        <n v="21"/>
        <n v="62.51"/>
        <n v="54.26"/>
        <n v="90.52000000000001"/>
        <n v="15.69"/>
        <n v="41.39"/>
        <n v="99.56"/>
        <n v="51"/>
        <n v="43.089999999999996"/>
        <n v="46.589999999999996"/>
        <n v="86.7"/>
        <n v="51.839999999999996"/>
        <n v="45.75"/>
        <n v="8.7200000000000006"/>
        <n v="97.78"/>
        <n v="80.320000000000007"/>
        <n v="8.56"/>
        <n v="35.369999999999997"/>
        <n v="65.37"/>
        <n v="76.52000000000001"/>
        <n v="90.98"/>
        <n v="72.34"/>
        <n v="80.89"/>
        <n v="58.71"/>
        <n v="99.03"/>
        <n v="99.17"/>
        <n v="35.44"/>
        <n v="11.35"/>
        <n v="7.18"/>
        <n v="17.12"/>
        <n v="93.67"/>
        <n v="43.64"/>
        <n v="26.470000000000002"/>
        <n v="6.58"/>
        <n v="73.78"/>
        <n v="77.17"/>
        <n v="59.75"/>
        <n v="65.28"/>
        <n v="96.88000000000001"/>
        <n v="91.550000000000011"/>
        <n v="14.11"/>
        <n v="82.67"/>
        <n v="33.049999999999997"/>
        <n v="98.350000000000009"/>
        <n v="43.169999999999995"/>
        <n v="91.23"/>
        <n v="42.089999999999996"/>
        <n v="91.98"/>
        <n v="86.190000000000012"/>
        <n v="73.740000000000009"/>
        <n v="62.78"/>
        <n v="86.98"/>
        <n v="11.03"/>
        <n v="56.339999999999996"/>
        <n v="17.080000000000002"/>
        <n v="24.310000000000002"/>
        <n v="6.91"/>
        <n v="23.630000000000003"/>
        <n v="45.03"/>
        <n v="36.21"/>
        <n v="15.36"/>
        <n v="71.850000000000009"/>
        <n v="76.13000000000001"/>
        <n v="5.27"/>
        <n v="45.87"/>
        <n v="36.369999999999997"/>
        <n v="11.99"/>
        <n v="99.350000000000009"/>
        <n v="36.14"/>
        <n v="82.070000000000007"/>
        <n v="24.66"/>
        <n v="82.13000000000001"/>
        <n v="9.86"/>
        <n v="12.97"/>
        <n v="14.44"/>
        <n v="90.42"/>
        <n v="54.419999999999995"/>
        <n v="40.19"/>
        <n v="52.69"/>
        <n v="37.32"/>
        <n v="5.45"/>
        <n v="56.55"/>
        <n v="94.38000000000001"/>
        <n v="25.360000000000003"/>
        <n v="81"/>
        <n v="88.300000000000011"/>
        <n v="83.52000000000001"/>
        <n v="72.88000000000001"/>
        <n v="25.16"/>
        <n v="81.5"/>
        <n v="20.610000000000003"/>
        <n v="17.180000000000003"/>
        <n v="92.09"/>
        <n v="31.990000000000002"/>
        <n v="95.850000000000009"/>
        <n v="85.490000000000009"/>
        <n v="35.049999999999997"/>
        <n v="39.1"/>
        <n v="98.09"/>
        <n v="23.130000000000003"/>
        <n v="19.71"/>
        <n v="92.45"/>
        <n v="6.77"/>
        <n v="67.95"/>
        <n v="64.45"/>
        <n v="26.98"/>
        <n v="46.6"/>
        <n v="48.19"/>
        <n v="94.800000000000011"/>
        <n v="24"/>
        <n v="2"/>
        <n v="52.94"/>
        <n v="98.81"/>
        <n v="63.5"/>
        <n v="68.31"/>
        <n v="26.71"/>
        <n v="20.14"/>
        <n v="98.63000000000001"/>
        <n v="12.78"/>
        <n v="26.87"/>
        <n v="73.34"/>
        <n v="77.600000000000009"/>
        <n v="47.03"/>
        <n v="13.94"/>
        <n v="39.76"/>
        <n v="62.12"/>
        <n v="61.94"/>
        <n v="34.71"/>
        <n v="28.450000000000003"/>
        <n v="53.44"/>
        <n v="74.92"/>
        <n v="26.080000000000002"/>
        <n v="71.17"/>
        <n v="27.55"/>
        <n v="82.52000000000001"/>
        <n v="29.91"/>
        <n v="37.21"/>
        <n v="52.62"/>
        <n v="12.89"/>
        <n v="91.850000000000009"/>
        <n v="59.169999999999995"/>
        <n v="98.210000000000008"/>
        <n v="15.1"/>
        <n v="96"/>
        <n v="17.39"/>
        <n v="61.089999999999996"/>
        <n v="87.02000000000001"/>
        <n v="36.799999999999997"/>
        <n v="66.850000000000009"/>
        <n v="15.41"/>
        <n v="36.25"/>
        <n v="21.5"/>
        <n v="9.52"/>
        <n v="27.610000000000003"/>
        <n v="22.360000000000003"/>
        <n v="64"/>
        <n v="16.28"/>
        <n v="62.66"/>
        <n v="11.53"/>
        <n v="43.82"/>
        <n v="79.02000000000001"/>
        <n v="15.48"/>
        <n v="32.53"/>
        <n v="42.66"/>
        <n v="74.990000000000009"/>
        <n v="64.12"/>
        <n v="15.18"/>
        <n v="56.98"/>
        <n v="5.85"/>
        <n v="48.21"/>
        <n v="68.39"/>
        <n v="29.220000000000002"/>
        <n v="83.13000000000001"/>
        <n v="18.180000000000003"/>
        <n v="94.78"/>
        <n v="96.13000000000001"/>
        <n v="38.25"/>
        <n v="17.03"/>
        <n v="44.55"/>
        <n v="95"/>
        <n v="67.240000000000009"/>
        <n v="18.8"/>
        <n v="84.710000000000008"/>
        <n v="93.56"/>
        <n v="34.909999999999997"/>
        <n v="7.22"/>
        <n v="88.7"/>
        <n v="77.240000000000009"/>
        <n v="27.64"/>
        <n v="63.089999999999996"/>
        <n v="33.57"/>
        <n v="31.25"/>
        <n v="88.31"/>
        <n v="68.34"/>
        <n v="17.89"/>
        <n v="6.56"/>
        <n v="38.589999999999996"/>
        <n v="75.25"/>
        <n v="17.55"/>
        <n v="84.39"/>
        <n v="44.53"/>
        <n v="61.48"/>
        <n v="37.549999999999997"/>
        <n v="29.430000000000003"/>
        <n v="91.160000000000011"/>
        <n v="98.78"/>
        <n v="56.96"/>
        <n v="12.53"/>
        <n v="39.229999999999997"/>
        <n v="38.28"/>
        <n v="80.190000000000012"/>
        <n v="66.240000000000009"/>
        <n v="70.95"/>
        <n v="9.99"/>
        <n v="71.550000000000011"/>
        <n v="83.02000000000001"/>
        <n v="30.32"/>
        <n v="43.48"/>
        <n v="41.94"/>
        <n v="51.94"/>
        <n v="37.869999999999997"/>
        <n v="73.59"/>
        <n v="91.77000000000001"/>
        <n v="84.12"/>
        <n v="37.03"/>
        <n v="9.32"/>
        <n v="36.479999999999997"/>
        <n v="55.71"/>
        <n v="11.5"/>
        <n v="44.3"/>
        <n v="85.63000000000001"/>
        <n v="15.45"/>
        <n v="75.27000000000001"/>
        <n v="69.100000000000009"/>
        <n v="20.75"/>
        <n v="23.69"/>
        <n v="15.61"/>
        <n v="13.04"/>
        <n v="69.2"/>
        <n v="18.450000000000003"/>
        <n v="57.55"/>
        <n v="54.75"/>
        <n v="49.19"/>
        <n v="85.73"/>
        <n v="67.09"/>
        <n v="8.4499999999999993"/>
        <n v="39.909999999999997"/>
        <n v="13.11"/>
        <n v="18.98"/>
        <n v="21.200000000000003"/>
        <n v="10.33"/>
        <n v="98.940000000000012"/>
        <n v="64.06"/>
        <n v="78.100000000000009"/>
        <n v="34.119999999999997"/>
        <n v="87.300000000000011"/>
        <n v="47.62"/>
        <n v="71.73"/>
        <n v="83.490000000000009"/>
        <n v="91.73"/>
        <n v="84.75"/>
        <n v="30.380000000000003"/>
        <n v="48.87"/>
        <n v="7.85"/>
        <n v="80.77000000000001"/>
        <n v="82.25"/>
        <n v="31.770000000000003"/>
        <n v="53.12"/>
        <n v="71.7"/>
        <n v="72.5"/>
        <n v="53.78"/>
        <n v="79.92"/>
        <n v="13.23"/>
        <n v="65.5"/>
        <n v="45.339999999999996"/>
        <n v="57.94"/>
        <n v="99.5"/>
        <n v="71.440000000000012"/>
        <n v="65.95"/>
        <n v="22.200000000000003"/>
        <n v="29.900000000000002"/>
        <n v="91.45"/>
        <n v="46.19"/>
        <n v="74.63000000000001"/>
        <n v="48.82"/>
        <n v="28.560000000000002"/>
        <n v="99.25"/>
        <n v="31.66"/>
        <n v="8.69"/>
        <n v="11.02"/>
        <n v="63.8"/>
        <n v="35.119999999999997"/>
        <n v="76.7"/>
        <n v="28.53"/>
        <n v="95.38000000000001"/>
        <n v="85.02000000000001"/>
        <n v="46.8"/>
        <n v="83.62"/>
        <n v="94.710000000000008"/>
        <n v="56.69"/>
        <n v="10.08"/>
        <n v="17.53"/>
        <n v="14.39"/>
        <n v="67.960000000000008"/>
        <n v="24.75"/>
        <n v="94.320000000000007"/>
        <n v="99.14"/>
        <n v="93.910000000000011"/>
        <n v="58.6"/>
        <n v="48.55"/>
        <n v="77.56"/>
        <n v="9.7799999999999994"/>
        <n v="81.59"/>
        <n v="41.01"/>
        <n v="77.940000000000012"/>
        <n v="46.85"/>
        <n v="27.14"/>
        <n v="34.049999999999997"/>
        <n v="82.63000000000001"/>
        <n v="87.070000000000007"/>
        <n v="76.23"/>
        <n v="28.700000000000003"/>
        <n v="73.070000000000007"/>
        <n v="28.680000000000003"/>
        <n v="63.07"/>
        <n v="69.710000000000008"/>
        <n v="87.67"/>
        <n v="33.71"/>
        <n v="67.34"/>
        <n v="36.299999999999997"/>
        <n v="73.28"/>
        <n v="24.89"/>
        <n v="29.180000000000003"/>
        <n v="18.040000000000003"/>
        <n v="26.91"/>
        <n v="33.85"/>
        <n v="87.92"/>
        <n v="67.67"/>
        <n v="80.38000000000001"/>
        <n v="51.91"/>
        <n v="90.34"/>
        <n v="83.990000000000009"/>
        <n v="50.37"/>
        <n v="53.21"/>
        <n v="11.24"/>
        <n v="72.23"/>
        <n v="70.31"/>
        <n v="92.800000000000011"/>
        <n v="36.85"/>
        <n v="94.550000000000011"/>
        <n v="7.16"/>
        <n v="70.67"/>
        <n v="72.48"/>
        <n v="13.06"/>
        <n v="64.92"/>
        <n v="95.2"/>
        <n v="73.52000000000001"/>
        <n v="13.18"/>
        <n v="39.44"/>
        <n v="79.63000000000001"/>
        <n v="6"/>
        <n v="61.12"/>
        <n v="34.89"/>
        <n v="12.5"/>
        <n v="15.78"/>
        <n v="40.85"/>
        <n v="17.630000000000003"/>
        <n v="75.5"/>
        <n v="10.9"/>
        <n v="66.2"/>
        <n v="67.37"/>
        <n v="50.21"/>
        <n v="41.1"/>
        <n v="18.490000000000002"/>
        <n v="16"/>
        <n v="15.04"/>
        <n v="59.01"/>
        <n v="94.210000000000008"/>
        <n v="46.28"/>
        <n v="13.85"/>
        <n v="26.130000000000003"/>
        <n v="88.550000000000011"/>
        <n v="40.03"/>
        <n v="70.550000000000011"/>
        <n v="47.69"/>
        <n v="84.5"/>
        <n v="92.7"/>
        <n v="70.45"/>
        <n v="46.25"/>
        <n v="19.48"/>
        <n v="33.21"/>
        <n v="75.300000000000011"/>
        <n v="67.42"/>
        <n v="47.169999999999995"/>
        <n v="25.720000000000002"/>
        <n v="42.89"/>
        <n v="70.59"/>
        <n v="72.45"/>
        <n v="63.53"/>
        <n v="77.7"/>
        <n v="75.740000000000009"/>
        <n v="6.16"/>
        <n v="16.25"/>
        <n v="94.660000000000011"/>
        <n v="23.05"/>
        <n v="58.78"/>
        <n v="94.88000000000001"/>
        <n v="77.75"/>
        <n v="15.47"/>
        <n v="25.46"/>
        <n v="89.12"/>
        <n v="28.71"/>
        <n v="72.17"/>
        <n v="41.16"/>
        <n v="19.770000000000003"/>
        <n v="71.460000000000008"/>
        <n v="5.77"/>
        <n v="46.89"/>
        <n v="30.400000000000002"/>
        <n v="40.659999999999997"/>
        <n v="62.37"/>
        <n v="59.94"/>
        <n v="25.94"/>
        <n v="9.65"/>
        <n v="63.05"/>
        <n v="6.93"/>
        <n v="30.55"/>
        <n v="58.839999999999996"/>
        <n v="44.94"/>
        <n v="82.240000000000009"/>
        <n v="40.919999999999995"/>
        <n v="28.69"/>
        <n v="38.75"/>
        <n v="62.339999999999996"/>
        <n v="98.92"/>
        <n v="30.05"/>
        <n v="65.240000000000009"/>
        <n v="62.14"/>
        <n v="10.18"/>
        <n v="10.54"/>
        <n v="16.790000000000003"/>
        <n v="63.03"/>
        <n v="6.54"/>
        <n v="45.589999999999996"/>
        <n v="22.16"/>
        <n v="93.02000000000001"/>
        <n v="81.39"/>
        <n v="50.48"/>
        <n v="55"/>
        <n v="48.1"/>
        <n v="7.64"/>
        <n v="52.85"/>
        <n v="47.87"/>
        <n v="12.85"/>
        <n v="96.210000000000008"/>
        <n v="26.78"/>
        <n v="69.63000000000001"/>
        <n v="30.3"/>
        <n v="46.53"/>
        <n v="58.64"/>
        <n v="15.53"/>
        <n v="6.02"/>
        <n v="64.100000000000009"/>
        <n v="37.409999999999997"/>
        <n v="12.07"/>
        <n v="38.39"/>
        <n v="79.34"/>
        <n v="30.16"/>
        <n v="59.669999999999995"/>
        <n v="93.740000000000009"/>
        <n v="25.310000000000002"/>
        <n v="74.78"/>
        <n v="99.42"/>
        <n v="91.7"/>
        <n v="17.130000000000003"/>
        <n v="41.76"/>
        <n v="345"/>
        <n v="62.28"/>
        <n v="54.44"/>
        <n v="30.360000000000003"/>
        <n v="23.110000000000003"/>
        <n v="67.53"/>
        <n v="8.2799999999999994"/>
        <n v="54.85"/>
        <n v="16.55"/>
        <n v="86.31"/>
        <n v="58.32"/>
        <n v="51.3"/>
        <n v="19.66"/>
        <n v="42.5"/>
        <n v="94.87"/>
        <n v="15.98"/>
        <n v="37.44"/>
        <n v="8.57"/>
        <n v="42.82"/>
        <n v="32.69"/>
        <n v="54.89"/>
        <n v="58.14"/>
        <n v="49.78"/>
        <n v="89.800000000000011"/>
        <n v="73.87"/>
        <n v="54.5"/>
        <n v="67.17"/>
        <n v="49.96"/>
        <n v="40.869999999999997"/>
        <n v="40.229999999999997"/>
        <n v="95.45"/>
        <n v="34.919999999999995"/>
        <n v="51.62"/>
        <n v="24.55"/>
        <n v="73.84"/>
        <n v="81.27000000000001"/>
        <n v="88.37"/>
        <n v="44.12"/>
        <n v="83.460000000000008"/>
        <n v="62.76"/>
        <n v="55.87"/>
        <n v="48.39"/>
        <n v="38.409999999999997"/>
        <n v="81.660000000000011"/>
        <n v="48.98"/>
        <n v="98.48"/>
        <n v="16.560000000000002"/>
        <n v="72.350000000000009"/>
        <n v="25.560000000000002"/>
        <n v="31.8"/>
        <n v="64.56"/>
        <n v="68.75"/>
        <n v="22.03"/>
        <n v="69.13000000000001"/>
        <n v="51.589999999999996"/>
        <n v="80.34"/>
        <n v="70.34"/>
        <n v="18.25"/>
        <n v="61.35"/>
        <n v="96.45"/>
        <n v="9.7899999999999991"/>
        <n v="95.52000000000001"/>
        <n v="82.490000000000009"/>
        <n v="17.82"/>
        <n v="31.810000000000002"/>
        <n v="62.75"/>
        <n v="22.35"/>
        <n v="45.3"/>
        <n v="96.7"/>
        <n v="30.62"/>
        <n v="15.12"/>
        <n v="26.55"/>
        <n v="67.03"/>
        <n v="60.85"/>
        <n v="14.41"/>
        <n v="74.06"/>
        <n v="56.73"/>
        <n v="25.790000000000003"/>
        <n v="29.78"/>
        <n v="56.16"/>
        <n v="19.8"/>
        <n v="31.94"/>
        <n v="52.73"/>
        <n v="10.62"/>
        <n v="72.14"/>
        <n v="91.2"/>
        <n v="42.839999999999996"/>
        <n v="68.09"/>
        <n v="41.62"/>
        <n v="11.1"/>
        <n v="56"/>
        <n v="15.83"/>
        <n v="47.01"/>
        <n v="59.12"/>
        <n v="17.71"/>
        <n v="81.990000000000009"/>
        <n v="50.19"/>
        <n v="23.66"/>
        <n v="37.169999999999995"/>
        <n v="14.94"/>
        <n v="97.23"/>
        <n v="29.53"/>
        <n v="71.53"/>
        <n v="5.25"/>
        <n v="64.42"/>
        <n v="25.28"/>
        <n v="99.2"/>
        <n v="37.57"/>
        <n v="21.810000000000002"/>
        <n v="10.11"/>
        <n v="62.21"/>
        <n v="67.38000000000001"/>
        <n v="95.5"/>
        <n v="92.81"/>
        <n v="97.800000000000011"/>
        <n v="45.16"/>
        <n v="46.37"/>
        <n v="33.549999999999997"/>
        <n v="98.25"/>
        <n v="41.089999999999996"/>
        <n v="9.49"/>
        <n v="82.190000000000012"/>
        <n v="56.32"/>
        <n v="22.8"/>
        <n v="90.850000000000009"/>
        <n v="57.01"/>
        <n v="11.9"/>
        <n v="84.98"/>
        <n v="96.56"/>
        <n v="20.89"/>
        <n v="35.28"/>
        <n v="8.24"/>
        <n v="49.76"/>
        <n v="22.520000000000003"/>
        <n v="11.83"/>
        <n v="59.39"/>
        <n v="74.190000000000012"/>
        <n v="67.7"/>
        <n v="39.979999999999997"/>
        <n v="67.690000000000012"/>
        <n v="90.17"/>
        <n v="72.2"/>
        <n v="45.6"/>
        <n v="40.159999999999997"/>
        <n v="44.07"/>
        <n v="10.47"/>
        <n v="97.95"/>
        <n v="37.19"/>
        <n v="38.71"/>
        <n v="75.410000000000011"/>
        <n v="29.41"/>
        <n v="41.26"/>
        <n v="48.37"/>
        <n v="88.77000000000001"/>
        <n v="8.1999999999999993"/>
        <n v="6.12"/>
        <n v="70.13000000000001"/>
        <n v="24.080000000000002"/>
        <n v="49.6"/>
        <n v="10.82"/>
        <n v="92.740000000000009"/>
        <n v="64.38000000000001"/>
        <n v="66.42"/>
        <n v="92.84"/>
        <n v="7.45"/>
        <n v="79.820000000000007"/>
        <n v="48.78"/>
        <n v="40.409999999999997"/>
        <n v="54.53"/>
        <n v="11.61"/>
        <n v="19.3"/>
        <n v="47.419999999999995"/>
        <n v="57.66"/>
        <n v="28.380000000000003"/>
        <n v="92.52000000000001"/>
        <n v="81.45"/>
        <n v="21.71"/>
        <n v="68.940000000000012"/>
        <n v="22.580000000000002"/>
        <n v="87.81"/>
        <n v="74.800000000000011"/>
        <n v="41.46"/>
        <n v="21.130000000000003"/>
        <n v="81.210000000000008"/>
        <n v="54.6"/>
        <n v="98.27000000000001"/>
        <n v="84.88000000000001"/>
        <n v="56.12"/>
        <n v="85.45"/>
        <n v="45.35"/>
        <n v="32.479999999999997"/>
        <n v="150"/>
        <n v="81.190000000000012"/>
        <n v="77.42"/>
        <n v="76.28"/>
        <n v="44.71"/>
        <n v="66.600000000000009"/>
        <n v="26.8"/>
        <n v="16.37"/>
        <n v="59.419999999999995"/>
        <n v="77.34"/>
        <n v="79.56"/>
        <n v="51.14"/>
        <n v="44.8"/>
        <n v="81.31"/>
        <n v="76.17"/>
        <n v="53.1"/>
        <n v="67.190000000000012"/>
        <n v="46.32"/>
        <n v="97.240000000000009"/>
        <n v="8.6999999999999993"/>
        <n v="18.57"/>
        <n v="81.350000000000009"/>
        <n v="50.96"/>
        <n v="36.75"/>
        <n v="23.060000000000002"/>
        <n v="56.169999999999995"/>
        <n v="29.720000000000002"/>
        <n v="22.71"/>
        <n v="75.06"/>
        <n v="85.42"/>
        <n v="50.839999999999996"/>
        <n v="74.240000000000009"/>
        <n v="71"/>
        <n v="41.71"/>
        <n v="97.12"/>
        <n v="9.9"/>
        <n v="76.740000000000009"/>
        <n v="29.8"/>
        <n v="63.25"/>
        <n v="91.88000000000001"/>
        <n v="14.83"/>
        <n v="5.62"/>
        <n v="18.810000000000002"/>
        <n v="46.96"/>
        <n v="9.68"/>
        <n v="20.71"/>
        <n v="79.45"/>
        <n v="42.48"/>
        <n v="90.39"/>
        <n v="26.020000000000003"/>
        <n v="31.900000000000002"/>
        <n v="10.36"/>
        <n v="8.48"/>
        <n v="89.7"/>
        <n v="38.96"/>
        <n v="33.51"/>
        <n v="55.1"/>
        <n v="86.38000000000001"/>
        <n v="45.51"/>
        <n v="61.39"/>
        <n v="220"/>
        <n v="19.600000000000001"/>
        <n v="61.85"/>
        <n v="66.02000000000001"/>
        <n v="95.92"/>
        <n v="55.07"/>
        <n v="15.43"/>
        <n v="74.75"/>
        <n v="32.589999999999996"/>
        <n v="96.990000000000009"/>
        <n v="46.41"/>
        <n v="10.61"/>
        <n v="12.31"/>
        <n v="58.12"/>
        <n v="27.78"/>
        <n v="39.21"/>
        <n v="75.820000000000007"/>
        <n v="48.16"/>
        <n v="52.71"/>
        <n v="94.59"/>
        <n v="96.5"/>
        <n v="17.580000000000002"/>
        <n v="46.44"/>
        <n v="20.130000000000003"/>
        <n v="43.6"/>
        <n v="8.66"/>
        <n v="46.5"/>
        <n v="83.2"/>
        <n v="25.430000000000003"/>
        <n v="51.169999999999995"/>
        <n v="85.75"/>
        <n v="20.25"/>
        <n v="7.2"/>
        <n v="60.76"/>
        <n v="23.970000000000002"/>
        <n v="14.53"/>
        <n v="21.44"/>
        <n v="7.52"/>
        <n v="11.81"/>
        <n v="77.570000000000007"/>
        <n v="15.25"/>
        <n v="34.78"/>
        <n v="67.81"/>
        <n v="60.57"/>
        <n v="37.589999999999996"/>
        <n v="55.28"/>
        <n v="8.16"/>
        <n v="24.400000000000002"/>
        <n v="62.419999999999995"/>
        <n v="90.570000000000007"/>
        <n v="84.990000000000009"/>
        <n v="62.16"/>
        <n v="18.690000000000001"/>
        <n v="18.23"/>
        <n v="40.6"/>
        <n v="27.46"/>
        <n v="30.270000000000003"/>
        <n v="82.300000000000011"/>
        <n v="71.09"/>
        <n v="62.48"/>
        <n v="20.69"/>
        <n v="86.37"/>
        <n v="56.71"/>
        <n v="83.740000000000009"/>
        <n v="43.75"/>
        <n v="120"/>
        <n v="82.690000000000012"/>
        <n v="70.63000000000001"/>
        <n v="27.830000000000002"/>
        <n v="39.19"/>
        <n v="41.89"/>
        <n v="69.28"/>
        <n v="46.669999999999995"/>
        <n v="67.63000000000001"/>
        <n v="30.990000000000002"/>
        <n v="99.910000000000011"/>
        <n v="54.089999999999996"/>
        <n v="41.839999999999996"/>
        <n v="70.990000000000009"/>
        <n v="64.09"/>
        <n v="25.580000000000002"/>
        <n v="35.35"/>
        <n v="46.75"/>
        <n v="89.410000000000011"/>
        <n v="62.669999999999995"/>
        <n v="33.39"/>
        <n v="50.44"/>
        <n v="60.03"/>
        <n v="56.25"/>
        <n v="19.630000000000003"/>
        <n v="46.78"/>
        <n v="42.16"/>
        <n v="86.990000000000009"/>
        <n v="72.490000000000009"/>
        <n v="80.52000000000001"/>
        <n v="31.520000000000003"/>
        <n v="78.38000000000001"/>
        <n v="27.770000000000003"/>
        <n v="35.78"/>
        <n v="37.53"/>
        <n v="61"/>
        <n v="19.380000000000003"/>
        <n v="36.619999999999997"/>
        <n v="66.56"/>
        <n v="60.169999999999995"/>
        <n v="12.02"/>
        <n v="32.229999999999997"/>
        <n v="82.84"/>
        <n v="18.430000000000003"/>
        <n v="44.57"/>
        <n v="32.21"/>
        <n v="38.669999999999995"/>
        <n v="35.299999999999997"/>
        <n v="54.96"/>
        <n v="78.75"/>
        <n v="74.050000000000011"/>
        <n v="48.48"/>
        <n v="9.91"/>
        <n v="37.619999999999997"/>
        <n v="48.41"/>
        <n v="66.39"/>
        <n v="79.06"/>
        <n v="8.35"/>
        <n v="51.669999999999995"/>
        <n v="22.400000000000002"/>
        <n v="31.830000000000002"/>
        <n v="53.8"/>
        <n v="63.89"/>
        <n v="83.78"/>
        <n v="60.82"/>
        <n v="46.14"/>
        <n v="41.23"/>
        <n v="86.17"/>
        <n v="23.880000000000003"/>
        <n v="98.850000000000009"/>
        <n v="84.64"/>
        <n v="25.860000000000003"/>
        <n v="5.18"/>
        <n v="75.59"/>
        <n v="42.98"/>
        <n v="90.440000000000012"/>
        <n v="86.03"/>
        <n v="56.87"/>
        <n v="33.69"/>
        <n v="61.839999999999996"/>
        <n v="98.38000000000001"/>
        <n v="45.98"/>
        <n v="94.13000000000001"/>
        <n v="96.98"/>
        <n v="79.13000000000001"/>
        <n v="14.81"/>
        <n v="9.94"/>
        <n v="29.64"/>
        <n v="83"/>
        <n v="5.87"/>
        <n v="72.440000000000012"/>
        <n v="83.160000000000011"/>
        <n v="27.060000000000002"/>
        <n v="67.78"/>
        <n v="21.180000000000003"/>
        <n v="27.130000000000003"/>
        <n v="23.150000000000002"/>
        <n v="43.55"/>
        <n v="58.19"/>
        <n v="36.51"/>
        <n v="14.19"/>
        <n v="70.7"/>
        <n v="26.450000000000003"/>
        <n v="64.77000000000001"/>
        <n v="53.69"/>
        <n v="36.229999999999997"/>
        <n v="10.39"/>
        <n v="7.83"/>
        <n v="59.19"/>
        <n v="14.61"/>
        <n v="81.440000000000012"/>
        <n v="51.39"/>
        <n v="7.68"/>
        <n v="81.410000000000011"/>
        <n v="13.28"/>
        <n v="59.41"/>
        <n v="16.41"/>
        <n v="14.14"/>
        <n v="5.29"/>
        <n v="6.04"/>
        <n v="89.06"/>
        <n v="31.85"/>
        <n v="48.85"/>
        <n v="95.88000000000001"/>
        <n v="73.910000000000011"/>
        <n v="58.91"/>
        <n v="33.919999999999995"/>
        <n v="7.87"/>
        <n v="96.440000000000012"/>
        <n v="73.990000000000009"/>
        <n v="42.39"/>
        <n v="44"/>
        <n v="45.96"/>
        <n v="15.15"/>
        <n v="64.23"/>
        <n v="29.290000000000003"/>
        <n v="71.240000000000009"/>
        <n v="69.62"/>
        <n v="53.25"/>
        <n v="6.66"/>
        <n v="87"/>
        <n v="44.85"/>
        <n v="76.25"/>
        <n v="16.07"/>
        <n v="68.88000000000001"/>
        <n v="81.14"/>
        <n v="28.630000000000003"/>
        <n v="47.37"/>
        <n v="29.680000000000003"/>
        <n v="55.839999999999996"/>
        <n v="22.75"/>
        <n v="5.89"/>
        <n v="10.23"/>
        <n v="78.92"/>
        <n v="85.7"/>
        <n v="15.44"/>
        <n v="13.64"/>
        <n v="99.490000000000009"/>
        <n v="33.03"/>
        <n v="61.71"/>
        <n v="5.81"/>
        <n v="62.91"/>
        <n v="25.630000000000003"/>
        <n v="33.78"/>
        <n v="62.87"/>
        <n v="5.12"/>
        <n v="48"/>
        <n v="65.410000000000011"/>
        <n v="51.089999999999996"/>
        <n v="44.39"/>
        <n v="84.34"/>
        <n v="64.73"/>
        <n v="29.66"/>
        <n v="86.77000000000001"/>
        <n v="96.03"/>
        <n v="57.91"/>
        <n v="94.06"/>
        <n v="88.100000000000009"/>
        <n v="12.19"/>
        <n v="75.14"/>
        <n v="46.51"/>
        <n v="33.07"/>
        <n v="27.28"/>
        <n v="62.55"/>
        <n v="13.6"/>
        <n v="42.62"/>
        <n v="11.82"/>
        <n v="87.52000000000001"/>
        <n v="35.19"/>
        <n v="85.06"/>
        <n v="87.84"/>
        <n v="11.23"/>
      </sharedItems>
      <fieldGroup base="7">
        <rangePr autoEnd="0" startNum="0" endNum="100" groupInterval="20"/>
        <groupItems count="7">
          <s v="&lt;0"/>
          <s v="0-20"/>
          <s v="20-40"/>
          <s v="40-60"/>
          <s v="60-80"/>
          <s v="80-100"/>
          <s v="&gt;100"/>
        </groupItems>
      </fieldGroup>
    </cacheField>
    <cacheField name="Date Purchased" numFmtId="164">
      <sharedItems containsSemiMixedTypes="0" containsNonDate="0" containsDate="1" containsString="0" minDate="2023-04-06T00:00:00" maxDate="2024-04-05T00:00:00" count="365">
        <d v="2023-12-16T00:00:00"/>
        <d v="2023-07-21T00:00:00"/>
        <d v="2023-11-24T00:00:00"/>
        <d v="2023-11-20T00:00:00"/>
        <d v="2023-10-16T00:00:00"/>
        <d v="2023-12-25T00:00:00"/>
        <d v="2023-05-08T00:00:00"/>
        <d v="2023-09-23T00:00:00"/>
        <d v="2023-04-13T00:00:00"/>
        <d v="2023-09-08T00:00:00"/>
        <d v="2023-08-12T00:00:00"/>
        <d v="2024-03-19T00:00:00"/>
        <d v="2023-10-20T00:00:00"/>
        <d v="2023-08-17T00:00:00"/>
        <d v="2023-12-21T00:00:00"/>
        <d v="2024-02-29T00:00:00"/>
        <d v="2023-10-04T00:00:00"/>
        <d v="2024-03-27T00:00:00"/>
        <d v="2023-11-14T00:00:00"/>
        <d v="2023-12-28T00:00:00"/>
        <d v="2024-01-02T00:00:00"/>
        <d v="2023-08-10T00:00:00"/>
        <d v="2024-01-19T00:00:00"/>
        <d v="2024-04-04T00:00:00"/>
        <d v="2024-02-10T00:00:00"/>
        <d v="2024-03-06T00:00:00"/>
        <d v="2023-07-03T00:00:00"/>
        <d v="2023-12-06T00:00:00"/>
        <d v="2023-12-09T00:00:00"/>
        <d v="2023-12-27T00:00:00"/>
        <d v="2024-01-03T00:00:00"/>
        <d v="2023-05-25T00:00:00"/>
        <d v="2023-09-19T00:00:00"/>
        <d v="2024-02-23T00:00:00"/>
        <d v="2023-10-12T00:00:00"/>
        <d v="2023-11-30T00:00:00"/>
        <d v="2023-05-31T00:00:00"/>
        <d v="2023-11-02T00:00:00"/>
        <d v="2023-12-02T00:00:00"/>
        <d v="2023-10-02T00:00:00"/>
        <d v="2023-05-17T00:00:00"/>
        <d v="2023-09-24T00:00:00"/>
        <d v="2023-10-13T00:00:00"/>
        <d v="2024-03-11T00:00:00"/>
        <d v="2023-06-24T00:00:00"/>
        <d v="2024-02-21T00:00:00"/>
        <d v="2023-07-05T00:00:00"/>
        <d v="2023-12-26T00:00:00"/>
        <d v="2023-07-11T00:00:00"/>
        <d v="2024-03-07T00:00:00"/>
        <d v="2024-02-20T00:00:00"/>
        <d v="2023-04-15T00:00:00"/>
        <d v="2023-05-09T00:00:00"/>
        <d v="2023-07-04T00:00:00"/>
        <d v="2023-06-17T00:00:00"/>
        <d v="2023-12-07T00:00:00"/>
        <d v="2023-05-10T00:00:00"/>
        <d v="2023-06-18T00:00:00"/>
        <d v="2024-02-05T00:00:00"/>
        <d v="2023-08-14T00:00:00"/>
        <d v="2024-01-09T00:00:00"/>
        <d v="2023-05-24T00:00:00"/>
        <d v="2023-05-26T00:00:00"/>
        <d v="2023-11-09T00:00:00"/>
        <d v="2023-11-07T00:00:00"/>
        <d v="2024-02-09T00:00:00"/>
        <d v="2023-07-02T00:00:00"/>
        <d v="2024-02-24T00:00:00"/>
        <d v="2023-06-01T00:00:00"/>
        <d v="2023-11-17T00:00:00"/>
        <d v="2023-08-22T00:00:00"/>
        <d v="2024-01-29T00:00:00"/>
        <d v="2024-02-25T00:00:00"/>
        <d v="2024-01-01T00:00:00"/>
        <d v="2023-12-05T00:00:00"/>
        <d v="2024-01-21T00:00:00"/>
        <d v="2023-09-25T00:00:00"/>
        <d v="2024-01-20T00:00:00"/>
        <d v="2023-07-26T00:00:00"/>
        <d v="2023-12-19T00:00:00"/>
        <d v="2023-06-02T00:00:00"/>
        <d v="2023-04-24T00:00:00"/>
        <d v="2023-05-16T00:00:00"/>
        <d v="2023-07-06T00:00:00"/>
        <d v="2023-04-11T00:00:00"/>
        <d v="2023-11-08T00:00:00"/>
        <d v="2023-11-05T00:00:00"/>
        <d v="2023-08-24T00:00:00"/>
        <d v="2023-09-29T00:00:00"/>
        <d v="2024-03-20T00:00:00"/>
        <d v="2023-09-07T00:00:00"/>
        <d v="2024-01-07T00:00:00"/>
        <d v="2023-08-29T00:00:00"/>
        <d v="2023-06-21T00:00:00"/>
        <d v="2023-08-07T00:00:00"/>
        <d v="2023-09-12T00:00:00"/>
        <d v="2023-10-23T00:00:00"/>
        <d v="2023-06-27T00:00:00"/>
        <d v="2023-06-19T00:00:00"/>
        <d v="2023-07-01T00:00:00"/>
        <d v="2024-01-15T00:00:00"/>
        <d v="2023-12-14T00:00:00"/>
        <d v="2023-08-15T00:00:00"/>
        <d v="2023-08-19T00:00:00"/>
        <d v="2023-11-27T00:00:00"/>
        <d v="2023-06-29T00:00:00"/>
        <d v="2024-03-22T00:00:00"/>
        <d v="2023-11-01T00:00:00"/>
        <d v="2023-10-28T00:00:00"/>
        <d v="2024-03-04T00:00:00"/>
        <d v="2023-05-29T00:00:00"/>
        <d v="2024-03-09T00:00:00"/>
        <d v="2023-12-10T00:00:00"/>
        <d v="2023-05-11T00:00:00"/>
        <d v="2023-04-19T00:00:00"/>
        <d v="2023-04-16T00:00:00"/>
        <d v="2023-07-19T00:00:00"/>
        <d v="2023-11-19T00:00:00"/>
        <d v="2023-11-03T00:00:00"/>
        <d v="2023-06-09T00:00:00"/>
        <d v="2023-09-02T00:00:00"/>
        <d v="2024-01-18T00:00:00"/>
        <d v="2023-05-13T00:00:00"/>
        <d v="2024-01-06T00:00:00"/>
        <d v="2023-05-20T00:00:00"/>
        <d v="2023-06-04T00:00:00"/>
        <d v="2023-12-29T00:00:00"/>
        <d v="2023-10-21T00:00:00"/>
        <d v="2023-04-12T00:00:00"/>
        <d v="2023-11-22T00:00:00"/>
        <d v="2024-02-16T00:00:00"/>
        <d v="2023-06-28T00:00:00"/>
        <d v="2024-03-05T00:00:00"/>
        <d v="2023-12-01T00:00:00"/>
        <d v="2023-09-01T00:00:00"/>
        <d v="2023-07-27T00:00:00"/>
        <d v="2024-02-12T00:00:00"/>
        <d v="2023-09-26T00:00:00"/>
        <d v="2023-07-30T00:00:00"/>
        <d v="2024-02-19T00:00:00"/>
        <d v="2023-12-17T00:00:00"/>
        <d v="2023-06-30T00:00:00"/>
        <d v="2024-01-11T00:00:00"/>
        <d v="2023-09-18T00:00:00"/>
        <d v="2024-03-21T00:00:00"/>
        <d v="2024-03-14T00:00:00"/>
        <d v="2024-01-30T00:00:00"/>
        <d v="2023-05-23T00:00:00"/>
        <d v="2023-05-04T00:00:00"/>
        <d v="2023-08-05T00:00:00"/>
        <d v="2023-06-10T00:00:00"/>
        <d v="2023-10-17T00:00:00"/>
        <d v="2023-10-15T00:00:00"/>
        <d v="2023-09-20T00:00:00"/>
        <d v="2023-08-28T00:00:00"/>
        <d v="2023-11-26T00:00:00"/>
        <d v="2023-06-03T00:00:00"/>
        <d v="2023-12-31T00:00:00"/>
        <d v="2024-03-16T00:00:00"/>
        <d v="2023-05-01T00:00:00"/>
        <d v="2023-11-28T00:00:00"/>
        <d v="2023-06-12T00:00:00"/>
        <d v="2023-08-06T00:00:00"/>
        <d v="2023-04-18T00:00:00"/>
        <d v="2024-02-01T00:00:00"/>
        <d v="2024-01-08T00:00:00"/>
        <d v="2023-06-13T00:00:00"/>
        <d v="2023-08-27T00:00:00"/>
        <d v="2023-08-21T00:00:00"/>
        <d v="2023-05-28T00:00:00"/>
        <d v="2023-04-21T00:00:00"/>
        <d v="2023-06-05T00:00:00"/>
        <d v="2023-06-22T00:00:00"/>
        <d v="2023-09-21T00:00:00"/>
        <d v="2023-10-08T00:00:00"/>
        <d v="2024-03-28T00:00:00"/>
        <d v="2024-01-14T00:00:00"/>
        <d v="2023-10-25T00:00:00"/>
        <d v="2023-08-31T00:00:00"/>
        <d v="2023-04-14T00:00:00"/>
        <d v="2023-07-20T00:00:00"/>
        <d v="2023-09-09T00:00:00"/>
        <d v="2023-10-18T00:00:00"/>
        <d v="2023-04-23T00:00:00"/>
        <d v="2023-05-21T00:00:00"/>
        <d v="2024-02-13T00:00:00"/>
        <d v="2023-09-05T00:00:00"/>
        <d v="2023-04-10T00:00:00"/>
        <d v="2023-09-17T00:00:00"/>
        <d v="2023-06-26T00:00:00"/>
        <d v="2023-10-14T00:00:00"/>
        <d v="2024-01-31T00:00:00"/>
        <d v="2023-08-03T00:00:00"/>
        <d v="2023-11-23T00:00:00"/>
        <d v="2023-04-07T00:00:00"/>
        <d v="2023-12-11T00:00:00"/>
        <d v="2023-12-08T00:00:00"/>
        <d v="2024-02-04T00:00:00"/>
        <d v="2023-11-16T00:00:00"/>
        <d v="2023-08-26T00:00:00"/>
        <d v="2023-12-12T00:00:00"/>
        <d v="2023-08-16T00:00:00"/>
        <d v="2024-01-26T00:00:00"/>
        <d v="2023-04-30T00:00:00"/>
        <d v="2023-10-24T00:00:00"/>
        <d v="2023-05-12T00:00:00"/>
        <d v="2023-07-29T00:00:00"/>
        <d v="2024-03-17T00:00:00"/>
        <d v="2023-11-15T00:00:00"/>
        <d v="2023-04-08T00:00:00"/>
        <d v="2023-06-11T00:00:00"/>
        <d v="2023-08-20T00:00:00"/>
        <d v="2024-03-18T00:00:00"/>
        <d v="2023-04-29T00:00:00"/>
        <d v="2023-05-02T00:00:00"/>
        <d v="2023-10-11T00:00:00"/>
        <d v="2024-03-26T00:00:00"/>
        <d v="2023-11-06T00:00:00"/>
        <d v="2023-12-15T00:00:00"/>
        <d v="2023-12-30T00:00:00"/>
        <d v="2023-10-22T00:00:00"/>
        <d v="2023-07-31T00:00:00"/>
        <d v="2023-05-15T00:00:00"/>
        <d v="2024-01-27T00:00:00"/>
        <d v="2024-01-25T00:00:00"/>
        <d v="2023-10-03T00:00:00"/>
        <d v="2023-08-09T00:00:00"/>
        <d v="2024-02-08T00:00:00"/>
        <d v="2024-02-27T00:00:00"/>
        <d v="2024-01-13T00:00:00"/>
        <d v="2023-04-06T00:00:00"/>
        <d v="2023-04-25T00:00:00"/>
        <d v="2023-07-07T00:00:00"/>
        <d v="2023-08-13T00:00:00"/>
        <d v="2023-05-30T00:00:00"/>
        <d v="2023-11-18T00:00:00"/>
        <d v="2023-11-21T00:00:00"/>
        <d v="2023-12-13T00:00:00"/>
        <d v="2024-03-12T00:00:00"/>
        <d v="2023-09-30T00:00:00"/>
        <d v="2023-06-23T00:00:00"/>
        <d v="2024-01-10T00:00:00"/>
        <d v="2023-10-27T00:00:00"/>
        <d v="2024-03-25T00:00:00"/>
        <d v="2024-03-13T00:00:00"/>
        <d v="2023-08-23T00:00:00"/>
        <d v="2023-09-22T00:00:00"/>
        <d v="2023-11-10T00:00:00"/>
        <d v="2024-02-22T00:00:00"/>
        <d v="2024-02-14T00:00:00"/>
        <d v="2023-11-25T00:00:00"/>
        <d v="2023-05-27T00:00:00"/>
        <d v="2023-04-20T00:00:00"/>
        <d v="2024-03-15T00:00:00"/>
        <d v="2023-11-11T00:00:00"/>
        <d v="2023-07-10T00:00:00"/>
        <d v="2023-08-04T00:00:00"/>
        <d v="2024-02-18T00:00:00"/>
        <d v="2023-09-10T00:00:00"/>
        <d v="2023-12-03T00:00:00"/>
        <d v="2024-01-05T00:00:00"/>
        <d v="2024-01-28T00:00:00"/>
        <d v="2023-04-17T00:00:00"/>
        <d v="2023-12-18T00:00:00"/>
        <d v="2023-11-12T00:00:00"/>
        <d v="2023-11-29T00:00:00"/>
        <d v="2023-08-01T00:00:00"/>
        <d v="2023-12-24T00:00:00"/>
        <d v="2023-09-03T00:00:00"/>
        <d v="2024-02-02T00:00:00"/>
        <d v="2023-06-06T00:00:00"/>
        <d v="2024-03-29T00:00:00"/>
        <d v="2023-10-30T00:00:00"/>
        <d v="2023-08-18T00:00:00"/>
        <d v="2024-03-24T00:00:00"/>
        <d v="2023-07-18T00:00:00"/>
        <d v="2023-05-06T00:00:00"/>
        <d v="2023-07-22T00:00:00"/>
        <d v="2024-02-07T00:00:00"/>
        <d v="2023-12-23T00:00:00"/>
        <d v="2024-03-08T00:00:00"/>
        <d v="2024-01-17T00:00:00"/>
        <d v="2023-04-27T00:00:00"/>
        <d v="2024-03-30T00:00:00"/>
        <d v="2023-07-15T00:00:00"/>
        <d v="2023-07-08T00:00:00"/>
        <d v="2023-09-06T00:00:00"/>
        <d v="2023-10-01T00:00:00"/>
        <d v="2024-02-26T00:00:00"/>
        <d v="2024-03-01T00:00:00"/>
        <d v="2023-09-16T00:00:00"/>
        <d v="2023-11-13T00:00:00"/>
        <d v="2023-05-18T00:00:00"/>
        <d v="2024-03-10T00:00:00"/>
        <d v="2023-04-28T00:00:00"/>
        <d v="2023-05-14T00:00:00"/>
        <d v="2024-03-31T00:00:00"/>
        <d v="2023-05-19T00:00:00"/>
        <d v="2023-07-09T00:00:00"/>
        <d v="2024-03-02T00:00:00"/>
        <d v="2023-09-27T00:00:00"/>
        <d v="2023-06-25T00:00:00"/>
        <d v="2023-09-11T00:00:00"/>
        <d v="2023-10-31T00:00:00"/>
        <d v="2024-02-06T00:00:00"/>
        <d v="2023-05-22T00:00:00"/>
        <d v="2023-07-25T00:00:00"/>
        <d v="2023-06-16T00:00:00"/>
        <d v="2023-09-04T00:00:00"/>
        <d v="2023-12-04T00:00:00"/>
        <d v="2024-01-24T00:00:00"/>
        <d v="2024-01-04T00:00:00"/>
        <d v="2023-07-24T00:00:00"/>
        <d v="2023-10-07T00:00:00"/>
        <d v="2023-08-08T00:00:00"/>
        <d v="2023-09-14T00:00:00"/>
        <d v="2023-06-14T00:00:00"/>
        <d v="2023-07-23T00:00:00"/>
        <d v="2023-07-28T00:00:00"/>
        <d v="2023-04-26T00:00:00"/>
        <d v="2023-08-25T00:00:00"/>
        <d v="2023-06-15T00:00:00"/>
        <d v="2023-07-13T00:00:00"/>
        <d v="2023-09-13T00:00:00"/>
        <d v="2023-10-19T00:00:00"/>
        <d v="2024-02-17T00:00:00"/>
        <d v="2023-11-04T00:00:00"/>
        <d v="2023-06-07T00:00:00"/>
        <d v="2024-01-16T00:00:00"/>
        <d v="2023-10-26T00:00:00"/>
        <d v="2023-08-02T00:00:00"/>
        <d v="2024-03-03T00:00:00"/>
        <d v="2024-02-15T00:00:00"/>
        <d v="2023-10-06T00:00:00"/>
        <d v="2023-09-28T00:00:00"/>
        <d v="2023-06-08T00:00:00"/>
        <d v="2024-02-28T00:00:00"/>
        <d v="2023-10-05T00:00:00"/>
        <d v="2024-04-02T00:00:00"/>
        <d v="2023-04-22T00:00:00"/>
        <d v="2023-08-11T00:00:00"/>
        <d v="2023-07-12T00:00:00"/>
        <d v="2023-05-05T00:00:00"/>
        <d v="2024-01-12T00:00:00"/>
        <d v="2023-04-09T00:00:00"/>
        <d v="2023-12-22T00:00:00"/>
        <d v="2024-04-01T00:00:00"/>
        <d v="2023-10-10T00:00:00"/>
        <d v="2023-07-16T00:00:00"/>
        <d v="2023-05-03T00:00:00"/>
        <d v="2023-06-20T00:00:00"/>
        <d v="2023-10-29T00:00:00"/>
        <d v="2023-10-09T00:00:00"/>
        <d v="2024-03-23T00:00:00"/>
        <d v="2023-07-17T00:00:00"/>
        <d v="2024-02-11T00:00:00"/>
        <d v="2023-08-30T00:00:00"/>
        <d v="2023-07-14T00:00:00"/>
        <d v="2023-05-07T00:00:00"/>
        <d v="2024-02-03T00:00:00"/>
        <d v="2024-01-23T00:00:00"/>
        <d v="2024-01-22T00:00:00"/>
        <d v="2023-12-20T00:00:00"/>
        <d v="2024-04-03T00:00:00"/>
        <d v="2023-09-15T00:00:00"/>
      </sharedItems>
      <fieldGroup par="16" base="8">
        <rangePr groupBy="months" startDate="2023-04-06T00:00:00" endDate="2024-04-05T00:00:00"/>
        <groupItems count="14">
          <s v="&lt;4/6/2023"/>
          <s v="Jan"/>
          <s v="Feb"/>
          <s v="Mar"/>
          <s v="Apr"/>
          <s v="May"/>
          <s v="Jun"/>
          <s v="Jul"/>
          <s v="Aug"/>
          <s v="Sep"/>
          <s v="Oct"/>
          <s v="Nov"/>
          <s v="Dec"/>
          <s v="&gt;4/5/2024"/>
        </groupItems>
      </fieldGroup>
    </cacheField>
    <cacheField name="Transaction ID" numFmtId="0">
      <sharedItems/>
    </cacheField>
    <cacheField name="Requesting Cost Center - Business area" numFmtId="0">
      <sharedItems containsString="0" containsBlank="1" containsNumber="1" containsInteger="1" minValue="604519" maxValue="615182" count="57">
        <n v="604586"/>
        <n v="613360"/>
        <n v="604584"/>
        <n v="613670"/>
        <n v="604543"/>
        <n v="604544"/>
        <n v="604592"/>
        <n v="604564"/>
        <n v="604577"/>
        <n v="604535"/>
        <n v="604539"/>
        <n v="604567"/>
        <n v="604570"/>
        <n v="604569"/>
        <n v="604563"/>
        <n v="604605"/>
        <n v="604587"/>
        <n v="604591"/>
        <n v="613030"/>
        <n v="604548"/>
        <n v="604568"/>
        <n v="604554"/>
        <n v="604559"/>
        <n v="604546"/>
        <n v="604574"/>
        <n v="612744"/>
        <n v="615182"/>
        <n v="613356"/>
        <m/>
        <n v="604537"/>
        <n v="604562"/>
        <n v="604604"/>
        <n v="613027"/>
        <n v="604519"/>
        <n v="604561"/>
        <n v="613026"/>
        <n v="604538"/>
        <n v="604541"/>
        <n v="604558"/>
        <n v="604533"/>
        <n v="604534"/>
        <n v="604560"/>
        <n v="604599"/>
        <n v="604582"/>
        <n v="604576"/>
        <n v="604603"/>
        <n v="604555"/>
        <n v="613050"/>
        <n v="604589"/>
        <n v="604595"/>
        <n v="604606"/>
        <n v="604590"/>
        <n v="604607"/>
        <n v="604565"/>
        <n v="604575"/>
        <n v="604585"/>
        <n v="604531"/>
      </sharedItems>
    </cacheField>
    <cacheField name="Total Cost" numFmtId="168">
      <sharedItems containsSemiMixedTypes="0" containsString="0" containsNumber="1" minValue="0" maxValue="40194"/>
    </cacheField>
    <cacheField name="Month " numFmtId="0">
      <sharedItems count="12">
        <s v="Dec"/>
        <s v="Jul"/>
        <s v="Nov"/>
        <s v="Oct"/>
        <s v="May"/>
        <s v="Sep"/>
        <s v="Apr"/>
        <s v="Aug"/>
        <s v="Mar"/>
        <s v="Feb"/>
        <s v="Jan"/>
        <s v="Jun"/>
      </sharedItems>
    </cacheField>
    <cacheField name="Year" numFmtId="0">
      <sharedItems containsSemiMixedTypes="0" containsString="0" containsNumber="1" containsInteger="1" minValue="2023" maxValue="2024"/>
    </cacheField>
    <cacheField name="Day" numFmtId="0">
      <sharedItems count="7">
        <s v="Sat"/>
        <s v="Fri"/>
        <s v="Mon"/>
        <s v="Thu"/>
        <s v="Tue"/>
        <s v="Wed"/>
        <s v="Sun"/>
      </sharedItems>
    </cacheField>
    <cacheField name="Quarters" numFmtId="0" databaseField="0">
      <fieldGroup base="8">
        <rangePr groupBy="quarters" startDate="2023-04-06T00:00:00" endDate="2024-04-05T00:00:00"/>
        <groupItems count="6">
          <s v="&lt;4/6/2023"/>
          <s v="Qtr1"/>
          <s v="Qtr2"/>
          <s v="Qtr3"/>
          <s v="Qtr4"/>
          <s v="&gt;4/5/2024"/>
        </groupItems>
      </fieldGroup>
    </cacheField>
    <cacheField name="Years" numFmtId="0" databaseField="0">
      <fieldGroup base="8">
        <rangePr groupBy="years" startDate="2023-04-06T00:00:00" endDate="2024-04-05T00:00:00"/>
        <groupItems count="4">
          <s v="&lt;4/6/2023"/>
          <s v="2023"/>
          <s v="2024"/>
          <s v="&gt;4/5/2024"/>
        </groupItems>
      </fieldGroup>
    </cacheField>
  </cacheFields>
  <extLst>
    <ext xmlns:x14="http://schemas.microsoft.com/office/spreadsheetml/2009/9/main" uri="{725AE2AE-9491-48be-B2B4-4EB974FC3084}">
      <x14:pivotCacheDefinition pivotCacheId="36378682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m Sharma/Canada/Brenntag" refreshedDate="45415.518561689816" backgroundQuery="1" createdVersion="8" refreshedVersion="8" minRefreshableVersion="3" recordCount="0" supportSubquery="1" supportAdvancedDrill="1" xr:uid="{A009C690-92FD-423B-9EC2-EE162347D9C4}">
  <cacheSource type="external" connectionId="1"/>
  <cacheFields count="1">
    <cacheField name="[Measures].[Distinct Count of Requesting Cost Center - Business area]" caption="Distinct Count of Requesting Cost Center - Business area" numFmtId="0" hierarchy="19" level="32767"/>
  </cacheFields>
  <cacheHierarchies count="20">
    <cacheHierarchy uniqueName="[Table1].[Project]" caption="Project" attribute="1" defaultMemberUniqueName="[Table1].[Project].[All]" allUniqueName="[Table1].[Project].[All]" dimensionUniqueName="[Table1]" displayFolder="" count="0" memberValueDatatype="130" unbalanced="0"/>
    <cacheHierarchy uniqueName="[Table1].[Level]" caption="Level" attribute="1" defaultMemberUniqueName="[Table1].[Level].[All]" allUniqueName="[Table1].[Level].[All]" dimensionUniqueName="[Table1]" displayFolder="" count="0" memberValueDatatype="20" unbalanced="0"/>
    <cacheHierarchy uniqueName="[Table1].[Item ID]" caption="Item ID" attribute="1" defaultMemberUniqueName="[Table1].[Item ID].[All]" allUniqueName="[Table1].[Item ID].[All]" dimensionUniqueName="[Table1]" displayFolder="" count="0" memberValueDatatype="20" unbalanced="0"/>
    <cacheHierarchy uniqueName="[Table1].[Item Name]" caption="Item Name" attribute="1" defaultMemberUniqueName="[Table1].[Item Name].[All]" allUniqueName="[Table1].[Item Name].[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Date Purchased]" caption="Date Purchased" attribute="1" time="1" defaultMemberUniqueName="[Table1].[Date Purchased].[All]" allUniqueName="[Table1].[Date Purchased].[All]" dimensionUniqueName="[Table1]" displayFolder="" count="0" memberValueDatatype="7"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Requesting Cost Center - Business area]" caption="Requesting Cost Center - Business area" attribute="1" defaultMemberUniqueName="[Table1].[Requesting Cost Center - Business area].[All]" allUniqueName="[Table1].[Requesting Cost Center - Business area].[All]" dimensionUniqueName="[Table1]" displayFolder="" count="0" memberValueDatatype="20" unbalanced="0"/>
    <cacheHierarchy uniqueName="[Table1].[Total Cost]" caption="Total Cost" attribute="1" defaultMemberUniqueName="[Table1].[Total Cost].[All]" allUniqueName="[Table1].[Total Cost].[All]" dimensionUniqueName="[Table1]"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Supplier]" caption="Count of Supplier" measure="1" displayFolder="" measureGroup="Table1" count="0" hidden="1">
      <extLst>
        <ext xmlns:x15="http://schemas.microsoft.com/office/spreadsheetml/2010/11/main" uri="{B97F6D7D-B522-45F9-BDA1-12C45D357490}">
          <x15:cacheHierarchy aggregatedColumn="5"/>
        </ext>
      </extLst>
    </cacheHierarchy>
    <cacheHierarchy uniqueName="[Measures].[Distinct Count of Supplier]" caption="Distinct Count of Supplier" measure="1" displayFolder="" measureGroup="Table1" count="0" hidden="1">
      <extLst>
        <ext xmlns:x15="http://schemas.microsoft.com/office/spreadsheetml/2010/11/main" uri="{B97F6D7D-B522-45F9-BDA1-12C45D357490}">
          <x15:cacheHierarchy aggregatedColumn="5"/>
        </ext>
      </extLst>
    </cacheHierarchy>
    <cacheHierarchy uniqueName="[Measures].[Sum of Requesting Cost Center - Business area]" caption="Sum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Requesting Cost Center - Business area]" caption="Distinct Count of Requesting Cost Center - Business area" measure="1" displayFolder="" measureGroup="Table1" count="0" oneField="1" hidden="1">
      <fieldsUsage count="1">
        <fieldUsage x="0"/>
      </fieldsUsage>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m Sharma/Canada/Brenntag" refreshedDate="45415.517994907408" backgroundQuery="1" createdVersion="8" refreshedVersion="8" minRefreshableVersion="3" recordCount="0" supportSubquery="1" supportAdvancedDrill="1" xr:uid="{A82F136F-C2D1-4AC7-B342-C7B8794A46BD}">
  <cacheSource type="external" connectionId="1"/>
  <cacheFields count="1">
    <cacheField name="[Measures].[Distinct Count of Supplier]" caption="Distinct Count of Supplier" numFmtId="0" hierarchy="17" level="32767"/>
  </cacheFields>
  <cacheHierarchies count="20">
    <cacheHierarchy uniqueName="[Table1].[Project]" caption="Project" attribute="1" defaultMemberUniqueName="[Table1].[Project].[All]" allUniqueName="[Table1].[Project].[All]" dimensionUniqueName="[Table1]" displayFolder="" count="0" memberValueDatatype="130" unbalanced="0"/>
    <cacheHierarchy uniqueName="[Table1].[Level]" caption="Level" attribute="1" defaultMemberUniqueName="[Table1].[Level].[All]" allUniqueName="[Table1].[Level].[All]" dimensionUniqueName="[Table1]" displayFolder="" count="0" memberValueDatatype="20" unbalanced="0"/>
    <cacheHierarchy uniqueName="[Table1].[Item ID]" caption="Item ID" attribute="1" defaultMemberUniqueName="[Table1].[Item ID].[All]" allUniqueName="[Table1].[Item ID].[All]" dimensionUniqueName="[Table1]" displayFolder="" count="0" memberValueDatatype="20" unbalanced="0"/>
    <cacheHierarchy uniqueName="[Table1].[Item Name]" caption="Item Name" attribute="1" defaultMemberUniqueName="[Table1].[Item Name].[All]" allUniqueName="[Table1].[Item Name].[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Date Purchased]" caption="Date Purchased" attribute="1" time="1" defaultMemberUniqueName="[Table1].[Date Purchased].[All]" allUniqueName="[Table1].[Date Purchased].[All]" dimensionUniqueName="[Table1]" displayFolder="" count="0" memberValueDatatype="7"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Requesting Cost Center - Business area]" caption="Requesting Cost Center - Business area" attribute="1" defaultMemberUniqueName="[Table1].[Requesting Cost Center - Business area].[All]" allUniqueName="[Table1].[Requesting Cost Center - Business area].[All]" dimensionUniqueName="[Table1]" displayFolder="" count="0" memberValueDatatype="20" unbalanced="0"/>
    <cacheHierarchy uniqueName="[Table1].[Total Cost]" caption="Total Cost" attribute="1" defaultMemberUniqueName="[Table1].[Total Cost].[All]" allUniqueName="[Table1].[Total Cost].[All]" dimensionUniqueName="[Table1]"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Supplier]" caption="Count of Supplier" measure="1" displayFolder="" measureGroup="Table1" count="0" hidden="1">
      <extLst>
        <ext xmlns:x15="http://schemas.microsoft.com/office/spreadsheetml/2010/11/main" uri="{B97F6D7D-B522-45F9-BDA1-12C45D357490}">
          <x15:cacheHierarchy aggregatedColumn="5"/>
        </ext>
      </extLst>
    </cacheHierarchy>
    <cacheHierarchy uniqueName="[Measures].[Distinct Count of Supplier]" caption="Distinct Count of Supplier"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Requesting Cost Center - Business area]" caption="Sum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Requesting Cost Center - Business area]" caption="Distinct Count of Requesting Cost Center - Business area"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s v="P-000124"/>
    <x v="0"/>
    <n v="1"/>
    <s v="Item2"/>
    <x v="0"/>
    <x v="0"/>
    <n v="58"/>
    <x v="0"/>
    <x v="0"/>
    <s v="wAvyrCZ1xX72D6WgvDkdSmoQRzzk94Or8PhG9pAjGGxRCSXS68"/>
    <x v="0"/>
    <n v="1885.58"/>
    <x v="0"/>
    <n v="2023"/>
    <x v="0"/>
  </r>
  <r>
    <s v="P-000124"/>
    <x v="1"/>
    <n v="2"/>
    <s v="Item3"/>
    <x v="0"/>
    <x v="1"/>
    <n v="77"/>
    <x v="1"/>
    <x v="1"/>
    <s v="ZZsUnMLkFc4QwXR5nmaGir4zBh4aqffcVZQDP8DYWeJdPmhJ6o"/>
    <x v="0"/>
    <n v="6343.2600000000011"/>
    <x v="1"/>
    <n v="2023"/>
    <x v="1"/>
  </r>
  <r>
    <s v="P-000125"/>
    <x v="1"/>
    <n v="4"/>
    <s v="Item5"/>
    <x v="0"/>
    <x v="2"/>
    <n v="6"/>
    <x v="2"/>
    <x v="2"/>
    <s v="ku5UhFnZ7H5mVJdN9IBVh5hZ0zps9VeZrLahyhafOmeq2WSSJg"/>
    <x v="1"/>
    <n v="571.26"/>
    <x v="2"/>
    <n v="2023"/>
    <x v="1"/>
  </r>
  <r>
    <s v="P-000125"/>
    <x v="0"/>
    <n v="3"/>
    <s v="Item4"/>
    <x v="1"/>
    <x v="3"/>
    <n v="87"/>
    <x v="3"/>
    <x v="3"/>
    <s v="ukzBNEGUHAhohzFLqcWJr5gFuYceMUFkK5GbQ2uQpPFBUwSOdP"/>
    <x v="1"/>
    <n v="6968.7000000000007"/>
    <x v="2"/>
    <n v="2023"/>
    <x v="2"/>
  </r>
  <r>
    <s v="P-000126"/>
    <x v="0"/>
    <n v="5"/>
    <s v="Item6"/>
    <x v="2"/>
    <x v="4"/>
    <n v="6"/>
    <x v="4"/>
    <x v="4"/>
    <s v="LqumwKyM7EDxXcHHKCshiNduuY3uFnsAaYR9xrZtRWa6HoVGLE"/>
    <x v="2"/>
    <n v="367.68"/>
    <x v="3"/>
    <n v="2023"/>
    <x v="2"/>
  </r>
  <r>
    <s v="P-000126"/>
    <x v="1"/>
    <n v="6"/>
    <s v="Item7"/>
    <x v="1"/>
    <x v="5"/>
    <n v="65"/>
    <x v="5"/>
    <x v="5"/>
    <s v="NXYRfIg7i4obqDureJNUwDguxU8xp42ZH7xrYBKKfZGRn0eL3X"/>
    <x v="2"/>
    <n v="1953.9"/>
    <x v="0"/>
    <n v="2023"/>
    <x v="2"/>
  </r>
  <r>
    <s v="P-000127"/>
    <x v="0"/>
    <n v="7"/>
    <s v="Item8"/>
    <x v="0"/>
    <x v="6"/>
    <n v="59"/>
    <x v="6"/>
    <x v="6"/>
    <s v="2lXY1k5gU1QQLVAu0RrZytbEZVsTxJk7P6H9nl3jP1EbvPXYgQ"/>
    <x v="3"/>
    <n v="5822.7100000000009"/>
    <x v="4"/>
    <n v="2023"/>
    <x v="2"/>
  </r>
  <r>
    <s v="P-000127"/>
    <x v="1"/>
    <n v="8"/>
    <s v="Item9"/>
    <x v="1"/>
    <x v="7"/>
    <n v="99"/>
    <x v="7"/>
    <x v="7"/>
    <s v="o3O60bevzXMUZJmGMqfL9dAaRu3yKGAJXL82ktIPBzwxUbixiM"/>
    <x v="3"/>
    <n v="2789.82"/>
    <x v="5"/>
    <n v="2023"/>
    <x v="0"/>
  </r>
  <r>
    <s v="P-000129"/>
    <x v="1"/>
    <n v="11"/>
    <s v="Item12"/>
    <x v="1"/>
    <x v="8"/>
    <n v="31"/>
    <x v="8"/>
    <x v="8"/>
    <s v="7A7ESkyCDiTZftbTEZjvjoyZxsqtLvEP6yNLO5PPspvvTzs3NW"/>
    <x v="4"/>
    <n v="2948.7200000000003"/>
    <x v="6"/>
    <n v="2023"/>
    <x v="3"/>
  </r>
  <r>
    <s v="P-000129"/>
    <x v="0"/>
    <n v="9"/>
    <s v="Item10"/>
    <x v="1"/>
    <x v="9"/>
    <n v="68"/>
    <x v="9"/>
    <x v="9"/>
    <s v="ajDhM7590Zx9QKrBVqGGSYiTSyTXY0ZsoZ6ofNkuc4Rp3RWAS9"/>
    <x v="5"/>
    <n v="441.32"/>
    <x v="5"/>
    <n v="2023"/>
    <x v="1"/>
  </r>
  <r>
    <s v="P-000129"/>
    <x v="1"/>
    <n v="12"/>
    <s v="Item13"/>
    <x v="2"/>
    <x v="10"/>
    <n v="17"/>
    <x v="10"/>
    <x v="10"/>
    <s v="IDnznaLe8vXehpCo3VHavWZubsfKRF8RmT0TxKSEeclBTIUvm7"/>
    <x v="4"/>
    <n v="347.99"/>
    <x v="7"/>
    <n v="2023"/>
    <x v="0"/>
  </r>
  <r>
    <s v="P-000129"/>
    <x v="1"/>
    <n v="10"/>
    <s v="Item11"/>
    <x v="1"/>
    <x v="11"/>
    <n v="80"/>
    <x v="11"/>
    <x v="11"/>
    <s v="x1FhZEbreZ69kgmFLRBJaiiwCZDTlgkU4vjatKDPv6VqxCxdMl"/>
    <x v="4"/>
    <n v="2562.4"/>
    <x v="8"/>
    <n v="2024"/>
    <x v="4"/>
  </r>
  <r>
    <s v="P-000130"/>
    <x v="1"/>
    <n v="14"/>
    <s v="Item15"/>
    <x v="1"/>
    <x v="12"/>
    <n v="59"/>
    <x v="12"/>
    <x v="12"/>
    <s v="DR7UoWWUNNamOqklECJPYkRz3gYAPKn8TO2Ijllr0GYzQqYzaz"/>
    <x v="6"/>
    <n v="748.12"/>
    <x v="3"/>
    <n v="2023"/>
    <x v="1"/>
  </r>
  <r>
    <s v="P-000130"/>
    <x v="0"/>
    <n v="13"/>
    <s v="Item14"/>
    <x v="2"/>
    <x v="3"/>
    <n v="72"/>
    <x v="13"/>
    <x v="13"/>
    <s v="TllvsqvPifjRZV8gkcBXIoJMXFmrbaUrNC2CctuyMd1zZcVPyh"/>
    <x v="6"/>
    <n v="2592"/>
    <x v="7"/>
    <n v="2023"/>
    <x v="3"/>
  </r>
  <r>
    <s v="P-000141"/>
    <x v="0"/>
    <n v="15"/>
    <s v="Item16"/>
    <x v="0"/>
    <x v="13"/>
    <n v="79"/>
    <x v="14"/>
    <x v="14"/>
    <s v="72gocJnl0WDfDXbS8AomhBsT8SWTVOkrQjj95PyvZneeI8LkqG"/>
    <x v="6"/>
    <n v="3239"/>
    <x v="0"/>
    <n v="2023"/>
    <x v="3"/>
  </r>
  <r>
    <s v="P-000141"/>
    <x v="1"/>
    <n v="16"/>
    <s v="Item17"/>
    <x v="0"/>
    <x v="14"/>
    <n v="63"/>
    <x v="15"/>
    <x v="15"/>
    <s v="ejDZHJT9lRZdDcb6QKfVfYQEnWh2akXDGJIvQICq0gx8gEmURq"/>
    <x v="6"/>
    <n v="2879.73"/>
    <x v="9"/>
    <n v="2024"/>
    <x v="3"/>
  </r>
  <r>
    <s v="P-000144"/>
    <x v="1"/>
    <n v="18"/>
    <s v="Item19"/>
    <x v="2"/>
    <x v="15"/>
    <n v="44"/>
    <x v="16"/>
    <x v="16"/>
    <s v="m8aD2KPlWg4h7vZujbCCWZWnLaJ8RDxsPw18Qc45f2jayt3Jvp"/>
    <x v="6"/>
    <n v="3054.48"/>
    <x v="3"/>
    <n v="2023"/>
    <x v="5"/>
  </r>
  <r>
    <s v="P-000144"/>
    <x v="0"/>
    <n v="17"/>
    <s v="Item18"/>
    <x v="2"/>
    <x v="7"/>
    <n v="92"/>
    <x v="17"/>
    <x v="17"/>
    <s v="YlitHUAw5SO7LZWU8jgI3BxsP6csYOlicovEJGDh7OV3dO0EI7"/>
    <x v="6"/>
    <n v="7756.52"/>
    <x v="8"/>
    <n v="2024"/>
    <x v="5"/>
  </r>
  <r>
    <s v="P-000145"/>
    <x v="1"/>
    <n v="20"/>
    <s v="Item21"/>
    <x v="1"/>
    <x v="16"/>
    <n v="98"/>
    <x v="18"/>
    <x v="18"/>
    <s v="DJTba1D3ODwCIpQ0NOfmlG6XVC3eZ5PiCydhXJtNNUatHbzjvS"/>
    <x v="6"/>
    <n v="1057.4199999999998"/>
    <x v="2"/>
    <n v="2023"/>
    <x v="4"/>
  </r>
  <r>
    <s v="P-000145"/>
    <x v="0"/>
    <n v="19"/>
    <s v="Item20"/>
    <x v="2"/>
    <x v="17"/>
    <n v="36"/>
    <x v="19"/>
    <x v="19"/>
    <s v="tjKTd31X7f9bwTE2j1yv5DzORD39QhVNMIlk1FMncRzT8YxxlW"/>
    <x v="6"/>
    <n v="1564.56"/>
    <x v="0"/>
    <n v="2023"/>
    <x v="3"/>
  </r>
  <r>
    <s v="P-000149"/>
    <x v="0"/>
    <n v="21"/>
    <s v="Item22"/>
    <x v="2"/>
    <x v="18"/>
    <n v="16"/>
    <x v="20"/>
    <x v="20"/>
    <s v="nJ4WyKeCu0SafAp8FwC79qqLK7r2HJQBU3OrzFyyMGmEmc6LSl"/>
    <x v="2"/>
    <n v="801.12"/>
    <x v="10"/>
    <n v="2024"/>
    <x v="4"/>
  </r>
  <r>
    <s v="P-000149"/>
    <x v="1"/>
    <n v="22"/>
    <s v="Item23"/>
    <x v="2"/>
    <x v="19"/>
    <n v="16"/>
    <x v="21"/>
    <x v="21"/>
    <s v="tacc1ZrXXOOEwzUa9rezVJ4fwmV7XSNv3H4m3uUhzJxahEDz9B"/>
    <x v="2"/>
    <n v="1506.72"/>
    <x v="7"/>
    <n v="2023"/>
    <x v="3"/>
  </r>
  <r>
    <s v="P-000152"/>
    <x v="0"/>
    <n v="23"/>
    <s v="Item24"/>
    <x v="2"/>
    <x v="20"/>
    <n v="11"/>
    <x v="22"/>
    <x v="12"/>
    <s v="3KzoNC4epEA7N3bKRu0PV11ZkL6QBTlXnusLDPM8Lo4QPvvYJj"/>
    <x v="6"/>
    <n v="874.3900000000001"/>
    <x v="3"/>
    <n v="2023"/>
    <x v="1"/>
  </r>
  <r>
    <s v="P-000152"/>
    <x v="1"/>
    <n v="24"/>
    <s v="Item25"/>
    <x v="0"/>
    <x v="21"/>
    <n v="84"/>
    <x v="23"/>
    <x v="22"/>
    <s v="jOBP7D0FsQ4Dle2bzzEkfxa8Ipqte90KpR1tYGmGpTFnij05NJ"/>
    <x v="6"/>
    <n v="570.36"/>
    <x v="10"/>
    <n v="2024"/>
    <x v="1"/>
  </r>
  <r>
    <s v="P-000152"/>
    <x v="1"/>
    <n v="25"/>
    <s v="Item26"/>
    <x v="1"/>
    <x v="11"/>
    <n v="34"/>
    <x v="24"/>
    <x v="23"/>
    <s v="XkWgdkwUQ1QJJOKg7YSpOqUD6Qp9XWcsP2wcHMP9AUsRTJUd5C"/>
    <x v="6"/>
    <n v="584.46"/>
    <x v="6"/>
    <n v="2024"/>
    <x v="3"/>
  </r>
  <r>
    <s v="P-000153"/>
    <x v="1"/>
    <n v="27"/>
    <s v="Item28"/>
    <x v="1"/>
    <x v="22"/>
    <n v="46"/>
    <x v="25"/>
    <x v="24"/>
    <s v="6JStP7704L5Hxt5c4KeXlCVtEOEzMw8xdqREVObUna0cbmp9Ci"/>
    <x v="7"/>
    <n v="1790.3199999999997"/>
    <x v="9"/>
    <n v="2024"/>
    <x v="0"/>
  </r>
  <r>
    <s v="P-000153"/>
    <x v="0"/>
    <n v="26"/>
    <s v="Item27"/>
    <x v="2"/>
    <x v="23"/>
    <n v="55"/>
    <x v="26"/>
    <x v="25"/>
    <s v="ZvK6UESoJ2Ka5c9avsMKo9vjXRvOrlL7yoEcGowcAgl1TRmWhn"/>
    <x v="8"/>
    <n v="4598.0000000000009"/>
    <x v="8"/>
    <n v="2024"/>
    <x v="5"/>
  </r>
  <r>
    <s v="P-000154"/>
    <x v="0"/>
    <n v="28"/>
    <s v="Item29"/>
    <x v="0"/>
    <x v="24"/>
    <n v="54"/>
    <x v="27"/>
    <x v="26"/>
    <s v="9luR30U1fN2e9B80RMbqR7LoD2DedGGWD79jAmuYjKpNk0i7Xm"/>
    <x v="2"/>
    <n v="730.62"/>
    <x v="1"/>
    <n v="2023"/>
    <x v="2"/>
  </r>
  <r>
    <s v="P-000154"/>
    <x v="1"/>
    <n v="29"/>
    <s v="Item30"/>
    <x v="2"/>
    <x v="17"/>
    <n v="50"/>
    <x v="28"/>
    <x v="27"/>
    <s v="pQckEH6P2jM1NTCbUmX6tDVXjP5ZR5r5dTxEGrNWvNURe7pzdU"/>
    <x v="2"/>
    <n v="1236.0000000000002"/>
    <x v="0"/>
    <n v="2023"/>
    <x v="5"/>
  </r>
  <r>
    <s v="P-000156"/>
    <x v="0"/>
    <n v="30"/>
    <s v="Item31"/>
    <x v="1"/>
    <x v="25"/>
    <n v="17"/>
    <x v="29"/>
    <x v="15"/>
    <s v="2bjKLlE96306X0Xc0ymZIpIASkVqiRNbbW9VW8SQOpg5ckTLFy"/>
    <x v="9"/>
    <n v="1583.2100000000003"/>
    <x v="9"/>
    <n v="2024"/>
    <x v="3"/>
  </r>
  <r>
    <s v="P-000156"/>
    <x v="1"/>
    <n v="32"/>
    <s v="Item33"/>
    <x v="0"/>
    <x v="26"/>
    <n v="9"/>
    <x v="30"/>
    <x v="28"/>
    <s v="iOfuDibfPoUnzUQHyWjPY3UNFS6C5MNmLnfPHqJKBKOeotcUt9"/>
    <x v="10"/>
    <n v="71.55"/>
    <x v="0"/>
    <n v="2023"/>
    <x v="0"/>
  </r>
  <r>
    <s v="P-000156"/>
    <x v="1"/>
    <n v="31"/>
    <s v="Item32"/>
    <x v="2"/>
    <x v="10"/>
    <n v="88"/>
    <x v="31"/>
    <x v="29"/>
    <s v="kRdU0r2MGdHJezqvDOk9wKlo5fgYey4m7J36X8YqjXeupgAo3U"/>
    <x v="10"/>
    <n v="6716.1600000000008"/>
    <x v="0"/>
    <n v="2023"/>
    <x v="5"/>
  </r>
  <r>
    <s v="P-000156"/>
    <x v="1"/>
    <n v="33"/>
    <s v="Item34"/>
    <x v="0"/>
    <x v="27"/>
    <n v="24"/>
    <x v="32"/>
    <x v="30"/>
    <s v="mOzdGszVKrn3yO3zIFFPNEleSlAcFhj4eO9Ub5bvHOxEODOYrk"/>
    <x v="10"/>
    <n v="1215.8399999999999"/>
    <x v="10"/>
    <n v="2024"/>
    <x v="5"/>
  </r>
  <r>
    <s v="P-000156"/>
    <x v="1"/>
    <n v="34"/>
    <s v="Item35"/>
    <x v="2"/>
    <x v="28"/>
    <n v="49"/>
    <x v="33"/>
    <x v="31"/>
    <s v="QTk66sUHfFRV51NEWv7odQOtuJrJQdT2qo0UV1zz0sfXnGOvDX"/>
    <x v="9"/>
    <n v="1203.93"/>
    <x v="4"/>
    <n v="2023"/>
    <x v="3"/>
  </r>
  <r>
    <s v="P-000156"/>
    <x v="1"/>
    <n v="35"/>
    <s v="Item36"/>
    <x v="2"/>
    <x v="29"/>
    <n v="93"/>
    <x v="34"/>
    <x v="32"/>
    <s v="ZxwjXFibWnlgqETptznEp47nhvOlefWUSbzWFoowbCbxif0g1X"/>
    <x v="9"/>
    <n v="3390.78"/>
    <x v="5"/>
    <n v="2023"/>
    <x v="4"/>
  </r>
  <r>
    <s v="P-000157"/>
    <x v="0"/>
    <n v="36"/>
    <s v="Item37"/>
    <x v="1"/>
    <x v="14"/>
    <n v="42"/>
    <x v="35"/>
    <x v="33"/>
    <s v="FaWn0j88iblmN0XhAJycwdEOBQXhzDrqOcwz3cPVv1KZTKoAug"/>
    <x v="6"/>
    <n v="4042.0800000000004"/>
    <x v="9"/>
    <n v="2024"/>
    <x v="1"/>
  </r>
  <r>
    <s v="P-000157"/>
    <x v="1"/>
    <n v="37"/>
    <s v="Item38"/>
    <x v="0"/>
    <x v="5"/>
    <n v="35"/>
    <x v="36"/>
    <x v="34"/>
    <s v="Q17tDUOCGuq4I4pwPmkEewk3yqjDHmhOtp9XBywhPRGpxDu6cx"/>
    <x v="6"/>
    <n v="671.65000000000009"/>
    <x v="3"/>
    <n v="2023"/>
    <x v="3"/>
  </r>
  <r>
    <s v="P-000158"/>
    <x v="0"/>
    <n v="38"/>
    <s v="Item39"/>
    <x v="1"/>
    <x v="9"/>
    <n v="14"/>
    <x v="37"/>
    <x v="35"/>
    <s v="fvdWVUvumYFWMqZMl6du7HeOKw4Gbogz3nu4m0QIvDyHHVRDp5"/>
    <x v="11"/>
    <n v="108.36"/>
    <x v="2"/>
    <n v="2023"/>
    <x v="3"/>
  </r>
  <r>
    <s v="P-000158"/>
    <x v="1"/>
    <n v="39"/>
    <s v="Item40"/>
    <x v="2"/>
    <x v="24"/>
    <n v="54"/>
    <x v="38"/>
    <x v="36"/>
    <s v="o08o6tRFsdMKOw5SNFdeTBRk1HBe4v1zgYyoO7UpynPZXt29g7"/>
    <x v="11"/>
    <n v="2355.48"/>
    <x v="4"/>
    <n v="2023"/>
    <x v="5"/>
  </r>
  <r>
    <s v="P-000159"/>
    <x v="1"/>
    <n v="41"/>
    <s v="Item42"/>
    <x v="2"/>
    <x v="3"/>
    <n v="70"/>
    <x v="39"/>
    <x v="37"/>
    <s v="cB6CLrrtgnTzldtGaWPQJ29ZvAvtEjBcpqHDer1pVOP21cemlw"/>
    <x v="2"/>
    <n v="1541.4000000000003"/>
    <x v="2"/>
    <n v="2023"/>
    <x v="3"/>
  </r>
  <r>
    <s v="P-000159"/>
    <x v="0"/>
    <n v="40"/>
    <s v="Item41"/>
    <x v="0"/>
    <x v="22"/>
    <n v="73"/>
    <x v="40"/>
    <x v="38"/>
    <s v="dJV8ndF0CYMHk8DEZpxiHWY7fkyvQEaEGcwjEZilKxrmHN3xdy"/>
    <x v="2"/>
    <n v="7278.1"/>
    <x v="0"/>
    <n v="2023"/>
    <x v="0"/>
  </r>
  <r>
    <s v="P-000160"/>
    <x v="0"/>
    <n v="42"/>
    <s v="Item43"/>
    <x v="2"/>
    <x v="30"/>
    <n v="55"/>
    <x v="41"/>
    <x v="39"/>
    <s v="eRMEU0mup1noPd6mH1CxWGtr9YjbRTuPDmKPhAucMUDED5C8AU"/>
    <x v="12"/>
    <n v="2509.1"/>
    <x v="3"/>
    <n v="2023"/>
    <x v="2"/>
  </r>
  <r>
    <s v="P-000160"/>
    <x v="1"/>
    <n v="43"/>
    <s v="Item44"/>
    <x v="1"/>
    <x v="31"/>
    <n v="49"/>
    <x v="42"/>
    <x v="40"/>
    <s v="YKF3PggKx9DFzvUnK8UE41lq7OD40LspmB73Oe2b9O1GVbm643"/>
    <x v="12"/>
    <n v="3414.8100000000004"/>
    <x v="4"/>
    <n v="2023"/>
    <x v="5"/>
  </r>
  <r>
    <s v="P-000161"/>
    <x v="0"/>
    <n v="44"/>
    <s v="Item45"/>
    <x v="2"/>
    <x v="32"/>
    <n v="30"/>
    <x v="43"/>
    <x v="41"/>
    <s v="gnrSSZVnoYdTv5jHQ2oVYV7mRs1Fk6HyN9TUgsiqhuaZm2KEPd"/>
    <x v="13"/>
    <n v="578.70000000000005"/>
    <x v="5"/>
    <n v="2023"/>
    <x v="6"/>
  </r>
  <r>
    <s v="P-000161"/>
    <x v="1"/>
    <n v="45"/>
    <s v="Item46"/>
    <x v="1"/>
    <x v="25"/>
    <n v="37"/>
    <x v="44"/>
    <x v="42"/>
    <s v="IWmvaXMX3ZF9ctRNm7swhnkqeDzsaW1H7xphaZAQUv6m7GotPk"/>
    <x v="13"/>
    <n v="3264.51"/>
    <x v="3"/>
    <n v="2023"/>
    <x v="1"/>
  </r>
  <r>
    <s v="P-000162"/>
    <x v="1"/>
    <n v="47"/>
    <s v="Item48"/>
    <x v="1"/>
    <x v="33"/>
    <n v="21"/>
    <x v="45"/>
    <x v="43"/>
    <s v="36pEnV5Nr1XFpbhK6U752FQe8voXZVbp0cBOXY9azJeyTE4S4Z"/>
    <x v="14"/>
    <n v="2013.69"/>
    <x v="8"/>
    <n v="2024"/>
    <x v="2"/>
  </r>
  <r>
    <s v="P-000162"/>
    <x v="0"/>
    <n v="46"/>
    <s v="Item47"/>
    <x v="1"/>
    <x v="34"/>
    <n v="75"/>
    <x v="46"/>
    <x v="44"/>
    <s v="hJX7KkWbk0R1FXz2L56lHFvVfUEnUBwdI1z3bgOngjaQSjyWia"/>
    <x v="14"/>
    <n v="4749"/>
    <x v="11"/>
    <n v="2023"/>
    <x v="0"/>
  </r>
  <r>
    <s v="P-000163"/>
    <x v="0"/>
    <n v="48"/>
    <s v="Item49"/>
    <x v="1"/>
    <x v="35"/>
    <n v="38"/>
    <x v="47"/>
    <x v="45"/>
    <s v="CPNW7n2NMscMO2XekYY8n1P4vELtk4BUksVU7w4voCV7rMMsz4"/>
    <x v="2"/>
    <n v="1863.8999999999999"/>
    <x v="9"/>
    <n v="2024"/>
    <x v="5"/>
  </r>
  <r>
    <s v="P-000163"/>
    <x v="1"/>
    <n v="49"/>
    <s v="Item50"/>
    <x v="1"/>
    <x v="36"/>
    <n v="5"/>
    <x v="48"/>
    <x v="7"/>
    <s v="yu6CrDX9QU5hWE1UWMVgFTVv5U5XORyz5ZEYbdNJ0XXNN66ESA"/>
    <x v="2"/>
    <n v="364.6"/>
    <x v="5"/>
    <n v="2023"/>
    <x v="0"/>
  </r>
  <r>
    <s v="P-000164"/>
    <x v="0"/>
    <n v="50"/>
    <s v="Item51"/>
    <x v="2"/>
    <x v="37"/>
    <n v="47"/>
    <x v="49"/>
    <x v="46"/>
    <s v="AaP86hYQDf29nshZaV6nuqOBA0MDYkkQxesjEWQub0UMMT1CsC"/>
    <x v="2"/>
    <n v="3567.7700000000004"/>
    <x v="1"/>
    <n v="2023"/>
    <x v="5"/>
  </r>
  <r>
    <s v="P-000164"/>
    <x v="1"/>
    <n v="51"/>
    <s v="Item52"/>
    <x v="2"/>
    <x v="38"/>
    <n v="75"/>
    <x v="50"/>
    <x v="13"/>
    <s v="JER6f3fjGEY5PMcgR4N5ReAIF6NHnGkoWK4ZES5S3ra9isnz4V"/>
    <x v="2"/>
    <n v="1005.75"/>
    <x v="7"/>
    <n v="2023"/>
    <x v="3"/>
  </r>
  <r>
    <s v="P-000165"/>
    <x v="0"/>
    <n v="52"/>
    <s v="Item53"/>
    <x v="0"/>
    <x v="1"/>
    <n v="44"/>
    <x v="51"/>
    <x v="47"/>
    <s v="Am8KEbtjGqLAuRCncpm0GACo0ppNIEy1GpvJHK0TlIBzGpfYqd"/>
    <x v="2"/>
    <n v="1900.36"/>
    <x v="0"/>
    <n v="2023"/>
    <x v="4"/>
  </r>
  <r>
    <s v="P-000165"/>
    <x v="1"/>
    <n v="53"/>
    <s v="Item54"/>
    <x v="0"/>
    <x v="33"/>
    <n v="70"/>
    <x v="52"/>
    <x v="48"/>
    <s v="SOjvYE1qiHOKdcV2ixumqouH8oU6DCdsVnpjtvm2erXIYMeOHU"/>
    <x v="2"/>
    <n v="3126.8999999999996"/>
    <x v="1"/>
    <n v="2023"/>
    <x v="4"/>
  </r>
  <r>
    <s v="P-000166"/>
    <x v="1"/>
    <n v="55"/>
    <s v="Item56"/>
    <x v="2"/>
    <x v="39"/>
    <n v="11"/>
    <x v="53"/>
    <x v="49"/>
    <s v="0fOE65L6hzmegK6mG2whWOi7CkeWgXoiHPXlhi6vuCX63ysMlh"/>
    <x v="15"/>
    <n v="248.82000000000002"/>
    <x v="8"/>
    <n v="2024"/>
    <x v="3"/>
  </r>
  <r>
    <s v="P-000166"/>
    <x v="0"/>
    <n v="54"/>
    <s v="Item55"/>
    <x v="1"/>
    <x v="40"/>
    <n v="44"/>
    <x v="54"/>
    <x v="50"/>
    <s v="QM9QIYLj2ks89gW3zbeHiNhJTu2mpj4JWyYUPQ95cxIg3CDL5L"/>
    <x v="15"/>
    <n v="4169.88"/>
    <x v="9"/>
    <n v="2024"/>
    <x v="4"/>
  </r>
  <r>
    <s v="P-000167"/>
    <x v="1"/>
    <n v="57"/>
    <s v="Item58"/>
    <x v="1"/>
    <x v="41"/>
    <n v="40"/>
    <x v="55"/>
    <x v="16"/>
    <s v="p5uMAQ0v8mT9pq4KeWptdocr3pqURBYHZWcAyMGyUAt6Fi3Vic"/>
    <x v="15"/>
    <n v="1269.6000000000001"/>
    <x v="3"/>
    <n v="2023"/>
    <x v="5"/>
  </r>
  <r>
    <s v="P-000167"/>
    <x v="0"/>
    <n v="56"/>
    <s v="Item57"/>
    <x v="2"/>
    <x v="42"/>
    <n v="55"/>
    <x v="56"/>
    <x v="51"/>
    <s v="P9NJtPlzje56GdcHjUa3adF1580F79vuFjN77r3Awe7sOwhAdx"/>
    <x v="15"/>
    <n v="2858.8999999999996"/>
    <x v="6"/>
    <n v="2023"/>
    <x v="0"/>
  </r>
  <r>
    <s v="P-000168"/>
    <x v="0"/>
    <n v="58"/>
    <s v="Item59"/>
    <x v="1"/>
    <x v="43"/>
    <n v="97"/>
    <x v="57"/>
    <x v="52"/>
    <s v="1DShosdxrWYmqQZxyGZXe9PrTdNnLE8G4vf1vBjggzLwnJh7oj"/>
    <x v="15"/>
    <n v="5622.12"/>
    <x v="4"/>
    <n v="2023"/>
    <x v="4"/>
  </r>
  <r>
    <s v="P-000168"/>
    <x v="1"/>
    <n v="59"/>
    <s v="Item60"/>
    <x v="2"/>
    <x v="44"/>
    <n v="70"/>
    <x v="58"/>
    <x v="53"/>
    <s v="W8hyepdLIwTcNF86mfD2cPQPmQB1c9Vp3PBZnh9TpV8TGBWRGj"/>
    <x v="15"/>
    <n v="779.80000000000007"/>
    <x v="1"/>
    <n v="2023"/>
    <x v="4"/>
  </r>
  <r>
    <s v="P-000169"/>
    <x v="1"/>
    <n v="61"/>
    <s v="Item62"/>
    <x v="0"/>
    <x v="45"/>
    <n v="52"/>
    <x v="59"/>
    <x v="54"/>
    <s v="iaYdQ98Ovd3qBAfSAyGyynHcCtrZd0Ye6iQJb2EmjF0YLun5LI"/>
    <x v="15"/>
    <n v="3999.84"/>
    <x v="11"/>
    <n v="2023"/>
    <x v="0"/>
  </r>
  <r>
    <s v="P-000169"/>
    <x v="0"/>
    <n v="60"/>
    <s v="Item61"/>
    <x v="0"/>
    <x v="46"/>
    <n v="16"/>
    <x v="60"/>
    <x v="55"/>
    <s v="MyhsN7uWtVDNIlLZAvhCOF77OBkAngJSDiX7Nxs9NuQXJ5Bf6a"/>
    <x v="15"/>
    <n v="420.32000000000005"/>
    <x v="0"/>
    <n v="2023"/>
    <x v="3"/>
  </r>
  <r>
    <s v="P-000170"/>
    <x v="0"/>
    <n v="62"/>
    <s v="Item63"/>
    <x v="1"/>
    <x v="47"/>
    <n v="81"/>
    <x v="61"/>
    <x v="56"/>
    <s v="3zFl2a1x42QofxcVsgjcXtkr8T22gllTunmLl2jY7IMkdm3U5X"/>
    <x v="15"/>
    <n v="5598.72"/>
    <x v="4"/>
    <n v="2023"/>
    <x v="5"/>
  </r>
  <r>
    <s v="P-000170"/>
    <x v="1"/>
    <n v="63"/>
    <s v="Item64"/>
    <x v="0"/>
    <x v="3"/>
    <n v="13"/>
    <x v="62"/>
    <x v="57"/>
    <s v="N2LqWegXWZOAcdJHtChBG5MUjo5uw0FNuAiL5ZzPZSZ3dZfoVk"/>
    <x v="15"/>
    <n v="1243.5800000000002"/>
    <x v="11"/>
    <n v="2023"/>
    <x v="6"/>
  </r>
  <r>
    <s v="P-000171"/>
    <x v="0"/>
    <n v="64"/>
    <s v="Item65"/>
    <x v="0"/>
    <x v="48"/>
    <n v="2"/>
    <x v="63"/>
    <x v="58"/>
    <s v="4jS6vhIcTyxNFnLxVAz76PSOUu8y7B8sy3RMQEVVH6o79ftt0p"/>
    <x v="5"/>
    <n v="41.900000000000006"/>
    <x v="9"/>
    <n v="2024"/>
    <x v="2"/>
  </r>
  <r>
    <s v="P-000171"/>
    <x v="1"/>
    <n v="65"/>
    <s v="Item66"/>
    <x v="2"/>
    <x v="48"/>
    <n v="11"/>
    <x v="64"/>
    <x v="59"/>
    <s v="kUenPYdWOMCAf5aXBzp8hli7336XQKMk3wE75Un2mMi2nXmIuj"/>
    <x v="5"/>
    <n v="343.53000000000003"/>
    <x v="7"/>
    <n v="2023"/>
    <x v="2"/>
  </r>
  <r>
    <s v="P-000172"/>
    <x v="1"/>
    <n v="67"/>
    <s v="Item68"/>
    <x v="1"/>
    <x v="49"/>
    <n v="22"/>
    <x v="65"/>
    <x v="60"/>
    <s v="ocjyswPFMsk2pEdmn2KeVBRyrQzgnarHizNmIBEAVqfqo3laoi"/>
    <x v="16"/>
    <n v="1044.1200000000001"/>
    <x v="10"/>
    <n v="2024"/>
    <x v="4"/>
  </r>
  <r>
    <s v="P-000172"/>
    <x v="0"/>
    <n v="66"/>
    <s v="Item67"/>
    <x v="0"/>
    <x v="46"/>
    <n v="19"/>
    <x v="66"/>
    <x v="3"/>
    <s v="ujnUNknbxY1EWobhbJ98SVRqg0gBmZeXCCPZTY4kkYs8PKYN5I"/>
    <x v="16"/>
    <n v="1713.6100000000001"/>
    <x v="2"/>
    <n v="2023"/>
    <x v="2"/>
  </r>
  <r>
    <s v="P-000173"/>
    <x v="1"/>
    <n v="69"/>
    <s v="Item70"/>
    <x v="2"/>
    <x v="50"/>
    <n v="52"/>
    <x v="67"/>
    <x v="61"/>
    <s v="H7nu59dr7hPYCIJ3OsLqZpBUOJ8bMrT0FAqElE7FObPKa3HJ5K"/>
    <x v="2"/>
    <n v="1892.28"/>
    <x v="4"/>
    <n v="2023"/>
    <x v="5"/>
  </r>
  <r>
    <s v="P-000173"/>
    <x v="0"/>
    <n v="68"/>
    <s v="Item69"/>
    <x v="0"/>
    <x v="31"/>
    <n v="38"/>
    <x v="68"/>
    <x v="62"/>
    <s v="XAVgl663VaiCGyup2z1Dy4Mi9niJdi0YtLFfFQmypRhVYPYwXr"/>
    <x v="2"/>
    <n v="1596"/>
    <x v="4"/>
    <n v="2023"/>
    <x v="1"/>
  </r>
  <r>
    <s v="P-000174"/>
    <x v="0"/>
    <n v="70"/>
    <s v="Item71"/>
    <x v="1"/>
    <x v="26"/>
    <n v="18"/>
    <x v="69"/>
    <x v="23"/>
    <s v="Ax2rpWvg9Owxac1jXAINT5hsxrpLG6wlwOL4sRwHPU5BrvfyAD"/>
    <x v="2"/>
    <n v="683.28"/>
    <x v="6"/>
    <n v="2024"/>
    <x v="3"/>
  </r>
  <r>
    <s v="P-000174"/>
    <x v="1"/>
    <n v="71"/>
    <s v="Item72"/>
    <x v="0"/>
    <x v="51"/>
    <n v="28"/>
    <x v="70"/>
    <x v="63"/>
    <s v="cPT3VL85fFUtleP4nAJHYxzLOWKZHWaF24jcpD2qzV3M05hSlp"/>
    <x v="2"/>
    <n v="2009.8400000000001"/>
    <x v="2"/>
    <n v="2023"/>
    <x v="3"/>
  </r>
  <r>
    <s v="P-000175"/>
    <x v="0"/>
    <n v="72"/>
    <s v="Item73"/>
    <x v="0"/>
    <x v="52"/>
    <n v="44"/>
    <x v="71"/>
    <x v="64"/>
    <s v="DW0HTIE9TfLNEKl6MI5qNo3bHhoKOpJRPs2qlPwyB2eEV3wcm6"/>
    <x v="4"/>
    <n v="546.04"/>
    <x v="2"/>
    <n v="2023"/>
    <x v="4"/>
  </r>
  <r>
    <s v="P-000175"/>
    <x v="1"/>
    <n v="73"/>
    <s v="Item74"/>
    <x v="2"/>
    <x v="53"/>
    <n v="32"/>
    <x v="72"/>
    <x v="65"/>
    <s v="Pg9W3dmNP601o7cYJYhM271brHvtEjFGMpdMeX1tFSQMx9zzTk"/>
    <x v="4"/>
    <n v="2588.1600000000003"/>
    <x v="9"/>
    <n v="2024"/>
    <x v="1"/>
  </r>
  <r>
    <s v="P-000176"/>
    <x v="1"/>
    <n v="75"/>
    <s v="Item76"/>
    <x v="0"/>
    <x v="14"/>
    <n v="60"/>
    <x v="73"/>
    <x v="9"/>
    <s v="GuLCb98WjkkmwKYrSq6DehQmbGkxoZK3GDclfde20Vh8DU71K8"/>
    <x v="4"/>
    <n v="5444.4000000000005"/>
    <x v="5"/>
    <n v="2023"/>
    <x v="1"/>
  </r>
  <r>
    <s v="P-000176"/>
    <x v="0"/>
    <n v="74"/>
    <s v="Item75"/>
    <x v="2"/>
    <x v="42"/>
    <n v="25"/>
    <x v="74"/>
    <x v="33"/>
    <s v="h61KwOMwJmqhjtkXmEbgS5YW8iuwiiyp6d8oxuCLXwvr2YwOvd"/>
    <x v="4"/>
    <n v="2357.75"/>
    <x v="9"/>
    <n v="2024"/>
    <x v="1"/>
  </r>
  <r>
    <s v="P-000177"/>
    <x v="1"/>
    <n v="77"/>
    <s v="Item78"/>
    <x v="1"/>
    <x v="41"/>
    <n v="40"/>
    <x v="75"/>
    <x v="19"/>
    <s v="8TRHVr9p6bfQBwzbTtyNCkZSbtMfUxIg95lxXXnwbVbYxDNomE"/>
    <x v="6"/>
    <n v="2201.1999999999998"/>
    <x v="0"/>
    <n v="2023"/>
    <x v="3"/>
  </r>
  <r>
    <s v="P-000177"/>
    <x v="0"/>
    <n v="76"/>
    <s v="Item77"/>
    <x v="1"/>
    <x v="54"/>
    <n v="8"/>
    <x v="76"/>
    <x v="66"/>
    <s v="tBhrTjO1TWxqmfZ3AfJmLBpOLyJb1GhvwC7FPcbor42GN7O6Ym"/>
    <x v="6"/>
    <n v="373.52"/>
    <x v="1"/>
    <n v="2023"/>
    <x v="6"/>
  </r>
  <r>
    <s v="P-000178"/>
    <x v="0"/>
    <n v="78"/>
    <s v="Item79"/>
    <x v="2"/>
    <x v="55"/>
    <n v="8"/>
    <x v="77"/>
    <x v="67"/>
    <s v="DKnQ2eeW1CnyF0BjREK4NqOJcWVsRhLZ32x145qY94J53AzUik"/>
    <x v="17"/>
    <n v="720.56000000000006"/>
    <x v="9"/>
    <n v="2024"/>
    <x v="0"/>
  </r>
  <r>
    <s v="P-000178"/>
    <x v="1"/>
    <n v="79"/>
    <s v="Item80"/>
    <x v="2"/>
    <x v="38"/>
    <n v="24"/>
    <x v="78"/>
    <x v="68"/>
    <s v="KRTOxxotBNY0Bf3fvVYF8HJ5bCvLen64wgQYVMYpvbcbwjqHBU"/>
    <x v="17"/>
    <n v="2285.7600000000002"/>
    <x v="11"/>
    <n v="2023"/>
    <x v="3"/>
  </r>
  <r>
    <s v="P-000179"/>
    <x v="0"/>
    <n v="80"/>
    <s v="Item81"/>
    <x v="2"/>
    <x v="46"/>
    <n v="77"/>
    <x v="17"/>
    <x v="69"/>
    <s v="daGaqpC2tij9cWYCIJ72PJCjpqUS3Ccfn0KSsewCE92RG4Q2Rs"/>
    <x v="17"/>
    <n v="6491.87"/>
    <x v="2"/>
    <n v="2023"/>
    <x v="1"/>
  </r>
  <r>
    <s v="P-000179"/>
    <x v="1"/>
    <n v="81"/>
    <s v="Item82"/>
    <x v="1"/>
    <x v="56"/>
    <n v="42"/>
    <x v="79"/>
    <x v="70"/>
    <s v="zURvREHYSjMoM79vtGnx39BsLR9g2H3svQWC9TPWLaB74CK3O7"/>
    <x v="17"/>
    <n v="819"/>
    <x v="7"/>
    <n v="2023"/>
    <x v="4"/>
  </r>
  <r>
    <s v="P-000180"/>
    <x v="0"/>
    <n v="82"/>
    <s v="Item83"/>
    <x v="1"/>
    <x v="55"/>
    <n v="70"/>
    <x v="80"/>
    <x v="71"/>
    <s v="qORfXBfUvnlaiNReSdW2dMmGEyyoMREADTbyKnsfyufBttl1Fa"/>
    <x v="17"/>
    <n v="3704.3999999999996"/>
    <x v="10"/>
    <n v="2024"/>
    <x v="2"/>
  </r>
  <r>
    <s v="P-000180"/>
    <x v="1"/>
    <n v="83"/>
    <s v="Item84"/>
    <x v="0"/>
    <x v="57"/>
    <n v="1"/>
    <x v="81"/>
    <x v="14"/>
    <s v="wOuyGdmk6us4ZSfZcwWJr8T8YnUGryn5QOVI2BZ7jor10JaQNj"/>
    <x v="17"/>
    <n v="45.46"/>
    <x v="0"/>
    <n v="2023"/>
    <x v="3"/>
  </r>
  <r>
    <s v="P-000182"/>
    <x v="0"/>
    <n v="84"/>
    <s v="Item85"/>
    <x v="0"/>
    <x v="58"/>
    <n v="83"/>
    <x v="82"/>
    <x v="72"/>
    <s v="BG1dNvbV8jB14fOb13piboJI4zFNOVPzZDpHC75vJtelThff47"/>
    <x v="18"/>
    <n v="1809.4"/>
    <x v="9"/>
    <n v="2024"/>
    <x v="6"/>
  </r>
  <r>
    <s v="P-000182"/>
    <x v="1"/>
    <n v="85"/>
    <s v="Item86"/>
    <x v="1"/>
    <x v="59"/>
    <n v="38"/>
    <x v="83"/>
    <x v="8"/>
    <s v="cBSOCAYFUxP7jsyoqGwhzdeRXxytBFeNJPq5eHnmB0uoGZ1D1f"/>
    <x v="18"/>
    <n v="869.44"/>
    <x v="6"/>
    <n v="2023"/>
    <x v="3"/>
  </r>
  <r>
    <s v="P-000183"/>
    <x v="0"/>
    <n v="86"/>
    <s v="Item87"/>
    <x v="0"/>
    <x v="25"/>
    <n v="73"/>
    <x v="84"/>
    <x v="73"/>
    <s v="50KbjMdlFAPAD1ukPrMim9SnfFBpC2vR2qp5KXHLtypRhZCwWI"/>
    <x v="4"/>
    <n v="1371.6700000000003"/>
    <x v="10"/>
    <n v="2024"/>
    <x v="2"/>
  </r>
  <r>
    <s v="P-000183"/>
    <x v="1"/>
    <n v="87"/>
    <s v="Item88"/>
    <x v="1"/>
    <x v="6"/>
    <n v="79"/>
    <x v="85"/>
    <x v="74"/>
    <s v="qbJRjRQMLgp8QZzKyiUKiRcJwYGdOG7LfPy6euQCIQjteO0x87"/>
    <x v="4"/>
    <n v="6333.43"/>
    <x v="0"/>
    <n v="2023"/>
    <x v="4"/>
  </r>
  <r>
    <s v="P-000184"/>
    <x v="0"/>
    <n v="88"/>
    <s v="Item89"/>
    <x v="3"/>
    <x v="60"/>
    <n v="81"/>
    <x v="86"/>
    <x v="75"/>
    <s v="PEsZrLZmgpV2qcUKbpgMkpfrIPVoEOJEeOvy1jnuopIHJe5PhT"/>
    <x v="4"/>
    <n v="4745.79"/>
    <x v="10"/>
    <n v="2024"/>
    <x v="6"/>
  </r>
  <r>
    <s v="P-000184"/>
    <x v="1"/>
    <n v="89"/>
    <s v="Item90"/>
    <x v="1"/>
    <x v="61"/>
    <n v="58"/>
    <x v="87"/>
    <x v="76"/>
    <s v="qVHIBvrHNAu5GlarotDBUAmcwglNtP3GEkJsPLR688LmElxek6"/>
    <x v="4"/>
    <n v="2187.1799999999998"/>
    <x v="5"/>
    <n v="2023"/>
    <x v="2"/>
  </r>
  <r>
    <s v="P-000184"/>
    <x v="1"/>
    <n v="90"/>
    <s v="Item91"/>
    <x v="2"/>
    <x v="62"/>
    <n v="6"/>
    <x v="88"/>
    <x v="77"/>
    <s v="zEgDbMXBNIC1fF7AjliDPdfr51ZGrscW6XrNzeOMbLyw5Vu53Z"/>
    <x v="4"/>
    <n v="342.18"/>
    <x v="10"/>
    <n v="2024"/>
    <x v="0"/>
  </r>
  <r>
    <s v="P-000185"/>
    <x v="1"/>
    <n v="92"/>
    <s v="Item93"/>
    <x v="0"/>
    <x v="63"/>
    <n v="26"/>
    <x v="89"/>
    <x v="78"/>
    <s v="BcPlclxMN6Hc8VIA5BwO4PzPuXs5yI3XzHGkAhONTSL0EMIVzc"/>
    <x v="19"/>
    <n v="561.08000000000004"/>
    <x v="1"/>
    <n v="2023"/>
    <x v="5"/>
  </r>
  <r>
    <s v="P-000185"/>
    <x v="0"/>
    <n v="91"/>
    <s v="Item92"/>
    <x v="0"/>
    <x v="50"/>
    <n v="100"/>
    <x v="90"/>
    <x v="64"/>
    <s v="K3uSzUcYAr8OmtZddpdGbVxNEynIO5vpOUfvEpSU2AKPwltv0w"/>
    <x v="19"/>
    <n v="8477.0000000000018"/>
    <x v="2"/>
    <n v="2023"/>
    <x v="4"/>
  </r>
  <r>
    <s v="P-000186"/>
    <x v="0"/>
    <n v="93"/>
    <s v="Item94"/>
    <x v="1"/>
    <x v="64"/>
    <n v="70"/>
    <x v="91"/>
    <x v="67"/>
    <s v="sGFXohNyFRFQ06jmkjWa8OJFGtOVEyM75c9puYKXHBYopZOXFq"/>
    <x v="15"/>
    <n v="1084.3"/>
    <x v="9"/>
    <n v="2024"/>
    <x v="0"/>
  </r>
  <r>
    <s v="P-000186"/>
    <x v="1"/>
    <n v="94"/>
    <s v="Item95"/>
    <x v="1"/>
    <x v="20"/>
    <n v="56"/>
    <x v="92"/>
    <x v="79"/>
    <s v="XFPV6aXuqpeJdfhg9OtFLWkC5fSpBiSdaCD1mvMsYs0jtMHxEO"/>
    <x v="15"/>
    <n v="1934.7999999999997"/>
    <x v="0"/>
    <n v="2023"/>
    <x v="4"/>
  </r>
  <r>
    <s v="P-000187"/>
    <x v="0"/>
    <n v="95"/>
    <s v="Item96"/>
    <x v="0"/>
    <x v="32"/>
    <n v="38"/>
    <x v="93"/>
    <x v="80"/>
    <s v="inmE9Mjg5nvywSXdnd0LSUGSiB3orPYoR7OoHLcblZDJJ1hTCW"/>
    <x v="15"/>
    <n v="1637.8"/>
    <x v="11"/>
    <n v="2023"/>
    <x v="1"/>
  </r>
  <r>
    <s v="P-000187"/>
    <x v="1"/>
    <n v="96"/>
    <s v="Item97"/>
    <x v="2"/>
    <x v="65"/>
    <n v="66"/>
    <x v="38"/>
    <x v="81"/>
    <s v="ORO9KqmU1uQFqG2cLCJpvBPh4ccgbvKrEiHSRKtNXf8918K34v"/>
    <x v="15"/>
    <n v="2878.9199999999996"/>
    <x v="6"/>
    <n v="2023"/>
    <x v="2"/>
  </r>
  <r>
    <s v="P-000188"/>
    <x v="1"/>
    <n v="98"/>
    <s v="Item99"/>
    <x v="2"/>
    <x v="38"/>
    <n v="29"/>
    <x v="94"/>
    <x v="82"/>
    <s v="NK6MSSqxRWtJ8NkhLwkx3Zp5skcwkvpKwii99C235f174Slt23"/>
    <x v="15"/>
    <n v="1984.18"/>
    <x v="4"/>
    <n v="2023"/>
    <x v="4"/>
  </r>
  <r>
    <s v="P-000188"/>
    <x v="0"/>
    <n v="97"/>
    <s v="Item98"/>
    <x v="2"/>
    <x v="43"/>
    <n v="23"/>
    <x v="95"/>
    <x v="83"/>
    <s v="oZbIlpkO781FmmLgXYEfsyu9CvTMAXTCK7e04ezQiFvht1v2EB"/>
    <x v="15"/>
    <n v="1388.51"/>
    <x v="1"/>
    <n v="2023"/>
    <x v="3"/>
  </r>
  <r>
    <s v="P-000189"/>
    <x v="1"/>
    <n v="100"/>
    <s v="Item101"/>
    <x v="0"/>
    <x v="25"/>
    <n v="61"/>
    <x v="96"/>
    <x v="39"/>
    <s v="CrN943Xn6RI0EtcCMYeGs7uzTIiiDhvAuirgerXXfH5cOVWHlS"/>
    <x v="15"/>
    <n v="1858.06"/>
    <x v="3"/>
    <n v="2023"/>
    <x v="2"/>
  </r>
  <r>
    <s v="P-000189"/>
    <x v="0"/>
    <n v="99"/>
    <s v="Item100"/>
    <x v="1"/>
    <x v="61"/>
    <n v="2"/>
    <x v="97"/>
    <x v="84"/>
    <s v="s5M098o31jdxLrBmn54gbF5MbPNVU4jhJaLUHxegkfPxUyChCK"/>
    <x v="15"/>
    <n v="66"/>
    <x v="6"/>
    <n v="2023"/>
    <x v="4"/>
  </r>
  <r>
    <s v="P-000190"/>
    <x v="1"/>
    <n v="102"/>
    <s v="Item103"/>
    <x v="1"/>
    <x v="66"/>
    <n v="70"/>
    <x v="98"/>
    <x v="85"/>
    <s v="h5MgxLl9f1S8pVLgozw4LZw4hj0QAuvemNr4BSx0wqCMsGRMuN"/>
    <x v="15"/>
    <n v="3670.7999999999997"/>
    <x v="2"/>
    <n v="2023"/>
    <x v="5"/>
  </r>
  <r>
    <s v="P-000190"/>
    <x v="0"/>
    <n v="101"/>
    <s v="Item102"/>
    <x v="0"/>
    <x v="67"/>
    <n v="10"/>
    <x v="99"/>
    <x v="86"/>
    <s v="Nk8AWONEAABjENRSl4suR7e5eYUOS8ur8CkZgirOqdHv6QLhEy"/>
    <x v="15"/>
    <n v="564.79999999999995"/>
    <x v="2"/>
    <n v="2023"/>
    <x v="6"/>
  </r>
  <r>
    <s v="P-000191"/>
    <x v="0"/>
    <n v="103"/>
    <s v="Item104"/>
    <x v="0"/>
    <x v="63"/>
    <n v="60"/>
    <x v="100"/>
    <x v="87"/>
    <s v="Ap3rRR6JajJgg05qz3M4QbDAQ4nmnRP09WyAKLetAyeWXIWbdP"/>
    <x v="20"/>
    <n v="3333"/>
    <x v="7"/>
    <n v="2023"/>
    <x v="3"/>
  </r>
  <r>
    <s v="P-000191"/>
    <x v="1"/>
    <n v="104"/>
    <s v="Item105"/>
    <x v="1"/>
    <x v="12"/>
    <n v="29"/>
    <x v="23"/>
    <x v="65"/>
    <s v="ePi0cnwKsaAHa8nppwsC1hz1MTRepHit5qFpvbIzqyAjmrguHR"/>
    <x v="20"/>
    <n v="196.91"/>
    <x v="9"/>
    <n v="2024"/>
    <x v="1"/>
  </r>
  <r>
    <s v="P-000192"/>
    <x v="1"/>
    <n v="106"/>
    <s v="Item107"/>
    <x v="2"/>
    <x v="45"/>
    <n v="32"/>
    <x v="101"/>
    <x v="88"/>
    <s v="QxKinqyBToLUXvLl91VDFcK9T3rEQsXy5TFYVzdnmRkQG5mdz8"/>
    <x v="6"/>
    <n v="1993.6"/>
    <x v="5"/>
    <n v="2023"/>
    <x v="1"/>
  </r>
  <r>
    <s v="P-000192"/>
    <x v="0"/>
    <n v="105"/>
    <s v="Item106"/>
    <x v="2"/>
    <x v="19"/>
    <n v="56"/>
    <x v="102"/>
    <x v="89"/>
    <s v="sJ2Wz17vAaH50NFOd3rw8OYvCOBO1azAOar59yvQmLDbLdk9Yg"/>
    <x v="6"/>
    <n v="4435.2"/>
    <x v="8"/>
    <n v="2024"/>
    <x v="5"/>
  </r>
  <r>
    <s v="P-000193"/>
    <x v="0"/>
    <n v="107"/>
    <s v="Item108"/>
    <x v="2"/>
    <x v="56"/>
    <n v="91"/>
    <x v="103"/>
    <x v="90"/>
    <s v="TGNlmxmOkp2IEwFFq1YxDgQwaqReTR4hlQqYwslHcXudIUORM5"/>
    <x v="0"/>
    <n v="7113.47"/>
    <x v="5"/>
    <n v="2023"/>
    <x v="3"/>
  </r>
  <r>
    <s v="P-000193"/>
    <x v="1"/>
    <n v="108"/>
    <s v="Item109"/>
    <x v="2"/>
    <x v="68"/>
    <n v="17"/>
    <x v="104"/>
    <x v="91"/>
    <s v="UddDwnqpg2shNGaZsc8OQGYCtOtLNUDl4pGiGIxdlKVFOGW1rl"/>
    <x v="0"/>
    <n v="181.22"/>
    <x v="10"/>
    <n v="2024"/>
    <x v="6"/>
  </r>
  <r>
    <s v="P-000194"/>
    <x v="1"/>
    <n v="110"/>
    <s v="Item111"/>
    <x v="1"/>
    <x v="69"/>
    <n v="49"/>
    <x v="105"/>
    <x v="92"/>
    <s v="cvVeGE3w1SHplCQZN7aYDVw8kEyeaq7ebxWRSvBqGkHCY7hdTu"/>
    <x v="21"/>
    <n v="1206.8700000000001"/>
    <x v="7"/>
    <n v="2023"/>
    <x v="4"/>
  </r>
  <r>
    <s v="P-000194"/>
    <x v="0"/>
    <n v="109"/>
    <s v="Item110"/>
    <x v="0"/>
    <x v="42"/>
    <n v="35"/>
    <x v="106"/>
    <x v="93"/>
    <s v="TFxKau19KKCcFlUDIYgEmkT3sq6aGy3vx96JSsXPBxke5bv0Yk"/>
    <x v="21"/>
    <n v="2450"/>
    <x v="11"/>
    <n v="2023"/>
    <x v="5"/>
  </r>
  <r>
    <s v="P-000195"/>
    <x v="1"/>
    <n v="112"/>
    <s v="Item113"/>
    <x v="0"/>
    <x v="70"/>
    <n v="96"/>
    <x v="107"/>
    <x v="79"/>
    <s v="50hE4dK5TflTVHzjAJBe5d8Bc5zB5NBiVOcIIfBfMFMZUbJxsw"/>
    <x v="0"/>
    <n v="1152"/>
    <x v="0"/>
    <n v="2023"/>
    <x v="4"/>
  </r>
  <r>
    <s v="P-000195"/>
    <x v="0"/>
    <n v="111"/>
    <s v="Item112"/>
    <x v="0"/>
    <x v="71"/>
    <n v="66"/>
    <x v="108"/>
    <x v="94"/>
    <s v="dr5uL2wRgQjVW4dYK4boDcUrG7MUxeEiyjuCDC9k4T29uzcJtq"/>
    <x v="0"/>
    <n v="421.73999999999995"/>
    <x v="7"/>
    <n v="2023"/>
    <x v="2"/>
  </r>
  <r>
    <s v="P-000196"/>
    <x v="0"/>
    <n v="113"/>
    <s v="Item114"/>
    <x v="2"/>
    <x v="33"/>
    <n v="5"/>
    <x v="109"/>
    <x v="95"/>
    <s v="abRvS9ZU7IvIMn57EVFxxnB472W9yWEk8SU1QMYg7bA8CFv345"/>
    <x v="2"/>
    <n v="50.949999999999996"/>
    <x v="5"/>
    <n v="2023"/>
    <x v="4"/>
  </r>
  <r>
    <s v="P-000196"/>
    <x v="1"/>
    <n v="114"/>
    <s v="Item115"/>
    <x v="1"/>
    <x v="3"/>
    <n v="52"/>
    <x v="110"/>
    <x v="96"/>
    <s v="AVmYDEIA05JkisNMfyacYZHDsSGfho0IWOHZYw1Z8jLlPbs0Mx"/>
    <x v="2"/>
    <n v="3883.8800000000006"/>
    <x v="3"/>
    <n v="2023"/>
    <x v="2"/>
  </r>
  <r>
    <s v="P-000197"/>
    <x v="1"/>
    <n v="117"/>
    <s v="Item118"/>
    <x v="0"/>
    <x v="7"/>
    <n v="74"/>
    <x v="111"/>
    <x v="97"/>
    <s v="lITGtDxHgdjIx3xJ4UWEZPmf0AUlAXCXNVgEEQh2PI56rMweAu"/>
    <x v="22"/>
    <n v="1722.72"/>
    <x v="11"/>
    <n v="2023"/>
    <x v="4"/>
  </r>
  <r>
    <s v="P-000197"/>
    <x v="1"/>
    <n v="116"/>
    <s v="Item117"/>
    <x v="2"/>
    <x v="23"/>
    <n v="81"/>
    <x v="112"/>
    <x v="98"/>
    <s v="szUU8hEpa7plsEpvAH9rrvHUJtfeydX6iMjaMNyDbWJBxwpaD8"/>
    <x v="22"/>
    <n v="3612.6"/>
    <x v="11"/>
    <n v="2023"/>
    <x v="2"/>
  </r>
  <r>
    <s v="P-000197"/>
    <x v="0"/>
    <n v="115"/>
    <s v="Item116"/>
    <x v="1"/>
    <x v="72"/>
    <n v="41"/>
    <x v="113"/>
    <x v="99"/>
    <s v="zWgB8fpDs24g8arKT0Mg4VLUXfNBMg7oHr1z8FGOrbnAjgmruY"/>
    <x v="22"/>
    <n v="2437.04"/>
    <x v="1"/>
    <n v="2023"/>
    <x v="0"/>
  </r>
  <r>
    <s v="P-000198"/>
    <x v="1"/>
    <n v="119"/>
    <s v="Item120"/>
    <x v="1"/>
    <x v="73"/>
    <n v="93"/>
    <x v="114"/>
    <x v="20"/>
    <s v="HxA0WdHYT9l9o7D6Il8vKVgGgZRMWzgVhkfzGKJ3CL7LRVFPBp"/>
    <x v="2"/>
    <n v="2739.78"/>
    <x v="10"/>
    <n v="2024"/>
    <x v="4"/>
  </r>
  <r>
    <s v="P-000198"/>
    <x v="0"/>
    <n v="118"/>
    <s v="Item119"/>
    <x v="1"/>
    <x v="16"/>
    <n v="96"/>
    <x v="115"/>
    <x v="100"/>
    <s v="iziNexpL28ZXUxjNF6NU2bRsOGXVzK31PKUn8DxCdn94xLIWHW"/>
    <x v="2"/>
    <n v="7957.4400000000005"/>
    <x v="10"/>
    <n v="2024"/>
    <x v="2"/>
  </r>
  <r>
    <s v="P-000200"/>
    <x v="0"/>
    <n v="120"/>
    <s v="Item121"/>
    <x v="0"/>
    <x v="74"/>
    <n v="78"/>
    <x v="116"/>
    <x v="101"/>
    <s v="oMWeaDmapfAV7mzihiO9liCb1MC2c7YI66Wwp4MRWhcV55WleZ"/>
    <x v="6"/>
    <n v="6013.02"/>
    <x v="0"/>
    <n v="2023"/>
    <x v="3"/>
  </r>
  <r>
    <s v="P-000201"/>
    <x v="1"/>
    <n v="123"/>
    <s v="Item124"/>
    <x v="1"/>
    <x v="75"/>
    <n v="64"/>
    <x v="117"/>
    <x v="102"/>
    <s v="jQ1PAuXDtR3ftftmr7rHRKYOoP3uNcqWsQsQWdy7etYVMNQBfi"/>
    <x v="6"/>
    <n v="5418.88"/>
    <x v="7"/>
    <n v="2023"/>
    <x v="4"/>
  </r>
  <r>
    <s v="P-000201"/>
    <x v="1"/>
    <n v="122"/>
    <s v="Item123"/>
    <x v="2"/>
    <x v="40"/>
    <n v="21"/>
    <x v="118"/>
    <x v="103"/>
    <s v="ov6Oi9kiFKJ2PaOSYLs2v4LvjYZXFAQ6NbvPFjWtFjklCU0flF"/>
    <x v="6"/>
    <n v="1260"/>
    <x v="7"/>
    <n v="2023"/>
    <x v="0"/>
  </r>
  <r>
    <s v="P-000201"/>
    <x v="0"/>
    <n v="121"/>
    <s v="Item122"/>
    <x v="0"/>
    <x v="53"/>
    <n v="90"/>
    <x v="119"/>
    <x v="104"/>
    <s v="X6NK9qir9GRz5m7bXmKVQVEpj4HfOnKALplb4t9t4TuJs3OQ9k"/>
    <x v="6"/>
    <n v="2352.6"/>
    <x v="2"/>
    <n v="2023"/>
    <x v="2"/>
  </r>
  <r>
    <s v="P-000202"/>
    <x v="0"/>
    <n v="124"/>
    <s v="Item125"/>
    <x v="2"/>
    <x v="12"/>
    <n v="50"/>
    <x v="120"/>
    <x v="105"/>
    <s v="DuP4qfVzjMcLl8pElNfOZLn7NKzOGoKG71fYbjIfZDvkbYu7p7"/>
    <x v="6"/>
    <n v="4872.5"/>
    <x v="11"/>
    <n v="2023"/>
    <x v="3"/>
  </r>
  <r>
    <s v="P-000202"/>
    <x v="1"/>
    <n v="125"/>
    <s v="Item126"/>
    <x v="2"/>
    <x v="18"/>
    <n v="55"/>
    <x v="121"/>
    <x v="106"/>
    <s v="j1toL1YzUk95oK7OfgUFL4HGNxujC5zK4lN6AVOe0nMZ5CLCmj"/>
    <x v="6"/>
    <n v="3796.65"/>
    <x v="8"/>
    <n v="2024"/>
    <x v="1"/>
  </r>
  <r>
    <s v="P-000204"/>
    <x v="0"/>
    <n v="126"/>
    <s v="Item127"/>
    <x v="2"/>
    <x v="69"/>
    <n v="35"/>
    <x v="122"/>
    <x v="107"/>
    <s v="KpolqjpiHtHpm6rrhZsd2hMw8mNOZIZpTE3jtjR4Y0DGjRFSY0"/>
    <x v="17"/>
    <n v="564.9"/>
    <x v="2"/>
    <n v="2023"/>
    <x v="5"/>
  </r>
  <r>
    <s v="P-000204"/>
    <x v="1"/>
    <n v="127"/>
    <s v="Item128"/>
    <x v="0"/>
    <x v="40"/>
    <n v="42"/>
    <x v="123"/>
    <x v="108"/>
    <s v="RaRG5NBuh8MKqmT5cYAEjsSpkc3qcXyBOyY3JpPW2h1I7PEurg"/>
    <x v="17"/>
    <n v="3192.8400000000006"/>
    <x v="3"/>
    <n v="2023"/>
    <x v="0"/>
  </r>
  <r>
    <s v="P-000205"/>
    <x v="0"/>
    <n v="128"/>
    <s v="Item129"/>
    <x v="0"/>
    <x v="76"/>
    <n v="18"/>
    <x v="124"/>
    <x v="109"/>
    <s v="kFHV1MNEAJitQ7pFYLZycbgH4KMn6pLhBUy9tKov3jCEzWGyA9"/>
    <x v="23"/>
    <n v="565.74"/>
    <x v="8"/>
    <n v="2024"/>
    <x v="2"/>
  </r>
  <r>
    <s v="P-000205"/>
    <x v="1"/>
    <n v="129"/>
    <s v="Item130"/>
    <x v="0"/>
    <x v="77"/>
    <n v="62"/>
    <x v="125"/>
    <x v="110"/>
    <s v="vjZ0oHXTTG06m5XlL1BpNRX5rV0uvvHnR27z1AOR3AK39H17lC"/>
    <x v="23"/>
    <n v="2116.6799999999998"/>
    <x v="4"/>
    <n v="2023"/>
    <x v="2"/>
  </r>
  <r>
    <s v="P-000206"/>
    <x v="0"/>
    <n v="130"/>
    <s v="Item131"/>
    <x v="1"/>
    <x v="35"/>
    <n v="18"/>
    <x v="126"/>
    <x v="111"/>
    <s v="9DkRBSEXS69UjCPQ6j2zF47pnUmJBAacPI2xORV8OCEDe7efPn"/>
    <x v="17"/>
    <n v="603"/>
    <x v="8"/>
    <n v="2024"/>
    <x v="0"/>
  </r>
  <r>
    <s v="P-000206"/>
    <x v="1"/>
    <n v="131"/>
    <s v="Item132"/>
    <x v="2"/>
    <x v="66"/>
    <n v="60"/>
    <x v="127"/>
    <x v="112"/>
    <s v="yilt2hNaijOX8xbQ5VzQq8YZ9EVJSxcLTkuiw0V5a2mOSGmcPh"/>
    <x v="17"/>
    <n v="473.4"/>
    <x v="0"/>
    <n v="2023"/>
    <x v="6"/>
  </r>
  <r>
    <s v="P-000207"/>
    <x v="1"/>
    <n v="133"/>
    <s v="Item134"/>
    <x v="0"/>
    <x v="60"/>
    <n v="61"/>
    <x v="128"/>
    <x v="113"/>
    <s v="BVNyTIN7rvKyNQxzyxZjEuseC90wYhkn0V4svXsyD55zWPn8US"/>
    <x v="24"/>
    <n v="1407.27"/>
    <x v="4"/>
    <n v="2023"/>
    <x v="3"/>
  </r>
  <r>
    <s v="P-000207"/>
    <x v="0"/>
    <n v="132"/>
    <s v="Item133"/>
    <x v="1"/>
    <x v="56"/>
    <n v="77"/>
    <x v="129"/>
    <x v="114"/>
    <s v="ptV92JIo4OpANWVKkEEklTkhlAtqntT93x70MdVf3krr3KZdDh"/>
    <x v="24"/>
    <n v="4973.43"/>
    <x v="6"/>
    <n v="2023"/>
    <x v="5"/>
  </r>
  <r>
    <s v="P-000208"/>
    <x v="1"/>
    <n v="136"/>
    <s v="Item137"/>
    <x v="2"/>
    <x v="77"/>
    <n v="42"/>
    <x v="130"/>
    <x v="115"/>
    <s v="3gUopMkWW2dQQjcM5VCGnPiK1mfNJo8YLFR9JO9mOSGmg0eoDi"/>
    <x v="4"/>
    <n v="1608.6"/>
    <x v="6"/>
    <n v="2023"/>
    <x v="6"/>
  </r>
  <r>
    <s v="P-000208"/>
    <x v="0"/>
    <n v="134"/>
    <s v="Item135"/>
    <x v="1"/>
    <x v="78"/>
    <n v="60"/>
    <x v="131"/>
    <x v="116"/>
    <s v="8nCCFwZ3BvPGTUfvQ1CE4iRhN1CigBiMQE2J41ZAMkt0hSr4t1"/>
    <x v="4"/>
    <n v="4672.8"/>
    <x v="1"/>
    <n v="2023"/>
    <x v="5"/>
  </r>
  <r>
    <s v="P-000208"/>
    <x v="1"/>
    <n v="135"/>
    <s v="Item136"/>
    <x v="0"/>
    <x v="4"/>
    <n v="26"/>
    <x v="132"/>
    <x v="39"/>
    <s v="B6Kp7YK0MvGJMK6sejFbKR6Gom2up3RLmiC17tI4E2ggNuRe0h"/>
    <x v="4"/>
    <n v="1487.98"/>
    <x v="3"/>
    <n v="2023"/>
    <x v="2"/>
  </r>
  <r>
    <s v="P-000209"/>
    <x v="0"/>
    <n v="137"/>
    <s v="Item138"/>
    <x v="2"/>
    <x v="25"/>
    <n v="47"/>
    <x v="133"/>
    <x v="117"/>
    <s v="2AV3ac3tvK01p1z8W6bz2SxrvbPC4tbfrEhFbnzn69VdddAc0o"/>
    <x v="15"/>
    <n v="377.87999999999994"/>
    <x v="2"/>
    <n v="2023"/>
    <x v="6"/>
  </r>
  <r>
    <s v="P-000209"/>
    <x v="1"/>
    <n v="138"/>
    <s v="Item139"/>
    <x v="1"/>
    <x v="23"/>
    <n v="16"/>
    <x v="134"/>
    <x v="117"/>
    <s v="BzO6sqCpc4NugBSekMyGiKmxWVg9RPD3VGlJCvrBRxlfj8I5fz"/>
    <x v="15"/>
    <n v="380.96000000000004"/>
    <x v="2"/>
    <n v="2023"/>
    <x v="6"/>
  </r>
  <r>
    <s v="P-000210"/>
    <x v="1"/>
    <n v="140"/>
    <s v="Item141"/>
    <x v="2"/>
    <x v="79"/>
    <n v="22"/>
    <x v="135"/>
    <x v="40"/>
    <s v="4L1TxTge4Kh2obcKB6aHtU9gfM5RtTizKFGsJbclxtIUsBZSso"/>
    <x v="13"/>
    <n v="201.95999999999998"/>
    <x v="4"/>
    <n v="2023"/>
    <x v="5"/>
  </r>
  <r>
    <s v="P-000210"/>
    <x v="0"/>
    <n v="139"/>
    <s v="Item140"/>
    <x v="1"/>
    <x v="31"/>
    <n v="71"/>
    <x v="136"/>
    <x v="118"/>
    <s v="OjKsdx5VFk3sba3Yh0nXUoEwISGDipYLV9kWwDnwFodrUQ3wQG"/>
    <x v="13"/>
    <n v="3319.96"/>
    <x v="2"/>
    <n v="2023"/>
    <x v="1"/>
  </r>
  <r>
    <s v="P-000211"/>
    <x v="1"/>
    <n v="142"/>
    <s v="Item143"/>
    <x v="1"/>
    <x v="17"/>
    <n v="87"/>
    <x v="137"/>
    <x v="64"/>
    <s v="kcG0NSmZbDTp76mGzDSQ7Cehv6EKIZLcnDHW8CXOrD7yJYCfpa"/>
    <x v="13"/>
    <n v="7281.9000000000005"/>
    <x v="2"/>
    <n v="2023"/>
    <x v="4"/>
  </r>
  <r>
    <s v="P-000211"/>
    <x v="0"/>
    <n v="141"/>
    <s v="Item142"/>
    <x v="1"/>
    <x v="66"/>
    <n v="74"/>
    <x v="138"/>
    <x v="119"/>
    <s v="kOYPpmgLCN35mRg2hgDoNsBTxgRyug0pzm27Hh6dgslPSVCKDt"/>
    <x v="13"/>
    <n v="5679.5"/>
    <x v="11"/>
    <n v="2023"/>
    <x v="1"/>
  </r>
  <r>
    <s v="P-000212"/>
    <x v="1"/>
    <n v="144"/>
    <s v="Item145"/>
    <x v="2"/>
    <x v="5"/>
    <n v="9"/>
    <x v="139"/>
    <x v="73"/>
    <s v="dNWvOQjWCRWneXCBUGbTRDaOMgiYSoDazkDTwC6HGDMy79NbP1"/>
    <x v="13"/>
    <n v="653.04"/>
    <x v="10"/>
    <n v="2024"/>
    <x v="2"/>
  </r>
  <r>
    <s v="P-000212"/>
    <x v="0"/>
    <n v="143"/>
    <s v="Item144"/>
    <x v="2"/>
    <x v="39"/>
    <n v="25"/>
    <x v="140"/>
    <x v="32"/>
    <s v="jD8M94S660XN39P602kPVdw6rXYZiNwqnc6xsOuQ8oMDbKNfvW"/>
    <x v="13"/>
    <n v="2041.75"/>
    <x v="5"/>
    <n v="2023"/>
    <x v="4"/>
  </r>
  <r>
    <s v="P-000213"/>
    <x v="1"/>
    <n v="147"/>
    <s v="Item148"/>
    <x v="2"/>
    <x v="31"/>
    <n v="25"/>
    <x v="141"/>
    <x v="120"/>
    <s v="gyjnzyHioy60oadWFbrJmcHxR2z9zEAXJ3bmGUeqgcMfcqrusJ"/>
    <x v="5"/>
    <n v="1754.7500000000002"/>
    <x v="5"/>
    <n v="2023"/>
    <x v="0"/>
  </r>
  <r>
    <s v="P-000213"/>
    <x v="0"/>
    <n v="145"/>
    <s v="Item146"/>
    <x v="1"/>
    <x v="10"/>
    <n v="97"/>
    <x v="142"/>
    <x v="10"/>
    <s v="iLp1PYfIPHVzys5PVDcVRzkqPMulfijuelsrut17HgBHDq6YSA"/>
    <x v="5"/>
    <n v="3498.79"/>
    <x v="7"/>
    <n v="2023"/>
    <x v="0"/>
  </r>
  <r>
    <s v="P-000213"/>
    <x v="1"/>
    <n v="146"/>
    <s v="Item147"/>
    <x v="2"/>
    <x v="61"/>
    <n v="33"/>
    <x v="143"/>
    <x v="121"/>
    <s v="UvWUxK5ioSnMds8vZUMITyVIRRJTPId3EO0HlOSsPRbol4wOZI"/>
    <x v="5"/>
    <n v="838.2"/>
    <x v="10"/>
    <n v="2024"/>
    <x v="3"/>
  </r>
  <r>
    <s v="P-000215"/>
    <x v="1"/>
    <n v="149"/>
    <s v="Item150"/>
    <x v="2"/>
    <x v="25"/>
    <n v="29"/>
    <x v="144"/>
    <x v="122"/>
    <s v="LKzsbVyklsXBFFALtCsiYE1n03I4690DAfXXcRFfoKJWKo7XAo"/>
    <x v="6"/>
    <n v="2449.34"/>
    <x v="4"/>
    <n v="2023"/>
    <x v="0"/>
  </r>
  <r>
    <s v="P-000215"/>
    <x v="0"/>
    <n v="148"/>
    <s v="Item149"/>
    <x v="2"/>
    <x v="72"/>
    <n v="5"/>
    <x v="145"/>
    <x v="123"/>
    <s v="q8qrZdbAECbLPqMDfh5Q8EvqImQA6KDpGUvBsqVpENWEpGzjqt"/>
    <x v="6"/>
    <n v="97.75"/>
    <x v="10"/>
    <n v="2024"/>
    <x v="0"/>
  </r>
  <r>
    <s v="P-000216"/>
    <x v="1"/>
    <n v="151"/>
    <s v="Item152"/>
    <x v="2"/>
    <x v="63"/>
    <n v="32"/>
    <x v="146"/>
    <x v="124"/>
    <s v="3aTXfzsloG5H4IlBy3M3Zxs38gcIH3RI5G3ymKjaLn96cfboaf"/>
    <x v="17"/>
    <n v="892.16000000000008"/>
    <x v="4"/>
    <n v="2023"/>
    <x v="0"/>
  </r>
  <r>
    <s v="P-000216"/>
    <x v="0"/>
    <n v="150"/>
    <s v="Item151"/>
    <x v="2"/>
    <x v="8"/>
    <n v="1"/>
    <x v="147"/>
    <x v="58"/>
    <s v="AnuwPI0DE6xTKT4gLnHpqgjEURhzXaXmWu6rBPIMitrnATYnDT"/>
    <x v="17"/>
    <n v="28.830000000000002"/>
    <x v="9"/>
    <n v="2024"/>
    <x v="2"/>
  </r>
  <r>
    <s v="P-000217"/>
    <x v="0"/>
    <n v="152"/>
    <s v="Item153"/>
    <x v="1"/>
    <x v="80"/>
    <n v="61"/>
    <x v="148"/>
    <x v="78"/>
    <s v="iE82fFlNFtuyfNUP8sWsDXCDMiwOqWz3ib0UA65kBzwzHULCay"/>
    <x v="6"/>
    <n v="3841.7799999999997"/>
    <x v="1"/>
    <n v="2023"/>
    <x v="5"/>
  </r>
  <r>
    <s v="P-000217"/>
    <x v="1"/>
    <n v="154"/>
    <s v="Item155"/>
    <x v="0"/>
    <x v="20"/>
    <n v="84"/>
    <x v="149"/>
    <x v="125"/>
    <s v="pGpvzjsmmZ1Zvuz0mxAk4wzHlBTJLZ8EG6vqarjSz7m6yja2Gk"/>
    <x v="6"/>
    <n v="3874.08"/>
    <x v="11"/>
    <n v="2023"/>
    <x v="6"/>
  </r>
  <r>
    <s v="P-000217"/>
    <x v="1"/>
    <n v="153"/>
    <s v="Item154"/>
    <x v="0"/>
    <x v="81"/>
    <n v="40"/>
    <x v="150"/>
    <x v="126"/>
    <s v="tztJWmm2OBnfmSsuoGtkvS9pO69DNwaLvofAQcbfGHKYfAaAse"/>
    <x v="6"/>
    <n v="3326.8"/>
    <x v="0"/>
    <n v="2023"/>
    <x v="1"/>
  </r>
  <r>
    <s v="P-000218"/>
    <x v="1"/>
    <n v="156"/>
    <s v="Item157"/>
    <x v="0"/>
    <x v="2"/>
    <n v="53"/>
    <x v="151"/>
    <x v="127"/>
    <s v="151lAXNsXUYXHNnHohDB0mNjMlN2lwz5BB6YmlQVHNVjUNryBH"/>
    <x v="21"/>
    <n v="3542.52"/>
    <x v="3"/>
    <n v="2023"/>
    <x v="0"/>
  </r>
  <r>
    <s v="P-000218"/>
    <x v="0"/>
    <n v="155"/>
    <s v="Item156"/>
    <x v="1"/>
    <x v="68"/>
    <n v="90"/>
    <x v="152"/>
    <x v="128"/>
    <s v="ya3vsxrwh2BYRPY9ftrCpjg2j3vxJZlVhXj8OyAxr3mrFsaoQO"/>
    <x v="21"/>
    <n v="2312.1"/>
    <x v="6"/>
    <n v="2023"/>
    <x v="5"/>
  </r>
  <r>
    <s v="P-000219"/>
    <x v="1"/>
    <n v="158"/>
    <s v="Item159"/>
    <x v="1"/>
    <x v="76"/>
    <n v="6"/>
    <x v="153"/>
    <x v="96"/>
    <s v="GD4le116DivbRDCkLiH2zNhl8GMyARBjPLtiSR4txAaaUz3hsp"/>
    <x v="6"/>
    <n v="243.71999999999997"/>
    <x v="3"/>
    <n v="2023"/>
    <x v="2"/>
  </r>
  <r>
    <s v="P-000219"/>
    <x v="0"/>
    <n v="157"/>
    <s v="Item158"/>
    <x v="1"/>
    <x v="82"/>
    <n v="62"/>
    <x v="154"/>
    <x v="129"/>
    <s v="nSim1DOJ7A0BYyW8QOPKawuX1icbWQB8WlKVKy9xOecB4tLtQX"/>
    <x v="6"/>
    <n v="5340.06"/>
    <x v="2"/>
    <n v="2023"/>
    <x v="5"/>
  </r>
  <r>
    <s v="P-000220"/>
    <x v="1"/>
    <n v="160"/>
    <s v="Item161"/>
    <x v="2"/>
    <x v="83"/>
    <n v="72"/>
    <x v="155"/>
    <x v="128"/>
    <s v="Gr0fcTRpzuglXZ3nEJb4lsc7akFmF6ULw7PvORb6t1pqf23aOF"/>
    <x v="25"/>
    <n v="2508.4799999999996"/>
    <x v="6"/>
    <n v="2023"/>
    <x v="5"/>
  </r>
  <r>
    <s v="P-000220"/>
    <x v="0"/>
    <n v="159"/>
    <s v="Item160"/>
    <x v="1"/>
    <x v="84"/>
    <n v="2"/>
    <x v="156"/>
    <x v="87"/>
    <s v="JElXZ00I5QAqXx5k5ldQJaugZyYbRiTaWceiQKMF6gUaF3DCB4"/>
    <x v="25"/>
    <n v="133.5"/>
    <x v="7"/>
    <n v="2023"/>
    <x v="3"/>
  </r>
  <r>
    <s v="P-000221"/>
    <x v="0"/>
    <n v="161"/>
    <s v="Item162"/>
    <x v="1"/>
    <x v="61"/>
    <n v="33"/>
    <x v="157"/>
    <x v="60"/>
    <s v="44Ij1WE7Qrra8bO7ZTNTgmqG1sR4A60sNmMtPcEOmCdw3tKtVs"/>
    <x v="25"/>
    <n v="1275.1200000000001"/>
    <x v="10"/>
    <n v="2024"/>
    <x v="4"/>
  </r>
  <r>
    <s v="P-000221"/>
    <x v="1"/>
    <n v="162"/>
    <s v="Item163"/>
    <x v="2"/>
    <x v="79"/>
    <n v="27"/>
    <x v="158"/>
    <x v="90"/>
    <s v="aNqQPFYaNHtSBj97Eh5ysTvHpDFztlVdvvSj2i4Cz5Z9ylmwXT"/>
    <x v="25"/>
    <n v="1610.82"/>
    <x v="5"/>
    <n v="2023"/>
    <x v="3"/>
  </r>
  <r>
    <s v="P-000222"/>
    <x v="1"/>
    <n v="164"/>
    <s v="Item165"/>
    <x v="2"/>
    <x v="5"/>
    <n v="50"/>
    <x v="159"/>
    <x v="130"/>
    <s v="1UCejcEb1fgeoYOelD6citgJccZhV0UyvHMcSTYqZ3LCfaYSSm"/>
    <x v="25"/>
    <n v="2618.5"/>
    <x v="9"/>
    <n v="2024"/>
    <x v="1"/>
  </r>
  <r>
    <s v="P-000222"/>
    <x v="0"/>
    <n v="163"/>
    <s v="Item164"/>
    <x v="0"/>
    <x v="50"/>
    <n v="25"/>
    <x v="160"/>
    <x v="131"/>
    <s v="JpwlHTaRgCystLMJtc4xxgICiEMDQ7ypQo0ZyAHzCHmFRlywgB"/>
    <x v="25"/>
    <n v="2049"/>
    <x v="11"/>
    <n v="2023"/>
    <x v="5"/>
  </r>
  <r>
    <s v="P-000223"/>
    <x v="0"/>
    <n v="165"/>
    <s v="Item166"/>
    <x v="0"/>
    <x v="36"/>
    <n v="59"/>
    <x v="161"/>
    <x v="72"/>
    <s v="AyiiuxKOgY7bZWYUV9dhtHZ3VhuaadgfKg1VQlsq0a2rl5NSMP"/>
    <x v="6"/>
    <n v="4115.25"/>
    <x v="9"/>
    <n v="2024"/>
    <x v="6"/>
  </r>
  <r>
    <s v="P-000223"/>
    <x v="1"/>
    <n v="166"/>
    <s v="Item167"/>
    <x v="2"/>
    <x v="68"/>
    <n v="79"/>
    <x v="162"/>
    <x v="132"/>
    <s v="IYAd3GO4XZOZrW4CEje40UJTqBzS7vPbhPVzs7sVXgmMfU0pze"/>
    <x v="6"/>
    <n v="3634"/>
    <x v="8"/>
    <n v="2024"/>
    <x v="4"/>
  </r>
  <r>
    <s v="P-000224"/>
    <x v="0"/>
    <n v="167"/>
    <s v="Item168"/>
    <x v="2"/>
    <x v="62"/>
    <n v="6"/>
    <x v="163"/>
    <x v="45"/>
    <s v="N3lZmznFhepM0xPGW4QTSpblHVWYcffNcVsnPBySsZbQiEShcY"/>
    <x v="6"/>
    <n v="265.14"/>
    <x v="9"/>
    <n v="2024"/>
    <x v="5"/>
  </r>
  <r>
    <s v="P-000224"/>
    <x v="1"/>
    <n v="168"/>
    <s v="Item169"/>
    <x v="1"/>
    <x v="85"/>
    <n v="100"/>
    <x v="164"/>
    <x v="47"/>
    <s v="U5B9gBzfVjcJKNbhDhrVJ9ZVKMNyReuPKmRIVzpLwElpoiAIgf"/>
    <x v="6"/>
    <n v="6241"/>
    <x v="0"/>
    <n v="2023"/>
    <x v="4"/>
  </r>
  <r>
    <s v="P-000230"/>
    <x v="1"/>
    <n v="170"/>
    <s v="Item171"/>
    <x v="0"/>
    <x v="10"/>
    <n v="18"/>
    <x v="165"/>
    <x v="133"/>
    <s v="J9JD2rc67Y2hzAhRvE7YihWAc4SSanbHhynqs8RkqT3IHB5wL9"/>
    <x v="15"/>
    <n v="955.61999999999989"/>
    <x v="0"/>
    <n v="2023"/>
    <x v="1"/>
  </r>
  <r>
    <s v="P-000230"/>
    <x v="0"/>
    <n v="169"/>
    <s v="Item170"/>
    <x v="2"/>
    <x v="57"/>
    <n v="7"/>
    <x v="166"/>
    <x v="108"/>
    <s v="qKGxL2oceRufkd47wnfNEvSl0zKCrGJ6lqshTZOKAyzIHlSkkF"/>
    <x v="15"/>
    <n v="339.71000000000004"/>
    <x v="3"/>
    <n v="2023"/>
    <x v="0"/>
  </r>
  <r>
    <s v="P-000231"/>
    <x v="0"/>
    <n v="171"/>
    <s v="Item172"/>
    <x v="2"/>
    <x v="69"/>
    <n v="26"/>
    <x v="167"/>
    <x v="59"/>
    <s v="FeAas0WUQqmbk7ROGAo4AwJOySAlGYGaikKlMVGc6fqtUBZ7h0"/>
    <x v="5"/>
    <n v="296.40000000000003"/>
    <x v="7"/>
    <n v="2023"/>
    <x v="2"/>
  </r>
  <r>
    <s v="P-000231"/>
    <x v="1"/>
    <n v="172"/>
    <s v="Item173"/>
    <x v="2"/>
    <x v="19"/>
    <n v="89"/>
    <x v="168"/>
    <x v="134"/>
    <s v="FYCabTnyCcopAQUldK3RoYRJH5Hsfv02LhSgeIRg4ykwxbNqD9"/>
    <x v="5"/>
    <n v="4021.91"/>
    <x v="5"/>
    <n v="2023"/>
    <x v="1"/>
  </r>
  <r>
    <s v="P-000232"/>
    <x v="1"/>
    <n v="174"/>
    <s v="Item175"/>
    <x v="0"/>
    <x v="13"/>
    <n v="14"/>
    <x v="169"/>
    <x v="135"/>
    <s v="RpehhHw9byxBfgMW8zXuSsdjyar7ts7ASIpTQqyvnwQdgSZIbC"/>
    <x v="6"/>
    <n v="126.28"/>
    <x v="1"/>
    <n v="2023"/>
    <x v="3"/>
  </r>
  <r>
    <s v="P-000232"/>
    <x v="0"/>
    <n v="173"/>
    <s v="Item174"/>
    <x v="2"/>
    <x v="45"/>
    <n v="11"/>
    <x v="170"/>
    <x v="136"/>
    <s v="RXQrBZsFBKS9k4FvAspTyGQYH0bANBrFjXmh15DUaqqB30tdDF"/>
    <x v="6"/>
    <n v="207.57000000000002"/>
    <x v="9"/>
    <n v="2024"/>
    <x v="2"/>
  </r>
  <r>
    <s v="P-000233"/>
    <x v="0"/>
    <n v="175"/>
    <s v="Item176"/>
    <x v="0"/>
    <x v="43"/>
    <n v="81"/>
    <x v="171"/>
    <x v="137"/>
    <s v="IM6McOJy8yRByGMPgEQcCecr5HzAALDY9CVOjImzsQ4NE65QzJ"/>
    <x v="6"/>
    <n v="7974.45"/>
    <x v="5"/>
    <n v="2023"/>
    <x v="4"/>
  </r>
  <r>
    <s v="P-000233"/>
    <x v="1"/>
    <n v="176"/>
    <s v="Item177"/>
    <x v="1"/>
    <x v="5"/>
    <n v="33"/>
    <x v="172"/>
    <x v="138"/>
    <s v="NPb9OQmIAmtadVWYJvDx3FrKALT2lj4FIoxRRT514kq8kwyv7n"/>
    <x v="6"/>
    <n v="1038.18"/>
    <x v="1"/>
    <n v="2023"/>
    <x v="6"/>
  </r>
  <r>
    <s v="P-000234"/>
    <x v="1"/>
    <n v="178"/>
    <s v="Item179"/>
    <x v="2"/>
    <x v="78"/>
    <n v="55"/>
    <x v="173"/>
    <x v="139"/>
    <s v="8ZkCcvaJgvK8KpGYV8ykH12hGtEwLNkefPtnncnl90X4mmXMEY"/>
    <x v="12"/>
    <n v="4087.05"/>
    <x v="9"/>
    <n v="2024"/>
    <x v="2"/>
  </r>
  <r>
    <s v="P-000234"/>
    <x v="0"/>
    <n v="177"/>
    <s v="Item178"/>
    <x v="2"/>
    <x v="8"/>
    <n v="21"/>
    <x v="174"/>
    <x v="65"/>
    <s v="MnJ5j2lLGlokfxLAfSaTvM5XBX3OaVljTSOZ4e2BowxNbb4uXS"/>
    <x v="12"/>
    <n v="1852.41"/>
    <x v="9"/>
    <n v="2024"/>
    <x v="1"/>
  </r>
  <r>
    <s v="P-000235"/>
    <x v="0"/>
    <n v="179"/>
    <s v="Item180"/>
    <x v="1"/>
    <x v="70"/>
    <n v="79"/>
    <x v="175"/>
    <x v="140"/>
    <s v="E51vXPbq63y8KKUl940HiJi7UFKFTSRtjKDi8lC5PBWdNdIAUL"/>
    <x v="5"/>
    <n v="7312.24"/>
    <x v="0"/>
    <n v="2023"/>
    <x v="6"/>
  </r>
  <r>
    <s v="P-000235"/>
    <x v="1"/>
    <n v="180"/>
    <s v="Item181"/>
    <x v="1"/>
    <x v="42"/>
    <n v="19"/>
    <x v="176"/>
    <x v="2"/>
    <s v="fxTjnSY0dCrjlEpw6YyMXR7oeqsrtIHdqon3qEWBmgcrCNzbac"/>
    <x v="5"/>
    <n v="848.16"/>
    <x v="2"/>
    <n v="2023"/>
    <x v="1"/>
  </r>
  <r>
    <s v="P-000236"/>
    <x v="1"/>
    <n v="182"/>
    <s v="Item183"/>
    <x v="0"/>
    <x v="86"/>
    <n v="80"/>
    <x v="177"/>
    <x v="123"/>
    <s v="GsWXKMG5hXAC4X2MZPfyVOScmDGXCmTQB2ITo8MYwlYqhu6UAc"/>
    <x v="5"/>
    <n v="5865.6"/>
    <x v="10"/>
    <n v="2024"/>
    <x v="0"/>
  </r>
  <r>
    <s v="P-000236"/>
    <x v="0"/>
    <n v="181"/>
    <s v="Item182"/>
    <x v="1"/>
    <x v="47"/>
    <n v="58"/>
    <x v="75"/>
    <x v="130"/>
    <s v="qsEZH5IWCI59bWKml0DTtC6fzAb8zClFAVfKkP8UrgnPc0HjVw"/>
    <x v="5"/>
    <n v="3191.7400000000002"/>
    <x v="9"/>
    <n v="2024"/>
    <x v="1"/>
  </r>
  <r>
    <s v="P-000237"/>
    <x v="1"/>
    <n v="184"/>
    <s v="Item185"/>
    <x v="2"/>
    <x v="60"/>
    <n v="47"/>
    <x v="178"/>
    <x v="141"/>
    <s v="DabBigq84Eat5cINz2wzhVzgQCZLXqwTZcD5c4JntP5EU4thbO"/>
    <x v="5"/>
    <n v="3134.4300000000007"/>
    <x v="11"/>
    <n v="2023"/>
    <x v="1"/>
  </r>
  <r>
    <s v="P-000237"/>
    <x v="0"/>
    <n v="183"/>
    <s v="Item184"/>
    <x v="0"/>
    <x v="17"/>
    <n v="73"/>
    <x v="179"/>
    <x v="142"/>
    <s v="rLfdNqC55pG9QTaeiPcJe7Bm3iI1soNpYocgOFdrRcJiQE0H5T"/>
    <x v="5"/>
    <n v="3117.83"/>
    <x v="10"/>
    <n v="2024"/>
    <x v="3"/>
  </r>
  <r>
    <s v="P-000238"/>
    <x v="1"/>
    <n v="186"/>
    <s v="Item187"/>
    <x v="0"/>
    <x v="87"/>
    <n v="35"/>
    <x v="180"/>
    <x v="34"/>
    <s v="OEwXGYUaK0PI1fV4kag2egD8VuOK0YK760zOpXaJ9U7hFhESv2"/>
    <x v="5"/>
    <n v="3135.65"/>
    <x v="3"/>
    <n v="2023"/>
    <x v="3"/>
  </r>
  <r>
    <s v="P-000238"/>
    <x v="0"/>
    <n v="185"/>
    <s v="Item186"/>
    <x v="1"/>
    <x v="59"/>
    <n v="11"/>
    <x v="181"/>
    <x v="143"/>
    <s v="sDa5lJIA5zg0nP58cRdiRZmxts3rKQ38tplQw52ngeJL3ilFtt"/>
    <x v="5"/>
    <n v="108.57"/>
    <x v="5"/>
    <n v="2023"/>
    <x v="2"/>
  </r>
  <r>
    <s v="P-000239"/>
    <x v="1"/>
    <n v="188"/>
    <s v="Item189"/>
    <x v="0"/>
    <x v="6"/>
    <n v="100"/>
    <x v="182"/>
    <x v="94"/>
    <s v="DNbof6PVOjQ9lw2kqOvhRPajU4Q0ZPsUnxufnWeMCBRu1ZyXfL"/>
    <x v="5"/>
    <n v="2772.0000000000005"/>
    <x v="7"/>
    <n v="2023"/>
    <x v="2"/>
  </r>
  <r>
    <s v="P-000239"/>
    <x v="0"/>
    <n v="187"/>
    <s v="Item188"/>
    <x v="1"/>
    <x v="51"/>
    <n v="7"/>
    <x v="183"/>
    <x v="114"/>
    <s v="Erv6rS2KozU98x2LHVd7UXovDFMXum8O5CFAYfVbtxxZI5qQWI"/>
    <x v="5"/>
    <n v="123.55000000000001"/>
    <x v="6"/>
    <n v="2023"/>
    <x v="5"/>
  </r>
  <r>
    <s v="P-000240"/>
    <x v="1"/>
    <n v="190"/>
    <s v="Item191"/>
    <x v="1"/>
    <x v="16"/>
    <n v="61"/>
    <x v="184"/>
    <x v="41"/>
    <s v="BskipNBoUl9px0n4wFhfXXqQvd2mL9P6G0JCp1L3bpitXymP4M"/>
    <x v="5"/>
    <n v="2422.31"/>
    <x v="5"/>
    <n v="2023"/>
    <x v="6"/>
  </r>
  <r>
    <s v="P-000240"/>
    <x v="0"/>
    <n v="189"/>
    <s v="Item190"/>
    <x v="2"/>
    <x v="47"/>
    <n v="43"/>
    <x v="185"/>
    <x v="124"/>
    <s v="UCxonMalaI13D6hsUSUAo7wteklS85dOuCCMM3IJvNaxkj9Udr"/>
    <x v="5"/>
    <n v="447.2"/>
    <x v="4"/>
    <n v="2023"/>
    <x v="0"/>
  </r>
  <r>
    <s v="P-000241"/>
    <x v="1"/>
    <n v="192"/>
    <s v="Item193"/>
    <x v="0"/>
    <x v="62"/>
    <n v="45"/>
    <x v="186"/>
    <x v="144"/>
    <s v="10O4fPJGbP9Knq3EUoGYyEaAia67bx8maJQEWubtBFtQeu2squ"/>
    <x v="5"/>
    <n v="419.85"/>
    <x v="8"/>
    <n v="2024"/>
    <x v="3"/>
  </r>
  <r>
    <s v="P-000241"/>
    <x v="0"/>
    <n v="191"/>
    <s v="Item192"/>
    <x v="0"/>
    <x v="19"/>
    <n v="96"/>
    <x v="187"/>
    <x v="63"/>
    <s v="2aDdoc9vwWo6GLLiu9tXQyZ8t43hXI07WrBLpDQufO3mvIdSuV"/>
    <x v="5"/>
    <n v="7453.4400000000005"/>
    <x v="2"/>
    <n v="2023"/>
    <x v="3"/>
  </r>
  <r>
    <s v="P-000242"/>
    <x v="1"/>
    <n v="194"/>
    <s v="Item195"/>
    <x v="2"/>
    <x v="59"/>
    <n v="98"/>
    <x v="188"/>
    <x v="145"/>
    <s v="2mT3xHOIW0DxJSa04n1bnHpgHs7hkCCbsa4AuXJSDJ9dttlvn3"/>
    <x v="5"/>
    <n v="3048.78"/>
    <x v="8"/>
    <n v="2024"/>
    <x v="3"/>
  </r>
  <r>
    <s v="P-000242"/>
    <x v="0"/>
    <n v="193"/>
    <s v="Item194"/>
    <x v="2"/>
    <x v="3"/>
    <n v="37"/>
    <x v="189"/>
    <x v="146"/>
    <s v="DfTKq93dw0JYIt75B1YSFZ13d7TdNdsm4R5bhaierRZD3R1gQI"/>
    <x v="5"/>
    <n v="2403.15"/>
    <x v="10"/>
    <n v="2024"/>
    <x v="4"/>
  </r>
  <r>
    <s v="P-000243"/>
    <x v="0"/>
    <n v="195"/>
    <s v="Item196"/>
    <x v="0"/>
    <x v="53"/>
    <n v="26"/>
    <x v="190"/>
    <x v="147"/>
    <s v="7nqgbHtE7TL3Mtv3QlGNejnoXktH7NHiN8b86HRxpkLb9JGGD6"/>
    <x v="6"/>
    <n v="2082.34"/>
    <x v="4"/>
    <n v="2023"/>
    <x v="4"/>
  </r>
  <r>
    <s v="P-000243"/>
    <x v="1"/>
    <n v="196"/>
    <s v="Item197"/>
    <x v="0"/>
    <x v="10"/>
    <n v="47"/>
    <x v="191"/>
    <x v="148"/>
    <s v="NqpcHeAbXSBRci9d1kbrq4aHbr7FOmo76uwU35WXoQscJ0IF5w"/>
    <x v="6"/>
    <n v="4311.7800000000007"/>
    <x v="4"/>
    <n v="2023"/>
    <x v="3"/>
  </r>
  <r>
    <s v="P-000244"/>
    <x v="1"/>
    <n v="198"/>
    <s v="Item199"/>
    <x v="0"/>
    <x v="58"/>
    <n v="16"/>
    <x v="192"/>
    <x v="149"/>
    <s v="2ppChJMxZQzGIbdD4csoVse8wiyrp476SNoKvhzjI6Qe6LzM0h"/>
    <x v="12"/>
    <n v="1256.48"/>
    <x v="7"/>
    <n v="2023"/>
    <x v="0"/>
  </r>
  <r>
    <s v="P-000244"/>
    <x v="0"/>
    <n v="197"/>
    <s v="Item198"/>
    <x v="2"/>
    <x v="88"/>
    <n v="58"/>
    <x v="193"/>
    <x v="150"/>
    <s v="okOipUxs6fjyolypqDI7QLT73nPfY3RJaJroBWbpfhMrqanUIN"/>
    <x v="12"/>
    <n v="2616.96"/>
    <x v="11"/>
    <n v="2023"/>
    <x v="0"/>
  </r>
  <r>
    <s v="P-000247"/>
    <x v="1"/>
    <n v="200"/>
    <s v="Item201"/>
    <x v="0"/>
    <x v="80"/>
    <n v="17"/>
    <x v="194"/>
    <x v="151"/>
    <s v="3JcToVzlvNwNuG5nJEkOA9tVPvNuo0NP5C5i6bgcYzWMmDaJlz"/>
    <x v="17"/>
    <n v="588.20000000000005"/>
    <x v="3"/>
    <n v="2023"/>
    <x v="4"/>
  </r>
  <r>
    <s v="P-000247"/>
    <x v="0"/>
    <n v="199"/>
    <s v="Item200"/>
    <x v="0"/>
    <x v="89"/>
    <n v="78"/>
    <x v="195"/>
    <x v="152"/>
    <s v="TYpfc7S9JmSRrG05ItNG26hkY3jHMe3AOkT5PZcArPsKmcVqBn"/>
    <x v="17"/>
    <n v="6144.06"/>
    <x v="3"/>
    <n v="2023"/>
    <x v="6"/>
  </r>
  <r>
    <s v="P-000249"/>
    <x v="1"/>
    <n v="202"/>
    <s v="Item203"/>
    <x v="0"/>
    <x v="44"/>
    <n v="78"/>
    <x v="196"/>
    <x v="49"/>
    <s v="9P9l7NqEJCQZLKeK1b1n5C8z6gIrhVGt0ZPqO7yhLwj1lgkSKZ"/>
    <x v="26"/>
    <n v="2676.96"/>
    <x v="8"/>
    <n v="2024"/>
    <x v="3"/>
  </r>
  <r>
    <s v="P-000249"/>
    <x v="1"/>
    <n v="203"/>
    <s v="Item204"/>
    <x v="0"/>
    <x v="62"/>
    <n v="87"/>
    <x v="197"/>
    <x v="105"/>
    <s v="ENq0GvZuWUAZPOsKkpZd0t8qpC8OpTe1bYWNwZbtOSUo1ZQYQf"/>
    <x v="27"/>
    <n v="7127.04"/>
    <x v="11"/>
    <n v="2023"/>
    <x v="3"/>
  </r>
  <r>
    <s v="P-000249"/>
    <x v="0"/>
    <n v="201"/>
    <s v="Item202"/>
    <x v="0"/>
    <x v="54"/>
    <n v="39"/>
    <x v="198"/>
    <x v="16"/>
    <s v="Gu23iqdSIzitDphfrEluBLHyQefCrGLp4X5FGtONwuPQncpqn5"/>
    <x v="26"/>
    <n v="3772.4700000000003"/>
    <x v="3"/>
    <n v="2023"/>
    <x v="5"/>
  </r>
  <r>
    <s v="P-000301"/>
    <x v="1"/>
    <n v="205"/>
    <s v="Item206"/>
    <x v="1"/>
    <x v="38"/>
    <n v="99"/>
    <x v="199"/>
    <x v="153"/>
    <s v="1Go3bLHhllcA6jwiAjhZYzv9KOmVdYL2d3ZPb8bnLSEJoDjj1Q"/>
    <x v="5"/>
    <n v="2963.07"/>
    <x v="5"/>
    <n v="2023"/>
    <x v="5"/>
  </r>
  <r>
    <s v="P-000301"/>
    <x v="0"/>
    <n v="204"/>
    <s v="Item205"/>
    <x v="0"/>
    <x v="45"/>
    <n v="83"/>
    <x v="200"/>
    <x v="47"/>
    <s v="cSWYzXzGg7X0YP3NrXrpICHYJmlcmaxOhNC7N3GqhnEbhEmhTz"/>
    <x v="5"/>
    <n v="0"/>
    <x v="0"/>
    <n v="2023"/>
    <x v="4"/>
  </r>
  <r>
    <s v="P-000302"/>
    <x v="1"/>
    <n v="207"/>
    <s v="Item208"/>
    <x v="2"/>
    <x v="67"/>
    <n v="9"/>
    <x v="201"/>
    <x v="13"/>
    <s v="58QTwMU9VAvXXkRY6V61W0WFfD9tUs0vjJX7zGlVyBdE0eigo6"/>
    <x v="5"/>
    <n v="216.36"/>
    <x v="7"/>
    <n v="2023"/>
    <x v="3"/>
  </r>
  <r>
    <s v="P-000302"/>
    <x v="0"/>
    <n v="206"/>
    <s v="Item207"/>
    <x v="2"/>
    <x v="37"/>
    <n v="21"/>
    <x v="202"/>
    <x v="154"/>
    <s v="Z3HxagdOsAK6kuG5dvRDXVyvjBSFjjY1RfmWgqa8tOlOymvGdG"/>
    <x v="5"/>
    <n v="363.3"/>
    <x v="7"/>
    <n v="2023"/>
    <x v="2"/>
  </r>
  <r>
    <s v="P-000303"/>
    <x v="0"/>
    <n v="208"/>
    <s v="Item209"/>
    <x v="2"/>
    <x v="77"/>
    <n v="84"/>
    <x v="203"/>
    <x v="51"/>
    <s v="PqlMfpoMROhJ4OJolyrZVyKy7n75ZL5gZIghMhRqrbgVxCQv51"/>
    <x v="5"/>
    <n v="2869.4399999999996"/>
    <x v="6"/>
    <n v="2023"/>
    <x v="0"/>
  </r>
  <r>
    <s v="P-000303"/>
    <x v="1"/>
    <n v="209"/>
    <s v="Item210"/>
    <x v="2"/>
    <x v="35"/>
    <n v="81"/>
    <x v="204"/>
    <x v="155"/>
    <s v="U3bwvC6wgraOvc5hiLtgvTQVNdftDRXYXclyMFoDfRDIp64TG1"/>
    <x v="5"/>
    <n v="5081.13"/>
    <x v="2"/>
    <n v="2023"/>
    <x v="6"/>
  </r>
  <r>
    <s v="P-000356"/>
    <x v="1"/>
    <n v="211"/>
    <s v="Item212"/>
    <x v="1"/>
    <x v="59"/>
    <n v="32"/>
    <x v="205"/>
    <x v="37"/>
    <s v="sEXfXoHCzcc9QdsdOkkgaQ8ateKZXCOTl0owSvMhEdF9iuXCz0"/>
    <x v="5"/>
    <n v="1484.48"/>
    <x v="2"/>
    <n v="2023"/>
    <x v="3"/>
  </r>
  <r>
    <s v="P-000356"/>
    <x v="0"/>
    <n v="210"/>
    <s v="Item211"/>
    <x v="2"/>
    <x v="74"/>
    <n v="59"/>
    <x v="206"/>
    <x v="156"/>
    <s v="SSYQ2UPBwQymcCOUpuUjnBTegm5pLWvICR0pU7aShOGDJBIAfh"/>
    <x v="5"/>
    <n v="625.4"/>
    <x v="11"/>
    <n v="2023"/>
    <x v="0"/>
  </r>
  <r>
    <s v="P-000364"/>
    <x v="1"/>
    <n v="213"/>
    <s v="Item214"/>
    <x v="0"/>
    <x v="86"/>
    <n v="14"/>
    <x v="207"/>
    <x v="157"/>
    <s v="jWOhv4eRSTZWx0ATAUltaNk8S9bKnlDToaFycS6L0xk8h495fv"/>
    <x v="5"/>
    <n v="959.98000000000013"/>
    <x v="0"/>
    <n v="2023"/>
    <x v="6"/>
  </r>
  <r>
    <s v="P-000364"/>
    <x v="0"/>
    <n v="212"/>
    <s v="Item213"/>
    <x v="0"/>
    <x v="45"/>
    <n v="90"/>
    <x v="208"/>
    <x v="158"/>
    <s v="xfg3utwoPLwt265Z54Ad8GhuwKLjQHaz2YfALGtnsfw381gf0W"/>
    <x v="5"/>
    <n v="2502"/>
    <x v="8"/>
    <n v="2024"/>
    <x v="0"/>
  </r>
  <r>
    <s v="P-000365"/>
    <x v="1"/>
    <n v="215"/>
    <s v="Item216"/>
    <x v="2"/>
    <x v="11"/>
    <n v="95"/>
    <x v="209"/>
    <x v="35"/>
    <s v="R3DsuZCbzijJ4zfbEfOInLYX7Vu9ZcS9oDqhLQ00Df4o4XStO6"/>
    <x v="5"/>
    <n v="3928.25"/>
    <x v="2"/>
    <n v="2023"/>
    <x v="3"/>
  </r>
  <r>
    <s v="P-000365"/>
    <x v="0"/>
    <n v="214"/>
    <s v="Item215"/>
    <x v="0"/>
    <x v="37"/>
    <n v="23"/>
    <x v="165"/>
    <x v="70"/>
    <s v="ri8Nm7hfFvou46j8jP87Pgfj95pLIsxhFDdrMJGVBrpQte2IyS"/>
    <x v="5"/>
    <n v="1221.07"/>
    <x v="7"/>
    <n v="2023"/>
    <x v="4"/>
  </r>
  <r>
    <s v="P-000370"/>
    <x v="0"/>
    <n v="216"/>
    <s v="Item217"/>
    <x v="1"/>
    <x v="58"/>
    <n v="50"/>
    <x v="210"/>
    <x v="159"/>
    <s v="O7iZJhLoLO2jyimaMtUzorvxHWuMFIlXlq1Cm9NXihvfL2WEnY"/>
    <x v="5"/>
    <n v="2185.5"/>
    <x v="4"/>
    <n v="2023"/>
    <x v="2"/>
  </r>
  <r>
    <s v="P-000370"/>
    <x v="1"/>
    <n v="217"/>
    <s v="Item218"/>
    <x v="1"/>
    <x v="60"/>
    <n v="5"/>
    <x v="211"/>
    <x v="4"/>
    <s v="Tv8UN3TYBoppbDxcuPGHRTLaCTjRjqysGxmE6vebJfaWXH8yBa"/>
    <x v="5"/>
    <n v="411.70000000000005"/>
    <x v="3"/>
    <n v="2023"/>
    <x v="2"/>
  </r>
  <r>
    <s v="P-000371"/>
    <x v="1"/>
    <n v="219"/>
    <s v="Item220"/>
    <x v="1"/>
    <x v="56"/>
    <n v="43"/>
    <x v="212"/>
    <x v="45"/>
    <s v="lcd2oGYwRdwWgAmwvI779bRcTLLjs6PlHjNcjaSfyy4kFrebBm"/>
    <x v="5"/>
    <n v="3243.06"/>
    <x v="9"/>
    <n v="2024"/>
    <x v="5"/>
  </r>
  <r>
    <s v="P-000371"/>
    <x v="0"/>
    <n v="218"/>
    <s v="Item219"/>
    <x v="2"/>
    <x v="41"/>
    <n v="15"/>
    <x v="213"/>
    <x v="100"/>
    <s v="qnXxM6DLFbZyZKXroBVfXncjKfQH3bc0EHBloChf5nuFtqY756"/>
    <x v="5"/>
    <n v="1119.5999999999999"/>
    <x v="10"/>
    <n v="2024"/>
    <x v="2"/>
  </r>
  <r>
    <s v="P-000372"/>
    <x v="1"/>
    <n v="221"/>
    <s v="Item222"/>
    <x v="1"/>
    <x v="5"/>
    <n v="51"/>
    <x v="214"/>
    <x v="160"/>
    <s v="KonEcYtBOhP3mqLQIUx6ze4BjeYc1B5uifD0FqaX3XRH6pSpuI"/>
    <x v="5"/>
    <n v="3589.89"/>
    <x v="2"/>
    <n v="2023"/>
    <x v="4"/>
  </r>
  <r>
    <s v="P-000372"/>
    <x v="0"/>
    <n v="220"/>
    <s v="Item221"/>
    <x v="2"/>
    <x v="6"/>
    <n v="58"/>
    <x v="215"/>
    <x v="79"/>
    <s v="OxUBR5TKtIZ9JYO6Pe9wzyGZKTSFmwqvXaQtljmhuq3GHp8HrV"/>
    <x v="5"/>
    <n v="4527.4800000000005"/>
    <x v="0"/>
    <n v="2023"/>
    <x v="4"/>
  </r>
  <r>
    <s v="P-000375"/>
    <x v="1"/>
    <n v="223"/>
    <s v="Item224"/>
    <x v="1"/>
    <x v="46"/>
    <n v="4"/>
    <x v="216"/>
    <x v="156"/>
    <s v="JTHA2Ybu0HkhDGF3pWO8GORFQnyh9dYr7YcYkpYYUeESNUSklr"/>
    <x v="5"/>
    <n v="304.12"/>
    <x v="11"/>
    <n v="2023"/>
    <x v="0"/>
  </r>
  <r>
    <s v="P-000375"/>
    <x v="0"/>
    <n v="222"/>
    <s v="Item223"/>
    <x v="2"/>
    <x v="90"/>
    <n v="91"/>
    <x v="217"/>
    <x v="161"/>
    <s v="wHSpknRWxUZkgPmXKgij09tbNJx1RMKdqhuNKRLGMSBQBNWJw3"/>
    <x v="5"/>
    <n v="3650.9199999999996"/>
    <x v="11"/>
    <n v="2023"/>
    <x v="2"/>
  </r>
  <r>
    <s v="P-000379"/>
    <x v="0"/>
    <n v="224"/>
    <s v="Item225"/>
    <x v="1"/>
    <x v="91"/>
    <n v="52"/>
    <x v="218"/>
    <x v="162"/>
    <s v="6OIDoMKT5Yz5nACXPaNuqttOXZlGldbyElqXswAF08DSWLYocr"/>
    <x v="5"/>
    <n v="279.24"/>
    <x v="7"/>
    <n v="2023"/>
    <x v="6"/>
  </r>
  <r>
    <s v="P-000379"/>
    <x v="1"/>
    <n v="225"/>
    <s v="Item226"/>
    <x v="0"/>
    <x v="81"/>
    <n v="79"/>
    <x v="219"/>
    <x v="163"/>
    <s v="JcoemkCPzo4qkZw29lQcXPJmfLpU187rW70uNh4YFyqicXMqSY"/>
    <x v="5"/>
    <n v="726.8"/>
    <x v="6"/>
    <n v="2023"/>
    <x v="4"/>
  </r>
  <r>
    <s v="P-000380"/>
    <x v="1"/>
    <n v="227"/>
    <s v="Item228"/>
    <x v="0"/>
    <x v="7"/>
    <n v="89"/>
    <x v="220"/>
    <x v="24"/>
    <s v="dwSlhznXFuVBEQlDvJYmd7V2o86cEZzcX1hV2BTbfmTYJl5AEp"/>
    <x v="5"/>
    <n v="1521.9"/>
    <x v="9"/>
    <n v="2024"/>
    <x v="0"/>
  </r>
  <r>
    <s v="P-000380"/>
    <x v="0"/>
    <n v="226"/>
    <s v="Item227"/>
    <x v="0"/>
    <x v="34"/>
    <n v="69"/>
    <x v="221"/>
    <x v="164"/>
    <s v="pNj2h0MtEGDhzqIHxztbrvQFVTUAbvGjZEyzsKp9Qr3OFxBqVV"/>
    <x v="5"/>
    <n v="1521.45"/>
    <x v="9"/>
    <n v="2024"/>
    <x v="3"/>
  </r>
  <r>
    <s v="P-000414"/>
    <x v="0"/>
    <n v="228"/>
    <s v="Item229"/>
    <x v="1"/>
    <x v="86"/>
    <n v="33"/>
    <x v="222"/>
    <x v="165"/>
    <s v="TDi2jAxJE1gTtjbl624QDjJ6M8rRauI2C3BaECEBO5p44IeRhO"/>
    <x v="5"/>
    <n v="2992.11"/>
    <x v="10"/>
    <n v="2024"/>
    <x v="2"/>
  </r>
  <r>
    <s v="P-000414"/>
    <x v="1"/>
    <n v="229"/>
    <s v="Item230"/>
    <x v="0"/>
    <x v="89"/>
    <n v="9"/>
    <x v="223"/>
    <x v="166"/>
    <s v="YPcKAyzQapOQ3GupQllLmBGiI2jXQ3lZF0l79sjmg2GMhym7m0"/>
    <x v="5"/>
    <n v="744.66000000000008"/>
    <x v="11"/>
    <n v="2023"/>
    <x v="4"/>
  </r>
  <r>
    <s v="P-000415"/>
    <x v="1"/>
    <n v="231"/>
    <s v="Item232"/>
    <x v="2"/>
    <x v="71"/>
    <n v="20"/>
    <x v="224"/>
    <x v="167"/>
    <s v="CR0hsGInx8e77YoSi4abIbMILI8hHMZooHRTMNCHrNy0nPaCQH"/>
    <x v="5"/>
    <n v="666"/>
    <x v="7"/>
    <n v="2023"/>
    <x v="6"/>
  </r>
  <r>
    <s v="P-000415"/>
    <x v="0"/>
    <n v="230"/>
    <s v="Item231"/>
    <x v="1"/>
    <x v="11"/>
    <n v="63"/>
    <x v="225"/>
    <x v="168"/>
    <s v="D5m7W1XQ7yoZAeSgm7UftoXNW2l89btZYbaZZjxZTUR4MxsNof"/>
    <x v="5"/>
    <n v="768.59999999999991"/>
    <x v="7"/>
    <n v="2023"/>
    <x v="2"/>
  </r>
  <r>
    <s v="P-000416"/>
    <x v="1"/>
    <n v="233"/>
    <s v="Item234"/>
    <x v="0"/>
    <x v="91"/>
    <n v="46"/>
    <x v="226"/>
    <x v="169"/>
    <s v="G0YDAdikr58WjA79FVbSNMcp7h74WVvBiN3lPNBHP2TrbmUH5Q"/>
    <x v="5"/>
    <n v="2242.5"/>
    <x v="4"/>
    <n v="2023"/>
    <x v="6"/>
  </r>
  <r>
    <s v="P-000416"/>
    <x v="0"/>
    <n v="232"/>
    <s v="Item233"/>
    <x v="1"/>
    <x v="85"/>
    <n v="10"/>
    <x v="227"/>
    <x v="170"/>
    <s v="s6dGmX6mrjT7jdPdTqfNwd2IKBXe26tWkBFsiT4ZMTOq9hGqZQ"/>
    <x v="5"/>
    <n v="53.099999999999994"/>
    <x v="6"/>
    <n v="2023"/>
    <x v="1"/>
  </r>
  <r>
    <s v="P-000417"/>
    <x v="0"/>
    <n v="234"/>
    <s v="Item235"/>
    <x v="2"/>
    <x v="79"/>
    <n v="38"/>
    <x v="228"/>
    <x v="60"/>
    <s v="2k1TypSRXzdEY8tYORmjgHEeLLH4e0o6n0h1ZK3FHKta07rpzF"/>
    <x v="5"/>
    <n v="1585.7399999999998"/>
    <x v="10"/>
    <n v="2024"/>
    <x v="4"/>
  </r>
  <r>
    <s v="P-000417"/>
    <x v="1"/>
    <n v="235"/>
    <s v="Item236"/>
    <x v="1"/>
    <x v="75"/>
    <n v="80"/>
    <x v="200"/>
    <x v="74"/>
    <s v="bFKETagNjzBtIFoyMK1KgXAv407C9PCEOtJROHHMKXYkoR4rpZ"/>
    <x v="5"/>
    <n v="0"/>
    <x v="0"/>
    <n v="2023"/>
    <x v="4"/>
  </r>
  <r>
    <s v="P-000418"/>
    <x v="0"/>
    <n v="236"/>
    <s v="Item237"/>
    <x v="2"/>
    <x v="9"/>
    <n v="70"/>
    <x v="229"/>
    <x v="171"/>
    <s v="kHJJCM7052Da3JAcRvLPQ7WrNfvcLBOWzVq8advjPa5PEndSFX"/>
    <x v="5"/>
    <n v="3612"/>
    <x v="11"/>
    <n v="2023"/>
    <x v="2"/>
  </r>
  <r>
    <s v="P-000418"/>
    <x v="1"/>
    <n v="237"/>
    <s v="Item238"/>
    <x v="2"/>
    <x v="59"/>
    <n v="91"/>
    <x v="230"/>
    <x v="172"/>
    <s v="y9vI5EdYOImTqYTFAp4Q48N5ZSDLesB1Bsda2wxPSK79jDQV71"/>
    <x v="5"/>
    <n v="4871.2300000000005"/>
    <x v="11"/>
    <n v="2023"/>
    <x v="3"/>
  </r>
  <r>
    <s v="P-000419"/>
    <x v="1"/>
    <n v="239"/>
    <s v="Item240"/>
    <x v="1"/>
    <x v="49"/>
    <n v="90"/>
    <x v="231"/>
    <x v="113"/>
    <s v="nMbJMKxjvRR1wwcdwhHEh3aNKATJvLI4Hnijrco4AuWNAKEW6j"/>
    <x v="5"/>
    <n v="1421.1"/>
    <x v="4"/>
    <n v="2023"/>
    <x v="3"/>
  </r>
  <r>
    <s v="P-000419"/>
    <x v="0"/>
    <n v="238"/>
    <s v="Item239"/>
    <x v="2"/>
    <x v="39"/>
    <n v="97"/>
    <x v="232"/>
    <x v="0"/>
    <s v="wlizMcx1FICoikaeMSjaj5l14Kcv94iuamgtGBUl04lUZVLGoD"/>
    <x v="5"/>
    <n v="3905.22"/>
    <x v="0"/>
    <n v="2023"/>
    <x v="0"/>
  </r>
  <r>
    <s v="P-000420"/>
    <x v="1"/>
    <n v="241"/>
    <s v="Item242"/>
    <x v="0"/>
    <x v="59"/>
    <n v="80"/>
    <x v="233"/>
    <x v="32"/>
    <s v="4DRQRcsScdVmCSXNbxFztvy5zkS4z9HirKgvHGYZpIfqMwIacz"/>
    <x v="5"/>
    <n v="3658.3999999999996"/>
    <x v="5"/>
    <n v="2023"/>
    <x v="4"/>
  </r>
  <r>
    <s v="P-000420"/>
    <x v="0"/>
    <n v="240"/>
    <s v="Item241"/>
    <x v="2"/>
    <x v="58"/>
    <n v="76"/>
    <x v="234"/>
    <x v="173"/>
    <s v="pNq2otAi9zmRWRtuv9OmQcJHKkVCVrbrrvFgJ5XjjThZN85XQO"/>
    <x v="5"/>
    <n v="2748.16"/>
    <x v="5"/>
    <n v="2023"/>
    <x v="3"/>
  </r>
  <r>
    <s v="P-000421"/>
    <x v="1"/>
    <n v="243"/>
    <s v="Item244"/>
    <x v="2"/>
    <x v="42"/>
    <n v="13"/>
    <x v="235"/>
    <x v="174"/>
    <s v="niE6f2kMg10AmMHkCz4b8n0xqbyCtKUqcSNVxncHPLVJNV5cac"/>
    <x v="5"/>
    <n v="539.89"/>
    <x v="3"/>
    <n v="2023"/>
    <x v="6"/>
  </r>
  <r>
    <s v="P-000421"/>
    <x v="0"/>
    <n v="242"/>
    <s v="Item243"/>
    <x v="1"/>
    <x v="45"/>
    <n v="84"/>
    <x v="236"/>
    <x v="175"/>
    <s v="nW2q3VAZwvp2NS6usl0wrvOM34zoFClD9RS7gLTCPZs0Clm0Fi"/>
    <x v="5"/>
    <n v="8274"/>
    <x v="8"/>
    <n v="2024"/>
    <x v="3"/>
  </r>
  <r>
    <s v="P-000422"/>
    <x v="0"/>
    <n v="244"/>
    <s v="Item245"/>
    <x v="0"/>
    <x v="90"/>
    <n v="83"/>
    <x v="237"/>
    <x v="176"/>
    <s v="HUqn0ea2ArCnKBxZBRzE3QVYmQCjnzxLQvtUTeQ74YpmkuuOio"/>
    <x v="5"/>
    <n v="5562.6600000000008"/>
    <x v="10"/>
    <n v="2024"/>
    <x v="6"/>
  </r>
  <r>
    <s v="P-000422"/>
    <x v="1"/>
    <n v="245"/>
    <s v="Item246"/>
    <x v="1"/>
    <x v="15"/>
    <n v="50"/>
    <x v="238"/>
    <x v="43"/>
    <s v="SrjcTZmK12EdJmOEYFiHaue3rYYySw3jbXWnBeq6jlP0Y4QQ5K"/>
    <x v="5"/>
    <n v="3435"/>
    <x v="8"/>
    <n v="2024"/>
    <x v="2"/>
  </r>
  <r>
    <s v="P-000423"/>
    <x v="0"/>
    <n v="246"/>
    <s v="Item247"/>
    <x v="1"/>
    <x v="42"/>
    <n v="21"/>
    <x v="239"/>
    <x v="177"/>
    <s v="olLg6WPgljRre9DjhHGVsVUHPVydCq4IZskECw5uHeFk4eQxUQ"/>
    <x v="5"/>
    <n v="1886.64"/>
    <x v="3"/>
    <n v="2023"/>
    <x v="5"/>
  </r>
  <r>
    <s v="P-000423"/>
    <x v="1"/>
    <n v="247"/>
    <s v="Item248"/>
    <x v="1"/>
    <x v="77"/>
    <n v="76"/>
    <x v="154"/>
    <x v="20"/>
    <s v="UZcrRUqPHlzPFAx9Fh8cDxyQ3uxFXnePaKBbqDo6OltylvukEP"/>
    <x v="5"/>
    <n v="6545.880000000001"/>
    <x v="10"/>
    <n v="2024"/>
    <x v="4"/>
  </r>
  <r>
    <s v="P-000424"/>
    <x v="1"/>
    <n v="249"/>
    <s v="Item250"/>
    <x v="1"/>
    <x v="71"/>
    <n v="26"/>
    <x v="240"/>
    <x v="28"/>
    <s v="cAHNnZWZgiwxfUiheGUHPj21Hyun1nWvxJOQMhfQ6QswYSvhip"/>
    <x v="23"/>
    <n v="173.68"/>
    <x v="0"/>
    <n v="2023"/>
    <x v="0"/>
  </r>
  <r>
    <s v="P-000424"/>
    <x v="0"/>
    <n v="248"/>
    <s v="Item249"/>
    <x v="2"/>
    <x v="54"/>
    <n v="86"/>
    <x v="241"/>
    <x v="178"/>
    <s v="MZMe2YeOC66yutH1KB0K8mM12Opvc4oDP1FIEbexlYHnOcZkEB"/>
    <x v="23"/>
    <n v="3827"/>
    <x v="7"/>
    <n v="2023"/>
    <x v="3"/>
  </r>
  <r>
    <s v="P-000425"/>
    <x v="1"/>
    <n v="251"/>
    <s v="Item252"/>
    <x v="1"/>
    <x v="45"/>
    <n v="25"/>
    <x v="242"/>
    <x v="179"/>
    <s v="mB9pTEsPnKWnpsIXobIHXmzjkhpexN5DTU5adYVhKR5So2UvcC"/>
    <x v="23"/>
    <n v="595.75"/>
    <x v="6"/>
    <n v="2023"/>
    <x v="1"/>
  </r>
  <r>
    <s v="P-000425"/>
    <x v="0"/>
    <n v="250"/>
    <s v="Item251"/>
    <x v="2"/>
    <x v="41"/>
    <n v="65"/>
    <x v="243"/>
    <x v="180"/>
    <s v="XuiuAqdIsKbIPOfZJkjKYjnGYSdvLAa6ztbhOKei71CVif8F5t"/>
    <x v="23"/>
    <n v="4906.8500000000004"/>
    <x v="1"/>
    <n v="2023"/>
    <x v="3"/>
  </r>
  <r>
    <s v="P-000426"/>
    <x v="0"/>
    <n v="252"/>
    <s v="Item253"/>
    <x v="1"/>
    <x v="23"/>
    <n v="91"/>
    <x v="244"/>
    <x v="20"/>
    <s v="942pbCOpcOMW2viq8jErkBGiUApkTFir0H0Ck6gz1ZilLs9fM0"/>
    <x v="23"/>
    <n v="2803.71"/>
    <x v="10"/>
    <n v="2024"/>
    <x v="4"/>
  </r>
  <r>
    <s v="P-000426"/>
    <x v="1"/>
    <n v="253"/>
    <s v="Item254"/>
    <x v="0"/>
    <x v="29"/>
    <n v="39"/>
    <x v="245"/>
    <x v="181"/>
    <s v="ktUOUuzQyzOVBFBfL42T5g2El1CSAmFZNlboxQhUFkQS5GzjgQ"/>
    <x v="23"/>
    <n v="770.25"/>
    <x v="5"/>
    <n v="2023"/>
    <x v="0"/>
  </r>
  <r>
    <s v="P-000427"/>
    <x v="0"/>
    <n v="254"/>
    <s v="Item255"/>
    <x v="1"/>
    <x v="10"/>
    <n v="86"/>
    <x v="246"/>
    <x v="182"/>
    <s v="OtmLjFrzSNmYyPDtKSvRlBw2Inlwm4131sITIgAF3WaNn9O6LO"/>
    <x v="23"/>
    <n v="5896.16"/>
    <x v="3"/>
    <n v="2023"/>
    <x v="5"/>
  </r>
  <r>
    <s v="P-000427"/>
    <x v="1"/>
    <n v="255"/>
    <s v="Item256"/>
    <x v="2"/>
    <x v="73"/>
    <n v="2"/>
    <x v="247"/>
    <x v="183"/>
    <s v="tlQiS8JLzWSEc5itYkbq5AS8twpCU35v2XOwNVkJFJREnyeAQx"/>
    <x v="23"/>
    <n v="58.5"/>
    <x v="6"/>
    <n v="2023"/>
    <x v="6"/>
  </r>
  <r>
    <s v="P-000428"/>
    <x v="0"/>
    <n v="256"/>
    <s v="Item257"/>
    <x v="1"/>
    <x v="67"/>
    <n v="9"/>
    <x v="248"/>
    <x v="126"/>
    <s v="ckXXbZqSX22S7kof4Lnbw3tm9Q4gLJFsxEWK4lc9RPdQsawMnq"/>
    <x v="23"/>
    <n v="660.96000000000015"/>
    <x v="0"/>
    <n v="2023"/>
    <x v="1"/>
  </r>
  <r>
    <s v="P-000428"/>
    <x v="1"/>
    <n v="257"/>
    <s v="Item258"/>
    <x v="0"/>
    <x v="45"/>
    <n v="60"/>
    <x v="249"/>
    <x v="184"/>
    <s v="M14WGtukYLrIxE4HRnhm2svn6dFSYCwRgtshsWWRuuAHDlXjbk"/>
    <x v="23"/>
    <n v="3147.6"/>
    <x v="4"/>
    <n v="2023"/>
    <x v="6"/>
  </r>
  <r>
    <s v="P-000429"/>
    <x v="1"/>
    <n v="259"/>
    <s v="Item260"/>
    <x v="2"/>
    <x v="35"/>
    <n v="44"/>
    <x v="250"/>
    <x v="185"/>
    <s v="2bj5IQjxIrOMGnLPaatGehuRmivKVYa79rEnWkpWyj7CdyxGxg"/>
    <x v="23"/>
    <n v="4304.08"/>
    <x v="9"/>
    <n v="2024"/>
    <x v="4"/>
  </r>
  <r>
    <s v="P-000429"/>
    <x v="0"/>
    <n v="258"/>
    <s v="Item259"/>
    <x v="2"/>
    <x v="89"/>
    <n v="83"/>
    <x v="251"/>
    <x v="186"/>
    <s v="J9j5Sv1bs1yO1LtAEFphttJBrwS6GPGFMpFvlaDUxfN8tQdu1p"/>
    <x v="23"/>
    <n v="973.59"/>
    <x v="5"/>
    <n v="2023"/>
    <x v="4"/>
  </r>
  <r>
    <s v="P-000430"/>
    <x v="1"/>
    <n v="261"/>
    <s v="Item262"/>
    <x v="0"/>
    <x v="36"/>
    <n v="67"/>
    <x v="252"/>
    <x v="147"/>
    <s v="tacsvU7taeLJG45KjNHjuuhei16X9hKImMxnJv1YUCyhIL28Gq"/>
    <x v="23"/>
    <n v="2093.08"/>
    <x v="4"/>
    <n v="2023"/>
    <x v="4"/>
  </r>
  <r>
    <s v="P-000430"/>
    <x v="0"/>
    <n v="260"/>
    <s v="Item261"/>
    <x v="0"/>
    <x v="7"/>
    <n v="74"/>
    <x v="253"/>
    <x v="187"/>
    <s v="wmErDqRAfXWkjJcVcJrIvafDQc8FA7nDnxSr5XYIsEVX3CRXtL"/>
    <x v="23"/>
    <n v="3859.8399999999997"/>
    <x v="6"/>
    <n v="2023"/>
    <x v="2"/>
  </r>
  <r>
    <s v="P-000431"/>
    <x v="0"/>
    <n v="262"/>
    <s v="Item263"/>
    <x v="0"/>
    <x v="20"/>
    <n v="10"/>
    <x v="254"/>
    <x v="72"/>
    <s v="dndbuN3B2eQhngeLCi3sWH4vPfvVSUsjoaPu9BujwIRqnKncF0"/>
    <x v="23"/>
    <n v="637.1"/>
    <x v="9"/>
    <n v="2024"/>
    <x v="6"/>
  </r>
  <r>
    <s v="P-000431"/>
    <x v="1"/>
    <n v="263"/>
    <s v="Item264"/>
    <x v="0"/>
    <x v="32"/>
    <n v="9"/>
    <x v="255"/>
    <x v="188"/>
    <s v="HYkHknFIIZq01DqSVPU2SgXWN4BOb6BRcxFYSyisdKN3yyep2r"/>
    <x v="23"/>
    <n v="586.17000000000007"/>
    <x v="5"/>
    <n v="2023"/>
    <x v="6"/>
  </r>
  <r>
    <s v="P-000432"/>
    <x v="0"/>
    <n v="264"/>
    <s v="Item265"/>
    <x v="2"/>
    <x v="51"/>
    <n v="94"/>
    <x v="256"/>
    <x v="24"/>
    <s v="0960BVffPT2zQgu9nFTwEoKsBrgeg8njOTkGunJCROCjWQWqBf"/>
    <x v="23"/>
    <n v="2354.7000000000003"/>
    <x v="9"/>
    <n v="2024"/>
    <x v="0"/>
  </r>
  <r>
    <s v="P-000432"/>
    <x v="1"/>
    <n v="265"/>
    <s v="Item266"/>
    <x v="0"/>
    <x v="30"/>
    <n v="33"/>
    <x v="257"/>
    <x v="189"/>
    <s v="ngVHB2HpHpsOjFWu5huqFXih5CQdKZGWiUV5Ob0NWTtSCrhOaK"/>
    <x v="23"/>
    <n v="2827.11"/>
    <x v="11"/>
    <n v="2023"/>
    <x v="2"/>
  </r>
  <r>
    <s v="P-000433"/>
    <x v="0"/>
    <n v="266"/>
    <s v="Item267"/>
    <x v="2"/>
    <x v="25"/>
    <n v="38"/>
    <x v="258"/>
    <x v="190"/>
    <s v="L814Qh3w9tkOT33KMiU3LRNMe0UnFlq8NHm8GFIc1cchsx3Hf8"/>
    <x v="25"/>
    <n v="2073.66"/>
    <x v="3"/>
    <n v="2023"/>
    <x v="0"/>
  </r>
  <r>
    <s v="P-000433"/>
    <x v="1"/>
    <n v="267"/>
    <s v="Item268"/>
    <x v="2"/>
    <x v="49"/>
    <n v="33"/>
    <x v="259"/>
    <x v="61"/>
    <s v="YbbMGnKTIhoe7WkvK1AFwhrEvE6GuENoI9g3QTnd9E1ladyc65"/>
    <x v="25"/>
    <n v="988.68000000000006"/>
    <x v="4"/>
    <n v="2023"/>
    <x v="5"/>
  </r>
  <r>
    <s v="P-000434"/>
    <x v="0"/>
    <n v="268"/>
    <s v="Item269"/>
    <x v="1"/>
    <x v="59"/>
    <n v="17"/>
    <x v="260"/>
    <x v="191"/>
    <s v="GFwrKg2d2cBUlqfxxiqAJ2zi2z5rROAtnJhhNiHnoZdLc1ma72"/>
    <x v="25"/>
    <n v="475.15000000000003"/>
    <x v="10"/>
    <n v="2024"/>
    <x v="5"/>
  </r>
  <r>
    <s v="P-000434"/>
    <x v="1"/>
    <n v="269"/>
    <s v="Item270"/>
    <x v="2"/>
    <x v="84"/>
    <n v="40"/>
    <x v="261"/>
    <x v="192"/>
    <s v="kpzxaJfeYV8QuaYOem9OVnWETm81PG53qdAaGa0AM1l1m6ilxb"/>
    <x v="25"/>
    <n v="1331.2"/>
    <x v="7"/>
    <n v="2023"/>
    <x v="3"/>
  </r>
  <r>
    <s v="P-000435"/>
    <x v="1"/>
    <n v="271"/>
    <s v="Item272"/>
    <x v="1"/>
    <x v="22"/>
    <n v="100"/>
    <x v="262"/>
    <x v="193"/>
    <s v="Au5S5cfm8cTFOCtjxePpx9nJnzS3h333VVTnZhtmASBQvTb3a1"/>
    <x v="25"/>
    <n v="4107"/>
    <x v="2"/>
    <n v="2023"/>
    <x v="3"/>
  </r>
  <r>
    <s v="P-000436"/>
    <x v="1"/>
    <n v="273"/>
    <s v="Item274"/>
    <x v="2"/>
    <x v="92"/>
    <n v="20"/>
    <x v="263"/>
    <x v="194"/>
    <s v="3OWPluJD2CKkx5uXHPMEIKxcyz9mPDDZMhuGFJUaFa3teiyZYR"/>
    <x v="25"/>
    <n v="565.6"/>
    <x v="6"/>
    <n v="2023"/>
    <x v="1"/>
  </r>
  <r>
    <s v="P-000436"/>
    <x v="0"/>
    <n v="272"/>
    <s v="Item273"/>
    <x v="2"/>
    <x v="53"/>
    <n v="26"/>
    <x v="264"/>
    <x v="44"/>
    <s v="ijiePoBJMIzScrcpsAf3NNBEtvSo8WxkIPUtsshdl4lnZyIlEe"/>
    <x v="25"/>
    <n v="2285.14"/>
    <x v="11"/>
    <n v="2023"/>
    <x v="0"/>
  </r>
  <r>
    <s v="P-000437"/>
    <x v="1"/>
    <n v="275"/>
    <s v="Item276"/>
    <x v="1"/>
    <x v="56"/>
    <n v="48"/>
    <x v="265"/>
    <x v="144"/>
    <s v="Fu4LfuWvOb8G8L9fm8vA3HnnbQEFGeCcW1sWLERQ8cHD3GN1VY"/>
    <x v="25"/>
    <n v="4455.3600000000006"/>
    <x v="8"/>
    <n v="2024"/>
    <x v="3"/>
  </r>
  <r>
    <s v="P-000437"/>
    <x v="0"/>
    <n v="274"/>
    <s v="Item275"/>
    <x v="1"/>
    <x v="56"/>
    <n v="72"/>
    <x v="266"/>
    <x v="195"/>
    <s v="VlIDVRPf3P0bQ4z4yfd5JjP4ji2dtsqdrNLNEl0BbVR8Izb6HZ"/>
    <x v="25"/>
    <n v="2322"/>
    <x v="0"/>
    <n v="2023"/>
    <x v="2"/>
  </r>
  <r>
    <s v="P-000438"/>
    <x v="0"/>
    <n v="276"/>
    <s v="Item277"/>
    <x v="0"/>
    <x v="72"/>
    <n v="63"/>
    <x v="267"/>
    <x v="189"/>
    <s v="GcIw9SM9SwxQjCIP0uo7MfNFkNkq68GCcAnyK6zczXez7kVEJj"/>
    <x v="25"/>
    <n v="4427.01"/>
    <x v="11"/>
    <n v="2023"/>
    <x v="2"/>
  </r>
  <r>
    <s v="P-000438"/>
    <x v="1"/>
    <n v="277"/>
    <s v="Item278"/>
    <x v="2"/>
    <x v="29"/>
    <n v="18"/>
    <x v="268"/>
    <x v="196"/>
    <s v="WVReueM3LXGrcviwOsKzrqXFf0ePyp1syvi9P66bVfyNA6qbFl"/>
    <x v="25"/>
    <n v="1691.64"/>
    <x v="0"/>
    <n v="2023"/>
    <x v="1"/>
  </r>
  <r>
    <s v="P-000439"/>
    <x v="1"/>
    <n v="279"/>
    <s v="Item280"/>
    <x v="1"/>
    <x v="93"/>
    <n v="93"/>
    <x v="269"/>
    <x v="187"/>
    <s v="kjJBDx7bdnVzBMSNTKKq9KPWblsw1hvfa0617w1FgmEnjjKwJD"/>
    <x v="17"/>
    <n v="4591.41"/>
    <x v="6"/>
    <n v="2023"/>
    <x v="2"/>
  </r>
  <r>
    <s v="P-000439"/>
    <x v="0"/>
    <n v="278"/>
    <s v="Item279"/>
    <x v="1"/>
    <x v="27"/>
    <n v="65"/>
    <x v="270"/>
    <x v="124"/>
    <s v="wVkfcZTr3PgEAdcrITgKFr00PxJdEevxzWBpdywU4bR2asNBYz"/>
    <x v="17"/>
    <n v="1318.8500000000001"/>
    <x v="4"/>
    <n v="2023"/>
    <x v="0"/>
  </r>
  <r>
    <s v="P-000440"/>
    <x v="0"/>
    <n v="280"/>
    <s v="Item281"/>
    <x v="2"/>
    <x v="4"/>
    <n v="72"/>
    <x v="271"/>
    <x v="197"/>
    <s v="CeMtVR5pi4d5UN7d0cKUHWcqmYAUCQPSZrjqZbS28i04F1NE2y"/>
    <x v="13"/>
    <n v="1766.88"/>
    <x v="9"/>
    <n v="2024"/>
    <x v="6"/>
  </r>
  <r>
    <s v="P-000440"/>
    <x v="1"/>
    <n v="281"/>
    <s v="Item282"/>
    <x v="2"/>
    <x v="63"/>
    <n v="78"/>
    <x v="272"/>
    <x v="198"/>
    <s v="I4jZVTeYXnlHTnZio53Xox5d7VHmhtwcywMqB1Kd12sQapLmSh"/>
    <x v="13"/>
    <n v="4600.4399999999996"/>
    <x v="2"/>
    <n v="2023"/>
    <x v="3"/>
  </r>
  <r>
    <s v="P-000441"/>
    <x v="0"/>
    <n v="282"/>
    <s v="Item283"/>
    <x v="1"/>
    <x v="4"/>
    <n v="24"/>
    <x v="273"/>
    <x v="199"/>
    <s v="mYY5VEKeY9azNIVSZDSjYyKyXE8wijpbkoMtPP3hd679adY4HN"/>
    <x v="13"/>
    <n v="1712.4"/>
    <x v="7"/>
    <n v="2023"/>
    <x v="0"/>
  </r>
  <r>
    <s v="P-000441"/>
    <x v="1"/>
    <n v="283"/>
    <s v="Item284"/>
    <x v="1"/>
    <x v="42"/>
    <n v="82"/>
    <x v="274"/>
    <x v="43"/>
    <s v="TuRYYATI7PC3Gv0jAl8jMtyrEdnOqScLtoL8zP6LBhyoiSp03s"/>
    <x v="13"/>
    <n v="5554.68"/>
    <x v="8"/>
    <n v="2024"/>
    <x v="2"/>
  </r>
  <r>
    <s v="P-000442"/>
    <x v="0"/>
    <n v="284"/>
    <s v="Item285"/>
    <x v="2"/>
    <x v="81"/>
    <n v="66"/>
    <x v="275"/>
    <x v="127"/>
    <s v="3xZlE91TBG7E0mqPboVQmlPeZOsTl4MmoGzXrLCh7alNKSsAk3"/>
    <x v="2"/>
    <n v="5212.68"/>
    <x v="3"/>
    <n v="2023"/>
    <x v="0"/>
  </r>
  <r>
    <s v="P-000442"/>
    <x v="1"/>
    <n v="285"/>
    <s v="Item286"/>
    <x v="1"/>
    <x v="0"/>
    <n v="62"/>
    <x v="276"/>
    <x v="200"/>
    <s v="F2EdMUdKolBmPSvP6mvd5GXuARvJVzpCO5a6RvN1yalrg8S4Sr"/>
    <x v="2"/>
    <n v="5397.1"/>
    <x v="0"/>
    <n v="2023"/>
    <x v="4"/>
  </r>
  <r>
    <s v="P-000443"/>
    <x v="1"/>
    <n v="288"/>
    <s v="Item289"/>
    <x v="0"/>
    <x v="94"/>
    <n v="31"/>
    <x v="277"/>
    <x v="30"/>
    <s v="enyXfGDA2a7xMnFbbnM5tyxHfrtrvFPTrPI3fZKYam1lJpYUUX"/>
    <x v="6"/>
    <n v="2293.38"/>
    <x v="10"/>
    <n v="2024"/>
    <x v="5"/>
  </r>
  <r>
    <s v="P-000443"/>
    <x v="0"/>
    <n v="286"/>
    <s v="Item287"/>
    <x v="1"/>
    <x v="31"/>
    <n v="37"/>
    <x v="278"/>
    <x v="201"/>
    <s v="MCJT8hXtptMU9zCpp3w28b5SYX0kiFb5c12i6gviWUWyhHTX9o"/>
    <x v="6"/>
    <n v="2100.86"/>
    <x v="7"/>
    <n v="2023"/>
    <x v="5"/>
  </r>
  <r>
    <s v="P-000443"/>
    <x v="1"/>
    <n v="287"/>
    <s v="Item288"/>
    <x v="2"/>
    <x v="59"/>
    <n v="69"/>
    <x v="279"/>
    <x v="131"/>
    <s v="SH7sIjGJb6PHh7kIme0F4ebu0O3pkuZNzf06xbxGfDBgR6Cpee"/>
    <x v="6"/>
    <n v="6532.2300000000005"/>
    <x v="11"/>
    <n v="2023"/>
    <x v="5"/>
  </r>
  <r>
    <s v="P-000444"/>
    <x v="0"/>
    <n v="289"/>
    <s v="Item290"/>
    <x v="0"/>
    <x v="42"/>
    <n v="85"/>
    <x v="280"/>
    <x v="202"/>
    <s v="IxvolDO1ZiOlOTjB1B6oDb4Rt4POSPYsWsNohfGfpLHmKjlfpy"/>
    <x v="6"/>
    <n v="7718.85"/>
    <x v="10"/>
    <n v="2024"/>
    <x v="1"/>
  </r>
  <r>
    <s v="P-000444"/>
    <x v="1"/>
    <n v="290"/>
    <s v="Item291"/>
    <x v="0"/>
    <x v="95"/>
    <n v="80"/>
    <x v="281"/>
    <x v="203"/>
    <s v="p5Xw5U0elEalHRxuGXubke6hgH6Fc8pNaL0gRm4g9jCaeliMgw"/>
    <x v="6"/>
    <n v="5947.2000000000007"/>
    <x v="6"/>
    <n v="2023"/>
    <x v="6"/>
  </r>
  <r>
    <s v="P-000445"/>
    <x v="1"/>
    <n v="292"/>
    <s v="Item293"/>
    <x v="2"/>
    <x v="86"/>
    <n v="35"/>
    <x v="282"/>
    <x v="49"/>
    <s v="Kmh3pRSfTF3DDB0K9mIR5MW6RaJeE876To6JinKJs6IzLPYzG1"/>
    <x v="6"/>
    <n v="2595.9500000000003"/>
    <x v="8"/>
    <n v="2024"/>
    <x v="3"/>
  </r>
  <r>
    <s v="P-000445"/>
    <x v="0"/>
    <n v="291"/>
    <s v="Item292"/>
    <x v="2"/>
    <x v="38"/>
    <n v="17"/>
    <x v="283"/>
    <x v="117"/>
    <s v="Z9dl7RB5Teye8r8DevGvPITcdrMUeBXoPyB4GmzJwvFdrkJ7b1"/>
    <x v="6"/>
    <n v="886.38"/>
    <x v="2"/>
    <n v="2023"/>
    <x v="6"/>
  </r>
  <r>
    <s v="P-000446"/>
    <x v="1"/>
    <n v="294"/>
    <s v="Item295"/>
    <x v="0"/>
    <x v="35"/>
    <n v="49"/>
    <x v="284"/>
    <x v="5"/>
    <s v="BQyt9LywAxRsXdHsCrCcjGKVT34B4h8I5ksY22wvW0yDjPol9B"/>
    <x v="6"/>
    <n v="3419.2200000000003"/>
    <x v="0"/>
    <n v="2023"/>
    <x v="2"/>
  </r>
  <r>
    <s v="P-000446"/>
    <x v="0"/>
    <n v="293"/>
    <s v="Item294"/>
    <x v="1"/>
    <x v="75"/>
    <n v="84"/>
    <x v="285"/>
    <x v="97"/>
    <s v="Hpaj2955bjmxPKFBEf2boaUnlKi0h6sKdwgAbmAzaliCdoIQDW"/>
    <x v="6"/>
    <n v="2033.64"/>
    <x v="11"/>
    <n v="2023"/>
    <x v="4"/>
  </r>
  <r>
    <s v="P-000447"/>
    <x v="0"/>
    <n v="295"/>
    <s v="Item296"/>
    <x v="1"/>
    <x v="64"/>
    <n v="25"/>
    <x v="286"/>
    <x v="27"/>
    <s v="OjWzT1Kj6vWglY3BMmZCigDWMEMyYFr6VbOwwg75s6X3XcfqlM"/>
    <x v="21"/>
    <n v="1165.5"/>
    <x v="0"/>
    <n v="2023"/>
    <x v="5"/>
  </r>
  <r>
    <s v="P-000447"/>
    <x v="1"/>
    <n v="296"/>
    <s v="Item297"/>
    <x v="2"/>
    <x v="91"/>
    <n v="85"/>
    <x v="287"/>
    <x v="204"/>
    <s v="YBr9cc2OfLUSYdwLM81Xdu8B5geOMMQz6mQKIolSsTnUWZiIhR"/>
    <x v="21"/>
    <n v="4186.25"/>
    <x v="3"/>
    <n v="2023"/>
    <x v="4"/>
  </r>
  <r>
    <s v="P-000448"/>
    <x v="1"/>
    <n v="300"/>
    <s v="Item301"/>
    <x v="0"/>
    <x v="56"/>
    <n v="87"/>
    <x v="288"/>
    <x v="22"/>
    <s v="jaj9TDZe74ojmhNs19j32hWauvbJBy7yj08oq3AWUwFNyc3ahg"/>
    <x v="10"/>
    <n v="4668.42"/>
    <x v="10"/>
    <n v="2024"/>
    <x v="1"/>
  </r>
  <r>
    <s v="P-000448"/>
    <x v="1"/>
    <n v="299"/>
    <s v="Item300"/>
    <x v="0"/>
    <x v="21"/>
    <n v="76"/>
    <x v="289"/>
    <x v="205"/>
    <s v="JndTJRzoQz1vb48lrGwUUDjKbD3grleNXdZKmybH4tpy20cQUW"/>
    <x v="10"/>
    <n v="2444.16"/>
    <x v="4"/>
    <n v="2023"/>
    <x v="1"/>
  </r>
  <r>
    <s v="P-000448"/>
    <x v="1"/>
    <n v="298"/>
    <s v="Item299"/>
    <x v="1"/>
    <x v="31"/>
    <n v="17"/>
    <x v="290"/>
    <x v="204"/>
    <s v="OWEGLTFwTsrnxYhrGNFUv7CMOd3mMFxB7LjrJLF1slz4Des2hD"/>
    <x v="10"/>
    <n v="884.17"/>
    <x v="3"/>
    <n v="2023"/>
    <x v="4"/>
  </r>
  <r>
    <s v="P-000448"/>
    <x v="0"/>
    <n v="297"/>
    <s v="Item298"/>
    <x v="2"/>
    <x v="22"/>
    <n v="100"/>
    <x v="291"/>
    <x v="188"/>
    <s v="r4d5DbY2YIgMhg8HKuOwHSntGHJkj4aA0wA3fA21FHP32ReWIv"/>
    <x v="10"/>
    <n v="861"/>
    <x v="5"/>
    <n v="2023"/>
    <x v="6"/>
  </r>
  <r>
    <s v="P-000450"/>
    <x v="0"/>
    <n v="301"/>
    <s v="Item302"/>
    <x v="0"/>
    <x v="18"/>
    <n v="99"/>
    <x v="292"/>
    <x v="115"/>
    <s v="oqDM4g5phzvLIxuy3AApo54OWwjtqomy5uOkFBUvX9LHuzJN0n"/>
    <x v="17"/>
    <n v="769.2299999999999"/>
    <x v="6"/>
    <n v="2023"/>
    <x v="6"/>
  </r>
  <r>
    <s v="P-000450"/>
    <x v="1"/>
    <n v="302"/>
    <s v="Item303"/>
    <x v="0"/>
    <x v="77"/>
    <n v="21"/>
    <x v="293"/>
    <x v="206"/>
    <s v="pSRI00qHhBlTe8pinGtKpu3nmB1p68eekBqQhgV8es2UxzlIrg"/>
    <x v="17"/>
    <n v="989.1"/>
    <x v="1"/>
    <n v="2023"/>
    <x v="0"/>
  </r>
  <r>
    <s v="P-000451"/>
    <x v="1"/>
    <n v="304"/>
    <s v="Item305"/>
    <x v="0"/>
    <x v="45"/>
    <n v="49"/>
    <x v="294"/>
    <x v="72"/>
    <s v="AdBe5oD8C1AnvrqWjjUsxUGms3qP4XWIwSGleHIX38gd9vOXaU"/>
    <x v="16"/>
    <n v="2442.65"/>
    <x v="9"/>
    <n v="2024"/>
    <x v="6"/>
  </r>
  <r>
    <s v="P-000451"/>
    <x v="0"/>
    <n v="303"/>
    <s v="Item304"/>
    <x v="1"/>
    <x v="84"/>
    <n v="19"/>
    <x v="295"/>
    <x v="207"/>
    <s v="scLWLbbQqYTm9sByrDxPUc7AlWXh1NF07HIwKsyjhf7wUQnNzo"/>
    <x v="16"/>
    <n v="1276.9900000000002"/>
    <x v="8"/>
    <n v="2024"/>
    <x v="6"/>
  </r>
  <r>
    <s v="P-000452"/>
    <x v="1"/>
    <n v="306"/>
    <s v="Item307"/>
    <x v="2"/>
    <x v="70"/>
    <n v="62"/>
    <x v="216"/>
    <x v="208"/>
    <s v="v7QEGkmiaraCbWdBUaRv136y2iJ091mlhEkJyqoddB4LRKLg9D"/>
    <x v="17"/>
    <n v="4713.8599999999997"/>
    <x v="2"/>
    <n v="2023"/>
    <x v="5"/>
  </r>
  <r>
    <s v="P-000452"/>
    <x v="0"/>
    <n v="305"/>
    <s v="Item306"/>
    <x v="1"/>
    <x v="61"/>
    <n v="6"/>
    <x v="296"/>
    <x v="209"/>
    <s v="Unidentified Transaction "/>
    <x v="28"/>
    <n v="578.88"/>
    <x v="6"/>
    <n v="2023"/>
    <x v="0"/>
  </r>
  <r>
    <s v="P-000454"/>
    <x v="1"/>
    <n v="309"/>
    <s v="Item310"/>
    <x v="1"/>
    <x v="68"/>
    <n v="72"/>
    <x v="297"/>
    <x v="210"/>
    <s v="M1j9CP9SuauWrXsPAxnNNI8ZL460JWqkQM1NHsZgnHgbSG7Sco"/>
    <x v="29"/>
    <n v="6337.4400000000005"/>
    <x v="11"/>
    <n v="2023"/>
    <x v="6"/>
  </r>
  <r>
    <s v="P-000454"/>
    <x v="0"/>
    <n v="307"/>
    <s v="Item308"/>
    <x v="2"/>
    <x v="90"/>
    <n v="67"/>
    <x v="298"/>
    <x v="134"/>
    <s v="Q82TFH1VLhwXDQy0MWIQ4jzjNT4oM10Oh1H5M5HjeoWxU1u0w8"/>
    <x v="1"/>
    <n v="1683.04"/>
    <x v="5"/>
    <n v="2023"/>
    <x v="1"/>
  </r>
  <r>
    <s v="P-000454"/>
    <x v="1"/>
    <n v="308"/>
    <s v="Item309"/>
    <x v="0"/>
    <x v="60"/>
    <n v="97"/>
    <x v="299"/>
    <x v="211"/>
    <s v="TIMRT16eupajKqxZ8gyF9fARSON1SRKzCSkc0LQmDrjfLGJeMU"/>
    <x v="1"/>
    <n v="3928.5"/>
    <x v="7"/>
    <n v="2023"/>
    <x v="6"/>
  </r>
  <r>
    <s v="P-000455"/>
    <x v="0"/>
    <n v="310"/>
    <s v="Item311"/>
    <x v="2"/>
    <x v="10"/>
    <n v="46"/>
    <x v="300"/>
    <x v="111"/>
    <s v="6OvYgC1uzR8HxY1FOSxosiJdztPYkGbNLaZr1NuzOBzWnJzh0e"/>
    <x v="25"/>
    <n v="2813.3599999999997"/>
    <x v="8"/>
    <n v="2024"/>
    <x v="0"/>
  </r>
  <r>
    <s v="P-000455"/>
    <x v="1"/>
    <n v="311"/>
    <s v="Item312"/>
    <x v="1"/>
    <x v="71"/>
    <n v="26"/>
    <x v="301"/>
    <x v="90"/>
    <s v="vOmQRJzHngjf3v6NdOQannovTvAoEfF1Y54WMybWnXZsBJgYMN"/>
    <x v="25"/>
    <n v="2298.92"/>
    <x v="5"/>
    <n v="2023"/>
    <x v="3"/>
  </r>
  <r>
    <s v="P-000458"/>
    <x v="0"/>
    <n v="312"/>
    <s v="Item313"/>
    <x v="1"/>
    <x v="54"/>
    <n v="22"/>
    <x v="302"/>
    <x v="212"/>
    <s v="z5ZnJaz6z1SXKMfOTuJvqH3OcilXcZuEM5KJPP8ivswwWTIeIf"/>
    <x v="25"/>
    <n v="754.16000000000008"/>
    <x v="8"/>
    <n v="2024"/>
    <x v="2"/>
  </r>
  <r>
    <s v="P-000458"/>
    <x v="1"/>
    <n v="313"/>
    <s v="Item314"/>
    <x v="2"/>
    <x v="56"/>
    <n v="63"/>
    <x v="303"/>
    <x v="213"/>
    <s v="Unidentified Transaction "/>
    <x v="28"/>
    <n v="2540.16"/>
    <x v="6"/>
    <n v="2023"/>
    <x v="0"/>
  </r>
  <r>
    <s v="P-000461"/>
    <x v="1"/>
    <n v="315"/>
    <s v="Item316"/>
    <x v="1"/>
    <x v="50"/>
    <n v="42"/>
    <x v="304"/>
    <x v="214"/>
    <s v="69SKlxnDbDvOjAQ6C9aXKnpaAVD1HAUkl27NW1i9i5huez8RgB"/>
    <x v="30"/>
    <n v="1342.32"/>
    <x v="4"/>
    <n v="2023"/>
    <x v="4"/>
  </r>
  <r>
    <s v="P-000461"/>
    <x v="0"/>
    <n v="314"/>
    <s v="Item315"/>
    <x v="0"/>
    <x v="75"/>
    <n v="35"/>
    <x v="305"/>
    <x v="181"/>
    <s v="xgAECjtbc2cmKWchyZlcOxo3cy141kwlo0X5isTqv3kuLBRozX"/>
    <x v="30"/>
    <n v="1450.3999999999999"/>
    <x v="5"/>
    <n v="2023"/>
    <x v="0"/>
  </r>
  <r>
    <s v="P-000466"/>
    <x v="1"/>
    <n v="318"/>
    <s v="Item319"/>
    <x v="0"/>
    <x v="37"/>
    <n v="34"/>
    <x v="172"/>
    <x v="215"/>
    <s v="gdfQI6ZzvUukY5p5dwKiTNPZy0Jeap9RUalJ4QgNcqbRFiqIAo"/>
    <x v="11"/>
    <n v="1069.6400000000001"/>
    <x v="3"/>
    <n v="2023"/>
    <x v="5"/>
  </r>
  <r>
    <s v="P-000466"/>
    <x v="1"/>
    <n v="317"/>
    <s v="Item318"/>
    <x v="1"/>
    <x v="81"/>
    <n v="71"/>
    <x v="306"/>
    <x v="193"/>
    <s v="GqFJCPVkNc0CRWJW2FrvwWJ3SVwW3tYdDDMDgOKyiffoqXbffC"/>
    <x v="13"/>
    <n v="1836.77"/>
    <x v="2"/>
    <n v="2023"/>
    <x v="3"/>
  </r>
  <r>
    <s v="P-000466"/>
    <x v="0"/>
    <n v="316"/>
    <s v="Item317"/>
    <x v="0"/>
    <x v="50"/>
    <n v="49"/>
    <x v="307"/>
    <x v="54"/>
    <s v="jnSuQgBiA6BEKpcHP8KcDQZp8MvOi5a8WjitCBAJm7W4JFAGer"/>
    <x v="13"/>
    <n v="1739.5"/>
    <x v="11"/>
    <n v="2023"/>
    <x v="0"/>
  </r>
  <r>
    <s v="P-000467"/>
    <x v="1"/>
    <n v="320"/>
    <s v="Item321"/>
    <x v="0"/>
    <x v="21"/>
    <n v="34"/>
    <x v="308"/>
    <x v="216"/>
    <s v="IESfadkZhv628YpJ3gvrGpOs9b3G6eRj311CHcdSYyDyQIjAmh"/>
    <x v="6"/>
    <n v="1954.32"/>
    <x v="8"/>
    <n v="2024"/>
    <x v="4"/>
  </r>
  <r>
    <s v="P-000467"/>
    <x v="0"/>
    <n v="319"/>
    <s v="Item320"/>
    <x v="0"/>
    <x v="74"/>
    <n v="84"/>
    <x v="309"/>
    <x v="27"/>
    <s v="ltpElfQuar5SfjJNG54vTBqcVy78AXxLhnuciR9UUCuPUD2o9m"/>
    <x v="6"/>
    <n v="4168.08"/>
    <x v="0"/>
    <n v="2023"/>
    <x v="5"/>
  </r>
  <r>
    <s v="P-000469"/>
    <x v="0"/>
    <n v="321"/>
    <s v="Item322"/>
    <x v="0"/>
    <x v="44"/>
    <n v="57"/>
    <x v="310"/>
    <x v="202"/>
    <s v="6Y7MmHrZ20O4Wr95r2MXW9z40m37CMBW1AF4IjXZyMt1Q0I05J"/>
    <x v="0"/>
    <n v="1161.6600000000001"/>
    <x v="10"/>
    <n v="2024"/>
    <x v="1"/>
  </r>
  <r>
    <s v="P-000469"/>
    <x v="1"/>
    <n v="322"/>
    <s v="Item323"/>
    <x v="2"/>
    <x v="75"/>
    <n v="100"/>
    <x v="311"/>
    <x v="82"/>
    <s v="i7FJQAtFHt9Wbb5hMpE1GeM3JQXHTZXJblKyiNyxM0eTNS1Npr"/>
    <x v="0"/>
    <n v="9412"/>
    <x v="4"/>
    <n v="2023"/>
    <x v="4"/>
  </r>
  <r>
    <s v="P-000470"/>
    <x v="1"/>
    <n v="324"/>
    <s v="Item325"/>
    <x v="2"/>
    <x v="51"/>
    <n v="83"/>
    <x v="312"/>
    <x v="217"/>
    <s v="FQSbdfsGDMbqS3dgIekonmhDzCibsf8BrrRsCiOhyvVO2fnHPe"/>
    <x v="0"/>
    <n v="5365.12"/>
    <x v="2"/>
    <n v="2023"/>
    <x v="2"/>
  </r>
  <r>
    <s v="P-000470"/>
    <x v="0"/>
    <n v="323"/>
    <s v="Item324"/>
    <x v="0"/>
    <x v="71"/>
    <n v="39"/>
    <x v="313"/>
    <x v="69"/>
    <s v="Su8rttcV1dFBaQaEKhdpcmeCbtMDOHIJYhWSy8OXmipwgxcMOB"/>
    <x v="0"/>
    <n v="3309.9300000000003"/>
    <x v="2"/>
    <n v="2023"/>
    <x v="1"/>
  </r>
  <r>
    <s v="P-000471"/>
    <x v="0"/>
    <n v="325"/>
    <s v="Item326"/>
    <x v="1"/>
    <x v="74"/>
    <n v="14"/>
    <x v="314"/>
    <x v="218"/>
    <s v="BlmDU3ct4fwjT54EODGKRKL0wZoI3M8VIN8Z2WtuRKgEeSHo7b"/>
    <x v="31"/>
    <n v="73.36"/>
    <x v="0"/>
    <n v="2023"/>
    <x v="1"/>
  </r>
  <r>
    <s v="P-000471"/>
    <x v="1"/>
    <n v="326"/>
    <s v="Item327"/>
    <x v="2"/>
    <x v="39"/>
    <n v="68"/>
    <x v="315"/>
    <x v="14"/>
    <s v="gRPAdtORMLSKiVT2b3V9riRqXfnOKCk0EbakXF7t35fNXB1ZMg"/>
    <x v="31"/>
    <n v="3885.52"/>
    <x v="0"/>
    <n v="2023"/>
    <x v="3"/>
  </r>
  <r>
    <s v="P-000472"/>
    <x v="1"/>
    <n v="328"/>
    <s v="Item329"/>
    <x v="2"/>
    <x v="61"/>
    <n v="98"/>
    <x v="316"/>
    <x v="219"/>
    <s v="dwj9g6Zwj3fzjiqAGG9fj9nC7MJMex8Izq9YTilJmP2chNBBDT"/>
    <x v="25"/>
    <n v="3274.18"/>
    <x v="0"/>
    <n v="2023"/>
    <x v="0"/>
  </r>
  <r>
    <s v="P-000472"/>
    <x v="0"/>
    <n v="327"/>
    <s v="Item328"/>
    <x v="1"/>
    <x v="93"/>
    <n v="44"/>
    <x v="317"/>
    <x v="84"/>
    <s v="JpnRGKTB33AlavOi01JfJwLM1b81K7ZvC3KC1rMxIYvbhicKJd"/>
    <x v="25"/>
    <n v="1763.9599999999998"/>
    <x v="6"/>
    <n v="2023"/>
    <x v="4"/>
  </r>
  <r>
    <s v="P-000473"/>
    <x v="0"/>
    <n v="329"/>
    <s v="Item330"/>
    <x v="1"/>
    <x v="74"/>
    <n v="53"/>
    <x v="318"/>
    <x v="220"/>
    <s v="QEeTjxkjcaFG74BbxFmaxk3mezTFEa6TZqkWjfXYZaiUb6Y1AH"/>
    <x v="25"/>
    <n v="4962.92"/>
    <x v="3"/>
    <n v="2023"/>
    <x v="6"/>
  </r>
  <r>
    <s v="P-000473"/>
    <x v="1"/>
    <n v="330"/>
    <s v="Item331"/>
    <x v="2"/>
    <x v="85"/>
    <n v="18"/>
    <x v="319"/>
    <x v="166"/>
    <s v="XtkmYbbfsu59p7ROTP9kEnGquD2jpviUMAewZ4YhDj8PqgxIQR"/>
    <x v="25"/>
    <n v="239.58"/>
    <x v="11"/>
    <n v="2023"/>
    <x v="4"/>
  </r>
  <r>
    <s v="P-000474"/>
    <x v="0"/>
    <n v="331"/>
    <s v="Item332"/>
    <x v="2"/>
    <x v="66"/>
    <n v="35"/>
    <x v="320"/>
    <x v="163"/>
    <s v="69OfNL7xKAlpTiQ5BMK83xCqKJvYhsTVLhyKAe9uIrxTuOSsBG"/>
    <x v="26"/>
    <n v="336.7"/>
    <x v="6"/>
    <n v="2023"/>
    <x v="4"/>
  </r>
  <r>
    <s v="P-000474"/>
    <x v="1"/>
    <n v="332"/>
    <s v="Item333"/>
    <x v="2"/>
    <x v="10"/>
    <n v="47"/>
    <x v="321"/>
    <x v="156"/>
    <s v="lU29ifaVubQEBdAoDPK2hmzwZjnwdc6ENoUP4KQN3vFTNJJtYi"/>
    <x v="26"/>
    <n v="1726.31"/>
    <x v="11"/>
    <n v="2023"/>
    <x v="0"/>
  </r>
  <r>
    <s v="P-000475"/>
    <x v="1"/>
    <n v="334"/>
    <s v="Item335"/>
    <x v="1"/>
    <x v="59"/>
    <n v="50"/>
    <x v="322"/>
    <x v="221"/>
    <s v="2Pu0YNbMTserJcwdDTx8O6ltrpRUKocvSOF2GnoJsxWrThxkR8"/>
    <x v="15"/>
    <n v="4221"/>
    <x v="1"/>
    <n v="2023"/>
    <x v="2"/>
  </r>
  <r>
    <s v="P-000475"/>
    <x v="0"/>
    <n v="333"/>
    <s v="Item334"/>
    <x v="0"/>
    <x v="88"/>
    <n v="21"/>
    <x v="323"/>
    <x v="4"/>
    <s v="Unidentified Transaction "/>
    <x v="28"/>
    <n v="326.97000000000003"/>
    <x v="3"/>
    <n v="2023"/>
    <x v="2"/>
  </r>
  <r>
    <s v="P-000476"/>
    <x v="0"/>
    <n v="335"/>
    <s v="Item336"/>
    <x v="0"/>
    <x v="45"/>
    <n v="24"/>
    <x v="324"/>
    <x v="187"/>
    <s v="gKr5Kajlm6vEOHVPLFOaXnW1xcDp6ep0qwejNT11UOlW5WmY0z"/>
    <x v="32"/>
    <n v="1477.1999999999998"/>
    <x v="6"/>
    <n v="2023"/>
    <x v="2"/>
  </r>
  <r>
    <s v="P-000476"/>
    <x v="1"/>
    <n v="336"/>
    <s v="Item337"/>
    <x v="0"/>
    <x v="36"/>
    <n v="61"/>
    <x v="325"/>
    <x v="159"/>
    <s v="In8WO6b7iu9x3ftyaakhlAtuOpVSt7bVvoPnFVdPiNKahDkrad"/>
    <x v="32"/>
    <n v="4117.5"/>
    <x v="4"/>
    <n v="2023"/>
    <x v="2"/>
  </r>
  <r>
    <s v="P-000481"/>
    <x v="0"/>
    <n v="337"/>
    <s v="Item338"/>
    <x v="2"/>
    <x v="96"/>
    <n v="39"/>
    <x v="326"/>
    <x v="161"/>
    <s v="A5LCeR4tD4Vqq2Jfy9ouHK4wyA8DzlXgqm5UKoqymtRqRQZa4A"/>
    <x v="21"/>
    <n v="2004.9899999999998"/>
    <x v="11"/>
    <n v="2023"/>
    <x v="2"/>
  </r>
  <r>
    <s v="P-000481"/>
    <x v="1"/>
    <n v="338"/>
    <s v="Item339"/>
    <x v="0"/>
    <x v="5"/>
    <n v="97"/>
    <x v="327"/>
    <x v="222"/>
    <s v="OZVd9uputDeZmGdSlUY8oN4JJ1vep69ozxlel3TmrYqKTEbxAc"/>
    <x v="21"/>
    <n v="1853.6700000000003"/>
    <x v="4"/>
    <n v="2023"/>
    <x v="2"/>
  </r>
  <r>
    <s v="P-000482"/>
    <x v="1"/>
    <n v="340"/>
    <s v="Item341"/>
    <x v="2"/>
    <x v="8"/>
    <n v="50"/>
    <x v="328"/>
    <x v="192"/>
    <s v="ViPH34dy6jPgEsmVBynbXAicTgOFud0Dl34Ma7Z2LiPmWBC9UI"/>
    <x v="6"/>
    <n v="3785.5000000000005"/>
    <x v="7"/>
    <n v="2023"/>
    <x v="3"/>
  </r>
  <r>
    <s v="P-000482"/>
    <x v="0"/>
    <n v="339"/>
    <s v="Item340"/>
    <x v="0"/>
    <x v="8"/>
    <n v="98"/>
    <x v="329"/>
    <x v="206"/>
    <s v="Zl5a8zlfleP5jSCMBV9Wux1KM4SyvJMkMoXIhBdn9ICcOd798h"/>
    <x v="6"/>
    <n v="4238.5"/>
    <x v="1"/>
    <n v="2023"/>
    <x v="0"/>
  </r>
  <r>
    <s v="P-000483"/>
    <x v="1"/>
    <n v="342"/>
    <s v="Item343"/>
    <x v="2"/>
    <x v="38"/>
    <n v="53"/>
    <x v="330"/>
    <x v="223"/>
    <s v="8uUYeP6XOIMBMrVbohgB60Ur0ntc5eCHTZUWj8566sTP1uKDgq"/>
    <x v="33"/>
    <n v="2606.0099999999998"/>
    <x v="10"/>
    <n v="2024"/>
    <x v="0"/>
  </r>
  <r>
    <s v="P-000483"/>
    <x v="0"/>
    <n v="341"/>
    <s v="Item342"/>
    <x v="2"/>
    <x v="70"/>
    <n v="65"/>
    <x v="331"/>
    <x v="27"/>
    <s v="S1rSJxqNAmNyzjZVL7Ll7MAqMN94R7DBQRgok6zA4Ck0Reyqf4"/>
    <x v="33"/>
    <n v="5812.3"/>
    <x v="0"/>
    <n v="2023"/>
    <x v="5"/>
  </r>
  <r>
    <s v="P-000485"/>
    <x v="0"/>
    <n v="343"/>
    <s v="Item344"/>
    <x v="2"/>
    <x v="73"/>
    <n v="52"/>
    <x v="332"/>
    <x v="158"/>
    <s v="kNVDKtOYTF827CtESkuQOgBjNEHRN2aZAOZhodW2TtOnM0xh6j"/>
    <x v="2"/>
    <n v="3933.28"/>
    <x v="8"/>
    <n v="2024"/>
    <x v="0"/>
  </r>
  <r>
    <s v="P-000485"/>
    <x v="1"/>
    <n v="344"/>
    <s v="Item345"/>
    <x v="2"/>
    <x v="44"/>
    <n v="52"/>
    <x v="333"/>
    <x v="10"/>
    <s v="raon2ChA7fRmz6GHpnn6OH0ccaSXRheWrOsAKE2yDmvvlCfy6y"/>
    <x v="2"/>
    <n v="1518.4"/>
    <x v="7"/>
    <n v="2023"/>
    <x v="0"/>
  </r>
  <r>
    <s v="P-000486"/>
    <x v="0"/>
    <n v="345"/>
    <s v="Item346"/>
    <x v="1"/>
    <x v="14"/>
    <n v="84"/>
    <x v="334"/>
    <x v="73"/>
    <s v="9BRJfp6mAuKoAwTxI10Glg9jtyX03oHJqWCjPfNXAAv1aZxMQg"/>
    <x v="2"/>
    <n v="3092.88"/>
    <x v="10"/>
    <n v="2024"/>
    <x v="2"/>
  </r>
  <r>
    <s v="P-000486"/>
    <x v="1"/>
    <n v="346"/>
    <s v="Item347"/>
    <x v="1"/>
    <x v="33"/>
    <n v="36"/>
    <x v="335"/>
    <x v="30"/>
    <s v="OHd28qvPQxnN6XdYpmlhuCqk9cN16hVmYSDz8EXLNoBWpoMfZJ"/>
    <x v="2"/>
    <n v="2159.2799999999997"/>
    <x v="10"/>
    <n v="2024"/>
    <x v="5"/>
  </r>
  <r>
    <s v="P-000487"/>
    <x v="1"/>
    <n v="348"/>
    <s v="Item349"/>
    <x v="1"/>
    <x v="71"/>
    <n v="4"/>
    <x v="336"/>
    <x v="224"/>
    <s v="lp0GGUk3B8vV5otv9t2P8sYjnIMSR3HPkvWDqLRGdNLpP0qPce"/>
    <x v="26"/>
    <n v="373.36"/>
    <x v="10"/>
    <n v="2024"/>
    <x v="3"/>
  </r>
  <r>
    <s v="P-000487"/>
    <x v="0"/>
    <n v="347"/>
    <s v="Item348"/>
    <x v="2"/>
    <x v="88"/>
    <n v="33"/>
    <x v="337"/>
    <x v="25"/>
    <s v="qEBEqQLkU6ftvRzH74eoAK1Wkf3exM9zIWNQvDpkByEoNRtolR"/>
    <x v="26"/>
    <n v="870.54000000000008"/>
    <x v="8"/>
    <n v="2024"/>
    <x v="5"/>
  </r>
  <r>
    <s v="P-000488"/>
    <x v="1"/>
    <n v="350"/>
    <s v="Item351"/>
    <x v="1"/>
    <x v="95"/>
    <n v="69"/>
    <x v="338"/>
    <x v="197"/>
    <s v="EhPQZR4zae2ZYhCMcZhj7T05QgFskomqU31VYtYzB2O0nRc7Gq"/>
    <x v="21"/>
    <n v="1335.15"/>
    <x v="9"/>
    <n v="2024"/>
    <x v="6"/>
  </r>
  <r>
    <s v="P-000488"/>
    <x v="0"/>
    <n v="349"/>
    <s v="Item350"/>
    <x v="1"/>
    <x v="31"/>
    <n v="20"/>
    <x v="339"/>
    <x v="225"/>
    <s v="HtkkzlMW8757DY2qb23gdW3U4pURjb9iKkAVexHAwYLgXY6Mo1"/>
    <x v="21"/>
    <n v="1296.2"/>
    <x v="3"/>
    <n v="2023"/>
    <x v="4"/>
  </r>
  <r>
    <s v="P-000489"/>
    <x v="1"/>
    <n v="352"/>
    <s v="Item353"/>
    <x v="0"/>
    <x v="17"/>
    <n v="33"/>
    <x v="340"/>
    <x v="209"/>
    <s v="fnpOwupecmo90DvkZhJMfsZWiMPLTjgcamXEU5rnQh2VnDpMl1"/>
    <x v="21"/>
    <n v="2454.87"/>
    <x v="6"/>
    <n v="2023"/>
    <x v="0"/>
  </r>
  <r>
    <s v="P-000489"/>
    <x v="0"/>
    <n v="351"/>
    <s v="Item352"/>
    <x v="1"/>
    <x v="36"/>
    <n v="23"/>
    <x v="341"/>
    <x v="226"/>
    <s v="VP1O5IlEddvLkHNDhuFTU7AO5XWkyIEttja5qNJ6P760Cd9DeB"/>
    <x v="21"/>
    <n v="1183.1199999999999"/>
    <x v="7"/>
    <n v="2023"/>
    <x v="5"/>
  </r>
  <r>
    <s v="P-000490"/>
    <x v="0"/>
    <n v="353"/>
    <s v="Item354"/>
    <x v="2"/>
    <x v="97"/>
    <n v="78"/>
    <x v="342"/>
    <x v="227"/>
    <s v="ksMzlhYjvKZ4p1XJwSBoR7r0RquVFe2h8pCK9HYUJ3hrxCJ5Ns"/>
    <x v="21"/>
    <n v="1733.94"/>
    <x v="9"/>
    <n v="2024"/>
    <x v="3"/>
  </r>
  <r>
    <s v="P-000490"/>
    <x v="1"/>
    <n v="354"/>
    <s v="Item355"/>
    <x v="2"/>
    <x v="87"/>
    <n v="84"/>
    <x v="343"/>
    <x v="228"/>
    <s v="LEyuJQHbjwkPqIslt5thIOgQ5NqxhAyIl3JXTpWWvSnVvx8CoW"/>
    <x v="21"/>
    <n v="4223.5200000000004"/>
    <x v="9"/>
    <n v="2024"/>
    <x v="4"/>
  </r>
  <r>
    <s v="P-000491"/>
    <x v="1"/>
    <n v="357"/>
    <s v="Item358"/>
    <x v="0"/>
    <x v="98"/>
    <n v="9"/>
    <x v="344"/>
    <x v="123"/>
    <s v="5zNgGHP8U11wPTJKhcBEmEy5gJckBYofEEYNXFvBVU87KMg9Rh"/>
    <x v="26"/>
    <n v="116.10000000000001"/>
    <x v="10"/>
    <n v="2024"/>
    <x v="0"/>
  </r>
  <r>
    <s v="P-000491"/>
    <x v="1"/>
    <n v="356"/>
    <s v="Item357"/>
    <x v="2"/>
    <x v="58"/>
    <n v="82"/>
    <x v="345"/>
    <x v="122"/>
    <s v="JwsSkEVRV6WcXeL4dAYO8Y43dig5CRguWIpXe0ZxltUhDf1quS"/>
    <x v="21"/>
    <n v="2178.7400000000002"/>
    <x v="4"/>
    <n v="2023"/>
    <x v="0"/>
  </r>
  <r>
    <s v="P-000491"/>
    <x v="0"/>
    <n v="355"/>
    <s v="Item356"/>
    <x v="0"/>
    <x v="6"/>
    <n v="36"/>
    <x v="346"/>
    <x v="78"/>
    <s v="uEEVKaVp7A91LND4pEy61zvjvAsaQhMBnPD0NfYpjSqEpRMYYV"/>
    <x v="21"/>
    <n v="750.96000000000015"/>
    <x v="1"/>
    <n v="2023"/>
    <x v="5"/>
  </r>
  <r>
    <s v="P-000491"/>
    <x v="1"/>
    <n v="358"/>
    <s v="Item359"/>
    <x v="1"/>
    <x v="72"/>
    <n v="60"/>
    <x v="347"/>
    <x v="79"/>
    <s v="yKVhf0PORH3GhEIXFjYfGbTdSyfMayqY4a7i0nZLPz6YXbXkjx"/>
    <x v="15"/>
    <n v="3150"/>
    <x v="0"/>
    <n v="2023"/>
    <x v="4"/>
  </r>
  <r>
    <s v="P-000492"/>
    <x v="1"/>
    <n v="362"/>
    <s v="Item363"/>
    <x v="1"/>
    <x v="73"/>
    <n v="81"/>
    <x v="348"/>
    <x v="229"/>
    <s v="6DgKuYiMgxVAxCr7KnHZ9xA2WhXMUGkGRid5sulqMW8SdWrJCm"/>
    <x v="15"/>
    <n v="1024.6500000000001"/>
    <x v="10"/>
    <n v="2024"/>
    <x v="0"/>
  </r>
  <r>
    <s v="P-000492"/>
    <x v="0"/>
    <n v="359"/>
    <s v="Item360"/>
    <x v="2"/>
    <x v="1"/>
    <n v="46"/>
    <x v="344"/>
    <x v="153"/>
    <s v="hg4CK1eltmDphgqAAxA2RnvA52x8A5HyQBVwuqRdeW1HhaSOPW"/>
    <x v="21"/>
    <n v="593.4"/>
    <x v="5"/>
    <n v="2023"/>
    <x v="5"/>
  </r>
  <r>
    <s v="P-000492"/>
    <x v="1"/>
    <n v="360"/>
    <s v="Item361"/>
    <x v="2"/>
    <x v="15"/>
    <n v="49"/>
    <x v="349"/>
    <x v="230"/>
    <s v="J7ZWyAZGgKP4Y9ybbKhm9jdtNbVzABGZ8LkP1jeiEwkYg4HRpU"/>
    <x v="21"/>
    <n v="1370.04"/>
    <x v="6"/>
    <n v="2023"/>
    <x v="3"/>
  </r>
  <r>
    <s v="P-000492"/>
    <x v="1"/>
    <n v="361"/>
    <s v="Item362"/>
    <x v="1"/>
    <x v="66"/>
    <n v="93"/>
    <x v="350"/>
    <x v="105"/>
    <s v="QIHIDf5FTnJxQysEvnnbizigDTezGi1mMHxJ1giJSSXcLTdD9V"/>
    <x v="26"/>
    <n v="4358.91"/>
    <x v="11"/>
    <n v="2023"/>
    <x v="3"/>
  </r>
  <r>
    <s v="P-000493"/>
    <x v="0"/>
    <n v="363"/>
    <s v="Item364"/>
    <x v="1"/>
    <x v="73"/>
    <n v="40"/>
    <x v="351"/>
    <x v="134"/>
    <s v="72p29KBXEa1SRK7UWhIIMlkKKriy9NKnvgqAHKv63TOKudyZQc"/>
    <x v="21"/>
    <n v="2887.6000000000004"/>
    <x v="5"/>
    <n v="2023"/>
    <x v="1"/>
  </r>
  <r>
    <s v="P-000493"/>
    <x v="1"/>
    <n v="365"/>
    <s v="Item366"/>
    <x v="1"/>
    <x v="85"/>
    <n v="60"/>
    <x v="352"/>
    <x v="231"/>
    <s v="iM2psfxppAdWr3IoYdqRvsEFsErXikPrAOovPaZma6GKJ3GzeK"/>
    <x v="26"/>
    <n v="5718.6"/>
    <x v="6"/>
    <n v="2023"/>
    <x v="4"/>
  </r>
  <r>
    <s v="P-000493"/>
    <x v="1"/>
    <n v="366"/>
    <s v="Item367"/>
    <x v="0"/>
    <x v="64"/>
    <n v="12"/>
    <x v="353"/>
    <x v="109"/>
    <s v="shaMOALhjNOvEaqSDAmsS5IlsuoaWqg7hE1qV6mlU71Pdga7VM"/>
    <x v="15"/>
    <n v="639.59999999999991"/>
    <x v="8"/>
    <n v="2024"/>
    <x v="2"/>
  </r>
  <r>
    <s v="P-000493"/>
    <x v="1"/>
    <n v="364"/>
    <s v="Item365"/>
    <x v="0"/>
    <x v="35"/>
    <n v="63"/>
    <x v="354"/>
    <x v="51"/>
    <s v="wCBqAluf1RM04KsH9kz6O2EFda2hu4x8Kx6S9Iuo5kzbvnNzJK"/>
    <x v="21"/>
    <n v="4731.3"/>
    <x v="6"/>
    <n v="2023"/>
    <x v="0"/>
  </r>
  <r>
    <s v="P-000494"/>
    <x v="1"/>
    <n v="369"/>
    <s v="Item370"/>
    <x v="2"/>
    <x v="13"/>
    <n v="24"/>
    <x v="355"/>
    <x v="232"/>
    <s v="DoWhAspUuZJdtXlKtdY1o6ePuJrc7SLdkgT4LSg2p5tQsYvJac"/>
    <x v="27"/>
    <n v="1780.8000000000002"/>
    <x v="1"/>
    <n v="2023"/>
    <x v="1"/>
  </r>
  <r>
    <s v="P-000494"/>
    <x v="0"/>
    <n v="367"/>
    <s v="Item368"/>
    <x v="1"/>
    <x v="39"/>
    <n v="92"/>
    <x v="356"/>
    <x v="121"/>
    <s v="Is6jHw0rd5HCMmnA9ZCvK3zy66x3BEn8PN0muq1kETbmw7WhOL"/>
    <x v="21"/>
    <n v="7952.4800000000014"/>
    <x v="10"/>
    <n v="2024"/>
    <x v="3"/>
  </r>
  <r>
    <s v="P-000494"/>
    <x v="1"/>
    <n v="368"/>
    <s v="Item369"/>
    <x v="1"/>
    <x v="61"/>
    <n v="77"/>
    <x v="357"/>
    <x v="233"/>
    <s v="Unidentified Transaction "/>
    <x v="28"/>
    <n v="7415.87"/>
    <x v="7"/>
    <n v="2023"/>
    <x v="6"/>
  </r>
  <r>
    <s v="P-000495"/>
    <x v="0"/>
    <n v="370"/>
    <s v="Item371"/>
    <x v="1"/>
    <x v="79"/>
    <n v="15"/>
    <x v="358"/>
    <x v="34"/>
    <s v="F5e70OBUKRKOmlb78M2SX9uHvbwInZZ15XU7QrapcaspEBy9gm"/>
    <x v="21"/>
    <n v="459.75000000000006"/>
    <x v="3"/>
    <n v="2023"/>
    <x v="3"/>
  </r>
  <r>
    <s v="P-000495"/>
    <x v="1"/>
    <n v="371"/>
    <s v="Item372"/>
    <x v="1"/>
    <x v="88"/>
    <n v="68"/>
    <x v="359"/>
    <x v="234"/>
    <s v="s7Cl2tA2rpVzOHJJQPSVHqOCobModKjIjkeE6MxCrNHJTxV2Ic"/>
    <x v="21"/>
    <n v="4560.08"/>
    <x v="4"/>
    <n v="2023"/>
    <x v="4"/>
  </r>
  <r>
    <s v="P-000495"/>
    <x v="1"/>
    <n v="372"/>
    <s v="Item373"/>
    <x v="1"/>
    <x v="39"/>
    <n v="87"/>
    <x v="360"/>
    <x v="119"/>
    <s v="y8mPyKpbdslGVyahj1e9atsEQT9UbQ9Kv97BB7GtxL3IkDyBGO"/>
    <x v="26"/>
    <n v="7294.9500000000007"/>
    <x v="11"/>
    <n v="2023"/>
    <x v="1"/>
  </r>
  <r>
    <s v="P-000496"/>
    <x v="0"/>
    <n v="373"/>
    <s v="Item374"/>
    <x v="0"/>
    <x v="53"/>
    <n v="51"/>
    <x v="361"/>
    <x v="59"/>
    <s v="H60vDNAebisYyaX3OuBV27LwCT0zJhr2Qjtonr4vn0Nx4M7as9"/>
    <x v="21"/>
    <n v="2129.25"/>
    <x v="7"/>
    <n v="2023"/>
    <x v="2"/>
  </r>
  <r>
    <s v="P-000496"/>
    <x v="1"/>
    <n v="374"/>
    <s v="Item375"/>
    <x v="1"/>
    <x v="73"/>
    <n v="78"/>
    <x v="362"/>
    <x v="235"/>
    <s v="tW1tr9qU7RzCkVBeOhSeGjePI7K2bmoPEvX44DZZ37VvcdXTS4"/>
    <x v="21"/>
    <n v="862.68000000000006"/>
    <x v="2"/>
    <n v="2023"/>
    <x v="0"/>
  </r>
  <r>
    <s v="P-000496"/>
    <x v="1"/>
    <n v="375"/>
    <s v="Item376"/>
    <x v="1"/>
    <x v="79"/>
    <n v="49"/>
    <x v="363"/>
    <x v="204"/>
    <s v="uYv772LTPMChaWl3dFFx8LS21VhRhAuPBn39hHksPg89T96RE8"/>
    <x v="26"/>
    <n v="3595.6200000000003"/>
    <x v="3"/>
    <n v="2023"/>
    <x v="4"/>
  </r>
  <r>
    <s v="P-000499"/>
    <x v="1"/>
    <n v="377"/>
    <s v="Item378"/>
    <x v="1"/>
    <x v="80"/>
    <n v="44"/>
    <x v="364"/>
    <x v="201"/>
    <s v="Fa8X4Sqit8XhyywrYKrPGMbul6rvfqc0cdUslBDuJrPnT8bXa0"/>
    <x v="6"/>
    <n v="1740.1999999999998"/>
    <x v="7"/>
    <n v="2023"/>
    <x v="5"/>
  </r>
  <r>
    <s v="P-000499"/>
    <x v="0"/>
    <n v="376"/>
    <s v="Item377"/>
    <x v="2"/>
    <x v="35"/>
    <n v="78"/>
    <x v="365"/>
    <x v="236"/>
    <s v="ssxNHWa0BkPJ6mFGBycVYkpVut5wH3zIBXDsuGVm67pRcPoAXc"/>
    <x v="6"/>
    <n v="4662.84"/>
    <x v="2"/>
    <n v="2023"/>
    <x v="4"/>
  </r>
  <r>
    <s v="P-000500"/>
    <x v="0"/>
    <n v="378"/>
    <s v="Item379"/>
    <x v="2"/>
    <x v="0"/>
    <n v="70"/>
    <x v="366"/>
    <x v="237"/>
    <s v="RJ3F702GJtDVWn7DUoYhv82GSAIVo29rJ6VJXvoRJLVhsyusMi"/>
    <x v="20"/>
    <n v="783.3"/>
    <x v="0"/>
    <n v="2023"/>
    <x v="5"/>
  </r>
  <r>
    <s v="P-000500"/>
    <x v="1"/>
    <n v="379"/>
    <s v="Item380"/>
    <x v="0"/>
    <x v="65"/>
    <n v="84"/>
    <x v="367"/>
    <x v="238"/>
    <s v="xVaMUPZVyPQfaaAoAuHcbL3ECRGNct4iib6KwqthnfXeahXiTz"/>
    <x v="20"/>
    <n v="5527.2000000000007"/>
    <x v="8"/>
    <n v="2024"/>
    <x v="4"/>
  </r>
  <r>
    <s v="P-000503"/>
    <x v="0"/>
    <n v="380"/>
    <s v="Item381"/>
    <x v="0"/>
    <x v="15"/>
    <n v="97"/>
    <x v="368"/>
    <x v="32"/>
    <s v="jGbmqJXvnaf0OPUoPLykdrFo9PUf2fF443mVsXq3FZaahQl5Ie"/>
    <x v="6"/>
    <n v="6352.5300000000007"/>
    <x v="5"/>
    <n v="2023"/>
    <x v="4"/>
  </r>
  <r>
    <s v="P-000503"/>
    <x v="1"/>
    <n v="381"/>
    <s v="Item382"/>
    <x v="0"/>
    <x v="73"/>
    <n v="62"/>
    <x v="369"/>
    <x v="239"/>
    <s v="lnyIgdtUZtdsjepCGkjG7NV5UylOXCKJBIDKIhxT6s1mlIi1Lu"/>
    <x v="6"/>
    <n v="3253.7599999999998"/>
    <x v="5"/>
    <n v="2023"/>
    <x v="0"/>
  </r>
  <r>
    <s v="P-000504"/>
    <x v="1"/>
    <n v="383"/>
    <s v="Item384"/>
    <x v="2"/>
    <x v="81"/>
    <n v="66"/>
    <x v="370"/>
    <x v="240"/>
    <s v="PhAwTxENTIQX94tuow2VKmVJTuhENVN7GLU7alOC9oD3kkW9qi"/>
    <x v="0"/>
    <n v="4453.68"/>
    <x v="11"/>
    <n v="2023"/>
    <x v="1"/>
  </r>
  <r>
    <s v="P-000504"/>
    <x v="0"/>
    <n v="382"/>
    <s v="Item383"/>
    <x v="2"/>
    <x v="64"/>
    <n v="30"/>
    <x v="371"/>
    <x v="125"/>
    <s v="pq9hIg6aeqJATmPNbReGQrzji2QeXAZ0RsRUt2cE3XUsfQtiHO"/>
    <x v="0"/>
    <n v="1414.2"/>
    <x v="11"/>
    <n v="2023"/>
    <x v="6"/>
  </r>
  <r>
    <s v="P-000505"/>
    <x v="1"/>
    <n v="385"/>
    <s v="Item386"/>
    <x v="2"/>
    <x v="51"/>
    <n v="52"/>
    <x v="372"/>
    <x v="236"/>
    <s v="C1NYB3fqAlfckX7ECXIUR7xa7LgN3sMlpzxRjvWmoVS9Ou3Gcl"/>
    <x v="2"/>
    <n v="4548.96"/>
    <x v="2"/>
    <n v="2023"/>
    <x v="4"/>
  </r>
  <r>
    <s v="P-000505"/>
    <x v="0"/>
    <n v="384"/>
    <s v="Item385"/>
    <x v="2"/>
    <x v="28"/>
    <n v="45"/>
    <x v="373"/>
    <x v="95"/>
    <s v="pCuBMJlMsq6ma0suCYO4gIoCSrnZchT6aQgbuDNYIgLq2nB3WE"/>
    <x v="2"/>
    <n v="3609"/>
    <x v="5"/>
    <n v="2023"/>
    <x v="4"/>
  </r>
  <r>
    <s v="P-000506"/>
    <x v="0"/>
    <n v="386"/>
    <s v="Item387"/>
    <x v="1"/>
    <x v="95"/>
    <n v="72"/>
    <x v="374"/>
    <x v="241"/>
    <s v="1OnSbkjwTMV7pyuJBIyLfKg3N57z7OkXN935WcKbC4jO7jf3yu"/>
    <x v="2"/>
    <n v="1226.8800000000001"/>
    <x v="10"/>
    <n v="2024"/>
    <x v="5"/>
  </r>
  <r>
    <s v="P-000506"/>
    <x v="1"/>
    <n v="387"/>
    <s v="Item388"/>
    <x v="1"/>
    <x v="93"/>
    <n v="37"/>
    <x v="189"/>
    <x v="68"/>
    <s v="8Srl8PJc1YgG6WRINrEpIklpn1ugVIA2LPEqCEtk0TFa12zJHL"/>
    <x v="2"/>
    <n v="2403.15"/>
    <x v="11"/>
    <n v="2023"/>
    <x v="3"/>
  </r>
  <r>
    <s v="P-000507"/>
    <x v="0"/>
    <n v="388"/>
    <s v="Item389"/>
    <x v="2"/>
    <x v="84"/>
    <n v="98"/>
    <x v="375"/>
    <x v="242"/>
    <s v="5YHcFqDdwhAUYgyvmX29BOT40La4GAcl3McHAOkWrFbu094CNd"/>
    <x v="6"/>
    <n v="5676.16"/>
    <x v="3"/>
    <n v="2023"/>
    <x v="1"/>
  </r>
  <r>
    <s v="P-000507"/>
    <x v="1"/>
    <n v="389"/>
    <s v="Item390"/>
    <x v="2"/>
    <x v="69"/>
    <n v="23"/>
    <x v="376"/>
    <x v="3"/>
    <s v="S4cTIuCeJQFyCZgIbS0emN7uTBKh3ncfu78u73zeGqFDdeFHdO"/>
    <x v="6"/>
    <n v="1973.63"/>
    <x v="2"/>
    <n v="2023"/>
    <x v="2"/>
  </r>
  <r>
    <s v="P-000510"/>
    <x v="1"/>
    <n v="391"/>
    <s v="Item392"/>
    <x v="0"/>
    <x v="57"/>
    <n v="8"/>
    <x v="377"/>
    <x v="243"/>
    <s v="K8lstTqZKyATJAOdZTbtLct0GNJuHTyMupPlpzJAcrIiib97ms"/>
    <x v="34"/>
    <n v="219.04000000000002"/>
    <x v="8"/>
    <n v="2024"/>
    <x v="2"/>
  </r>
  <r>
    <s v="P-000510"/>
    <x v="0"/>
    <n v="390"/>
    <s v="Item391"/>
    <x v="2"/>
    <x v="70"/>
    <n v="15"/>
    <x v="378"/>
    <x v="127"/>
    <s v="uXrecc8WGEqtonq4zOxPHtWc5RJIBxVgSA4dodMzOCsx4dRz6T"/>
    <x v="34"/>
    <n v="1238.5500000000002"/>
    <x v="3"/>
    <n v="2023"/>
    <x v="0"/>
  </r>
  <r>
    <s v="P-000513"/>
    <x v="0"/>
    <n v="392"/>
    <s v="Item393"/>
    <x v="1"/>
    <x v="41"/>
    <n v="54"/>
    <x v="379"/>
    <x v="244"/>
    <s v="gRDg43PMdsZ9a8dcS3WLRs1Dx93mTE9pe23MY6mfLmmm2rK3cB"/>
    <x v="6"/>
    <n v="4504.68"/>
    <x v="8"/>
    <n v="2024"/>
    <x v="5"/>
  </r>
  <r>
    <s v="P-000513"/>
    <x v="1"/>
    <n v="393"/>
    <s v="Item394"/>
    <x v="0"/>
    <x v="34"/>
    <n v="25"/>
    <x v="269"/>
    <x v="189"/>
    <s v="rJDO8Mmw42aG71RVCd9q4l0yumXoJ2aRMLWI2pmdr0cHk77TFh"/>
    <x v="6"/>
    <n v="1234.25"/>
    <x v="11"/>
    <n v="2023"/>
    <x v="2"/>
  </r>
  <r>
    <s v="P-000514"/>
    <x v="1"/>
    <n v="395"/>
    <s v="Item396"/>
    <x v="0"/>
    <x v="67"/>
    <n v="18"/>
    <x v="380"/>
    <x v="200"/>
    <s v="cnvgLHg6McktDjgZ5bp36SrQnCM1w8gpUx9wsrPTZ54elad5Rx"/>
    <x v="6"/>
    <n v="804.42"/>
    <x v="0"/>
    <n v="2023"/>
    <x v="4"/>
  </r>
  <r>
    <s v="P-000514"/>
    <x v="0"/>
    <n v="394"/>
    <s v="Item395"/>
    <x v="0"/>
    <x v="58"/>
    <n v="46"/>
    <x v="381"/>
    <x v="133"/>
    <s v="SS6dFnDCF0DaAHZG9TjfU2WAb3fPBjdjhyl15KVgf43vPcDGMD"/>
    <x v="6"/>
    <n v="1346.88"/>
    <x v="0"/>
    <n v="2023"/>
    <x v="1"/>
  </r>
  <r>
    <s v="P-000515"/>
    <x v="0"/>
    <n v="396"/>
    <s v="Item397"/>
    <x v="1"/>
    <x v="23"/>
    <n v="1"/>
    <x v="382"/>
    <x v="88"/>
    <s v="rvYBvENc3ozzYWLhOM3DDB4ygkea52V9BdKxBfSJBdnkip7LXm"/>
    <x v="2"/>
    <n v="76.77000000000001"/>
    <x v="5"/>
    <n v="2023"/>
    <x v="1"/>
  </r>
  <r>
    <s v="P-000515"/>
    <x v="1"/>
    <n v="397"/>
    <s v="Item398"/>
    <x v="0"/>
    <x v="24"/>
    <n v="68"/>
    <x v="383"/>
    <x v="71"/>
    <s v="U24Z8SrLl20SyyllZuyJgZJb7Wq14KlWwmRdWacaO52oWR4hBr"/>
    <x v="2"/>
    <n v="6498.08"/>
    <x v="10"/>
    <n v="2024"/>
    <x v="2"/>
  </r>
  <r>
    <s v="P-000517"/>
    <x v="0"/>
    <n v="398"/>
    <s v="Item399"/>
    <x v="1"/>
    <x v="67"/>
    <n v="97"/>
    <x v="384"/>
    <x v="244"/>
    <s v="Co2aqMC0J8brk1dsdpzlKrk7gthK0FxwJBk3laTELp8Onul8vp"/>
    <x v="13"/>
    <n v="7318.6500000000005"/>
    <x v="8"/>
    <n v="2024"/>
    <x v="5"/>
  </r>
  <r>
    <s v="P-000517"/>
    <x v="1"/>
    <n v="399"/>
    <s v="Item400"/>
    <x v="2"/>
    <x v="73"/>
    <n v="4"/>
    <x v="385"/>
    <x v="46"/>
    <s v="Q6W5Q0Qo9M1HHh2K01o23jS8vpDxSQ6UXOpf9Kvzek7IGY0vpl"/>
    <x v="13"/>
    <n v="56.88"/>
    <x v="1"/>
    <n v="2023"/>
    <x v="5"/>
  </r>
  <r>
    <s v="P-000518"/>
    <x v="0"/>
    <n v="400"/>
    <s v="Item401"/>
    <x v="0"/>
    <x v="38"/>
    <n v="14"/>
    <x v="191"/>
    <x v="149"/>
    <s v="tnmjLTpXFywa7Zr0c0rFS4EkOGynasmiCGAADJzuTGAb4gWytj"/>
    <x v="14"/>
    <n v="1284.3600000000001"/>
    <x v="7"/>
    <n v="2023"/>
    <x v="0"/>
  </r>
  <r>
    <s v="P-000518"/>
    <x v="1"/>
    <n v="401"/>
    <s v="Item402"/>
    <x v="0"/>
    <x v="16"/>
    <n v="63"/>
    <x v="386"/>
    <x v="43"/>
    <s v="Zuo3MY7iyDrOJC1qVJxSeCXD5wMvkrEekc1PKVb8158sxzbHZv"/>
    <x v="14"/>
    <n v="3837.9599999999996"/>
    <x v="8"/>
    <n v="2024"/>
    <x v="2"/>
  </r>
  <r>
    <s v="P-000524"/>
    <x v="0"/>
    <n v="402"/>
    <s v="Item403"/>
    <x v="2"/>
    <x v="99"/>
    <n v="59"/>
    <x v="387"/>
    <x v="161"/>
    <s v="qewPhfPeDXfQSV7Nx9zb2rD7DQUdswbbJv1Qpkj0EGFXae3T3d"/>
    <x v="6"/>
    <n v="5305.28"/>
    <x v="11"/>
    <n v="2023"/>
    <x v="2"/>
  </r>
  <r>
    <s v="P-000524"/>
    <x v="1"/>
    <n v="403"/>
    <s v="Item404"/>
    <x v="0"/>
    <x v="62"/>
    <n v="7"/>
    <x v="388"/>
    <x v="245"/>
    <s v="ZXK7gqkArXCMvjmTKbAUuCZwuNlSFwbc1AZ0GUhXzQk6SoWIeE"/>
    <x v="6"/>
    <n v="114.66000000000003"/>
    <x v="7"/>
    <n v="2023"/>
    <x v="5"/>
  </r>
  <r>
    <s v="P-000526"/>
    <x v="1"/>
    <n v="405"/>
    <s v="Item406"/>
    <x v="2"/>
    <x v="1"/>
    <n v="82"/>
    <x v="389"/>
    <x v="246"/>
    <s v="IpOsslq7gyebnCTulxXx6fNhJzs4uMW9trtiNEWnRInnITHYgc"/>
    <x v="14"/>
    <n v="6447.6600000000008"/>
    <x v="5"/>
    <n v="2023"/>
    <x v="1"/>
  </r>
  <r>
    <s v="P-000526"/>
    <x v="0"/>
    <n v="404"/>
    <s v="Item405"/>
    <x v="2"/>
    <x v="87"/>
    <n v="74"/>
    <x v="390"/>
    <x v="84"/>
    <s v="SjnoLUV06T0QHsFbN1rrQYTlsz1haWZnFyF4s3MnfyyA74WCIy"/>
    <x v="14"/>
    <n v="5023.8599999999997"/>
    <x v="6"/>
    <n v="2023"/>
    <x v="4"/>
  </r>
  <r>
    <s v="P-000529"/>
    <x v="1"/>
    <n v="408"/>
    <s v="Item409"/>
    <x v="2"/>
    <x v="12"/>
    <n v="16"/>
    <x v="391"/>
    <x v="211"/>
    <s v="8fp0dlxZIxEZEdxIbBdattr1YLWDiqGWPCDvlkt7hdSzdJ7ChI"/>
    <x v="29"/>
    <n v="1303.3600000000001"/>
    <x v="7"/>
    <n v="2023"/>
    <x v="6"/>
  </r>
  <r>
    <s v="P-000529"/>
    <x v="1"/>
    <n v="407"/>
    <s v="Item408"/>
    <x v="1"/>
    <x v="29"/>
    <n v="96"/>
    <x v="392"/>
    <x v="93"/>
    <s v="AkWj17mAHqOEfFivvitnF8cw9csOPOCcI80TDGF8LlIXj66uVP"/>
    <x v="1"/>
    <n v="4700.16"/>
    <x v="11"/>
    <n v="2023"/>
    <x v="5"/>
  </r>
  <r>
    <s v="P-000529"/>
    <x v="0"/>
    <n v="406"/>
    <s v="Item407"/>
    <x v="1"/>
    <x v="10"/>
    <n v="10"/>
    <x v="393"/>
    <x v="54"/>
    <s v="Dg6mdOJS0LaWQU970ssSiqszhLK2cdXSS7IhOZR53PgIwTf98l"/>
    <x v="1"/>
    <n v="685.2"/>
    <x v="11"/>
    <n v="2023"/>
    <x v="0"/>
  </r>
  <r>
    <s v="P-000530"/>
    <x v="1"/>
    <n v="411"/>
    <s v="Item412"/>
    <x v="1"/>
    <x v="61"/>
    <n v="21"/>
    <x v="394"/>
    <x v="85"/>
    <s v="dJdnQmw3IT8mQSSKYyR5LgMLlAqIyajTFdFEIkOdlXbU0YZk4C"/>
    <x v="5"/>
    <n v="1471.89"/>
    <x v="2"/>
    <n v="2023"/>
    <x v="5"/>
  </r>
  <r>
    <s v="P-000530"/>
    <x v="0"/>
    <n v="409"/>
    <s v="Item410"/>
    <x v="2"/>
    <x v="4"/>
    <n v="47"/>
    <x v="395"/>
    <x v="35"/>
    <s v="l00ScpYzqtI9PQP57zuD3NIdGcGrWNhiaQ0dYbY2SmU2FGkRqK"/>
    <x v="5"/>
    <n v="1862.1399999999999"/>
    <x v="2"/>
    <n v="2023"/>
    <x v="3"/>
  </r>
  <r>
    <s v="P-000530"/>
    <x v="1"/>
    <n v="410"/>
    <s v="Item411"/>
    <x v="1"/>
    <x v="4"/>
    <n v="76"/>
    <x v="396"/>
    <x v="247"/>
    <s v="RkVZ0inPdnysTnfuJeCJJEwotatGyFQFPwVmkQuL5eo8L9hdjg"/>
    <x v="5"/>
    <n v="4886.8000000000011"/>
    <x v="2"/>
    <n v="2023"/>
    <x v="1"/>
  </r>
  <r>
    <s v="P-000531"/>
    <x v="1"/>
    <n v="413"/>
    <s v="Item414"/>
    <x v="0"/>
    <x v="92"/>
    <n v="50"/>
    <x v="397"/>
    <x v="164"/>
    <s v="B87JF7pU7WsoxtPSWy60NBNfBZzjRmoFFQj0bi3ifCvUSq9UjU"/>
    <x v="23"/>
    <n v="1373.5000000000002"/>
    <x v="9"/>
    <n v="2024"/>
    <x v="3"/>
  </r>
  <r>
    <s v="P-000531"/>
    <x v="0"/>
    <n v="412"/>
    <s v="Item413"/>
    <x v="1"/>
    <x v="31"/>
    <n v="95"/>
    <x v="398"/>
    <x v="26"/>
    <s v="FKZQHrPocfkiKNHPngUcn5SYnufxaeLZ6LohQUE8EwZLGEmkE5"/>
    <x v="23"/>
    <n v="4741.45"/>
    <x v="1"/>
    <n v="2023"/>
    <x v="2"/>
  </r>
  <r>
    <s v="P-000531"/>
    <x v="1"/>
    <n v="414"/>
    <s v="Item415"/>
    <x v="0"/>
    <x v="15"/>
    <n v="11"/>
    <x v="399"/>
    <x v="21"/>
    <s v="KXTRonmWxXLlfJXsQ0lYiVREjXRAJqcdCYbTQqzq5oVGDcjo2u"/>
    <x v="23"/>
    <n v="512.27"/>
    <x v="7"/>
    <n v="2023"/>
    <x v="3"/>
  </r>
  <r>
    <s v="P-000532"/>
    <x v="0"/>
    <n v="415"/>
    <s v="Item416"/>
    <x v="2"/>
    <x v="6"/>
    <n v="90"/>
    <x v="400"/>
    <x v="232"/>
    <s v="BajU90pQqe1c7TqZJ2saEXqSPx9CaXK8YU5H8vMrR7jBOr6fSE"/>
    <x v="4"/>
    <n v="5856.3000000000011"/>
    <x v="1"/>
    <n v="2023"/>
    <x v="1"/>
  </r>
  <r>
    <s v="P-000532"/>
    <x v="1"/>
    <n v="417"/>
    <s v="Item418"/>
    <x v="0"/>
    <x v="45"/>
    <n v="82"/>
    <x v="401"/>
    <x v="248"/>
    <s v="R5tuVwQGmPNYmz6BeMPOziRB3N5b7cM46iEETGgmRqsjEijsp2"/>
    <x v="4"/>
    <n v="1410.4000000000003"/>
    <x v="9"/>
    <n v="2024"/>
    <x v="3"/>
  </r>
  <r>
    <s v="P-000532"/>
    <x v="1"/>
    <n v="416"/>
    <s v="Item417"/>
    <x v="0"/>
    <x v="31"/>
    <n v="85"/>
    <x v="402"/>
    <x v="249"/>
    <s v="sAZWO3vgZroOTA0i30zTvKTrSo3R9n999eIo6EVgFdyRjG7CB2"/>
    <x v="4"/>
    <n v="2581.4500000000003"/>
    <x v="9"/>
    <n v="2024"/>
    <x v="5"/>
  </r>
  <r>
    <s v="P-000533"/>
    <x v="0"/>
    <n v="418"/>
    <s v="Item419"/>
    <x v="2"/>
    <x v="10"/>
    <n v="6"/>
    <x v="403"/>
    <x v="213"/>
    <s v="7aof8asUr7UOO8nabPagFvw9UWR5akRFo4eKiDyQVnYrpGB9dy"/>
    <x v="5"/>
    <n v="411.6"/>
    <x v="6"/>
    <n v="2023"/>
    <x v="0"/>
  </r>
  <r>
    <s v="P-000533"/>
    <x v="1"/>
    <n v="420"/>
    <s v="Item421"/>
    <x v="2"/>
    <x v="67"/>
    <n v="97"/>
    <x v="404"/>
    <x v="231"/>
    <s v="AS00FFpM5LrRatNkJyZ342jkgJkVCalD4F92oajspBBxTpnlNQ"/>
    <x v="5"/>
    <n v="6466.0200000000013"/>
    <x v="6"/>
    <n v="2023"/>
    <x v="4"/>
  </r>
  <r>
    <s v="P-000533"/>
    <x v="1"/>
    <n v="419"/>
    <s v="Item420"/>
    <x v="0"/>
    <x v="34"/>
    <n v="69"/>
    <x v="405"/>
    <x v="250"/>
    <s v="Muzj3AWVvBm2ajkWBwO6Cvc6RoPdKsDTQ4X48dvup817zb0Do3"/>
    <x v="5"/>
    <n v="2896.62"/>
    <x v="2"/>
    <n v="2023"/>
    <x v="0"/>
  </r>
  <r>
    <s v="P-000534"/>
    <x v="1"/>
    <n v="422"/>
    <s v="Item423"/>
    <x v="1"/>
    <x v="36"/>
    <n v="24"/>
    <x v="406"/>
    <x v="214"/>
    <s v="JX5HpjdWghPSPBEOfTIZFZhVEXJQS9o5Eq3lGkaYsCapVGp2Ji"/>
    <x v="4"/>
    <n v="1898.16"/>
    <x v="4"/>
    <n v="2023"/>
    <x v="4"/>
  </r>
  <r>
    <s v="P-000534"/>
    <x v="0"/>
    <n v="421"/>
    <s v="Item422"/>
    <x v="0"/>
    <x v="77"/>
    <n v="9"/>
    <x v="139"/>
    <x v="190"/>
    <s v="kbjva4gI0Sq8nTszZLxxPsUJlkBVcAHMnd6Vi1m8AyHrXNg1BH"/>
    <x v="4"/>
    <n v="653.04"/>
    <x v="3"/>
    <n v="2023"/>
    <x v="0"/>
  </r>
  <r>
    <s v="P-000534"/>
    <x v="1"/>
    <n v="424"/>
    <s v="Item425"/>
    <x v="1"/>
    <x v="1"/>
    <n v="28"/>
    <x v="407"/>
    <x v="251"/>
    <s v="rdX8ZwQAfQziSuDAxARpEpHAwipBCK81bcvrd0V7BeylNxhzgI"/>
    <x v="4"/>
    <n v="1685.88"/>
    <x v="4"/>
    <n v="2023"/>
    <x v="0"/>
  </r>
  <r>
    <s v="P-000534"/>
    <x v="1"/>
    <n v="423"/>
    <s v="Item424"/>
    <x v="3"/>
    <x v="37"/>
    <n v="9"/>
    <x v="408"/>
    <x v="215"/>
    <s v="s2O4B01f5STHfhyBuM5qFiEzHSgwscbBLoWE0dwfwOCS04ga7X"/>
    <x v="4"/>
    <n v="458.01"/>
    <x v="3"/>
    <n v="2023"/>
    <x v="5"/>
  </r>
  <r>
    <s v="P-000536"/>
    <x v="1"/>
    <n v="428"/>
    <s v="Item429"/>
    <x v="0"/>
    <x v="14"/>
    <n v="25"/>
    <x v="380"/>
    <x v="117"/>
    <s v="7sR83mroZvcBiwPaZTrKFuMaJQzXHDclW5VqG8uLwm3rq6MQpF"/>
    <x v="5"/>
    <n v="1117.25"/>
    <x v="2"/>
    <n v="2023"/>
    <x v="6"/>
  </r>
  <r>
    <s v="P-000536"/>
    <x v="0"/>
    <n v="425"/>
    <s v="Item426"/>
    <x v="1"/>
    <x v="1"/>
    <n v="50"/>
    <x v="409"/>
    <x v="66"/>
    <s v="gPDbwa39NNm3em6lmtZ9Rf8xh1sYqA0mX8AIEgxtlJeJHdE7Ow"/>
    <x v="5"/>
    <n v="4613.5000000000009"/>
    <x v="1"/>
    <n v="2023"/>
    <x v="6"/>
  </r>
  <r>
    <s v="P-000536"/>
    <x v="1"/>
    <n v="427"/>
    <s v="Item428"/>
    <x v="2"/>
    <x v="87"/>
    <n v="97"/>
    <x v="410"/>
    <x v="94"/>
    <s v="mkfhi03IwZwEXlYv6PrV1t0gzfqomz0DGpsje53b33zXA5t1Pc"/>
    <x v="5"/>
    <n v="3585.12"/>
    <x v="7"/>
    <n v="2023"/>
    <x v="2"/>
  </r>
  <r>
    <s v="P-000536"/>
    <x v="1"/>
    <n v="426"/>
    <s v="Item427"/>
    <x v="0"/>
    <x v="6"/>
    <n v="53"/>
    <x v="411"/>
    <x v="150"/>
    <s v="vZ8PPoeQu0I6Io83IRbk7WtSUGUZlny6Ut8S0mLRTL2X1TZOFi"/>
    <x v="5"/>
    <n v="2247.73"/>
    <x v="11"/>
    <n v="2023"/>
    <x v="0"/>
  </r>
  <r>
    <s v="P-000537"/>
    <x v="1"/>
    <n v="430"/>
    <s v="Item431"/>
    <x v="2"/>
    <x v="29"/>
    <n v="95"/>
    <x v="412"/>
    <x v="66"/>
    <s v="qCtvGtDz4cquCsOcLu90NNCg6Giw8wX5Ag0tPC1QGYR0JKZUV1"/>
    <x v="17"/>
    <n v="7846.05"/>
    <x v="1"/>
    <n v="2023"/>
    <x v="6"/>
  </r>
  <r>
    <s v="P-000537"/>
    <x v="0"/>
    <n v="429"/>
    <s v="Item430"/>
    <x v="0"/>
    <x v="2"/>
    <n v="99"/>
    <x v="413"/>
    <x v="252"/>
    <s v="QR9RGu0IZYfkHaNWQzt0BFeNN3N30QnSA4dsHtxkMtd4hB37nM"/>
    <x v="17"/>
    <n v="5437.079999999999"/>
    <x v="6"/>
    <n v="2023"/>
    <x v="3"/>
  </r>
  <r>
    <s v="P-000538"/>
    <x v="1"/>
    <n v="433"/>
    <s v="Item434"/>
    <x v="1"/>
    <x v="95"/>
    <n v="60"/>
    <x v="414"/>
    <x v="253"/>
    <s v="BSx7g3AuM8uxZcIYlIi2GDxhVAL0LbO4lfSMjXobJ1t39KqrzC"/>
    <x v="23"/>
    <n v="5860.2"/>
    <x v="8"/>
    <n v="2024"/>
    <x v="1"/>
  </r>
  <r>
    <s v="P-000538"/>
    <x v="0"/>
    <n v="431"/>
    <s v="Item432"/>
    <x v="2"/>
    <x v="59"/>
    <n v="36"/>
    <x v="415"/>
    <x v="59"/>
    <s v="nsbix7wj1lc2LPCzbTjVw9vZ8eS89chBvra0KGhqU3lfHBAI44"/>
    <x v="23"/>
    <n v="3499.5600000000004"/>
    <x v="7"/>
    <n v="2023"/>
    <x v="2"/>
  </r>
  <r>
    <s v="P-000538"/>
    <x v="1"/>
    <n v="434"/>
    <s v="Item435"/>
    <x v="1"/>
    <x v="48"/>
    <n v="68"/>
    <x v="416"/>
    <x v="188"/>
    <s v="WDSE2C7dvSoMdwmSYpWI9xZ1VSdPwdql26SHnAVW4X3CL6Q9cA"/>
    <x v="23"/>
    <n v="5516.16"/>
    <x v="5"/>
    <n v="2023"/>
    <x v="6"/>
  </r>
  <r>
    <s v="P-000538"/>
    <x v="1"/>
    <n v="432"/>
    <s v="Item433"/>
    <x v="2"/>
    <x v="100"/>
    <n v="85"/>
    <x v="417"/>
    <x v="254"/>
    <s v="Y3A0ByLtRbR0F6TX01PuWkbP3LU1eUXehoSSmLgUlM1d6IdiO7"/>
    <x v="23"/>
    <n v="786.25"/>
    <x v="2"/>
    <n v="2023"/>
    <x v="0"/>
  </r>
  <r>
    <s v="P-000539"/>
    <x v="0"/>
    <n v="435"/>
    <s v="Item436"/>
    <x v="3"/>
    <x v="61"/>
    <n v="41"/>
    <x v="418"/>
    <x v="88"/>
    <s v="tNSjnewhz9SH3e3P6PHZVtz7ukcyTyQIRPGguOMQmlY742dVPr"/>
    <x v="23"/>
    <n v="3939.69"/>
    <x v="5"/>
    <n v="2023"/>
    <x v="1"/>
  </r>
  <r>
    <s v="P-000539"/>
    <x v="1"/>
    <n v="438"/>
    <s v="Item439"/>
    <x v="2"/>
    <x v="72"/>
    <n v="42"/>
    <x v="419"/>
    <x v="199"/>
    <s v="wtMRL6cBuTkNlkTiTjWnnKGL4wTqVAS90dNd3BoNyDZiJNp0aP"/>
    <x v="23"/>
    <n v="2446.92"/>
    <x v="7"/>
    <n v="2023"/>
    <x v="0"/>
  </r>
  <r>
    <s v="P-000539"/>
    <x v="1"/>
    <n v="436"/>
    <s v="Item437"/>
    <x v="2"/>
    <x v="33"/>
    <n v="77"/>
    <x v="244"/>
    <x v="238"/>
    <s v="YlpSFIWe6jU9cJaghCnh7rLgQRJrzf95LklxlfhD3nXOiUehBG"/>
    <x v="23"/>
    <n v="2372.3700000000003"/>
    <x v="8"/>
    <n v="2024"/>
    <x v="4"/>
  </r>
  <r>
    <s v="P-000539"/>
    <x v="1"/>
    <n v="437"/>
    <s v="Item438"/>
    <x v="2"/>
    <x v="72"/>
    <n v="11"/>
    <x v="420"/>
    <x v="172"/>
    <s v="zpGfHDaerAtTQe7uwpdRI70xAW0fBDsNJOurTK5cTgEq76AZa5"/>
    <x v="23"/>
    <n v="535.04"/>
    <x v="11"/>
    <n v="2023"/>
    <x v="3"/>
  </r>
  <r>
    <s v="P-000540"/>
    <x v="1"/>
    <n v="443"/>
    <s v="Item444"/>
    <x v="0"/>
    <x v="7"/>
    <n v="74"/>
    <x v="421"/>
    <x v="59"/>
    <s v="60HeOLv0femM9tIPUc6I6BRQdDkUjJas5wmBgln6JvMRLtRUkN"/>
    <x v="4"/>
    <n v="4001.18"/>
    <x v="7"/>
    <n v="2023"/>
    <x v="2"/>
  </r>
  <r>
    <s v="P-000540"/>
    <x v="0"/>
    <n v="439"/>
    <s v="Item440"/>
    <x v="1"/>
    <x v="35"/>
    <n v="70"/>
    <x v="422"/>
    <x v="33"/>
    <s v="ComeGSgiqXBEahgw00LVyOdXTOIsi4PJFEtGbtzuzxKYLCuAbP"/>
    <x v="4"/>
    <n v="4531.8000000000011"/>
    <x v="9"/>
    <n v="2024"/>
    <x v="1"/>
  </r>
  <r>
    <s v="P-000540"/>
    <x v="1"/>
    <n v="441"/>
    <s v="Item442"/>
    <x v="2"/>
    <x v="58"/>
    <n v="96"/>
    <x v="423"/>
    <x v="192"/>
    <s v="eXnvnZRx0KMyut3yw5sVdKRFLdSc60knizSqFXcGb0taOZcQ8l"/>
    <x v="35"/>
    <n v="2697.6000000000004"/>
    <x v="7"/>
    <n v="2023"/>
    <x v="3"/>
  </r>
  <r>
    <s v="P-000540"/>
    <x v="1"/>
    <n v="442"/>
    <s v="Item443"/>
    <x v="2"/>
    <x v="86"/>
    <n v="95"/>
    <x v="424"/>
    <x v="71"/>
    <s v="iY6jePp2idADlztrdEpItyCcnpE0RnxADwI7cDPG1fDa4nIBzB"/>
    <x v="4"/>
    <n v="807.5"/>
    <x v="10"/>
    <n v="2024"/>
    <x v="2"/>
  </r>
  <r>
    <s v="P-000540"/>
    <x v="1"/>
    <n v="440"/>
    <s v="Item441"/>
    <x v="1"/>
    <x v="38"/>
    <n v="80"/>
    <x v="425"/>
    <x v="210"/>
    <s v="kgI8h8CrW1i2ysjLB7gq1wR8egZrMIoAc7glUuWw43f2R9t2hl"/>
    <x v="35"/>
    <n v="3978.3999999999996"/>
    <x v="11"/>
    <n v="2023"/>
    <x v="6"/>
  </r>
  <r>
    <s v="P-000541"/>
    <x v="0"/>
    <n v="444"/>
    <s v="Item445"/>
    <x v="1"/>
    <x v="89"/>
    <n v="62"/>
    <x v="426"/>
    <x v="255"/>
    <s v="uEFBeqDBEbXbzQ5Bt8vyiG2PJ2FKCjQPP1xmZvSzAhf2D9ir29"/>
    <x v="5"/>
    <n v="3073.34"/>
    <x v="1"/>
    <n v="2023"/>
    <x v="2"/>
  </r>
  <r>
    <s v="P-000541"/>
    <x v="1"/>
    <n v="446"/>
    <s v="Item447"/>
    <x v="1"/>
    <x v="2"/>
    <n v="100"/>
    <x v="427"/>
    <x v="97"/>
    <s v="ZFzuTkBVMCiZTEhYxjcnMNRIHdsfOo0UbW7iVGjY7L1Om1G8Pr"/>
    <x v="5"/>
    <n v="4437"/>
    <x v="11"/>
    <n v="2023"/>
    <x v="4"/>
  </r>
  <r>
    <s v="P-000541"/>
    <x v="1"/>
    <n v="445"/>
    <s v="Item446"/>
    <x v="1"/>
    <x v="69"/>
    <n v="37"/>
    <x v="428"/>
    <x v="219"/>
    <s v="Unidentified Transaction "/>
    <x v="28"/>
    <n v="1049.69"/>
    <x v="0"/>
    <n v="2023"/>
    <x v="0"/>
  </r>
  <r>
    <s v="P-000545"/>
    <x v="1"/>
    <n v="449"/>
    <s v="Item450"/>
    <x v="1"/>
    <x v="46"/>
    <n v="71"/>
    <x v="429"/>
    <x v="256"/>
    <s v="PAbtCx4KhMQiN0iVD1FNXWa8B3rzsUFws6lYttFo98eRuEZGwo"/>
    <x v="23"/>
    <n v="6211.7900000000009"/>
    <x v="7"/>
    <n v="2023"/>
    <x v="1"/>
  </r>
  <r>
    <s v="P-000545"/>
    <x v="1"/>
    <n v="448"/>
    <s v="Item449"/>
    <x v="1"/>
    <x v="17"/>
    <n v="68"/>
    <x v="430"/>
    <x v="257"/>
    <s v="wPereNdZmXnTFtfBEkx0xCtVpw1OeE4jLBFIhKbBOHnlTp0loB"/>
    <x v="23"/>
    <n v="4783.8"/>
    <x v="9"/>
    <n v="2024"/>
    <x v="6"/>
  </r>
  <r>
    <s v="P-000545"/>
    <x v="0"/>
    <n v="447"/>
    <s v="Item448"/>
    <x v="1"/>
    <x v="49"/>
    <n v="74"/>
    <x v="431"/>
    <x v="258"/>
    <s v="ZwBbLlVUQZDDqpCGw2ELQiAxZVJFoi51TyrBkECB0t7wKJruEX"/>
    <x v="23"/>
    <n v="856.18000000000006"/>
    <x v="5"/>
    <n v="2023"/>
    <x v="6"/>
  </r>
  <r>
    <s v="P-000546"/>
    <x v="1"/>
    <n v="452"/>
    <s v="Item453"/>
    <x v="1"/>
    <x v="56"/>
    <n v="45"/>
    <x v="432"/>
    <x v="196"/>
    <s v="AtQdq8C2ZHxQlyNzqiT3qChWGoVO5Oxj9ClohINUHwZqjP23W1"/>
    <x v="5"/>
    <n v="2508.75"/>
    <x v="0"/>
    <n v="2023"/>
    <x v="1"/>
  </r>
  <r>
    <s v="P-000546"/>
    <x v="1"/>
    <n v="451"/>
    <s v="Item452"/>
    <x v="2"/>
    <x v="46"/>
    <n v="62"/>
    <x v="433"/>
    <x v="97"/>
    <s v="oybWmkZ43NROXqcLUoQ0RLz64rMVcKw3Fj6kwk5uOl7tQyqrLw"/>
    <x v="5"/>
    <n v="3832.84"/>
    <x v="11"/>
    <n v="2023"/>
    <x v="4"/>
  </r>
  <r>
    <s v="P-000546"/>
    <x v="0"/>
    <n v="450"/>
    <s v="Item451"/>
    <x v="2"/>
    <x v="73"/>
    <n v="26"/>
    <x v="434"/>
    <x v="31"/>
    <s v="yl7HlQJTDBnvPE8mTPnPre3vnevxwfefPkBzu42CDbNds0JiBi"/>
    <x v="5"/>
    <n v="2319.46"/>
    <x v="4"/>
    <n v="2023"/>
    <x v="3"/>
  </r>
  <r>
    <s v="P-000547"/>
    <x v="1"/>
    <n v="454"/>
    <s v="Item455"/>
    <x v="0"/>
    <x v="31"/>
    <n v="76"/>
    <x v="435"/>
    <x v="61"/>
    <s v="4nlndH18W6KApKWC8TAOWb50mjGxmWsUF3dJi6MlhQpMARncD9"/>
    <x v="17"/>
    <n v="5226.5200000000004"/>
    <x v="4"/>
    <n v="2023"/>
    <x v="5"/>
  </r>
  <r>
    <s v="P-000547"/>
    <x v="0"/>
    <n v="453"/>
    <s v="Item454"/>
    <x v="2"/>
    <x v="77"/>
    <n v="20"/>
    <x v="251"/>
    <x v="55"/>
    <s v="RDvO5pbu2h2mBGeG4sFTenn83cNUrlWZNLgXJG2VhUQP0fhGYy"/>
    <x v="17"/>
    <n v="234.60000000000002"/>
    <x v="0"/>
    <n v="2023"/>
    <x v="3"/>
  </r>
  <r>
    <s v="P-000548"/>
    <x v="0"/>
    <n v="455"/>
    <s v="Item456"/>
    <x v="2"/>
    <x v="23"/>
    <n v="26"/>
    <x v="436"/>
    <x v="213"/>
    <s v="5DONPy9Bs4bsxfawvV6TKTvCq9VoBt8WTzHye6IEKyD8mN1uAM"/>
    <x v="17"/>
    <n v="1320.28"/>
    <x v="6"/>
    <n v="2023"/>
    <x v="0"/>
  </r>
  <r>
    <s v="P-000548"/>
    <x v="1"/>
    <n v="456"/>
    <s v="Item457"/>
    <x v="2"/>
    <x v="92"/>
    <n v="87"/>
    <x v="437"/>
    <x v="98"/>
    <s v="vOLK55xesgVEjh3DANKh6mlhRzdfuga66oDPsh83rHAyIaiD8X"/>
    <x v="17"/>
    <n v="768.21"/>
    <x v="11"/>
    <n v="2023"/>
    <x v="2"/>
  </r>
  <r>
    <s v="P-000570"/>
    <x v="1"/>
    <n v="459"/>
    <s v="Item460"/>
    <x v="0"/>
    <x v="16"/>
    <n v="6"/>
    <x v="438"/>
    <x v="197"/>
    <s v="rGzAwNlfAnXZ6IE8mTOkpucj6c9ROmmXTfydLrJ5ig65syEzav"/>
    <x v="25"/>
    <n v="383.21999999999997"/>
    <x v="9"/>
    <n v="2024"/>
    <x v="6"/>
  </r>
  <r>
    <s v="P-000570"/>
    <x v="1"/>
    <n v="458"/>
    <s v="Item459"/>
    <x v="2"/>
    <x v="80"/>
    <n v="45"/>
    <x v="252"/>
    <x v="195"/>
    <s v="rYpOF3dF0vrRDH9i7ezXstu6VH7Z4wLb9Rr7WluL8L80KXZuDE"/>
    <x v="25"/>
    <n v="1405.8000000000002"/>
    <x v="0"/>
    <n v="2023"/>
    <x v="2"/>
  </r>
  <r>
    <s v="P-000570"/>
    <x v="0"/>
    <n v="457"/>
    <s v="Item458"/>
    <x v="2"/>
    <x v="95"/>
    <n v="73"/>
    <x v="439"/>
    <x v="230"/>
    <s v="sfym7y8CMuc9Vq3MbclNKJL1ZJN3KgUArkbA4qSP7ULZPdBVaK"/>
    <x v="25"/>
    <n v="5228.9900000000007"/>
    <x v="6"/>
    <n v="2023"/>
    <x v="3"/>
  </r>
  <r>
    <s v="P-000590"/>
    <x v="1"/>
    <n v="461"/>
    <s v="Item462"/>
    <x v="1"/>
    <x v="56"/>
    <n v="6"/>
    <x v="440"/>
    <x v="145"/>
    <s v="0BUmD79ZhKqjjzrwXUqsP1zO7OhzT9CUKqdzecJ7v5GPnNw6yR"/>
    <x v="17"/>
    <n v="71.88"/>
    <x v="8"/>
    <n v="2024"/>
    <x v="3"/>
  </r>
  <r>
    <s v="P-000590"/>
    <x v="0"/>
    <n v="460"/>
    <s v="Item461"/>
    <x v="1"/>
    <x v="0"/>
    <n v="1"/>
    <x v="441"/>
    <x v="127"/>
    <s v="JIEgg8BiBzdWeIuNFJkQaxxZ7oOYaM8QxXy7TR6NxR4uOKxinx"/>
    <x v="17"/>
    <n v="76.820000000000007"/>
    <x v="3"/>
    <n v="2023"/>
    <x v="0"/>
  </r>
  <r>
    <s v="P-000592"/>
    <x v="1"/>
    <n v="463"/>
    <s v="Item464"/>
    <x v="1"/>
    <x v="18"/>
    <n v="66"/>
    <x v="442"/>
    <x v="52"/>
    <s v="71nE6dVi09W6mFFFgkQvDfLOROACU7aIIakNe0KPRF0TCK1un7"/>
    <x v="17"/>
    <n v="1174.8"/>
    <x v="4"/>
    <n v="2023"/>
    <x v="4"/>
  </r>
  <r>
    <s v="P-000592"/>
    <x v="0"/>
    <n v="462"/>
    <s v="Item463"/>
    <x v="0"/>
    <x v="28"/>
    <n v="98"/>
    <x v="443"/>
    <x v="259"/>
    <s v="eMiZzkXPpJkHw8DPAtspwcmAzSTdFwWI5FOaluV37lYSWv5w7N"/>
    <x v="17"/>
    <n v="632.1"/>
    <x v="0"/>
    <n v="2023"/>
    <x v="6"/>
  </r>
  <r>
    <s v="P-000593"/>
    <x v="1"/>
    <n v="465"/>
    <s v="Item466"/>
    <x v="2"/>
    <x v="0"/>
    <n v="17"/>
    <x v="444"/>
    <x v="194"/>
    <s v="1aficyBQ2O9A8MnpdfZd8i6C63YfOF3EovUl19Wohwsmv9qOoV"/>
    <x v="17"/>
    <n v="1369.3500000000001"/>
    <x v="6"/>
    <n v="2023"/>
    <x v="1"/>
  </r>
  <r>
    <s v="P-000593"/>
    <x v="0"/>
    <n v="464"/>
    <s v="Item465"/>
    <x v="2"/>
    <x v="90"/>
    <n v="9"/>
    <x v="445"/>
    <x v="260"/>
    <s v="GSO12eaJiF76ZJHgkAkSCruVdxdZyXC7sWVlX4WunUzdS7Nqvh"/>
    <x v="17"/>
    <n v="804.06000000000006"/>
    <x v="10"/>
    <n v="2024"/>
    <x v="1"/>
  </r>
  <r>
    <s v="P-001017"/>
    <x v="1"/>
    <n v="467"/>
    <s v="Item468"/>
    <x v="2"/>
    <x v="90"/>
    <n v="99"/>
    <x v="13"/>
    <x v="49"/>
    <s v="1zYi4BEBR0FrUudkzBjpolAMz4tT0IgxEohNmvOQRlgR1VJFnr"/>
    <x v="17"/>
    <n v="3564"/>
    <x v="8"/>
    <n v="2024"/>
    <x v="3"/>
  </r>
  <r>
    <s v="P-001017"/>
    <x v="0"/>
    <n v="466"/>
    <s v="Item467"/>
    <x v="1"/>
    <x v="100"/>
    <n v="83"/>
    <x v="446"/>
    <x v="259"/>
    <s v="djJItSuemAovBYAaHNhFiwaF9gTKo9vjb1rQAbWcTOOWN0gOjL"/>
    <x v="17"/>
    <n v="6511.35"/>
    <x v="0"/>
    <n v="2023"/>
    <x v="6"/>
  </r>
  <r>
    <s v="P-001018"/>
    <x v="1"/>
    <n v="469"/>
    <s v="Item470"/>
    <x v="1"/>
    <x v="45"/>
    <n v="92"/>
    <x v="447"/>
    <x v="261"/>
    <s v="ngpeNo64cspVo3BuO9gKZXvYFda88KgX9w7a3ESFNjsTUKVT29"/>
    <x v="17"/>
    <n v="7854.9600000000009"/>
    <x v="10"/>
    <n v="2024"/>
    <x v="6"/>
  </r>
  <r>
    <s v="P-001018"/>
    <x v="0"/>
    <n v="468"/>
    <s v="Item469"/>
    <x v="0"/>
    <x v="54"/>
    <n v="61"/>
    <x v="448"/>
    <x v="262"/>
    <s v="qPCImSizDtYOdyTRJmldmXNRf3NwsZhgng3qvg7di25vdBD8UU"/>
    <x v="17"/>
    <n v="4304.16"/>
    <x v="6"/>
    <n v="2023"/>
    <x v="2"/>
  </r>
  <r>
    <s v="P-001019"/>
    <x v="1"/>
    <n v="471"/>
    <s v="Item472"/>
    <x v="0"/>
    <x v="73"/>
    <n v="50"/>
    <x v="449"/>
    <x v="96"/>
    <s v="ka9S2O1DnI2IZFfCcy2hUSTtihPWqWWZjxA63YxH38hnYmVKGz"/>
    <x v="17"/>
    <n v="4402.5000000000009"/>
    <x v="3"/>
    <n v="2023"/>
    <x v="2"/>
  </r>
  <r>
    <s v="P-001019"/>
    <x v="0"/>
    <n v="470"/>
    <s v="Item471"/>
    <x v="0"/>
    <x v="74"/>
    <n v="63"/>
    <x v="450"/>
    <x v="163"/>
    <s v="vaM6KGrMeH5y6HH9dj1tr8uBEMMfZLgDhvN5O0lAfznQ5K7jeU"/>
    <x v="17"/>
    <n v="443.52"/>
    <x v="6"/>
    <n v="2023"/>
    <x v="4"/>
  </r>
  <r>
    <s v="P-001020"/>
    <x v="0"/>
    <n v="472"/>
    <s v="Item473"/>
    <x v="0"/>
    <x v="87"/>
    <n v="88"/>
    <x v="451"/>
    <x v="160"/>
    <s v="mdAG3rcozejCwkwP2WbhW6upJb7JmdzCw1UrewlDJ3J2c8Ueci"/>
    <x v="17"/>
    <n v="1326.16"/>
    <x v="2"/>
    <n v="2023"/>
    <x v="4"/>
  </r>
  <r>
    <s v="P-001020"/>
    <x v="1"/>
    <n v="473"/>
    <s v="Item474"/>
    <x v="2"/>
    <x v="31"/>
    <n v="94"/>
    <x v="452"/>
    <x v="122"/>
    <s v="sHCl5GkwKVP3xy7r0jT8SnF5zCB4rJyZyQZLLZcugdLGMeRoSN"/>
    <x v="17"/>
    <n v="8563.4000000000015"/>
    <x v="4"/>
    <n v="2023"/>
    <x v="0"/>
  </r>
  <r>
    <s v="P-001021"/>
    <x v="0"/>
    <n v="474"/>
    <s v="Item475"/>
    <x v="1"/>
    <x v="2"/>
    <n v="69"/>
    <x v="453"/>
    <x v="218"/>
    <s v="ehwRtZgNvNsEFqNHmYVKXpMuWsQS39Ko43y2ykuRUNnktNKjUD"/>
    <x v="17"/>
    <n v="899.06999999999994"/>
    <x v="0"/>
    <n v="2023"/>
    <x v="1"/>
  </r>
  <r>
    <s v="P-001021"/>
    <x v="1"/>
    <n v="475"/>
    <s v="Item476"/>
    <x v="2"/>
    <x v="14"/>
    <n v="71"/>
    <x v="454"/>
    <x v="263"/>
    <s v="ZvW14y0xJHKUUjAeDBFLcgj42uw3cs7VTtgJqjYjf9pbLYcYju"/>
    <x v="17"/>
    <n v="2316.02"/>
    <x v="0"/>
    <n v="2023"/>
    <x v="2"/>
  </r>
  <r>
    <s v="P-001022"/>
    <x v="0"/>
    <n v="476"/>
    <s v="Item477"/>
    <x v="2"/>
    <x v="40"/>
    <n v="64"/>
    <x v="455"/>
    <x v="264"/>
    <s v="HCy12zlVFcLeTGkbIucnV7qsI0ZjxbK1cHZiOXL4e3BgetRuJ4"/>
    <x v="17"/>
    <n v="4316.1600000000008"/>
    <x v="2"/>
    <n v="2023"/>
    <x v="6"/>
  </r>
  <r>
    <s v="P-001022"/>
    <x v="1"/>
    <n v="477"/>
    <s v="Item478"/>
    <x v="2"/>
    <x v="85"/>
    <n v="76"/>
    <x v="456"/>
    <x v="258"/>
    <s v="iW64uJmzViIcLEo0dMnK4zEBHPCwMFXWvs1K5wRQwEH1AlLAx1"/>
    <x v="17"/>
    <n v="7125"/>
    <x v="5"/>
    <n v="2023"/>
    <x v="6"/>
  </r>
  <r>
    <s v="P-001023"/>
    <x v="1"/>
    <n v="479"/>
    <s v="Item480"/>
    <x v="2"/>
    <x v="39"/>
    <n v="96"/>
    <x v="457"/>
    <x v="14"/>
    <s v="HaztGbDeytTtYTv6OnbL5fQsiPgwJOaskfHPb0rGXxqxmUlvrW"/>
    <x v="17"/>
    <n v="6174.7200000000012"/>
    <x v="0"/>
    <n v="2023"/>
    <x v="3"/>
  </r>
  <r>
    <s v="P-001023"/>
    <x v="0"/>
    <n v="478"/>
    <s v="Item479"/>
    <x v="1"/>
    <x v="26"/>
    <n v="88"/>
    <x v="458"/>
    <x v="265"/>
    <s v="PSHIbVPGiI1oFYy825qFgS6eDoKN84qFVGYOTHy20adUiZZNEk"/>
    <x v="17"/>
    <n v="5916.2400000000007"/>
    <x v="2"/>
    <n v="2023"/>
    <x v="5"/>
  </r>
  <r>
    <s v="P-001025"/>
    <x v="0"/>
    <n v="480"/>
    <s v="Item481"/>
    <x v="0"/>
    <x v="67"/>
    <n v="10"/>
    <x v="459"/>
    <x v="213"/>
    <s v="4eygkTF0dasSWPDGpV8AP7Q4dyYuiDaoIlMXGk00pKcIsiBiVN"/>
    <x v="17"/>
    <n v="606.4"/>
    <x v="6"/>
    <n v="2023"/>
    <x v="0"/>
  </r>
  <r>
    <s v="P-001025"/>
    <x v="1"/>
    <n v="481"/>
    <s v="Item482"/>
    <x v="1"/>
    <x v="33"/>
    <n v="22"/>
    <x v="460"/>
    <x v="112"/>
    <s v="6MFKkgnNtiXw18AXtcWHa7ZmVRhPp4EjAGEFQOQFwTW8u2nmxB"/>
    <x v="17"/>
    <n v="2188.1200000000003"/>
    <x v="0"/>
    <n v="2023"/>
    <x v="6"/>
  </r>
  <r>
    <s v="P-001026"/>
    <x v="1"/>
    <n v="483"/>
    <s v="Item484"/>
    <x v="2"/>
    <x v="29"/>
    <n v="42"/>
    <x v="461"/>
    <x v="70"/>
    <s v="hxfD2wxtdTcRehVKUpIeirJTvWiO5TqP3iuzIPrKwhW14zzq8N"/>
    <x v="17"/>
    <n v="1859.76"/>
    <x v="7"/>
    <n v="2023"/>
    <x v="4"/>
  </r>
  <r>
    <s v="P-001026"/>
    <x v="0"/>
    <n v="482"/>
    <s v="Item483"/>
    <x v="1"/>
    <x v="43"/>
    <n v="72"/>
    <x v="462"/>
    <x v="266"/>
    <s v="vtozJib5uXWShjU88FjGLzbccSfL2dyzWAlnwg89dUGR6Rcxv4"/>
    <x v="17"/>
    <n v="4182.4799999999996"/>
    <x v="7"/>
    <n v="2023"/>
    <x v="4"/>
  </r>
  <r>
    <s v="P-001027"/>
    <x v="0"/>
    <n v="484"/>
    <s v="Item485"/>
    <x v="0"/>
    <x v="90"/>
    <n v="7"/>
    <x v="463"/>
    <x v="34"/>
    <s v="f4qR6FBBxinQ9eq6ww59eaDtL5Df1J4lsRnYwGXpoj6WqcdUPf"/>
    <x v="17"/>
    <n v="197.05"/>
    <x v="3"/>
    <n v="2023"/>
    <x v="3"/>
  </r>
  <r>
    <s v="P-001027"/>
    <x v="1"/>
    <n v="485"/>
    <s v="Item486"/>
    <x v="1"/>
    <x v="49"/>
    <n v="9"/>
    <x v="464"/>
    <x v="116"/>
    <s v="zSPElIfLtl2HJ3gwac6YSFlDnN91kf385s6KrrSaKytB1b2oD2"/>
    <x v="17"/>
    <n v="332.46"/>
    <x v="1"/>
    <n v="2023"/>
    <x v="5"/>
  </r>
  <r>
    <s v="P-001028"/>
    <x v="1"/>
    <n v="487"/>
    <s v="Item488"/>
    <x v="2"/>
    <x v="97"/>
    <n v="38"/>
    <x v="465"/>
    <x v="86"/>
    <s v="fXEMnjCCQg1oQNBzKk6OrBukgGH7RcYU0DBZylLxVRoLEp7Bc9"/>
    <x v="17"/>
    <n v="3395.3"/>
    <x v="2"/>
    <n v="2023"/>
    <x v="6"/>
  </r>
  <r>
    <s v="P-001028"/>
    <x v="0"/>
    <n v="486"/>
    <s v="Item487"/>
    <x v="1"/>
    <x v="40"/>
    <n v="63"/>
    <x v="466"/>
    <x v="107"/>
    <s v="znUPNHN4dwEEPEqCDqA4RwlrXVk7S0ldLHQUWflKhMBnO9QQeE"/>
    <x v="17"/>
    <n v="4933.53"/>
    <x v="2"/>
    <n v="2023"/>
    <x v="5"/>
  </r>
  <r>
    <s v="P-001029"/>
    <x v="1"/>
    <n v="489"/>
    <s v="Item490"/>
    <x v="1"/>
    <x v="31"/>
    <n v="97"/>
    <x v="467"/>
    <x v="189"/>
    <s v="PACk87DS0kpO7pXcdwSMBGoTUikAECGvIHYk1uVXvbStahAymw"/>
    <x v="17"/>
    <n v="7135.3200000000006"/>
    <x v="11"/>
    <n v="2023"/>
    <x v="2"/>
  </r>
  <r>
    <s v="P-001029"/>
    <x v="0"/>
    <n v="488"/>
    <s v="Item489"/>
    <x v="1"/>
    <x v="63"/>
    <n v="46"/>
    <x v="468"/>
    <x v="267"/>
    <s v="yTVkChMoMOy91gSlBO0QdxolXjMiCXo3FLkRsO3PSMDsMxji3d"/>
    <x v="17"/>
    <n v="3438.0400000000004"/>
    <x v="0"/>
    <n v="2023"/>
    <x v="6"/>
  </r>
  <r>
    <s v="P-001030"/>
    <x v="1"/>
    <n v="491"/>
    <s v="Item492"/>
    <x v="1"/>
    <x v="6"/>
    <n v="73"/>
    <x v="469"/>
    <x v="155"/>
    <s v="2fsClDJqGdWze9AnK8NrEMD9LOEyULROLnQke0gWnMONa67YBF"/>
    <x v="17"/>
    <n v="3303.98"/>
    <x v="2"/>
    <n v="2023"/>
    <x v="6"/>
  </r>
  <r>
    <s v="P-001030"/>
    <x v="0"/>
    <n v="490"/>
    <s v="Item491"/>
    <x v="2"/>
    <x v="14"/>
    <n v="60"/>
    <x v="470"/>
    <x v="215"/>
    <s v="bMJGb0mutjzKj8FRw4zkbb8K15e7xcLR1b1jSikaz0S28Gl2bk"/>
    <x v="17"/>
    <n v="4201.2000000000007"/>
    <x v="3"/>
    <n v="2023"/>
    <x v="5"/>
  </r>
  <r>
    <s v="P-001031"/>
    <x v="0"/>
    <n v="492"/>
    <s v="Item493"/>
    <x v="0"/>
    <x v="92"/>
    <n v="96"/>
    <x v="471"/>
    <x v="149"/>
    <s v="1NFns0CoVFLzSIiX155TL3hNg9Ca4Bsb4A4ivItsonCrTGke19"/>
    <x v="17"/>
    <n v="7791.3600000000006"/>
    <x v="7"/>
    <n v="2023"/>
    <x v="0"/>
  </r>
  <r>
    <s v="P-001031"/>
    <x v="1"/>
    <n v="493"/>
    <s v="Item494"/>
    <x v="2"/>
    <x v="91"/>
    <n v="42"/>
    <x v="472"/>
    <x v="157"/>
    <s v="hqIvyBzzdwllIHwrPz2GKx3XnA1BSbhTsgdKbqPXaHBDo6QUBf"/>
    <x v="17"/>
    <n v="224.7"/>
    <x v="0"/>
    <n v="2023"/>
    <x v="6"/>
  </r>
  <r>
    <s v="P-001032"/>
    <x v="1"/>
    <n v="495"/>
    <s v="Item496"/>
    <x v="1"/>
    <x v="82"/>
    <n v="74"/>
    <x v="473"/>
    <x v="268"/>
    <s v="7NaC6s7pmME2oX9BwgLu5cggaunhgIivOSmNLtmlF9JKFLUrlj"/>
    <x v="17"/>
    <n v="2094.2000000000003"/>
    <x v="5"/>
    <n v="2023"/>
    <x v="6"/>
  </r>
  <r>
    <s v="P-001032"/>
    <x v="0"/>
    <n v="494"/>
    <s v="Item495"/>
    <x v="1"/>
    <x v="49"/>
    <n v="95"/>
    <x v="474"/>
    <x v="183"/>
    <s v="Sk7jMuDwSgsBJjDxwFkSMWYJCyWehBzIvIWKBi1qju4zlfRAbO"/>
    <x v="17"/>
    <n v="6056.25"/>
    <x v="6"/>
    <n v="2023"/>
    <x v="6"/>
  </r>
  <r>
    <s v="P-001033"/>
    <x v="1"/>
    <n v="497"/>
    <s v="Item498"/>
    <x v="2"/>
    <x v="59"/>
    <n v="38"/>
    <x v="475"/>
    <x v="269"/>
    <s v="3MfiduPa05JsS2ly7WD3iKE3riinMPRUpVpTfwx48yotl4pDzx"/>
    <x v="17"/>
    <n v="3633.9400000000005"/>
    <x v="9"/>
    <n v="2024"/>
    <x v="1"/>
  </r>
  <r>
    <s v="P-001033"/>
    <x v="0"/>
    <n v="496"/>
    <s v="Item497"/>
    <x v="2"/>
    <x v="44"/>
    <n v="99"/>
    <x v="120"/>
    <x v="245"/>
    <s v="6iIGViuk9dpLfQeRxCjL3dV2CpHvAG84r78Y4jq7dOt4lN4NYB"/>
    <x v="17"/>
    <n v="9647.5500000000011"/>
    <x v="7"/>
    <n v="2023"/>
    <x v="5"/>
  </r>
  <r>
    <s v="P-001034"/>
    <x v="1"/>
    <n v="499"/>
    <s v="Item500"/>
    <x v="1"/>
    <x v="54"/>
    <n v="9"/>
    <x v="476"/>
    <x v="125"/>
    <s v="Dha8FH5FRRXAxJx3BHWNVdWFPfZ2aiq9bjqBZvH9Bj6912271Z"/>
    <x v="17"/>
    <n v="368.82"/>
    <x v="11"/>
    <n v="2023"/>
    <x v="6"/>
  </r>
  <r>
    <s v="P-001034"/>
    <x v="0"/>
    <n v="498"/>
    <s v="Item499"/>
    <x v="2"/>
    <x v="40"/>
    <n v="46"/>
    <x v="300"/>
    <x v="156"/>
    <s v="VDbK6tLu8emqwotxTkeBbEpyU376LwOjKfNZoVLUlmMDWpRQh8"/>
    <x v="17"/>
    <n v="2813.3599999999997"/>
    <x v="11"/>
    <n v="2023"/>
    <x v="0"/>
  </r>
  <r>
    <s v="P-001035"/>
    <x v="1"/>
    <n v="501"/>
    <s v="Item502"/>
    <x v="1"/>
    <x v="81"/>
    <n v="78"/>
    <x v="477"/>
    <x v="225"/>
    <s v="DzIA8f8DQgg2wVNkaUuwu3sL1wqoiodUr5mG52NVb2zzMF18WN"/>
    <x v="17"/>
    <n v="2921.88"/>
    <x v="3"/>
    <n v="2023"/>
    <x v="4"/>
  </r>
  <r>
    <s v="P-001035"/>
    <x v="0"/>
    <n v="500"/>
    <s v="Item501"/>
    <x v="0"/>
    <x v="12"/>
    <n v="92"/>
    <x v="478"/>
    <x v="92"/>
    <s v="wvHK2hwW2AW8QajJoy8dUJMWD3ZuNw52D0QgUmTWGvxjzq3xqr"/>
    <x v="17"/>
    <n v="8751.9600000000009"/>
    <x v="7"/>
    <n v="2023"/>
    <x v="4"/>
  </r>
  <r>
    <s v="P-001036"/>
    <x v="1"/>
    <n v="503"/>
    <s v="Item504"/>
    <x v="0"/>
    <x v="57"/>
    <n v="13"/>
    <x v="479"/>
    <x v="270"/>
    <s v="Xv6maHllryP1oDcnUQTy3g68ZLgu07UVU8IboY6NG7sqZCrUCy"/>
    <x v="17"/>
    <n v="1121.1200000000001"/>
    <x v="11"/>
    <n v="2023"/>
    <x v="4"/>
  </r>
  <r>
    <s v="P-001036"/>
    <x v="0"/>
    <n v="502"/>
    <s v="Item503"/>
    <x v="2"/>
    <x v="72"/>
    <n v="64"/>
    <x v="480"/>
    <x v="271"/>
    <s v="zGizvp7j6GBYm2dAMLvxEFuE35aiC9HLOSrIl2OBwDvdcIc3AR"/>
    <x v="17"/>
    <n v="2339.1999999999998"/>
    <x v="8"/>
    <n v="2024"/>
    <x v="1"/>
  </r>
  <r>
    <s v="P-001037"/>
    <x v="0"/>
    <n v="504"/>
    <s v="Item505"/>
    <x v="0"/>
    <x v="44"/>
    <n v="53"/>
    <x v="481"/>
    <x v="13"/>
    <s v="MFJqJ9aPla6UhQuQF6Ff0bc2cqy3b37ZQcShs5wuYOFSkTF1Ys"/>
    <x v="17"/>
    <n v="1479.23"/>
    <x v="7"/>
    <n v="2023"/>
    <x v="3"/>
  </r>
  <r>
    <s v="P-001037"/>
    <x v="1"/>
    <n v="505"/>
    <s v="Item506"/>
    <x v="2"/>
    <x v="62"/>
    <n v="44"/>
    <x v="482"/>
    <x v="263"/>
    <s v="QKwpwUgImWCC2Fp5G0QwyOxVAS94HubPKo2yHJmKglXvc5QwlH"/>
    <x v="17"/>
    <n v="1308.1200000000001"/>
    <x v="0"/>
    <n v="2023"/>
    <x v="2"/>
  </r>
  <r>
    <s v="P-001038"/>
    <x v="1"/>
    <n v="507"/>
    <s v="Item508"/>
    <x v="2"/>
    <x v="72"/>
    <n v="39"/>
    <x v="483"/>
    <x v="52"/>
    <s v="HOJyDUdVQgkFBoXdv1oJb2jtBcO5MAnycnugTW971av3hMZXE6"/>
    <x v="17"/>
    <n v="801.45"/>
    <x v="4"/>
    <n v="2023"/>
    <x v="4"/>
  </r>
  <r>
    <s v="P-001038"/>
    <x v="0"/>
    <n v="506"/>
    <s v="Item507"/>
    <x v="2"/>
    <x v="30"/>
    <n v="36"/>
    <x v="484"/>
    <x v="272"/>
    <s v="Y96QZfzda0CfmpiN8ZL93G3tPgYJem7PJFdGgV04ojeLfOMVai"/>
    <x v="17"/>
    <n v="2056.3199999999997"/>
    <x v="3"/>
    <n v="2023"/>
    <x v="2"/>
  </r>
  <r>
    <s v="P-001039"/>
    <x v="1"/>
    <n v="509"/>
    <s v="Item510"/>
    <x v="2"/>
    <x v="24"/>
    <n v="22"/>
    <x v="485"/>
    <x v="61"/>
    <s v="ljMWvDEBGSuBTW4zQhZcSBfnbrbVLLFYTMEfBKAZY99Y6JX4jB"/>
    <x v="17"/>
    <n v="1589.2800000000002"/>
    <x v="4"/>
    <n v="2023"/>
    <x v="5"/>
  </r>
  <r>
    <s v="P-001039"/>
    <x v="0"/>
    <n v="508"/>
    <s v="Item509"/>
    <x v="0"/>
    <x v="71"/>
    <n v="67"/>
    <x v="486"/>
    <x v="273"/>
    <s v="zS7tY0wFFuXnrc88bEv4EMiOL2y8w1ttIM0Uz4krHDVCdAlMd5"/>
    <x v="17"/>
    <n v="769.16000000000008"/>
    <x v="7"/>
    <n v="2023"/>
    <x v="1"/>
  </r>
  <r>
    <s v="P-001041"/>
    <x v="1"/>
    <n v="511"/>
    <s v="Item512"/>
    <x v="1"/>
    <x v="71"/>
    <n v="34"/>
    <x v="487"/>
    <x v="203"/>
    <s v="0Ndx8qx0BREFTk0AP9RBTibJWVhuHupn4QoZvaKBmBMoyhnq5z"/>
    <x v="36"/>
    <n v="3252.78"/>
    <x v="6"/>
    <n v="2023"/>
    <x v="6"/>
  </r>
  <r>
    <s v="P-001041"/>
    <x v="0"/>
    <n v="510"/>
    <s v="Item511"/>
    <x v="2"/>
    <x v="100"/>
    <n v="67"/>
    <x v="350"/>
    <x v="153"/>
    <s v="edvoZ3ZWpIsgJCSKUX161hV0OXOUsYDejGVlgqn4Z1vlMFjHKz"/>
    <x v="36"/>
    <n v="3140.29"/>
    <x v="5"/>
    <n v="2023"/>
    <x v="5"/>
  </r>
  <r>
    <s v="P-001041"/>
    <x v="1"/>
    <n v="512"/>
    <s v="Item513"/>
    <x v="0"/>
    <x v="100"/>
    <n v="27"/>
    <x v="488"/>
    <x v="115"/>
    <s v="NcPRFZ7wBjvprvzvvzNQqIPXzcVRwy0N44T0Oh47cWIVU9y2MK"/>
    <x v="36"/>
    <n v="1396.17"/>
    <x v="6"/>
    <n v="2023"/>
    <x v="6"/>
  </r>
  <r>
    <s v="P-001041"/>
    <x v="1"/>
    <n v="513"/>
    <s v="Item514"/>
    <x v="0"/>
    <x v="23"/>
    <n v="39"/>
    <x v="163"/>
    <x v="259"/>
    <s v="TkX6bjokLXQ590hdeFyxa7cRxeKgQxZnuHNAYMQQlxDegibloF"/>
    <x v="36"/>
    <n v="1723.4099999999999"/>
    <x v="0"/>
    <n v="2023"/>
    <x v="6"/>
  </r>
  <r>
    <s v="P-001042"/>
    <x v="1"/>
    <n v="515"/>
    <s v="Item516"/>
    <x v="1"/>
    <x v="41"/>
    <n v="39"/>
    <x v="489"/>
    <x v="107"/>
    <s v="FE9tYd9ZtpHHe8t6QKz7mJ5lD9ROT9N73PuswShlhIBacUulMi"/>
    <x v="17"/>
    <n v="3869.9700000000003"/>
    <x v="2"/>
    <n v="2023"/>
    <x v="5"/>
  </r>
  <r>
    <s v="P-001042"/>
    <x v="0"/>
    <n v="514"/>
    <s v="Item515"/>
    <x v="2"/>
    <x v="74"/>
    <n v="85"/>
    <x v="490"/>
    <x v="274"/>
    <s v="JwyWdwMYG7lg76TqxtTxZNCRJtjxi70STISSeVqV8OJyN1i6D2"/>
    <x v="17"/>
    <n v="4200.7"/>
    <x v="8"/>
    <n v="2024"/>
    <x v="6"/>
  </r>
  <r>
    <s v="P-001043"/>
    <x v="0"/>
    <n v="516"/>
    <s v="Item517"/>
    <x v="0"/>
    <x v="59"/>
    <n v="49"/>
    <x v="491"/>
    <x v="195"/>
    <s v="GDdQ8IbErsjPqebaEumIXv9JVLDJ53wor9bEaC3M0l9wwBRadZ"/>
    <x v="17"/>
    <n v="4010.6500000000005"/>
    <x v="0"/>
    <n v="2023"/>
    <x v="2"/>
  </r>
  <r>
    <s v="P-001043"/>
    <x v="1"/>
    <n v="517"/>
    <s v="Item518"/>
    <x v="1"/>
    <x v="38"/>
    <n v="30"/>
    <x v="492"/>
    <x v="217"/>
    <s v="sxPkbYbQ1E3wBvjtZCkWoK7QSciRFzbvQnZDMtmEV1vYWHPXd6"/>
    <x v="17"/>
    <n v="2752.5"/>
    <x v="2"/>
    <n v="2023"/>
    <x v="2"/>
  </r>
  <r>
    <s v="P-001044"/>
    <x v="1"/>
    <n v="519"/>
    <s v="Item520"/>
    <x v="1"/>
    <x v="16"/>
    <n v="23"/>
    <x v="493"/>
    <x v="183"/>
    <s v="KqPeYb7oR7DiGBjPptZA1EBiVfRSp9o9eKgcDx4vBdSecnxUDn"/>
    <x v="17"/>
    <n v="897"/>
    <x v="6"/>
    <n v="2023"/>
    <x v="6"/>
  </r>
  <r>
    <s v="P-001044"/>
    <x v="0"/>
    <n v="518"/>
    <s v="Item519"/>
    <x v="0"/>
    <x v="93"/>
    <n v="76"/>
    <x v="494"/>
    <x v="99"/>
    <s v="v0rLPeo3sgfsVqG9m3sqMYqlNJM7qcbDL01W1OtxjTFLYMoCSR"/>
    <x v="17"/>
    <n v="2998.96"/>
    <x v="1"/>
    <n v="2023"/>
    <x v="0"/>
  </r>
  <r>
    <s v="P-001045"/>
    <x v="0"/>
    <n v="520"/>
    <s v="Item521"/>
    <x v="2"/>
    <x v="2"/>
    <n v="22"/>
    <x v="495"/>
    <x v="275"/>
    <s v="5ZqrUzxbDEEwu7ok6xJURalMJeomg5Br7vMRDHZB5dyxCJ5RWI"/>
    <x v="17"/>
    <n v="514.80000000000007"/>
    <x v="1"/>
    <n v="2023"/>
    <x v="4"/>
  </r>
  <r>
    <s v="P-001045"/>
    <x v="1"/>
    <n v="521"/>
    <s v="Item522"/>
    <x v="2"/>
    <x v="55"/>
    <n v="23"/>
    <x v="496"/>
    <x v="236"/>
    <s v="D2dNSaYGHx7e0JluswMxU9ngPKik2IYPonksYTKb7lf6IPRswu"/>
    <x v="17"/>
    <n v="2050.2199999999998"/>
    <x v="2"/>
    <n v="2023"/>
    <x v="4"/>
  </r>
  <r>
    <s v="P-001046"/>
    <x v="0"/>
    <n v="522"/>
    <s v="Item523"/>
    <x v="2"/>
    <x v="25"/>
    <n v="40"/>
    <x v="497"/>
    <x v="128"/>
    <s v="VwfmJ8ebuPmTjryT8gh787BNNeAxFJaqSLize8VPNJ6NK9m0kE"/>
    <x v="17"/>
    <n v="1718.4"/>
    <x v="6"/>
    <n v="2023"/>
    <x v="5"/>
  </r>
  <r>
    <s v="P-001046"/>
    <x v="1"/>
    <n v="523"/>
    <s v="Item524"/>
    <x v="2"/>
    <x v="2"/>
    <n v="25"/>
    <x v="498"/>
    <x v="105"/>
    <s v="ZIJrtN8OSSrbtBqVzknxy5EWxL3WnYTN4ZBAHNdUVOoW1I1KPu"/>
    <x v="17"/>
    <n v="2273.75"/>
    <x v="11"/>
    <n v="2023"/>
    <x v="3"/>
  </r>
  <r>
    <s v="P-001047"/>
    <x v="1"/>
    <n v="526"/>
    <s v="Item527"/>
    <x v="1"/>
    <x v="84"/>
    <n v="78"/>
    <x v="499"/>
    <x v="66"/>
    <s v="7pffjJMKnCqqegSzWQM5y5coYHUBpe2mWKxM0XfWxUYoOXhvmV"/>
    <x v="37"/>
    <n v="7112.8200000000006"/>
    <x v="1"/>
    <n v="2023"/>
    <x v="6"/>
  </r>
  <r>
    <s v="P-001047"/>
    <x v="1"/>
    <n v="528"/>
    <s v="Item529"/>
    <x v="1"/>
    <x v="97"/>
    <n v="72"/>
    <x v="500"/>
    <x v="276"/>
    <s v="AYiACOeBrTPE9fukioB4iHiwrfEXpseTiKCJxWy7PnZPcI4EPH"/>
    <x v="37"/>
    <n v="6053.0400000000009"/>
    <x v="4"/>
    <n v="2023"/>
    <x v="0"/>
  </r>
  <r>
    <s v="P-001047"/>
    <x v="0"/>
    <n v="524"/>
    <s v="Item525"/>
    <x v="1"/>
    <x v="36"/>
    <n v="74"/>
    <x v="459"/>
    <x v="52"/>
    <s v="rMqQj6jZ5t6YCfdZV1BRatPTcfmbqNimTF9dhR8J65mhAaai61"/>
    <x v="37"/>
    <n v="4487.3599999999997"/>
    <x v="4"/>
    <n v="2023"/>
    <x v="4"/>
  </r>
  <r>
    <s v="P-001047"/>
    <x v="1"/>
    <n v="527"/>
    <s v="Item528"/>
    <x v="2"/>
    <x v="28"/>
    <n v="36"/>
    <x v="501"/>
    <x v="277"/>
    <s v="WoRF9CjB6EBSferu79y1mNvYG2pHyU39tIAadG02beApdaZGfm"/>
    <x v="36"/>
    <n v="3458.5200000000004"/>
    <x v="1"/>
    <n v="2023"/>
    <x v="0"/>
  </r>
  <r>
    <s v="P-001047"/>
    <x v="1"/>
    <n v="525"/>
    <s v="Item526"/>
    <x v="1"/>
    <x v="64"/>
    <n v="60"/>
    <x v="502"/>
    <x v="160"/>
    <s v="x1oFVBFPqydBxZJ7V4gWuBYbswZxur1GHDrE6fwsn3ZogUG8te"/>
    <x v="37"/>
    <n v="4416.0000000000009"/>
    <x v="2"/>
    <n v="2023"/>
    <x v="4"/>
  </r>
  <r>
    <s v="P-001048"/>
    <x v="1"/>
    <n v="531"/>
    <s v="Item532"/>
    <x v="1"/>
    <x v="8"/>
    <n v="100"/>
    <x v="503"/>
    <x v="196"/>
    <s v="frW72mxSEnJJAkVwt0aHLNZMMtbkw6MWmVgC0FSCF3lMoTGjJL"/>
    <x v="37"/>
    <n v="3087"/>
    <x v="0"/>
    <n v="2023"/>
    <x v="1"/>
  </r>
  <r>
    <s v="P-001048"/>
    <x v="0"/>
    <n v="529"/>
    <s v="Item530"/>
    <x v="1"/>
    <x v="14"/>
    <n v="25"/>
    <x v="504"/>
    <x v="251"/>
    <s v="GtgxCT3lCK6u2EOL8xNBUcWclFVChflBnUDJ9UMkaCQF7f0gWe"/>
    <x v="37"/>
    <n v="975.75"/>
    <x v="4"/>
    <n v="2023"/>
    <x v="0"/>
  </r>
  <r>
    <s v="P-001048"/>
    <x v="1"/>
    <n v="532"/>
    <s v="Item533"/>
    <x v="0"/>
    <x v="19"/>
    <n v="36"/>
    <x v="505"/>
    <x v="147"/>
    <s v="RVNU7j1iAlkL3tCmm1EfLtBPedDjXV8dAvFSVjbKFfUmqE2fpb"/>
    <x v="37"/>
    <n v="448.92"/>
    <x v="4"/>
    <n v="2023"/>
    <x v="4"/>
  </r>
  <r>
    <s v="P-001048"/>
    <x v="1"/>
    <n v="530"/>
    <s v="Item531"/>
    <x v="0"/>
    <x v="29"/>
    <n v="95"/>
    <x v="506"/>
    <x v="1"/>
    <s v="UaP3V03eKqopjAXoUvRodLvQsYeTNUsya13QYMbMJg21c3HTuV"/>
    <x v="37"/>
    <n v="801.8"/>
    <x v="1"/>
    <n v="2023"/>
    <x v="1"/>
  </r>
  <r>
    <s v="P-001049"/>
    <x v="1"/>
    <n v="534"/>
    <s v="Item535"/>
    <x v="1"/>
    <x v="56"/>
    <n v="35"/>
    <x v="507"/>
    <x v="159"/>
    <s v="0M0HTlU05tdK80eTS2qEGcLBNbkDhXNIwiSSTDn7fLZZEEQhyl"/>
    <x v="17"/>
    <n v="2748.2000000000003"/>
    <x v="4"/>
    <n v="2023"/>
    <x v="2"/>
  </r>
  <r>
    <s v="P-001049"/>
    <x v="0"/>
    <n v="533"/>
    <s v="Item534"/>
    <x v="2"/>
    <x v="40"/>
    <n v="21"/>
    <x v="508"/>
    <x v="41"/>
    <s v="hKtXXrOwkDfPm4RFzRWcHjYAw102skS4vR6DXqXFcDlmkxQNUO"/>
    <x v="17"/>
    <n v="806.81999999999994"/>
    <x v="5"/>
    <n v="2023"/>
    <x v="6"/>
  </r>
  <r>
    <s v="P-001050"/>
    <x v="1"/>
    <n v="537"/>
    <s v="Item538"/>
    <x v="2"/>
    <x v="44"/>
    <n v="49"/>
    <x v="509"/>
    <x v="278"/>
    <s v="GmkyqqSNLTQGaKN1izTlghlppT4QpOrdkFcZXKJsaUCPeUnB2Z"/>
    <x v="9"/>
    <n v="1227.94"/>
    <x v="9"/>
    <n v="2024"/>
    <x v="5"/>
  </r>
  <r>
    <s v="P-001050"/>
    <x v="0"/>
    <n v="535"/>
    <s v="Item536"/>
    <x v="2"/>
    <x v="50"/>
    <n v="39"/>
    <x v="510"/>
    <x v="279"/>
    <s v="He6B7TsSlOm0YwWoKF5usOVLnDccRAHBDdmK5GOFLkLJcnvi8D"/>
    <x v="9"/>
    <n v="1039.74"/>
    <x v="0"/>
    <n v="2023"/>
    <x v="0"/>
  </r>
  <r>
    <s v="P-001050"/>
    <x v="1"/>
    <n v="536"/>
    <s v="Item537"/>
    <x v="0"/>
    <x v="6"/>
    <n v="93"/>
    <x v="511"/>
    <x v="280"/>
    <s v="YFZL3EPcxXhPsAyNuZRB2fule6zYOmYHDcRjkXO0qmHmRNX5by"/>
    <x v="9"/>
    <n v="4069.68"/>
    <x v="8"/>
    <n v="2024"/>
    <x v="1"/>
  </r>
  <r>
    <s v="P-001051"/>
    <x v="0"/>
    <n v="538"/>
    <s v="Item539"/>
    <x v="0"/>
    <x v="8"/>
    <n v="39"/>
    <x v="512"/>
    <x v="281"/>
    <s v="msgPXBK32TEDBPUOzGQTJkrnoEjJ68wAHVNVawINLjr5EHzicf"/>
    <x v="17"/>
    <n v="973.44"/>
    <x v="10"/>
    <n v="2024"/>
    <x v="5"/>
  </r>
  <r>
    <s v="P-001051"/>
    <x v="1"/>
    <n v="539"/>
    <s v="Item540"/>
    <x v="0"/>
    <x v="71"/>
    <n v="7"/>
    <x v="513"/>
    <x v="23"/>
    <s v="QmcdWkHEFF0juzsyqTnJm6sTJe4ffz4sj2SQJw3pdZet8Am0UK"/>
    <x v="17"/>
    <n v="229.10999999999999"/>
    <x v="6"/>
    <n v="2024"/>
    <x v="3"/>
  </r>
  <r>
    <s v="P-001052"/>
    <x v="0"/>
    <n v="540"/>
    <s v="Item541"/>
    <x v="1"/>
    <x v="3"/>
    <n v="37"/>
    <x v="514"/>
    <x v="155"/>
    <s v="bD0lIdZspiS1FC4GPKAj1jVR3KnVHgyU2Ta2SEWodRxbIiYfcO"/>
    <x v="17"/>
    <n v="2762.79"/>
    <x v="2"/>
    <n v="2023"/>
    <x v="6"/>
  </r>
  <r>
    <s v="P-001052"/>
    <x v="1"/>
    <n v="541"/>
    <s v="Item542"/>
    <x v="1"/>
    <x v="91"/>
    <n v="25"/>
    <x v="515"/>
    <x v="282"/>
    <s v="cmQnh6ym2R5IAKzFgwuQThPn46ppHm7J6pmEpNC2TS72P2Q9EO"/>
    <x v="17"/>
    <n v="2435.2500000000005"/>
    <x v="6"/>
    <n v="2023"/>
    <x v="3"/>
  </r>
  <r>
    <s v="P-001053"/>
    <x v="0"/>
    <n v="542"/>
    <s v="Item543"/>
    <x v="2"/>
    <x v="48"/>
    <n v="27"/>
    <x v="516"/>
    <x v="16"/>
    <s v="BEYhgKjyagqR1BEsAZjZk4l5eGeEyEDP9xa0SwHKf7WR31qYZ6"/>
    <x v="17"/>
    <n v="270.81"/>
    <x v="3"/>
    <n v="2023"/>
    <x v="5"/>
  </r>
  <r>
    <s v="P-001053"/>
    <x v="1"/>
    <n v="543"/>
    <s v="Item544"/>
    <x v="0"/>
    <x v="63"/>
    <n v="65"/>
    <x v="517"/>
    <x v="246"/>
    <s v="V9ZOAqgem50so1NYgvDTnEeNkdrjvbmsC3uFxKZ3RPA57Ivjbo"/>
    <x v="17"/>
    <n v="4741.75"/>
    <x v="5"/>
    <n v="2023"/>
    <x v="1"/>
  </r>
  <r>
    <s v="P-001054"/>
    <x v="1"/>
    <n v="545"/>
    <s v="Item546"/>
    <x v="0"/>
    <x v="34"/>
    <n v="23"/>
    <x v="518"/>
    <x v="283"/>
    <s v="VRB0EhNo1xoyHBU8R0IE06yVWmTg8kRS6Gv9kOVgagQpjsDXV4"/>
    <x v="17"/>
    <n v="179.17"/>
    <x v="8"/>
    <n v="2024"/>
    <x v="0"/>
  </r>
  <r>
    <s v="P-001054"/>
    <x v="0"/>
    <n v="544"/>
    <s v="Item545"/>
    <x v="2"/>
    <x v="93"/>
    <n v="35"/>
    <x v="519"/>
    <x v="201"/>
    <s v="y0nclsZMYhl4sgK8cvVDryBsyahUujiNmrRAhO7UtYgqwLkhTk"/>
    <x v="17"/>
    <n v="3289.6500000000005"/>
    <x v="7"/>
    <n v="2023"/>
    <x v="5"/>
  </r>
  <r>
    <s v="P-001055"/>
    <x v="1"/>
    <n v="547"/>
    <s v="Item548"/>
    <x v="2"/>
    <x v="13"/>
    <n v="81"/>
    <x v="520"/>
    <x v="284"/>
    <s v="f71g3eai1mO0F0FFUdRVKYlb84WcTD0mR64Wbk6oru5hoL4DGG"/>
    <x v="17"/>
    <n v="4171.5"/>
    <x v="1"/>
    <n v="2023"/>
    <x v="0"/>
  </r>
  <r>
    <s v="P-001055"/>
    <x v="0"/>
    <n v="546"/>
    <s v="Item547"/>
    <x v="0"/>
    <x v="97"/>
    <n v="6"/>
    <x v="521"/>
    <x v="186"/>
    <s v="UthbZYA6dvbLVog9FL6DNJRbEvFVoaLHb5OgszmS4HdyVECMPY"/>
    <x v="17"/>
    <n v="254.76"/>
    <x v="5"/>
    <n v="2023"/>
    <x v="4"/>
  </r>
  <r>
    <s v="P-001056"/>
    <x v="1"/>
    <n v="549"/>
    <s v="Item550"/>
    <x v="2"/>
    <x v="51"/>
    <n v="34"/>
    <x v="522"/>
    <x v="22"/>
    <s v="aI8JYh70thJ7jyUwVBOkf7YZWxH4KptmpiIYkUjIjDkqVnWGGi"/>
    <x v="17"/>
    <n v="842.86000000000013"/>
    <x v="10"/>
    <n v="2024"/>
    <x v="1"/>
  </r>
  <r>
    <s v="P-001056"/>
    <x v="0"/>
    <n v="548"/>
    <s v="Item549"/>
    <x v="2"/>
    <x v="72"/>
    <n v="37"/>
    <x v="523"/>
    <x v="285"/>
    <s v="XX8W2zJesy6KwgUuHptSdvJFLorINMOJhaWplolZSH165pImlx"/>
    <x v="17"/>
    <n v="1103.3399999999999"/>
    <x v="1"/>
    <n v="2023"/>
    <x v="0"/>
  </r>
  <r>
    <s v="P-001057"/>
    <x v="0"/>
    <n v="550"/>
    <s v="Item551"/>
    <x v="1"/>
    <x v="54"/>
    <n v="4"/>
    <x v="524"/>
    <x v="106"/>
    <s v="isTp4PPo4nHJS8tjdauubRPS8diBIITw8fzdYGqOcFcDx24eTF"/>
    <x v="17"/>
    <n v="295.68"/>
    <x v="8"/>
    <n v="2024"/>
    <x v="1"/>
  </r>
  <r>
    <s v="P-001057"/>
    <x v="1"/>
    <n v="551"/>
    <s v="Item552"/>
    <x v="1"/>
    <x v="55"/>
    <n v="59"/>
    <x v="88"/>
    <x v="286"/>
    <s v="oxMouwu6fEeAiQDIApxP2xhB2CUQbptc89Gha0QE5Qcf7bVvg7"/>
    <x v="17"/>
    <n v="3364.77"/>
    <x v="5"/>
    <n v="2023"/>
    <x v="5"/>
  </r>
  <r>
    <s v="P-001058"/>
    <x v="1"/>
    <n v="553"/>
    <s v="Item554"/>
    <x v="0"/>
    <x v="76"/>
    <n v="57"/>
    <x v="525"/>
    <x v="43"/>
    <s v="JL0UXzKw7fDkatxZGhCziXVyJG1bCYYyNQsP978yg4i50NDX2I"/>
    <x v="17"/>
    <n v="825.93000000000006"/>
    <x v="8"/>
    <n v="2024"/>
    <x v="2"/>
  </r>
  <r>
    <s v="P-001058"/>
    <x v="0"/>
    <n v="552"/>
    <s v="Item553"/>
    <x v="1"/>
    <x v="72"/>
    <n v="29"/>
    <x v="526"/>
    <x v="287"/>
    <s v="NOD7ZA7yWx760DR92m7L7syStRrKvY2SpHvtVc3LpoGeOq8MeE"/>
    <x v="17"/>
    <n v="2763.7000000000003"/>
    <x v="3"/>
    <n v="2023"/>
    <x v="6"/>
  </r>
  <r>
    <s v="P-001059"/>
    <x v="1"/>
    <n v="555"/>
    <s v="Item556"/>
    <x v="2"/>
    <x v="77"/>
    <n v="91"/>
    <x v="527"/>
    <x v="214"/>
    <s v="eWEH3ijwyaXVYEirydb7kw8S9oaB2DM4sLEyzpca39KatQPuUG"/>
    <x v="17"/>
    <n v="2348.71"/>
    <x v="4"/>
    <n v="2023"/>
    <x v="4"/>
  </r>
  <r>
    <s v="P-001059"/>
    <x v="0"/>
    <n v="554"/>
    <s v="Item555"/>
    <x v="2"/>
    <x v="24"/>
    <n v="26"/>
    <x v="528"/>
    <x v="182"/>
    <s v="tI0dDtqYOvKb1vx11RBLKvdRtwlnnTd2nc1dxTj0eEAijfB1zd"/>
    <x v="17"/>
    <n v="631.0200000000001"/>
    <x v="3"/>
    <n v="2023"/>
    <x v="5"/>
  </r>
  <r>
    <s v="P-001060"/>
    <x v="1"/>
    <n v="557"/>
    <s v="Item558"/>
    <x v="0"/>
    <x v="37"/>
    <n v="13"/>
    <x v="529"/>
    <x v="288"/>
    <s v="HJE4lEeen2gKgvhZHM1z7lCTqJYfp0sg00W37Cew21fXPb8rZy"/>
    <x v="17"/>
    <n v="849.42000000000007"/>
    <x v="9"/>
    <n v="2024"/>
    <x v="2"/>
  </r>
  <r>
    <s v="P-001060"/>
    <x v="0"/>
    <n v="556"/>
    <s v="Item557"/>
    <x v="1"/>
    <x v="18"/>
    <n v="2"/>
    <x v="530"/>
    <x v="289"/>
    <s v="QRMYNBeSYAGB18YuGKQIQDxLVYRZzgUQjwZptYdARXANY2IOco"/>
    <x v="17"/>
    <n v="36.540000000000006"/>
    <x v="8"/>
    <n v="2024"/>
    <x v="1"/>
  </r>
  <r>
    <s v="P-001061"/>
    <x v="1"/>
    <n v="559"/>
    <s v="Item560"/>
    <x v="2"/>
    <x v="72"/>
    <n v="31"/>
    <x v="531"/>
    <x v="140"/>
    <s v="28pxSxKtfcsxYuNVvylsWF14DejUY2a5YwMciTzHEY1YaNEBE5"/>
    <x v="9"/>
    <n v="2896.9500000000003"/>
    <x v="0"/>
    <n v="2023"/>
    <x v="6"/>
  </r>
  <r>
    <s v="P-001061"/>
    <x v="0"/>
    <n v="558"/>
    <s v="Item559"/>
    <x v="2"/>
    <x v="23"/>
    <n v="37"/>
    <x v="532"/>
    <x v="276"/>
    <s v="T4zYSx4IgJEUJv3DluKx8H4PvpxSyJlUioKsZOVndxd9kTxtWD"/>
    <x v="9"/>
    <n v="758.13000000000011"/>
    <x v="4"/>
    <n v="2023"/>
    <x v="0"/>
  </r>
  <r>
    <s v="P-001062"/>
    <x v="1"/>
    <n v="561"/>
    <s v="Item562"/>
    <x v="0"/>
    <x v="14"/>
    <n v="83"/>
    <x v="533"/>
    <x v="38"/>
    <s v="bGPGlEJIbCG8JYuIh3mpuBEFkkgktdFegyM8uPuA1hQhTYc7Me"/>
    <x v="17"/>
    <n v="7621.06"/>
    <x v="0"/>
    <n v="2023"/>
    <x v="0"/>
  </r>
  <r>
    <s v="P-001062"/>
    <x v="0"/>
    <n v="560"/>
    <s v="Item561"/>
    <x v="0"/>
    <x v="79"/>
    <n v="43"/>
    <x v="534"/>
    <x v="290"/>
    <s v="XgVEguAavViCbFPb7kw4k1tCiCNsWa7JXrXVpgHrCPs7Z4hQYi"/>
    <x v="17"/>
    <n v="4285.38"/>
    <x v="5"/>
    <n v="2023"/>
    <x v="0"/>
  </r>
  <r>
    <s v="P-001063"/>
    <x v="1"/>
    <n v="563"/>
    <s v="Item564"/>
    <x v="1"/>
    <x v="5"/>
    <n v="99"/>
    <x v="535"/>
    <x v="43"/>
    <s v="coJjAWLQ0QWNq0lyNkvf2pkJ46xjlJicxUAVoiQ9o2e86gTftW"/>
    <x v="37"/>
    <n v="2027.52"/>
    <x v="8"/>
    <n v="2024"/>
    <x v="2"/>
  </r>
  <r>
    <s v="P-001063"/>
    <x v="1"/>
    <n v="567"/>
    <s v="Item568"/>
    <x v="1"/>
    <x v="70"/>
    <n v="5"/>
    <x v="404"/>
    <x v="80"/>
    <s v="gcdGrIKNDOdp1nJMqGN69xcc47eFL2sieG3u60o00tYmuuh8nZ"/>
    <x v="37"/>
    <n v="333.30000000000007"/>
    <x v="11"/>
    <n v="2023"/>
    <x v="1"/>
  </r>
  <r>
    <s v="P-001063"/>
    <x v="1"/>
    <n v="565"/>
    <s v="Item566"/>
    <x v="1"/>
    <x v="70"/>
    <n v="76"/>
    <x v="536"/>
    <x v="11"/>
    <s v="iIp8XUb6320zHr4I4ckidfhrUUIAcFs8oaImMjgKtqPAZYQ2Pm"/>
    <x v="37"/>
    <n v="2425.16"/>
    <x v="8"/>
    <n v="2024"/>
    <x v="4"/>
  </r>
  <r>
    <s v="P-001063"/>
    <x v="1"/>
    <n v="566"/>
    <s v="Item567"/>
    <x v="2"/>
    <x v="66"/>
    <n v="68"/>
    <x v="537"/>
    <x v="110"/>
    <s v="nNpFK34uRb2UW8PlnGOuIFJm1LRORU2lAAjouX3igrKRH7eOvu"/>
    <x v="37"/>
    <n v="4396.880000000001"/>
    <x v="4"/>
    <n v="2023"/>
    <x v="2"/>
  </r>
  <r>
    <s v="P-001063"/>
    <x v="1"/>
    <n v="564"/>
    <s v="Item565"/>
    <x v="2"/>
    <x v="65"/>
    <n v="59"/>
    <x v="538"/>
    <x v="221"/>
    <s v="uNrl7Hp0CuazdajIn7QhQ0fXY1gNUyhvGfq76CMWJU23J2yj1v"/>
    <x v="37"/>
    <n v="916.8599999999999"/>
    <x v="1"/>
    <n v="2023"/>
    <x v="2"/>
  </r>
  <r>
    <s v="P-001063"/>
    <x v="0"/>
    <n v="562"/>
    <s v="Item563"/>
    <x v="0"/>
    <x v="33"/>
    <n v="73"/>
    <x v="539"/>
    <x v="154"/>
    <s v="wqqAwFc4ik0aQ6iNfsBsejSqf8A8kFxfh10iEcrRR4WdW7nkfQ"/>
    <x v="37"/>
    <n v="6534.9600000000009"/>
    <x v="7"/>
    <n v="2023"/>
    <x v="2"/>
  </r>
  <r>
    <s v="P-001064"/>
    <x v="1"/>
    <n v="569"/>
    <s v="Item570"/>
    <x v="0"/>
    <x v="67"/>
    <n v="12"/>
    <x v="540"/>
    <x v="26"/>
    <s v="MiL2EwIVzSo65o0yIoIS2KuQxLf0xLwbCqzzZFRtKt4avQlrDL"/>
    <x v="17"/>
    <n v="818.40000000000009"/>
    <x v="1"/>
    <n v="2023"/>
    <x v="2"/>
  </r>
  <r>
    <s v="P-001064"/>
    <x v="0"/>
    <n v="568"/>
    <s v="Item569"/>
    <x v="0"/>
    <x v="74"/>
    <n v="22"/>
    <x v="541"/>
    <x v="280"/>
    <s v="SLlEsKTPeDLQ2AUD7e3kFV8wX71Hk3fHMkIRqXUSIvHTH6fqqh"/>
    <x v="17"/>
    <n v="397.32000000000005"/>
    <x v="8"/>
    <n v="2024"/>
    <x v="1"/>
  </r>
  <r>
    <s v="P-001065"/>
    <x v="0"/>
    <n v="570"/>
    <s v="Item571"/>
    <x v="1"/>
    <x v="92"/>
    <n v="17"/>
    <x v="542"/>
    <x v="237"/>
    <s v="fql5cYHqdl4bK4KWjZr29jMp2U2ADiNKJnIUVXNaRKXiQVpZv1"/>
    <x v="17"/>
    <n v="1458.0900000000001"/>
    <x v="0"/>
    <n v="2023"/>
    <x v="5"/>
  </r>
  <r>
    <s v="P-001065"/>
    <x v="1"/>
    <n v="571"/>
    <s v="Item572"/>
    <x v="2"/>
    <x v="98"/>
    <n v="4"/>
    <x v="543"/>
    <x v="67"/>
    <s v="FQP4ibQi0H43P6eFCtAQqhfPcMxvGCQm3vFa3rjTgRxDNoiahu"/>
    <x v="17"/>
    <n v="335.92"/>
    <x v="9"/>
    <n v="2024"/>
    <x v="0"/>
  </r>
  <r>
    <s v="P-001066"/>
    <x v="0"/>
    <n v="572"/>
    <s v="Item573"/>
    <x v="2"/>
    <x v="43"/>
    <n v="39"/>
    <x v="544"/>
    <x v="42"/>
    <s v="jhydLZUraGRIkjPRIPikwv1U17Oo1JOHSpeMukUPKuroiFeKpD"/>
    <x v="17"/>
    <n v="2728.05"/>
    <x v="3"/>
    <n v="2023"/>
    <x v="1"/>
  </r>
  <r>
    <s v="P-001066"/>
    <x v="1"/>
    <n v="573"/>
    <s v="Item574"/>
    <x v="0"/>
    <x v="47"/>
    <n v="41"/>
    <x v="545"/>
    <x v="181"/>
    <s v="kDVFB4idIF3JOkHbqf286d9z9l7G9gtcIqsOy9Gf9jOq23jFwE"/>
    <x v="17"/>
    <n v="732.67000000000007"/>
    <x v="5"/>
    <n v="2023"/>
    <x v="0"/>
  </r>
  <r>
    <s v="P-001067"/>
    <x v="0"/>
    <n v="574"/>
    <s v="Item575"/>
    <x v="1"/>
    <x v="87"/>
    <n v="58"/>
    <x v="546"/>
    <x v="291"/>
    <s v="qjiAKK0MotXHiQPUvdatBYxcpUiql6xEapNN8WWX8Kyj8r1vmX"/>
    <x v="17"/>
    <n v="4548.3599999999997"/>
    <x v="2"/>
    <n v="2023"/>
    <x v="2"/>
  </r>
  <r>
    <s v="P-001067"/>
    <x v="1"/>
    <n v="575"/>
    <s v="Item576"/>
    <x v="1"/>
    <x v="54"/>
    <n v="69"/>
    <x v="547"/>
    <x v="257"/>
    <s v="TkGlZwNfTfEOnb1Nx0OnGYX86fc0UpNBpQ31uaXyEShORc6i8o"/>
    <x v="17"/>
    <n v="4036.5"/>
    <x v="9"/>
    <n v="2024"/>
    <x v="6"/>
  </r>
  <r>
    <s v="P-001068"/>
    <x v="1"/>
    <n v="577"/>
    <s v="Item578"/>
    <x v="0"/>
    <x v="80"/>
    <n v="80"/>
    <x v="548"/>
    <x v="211"/>
    <s v="9Vvv79ftt4PUqInNFyDxIgpHAurEQ244gHa2T5qNOksVV7sTym"/>
    <x v="17"/>
    <n v="6104.8"/>
    <x v="7"/>
    <n v="2023"/>
    <x v="6"/>
  </r>
  <r>
    <s v="P-001068"/>
    <x v="0"/>
    <n v="576"/>
    <s v="Item577"/>
    <x v="1"/>
    <x v="36"/>
    <n v="48"/>
    <x v="549"/>
    <x v="38"/>
    <s v="uYygtdxEqDFdAsar01N24L63iczVEh1mVo6Ul4V6iAcnpVqewO"/>
    <x v="17"/>
    <n v="2303.04"/>
    <x v="0"/>
    <n v="2023"/>
    <x v="0"/>
  </r>
  <r>
    <s v="P-001069"/>
    <x v="1"/>
    <n v="579"/>
    <s v="Item580"/>
    <x v="2"/>
    <x v="64"/>
    <n v="94"/>
    <x v="550"/>
    <x v="11"/>
    <s v="ByFeEqluFgwhB80Lv7eu4PoYwev8oVCyTBN0y7V3erCRNMvm4P"/>
    <x v="17"/>
    <n v="1028.3599999999999"/>
    <x v="8"/>
    <n v="2024"/>
    <x v="4"/>
  </r>
  <r>
    <s v="P-001069"/>
    <x v="0"/>
    <n v="578"/>
    <s v="Item579"/>
    <x v="0"/>
    <x v="23"/>
    <n v="75"/>
    <x v="551"/>
    <x v="84"/>
    <s v="nh6xy2dxMv99iLhGOXikZGuKhYHiAVYfHXdDTdWEk9J8MXdxqc"/>
    <x v="17"/>
    <n v="1230.0000000000002"/>
    <x v="6"/>
    <n v="2023"/>
    <x v="4"/>
  </r>
  <r>
    <s v="P-001070"/>
    <x v="0"/>
    <n v="580"/>
    <s v="Item581"/>
    <x v="2"/>
    <x v="53"/>
    <n v="35"/>
    <x v="552"/>
    <x v="162"/>
    <s v="7Ghit4AwZEFBXTNVgukc0KZBShUa0wIlyxtIYqVtlT4yOF2YQ2"/>
    <x v="6"/>
    <n v="2275.7000000000003"/>
    <x v="7"/>
    <n v="2023"/>
    <x v="6"/>
  </r>
  <r>
    <s v="P-001070"/>
    <x v="1"/>
    <n v="581"/>
    <s v="Item582"/>
    <x v="2"/>
    <x v="68"/>
    <n v="77"/>
    <x v="553"/>
    <x v="292"/>
    <s v="Y3pHbqvwzl2AwHfvrBGZ1jpWQx4GyFcVoEVg0i0aRBXPvE6pbV"/>
    <x v="6"/>
    <n v="4976.5100000000011"/>
    <x v="4"/>
    <n v="2023"/>
    <x v="3"/>
  </r>
  <r>
    <s v="P-001071"/>
    <x v="0"/>
    <n v="582"/>
    <s v="Item583"/>
    <x v="2"/>
    <x v="79"/>
    <n v="39"/>
    <x v="554"/>
    <x v="247"/>
    <s v="Dtu4hTF24jclc5ogfsrVWXZddvNXA0SZWky1SGhKE7tdz8HVZ6"/>
    <x v="17"/>
    <n v="717.99"/>
    <x v="2"/>
    <n v="2023"/>
    <x v="1"/>
  </r>
  <r>
    <s v="P-001071"/>
    <x v="1"/>
    <n v="583"/>
    <s v="Item584"/>
    <x v="1"/>
    <x v="46"/>
    <n v="24"/>
    <x v="555"/>
    <x v="55"/>
    <s v="pkaT54VAmrmlzSal3Nkh8gQGzhscwzkyCYMQIHOywdkyzbjbix"/>
    <x v="17"/>
    <n v="379.68"/>
    <x v="0"/>
    <n v="2023"/>
    <x v="3"/>
  </r>
  <r>
    <s v="P-001072"/>
    <x v="1"/>
    <n v="586"/>
    <s v="Item587"/>
    <x v="2"/>
    <x v="97"/>
    <n v="57"/>
    <x v="556"/>
    <x v="120"/>
    <s v="8ONZBlyyhEiRSnmJwJZ91T6kwuYMSZ7ENP3ODC2d8kjnBFaIhx"/>
    <x v="17"/>
    <n v="5025.1200000000008"/>
    <x v="5"/>
    <n v="2023"/>
    <x v="0"/>
  </r>
  <r>
    <s v="P-001072"/>
    <x v="1"/>
    <n v="585"/>
    <s v="Item586"/>
    <x v="1"/>
    <x v="55"/>
    <n v="100"/>
    <x v="557"/>
    <x v="136"/>
    <s v="dBzwsumrXxpXNAKvnKhJJ19hAbLcBaWwxFgBGR9ybbKeBChK3D"/>
    <x v="17"/>
    <n v="3069"/>
    <x v="9"/>
    <n v="2024"/>
    <x v="2"/>
  </r>
  <r>
    <s v="P-001072"/>
    <x v="0"/>
    <n v="584"/>
    <s v="Item585"/>
    <x v="2"/>
    <x v="54"/>
    <n v="84"/>
    <x v="558"/>
    <x v="293"/>
    <s v="wgSz1TAvNHU4tBgw3ZFSF3nzLqLqYBiqR7HEKaqqmbwSXnCRXB"/>
    <x v="17"/>
    <n v="4694.76"/>
    <x v="8"/>
    <n v="2024"/>
    <x v="6"/>
  </r>
  <r>
    <s v="P-001073"/>
    <x v="1"/>
    <n v="588"/>
    <s v="Item589"/>
    <x v="0"/>
    <x v="89"/>
    <n v="45"/>
    <x v="56"/>
    <x v="139"/>
    <s v="Hr89rvnvVH9qyQH2vE7zxiBRw3YTdo2zSWdGbNHsOLhslKk8Cj"/>
    <x v="17"/>
    <n v="2339.1"/>
    <x v="9"/>
    <n v="2024"/>
    <x v="2"/>
  </r>
  <r>
    <s v="P-001073"/>
    <x v="0"/>
    <n v="587"/>
    <s v="Item588"/>
    <x v="0"/>
    <x v="47"/>
    <n v="99"/>
    <x v="559"/>
    <x v="236"/>
    <s v="VfdWx2X20MUlK8GSV9lSIjPX87n2vBY50RWHTB6QfyvgvJksde"/>
    <x v="17"/>
    <n v="5412.329999999999"/>
    <x v="2"/>
    <n v="2023"/>
    <x v="4"/>
  </r>
  <r>
    <s v="P-001074"/>
    <x v="0"/>
    <n v="589"/>
    <s v="Item590"/>
    <x v="2"/>
    <x v="37"/>
    <n v="54"/>
    <x v="560"/>
    <x v="101"/>
    <s v="6JmjjOtZxj7XQRp3CQF0voiyAtBe9AzaXfs8cVFbllhlvXmXgF"/>
    <x v="17"/>
    <n v="1034.6400000000001"/>
    <x v="0"/>
    <n v="2023"/>
    <x v="3"/>
  </r>
  <r>
    <s v="P-001074"/>
    <x v="1"/>
    <n v="590"/>
    <s v="Item591"/>
    <x v="0"/>
    <x v="2"/>
    <n v="63"/>
    <x v="561"/>
    <x v="90"/>
    <s v="NwfernRXxVdKdR5NUADIB31n75WgU7H7MCC8DDgOcnsD9SKpfz"/>
    <x v="17"/>
    <n v="4307.9400000000005"/>
    <x v="5"/>
    <n v="2023"/>
    <x v="3"/>
  </r>
  <r>
    <s v="P-001075"/>
    <x v="1"/>
    <n v="592"/>
    <s v="Item593"/>
    <x v="1"/>
    <x v="26"/>
    <n v="27"/>
    <x v="562"/>
    <x v="159"/>
    <s v="LpWuaSlvRQajcMUwGhtpl5Mnq9WQrcrXRRzaFQ6K5wegGvKt6D"/>
    <x v="17"/>
    <n v="2691.09"/>
    <x v="4"/>
    <n v="2023"/>
    <x v="2"/>
  </r>
  <r>
    <s v="P-001075"/>
    <x v="0"/>
    <n v="591"/>
    <s v="Item592"/>
    <x v="0"/>
    <x v="59"/>
    <n v="37"/>
    <x v="563"/>
    <x v="264"/>
    <s v="NDDuHUq0BLk7gef35zB3WaxM8XyxeHGo5Ep3pqhcsiM5K4QjAV"/>
    <x v="17"/>
    <n v="3062.86"/>
    <x v="2"/>
    <n v="2023"/>
    <x v="6"/>
  </r>
  <r>
    <s v="P-001077"/>
    <x v="0"/>
    <n v="593"/>
    <s v="Item594"/>
    <x v="2"/>
    <x v="33"/>
    <n v="14"/>
    <x v="564"/>
    <x v="205"/>
    <s v="2ZZUpnRVAnUNmaYAkv9rTeXGnIwGPt6ES3ynSHqhQaW5HIstT5"/>
    <x v="17"/>
    <n v="771.68"/>
    <x v="4"/>
    <n v="2023"/>
    <x v="1"/>
  </r>
  <r>
    <s v="P-001077"/>
    <x v="1"/>
    <n v="594"/>
    <s v="Item595"/>
    <x v="1"/>
    <x v="45"/>
    <n v="19"/>
    <x v="565"/>
    <x v="146"/>
    <s v="BxyQG6dPcJRrq5zqLYx4Vr0RAmkpJhD31eJAiliyVtun3WZTLr"/>
    <x v="17"/>
    <n v="1778.9700000000003"/>
    <x v="10"/>
    <n v="2024"/>
    <x v="4"/>
  </r>
  <r>
    <s v="P-001078"/>
    <x v="0"/>
    <n v="595"/>
    <s v="Item596"/>
    <x v="1"/>
    <x v="46"/>
    <n v="34"/>
    <x v="566"/>
    <x v="92"/>
    <s v="Gux4LMgj0g9TizAnooUcHoXglcd4n9N3N0HBhBeb82jbbU7VxR"/>
    <x v="17"/>
    <n v="839.80000000000007"/>
    <x v="7"/>
    <n v="2023"/>
    <x v="4"/>
  </r>
  <r>
    <s v="P-001078"/>
    <x v="1"/>
    <n v="596"/>
    <s v="Item597"/>
    <x v="0"/>
    <x v="43"/>
    <n v="25"/>
    <x v="567"/>
    <x v="294"/>
    <s v="yk4773BtipN2HOAMUT2hrMeOWSIoK5dO6SadMwYb1cwVT0ja23"/>
    <x v="17"/>
    <n v="308.75"/>
    <x v="6"/>
    <n v="2023"/>
    <x v="1"/>
  </r>
  <r>
    <s v="P-001079"/>
    <x v="1"/>
    <n v="598"/>
    <s v="Item599"/>
    <x v="2"/>
    <x v="46"/>
    <n v="53"/>
    <x v="568"/>
    <x v="231"/>
    <s v="Clm4pfx92tyIHO0nDV8Eg4vjqnFTkxNSvGIYOwHhqElS6vMprM"/>
    <x v="17"/>
    <n v="1149.5700000000002"/>
    <x v="6"/>
    <n v="2023"/>
    <x v="4"/>
  </r>
  <r>
    <s v="P-001079"/>
    <x v="0"/>
    <n v="597"/>
    <s v="Item598"/>
    <x v="0"/>
    <x v="12"/>
    <n v="94"/>
    <x v="569"/>
    <x v="119"/>
    <s v="kVKH7eSVnkv5Rz0hIboaxx1H8vuWtNbWz6aJYpWZuXAUp7kzm7"/>
    <x v="17"/>
    <n v="5311"/>
    <x v="11"/>
    <n v="2023"/>
    <x v="1"/>
  </r>
  <r>
    <s v="P-001080"/>
    <x v="1"/>
    <n v="600"/>
    <s v="Item601"/>
    <x v="2"/>
    <x v="73"/>
    <n v="56"/>
    <x v="570"/>
    <x v="89"/>
    <s v="BGmyMe6lxLtymfowx5unCKcaLauhH4kWyjqImIYF1Y50rp0FNn"/>
    <x v="17"/>
    <n v="5392.8000000000011"/>
    <x v="8"/>
    <n v="2024"/>
    <x v="5"/>
  </r>
  <r>
    <s v="P-001080"/>
    <x v="0"/>
    <n v="599"/>
    <s v="Item600"/>
    <x v="2"/>
    <x v="81"/>
    <n v="89"/>
    <x v="571"/>
    <x v="153"/>
    <s v="Tg9c055cwqP5P60WlJm98gR28uFOw5FBVtcv48JlyNzpes7psr"/>
    <x v="17"/>
    <n v="6991.84"/>
    <x v="5"/>
    <n v="2023"/>
    <x v="5"/>
  </r>
  <r>
    <s v="P-001081"/>
    <x v="1"/>
    <n v="602"/>
    <s v="Item603"/>
    <x v="2"/>
    <x v="80"/>
    <n v="12"/>
    <x v="572"/>
    <x v="235"/>
    <s v="a2TBfHTDjpnY2Gm0gViXPiADTQZary26m4SvJkpuQUlv5ZRJqm"/>
    <x v="17"/>
    <n v="345.6"/>
    <x v="2"/>
    <n v="2023"/>
    <x v="0"/>
  </r>
  <r>
    <s v="P-001081"/>
    <x v="0"/>
    <n v="601"/>
    <s v="Item602"/>
    <x v="2"/>
    <x v="18"/>
    <n v="36"/>
    <x v="573"/>
    <x v="69"/>
    <s v="fFQqcMQ2fY5X0GvK0XdsVpbcWAee9M5eeft5sdOit5qGsWYKIf"/>
    <x v="17"/>
    <n v="1988.28"/>
    <x v="2"/>
    <n v="2023"/>
    <x v="1"/>
  </r>
  <r>
    <s v="P-001082"/>
    <x v="0"/>
    <n v="603"/>
    <s v="Item604"/>
    <x v="2"/>
    <x v="19"/>
    <n v="56"/>
    <x v="574"/>
    <x v="105"/>
    <s v="wffOWtWat8uIO0L3CbsjXfYIL70ureKJmpIIS7eePXp789pq5C"/>
    <x v="17"/>
    <n v="5272.9600000000009"/>
    <x v="11"/>
    <n v="2023"/>
    <x v="3"/>
  </r>
  <r>
    <s v="P-001082"/>
    <x v="1"/>
    <n v="604"/>
    <s v="Item605"/>
    <x v="0"/>
    <x v="28"/>
    <n v="39"/>
    <x v="575"/>
    <x v="122"/>
    <s v="y6NRnYYg7kpaRvz8rht75g90pc62Jd1j8eZPPJV7wrbqyTumtl"/>
    <x v="17"/>
    <n v="3718.26"/>
    <x v="4"/>
    <n v="2023"/>
    <x v="0"/>
  </r>
  <r>
    <s v="P-001083"/>
    <x v="0"/>
    <n v="605"/>
    <s v="Item606"/>
    <x v="0"/>
    <x v="65"/>
    <n v="21"/>
    <x v="576"/>
    <x v="153"/>
    <s v="dfqDNDAaUS1Z9tfvPSB3J3dFKPf8v7HKW1lSal4J3ZDJxR9DKK"/>
    <x v="17"/>
    <n v="1305.99"/>
    <x v="5"/>
    <n v="2023"/>
    <x v="5"/>
  </r>
  <r>
    <s v="P-001083"/>
    <x v="1"/>
    <n v="606"/>
    <s v="Item607"/>
    <x v="1"/>
    <x v="21"/>
    <n v="51"/>
    <x v="577"/>
    <x v="193"/>
    <s v="Rb3Qp0UOLQYQkw5raD9Hf7AImfBVa7VrtMT45ZcRp9urxjL6ok"/>
    <x v="17"/>
    <n v="4526.25"/>
    <x v="2"/>
    <n v="2023"/>
    <x v="3"/>
  </r>
  <r>
    <s v="P-001086"/>
    <x v="0"/>
    <n v="607"/>
    <s v="Item608"/>
    <x v="1"/>
    <x v="9"/>
    <n v="22"/>
    <x v="578"/>
    <x v="48"/>
    <s v="c1ChaUzA00NLdruhvCSk61FiIPSJAvcqfMiWzgD0sBRK91JrPr"/>
    <x v="17"/>
    <n v="433.40000000000009"/>
    <x v="1"/>
    <n v="2023"/>
    <x v="4"/>
  </r>
  <r>
    <s v="P-001086"/>
    <x v="1"/>
    <n v="608"/>
    <s v="Item609"/>
    <x v="1"/>
    <x v="21"/>
    <n v="83"/>
    <x v="579"/>
    <x v="174"/>
    <s v="Kyl5D3dW7yC0Jk55B0pL3dU2GPDxU6IZLgJSBvauC3wpirasqw"/>
    <x v="17"/>
    <n v="4910.28"/>
    <x v="3"/>
    <n v="2023"/>
    <x v="6"/>
  </r>
  <r>
    <s v="P-001087"/>
    <x v="0"/>
    <n v="609"/>
    <s v="Item610"/>
    <x v="0"/>
    <x v="71"/>
    <n v="11"/>
    <x v="408"/>
    <x v="220"/>
    <s v="O4SgiivKvvxQJupi2GSzyPP7s8BBmPhydQ5fB2gp7EJXT1muDS"/>
    <x v="17"/>
    <n v="559.79"/>
    <x v="3"/>
    <n v="2023"/>
    <x v="6"/>
  </r>
  <r>
    <s v="P-001087"/>
    <x v="1"/>
    <n v="610"/>
    <s v="Item611"/>
    <x v="1"/>
    <x v="80"/>
    <n v="34"/>
    <x v="580"/>
    <x v="295"/>
    <s v="ZLFHgrLKm3VpZ98OhRQH2gBq5hxJeLGqqaIlIue4XwRCnPe6rB"/>
    <x v="17"/>
    <n v="1546.32"/>
    <x v="4"/>
    <n v="2023"/>
    <x v="6"/>
  </r>
  <r>
    <s v="P-001088"/>
    <x v="0"/>
    <n v="611"/>
    <s v="Item612"/>
    <x v="2"/>
    <x v="18"/>
    <n v="9"/>
    <x v="581"/>
    <x v="148"/>
    <s v="08ntp39jnrsT9Og0w7ZQlkhEpCb3DrRJLzmQnPP6IVUu0Py3yS"/>
    <x v="17"/>
    <n v="786.42000000000007"/>
    <x v="4"/>
    <n v="2023"/>
    <x v="3"/>
  </r>
  <r>
    <s v="P-001088"/>
    <x v="1"/>
    <n v="612"/>
    <s v="Item613"/>
    <x v="0"/>
    <x v="51"/>
    <n v="10"/>
    <x v="582"/>
    <x v="187"/>
    <s v="YbdynEzXZrWujj5t2MhilpkZRDQA3VTcGS4c3z8pWafVxAWNC1"/>
    <x v="17"/>
    <n v="954.2"/>
    <x v="6"/>
    <n v="2023"/>
    <x v="2"/>
  </r>
  <r>
    <s v="P-001089"/>
    <x v="1"/>
    <n v="614"/>
    <s v="Item615"/>
    <x v="0"/>
    <x v="84"/>
    <n v="71"/>
    <x v="583"/>
    <x v="296"/>
    <s v="FWmHerRSizISJe7ihRIrSpO2keyNljfmMjWv6KZVNaepxdWSZU"/>
    <x v="17"/>
    <n v="6366.57"/>
    <x v="8"/>
    <n v="2024"/>
    <x v="6"/>
  </r>
  <r>
    <s v="P-001089"/>
    <x v="0"/>
    <n v="613"/>
    <s v="Item614"/>
    <x v="0"/>
    <x v="52"/>
    <n v="10"/>
    <x v="584"/>
    <x v="281"/>
    <s v="Gqhxh2l3m1RQmy1h5nYJoFd6fDKN7NWznuQx6gKz7UYZlhr663"/>
    <x v="17"/>
    <n v="598.69999999999993"/>
    <x v="10"/>
    <n v="2024"/>
    <x v="5"/>
  </r>
  <r>
    <s v="P-001147"/>
    <x v="0"/>
    <n v="615"/>
    <s v="Item616"/>
    <x v="0"/>
    <x v="46"/>
    <n v="96"/>
    <x v="585"/>
    <x v="142"/>
    <s v="52WBHNu6Xq56IdotBOPeXlK3605d6zNKWNUMZ7wFR6LBQ8bZ2A"/>
    <x v="15"/>
    <n v="6976.32"/>
    <x v="10"/>
    <n v="2024"/>
    <x v="3"/>
  </r>
  <r>
    <s v="P-001147"/>
    <x v="1"/>
    <n v="616"/>
    <s v="Item617"/>
    <x v="0"/>
    <x v="0"/>
    <n v="2"/>
    <x v="586"/>
    <x v="57"/>
    <s v="q9QyS7SPtuAK9Fu5F2XJPKXxmZ5m99Yx5AFxGRGf2kppDMdfFr"/>
    <x v="15"/>
    <n v="101.28"/>
    <x v="11"/>
    <n v="2023"/>
    <x v="6"/>
  </r>
  <r>
    <s v="P-001148"/>
    <x v="0"/>
    <n v="617"/>
    <s v="Item618"/>
    <x v="2"/>
    <x v="50"/>
    <n v="57"/>
    <x v="587"/>
    <x v="297"/>
    <s v="BeLaux8MTugqoi5KPvZllDwDvQQbSyeeXMs3M2axoTCeJS6Ywj"/>
    <x v="15"/>
    <n v="1927.74"/>
    <x v="4"/>
    <n v="2023"/>
    <x v="1"/>
  </r>
  <r>
    <s v="P-001148"/>
    <x v="1"/>
    <n v="618"/>
    <s v="Item619"/>
    <x v="0"/>
    <x v="24"/>
    <n v="75"/>
    <x v="588"/>
    <x v="296"/>
    <s v="YAvH2Cc6AJ3gtv1XGHwG4F9WqXbL36bdYftxHm1TCntKWOa3B8"/>
    <x v="15"/>
    <n v="1790.25"/>
    <x v="8"/>
    <n v="2024"/>
    <x v="6"/>
  </r>
  <r>
    <s v="P-001149"/>
    <x v="1"/>
    <n v="620"/>
    <s v="Item621"/>
    <x v="1"/>
    <x v="63"/>
    <n v="68"/>
    <x v="589"/>
    <x v="52"/>
    <s v="2pVAI4zSVR8VAEfQ3wcWF8uEWMRGpUCxEAjuvdtwZkjArAkPOz"/>
    <x v="15"/>
    <n v="4744.3600000000006"/>
    <x v="4"/>
    <n v="2023"/>
    <x v="4"/>
  </r>
  <r>
    <s v="P-001149"/>
    <x v="0"/>
    <n v="619"/>
    <s v="Item620"/>
    <x v="1"/>
    <x v="51"/>
    <n v="77"/>
    <x v="590"/>
    <x v="211"/>
    <s v="M5ThLE2Jo8hVxjwsmeG2JLWN8dfCAKX1eD2ASIZaZBZuqoVp4Q"/>
    <x v="15"/>
    <n v="7498.2600000000011"/>
    <x v="7"/>
    <n v="2023"/>
    <x v="6"/>
  </r>
  <r>
    <s v="P-001150"/>
    <x v="1"/>
    <n v="622"/>
    <s v="Item623"/>
    <x v="2"/>
    <x v="82"/>
    <n v="46"/>
    <x v="591"/>
    <x v="205"/>
    <s v="euI8HoYmSEeaxBfAYgcISNXh1Xm6i4dPIyAKJzF1jRtDySsQ3G"/>
    <x v="15"/>
    <n v="3293.1400000000003"/>
    <x v="4"/>
    <n v="2023"/>
    <x v="1"/>
  </r>
  <r>
    <s v="P-001150"/>
    <x v="0"/>
    <n v="621"/>
    <s v="Item622"/>
    <x v="1"/>
    <x v="46"/>
    <n v="37"/>
    <x v="592"/>
    <x v="298"/>
    <s v="uchbNnj1ndABAEPQlrbvIOpwJGhGrQ4pKl5nahRgRsrnEOvzh3"/>
    <x v="15"/>
    <n v="2540.4200000000005"/>
    <x v="1"/>
    <n v="2023"/>
    <x v="6"/>
  </r>
  <r>
    <s v="P-001151"/>
    <x v="1"/>
    <n v="624"/>
    <s v="Item625"/>
    <x v="2"/>
    <x v="95"/>
    <n v="41"/>
    <x v="593"/>
    <x v="220"/>
    <s v="dhZfTIp9UxqHnGVmFPpoMfVfLEXeRBF7UmP2oxmSB7jXG6Ib9V"/>
    <x v="15"/>
    <n v="1623.6000000000001"/>
    <x v="3"/>
    <n v="2023"/>
    <x v="6"/>
  </r>
  <r>
    <s v="P-001151"/>
    <x v="0"/>
    <n v="623"/>
    <s v="Item624"/>
    <x v="0"/>
    <x v="34"/>
    <n v="33"/>
    <x v="594"/>
    <x v="243"/>
    <s v="Ht4hn7HeOGIXHFfgJ4jA0lgUlb0GTZ4QB23UBk58Dyd3318zDs"/>
    <x v="15"/>
    <n v="1036.2"/>
    <x v="8"/>
    <n v="2024"/>
    <x v="2"/>
  </r>
  <r>
    <s v="P-001152"/>
    <x v="1"/>
    <n v="626"/>
    <s v="Item627"/>
    <x v="2"/>
    <x v="1"/>
    <n v="75"/>
    <x v="595"/>
    <x v="299"/>
    <s v="asuVK0gsOWDMqaySswr72BAQkRWFuIGKur6ToFmAr9JC4jCrHn"/>
    <x v="15"/>
    <n v="7124.2500000000009"/>
    <x v="8"/>
    <n v="2024"/>
    <x v="0"/>
  </r>
  <r>
    <s v="P-001152"/>
    <x v="0"/>
    <n v="625"/>
    <s v="Item626"/>
    <x v="1"/>
    <x v="33"/>
    <n v="21"/>
    <x v="596"/>
    <x v="210"/>
    <s v="YtuUpkdltDWUtvWJGdC6cZh1sy1bi1XI5om7EhOfkxSE0VzKp2"/>
    <x v="15"/>
    <n v="315.42"/>
    <x v="11"/>
    <n v="2023"/>
    <x v="6"/>
  </r>
  <r>
    <s v="P-001153"/>
    <x v="1"/>
    <n v="628"/>
    <s v="Item629"/>
    <x v="2"/>
    <x v="34"/>
    <n v="100"/>
    <x v="597"/>
    <x v="290"/>
    <s v="CrKXDmwpKiSR32MPQLQeigzRA8P17XlUHVnzNf40xGX6Ro9jSD"/>
    <x v="15"/>
    <n v="583"/>
    <x v="5"/>
    <n v="2023"/>
    <x v="0"/>
  </r>
  <r>
    <s v="P-001153"/>
    <x v="0"/>
    <n v="627"/>
    <s v="Item628"/>
    <x v="2"/>
    <x v="58"/>
    <n v="34"/>
    <x v="598"/>
    <x v="220"/>
    <s v="pTPEI9TzQs8gTUDwRZFDpCO4enZqkUoQFPyMNVa9QPyq2kgrlS"/>
    <x v="15"/>
    <n v="1983.56"/>
    <x v="3"/>
    <n v="2023"/>
    <x v="6"/>
  </r>
  <r>
    <s v="P-001154"/>
    <x v="1"/>
    <n v="630"/>
    <s v="Item631"/>
    <x v="0"/>
    <x v="57"/>
    <n v="80"/>
    <x v="599"/>
    <x v="193"/>
    <s v="5zSyJYERhD3wllXGZEgPk4FlhQlezwT73UjuGPZkyuVr3cfjdZ"/>
    <x v="15"/>
    <n v="5705.6"/>
    <x v="2"/>
    <n v="2023"/>
    <x v="3"/>
  </r>
  <r>
    <s v="P-001154"/>
    <x v="0"/>
    <n v="629"/>
    <s v="Item630"/>
    <x v="0"/>
    <x v="45"/>
    <n v="30"/>
    <x v="600"/>
    <x v="21"/>
    <s v="FXbLEQh2Twc4CVwJ9yuYDhEFKv5TfGM3vbC93Blp8rF5Tk8321"/>
    <x v="15"/>
    <n v="1673.4"/>
    <x v="7"/>
    <n v="2023"/>
    <x v="3"/>
  </r>
  <r>
    <s v="P-001155"/>
    <x v="0"/>
    <n v="631"/>
    <s v="Item632"/>
    <x v="2"/>
    <x v="31"/>
    <n v="69"/>
    <x v="601"/>
    <x v="63"/>
    <s v="Nf8roD7HeabNwDWOnFoe0xwhiRueScMhUMuxC0sax27543As7x"/>
    <x v="15"/>
    <n v="2049.9900000000002"/>
    <x v="2"/>
    <n v="2023"/>
    <x v="3"/>
  </r>
  <r>
    <s v="P-001155"/>
    <x v="1"/>
    <n v="632"/>
    <s v="Item633"/>
    <x v="0"/>
    <x v="30"/>
    <n v="11"/>
    <x v="602"/>
    <x v="208"/>
    <s v="oiQ38QdcweBYiqGVXYroUMjcAFUHa4B19Hwl82vK5NXqnnsHIy"/>
    <x v="15"/>
    <n v="483.34"/>
    <x v="2"/>
    <n v="2023"/>
    <x v="5"/>
  </r>
  <r>
    <s v="P-001156"/>
    <x v="0"/>
    <n v="633"/>
    <s v="Item634"/>
    <x v="2"/>
    <x v="63"/>
    <n v="25"/>
    <x v="485"/>
    <x v="218"/>
    <s v="ARiGRg3KLswRpJLOmGDpYq4lU1lCt1U75q3gu6MhF9FI1LNvFf"/>
    <x v="9"/>
    <n v="1806.0000000000002"/>
    <x v="0"/>
    <n v="2023"/>
    <x v="1"/>
  </r>
  <r>
    <s v="P-001156"/>
    <x v="1"/>
    <n v="634"/>
    <s v="Item635"/>
    <x v="2"/>
    <x v="87"/>
    <n v="64"/>
    <x v="603"/>
    <x v="111"/>
    <s v="qPsRXpTPefWn9TT3C06gw8rAR0QJsNVi0JzXq4FadBdS5uS9kt"/>
    <x v="9"/>
    <n v="1487.3600000000001"/>
    <x v="8"/>
    <n v="2024"/>
    <x v="0"/>
  </r>
  <r>
    <s v="P-001157"/>
    <x v="0"/>
    <n v="635"/>
    <s v="Item636"/>
    <x v="0"/>
    <x v="11"/>
    <n v="92"/>
    <x v="604"/>
    <x v="225"/>
    <s v="krLheR3Q99VYbXOz4xuMas0igEBkBBF294XdCZHw2CEg81bOsX"/>
    <x v="9"/>
    <n v="7184.2800000000007"/>
    <x v="3"/>
    <n v="2023"/>
    <x v="4"/>
  </r>
  <r>
    <s v="P-001157"/>
    <x v="1"/>
    <n v="636"/>
    <s v="Item637"/>
    <x v="0"/>
    <x v="49"/>
    <n v="2"/>
    <x v="605"/>
    <x v="300"/>
    <s v="ugZBkIbn0OysQWfphO3nZhiS43G9CLfKfBf93gPP5VVcB79VOH"/>
    <x v="9"/>
    <n v="117.52"/>
    <x v="5"/>
    <n v="2023"/>
    <x v="5"/>
  </r>
  <r>
    <s v="P-001272"/>
    <x v="0"/>
    <n v="637"/>
    <s v="Item638"/>
    <x v="2"/>
    <x v="6"/>
    <n v="19"/>
    <x v="606"/>
    <x v="103"/>
    <s v="kid3Dd3U5gCQNrt2pwYX55YP3dhoZCzJFxdodIKndaml8HRsqE"/>
    <x v="15"/>
    <n v="1500.8100000000002"/>
    <x v="7"/>
    <n v="2023"/>
    <x v="0"/>
  </r>
  <r>
    <s v="P-001272"/>
    <x v="1"/>
    <n v="638"/>
    <s v="Item639"/>
    <x v="1"/>
    <x v="0"/>
    <n v="97"/>
    <x v="607"/>
    <x v="90"/>
    <s v="rI7hWLGm1kT6RfLk0l3xZiVrKGdTmEx0uzTJe3gjZ1u3rcunVD"/>
    <x v="15"/>
    <n v="6571.75"/>
    <x v="5"/>
    <n v="2023"/>
    <x v="3"/>
  </r>
  <r>
    <s v="P-001273"/>
    <x v="0"/>
    <n v="639"/>
    <s v="Item640"/>
    <x v="0"/>
    <x v="99"/>
    <n v="4"/>
    <x v="608"/>
    <x v="254"/>
    <s v="hoqlRoUE5yvNY71dKMquWykB2joGCFTwSjNJQyZH6RsSSqWG9l"/>
    <x v="15"/>
    <n v="75.400000000000006"/>
    <x v="2"/>
    <n v="2023"/>
    <x v="0"/>
  </r>
  <r>
    <s v="P-001273"/>
    <x v="1"/>
    <n v="640"/>
    <s v="Item641"/>
    <x v="2"/>
    <x v="47"/>
    <n v="55"/>
    <x v="609"/>
    <x v="174"/>
    <s v="Hz3JJLvCThVduUBlEcjcP4hojhEJH9shOBtVYBhsQxVOEeLLH7"/>
    <x v="15"/>
    <n v="4562.25"/>
    <x v="3"/>
    <n v="2023"/>
    <x v="6"/>
  </r>
  <r>
    <s v="P-001274"/>
    <x v="1"/>
    <n v="642"/>
    <s v="Item643"/>
    <x v="1"/>
    <x v="66"/>
    <n v="22"/>
    <x v="610"/>
    <x v="51"/>
    <s v="AnFJXUsQFJj5viZmX3JXc3tLhNK04a32cES29FmAmd7tcIo1nD"/>
    <x v="9"/>
    <n v="306.02"/>
    <x v="6"/>
    <n v="2023"/>
    <x v="0"/>
  </r>
  <r>
    <s v="P-001274"/>
    <x v="0"/>
    <n v="641"/>
    <s v="Item642"/>
    <x v="0"/>
    <x v="57"/>
    <n v="19"/>
    <x v="611"/>
    <x v="301"/>
    <s v="BCW8VxMT5f9fBcmUmwjASvwNaZBNeSXVvo8tNpEOlFQl6BABBC"/>
    <x v="9"/>
    <n v="334.78000000000003"/>
    <x v="11"/>
    <n v="2023"/>
    <x v="6"/>
  </r>
  <r>
    <s v="P-001275"/>
    <x v="0"/>
    <n v="643"/>
    <s v="Item644"/>
    <x v="0"/>
    <x v="31"/>
    <n v="52"/>
    <x v="612"/>
    <x v="40"/>
    <s v="NxdVY7DotfBOtciokyA85OuE15WSO8BMHpFsmSFY1BvBQKfdDl"/>
    <x v="17"/>
    <n v="555.36"/>
    <x v="4"/>
    <n v="2023"/>
    <x v="5"/>
  </r>
  <r>
    <s v="P-001275"/>
    <x v="1"/>
    <n v="644"/>
    <s v="Item645"/>
    <x v="2"/>
    <x v="26"/>
    <n v="28"/>
    <x v="613"/>
    <x v="70"/>
    <s v="TmKHrCdvS4FVbBTUxQ6kz9ittb2zcmlLCLOkMyUpJo7fqJaif9"/>
    <x v="17"/>
    <n v="811.16000000000008"/>
    <x v="7"/>
    <n v="2023"/>
    <x v="4"/>
  </r>
  <r>
    <s v="P-001276"/>
    <x v="0"/>
    <n v="645"/>
    <s v="Item646"/>
    <x v="1"/>
    <x v="83"/>
    <n v="86"/>
    <x v="614"/>
    <x v="187"/>
    <s v="BGxipQLCi4kED7E7faWL1kgBhMEjlIJ4HNHh1TQKFj0hxHWvEx"/>
    <x v="15"/>
    <n v="4221.74"/>
    <x v="6"/>
    <n v="2023"/>
    <x v="2"/>
  </r>
  <r>
    <s v="P-001276"/>
    <x v="1"/>
    <n v="646"/>
    <s v="Item647"/>
    <x v="2"/>
    <x v="22"/>
    <n v="91"/>
    <x v="615"/>
    <x v="243"/>
    <s v="gDegGV5or0ucuouXZiqAkH0NJI4xSRBKV4FYnRXdw7WzDVuFJt"/>
    <x v="15"/>
    <n v="2673.5800000000004"/>
    <x v="8"/>
    <n v="2024"/>
    <x v="2"/>
  </r>
  <r>
    <s v="P-001278"/>
    <x v="1"/>
    <n v="648"/>
    <s v="Item649"/>
    <x v="0"/>
    <x v="40"/>
    <n v="98"/>
    <x v="616"/>
    <x v="72"/>
    <s v="DWxVSJKO8Y1LPcQYjwrMEwaJHLxdIivop9gWvNglgwnE2mmzuy"/>
    <x v="15"/>
    <n v="3430.98"/>
    <x v="9"/>
    <n v="2024"/>
    <x v="6"/>
  </r>
  <r>
    <s v="P-001278"/>
    <x v="0"/>
    <n v="647"/>
    <s v="Item648"/>
    <x v="2"/>
    <x v="14"/>
    <n v="54"/>
    <x v="617"/>
    <x v="195"/>
    <s v="IgeZkA41d21lrGsmJiPqRYOd4yY3H9hmrS48cr19KgrseY4yNa"/>
    <x v="15"/>
    <n v="5397.84"/>
    <x v="0"/>
    <n v="2023"/>
    <x v="2"/>
  </r>
  <r>
    <s v="P-001279"/>
    <x v="0"/>
    <n v="649"/>
    <s v="Item650"/>
    <x v="1"/>
    <x v="61"/>
    <n v="29"/>
    <x v="618"/>
    <x v="302"/>
    <s v="srlF8jalucUXM9T86ZXCXg7qaqzQVK9T3rAqvVeGJk3wpkfagy"/>
    <x v="15"/>
    <n v="434.71"/>
    <x v="5"/>
    <n v="2023"/>
    <x v="2"/>
  </r>
  <r>
    <s v="P-001279"/>
    <x v="1"/>
    <n v="650"/>
    <s v="Item651"/>
    <x v="2"/>
    <x v="82"/>
    <n v="21"/>
    <x v="619"/>
    <x v="18"/>
    <s v="VciVchM988R4AoJxJINOHhOyxn1TRUhUfNd3ygHlAMk1cYlWo9"/>
    <x v="15"/>
    <n v="2007.6000000000001"/>
    <x v="2"/>
    <n v="2023"/>
    <x v="4"/>
  </r>
  <r>
    <s v="P-001281"/>
    <x v="1"/>
    <n v="652"/>
    <s v="Item653"/>
    <x v="0"/>
    <x v="52"/>
    <n v="37"/>
    <x v="620"/>
    <x v="160"/>
    <s v="HZqbmK6WAsX9hHZXGhGqQC0DpjTvgQomf6Ajw2JoYwaCxIBhpn"/>
    <x v="9"/>
    <n v="2759.83"/>
    <x v="2"/>
    <n v="2023"/>
    <x v="4"/>
  </r>
  <r>
    <s v="P-001281"/>
    <x v="0"/>
    <n v="651"/>
    <s v="Item652"/>
    <x v="1"/>
    <x v="33"/>
    <n v="54"/>
    <x v="621"/>
    <x v="176"/>
    <s v="P7jtt7iLZF9n9tFj3S3xXbwXNgAjUSlR21lje1Tex9DLMlAM1v"/>
    <x v="9"/>
    <n v="3983.5800000000004"/>
    <x v="10"/>
    <n v="2024"/>
    <x v="6"/>
  </r>
  <r>
    <s v="P-001282"/>
    <x v="1"/>
    <n v="654"/>
    <s v="Item655"/>
    <x v="2"/>
    <x v="1"/>
    <n v="77"/>
    <x v="622"/>
    <x v="144"/>
    <s v="ASSG4xVk2zrTd9sJnt9BJFirReJvy6y5MbqfAgJOpOGOYSjQXY"/>
    <x v="17"/>
    <n v="4375.1400000000003"/>
    <x v="8"/>
    <n v="2024"/>
    <x v="3"/>
  </r>
  <r>
    <s v="P-001282"/>
    <x v="0"/>
    <n v="653"/>
    <s v="Item654"/>
    <x v="1"/>
    <x v="37"/>
    <n v="14"/>
    <x v="164"/>
    <x v="71"/>
    <s v="BnBzfVqqmK2asOBUPHI4CdFFk0JpvrrFqvQPyrx2ZwOzHGH45y"/>
    <x v="17"/>
    <n v="873.74"/>
    <x v="10"/>
    <n v="2024"/>
    <x v="2"/>
  </r>
  <r>
    <s v="P-001283"/>
    <x v="0"/>
    <n v="655"/>
    <s v="Item656"/>
    <x v="1"/>
    <x v="100"/>
    <n v="96"/>
    <x v="623"/>
    <x v="229"/>
    <s v="S0qwGDbu1ExoZ1NSK2qnA5BYodJ0GFx2bBUX0W9v0BK11YK442"/>
    <x v="15"/>
    <n v="9280.32"/>
    <x v="10"/>
    <n v="2024"/>
    <x v="0"/>
  </r>
  <r>
    <s v="P-001283"/>
    <x v="1"/>
    <n v="656"/>
    <s v="Item657"/>
    <x v="1"/>
    <x v="25"/>
    <n v="1"/>
    <x v="624"/>
    <x v="41"/>
    <s v="X2XywbgGCpNLjAm29acU70doJAG0qVb2obcJ7VeFZezCBnvYlH"/>
    <x v="15"/>
    <n v="64.910000000000011"/>
    <x v="5"/>
    <n v="2023"/>
    <x v="6"/>
  </r>
  <r>
    <s v="P-001285"/>
    <x v="0"/>
    <n v="657"/>
    <s v="Item658"/>
    <x v="1"/>
    <x v="27"/>
    <n v="7"/>
    <x v="625"/>
    <x v="3"/>
    <s v="7M76Gg8OjX3J7A22CJdPoYuqyucbGeo9XLUyhGkQxtv09lBmOa"/>
    <x v="9"/>
    <n v="403.13"/>
    <x v="2"/>
    <n v="2023"/>
    <x v="2"/>
  </r>
  <r>
    <s v="P-001285"/>
    <x v="1"/>
    <n v="658"/>
    <s v="Item659"/>
    <x v="0"/>
    <x v="87"/>
    <n v="80"/>
    <x v="626"/>
    <x v="194"/>
    <s v="Sak9wTNfOKRoH4FPa00k6CY1k6X8NWhjfeQOPZdDpmnaPBI8oB"/>
    <x v="9"/>
    <n v="5824.0000000000009"/>
    <x v="6"/>
    <n v="2023"/>
    <x v="1"/>
  </r>
  <r>
    <s v="P-001286"/>
    <x v="1"/>
    <n v="660"/>
    <s v="Item661"/>
    <x v="0"/>
    <x v="1"/>
    <n v="51"/>
    <x v="627"/>
    <x v="303"/>
    <s v="Cu1xVBvHdpBC3E9wDuvV6gW94IMwy4xhN1o8F6jDkdBoIE3dtc"/>
    <x v="38"/>
    <n v="4791.96"/>
    <x v="3"/>
    <n v="2023"/>
    <x v="4"/>
  </r>
  <r>
    <s v="P-001286"/>
    <x v="0"/>
    <n v="659"/>
    <s v="Item660"/>
    <x v="1"/>
    <x v="52"/>
    <n v="28"/>
    <x v="628"/>
    <x v="304"/>
    <s v="XsdKjiAlUNU6sNM3UMBYNoo4xzj9LAUKn3E7aViOsULw8HdKVu"/>
    <x v="38"/>
    <n v="1155"/>
    <x v="9"/>
    <n v="2024"/>
    <x v="4"/>
  </r>
  <r>
    <s v="P-001287"/>
    <x v="1"/>
    <n v="662"/>
    <s v="Item663"/>
    <x v="2"/>
    <x v="93"/>
    <n v="40"/>
    <x v="629"/>
    <x v="126"/>
    <s v="HWRB8h0WH2qeIC7tfvcerCPaQiaATNQSPId7svzcuO8rTAfq40"/>
    <x v="39"/>
    <n v="2012"/>
    <x v="0"/>
    <n v="2023"/>
    <x v="1"/>
  </r>
  <r>
    <s v="P-001287"/>
    <x v="0"/>
    <n v="661"/>
    <s v="Item662"/>
    <x v="1"/>
    <x v="99"/>
    <n v="36"/>
    <x v="630"/>
    <x v="200"/>
    <s v="hyterv2WYEKHYXcy5LHyM04dZ52Kuyrc4gKerv8x1QrKUXG4e4"/>
    <x v="39"/>
    <n v="2460.6000000000004"/>
    <x v="0"/>
    <n v="2023"/>
    <x v="4"/>
  </r>
  <r>
    <s v="P-001288"/>
    <x v="0"/>
    <n v="663"/>
    <s v="Item664"/>
    <x v="0"/>
    <x v="47"/>
    <n v="24"/>
    <x v="631"/>
    <x v="151"/>
    <s v="6Q2YT0OS5ReJqSs3gutB053iVY5c70AKKVPbjxTagkO7PnoNEf"/>
    <x v="39"/>
    <n v="1859.52"/>
    <x v="3"/>
    <n v="2023"/>
    <x v="4"/>
  </r>
  <r>
    <s v="P-001288"/>
    <x v="1"/>
    <n v="664"/>
    <s v="Item665"/>
    <x v="0"/>
    <x v="7"/>
    <n v="3"/>
    <x v="632"/>
    <x v="287"/>
    <s v="RQYvkqRyip3cQyBswnlGjpm27obVEFIhz7RIVyyga7UReDeuix"/>
    <x v="39"/>
    <n v="19.29"/>
    <x v="3"/>
    <n v="2023"/>
    <x v="6"/>
  </r>
  <r>
    <s v="P-001292"/>
    <x v="1"/>
    <n v="666"/>
    <s v="Item667"/>
    <x v="0"/>
    <x v="82"/>
    <n v="13"/>
    <x v="633"/>
    <x v="212"/>
    <s v="ov4Y3dsblDK1X9ztc27EZU3vIBg36OMMKUy3vwEnRNF0E1RJwJ"/>
    <x v="39"/>
    <n v="628.16"/>
    <x v="8"/>
    <n v="2024"/>
    <x v="2"/>
  </r>
  <r>
    <s v="P-001292"/>
    <x v="0"/>
    <n v="665"/>
    <s v="Item666"/>
    <x v="1"/>
    <x v="1"/>
    <n v="81"/>
    <x v="634"/>
    <x v="161"/>
    <s v="pPx7AWOh1V8dzWVWc6jCewWDp2hVcwPMSQAd8EaANAzXnUTz1P"/>
    <x v="39"/>
    <n v="1243.3499999999999"/>
    <x v="11"/>
    <n v="2023"/>
    <x v="2"/>
  </r>
  <r>
    <s v="P-001293"/>
    <x v="1"/>
    <n v="668"/>
    <s v="Item669"/>
    <x v="2"/>
    <x v="46"/>
    <n v="94"/>
    <x v="635"/>
    <x v="157"/>
    <s v="7dsnHVTgqQD6mDGzQkXlTiYJMdE6nBDVebIYyY3jK4t9QuDyux"/>
    <x v="9"/>
    <n v="5471.74"/>
    <x v="0"/>
    <n v="2023"/>
    <x v="6"/>
  </r>
  <r>
    <s v="P-001293"/>
    <x v="0"/>
    <n v="667"/>
    <s v="Item668"/>
    <x v="0"/>
    <x v="7"/>
    <n v="41"/>
    <x v="32"/>
    <x v="234"/>
    <s v="sKP3o7ToyhnujWIe1JDNg9VHs3TWwdeZM0xh115wln716GUoIG"/>
    <x v="9"/>
    <n v="2077.06"/>
    <x v="4"/>
    <n v="2023"/>
    <x v="4"/>
  </r>
  <r>
    <s v="P-001300"/>
    <x v="1"/>
    <n v="670"/>
    <s v="Item671"/>
    <x v="2"/>
    <x v="100"/>
    <n v="86"/>
    <x v="636"/>
    <x v="261"/>
    <s v="vIWDkIPGiItVAbHq2ks8DK41LkexiRQNUDyJAwm8EPYVCTokiQ"/>
    <x v="9"/>
    <n v="3624.04"/>
    <x v="10"/>
    <n v="2024"/>
    <x v="6"/>
  </r>
  <r>
    <s v="P-001300"/>
    <x v="0"/>
    <n v="669"/>
    <s v="Item670"/>
    <x v="1"/>
    <x v="93"/>
    <n v="89"/>
    <x v="637"/>
    <x v="245"/>
    <s v="Xx66gQ5BZWpD3idmZgMvMoeJo3Rc30lMwFim6rnzONKYXhH5yZ"/>
    <x v="9"/>
    <n v="1055.54"/>
    <x v="7"/>
    <n v="2023"/>
    <x v="5"/>
  </r>
  <r>
    <s v="P-001301"/>
    <x v="0"/>
    <n v="671"/>
    <s v="Item672"/>
    <x v="0"/>
    <x v="14"/>
    <n v="93"/>
    <x v="638"/>
    <x v="185"/>
    <s v="OyeZJGrxPOL3lkJGtK3tkk0d4SBRn7tZvNTzQnZrd4RPcQg14P"/>
    <x v="9"/>
    <n v="2166.9"/>
    <x v="9"/>
    <n v="2024"/>
    <x v="4"/>
  </r>
  <r>
    <s v="P-001301"/>
    <x v="1"/>
    <n v="672"/>
    <s v="Item673"/>
    <x v="2"/>
    <x v="21"/>
    <n v="80"/>
    <x v="639"/>
    <x v="83"/>
    <s v="tJepoiAE28xzYLErGXtKis5JDCr2C459k0i8S5AyVZ9zw3R0Mf"/>
    <x v="9"/>
    <n v="5990.4000000000005"/>
    <x v="1"/>
    <n v="2023"/>
    <x v="3"/>
  </r>
  <r>
    <s v="P-001321"/>
    <x v="1"/>
    <n v="674"/>
    <s v="Item675"/>
    <x v="2"/>
    <x v="2"/>
    <n v="80"/>
    <x v="640"/>
    <x v="305"/>
    <s v="u0BkONrU6fxdcUbcEKSD7pb5vWWVIfWRyPElv9VkoCRuhhjw0g"/>
    <x v="39"/>
    <n v="7272.8000000000011"/>
    <x v="4"/>
    <n v="2023"/>
    <x v="2"/>
  </r>
  <r>
    <s v="P-001321"/>
    <x v="0"/>
    <n v="673"/>
    <s v="Item674"/>
    <x v="0"/>
    <x v="89"/>
    <n v="9"/>
    <x v="641"/>
    <x v="40"/>
    <s v="V0o7wUCfKMi2t2u1Q8lKFndNIHZeVmm1WWSZV4iQIsw2rCEdq5"/>
    <x v="39"/>
    <n v="563.13"/>
    <x v="4"/>
    <n v="2023"/>
    <x v="5"/>
  </r>
  <r>
    <s v="P-001322"/>
    <x v="1"/>
    <n v="676"/>
    <s v="Item677"/>
    <x v="2"/>
    <x v="53"/>
    <n v="53"/>
    <x v="642"/>
    <x v="182"/>
    <s v="S15a9hwZo7nuGYNn0JHfn1HcP4f1nT2PMoDfYWPMjOnRBO32Rd"/>
    <x v="39"/>
    <n v="3109.5099999999998"/>
    <x v="3"/>
    <n v="2023"/>
    <x v="5"/>
  </r>
  <r>
    <s v="P-001322"/>
    <x v="0"/>
    <n v="675"/>
    <s v="Item676"/>
    <x v="1"/>
    <x v="82"/>
    <n v="52"/>
    <x v="643"/>
    <x v="151"/>
    <s v="Ulka8tPhkRoa7daNZ2Q8mBt8jegR4AukU5mSd7Wz2FTNMxU70g"/>
    <x v="39"/>
    <n v="4194.84"/>
    <x v="3"/>
    <n v="2023"/>
    <x v="4"/>
  </r>
  <r>
    <s v="P-001329"/>
    <x v="1"/>
    <n v="678"/>
    <s v="Item679"/>
    <x v="1"/>
    <x v="2"/>
    <n v="89"/>
    <x v="644"/>
    <x v="92"/>
    <s v="MT9VsNGnLG3RiXHt7A4elrTM9KHSa66tmEj8uagQk93N7jXaek"/>
    <x v="22"/>
    <n v="4830.92"/>
    <x v="7"/>
    <n v="2023"/>
    <x v="4"/>
  </r>
  <r>
    <s v="P-001329"/>
    <x v="0"/>
    <n v="677"/>
    <s v="Item678"/>
    <x v="2"/>
    <x v="65"/>
    <n v="60"/>
    <x v="645"/>
    <x v="8"/>
    <s v="mtoux4NDHUAvDo204BMzcLiazw1hq5hZjDGHhB0RHV68W3o7To"/>
    <x v="22"/>
    <n v="4254.6000000000004"/>
    <x v="6"/>
    <n v="2023"/>
    <x v="3"/>
  </r>
  <r>
    <s v="P-001331"/>
    <x v="1"/>
    <n v="680"/>
    <s v="Item681"/>
    <x v="1"/>
    <x v="78"/>
    <n v="89"/>
    <x v="646"/>
    <x v="254"/>
    <s v="8Vt5bI7qDxsaDXbKax25H4F2wsmqa48KmmROucR7pug9aGzObG"/>
    <x v="17"/>
    <n v="5295.5"/>
    <x v="2"/>
    <n v="2023"/>
    <x v="0"/>
  </r>
  <r>
    <s v="P-001331"/>
    <x v="0"/>
    <n v="679"/>
    <s v="Item680"/>
    <x v="2"/>
    <x v="85"/>
    <n v="75"/>
    <x v="552"/>
    <x v="87"/>
    <s v="DWSDfnxzoG4LuikV8BCs6NZ6cRnSiqjOtdcKgpblKDlesC8sR3"/>
    <x v="17"/>
    <n v="4876.5000000000009"/>
    <x v="7"/>
    <n v="2023"/>
    <x v="3"/>
  </r>
  <r>
    <s v="P-001336"/>
    <x v="1"/>
    <n v="682"/>
    <s v="Item683"/>
    <x v="2"/>
    <x v="58"/>
    <n v="34"/>
    <x v="647"/>
    <x v="117"/>
    <s v="JiqwnhpJxewK7uClQLzGXJQJcfuUTFyz3WOPAOOiNQObIDiuvz"/>
    <x v="22"/>
    <n v="3148.06"/>
    <x v="2"/>
    <n v="2023"/>
    <x v="6"/>
  </r>
  <r>
    <s v="P-001336"/>
    <x v="0"/>
    <n v="681"/>
    <s v="Item682"/>
    <x v="0"/>
    <x v="94"/>
    <n v="20"/>
    <x v="648"/>
    <x v="152"/>
    <s v="jszlznNRnCyRW2hgoMIR63tw5xkvmDGiWpIPQRaE3YdLEfamF0"/>
    <x v="22"/>
    <n v="1206"/>
    <x v="3"/>
    <n v="2023"/>
    <x v="6"/>
  </r>
  <r>
    <s v="P-001341"/>
    <x v="1"/>
    <n v="684"/>
    <s v="Item685"/>
    <x v="1"/>
    <x v="2"/>
    <n v="19"/>
    <x v="649"/>
    <x v="250"/>
    <s v="cHSOPPxa5ohjfIpq8hQvZaJpTLxPJLkwLZJilJNxxBcx7QrT5P"/>
    <x v="22"/>
    <n v="1318.7900000000002"/>
    <x v="2"/>
    <n v="2023"/>
    <x v="0"/>
  </r>
  <r>
    <s v="P-001341"/>
    <x v="0"/>
    <n v="683"/>
    <s v="Item684"/>
    <x v="2"/>
    <x v="4"/>
    <n v="57"/>
    <x v="650"/>
    <x v="306"/>
    <s v="u7MCMX1jW2nkdQcaVv7LgM8d4dFldRiyOBd4mBIE5Cq6C0A4hU"/>
    <x v="22"/>
    <n v="5340.9000000000005"/>
    <x v="1"/>
    <n v="2023"/>
    <x v="4"/>
  </r>
  <r>
    <s v="P-001342"/>
    <x v="1"/>
    <n v="686"/>
    <s v="Item687"/>
    <x v="1"/>
    <x v="70"/>
    <n v="47"/>
    <x v="651"/>
    <x v="227"/>
    <s v="k2lDaCOAXEtDzHoX4HOB4bfxFsjLdDLqPXoOAFyFl7bwEPxVvH"/>
    <x v="22"/>
    <n v="2387.6"/>
    <x v="9"/>
    <n v="2024"/>
    <x v="3"/>
  </r>
  <r>
    <s v="P-001342"/>
    <x v="0"/>
    <n v="685"/>
    <s v="Item686"/>
    <x v="2"/>
    <x v="43"/>
    <n v="39"/>
    <x v="504"/>
    <x v="86"/>
    <s v="MTSGYdzsORx6Vzq8cFXnbchhwkEiKZ2fZj4Jk5XWZZUi2EYcKc"/>
    <x v="22"/>
    <n v="1522.17"/>
    <x v="2"/>
    <n v="2023"/>
    <x v="6"/>
  </r>
  <r>
    <s v="P-001346"/>
    <x v="1"/>
    <n v="688"/>
    <s v="Item689"/>
    <x v="1"/>
    <x v="24"/>
    <n v="20"/>
    <x v="652"/>
    <x v="258"/>
    <s v="8WFJbbfDcjzNzHfi5w7KdK6BqeWygpGGTcUulI4fLHE5aEag4G"/>
    <x v="17"/>
    <n v="721"/>
    <x v="5"/>
    <n v="2023"/>
    <x v="6"/>
  </r>
  <r>
    <s v="P-001346"/>
    <x v="0"/>
    <n v="687"/>
    <s v="Item688"/>
    <x v="1"/>
    <x v="68"/>
    <n v="5"/>
    <x v="653"/>
    <x v="17"/>
    <s v="bP3Dr7lsk5EXmKkTqj1XGuQf0WNlDeti1WclVUp5wBuaP1x2Tq"/>
    <x v="17"/>
    <n v="279.54999999999995"/>
    <x v="8"/>
    <n v="2024"/>
    <x v="5"/>
  </r>
  <r>
    <s v="P-001352"/>
    <x v="1"/>
    <n v="690"/>
    <s v="Item691"/>
    <x v="1"/>
    <x v="37"/>
    <n v="76"/>
    <x v="654"/>
    <x v="290"/>
    <s v="B2Z4yvI2wiBux0QwqiSfXMkRVjvCYq5SgzObJArNlmSfwNRVHz"/>
    <x v="36"/>
    <n v="478.04"/>
    <x v="5"/>
    <n v="2023"/>
    <x v="0"/>
  </r>
  <r>
    <s v="P-001352"/>
    <x v="0"/>
    <n v="689"/>
    <s v="Item690"/>
    <x v="2"/>
    <x v="24"/>
    <n v="75"/>
    <x v="655"/>
    <x v="234"/>
    <s v="h1wAaC7kdspgvuJjY2BcYCO72BT7YK6AmlqALZ9J2UfE9ggZ9q"/>
    <x v="36"/>
    <n v="5920.5000000000009"/>
    <x v="4"/>
    <n v="2023"/>
    <x v="4"/>
  </r>
  <r>
    <s v="P-001353"/>
    <x v="0"/>
    <n v="691"/>
    <s v="Item692"/>
    <x v="1"/>
    <x v="50"/>
    <n v="41"/>
    <x v="656"/>
    <x v="260"/>
    <s v="cRbRNtEgRW9pbV5i9WFkdVEGtW75H0rLFG0X22Uukcn0axQTO8"/>
    <x v="6"/>
    <n v="3415.3000000000006"/>
    <x v="10"/>
    <n v="2024"/>
    <x v="1"/>
  </r>
  <r>
    <s v="P-001353"/>
    <x v="1"/>
    <n v="692"/>
    <s v="Item693"/>
    <x v="2"/>
    <x v="32"/>
    <n v="42"/>
    <x v="657"/>
    <x v="4"/>
    <s v="Z8SN5y0jCLtGNhNORPsF566zq8VZyN1UzF043wOhyyEd8vJkuU"/>
    <x v="6"/>
    <n v="3768.6600000000003"/>
    <x v="3"/>
    <n v="2023"/>
    <x v="2"/>
  </r>
  <r>
    <s v="P-001354"/>
    <x v="1"/>
    <n v="694"/>
    <s v="Item695"/>
    <x v="0"/>
    <x v="20"/>
    <n v="24"/>
    <x v="658"/>
    <x v="307"/>
    <s v="dqLvd3N6cqydEgoPO1XBMSTur6JEZEKCpBbNZRe1W7EfgXRr19"/>
    <x v="22"/>
    <n v="1927.44"/>
    <x v="11"/>
    <n v="2023"/>
    <x v="1"/>
  </r>
  <r>
    <s v="P-001354"/>
    <x v="0"/>
    <n v="693"/>
    <s v="Item694"/>
    <x v="2"/>
    <x v="76"/>
    <n v="65"/>
    <x v="659"/>
    <x v="308"/>
    <s v="ZROXyECnTBG3SBjYZJ8BOvEGIzyTacp1vvD9v7Mm3oEXpasu7s"/>
    <x v="22"/>
    <n v="2458.3000000000002"/>
    <x v="5"/>
    <n v="2023"/>
    <x v="2"/>
  </r>
  <r>
    <s v="P-001358"/>
    <x v="1"/>
    <n v="696"/>
    <s v="Item697"/>
    <x v="2"/>
    <x v="94"/>
    <n v="47"/>
    <x v="660"/>
    <x v="150"/>
    <s v="A603pApmNdMeVEw1GWQdUx9oG06oopRYZxANUK0HdVlI2Jd5hS"/>
    <x v="6"/>
    <n v="1610.2199999999998"/>
    <x v="11"/>
    <n v="2023"/>
    <x v="0"/>
  </r>
  <r>
    <s v="P-001358"/>
    <x v="0"/>
    <n v="695"/>
    <s v="Item696"/>
    <x v="0"/>
    <x v="62"/>
    <n v="31"/>
    <x v="21"/>
    <x v="99"/>
    <s v="MoLIDosFvG3SLCzd88WLMRnAF5Et7aeClBbTsJ3qrKHWqQ1Rwr"/>
    <x v="6"/>
    <n v="2919.27"/>
    <x v="1"/>
    <n v="2023"/>
    <x v="0"/>
  </r>
  <r>
    <s v="P-001359"/>
    <x v="0"/>
    <n v="697"/>
    <s v="Item698"/>
    <x v="0"/>
    <x v="37"/>
    <n v="9"/>
    <x v="661"/>
    <x v="202"/>
    <s v="cFqHITfVdYMyzVb3S8vnIjAIVHCOoi1ijXym0cIUDGopgZ2sb1"/>
    <x v="6"/>
    <n v="590.67000000000007"/>
    <x v="10"/>
    <n v="2024"/>
    <x v="1"/>
  </r>
  <r>
    <s v="P-001359"/>
    <x v="1"/>
    <n v="698"/>
    <s v="Item699"/>
    <x v="0"/>
    <x v="40"/>
    <n v="1"/>
    <x v="662"/>
    <x v="114"/>
    <s v="oZ9G4CH3NSJx1luiHbrrAEJgMxRWNVEH6ZVBPqNnA2hIPL0zn2"/>
    <x v="6"/>
    <n v="83.27000000000001"/>
    <x v="6"/>
    <n v="2023"/>
    <x v="5"/>
  </r>
  <r>
    <s v="P-001361"/>
    <x v="1"/>
    <n v="700"/>
    <s v="Item701"/>
    <x v="0"/>
    <x v="63"/>
    <n v="81"/>
    <x v="663"/>
    <x v="271"/>
    <s v="EBeGWt1nE3uHcjd4bxhxtQW3GaLrDrUlf9mbDdHZHm9OoYye32"/>
    <x v="39"/>
    <n v="7829.4600000000009"/>
    <x v="8"/>
    <n v="2024"/>
    <x v="1"/>
  </r>
  <r>
    <s v="P-001361"/>
    <x v="0"/>
    <n v="699"/>
    <s v="Item700"/>
    <x v="0"/>
    <x v="16"/>
    <n v="30"/>
    <x v="510"/>
    <x v="309"/>
    <s v="XQqakkHLb5mTVpVcHzmsYLVY8xpKsq0UeyWaeMXFoeUDjjzhXj"/>
    <x v="39"/>
    <n v="799.8"/>
    <x v="0"/>
    <n v="2023"/>
    <x v="2"/>
  </r>
  <r>
    <s v="P-001364"/>
    <x v="1"/>
    <n v="702"/>
    <s v="Item703"/>
    <x v="1"/>
    <x v="13"/>
    <n v="9"/>
    <x v="664"/>
    <x v="133"/>
    <s v="T5sBsp3XFaPtGgzrVeC1wvvVdar9hgzhSUYJxC1MeoTSIG8fHo"/>
    <x v="22"/>
    <n v="347.58"/>
    <x v="0"/>
    <n v="2023"/>
    <x v="1"/>
  </r>
  <r>
    <s v="P-001364"/>
    <x v="0"/>
    <n v="701"/>
    <s v="Item702"/>
    <x v="0"/>
    <x v="65"/>
    <n v="83"/>
    <x v="665"/>
    <x v="14"/>
    <s v="TyUglf0WPX6H8Zd17Iqa8Kdm3F6uLeIN4SEhwX9imV319lPgBw"/>
    <x v="22"/>
    <n v="7418.5400000000009"/>
    <x v="0"/>
    <n v="2023"/>
    <x v="3"/>
  </r>
  <r>
    <s v="P-001365"/>
    <x v="1"/>
    <n v="704"/>
    <s v="Item705"/>
    <x v="2"/>
    <x v="68"/>
    <n v="74"/>
    <x v="666"/>
    <x v="256"/>
    <s v="FeP6HQjaryRYrVYLNVAvaFzXocxbq4IsVuaoVoMBVdh3SKFqAI"/>
    <x v="9"/>
    <n v="6317.38"/>
    <x v="7"/>
    <n v="2023"/>
    <x v="1"/>
  </r>
  <r>
    <s v="P-001365"/>
    <x v="0"/>
    <n v="703"/>
    <s v="Item704"/>
    <x v="1"/>
    <x v="71"/>
    <n v="66"/>
    <x v="582"/>
    <x v="230"/>
    <s v="RJ6iSB3Rj85yV4lhIxXIziyB5R2QAtqpk7U9EVBrAtdlo7mFsb"/>
    <x v="9"/>
    <n v="6297.72"/>
    <x v="6"/>
    <n v="2023"/>
    <x v="3"/>
  </r>
  <r>
    <s v="P-001375"/>
    <x v="1"/>
    <n v="706"/>
    <s v="Item707"/>
    <x v="2"/>
    <x v="56"/>
    <n v="49"/>
    <x v="667"/>
    <x v="260"/>
    <s v="AxAK41rih4FDWxo88Dy3QUuF47cY95FJE7geQ4P2ybUys305pZ"/>
    <x v="9"/>
    <n v="3218.8100000000004"/>
    <x v="10"/>
    <n v="2024"/>
    <x v="1"/>
  </r>
  <r>
    <s v="P-001375"/>
    <x v="0"/>
    <n v="705"/>
    <s v="Item706"/>
    <x v="2"/>
    <x v="23"/>
    <n v="82"/>
    <x v="668"/>
    <x v="158"/>
    <s v="JZ4TVtfGe6MNukPhxuGJnciUxN3qqzgsPflW2KLFfDZCDfCcBE"/>
    <x v="9"/>
    <n v="6710.88"/>
    <x v="8"/>
    <n v="2024"/>
    <x v="0"/>
  </r>
  <r>
    <s v="P-001378"/>
    <x v="1"/>
    <n v="708"/>
    <s v="Item709"/>
    <x v="1"/>
    <x v="1"/>
    <n v="52"/>
    <x v="669"/>
    <x v="272"/>
    <s v="6WHqnRkwFBU7nYdHoFbSG9JDZqeEfK7HK5qKkLluOX1m29no7g"/>
    <x v="9"/>
    <n v="4809.4800000000005"/>
    <x v="3"/>
    <n v="2023"/>
    <x v="2"/>
  </r>
  <r>
    <s v="P-001378"/>
    <x v="0"/>
    <n v="707"/>
    <s v="Item708"/>
    <x v="2"/>
    <x v="57"/>
    <n v="37"/>
    <x v="670"/>
    <x v="310"/>
    <s v="Zv4FHDC1aXj7XJlGdcIWYz8XCF17xn43D5JF6EgzY25aW8s6YY"/>
    <x v="9"/>
    <n v="1006.77"/>
    <x v="10"/>
    <n v="2024"/>
    <x v="5"/>
  </r>
  <r>
    <s v="P-001395"/>
    <x v="1"/>
    <n v="710"/>
    <s v="Item711"/>
    <x v="2"/>
    <x v="78"/>
    <n v="57"/>
    <x v="418"/>
    <x v="295"/>
    <s v="6jqypT48zEJ96mJUDHaXoWti8DA8UfWD3gasmi8cdCrAzFUDQX"/>
    <x v="15"/>
    <n v="5477.13"/>
    <x v="4"/>
    <n v="2023"/>
    <x v="6"/>
  </r>
  <r>
    <s v="P-001395"/>
    <x v="0"/>
    <n v="709"/>
    <s v="Item710"/>
    <x v="2"/>
    <x v="1"/>
    <n v="84"/>
    <x v="671"/>
    <x v="51"/>
    <s v="WJWq24axwsvrk99DlAHbZ8RA1ZvaNqQLb1b18tnBfP3DO9RXGC"/>
    <x v="15"/>
    <n v="5788.4400000000005"/>
    <x v="6"/>
    <n v="2023"/>
    <x v="0"/>
  </r>
  <r>
    <s v="P-001407"/>
    <x v="1"/>
    <n v="712"/>
    <s v="Item713"/>
    <x v="1"/>
    <x v="25"/>
    <n v="90"/>
    <x v="672"/>
    <x v="25"/>
    <s v="go59VGCkEpaWCClLupvxAyt5rtQscRXV0lL3nNrgXOK2R1cpPQ"/>
    <x v="6"/>
    <n v="7159.5000000000009"/>
    <x v="8"/>
    <n v="2024"/>
    <x v="5"/>
  </r>
  <r>
    <s v="P-001407"/>
    <x v="0"/>
    <n v="711"/>
    <s v="Item712"/>
    <x v="0"/>
    <x v="50"/>
    <n v="38"/>
    <x v="673"/>
    <x v="58"/>
    <s v="WPOjHcX7lOhSeKNBNdGKhaqYTFETbPQHNkYWxPgB8YW5LOkNxQ"/>
    <x v="6"/>
    <n v="1147.98"/>
    <x v="9"/>
    <n v="2024"/>
    <x v="2"/>
  </r>
  <r>
    <s v="P-001410"/>
    <x v="0"/>
    <n v="713"/>
    <s v="Item714"/>
    <x v="0"/>
    <x v="50"/>
    <n v="34"/>
    <x v="674"/>
    <x v="40"/>
    <s v="hni0ylhi8irQj0zJXObMutTpQrPvlGClrMxaJRbD0xcjyn6Raw"/>
    <x v="6"/>
    <n v="2237.88"/>
    <x v="4"/>
    <n v="2023"/>
    <x v="5"/>
  </r>
  <r>
    <s v="P-001410"/>
    <x v="1"/>
    <n v="714"/>
    <s v="Item715"/>
    <x v="2"/>
    <x v="97"/>
    <n v="56"/>
    <x v="675"/>
    <x v="273"/>
    <s v="LOPKNhaqxqg8afJAxOrbgXpnB5K6xp3N32DjfMyZCwvnPp2Rrb"/>
    <x v="6"/>
    <n v="4985.68"/>
    <x v="7"/>
    <n v="2023"/>
    <x v="1"/>
  </r>
  <r>
    <s v="P-001411"/>
    <x v="0"/>
    <n v="715"/>
    <s v="Item716"/>
    <x v="2"/>
    <x v="5"/>
    <n v="14"/>
    <x v="676"/>
    <x v="286"/>
    <s v="3PLjRLQ4srcS8DX4NOQFTRZGRosMH6qBv2cHZeUv8gQF4P0XKS"/>
    <x v="17"/>
    <n v="1078.2800000000002"/>
    <x v="5"/>
    <n v="2023"/>
    <x v="5"/>
  </r>
  <r>
    <s v="P-001411"/>
    <x v="1"/>
    <n v="716"/>
    <s v="Item717"/>
    <x v="2"/>
    <x v="90"/>
    <n v="77"/>
    <x v="677"/>
    <x v="80"/>
    <s v="eDiWG3O7qSzE80HoGAPjm3eX3QHhmxourlVpS9xrMeAPTGeBk0"/>
    <x v="17"/>
    <n v="4405.17"/>
    <x v="11"/>
    <n v="2023"/>
    <x v="1"/>
  </r>
  <r>
    <s v="P-001419"/>
    <x v="1"/>
    <n v="718"/>
    <s v="Item719"/>
    <x v="2"/>
    <x v="82"/>
    <n v="45"/>
    <x v="678"/>
    <x v="254"/>
    <s v="E7nFAWJkoQI2OYYYCJxW6PTkGhcc2MsPGHficgJIM4U6LHeQ6x"/>
    <x v="15"/>
    <n v="3610.3500000000004"/>
    <x v="2"/>
    <n v="2023"/>
    <x v="0"/>
  </r>
  <r>
    <s v="P-001419"/>
    <x v="0"/>
    <n v="717"/>
    <s v="Item718"/>
    <x v="0"/>
    <x v="62"/>
    <n v="64"/>
    <x v="679"/>
    <x v="100"/>
    <s v="wEjl2Hqx5X93387BrOYSTRuAL2hF0eMxylFqtUrxxLOHUPTTsa"/>
    <x v="15"/>
    <n v="2374.4"/>
    <x v="10"/>
    <n v="2024"/>
    <x v="2"/>
  </r>
  <r>
    <s v="P-001425"/>
    <x v="0"/>
    <n v="719"/>
    <s v="Item720"/>
    <x v="0"/>
    <x v="75"/>
    <n v="37"/>
    <x v="680"/>
    <x v="96"/>
    <s v="Tv77q9jeKeaI6Vkqa0hyUaNu25d8Z8sYCtult06gkopMSl0178"/>
    <x v="17"/>
    <n v="2460.13"/>
    <x v="3"/>
    <n v="2023"/>
    <x v="2"/>
  </r>
  <r>
    <s v="P-001425"/>
    <x v="1"/>
    <n v="720"/>
    <s v="Item721"/>
    <x v="2"/>
    <x v="93"/>
    <n v="16"/>
    <x v="236"/>
    <x v="51"/>
    <s v="VuW92Y8xsQYqDoWl8C9nVpGk1RA0WKakaZrGMXMfbiJh6dby8C"/>
    <x v="17"/>
    <n v="1576"/>
    <x v="6"/>
    <n v="2023"/>
    <x v="0"/>
  </r>
  <r>
    <s v="P-001426"/>
    <x v="1"/>
    <n v="722"/>
    <s v="Item723"/>
    <x v="0"/>
    <x v="96"/>
    <n v="3"/>
    <x v="681"/>
    <x v="86"/>
    <s v="4DTzHr1BOdYOls5Fz2JaA8KuNIk9Jj3kGo7rNX4q05P9TmEC2B"/>
    <x v="15"/>
    <n v="194.01"/>
    <x v="2"/>
    <n v="2023"/>
    <x v="6"/>
  </r>
  <r>
    <s v="P-001426"/>
    <x v="0"/>
    <n v="721"/>
    <s v="Item722"/>
    <x v="1"/>
    <x v="39"/>
    <n v="30"/>
    <x v="682"/>
    <x v="76"/>
    <s v="F14WGtqAbJXTnjZiGtZaI6M92sIy2gegm8XacCofwpNlUqg53t"/>
    <x v="15"/>
    <n v="2104.8000000000002"/>
    <x v="5"/>
    <n v="2023"/>
    <x v="2"/>
  </r>
  <r>
    <s v="P-001427"/>
    <x v="0"/>
    <n v="723"/>
    <s v="Item724"/>
    <x v="2"/>
    <x v="41"/>
    <n v="4"/>
    <x v="683"/>
    <x v="311"/>
    <s v="GVHewY8JSf5wOgpUfOQsL78HgkflItQ4nOIiRwOJE9K78bXvfT"/>
    <x v="6"/>
    <n v="37.159999999999997"/>
    <x v="10"/>
    <n v="2024"/>
    <x v="3"/>
  </r>
  <r>
    <s v="P-001427"/>
    <x v="1"/>
    <n v="724"/>
    <s v="Item725"/>
    <x v="2"/>
    <x v="85"/>
    <n v="40"/>
    <x v="684"/>
    <x v="308"/>
    <s v="sjzk2r1ddWub8AsGh4dpndYR2sArEBpKhNgjuvsvDTzU2elX71"/>
    <x v="6"/>
    <n v="3642.4"/>
    <x v="5"/>
    <n v="2023"/>
    <x v="2"/>
  </r>
  <r>
    <s v="P-001428"/>
    <x v="0"/>
    <n v="725"/>
    <s v="Item726"/>
    <x v="2"/>
    <x v="20"/>
    <n v="72"/>
    <x v="685"/>
    <x v="260"/>
    <s v="JUKMXRtijPekrV1r4ShXGbRzzF8EgHy7wv4yDt99hda4TzhNs0"/>
    <x v="40"/>
    <n v="7037.2800000000007"/>
    <x v="10"/>
    <n v="2024"/>
    <x v="1"/>
  </r>
  <r>
    <s v="P-001428"/>
    <x v="1"/>
    <n v="726"/>
    <s v="Item727"/>
    <x v="1"/>
    <x v="8"/>
    <n v="23"/>
    <x v="686"/>
    <x v="249"/>
    <s v="zQkP9cPtZ617uAiVY12EZnXUq5X3cVH39aFuhvefeZPW4i5VLT"/>
    <x v="40"/>
    <n v="2141.3000000000002"/>
    <x v="9"/>
    <n v="2024"/>
    <x v="5"/>
  </r>
  <r>
    <s v="P-001429"/>
    <x v="1"/>
    <n v="728"/>
    <s v="Item729"/>
    <x v="2"/>
    <x v="66"/>
    <n v="58"/>
    <x v="687"/>
    <x v="284"/>
    <s v="4Tdvxa900kw7XqsubTjNOw9tjXphx2xXzWxTfJP5JFEqXIDmLD"/>
    <x v="17"/>
    <n v="4808.7800000000007"/>
    <x v="1"/>
    <n v="2023"/>
    <x v="0"/>
  </r>
  <r>
    <s v="P-001429"/>
    <x v="0"/>
    <n v="727"/>
    <s v="Item728"/>
    <x v="0"/>
    <x v="6"/>
    <n v="69"/>
    <x v="688"/>
    <x v="112"/>
    <s v="teWhFzYjvtHPdmsBqm9kHM69dtq3hhmOTDv9qQbSDcHudIm9xN"/>
    <x v="17"/>
    <n v="3254.04"/>
    <x v="0"/>
    <n v="2023"/>
    <x v="6"/>
  </r>
  <r>
    <s v="P-001431"/>
    <x v="1"/>
    <n v="730"/>
    <s v="Item731"/>
    <x v="2"/>
    <x v="88"/>
    <n v="67"/>
    <x v="689"/>
    <x v="4"/>
    <s v="DJEGRzIyrLZKRoqlWdOJYpGfzHoRZ9fggWfe9FGnA954PMjQe1"/>
    <x v="17"/>
    <n v="822.76"/>
    <x v="3"/>
    <n v="2023"/>
    <x v="2"/>
  </r>
  <r>
    <s v="P-001431"/>
    <x v="0"/>
    <n v="729"/>
    <s v="Item730"/>
    <x v="0"/>
    <x v="26"/>
    <n v="10"/>
    <x v="690"/>
    <x v="116"/>
    <s v="V26YG775A5KHHrrMIRVUumEMUqxjwvZXtHBx1rgylVP19AJuwY"/>
    <x v="17"/>
    <n v="241.6"/>
    <x v="1"/>
    <n v="2023"/>
    <x v="5"/>
  </r>
  <r>
    <s v="P-001432"/>
    <x v="1"/>
    <n v="732"/>
    <s v="Item733"/>
    <x v="2"/>
    <x v="1"/>
    <n v="28"/>
    <x v="691"/>
    <x v="312"/>
    <s v="oXEYWD5clVNK0ncXpFrNuZR7O8wPV6KZK3VGtguPWpaIPmF0Oj"/>
    <x v="17"/>
    <n v="2297.4000000000005"/>
    <x v="1"/>
    <n v="2023"/>
    <x v="2"/>
  </r>
  <r>
    <s v="P-001432"/>
    <x v="0"/>
    <n v="731"/>
    <s v="Item732"/>
    <x v="2"/>
    <x v="82"/>
    <n v="88"/>
    <x v="692"/>
    <x v="313"/>
    <s v="xUbNABucFgQKdIVV4LZyvHUAfFFFggmOEJCOmO6SQ6HMlGXfqI"/>
    <x v="17"/>
    <n v="1845.3600000000001"/>
    <x v="3"/>
    <n v="2023"/>
    <x v="0"/>
  </r>
  <r>
    <s v="P-001433"/>
    <x v="0"/>
    <n v="733"/>
    <s v="Item734"/>
    <x v="1"/>
    <x v="89"/>
    <n v="54"/>
    <x v="693"/>
    <x v="37"/>
    <s v="3MyBOTVJ4MGxcXcavMDpMiEhGou1QDK96DPu7Q8pHZBXvaYVwu"/>
    <x v="6"/>
    <n v="3517.56"/>
    <x v="2"/>
    <n v="2023"/>
    <x v="3"/>
  </r>
  <r>
    <s v="P-001433"/>
    <x v="1"/>
    <n v="734"/>
    <s v="Item735"/>
    <x v="0"/>
    <x v="92"/>
    <n v="56"/>
    <x v="694"/>
    <x v="121"/>
    <s v="N6jpEvHLT3cR3tYYGwcq6SC15GpI6xkgfIoVOnU9egD8WxzG2s"/>
    <x v="6"/>
    <n v="4700.6400000000003"/>
    <x v="10"/>
    <n v="2024"/>
    <x v="3"/>
  </r>
  <r>
    <s v="P-001434"/>
    <x v="1"/>
    <n v="736"/>
    <s v="Item737"/>
    <x v="2"/>
    <x v="34"/>
    <n v="51"/>
    <x v="695"/>
    <x v="314"/>
    <s v="QkBbKewE4wmmODVCdEPtbQjRcgNUnNprkZOzHccTXr25Mf4pmi"/>
    <x v="17"/>
    <n v="3565.4100000000008"/>
    <x v="7"/>
    <n v="2023"/>
    <x v="4"/>
  </r>
  <r>
    <s v="P-001434"/>
    <x v="0"/>
    <n v="735"/>
    <s v="Item736"/>
    <x v="2"/>
    <x v="94"/>
    <n v="2"/>
    <x v="696"/>
    <x v="23"/>
    <s v="Yiem4v3mk0eiyRK1I5mgUCdtpXpqYuKngouP2QMMQmu6HFm0IC"/>
    <x v="17"/>
    <n v="25.08"/>
    <x v="6"/>
    <n v="2024"/>
    <x v="3"/>
  </r>
  <r>
    <s v="P-001435"/>
    <x v="0"/>
    <n v="737"/>
    <s v="Item738"/>
    <x v="0"/>
    <x v="21"/>
    <n v="43"/>
    <x v="697"/>
    <x v="95"/>
    <s v="bz02flxb00pYjKUpMNxxazO1XwNp5eROWJmaRELDrM34eAIT9i"/>
    <x v="17"/>
    <n v="2860.3600000000006"/>
    <x v="5"/>
    <n v="2023"/>
    <x v="4"/>
  </r>
  <r>
    <s v="P-001435"/>
    <x v="1"/>
    <n v="738"/>
    <s v="Item739"/>
    <x v="0"/>
    <x v="61"/>
    <n v="70"/>
    <x v="698"/>
    <x v="26"/>
    <s v="HbHmRsULMViXRZoYahxlMUQ4U8irVJqpjJwQWU5FcpMoyrCdbp"/>
    <x v="17"/>
    <n v="873.6"/>
    <x v="1"/>
    <n v="2023"/>
    <x v="2"/>
  </r>
  <r>
    <s v="P-001436"/>
    <x v="0"/>
    <n v="739"/>
    <s v="Item740"/>
    <x v="2"/>
    <x v="1"/>
    <n v="35"/>
    <x v="699"/>
    <x v="154"/>
    <s v="qkbXiv5NcIw5sTi596kP8d52cBWYms9reBpLseCBnslseiKA6i"/>
    <x v="15"/>
    <n v="1929.9"/>
    <x v="7"/>
    <n v="2023"/>
    <x v="2"/>
  </r>
  <r>
    <s v="P-001436"/>
    <x v="1"/>
    <n v="740"/>
    <s v="Item741"/>
    <x v="0"/>
    <x v="50"/>
    <n v="90"/>
    <x v="700"/>
    <x v="37"/>
    <s v="zWF4qAvVLVg5It5PvQN5TGe8y7KbK2rRhOfj19MvsSAfWHeVGX"/>
    <x v="15"/>
    <n v="3451.5"/>
    <x v="2"/>
    <n v="2023"/>
    <x v="3"/>
  </r>
  <r>
    <s v="P-001438"/>
    <x v="1"/>
    <n v="742"/>
    <s v="Item743"/>
    <x v="2"/>
    <x v="2"/>
    <n v="84"/>
    <x v="701"/>
    <x v="253"/>
    <s v="mTLHUjcYgNHyPV73fWy2GGNA5QMAV8W19uO0knxuRgYcC3roUk"/>
    <x v="17"/>
    <n v="7268.52"/>
    <x v="8"/>
    <n v="2024"/>
    <x v="1"/>
  </r>
  <r>
    <s v="P-001438"/>
    <x v="0"/>
    <n v="741"/>
    <s v="Item742"/>
    <x v="2"/>
    <x v="28"/>
    <n v="11"/>
    <x v="140"/>
    <x v="46"/>
    <s v="s9Gt4WgG9pENnEIaC7XWqCakGr8mHgCENNWHHjWPv27HXd826j"/>
    <x v="17"/>
    <n v="898.37"/>
    <x v="1"/>
    <n v="2023"/>
    <x v="5"/>
  </r>
  <r>
    <s v="P-001439"/>
    <x v="0"/>
    <n v="743"/>
    <s v="Item744"/>
    <x v="0"/>
    <x v="38"/>
    <n v="21"/>
    <x v="702"/>
    <x v="187"/>
    <s v="xAvfnxnUEGMfJSktlv5oUXA5LFNgAAjX0fOJfuCWTWcoFWrZeY"/>
    <x v="17"/>
    <n v="1214.8500000000001"/>
    <x v="6"/>
    <n v="2023"/>
    <x v="2"/>
  </r>
  <r>
    <s v="P-001439"/>
    <x v="1"/>
    <n v="744"/>
    <s v="Item745"/>
    <x v="2"/>
    <x v="60"/>
    <n v="16"/>
    <x v="586"/>
    <x v="315"/>
    <s v="xBNBkRs3Gs0cxpHbmHLQTrqR87hE03VIdqFxBsJSw4ZNEIyIQA"/>
    <x v="17"/>
    <n v="810.24"/>
    <x v="5"/>
    <n v="2023"/>
    <x v="3"/>
  </r>
  <r>
    <s v="P-001441"/>
    <x v="0"/>
    <n v="745"/>
    <s v="Item746"/>
    <x v="0"/>
    <x v="20"/>
    <n v="73"/>
    <x v="703"/>
    <x v="109"/>
    <s v="kjgnYEnwrIrITdXMEl9nSo6tYchIu2Aw4YtE45uY83lvWkQwfs"/>
    <x v="6"/>
    <n v="1654.18"/>
    <x v="8"/>
    <n v="2024"/>
    <x v="2"/>
  </r>
  <r>
    <s v="P-001441"/>
    <x v="1"/>
    <n v="746"/>
    <s v="Item747"/>
    <x v="2"/>
    <x v="100"/>
    <n v="27"/>
    <x v="704"/>
    <x v="316"/>
    <s v="wfVNE8EwVgjFQaEPGP66WsCby2P0mgWq1uFkM4aVxtQJnsJKxw"/>
    <x v="6"/>
    <n v="1732.5900000000001"/>
    <x v="11"/>
    <n v="2023"/>
    <x v="5"/>
  </r>
  <r>
    <s v="P-001442"/>
    <x v="0"/>
    <n v="747"/>
    <s v="Item748"/>
    <x v="2"/>
    <x v="77"/>
    <n v="55"/>
    <x v="705"/>
    <x v="254"/>
    <s v="3LdYsNOwr3ZzL4TktDwncii0hY2dAIcgrxiRjEYJLwuugm8N7B"/>
    <x v="6"/>
    <n v="2120.25"/>
    <x v="2"/>
    <n v="2023"/>
    <x v="0"/>
  </r>
  <r>
    <s v="P-001442"/>
    <x v="1"/>
    <n v="748"/>
    <s v="Item749"/>
    <x v="1"/>
    <x v="20"/>
    <n v="79"/>
    <x v="706"/>
    <x v="317"/>
    <s v="wYxyRxHa21jaE6lvFKaF8Jtq8DkkB0s9nv419IszMaZW6XNIQp"/>
    <x v="6"/>
    <n v="3234.2599999999998"/>
    <x v="1"/>
    <n v="2023"/>
    <x v="6"/>
  </r>
  <r>
    <s v="P-001447"/>
    <x v="0"/>
    <n v="749"/>
    <s v="Item750"/>
    <x v="1"/>
    <x v="96"/>
    <n v="44"/>
    <x v="707"/>
    <x v="235"/>
    <s v="NfFp4VAwKEpoSujTbHZNnBZUSVumxDXwVdCLN8gCAsJ3atkVCS"/>
    <x v="15"/>
    <n v="4190.12"/>
    <x v="2"/>
    <n v="2023"/>
    <x v="0"/>
  </r>
  <r>
    <s v="P-001447"/>
    <x v="1"/>
    <n v="750"/>
    <s v="Item751"/>
    <x v="1"/>
    <x v="84"/>
    <n v="64"/>
    <x v="708"/>
    <x v="159"/>
    <s v="UB9Y8tMCh2h8AwE53TPPkfEvLaZxXVdUnGzqswRGUiV5F3vtt1"/>
    <x v="15"/>
    <n v="4917.76"/>
    <x v="4"/>
    <n v="2023"/>
    <x v="2"/>
  </r>
  <r>
    <s v="P-001449"/>
    <x v="1"/>
    <n v="752"/>
    <s v="Item753"/>
    <x v="1"/>
    <x v="8"/>
    <n v="5"/>
    <x v="709"/>
    <x v="65"/>
    <s v="ltFwqcRU3btDx0fAO5ZNKjSUxD4bzFvTE9YsSSuERf5VIDKO5m"/>
    <x v="6"/>
    <n v="88.700000000000017"/>
    <x v="9"/>
    <n v="2024"/>
    <x v="1"/>
  </r>
  <r>
    <s v="P-001449"/>
    <x v="0"/>
    <n v="751"/>
    <s v="Item752"/>
    <x v="0"/>
    <x v="57"/>
    <n v="71"/>
    <x v="710"/>
    <x v="246"/>
    <s v="mQWFPgUKTnShmtMdGhMi3SzNeAZjW1qfp8o9PQxr9vZvO7S5kl"/>
    <x v="6"/>
    <n v="6797.5400000000009"/>
    <x v="5"/>
    <n v="2023"/>
    <x v="1"/>
  </r>
  <r>
    <s v="P-001450"/>
    <x v="0"/>
    <n v="753"/>
    <s v="Item754"/>
    <x v="0"/>
    <x v="73"/>
    <n v="72"/>
    <x v="711"/>
    <x v="318"/>
    <s v="kPE1mMWzawwUBF3KKzV9Uq3Ix5n2BJf2VZJ21kxpe2nScqRc5p"/>
    <x v="6"/>
    <n v="1607.7600000000002"/>
    <x v="1"/>
    <n v="2023"/>
    <x v="1"/>
  </r>
  <r>
    <s v="P-001450"/>
    <x v="1"/>
    <n v="754"/>
    <s v="Item755"/>
    <x v="2"/>
    <x v="22"/>
    <n v="2"/>
    <x v="712"/>
    <x v="60"/>
    <s v="T5ZdfkBL64dyW7paLwgGr0uehl8jSdBpm7fqS7rrtgjlrqFRQl"/>
    <x v="6"/>
    <n v="74.319999999999993"/>
    <x v="10"/>
    <n v="2024"/>
    <x v="4"/>
  </r>
  <r>
    <s v="P-001451"/>
    <x v="0"/>
    <n v="755"/>
    <s v="Item756"/>
    <x v="1"/>
    <x v="63"/>
    <n v="45"/>
    <x v="713"/>
    <x v="312"/>
    <s v="iRe3AWMGn8HYxn50EKf1DU0fX0MF7dd6fm1lW4tBXPtNV5RGWI"/>
    <x v="6"/>
    <n v="1084.95"/>
    <x v="1"/>
    <n v="2023"/>
    <x v="2"/>
  </r>
  <r>
    <s v="P-001451"/>
    <x v="1"/>
    <n v="756"/>
    <s v="Item757"/>
    <x v="1"/>
    <x v="51"/>
    <n v="10"/>
    <x v="714"/>
    <x v="221"/>
    <s v="kwx3TZoTXYbBOKV0a5XEJ0jxIkhnpEDg8eD5sl3M5NpO77EU7T"/>
    <x v="6"/>
    <n v="59.699999999999996"/>
    <x v="1"/>
    <n v="2023"/>
    <x v="2"/>
  </r>
  <r>
    <s v="P-001454"/>
    <x v="1"/>
    <n v="758"/>
    <s v="Item759"/>
    <x v="1"/>
    <x v="66"/>
    <n v="26"/>
    <x v="310"/>
    <x v="118"/>
    <s v="BhEr1KDcwGZKgevw1MizqBh0E8qsx9NjEz7vaL5H7EFbwdhUrQ"/>
    <x v="17"/>
    <n v="529.88000000000011"/>
    <x v="2"/>
    <n v="2023"/>
    <x v="1"/>
  </r>
  <r>
    <s v="P-001454"/>
    <x v="0"/>
    <n v="757"/>
    <s v="Item758"/>
    <x v="1"/>
    <x v="78"/>
    <n v="7"/>
    <x v="715"/>
    <x v="109"/>
    <s v="PkwTVep7mUhgmcCl4NBMw5Re8SivA42laH7UhJEuPS9GNqRLP4"/>
    <x v="17"/>
    <n v="677.25"/>
    <x v="8"/>
    <n v="2024"/>
    <x v="2"/>
  </r>
  <r>
    <s v="P-001456"/>
    <x v="1"/>
    <n v="760"/>
    <s v="Item761"/>
    <x v="1"/>
    <x v="38"/>
    <n v="53"/>
    <x v="716"/>
    <x v="211"/>
    <s v="FGHzjKldiudT82JW3LUw009FZ7ddD6CdLXg3f8U3i4iakOhylu"/>
    <x v="17"/>
    <n v="679.46"/>
    <x v="7"/>
    <n v="2023"/>
    <x v="6"/>
  </r>
  <r>
    <s v="P-001456"/>
    <x v="0"/>
    <n v="759"/>
    <s v="Item760"/>
    <x v="0"/>
    <x v="92"/>
    <n v="16"/>
    <x v="717"/>
    <x v="269"/>
    <s v="Pn1LoqO1mCmmxWTpZgFyyAwkQnNh3hWzCSsDre5WTTpryk1b03"/>
    <x v="17"/>
    <n v="1500.48"/>
    <x v="9"/>
    <n v="2024"/>
    <x v="1"/>
  </r>
  <r>
    <s v="P-001457"/>
    <x v="1"/>
    <n v="762"/>
    <s v="Item763"/>
    <x v="2"/>
    <x v="4"/>
    <n v="53"/>
    <x v="718"/>
    <x v="142"/>
    <s v="K5NHzSUYYsBrfiOGi6qJakS6X7sWUqInOJZ9zcVzmfT18YDpqE"/>
    <x v="6"/>
    <n v="5278.27"/>
    <x v="10"/>
    <n v="2024"/>
    <x v="3"/>
  </r>
  <r>
    <s v="P-001457"/>
    <x v="0"/>
    <n v="761"/>
    <s v="Item762"/>
    <x v="1"/>
    <x v="35"/>
    <n v="88"/>
    <x v="719"/>
    <x v="162"/>
    <s v="StRoX3vnaDmRLAWk58C7zhxjkpiLTAH9tiW1eYy0zzWvesUS18"/>
    <x v="6"/>
    <n v="6343.92"/>
    <x v="7"/>
    <n v="2023"/>
    <x v="6"/>
  </r>
  <r>
    <s v="P-001458"/>
    <x v="0"/>
    <n v="763"/>
    <s v="Item764"/>
    <x v="0"/>
    <x v="33"/>
    <n v="43"/>
    <x v="720"/>
    <x v="169"/>
    <s v="MsfVmGpF8ofZrlktbiXkVpuhhIeO5xRsKOxB8zGAnVTXugcHQH"/>
    <x v="6"/>
    <n v="2082.92"/>
    <x v="4"/>
    <n v="2023"/>
    <x v="6"/>
  </r>
  <r>
    <s v="P-001458"/>
    <x v="1"/>
    <n v="764"/>
    <s v="Item765"/>
    <x v="2"/>
    <x v="8"/>
    <n v="1"/>
    <x v="721"/>
    <x v="121"/>
    <s v="TvxeP9Vb10zF484tipOydrC0LTNincaMDWlT6NpgfSYqKHtVYF"/>
    <x v="6"/>
    <n v="17.37"/>
    <x v="10"/>
    <n v="2024"/>
    <x v="3"/>
  </r>
  <r>
    <s v="P-001459"/>
    <x v="0"/>
    <n v="765"/>
    <s v="Item766"/>
    <x v="1"/>
    <x v="24"/>
    <n v="55"/>
    <x v="722"/>
    <x v="307"/>
    <s v="ijouZuJR1ZVcSfHKSTf1158ttL4JEmZYV6RmdcSAKCwPpEPQi4"/>
    <x v="6"/>
    <n v="4002.3500000000004"/>
    <x v="11"/>
    <n v="2023"/>
    <x v="1"/>
  </r>
  <r>
    <s v="P-001459"/>
    <x v="1"/>
    <n v="766"/>
    <s v="Item767"/>
    <x v="0"/>
    <x v="22"/>
    <n v="19"/>
    <x v="723"/>
    <x v="319"/>
    <s v="RpiMAYANEA6OuC5b95kp3uyIWE9bFDn3y5M7oiID5UPjCXSHp4"/>
    <x v="6"/>
    <n v="280.82"/>
    <x v="6"/>
    <n v="2023"/>
    <x v="5"/>
  </r>
  <r>
    <s v="P-001460"/>
    <x v="0"/>
    <n v="767"/>
    <s v="Item768"/>
    <x v="0"/>
    <x v="31"/>
    <n v="79"/>
    <x v="724"/>
    <x v="146"/>
    <s v="S0nMNpo3CsTuPByKbZEfSXxt0Z2G9WHZRJAK4v6S9Zk2EBeP33"/>
    <x v="6"/>
    <n v="2133"/>
    <x v="10"/>
    <n v="2024"/>
    <x v="4"/>
  </r>
  <r>
    <s v="P-001460"/>
    <x v="1"/>
    <n v="768"/>
    <s v="Item769"/>
    <x v="0"/>
    <x v="53"/>
    <n v="29"/>
    <x v="725"/>
    <x v="139"/>
    <s v="XJooXd98jlpAkgRO9RShNcg0h7x9fD24Zkw8MhGnhxyXFIHvJd"/>
    <x v="6"/>
    <n v="2289.5500000000002"/>
    <x v="9"/>
    <n v="2024"/>
    <x v="2"/>
  </r>
  <r>
    <s v="P-001461"/>
    <x v="0"/>
    <n v="769"/>
    <s v="Item770"/>
    <x v="1"/>
    <x v="56"/>
    <n v="94"/>
    <x v="726"/>
    <x v="78"/>
    <s v="JNKgtiJ1M8pNoPOlZcZ84VtM14FQkMGurZDdBLvgpO5WcJkYid"/>
    <x v="17"/>
    <n v="725.68"/>
    <x v="1"/>
    <n v="2023"/>
    <x v="5"/>
  </r>
  <r>
    <s v="P-001461"/>
    <x v="1"/>
    <n v="770"/>
    <s v="Item771"/>
    <x v="0"/>
    <x v="43"/>
    <n v="82"/>
    <x v="727"/>
    <x v="145"/>
    <s v="ZwbnKOKaQwRJEoC6vlU3mKjmXXu8BmtFqx4o2r8a6o98sZwrgR"/>
    <x v="17"/>
    <n v="450.18"/>
    <x v="8"/>
    <n v="2024"/>
    <x v="3"/>
  </r>
  <r>
    <s v="P-001465"/>
    <x v="1"/>
    <n v="772"/>
    <s v="Item773"/>
    <x v="2"/>
    <x v="26"/>
    <n v="33"/>
    <x v="728"/>
    <x v="265"/>
    <s v="jEJBRYHjhIimqJbdy5zVX59rD935sK6M5v0oTh3tmNX3iVSaVN"/>
    <x v="6"/>
    <n v="2945.9100000000003"/>
    <x v="2"/>
    <n v="2023"/>
    <x v="5"/>
  </r>
  <r>
    <s v="P-001465"/>
    <x v="0"/>
    <n v="771"/>
    <s v="Item772"/>
    <x v="1"/>
    <x v="59"/>
    <n v="74"/>
    <x v="729"/>
    <x v="229"/>
    <s v="WcIa9rVK34NbryuRKpmrExDEDqArGFbm1iHrhCX8z8SNRXJuqV"/>
    <x v="6"/>
    <n v="6238.2000000000007"/>
    <x v="10"/>
    <n v="2024"/>
    <x v="0"/>
  </r>
  <r>
    <s v="P-001468"/>
    <x v="1"/>
    <n v="774"/>
    <s v="Item775"/>
    <x v="2"/>
    <x v="68"/>
    <n v="61"/>
    <x v="730"/>
    <x v="260"/>
    <s v="DAEfB9ymEBZ7zimHMMqNS20QrPRo0RE1uNkj9oG127hu45j7fp"/>
    <x v="15"/>
    <n v="3191.52"/>
    <x v="10"/>
    <n v="2024"/>
    <x v="1"/>
  </r>
  <r>
    <s v="P-001468"/>
    <x v="0"/>
    <n v="773"/>
    <s v="Item774"/>
    <x v="1"/>
    <x v="84"/>
    <n v="94"/>
    <x v="731"/>
    <x v="289"/>
    <s v="KyGOzVPyPwKpI9CyseJ5PdqCAMtbYgi5VsFO6lsvTyTgxcbRSz"/>
    <x v="15"/>
    <n v="4963.2"/>
    <x v="8"/>
    <n v="2024"/>
    <x v="1"/>
  </r>
  <r>
    <s v="P-001470"/>
    <x v="1"/>
    <n v="776"/>
    <s v="Item777"/>
    <x v="2"/>
    <x v="33"/>
    <n v="83"/>
    <x v="603"/>
    <x v="60"/>
    <s v="4Jaew3VjPpwL3eT3J0AzovT4qFTLJ7Lgki0afM7N7hGdWHQjlF"/>
    <x v="17"/>
    <n v="1928.92"/>
    <x v="10"/>
    <n v="2024"/>
    <x v="4"/>
  </r>
  <r>
    <s v="P-001470"/>
    <x v="0"/>
    <n v="775"/>
    <s v="Item776"/>
    <x v="0"/>
    <x v="14"/>
    <n v="1"/>
    <x v="270"/>
    <x v="50"/>
    <s v="EeWfRBgCvhYa6Ppkzu6veYWmxHffdTeFWDZJ3h8q4yVNptUYEF"/>
    <x v="17"/>
    <n v="20.290000000000003"/>
    <x v="9"/>
    <n v="2024"/>
    <x v="4"/>
  </r>
  <r>
    <s v="P-001473"/>
    <x v="0"/>
    <n v="777"/>
    <s v="Item778"/>
    <x v="2"/>
    <x v="90"/>
    <n v="41"/>
    <x v="732"/>
    <x v="104"/>
    <s v="qmbzAmtSx0gvDVaBsYeZCOxRRLLrh9Pa7VnBAykbQxmmL7mcUs"/>
    <x v="17"/>
    <n v="694.13000000000011"/>
    <x v="2"/>
    <n v="2023"/>
    <x v="2"/>
  </r>
  <r>
    <s v="P-001473"/>
    <x v="1"/>
    <n v="778"/>
    <s v="Item779"/>
    <x v="2"/>
    <x v="81"/>
    <n v="88"/>
    <x v="733"/>
    <x v="302"/>
    <s v="QTDoCVNpv9CNU8XhfLmVwl8xLVExlIxeJ6XB3yqm0DzsIo9oZ1"/>
    <x v="17"/>
    <n v="8114.4800000000005"/>
    <x v="5"/>
    <n v="2023"/>
    <x v="2"/>
  </r>
  <r>
    <s v="P-001474"/>
    <x v="1"/>
    <n v="780"/>
    <s v="Item781"/>
    <x v="0"/>
    <x v="39"/>
    <n v="90"/>
    <x v="734"/>
    <x v="68"/>
    <s v="7XWh2rSSHkHo2L8cgOIQk4rBKvjXdBm8mFNGuTznXCCG5yuIi6"/>
    <x v="17"/>
    <n v="2122.2000000000003"/>
    <x v="11"/>
    <n v="2023"/>
    <x v="3"/>
  </r>
  <r>
    <s v="P-001474"/>
    <x v="0"/>
    <n v="779"/>
    <s v="Item780"/>
    <x v="2"/>
    <x v="74"/>
    <n v="5"/>
    <x v="735"/>
    <x v="138"/>
    <s v="9GDlMTPxhycT0qtEFjd4p02S4Ehf1sX3PHseynvzwKI9my2AH0"/>
    <x v="17"/>
    <n v="440.65000000000003"/>
    <x v="1"/>
    <n v="2023"/>
    <x v="6"/>
  </r>
  <r>
    <s v="P-001481"/>
    <x v="0"/>
    <n v="781"/>
    <s v="Item782"/>
    <x v="0"/>
    <x v="19"/>
    <n v="31"/>
    <x v="736"/>
    <x v="192"/>
    <s v="8MCocRefa6DhiQNsJVnvWxPVjk5e7KHTev8998h5hjTNIk7Wmp"/>
    <x v="17"/>
    <n v="1921.3799999999999"/>
    <x v="7"/>
    <n v="2023"/>
    <x v="3"/>
  </r>
  <r>
    <s v="P-001481"/>
    <x v="1"/>
    <n v="782"/>
    <s v="Item783"/>
    <x v="2"/>
    <x v="70"/>
    <n v="93"/>
    <x v="737"/>
    <x v="113"/>
    <s v="LhPNrGcF2XgkgPtqRDM3KJ2DK0AYRckqpyO0HzRrxXG6Hgqc9w"/>
    <x v="17"/>
    <n v="6263.5500000000011"/>
    <x v="4"/>
    <n v="2023"/>
    <x v="3"/>
  </r>
  <r>
    <s v="P-001486"/>
    <x v="1"/>
    <n v="784"/>
    <s v="Item785"/>
    <x v="1"/>
    <x v="75"/>
    <n v="100"/>
    <x v="738"/>
    <x v="39"/>
    <s v="0DE9c4tlFzqxp3TswICWhG0Mjj1DenbPW5QBgG0JxqOymB6vyj"/>
    <x v="17"/>
    <n v="3422.9999999999995"/>
    <x v="3"/>
    <n v="2023"/>
    <x v="2"/>
  </r>
  <r>
    <s v="P-001486"/>
    <x v="0"/>
    <n v="783"/>
    <s v="Item784"/>
    <x v="1"/>
    <x v="61"/>
    <n v="85"/>
    <x v="739"/>
    <x v="200"/>
    <s v="DikBm20ztMMK0qYycfTMCrFAZcf8Jgl8c5oVG5KfrLbsQSFL4Y"/>
    <x v="17"/>
    <n v="1359.15"/>
    <x v="0"/>
    <n v="2023"/>
    <x v="4"/>
  </r>
  <r>
    <s v="P-001498"/>
    <x v="0"/>
    <n v="785"/>
    <s v="Item786"/>
    <x v="1"/>
    <x v="87"/>
    <n v="7"/>
    <x v="89"/>
    <x v="320"/>
    <s v="AI9VZBMaYriaY1wvhOi9d2gtkuh8SmNZwArNzpnA7Bd82G8YCk"/>
    <x v="17"/>
    <n v="151.06"/>
    <x v="7"/>
    <n v="2023"/>
    <x v="1"/>
  </r>
  <r>
    <s v="P-001498"/>
    <x v="1"/>
    <n v="786"/>
    <s v="Item787"/>
    <x v="0"/>
    <x v="97"/>
    <n v="14"/>
    <x v="740"/>
    <x v="221"/>
    <s v="kcvi02LiOyWN4DF8GOeNSP5sn59ds33sZr9JNOobmYWEy36Qme"/>
    <x v="17"/>
    <n v="1301.8600000000001"/>
    <x v="1"/>
    <n v="2023"/>
    <x v="2"/>
  </r>
  <r>
    <s v="P-001500"/>
    <x v="0"/>
    <n v="787"/>
    <s v="Item788"/>
    <x v="1"/>
    <x v="23"/>
    <n v="90"/>
    <x v="741"/>
    <x v="139"/>
    <s v="BZflkeM7eGhk1eKq5exIyUH3hdAeR5y36mClzGR7vkSsODb4Cu"/>
    <x v="17"/>
    <n v="4281.3"/>
    <x v="9"/>
    <n v="2024"/>
    <x v="2"/>
  </r>
  <r>
    <s v="P-001500"/>
    <x v="1"/>
    <n v="788"/>
    <s v="Item789"/>
    <x v="2"/>
    <x v="23"/>
    <n v="17"/>
    <x v="742"/>
    <x v="94"/>
    <s v="lxjETpDiVeJyGv65ghvPiwU0AxSKrC11rGx85AkT9s5HT2a4U2"/>
    <x v="17"/>
    <n v="465.8"/>
    <x v="7"/>
    <n v="2023"/>
    <x v="2"/>
  </r>
  <r>
    <s v="P-001501"/>
    <x v="1"/>
    <n v="790"/>
    <s v="Item791"/>
    <x v="0"/>
    <x v="31"/>
    <n v="25"/>
    <x v="743"/>
    <x v="316"/>
    <s v="4BQUcAszcoDUs4YPdXAiXa4Brgqtw8hyurrfag2amXLAeIMYQU"/>
    <x v="17"/>
    <n v="1971.2500000000002"/>
    <x v="11"/>
    <n v="2023"/>
    <x v="5"/>
  </r>
  <r>
    <s v="P-001501"/>
    <x v="0"/>
    <n v="789"/>
    <s v="Item790"/>
    <x v="1"/>
    <x v="77"/>
    <n v="26"/>
    <x v="744"/>
    <x v="297"/>
    <s v="KnPCsxlq51dE8cz52fo0NVu6ABxwy3imKaZ2MTJufu7SWDoeBf"/>
    <x v="17"/>
    <n v="1908.92"/>
    <x v="4"/>
    <n v="2023"/>
    <x v="1"/>
  </r>
  <r>
    <s v="P-001504"/>
    <x v="0"/>
    <n v="791"/>
    <s v="Item792"/>
    <x v="1"/>
    <x v="88"/>
    <n v="49"/>
    <x v="745"/>
    <x v="133"/>
    <s v="c5Lp6kKBEz19Wnme0hJcfEI4IfIQRuq5fluI8KT8LkPx57ktnk"/>
    <x v="17"/>
    <n v="558.11"/>
    <x v="0"/>
    <n v="2023"/>
    <x v="1"/>
  </r>
  <r>
    <s v="P-001504"/>
    <x v="1"/>
    <n v="792"/>
    <s v="Item793"/>
    <x v="0"/>
    <x v="49"/>
    <n v="46"/>
    <x v="746"/>
    <x v="213"/>
    <s v="nAmjjc1caqICt2bohrZqwOTsvUL4DEUnjhBa23bBwg4xGpRd3H"/>
    <x v="17"/>
    <n v="2966.0800000000004"/>
    <x v="6"/>
    <n v="2023"/>
    <x v="0"/>
  </r>
  <r>
    <s v="P-001506"/>
    <x v="0"/>
    <n v="793"/>
    <s v="Item794"/>
    <x v="1"/>
    <x v="57"/>
    <n v="46"/>
    <x v="747"/>
    <x v="28"/>
    <s v="RtbtcrLyr1QGd0laoJiV05WnFKB5t2LuixhoKHOtqprQgHoroq"/>
    <x v="21"/>
    <n v="480.23999999999995"/>
    <x v="0"/>
    <n v="2023"/>
    <x v="0"/>
  </r>
  <r>
    <s v="P-001506"/>
    <x v="1"/>
    <n v="794"/>
    <s v="Item795"/>
    <x v="1"/>
    <x v="96"/>
    <n v="99"/>
    <x v="748"/>
    <x v="205"/>
    <s v="Xug3Z5T3n0GGVz8PB0IY5TXCLRjVz0hoZuIRlQgcLYzsNN3Qie"/>
    <x v="21"/>
    <n v="3901.5899999999997"/>
    <x v="4"/>
    <n v="2023"/>
    <x v="1"/>
  </r>
  <r>
    <s v="P-001507"/>
    <x v="1"/>
    <n v="796"/>
    <s v="Item797"/>
    <x v="0"/>
    <x v="54"/>
    <n v="66"/>
    <x v="749"/>
    <x v="182"/>
    <s v="nZCUFR8Edl30tRpZqvbi91bBhqyjB86evlwFwSqsIrP0eolc7o"/>
    <x v="17"/>
    <n v="6308.9400000000005"/>
    <x v="3"/>
    <n v="2023"/>
    <x v="5"/>
  </r>
  <r>
    <s v="P-001507"/>
    <x v="0"/>
    <n v="795"/>
    <s v="Item796"/>
    <x v="2"/>
    <x v="5"/>
    <n v="22"/>
    <x v="750"/>
    <x v="183"/>
    <s v="xv05JqXnTpWIs4hM6SgH2pFjSQ3qoXTX9Wl5SzTxAD1rtsh9U1"/>
    <x v="17"/>
    <n v="635.36"/>
    <x v="6"/>
    <n v="2023"/>
    <x v="6"/>
  </r>
  <r>
    <s v="P-001508"/>
    <x v="0"/>
    <n v="797"/>
    <s v="Item798"/>
    <x v="2"/>
    <x v="59"/>
    <n v="40"/>
    <x v="751"/>
    <x v="77"/>
    <s v="wfCDE69jjk4Zb5M5CESV4W6CQQo6lTjRlhYdPDqZQwX0qpiGy3"/>
    <x v="15"/>
    <n v="2232.8000000000002"/>
    <x v="10"/>
    <n v="2024"/>
    <x v="0"/>
  </r>
  <r>
    <s v="P-001508"/>
    <x v="1"/>
    <n v="798"/>
    <s v="Item799"/>
    <x v="0"/>
    <x v="42"/>
    <n v="87"/>
    <x v="752"/>
    <x v="306"/>
    <s v="XjQ00fpNMQTy9Zfk1YAC7GK2mxRJVREYCLlOZtWGohdTfycPVr"/>
    <x v="15"/>
    <n v="4166.43"/>
    <x v="1"/>
    <n v="2023"/>
    <x v="4"/>
  </r>
  <r>
    <s v="P-001510"/>
    <x v="1"/>
    <n v="800"/>
    <s v="Item801"/>
    <x v="1"/>
    <x v="11"/>
    <n v="21"/>
    <x v="753"/>
    <x v="152"/>
    <s v="f38AVahGy9Q9X8gs1r9nT3BBBdW42nHT476jNHf85fMsjQD6qn"/>
    <x v="39"/>
    <n v="1427.7900000000002"/>
    <x v="3"/>
    <n v="2023"/>
    <x v="6"/>
  </r>
  <r>
    <s v="P-001510"/>
    <x v="0"/>
    <n v="799"/>
    <s v="Item800"/>
    <x v="1"/>
    <x v="4"/>
    <n v="75"/>
    <x v="754"/>
    <x v="302"/>
    <s v="r2y2bEJNla270fhhuENq55tFKO8IB4gFjRlWXKNF16b9sFMXrz"/>
    <x v="39"/>
    <n v="836.25"/>
    <x v="5"/>
    <n v="2023"/>
    <x v="2"/>
  </r>
  <r>
    <s v="P-001511"/>
    <x v="1"/>
    <n v="802"/>
    <s v="Item803"/>
    <x v="1"/>
    <x v="27"/>
    <n v="28"/>
    <x v="755"/>
    <x v="321"/>
    <s v="PuG6a4xeGKWGk9YyWLffVRQZXIH51zzlt2AXqf8IkYxfOeowPN"/>
    <x v="17"/>
    <n v="670.60000000000014"/>
    <x v="11"/>
    <n v="2023"/>
    <x v="3"/>
  </r>
  <r>
    <s v="P-001511"/>
    <x v="0"/>
    <n v="801"/>
    <s v="Item802"/>
    <x v="1"/>
    <x v="46"/>
    <n v="38"/>
    <x v="756"/>
    <x v="322"/>
    <s v="QnmDeJwrgb4ibYKrZjofjlRoMsMUGjOnNWoUkGJyYQOOagkBr4"/>
    <x v="17"/>
    <n v="3288.9000000000005"/>
    <x v="1"/>
    <n v="2023"/>
    <x v="3"/>
  </r>
  <r>
    <s v="P-001512"/>
    <x v="0"/>
    <n v="803"/>
    <s v="Item804"/>
    <x v="0"/>
    <x v="6"/>
    <n v="83"/>
    <x v="757"/>
    <x v="268"/>
    <s v="pq8UItxU8A1kCfnuP7KzYo1iEYt77kvNY0frGkARL99AbSHw0H"/>
    <x v="17"/>
    <n v="2865.9900000000002"/>
    <x v="5"/>
    <n v="2023"/>
    <x v="6"/>
  </r>
  <r>
    <s v="P-001512"/>
    <x v="1"/>
    <n v="804"/>
    <s v="Item805"/>
    <x v="0"/>
    <x v="4"/>
    <n v="46"/>
    <x v="635"/>
    <x v="33"/>
    <s v="usqBdMg6umvAYV0RXSkgYJdrs7AeQvgU3wDYCfhHgWVvjY4WPS"/>
    <x v="17"/>
    <n v="2677.66"/>
    <x v="9"/>
    <n v="2024"/>
    <x v="1"/>
  </r>
  <r>
    <s v="P-001513"/>
    <x v="1"/>
    <n v="806"/>
    <s v="Item807"/>
    <x v="1"/>
    <x v="55"/>
    <n v="79"/>
    <x v="758"/>
    <x v="211"/>
    <s v="GI6LFfEUU5kpALOu6FlmjosDJezGJahvBXFHLh8gEwtIxLErpF"/>
    <x v="17"/>
    <n v="1594.2200000000003"/>
    <x v="7"/>
    <n v="2023"/>
    <x v="6"/>
  </r>
  <r>
    <s v="P-001513"/>
    <x v="0"/>
    <n v="805"/>
    <s v="Item806"/>
    <x v="2"/>
    <x v="71"/>
    <n v="86"/>
    <x v="759"/>
    <x v="240"/>
    <s v="KOlgm9Tw9oPXF0YCFLpfEYxMDiPOAwjjU8zha5cbopLkaAZbmZ"/>
    <x v="17"/>
    <n v="1797.4"/>
    <x v="11"/>
    <n v="2023"/>
    <x v="1"/>
  </r>
  <r>
    <s v="P-001520"/>
    <x v="0"/>
    <n v="807"/>
    <s v="Item808"/>
    <x v="0"/>
    <x v="0"/>
    <n v="57"/>
    <x v="639"/>
    <x v="134"/>
    <s v="3ifHRbBMYYjoFZZooPnFRzsk2Ba2Eg8WcEZ6I6SGdlePHrYPPN"/>
    <x v="17"/>
    <n v="4268.1600000000008"/>
    <x v="5"/>
    <n v="2023"/>
    <x v="1"/>
  </r>
  <r>
    <s v="P-001520"/>
    <x v="1"/>
    <n v="808"/>
    <s v="Item809"/>
    <x v="2"/>
    <x v="31"/>
    <n v="7"/>
    <x v="760"/>
    <x v="137"/>
    <s v="5wa2fJSllPHB6shfbjD5kQ5v51ai9qPcR6ROq0dRAyFGvCJ6VM"/>
    <x v="17"/>
    <n v="334.74"/>
    <x v="5"/>
    <n v="2023"/>
    <x v="4"/>
  </r>
  <r>
    <s v="P-001527"/>
    <x v="1"/>
    <n v="810"/>
    <s v="Item811"/>
    <x v="2"/>
    <x v="52"/>
    <n v="79"/>
    <x v="761"/>
    <x v="323"/>
    <s v="AmeL7GajZBAFakrGWC1WlgE6eRsel9yyFaDkcYLZgvjCk8943l"/>
    <x v="17"/>
    <n v="4532.2299999999996"/>
    <x v="5"/>
    <n v="2023"/>
    <x v="5"/>
  </r>
  <r>
    <s v="P-001527"/>
    <x v="0"/>
    <n v="809"/>
    <s v="Item810"/>
    <x v="1"/>
    <x v="24"/>
    <n v="40"/>
    <x v="762"/>
    <x v="51"/>
    <s v="x0BPJ0BcPw49QEL7PsqXbFIp383UbA72xJPH4hJgpkN7vTMpz4"/>
    <x v="17"/>
    <n v="1586.7999999999997"/>
    <x v="6"/>
    <n v="2023"/>
    <x v="0"/>
  </r>
  <r>
    <s v="P-001528"/>
    <x v="1"/>
    <n v="812"/>
    <s v="Item813"/>
    <x v="2"/>
    <x v="35"/>
    <n v="75"/>
    <x v="763"/>
    <x v="146"/>
    <s v="kOleATkD8qyqePEO9asEh3P2ElY2DDNKMxlXqO7kWiMbXH3eC1"/>
    <x v="17"/>
    <n v="608.25"/>
    <x v="10"/>
    <n v="2024"/>
    <x v="4"/>
  </r>
  <r>
    <s v="P-001528"/>
    <x v="0"/>
    <n v="811"/>
    <s v="Item812"/>
    <x v="0"/>
    <x v="74"/>
    <n v="95"/>
    <x v="586"/>
    <x v="115"/>
    <s v="ZW2TcUvhawkyoOF6gHS9pA0Dm9pZYf2unK512B5X7BX54rAW4G"/>
    <x v="17"/>
    <n v="4810.8"/>
    <x v="6"/>
    <n v="2023"/>
    <x v="6"/>
  </r>
  <r>
    <s v="P-001543"/>
    <x v="1"/>
    <n v="814"/>
    <s v="Item815"/>
    <x v="2"/>
    <x v="99"/>
    <n v="24"/>
    <x v="764"/>
    <x v="190"/>
    <s v="d7BufcBcfOp5FvfYF0OgDLzL4Q2e7gH9DtSQCnPnd0MNm9XKiD"/>
    <x v="6"/>
    <n v="1883.7600000000002"/>
    <x v="3"/>
    <n v="2023"/>
    <x v="0"/>
  </r>
  <r>
    <s v="P-001543"/>
    <x v="0"/>
    <n v="813"/>
    <s v="Item814"/>
    <x v="2"/>
    <x v="49"/>
    <n v="78"/>
    <x v="765"/>
    <x v="297"/>
    <s v="hvo2e91yLkV3lmoCSgSQdpA3dKRCV6IPsFFdBadTzX4Zb6IN4J"/>
    <x v="6"/>
    <n v="5536.4400000000005"/>
    <x v="4"/>
    <n v="2023"/>
    <x v="1"/>
  </r>
  <r>
    <s v="P-001556"/>
    <x v="1"/>
    <n v="816"/>
    <s v="Item817"/>
    <x v="1"/>
    <x v="52"/>
    <n v="19"/>
    <x v="506"/>
    <x v="204"/>
    <s v="JZLGw5skYJHXQCFsuavhBdHKRgvI7CyWW5KgdB2tDz5Y9mHVvm"/>
    <x v="17"/>
    <n v="160.35999999999999"/>
    <x v="3"/>
    <n v="2023"/>
    <x v="4"/>
  </r>
  <r>
    <s v="P-001556"/>
    <x v="0"/>
    <n v="815"/>
    <s v="Item816"/>
    <x v="2"/>
    <x v="98"/>
    <n v="57"/>
    <x v="766"/>
    <x v="161"/>
    <s v="WgFWAaFjIBil1hHvLjVT888MUHNw9Sd3KcNRgKDDbwOnl6MsnM"/>
    <x v="17"/>
    <n v="4538.34"/>
    <x v="11"/>
    <n v="2023"/>
    <x v="2"/>
  </r>
  <r>
    <s v="P-001557"/>
    <x v="1"/>
    <n v="818"/>
    <s v="Item819"/>
    <x v="2"/>
    <x v="5"/>
    <n v="78"/>
    <x v="767"/>
    <x v="264"/>
    <s v="Emew9D7WcLKJGev86NJenqRn3GuaNQG9y0ex0qXK1erGcsNOSq"/>
    <x v="17"/>
    <n v="1667.64"/>
    <x v="2"/>
    <n v="2023"/>
    <x v="6"/>
  </r>
  <r>
    <s v="P-001557"/>
    <x v="0"/>
    <n v="817"/>
    <s v="Item818"/>
    <x v="0"/>
    <x v="63"/>
    <n v="37"/>
    <x v="272"/>
    <x v="186"/>
    <s v="SlYo9xZGU9acOgTqLEuQBFSINSi7Khzd20uS00X0LMbdCj0DMk"/>
    <x v="17"/>
    <n v="2182.2599999999998"/>
    <x v="5"/>
    <n v="2023"/>
    <x v="4"/>
  </r>
  <r>
    <s v="P-001568"/>
    <x v="0"/>
    <n v="819"/>
    <s v="Item820"/>
    <x v="0"/>
    <x v="27"/>
    <n v="69"/>
    <x v="768"/>
    <x v="145"/>
    <s v="sFJrPmbTGRJcJ70aSjFnKvS1M04306sTIimnaMXiZW0iXrUxug"/>
    <x v="17"/>
    <n v="6521.880000000001"/>
    <x v="8"/>
    <n v="2024"/>
    <x v="3"/>
  </r>
  <r>
    <s v="P-001568"/>
    <x v="1"/>
    <n v="820"/>
    <s v="Item821"/>
    <x v="2"/>
    <x v="19"/>
    <n v="28"/>
    <x v="46"/>
    <x v="108"/>
    <s v="V1cI9M4o74NxqeWzb78L6Af4HklRQq5oTSDobsnj2D68A9ekpw"/>
    <x v="17"/>
    <n v="1772.96"/>
    <x v="3"/>
    <n v="2023"/>
    <x v="0"/>
  </r>
  <r>
    <s v="P-001569"/>
    <x v="1"/>
    <n v="822"/>
    <s v="Item823"/>
    <x v="1"/>
    <x v="38"/>
    <n v="10"/>
    <x v="769"/>
    <x v="324"/>
    <s v="UJsWF7WkQDZnrPgcE1ybyyilZF6KtQMT0g1K3tbHUzIQXdCPs8"/>
    <x v="17"/>
    <n v="102.5"/>
    <x v="3"/>
    <n v="2023"/>
    <x v="3"/>
  </r>
  <r>
    <s v="P-001569"/>
    <x v="0"/>
    <n v="821"/>
    <s v="Item822"/>
    <x v="1"/>
    <x v="21"/>
    <n v="81"/>
    <x v="770"/>
    <x v="64"/>
    <s v="XEzsaSNk8cghva6gQunpavaBa23b7Lj2eRew9T7zwYizsEY8fN"/>
    <x v="17"/>
    <n v="5373.54"/>
    <x v="2"/>
    <n v="2023"/>
    <x v="4"/>
  </r>
  <r>
    <s v="P-001574"/>
    <x v="0"/>
    <n v="823"/>
    <s v="Item824"/>
    <x v="2"/>
    <x v="43"/>
    <n v="48"/>
    <x v="771"/>
    <x v="184"/>
    <s v="GNvkL2NLy8U7YvjksdlGas8CzK4p2hjnZyVwuniOYGVoClu63H"/>
    <x v="6"/>
    <n v="2510.3999999999996"/>
    <x v="4"/>
    <n v="2023"/>
    <x v="6"/>
  </r>
  <r>
    <s v="P-001574"/>
    <x v="1"/>
    <n v="824"/>
    <s v="Item825"/>
    <x v="0"/>
    <x v="40"/>
    <n v="55"/>
    <x v="772"/>
    <x v="253"/>
    <s v="pwzcZeEwhFkkN35kejoVmITiqLoTXdB0FkHXPF6P4n8SgnnjH3"/>
    <x v="6"/>
    <n v="5408.7"/>
    <x v="8"/>
    <n v="2024"/>
    <x v="1"/>
  </r>
  <r>
    <s v="P-001578"/>
    <x v="1"/>
    <n v="826"/>
    <s v="Item827"/>
    <x v="2"/>
    <x v="79"/>
    <n v="46"/>
    <x v="773"/>
    <x v="325"/>
    <s v="9iGG2KpfwguGq5fQGIplvS3BjES5v8TzaHwDK8PuDniL0HqQcE"/>
    <x v="17"/>
    <n v="4415.08"/>
    <x v="9"/>
    <n v="2024"/>
    <x v="0"/>
  </r>
  <r>
    <s v="P-001578"/>
    <x v="0"/>
    <n v="825"/>
    <s v="Item826"/>
    <x v="1"/>
    <x v="84"/>
    <n v="87"/>
    <x v="310"/>
    <x v="115"/>
    <s v="Q7IexAZwxcyad0qCQ2mWPXBryQ4ne8z9K5QBYe90I68Lg0TRGm"/>
    <x v="17"/>
    <n v="1773.0600000000002"/>
    <x v="6"/>
    <n v="2023"/>
    <x v="6"/>
  </r>
  <r>
    <s v="P-001579"/>
    <x v="1"/>
    <n v="828"/>
    <s v="Item829"/>
    <x v="2"/>
    <x v="73"/>
    <n v="88"/>
    <x v="774"/>
    <x v="155"/>
    <s v="OgG4Anny90wYZSj3olsaYlV63S6SjNis20MWVcoT0HUlU4fpfd"/>
    <x v="17"/>
    <n v="3050.08"/>
    <x v="2"/>
    <n v="2023"/>
    <x v="6"/>
  </r>
  <r>
    <s v="P-001579"/>
    <x v="0"/>
    <n v="827"/>
    <s v="Item828"/>
    <x v="0"/>
    <x v="83"/>
    <n v="54"/>
    <x v="775"/>
    <x v="200"/>
    <s v="yyZCUlUsT5vbQ3qXltwgC6ysAzOiZFJyu5aBRECRjXvQQeFrHt"/>
    <x v="17"/>
    <n v="3896.6400000000008"/>
    <x v="0"/>
    <n v="2023"/>
    <x v="4"/>
  </r>
  <r>
    <s v="P-001580"/>
    <x v="0"/>
    <n v="829"/>
    <s v="Item830"/>
    <x v="0"/>
    <x v="22"/>
    <n v="62"/>
    <x v="776"/>
    <x v="326"/>
    <s v="CkLRN7k1eVAB3sZhcDnbT8pSJeMkyLYcKczpSI0t2QDewSBrAQ"/>
    <x v="17"/>
    <n v="3280.4199999999996"/>
    <x v="2"/>
    <n v="2023"/>
    <x v="0"/>
  </r>
  <r>
    <s v="P-001580"/>
    <x v="1"/>
    <n v="830"/>
    <s v="Item831"/>
    <x v="0"/>
    <x v="70"/>
    <n v="52"/>
    <x v="777"/>
    <x v="103"/>
    <s v="VHQy7GK3hGJO8yOiinT9eSNzhvHbCa8rCWdVyJF1fmUaHDbNui"/>
    <x v="17"/>
    <n v="1038.96"/>
    <x v="7"/>
    <n v="2023"/>
    <x v="0"/>
  </r>
  <r>
    <s v="P-001581"/>
    <x v="0"/>
    <n v="831"/>
    <s v="Item832"/>
    <x v="1"/>
    <x v="83"/>
    <n v="68"/>
    <x v="778"/>
    <x v="202"/>
    <s v="VdfRyUWoCyoxzEQFyvgodBR3WrZWstVvG4AZgz7pnDw2SnsVRs"/>
    <x v="17"/>
    <n v="1857.76"/>
    <x v="10"/>
    <n v="2024"/>
    <x v="1"/>
  </r>
  <r>
    <s v="P-001581"/>
    <x v="1"/>
    <n v="832"/>
    <s v="Item833"/>
    <x v="0"/>
    <x v="94"/>
    <n v="45"/>
    <x v="429"/>
    <x v="67"/>
    <s v="viz9qiwbroPCKmacLCLgWvZw9xwhUKs2LRhEtaASlg2ZNIDLUu"/>
    <x v="17"/>
    <n v="3937.05"/>
    <x v="9"/>
    <n v="2024"/>
    <x v="0"/>
  </r>
  <r>
    <s v="P-001585"/>
    <x v="1"/>
    <n v="834"/>
    <s v="Item835"/>
    <x v="1"/>
    <x v="26"/>
    <n v="46"/>
    <x v="779"/>
    <x v="226"/>
    <s v="7UKQ3N0kDe46p3SPgRaIPJ5grNvTtPibEVLIkMhbtzs8NZO67a"/>
    <x v="17"/>
    <n v="2164.2999999999997"/>
    <x v="7"/>
    <n v="2023"/>
    <x v="5"/>
  </r>
  <r>
    <s v="P-001585"/>
    <x v="0"/>
    <n v="833"/>
    <s v="Item834"/>
    <x v="2"/>
    <x v="29"/>
    <n v="79"/>
    <x v="780"/>
    <x v="183"/>
    <s v="uM3WOA3TxVGPbMWRLoOP2LFkXQTr6L3N3HG0abjRzXiV2sXiY9"/>
    <x v="17"/>
    <n v="715.74"/>
    <x v="6"/>
    <n v="2023"/>
    <x v="6"/>
  </r>
  <r>
    <s v="P-001586"/>
    <x v="1"/>
    <n v="836"/>
    <s v="Item837"/>
    <x v="0"/>
    <x v="87"/>
    <n v="95"/>
    <x v="781"/>
    <x v="168"/>
    <s v="7gB2XHy3ZAfEWD8IDj1cbgwbaG1I2XSIDccvIn8XC6PGe9Jnaz"/>
    <x v="17"/>
    <n v="4096.3999999999996"/>
    <x v="7"/>
    <n v="2023"/>
    <x v="2"/>
  </r>
  <r>
    <s v="P-001586"/>
    <x v="0"/>
    <n v="835"/>
    <s v="Item836"/>
    <x v="0"/>
    <x v="15"/>
    <n v="89"/>
    <x v="782"/>
    <x v="176"/>
    <s v="zn4JupsR3yqcbMs5bJMsr3v3qegR3EYHTRvSJ6ai5GmKtIhpoO"/>
    <x v="17"/>
    <n v="1393.74"/>
    <x v="10"/>
    <n v="2024"/>
    <x v="6"/>
  </r>
  <r>
    <s v="P-001587"/>
    <x v="1"/>
    <n v="838"/>
    <s v="Item839"/>
    <x v="0"/>
    <x v="56"/>
    <n v="29"/>
    <x v="783"/>
    <x v="133"/>
    <s v="lIZW2GVSIaQIHN3ekfLSRZ5GFdcklV3SprUreTfbuckyCnPknT"/>
    <x v="17"/>
    <n v="487.20000000000005"/>
    <x v="0"/>
    <n v="2023"/>
    <x v="1"/>
  </r>
  <r>
    <s v="P-001587"/>
    <x v="0"/>
    <n v="837"/>
    <s v="Item838"/>
    <x v="0"/>
    <x v="92"/>
    <n v="41"/>
    <x v="784"/>
    <x v="92"/>
    <s v="Mzy6PVZzr1iscr68mnKZI1e3rUuU4Xw2liyYgnQIOByqPPkNX3"/>
    <x v="17"/>
    <n v="1006.96"/>
    <x v="7"/>
    <n v="2023"/>
    <x v="4"/>
  </r>
  <r>
    <s v="P-001588"/>
    <x v="1"/>
    <n v="840"/>
    <s v="Item841"/>
    <x v="2"/>
    <x v="13"/>
    <n v="3"/>
    <x v="785"/>
    <x v="327"/>
    <s v="8lDmWR27QKpagjIQjBLCtX3zyAsm6T45njPrJ3CaAcLk1HyPkE"/>
    <x v="17"/>
    <n v="239.52"/>
    <x v="11"/>
    <n v="2023"/>
    <x v="5"/>
  </r>
  <r>
    <s v="P-001588"/>
    <x v="0"/>
    <n v="839"/>
    <s v="Item840"/>
    <x v="0"/>
    <x v="9"/>
    <n v="68"/>
    <x v="786"/>
    <x v="242"/>
    <s v="ABo8zbF2qgLuxGyCuGeN2BB3HoaM988Q1ZrHdT8suiXUql3Fvn"/>
    <x v="17"/>
    <n v="6388.6"/>
    <x v="3"/>
    <n v="2023"/>
    <x v="1"/>
  </r>
  <r>
    <s v="P-001592"/>
    <x v="0"/>
    <n v="841"/>
    <s v="Item842"/>
    <x v="2"/>
    <x v="85"/>
    <n v="75"/>
    <x v="787"/>
    <x v="229"/>
    <s v="4W9wSWtk9DjoZO2VqoSY8wKPM5Yz5iWfZ3RNFqp9KWGojRQt9W"/>
    <x v="9"/>
    <n v="6152.25"/>
    <x v="10"/>
    <n v="2024"/>
    <x v="0"/>
  </r>
  <r>
    <s v="P-001592"/>
    <x v="1"/>
    <n v="842"/>
    <s v="Item843"/>
    <x v="1"/>
    <x v="25"/>
    <n v="41"/>
    <x v="788"/>
    <x v="177"/>
    <s v="VaugpsUrnljYbvkJBussp65EEoSnbg92ALMAsGg8Kxi01HsMiA"/>
    <x v="9"/>
    <n v="1388.6699999999998"/>
    <x v="3"/>
    <n v="2023"/>
    <x v="5"/>
  </r>
  <r>
    <s v="P-001597"/>
    <x v="1"/>
    <n v="844"/>
    <s v="Item845"/>
    <x v="1"/>
    <x v="96"/>
    <n v="100"/>
    <x v="669"/>
    <x v="199"/>
    <s v="QK0qtV0JEW9e92uiG7fe5yNtRxZD0pTCAIYo2l8LrLRUXAhpTo"/>
    <x v="17"/>
    <n v="9249"/>
    <x v="7"/>
    <n v="2023"/>
    <x v="0"/>
  </r>
  <r>
    <s v="P-001597"/>
    <x v="0"/>
    <n v="843"/>
    <s v="Item844"/>
    <x v="0"/>
    <x v="97"/>
    <n v="52"/>
    <x v="789"/>
    <x v="93"/>
    <s v="US5mOGQllJubWY2yODO9M25t1hNPTWboFSHccEVa7qanHFz0fJ"/>
    <x v="17"/>
    <n v="1866.28"/>
    <x v="11"/>
    <n v="2023"/>
    <x v="5"/>
  </r>
  <r>
    <s v="P-001599"/>
    <x v="1"/>
    <n v="846"/>
    <s v="Item847"/>
    <x v="2"/>
    <x v="40"/>
    <n v="46"/>
    <x v="790"/>
    <x v="54"/>
    <s v="Ev4Nuv92R4kNESdwIK6WjhA2PIjSudK8nSmIwKQnMaN86P4kQH"/>
    <x v="17"/>
    <n v="1930.16"/>
    <x v="11"/>
    <n v="2023"/>
    <x v="0"/>
  </r>
  <r>
    <s v="P-001599"/>
    <x v="0"/>
    <n v="845"/>
    <s v="Item846"/>
    <x v="0"/>
    <x v="8"/>
    <n v="38"/>
    <x v="791"/>
    <x v="93"/>
    <s v="VwKr9k0i4lxFb2jJVOlD5vXzdrDm2cKZeAm7TZCBWqM0T1zvYS"/>
    <x v="17"/>
    <n v="2500.7800000000002"/>
    <x v="11"/>
    <n v="2023"/>
    <x v="5"/>
  </r>
  <r>
    <s v="P-001600"/>
    <x v="1"/>
    <n v="848"/>
    <s v="Item849"/>
    <x v="1"/>
    <x v="53"/>
    <n v="76"/>
    <x v="792"/>
    <x v="69"/>
    <s v="mhQkPthQ3G1RKeN7LeXOP5bNBnZLygOlLt6psQKwLozjyDB71d"/>
    <x v="15"/>
    <n v="6523.84"/>
    <x v="2"/>
    <n v="2023"/>
    <x v="1"/>
  </r>
  <r>
    <s v="P-001600"/>
    <x v="0"/>
    <n v="847"/>
    <s v="Item848"/>
    <x v="1"/>
    <x v="37"/>
    <n v="65"/>
    <x v="793"/>
    <x v="293"/>
    <s v="P8VsndAeQ61d2nWaAlwg5ea49zAjGfPWdXxWrUZb5XPIcOmne1"/>
    <x v="15"/>
    <n v="4156.0999999999995"/>
    <x v="8"/>
    <n v="2024"/>
    <x v="6"/>
  </r>
  <r>
    <s v="P-001604"/>
    <x v="0"/>
    <n v="849"/>
    <s v="Item850"/>
    <x v="1"/>
    <x v="90"/>
    <n v="64"/>
    <x v="794"/>
    <x v="124"/>
    <s v="cw8nwHOOKvIQAnsREappb6aqpnaoHejZmCC7XtQgGgRpYnGxZu"/>
    <x v="17"/>
    <n v="1960.3200000000002"/>
    <x v="4"/>
    <n v="2023"/>
    <x v="0"/>
  </r>
  <r>
    <s v="P-001604"/>
    <x v="1"/>
    <n v="850"/>
    <s v="Item851"/>
    <x v="2"/>
    <x v="46"/>
    <n v="37"/>
    <x v="795"/>
    <x v="11"/>
    <s v="GXp2uj5z777VvtToBplpimZemFTKoFQrKXGVAvbFvwsaemgZnJ"/>
    <x v="17"/>
    <n v="3201.2400000000002"/>
    <x v="8"/>
    <n v="2024"/>
    <x v="4"/>
  </r>
  <r>
    <s v="P-001607"/>
    <x v="0"/>
    <n v="851"/>
    <s v="Item852"/>
    <x v="2"/>
    <x v="30"/>
    <n v="9"/>
    <x v="796"/>
    <x v="274"/>
    <s v="2oXRskZwox5GW1brXuWbzfz9kQ0YVVq0Txiy0DcYi3TzdrZVsx"/>
    <x v="17"/>
    <n v="763.29"/>
    <x v="8"/>
    <n v="2024"/>
    <x v="6"/>
  </r>
  <r>
    <s v="P-001607"/>
    <x v="1"/>
    <n v="852"/>
    <s v="Item853"/>
    <x v="2"/>
    <x v="77"/>
    <n v="7"/>
    <x v="797"/>
    <x v="52"/>
    <s v="ZMyBZrFFyz85DGaAwYX0aN5bDJy5crHWaRM7Xb4cKbEvK9HyjO"/>
    <x v="17"/>
    <n v="152.04000000000002"/>
    <x v="4"/>
    <n v="2023"/>
    <x v="4"/>
  </r>
  <r>
    <s v="P-001609"/>
    <x v="1"/>
    <n v="854"/>
    <s v="Item855"/>
    <x v="2"/>
    <x v="39"/>
    <n v="73"/>
    <x v="798"/>
    <x v="246"/>
    <s v="HZEAH7CaDvDTydOJeGjrWKkRDFFPByQyOtE9Jws652haxfHk4p"/>
    <x v="17"/>
    <n v="2284.9"/>
    <x v="5"/>
    <n v="2023"/>
    <x v="1"/>
  </r>
  <r>
    <s v="P-001609"/>
    <x v="0"/>
    <n v="853"/>
    <s v="Item854"/>
    <x v="1"/>
    <x v="7"/>
    <n v="24"/>
    <x v="799"/>
    <x v="127"/>
    <s v="UdrscDOfOq2T6cGPiiMAUSCiqcFFX2oM0Paa3QNzi0ADPyMeKo"/>
    <x v="17"/>
    <n v="459.12000000000006"/>
    <x v="3"/>
    <n v="2023"/>
    <x v="0"/>
  </r>
  <r>
    <s v="P-001613"/>
    <x v="0"/>
    <n v="855"/>
    <s v="Item856"/>
    <x v="1"/>
    <x v="3"/>
    <n v="90"/>
    <x v="800"/>
    <x v="93"/>
    <s v="1VFgl4SZjSdHGGJCtN7WwSQEEcBU5O7Beu7mOPoNnsY1V1TLUW"/>
    <x v="17"/>
    <n v="7999.2000000000007"/>
    <x v="11"/>
    <n v="2023"/>
    <x v="5"/>
  </r>
  <r>
    <s v="P-001613"/>
    <x v="1"/>
    <n v="856"/>
    <s v="Item857"/>
    <x v="0"/>
    <x v="38"/>
    <n v="93"/>
    <x v="801"/>
    <x v="291"/>
    <s v="PGk6pflYArrcDI7Jyh3R7wVkSQsKmXcEyOpOMxKiC9kYbX6EYx"/>
    <x v="17"/>
    <n v="6498.8400000000011"/>
    <x v="2"/>
    <n v="2023"/>
    <x v="2"/>
  </r>
  <r>
    <s v="P-001617"/>
    <x v="0"/>
    <n v="857"/>
    <s v="Item858"/>
    <x v="0"/>
    <x v="15"/>
    <n v="15"/>
    <x v="802"/>
    <x v="295"/>
    <s v="NhEt0Xp5q5AIojxxtR5zgd8HsE6JD2SEgDRxnFUgKt4W8biZN2"/>
    <x v="17"/>
    <n v="1394.1000000000001"/>
    <x v="4"/>
    <n v="2023"/>
    <x v="6"/>
  </r>
  <r>
    <s v="P-001617"/>
    <x v="1"/>
    <n v="858"/>
    <s v="Item859"/>
    <x v="1"/>
    <x v="6"/>
    <n v="34"/>
    <x v="803"/>
    <x v="186"/>
    <s v="WUCfDg9bJuBZUSZYJvYgwBdG4RAz8hDWlObCVEF3jMkAsmB3tw"/>
    <x v="17"/>
    <n v="1988.32"/>
    <x v="5"/>
    <n v="2023"/>
    <x v="4"/>
  </r>
  <r>
    <s v="P-001618"/>
    <x v="0"/>
    <n v="859"/>
    <s v="Item860"/>
    <x v="2"/>
    <x v="15"/>
    <n v="67"/>
    <x v="804"/>
    <x v="152"/>
    <s v="cNLx1r94NuqaCaezqOJ3kWXi1Ke45xSlqNPZoYvBir8JErj1zD"/>
    <x v="17"/>
    <n v="6572.7000000000007"/>
    <x v="3"/>
    <n v="2023"/>
    <x v="6"/>
  </r>
  <r>
    <s v="P-001618"/>
    <x v="1"/>
    <n v="860"/>
    <s v="Item861"/>
    <x v="1"/>
    <x v="10"/>
    <n v="32"/>
    <x v="805"/>
    <x v="54"/>
    <s v="pTWLDwMHBv0sBscoDYWXwnkE0X6pY2HVBTNHrcavOw83vmTaox"/>
    <x v="17"/>
    <n v="881.92000000000007"/>
    <x v="11"/>
    <n v="2023"/>
    <x v="0"/>
  </r>
  <r>
    <s v="P-001621"/>
    <x v="1"/>
    <n v="862"/>
    <s v="Item863"/>
    <x v="2"/>
    <x v="51"/>
    <n v="4"/>
    <x v="806"/>
    <x v="222"/>
    <s v="BxKUpHn87ADrCOMC4IFvzTDp9bFjgcbip6ZiOxaDUDZIOETus6"/>
    <x v="17"/>
    <n v="211.04"/>
    <x v="4"/>
    <n v="2023"/>
    <x v="2"/>
  </r>
  <r>
    <s v="P-001621"/>
    <x v="0"/>
    <n v="861"/>
    <s v="Item862"/>
    <x v="0"/>
    <x v="23"/>
    <n v="74"/>
    <x v="807"/>
    <x v="328"/>
    <s v="xaVxx4nAHQ1nl8d1A2sgDz1W2dvbpWiyfRwgixfycEAh4CX4nl"/>
    <x v="17"/>
    <n v="563.88"/>
    <x v="10"/>
    <n v="2024"/>
    <x v="4"/>
  </r>
  <r>
    <s v="P-001622"/>
    <x v="0"/>
    <n v="863"/>
    <s v="Item864"/>
    <x v="2"/>
    <x v="49"/>
    <n v="36"/>
    <x v="808"/>
    <x v="132"/>
    <s v="4fL8gwPUDtH0aDA4UUb9HBYQKnpXRKhhm1p5iFKIBlFHAAANVX"/>
    <x v="6"/>
    <n v="1543.32"/>
    <x v="8"/>
    <n v="2024"/>
    <x v="4"/>
  </r>
  <r>
    <s v="P-001622"/>
    <x v="1"/>
    <n v="864"/>
    <s v="Item865"/>
    <x v="0"/>
    <x v="95"/>
    <n v="15"/>
    <x v="809"/>
    <x v="242"/>
    <s v="NzEF6GC6UUcokqVcBAsn4UBGgn2We3BiUQb7Wp5irks5m6caJg"/>
    <x v="6"/>
    <n v="1393.65"/>
    <x v="3"/>
    <n v="2023"/>
    <x v="1"/>
  </r>
  <r>
    <s v="P-001624"/>
    <x v="1"/>
    <n v="866"/>
    <s v="Item867"/>
    <x v="0"/>
    <x v="15"/>
    <n v="79"/>
    <x v="810"/>
    <x v="219"/>
    <s v="3ftTZk28cs9ZJyXcm0LgJQKKpkxycUhyCKfodRQgu8zEfoIZA2"/>
    <x v="17"/>
    <n v="4269.95"/>
    <x v="0"/>
    <n v="2023"/>
    <x v="0"/>
  </r>
  <r>
    <s v="P-001624"/>
    <x v="0"/>
    <n v="865"/>
    <s v="Item866"/>
    <x v="1"/>
    <x v="49"/>
    <n v="19"/>
    <x v="811"/>
    <x v="59"/>
    <s v="j9sPcrsB8vAIGQBsqx3BRqWVVpHMlnRzquI1AwOQ8okjRTKUlv"/>
    <x v="17"/>
    <n v="975.65"/>
    <x v="7"/>
    <n v="2023"/>
    <x v="2"/>
  </r>
  <r>
    <s v="P-001625"/>
    <x v="0"/>
    <n v="867"/>
    <s v="Item868"/>
    <x v="2"/>
    <x v="39"/>
    <n v="21"/>
    <x v="812"/>
    <x v="149"/>
    <s v="Co4AfXln4onJowba7mscpWRsJUWuoXy4yK2jX9DXRpLx0u3BUA"/>
    <x v="17"/>
    <n v="893.97"/>
    <x v="7"/>
    <n v="2023"/>
    <x v="0"/>
  </r>
  <r>
    <s v="P-001625"/>
    <x v="1"/>
    <n v="868"/>
    <s v="Item869"/>
    <x v="0"/>
    <x v="93"/>
    <n v="46"/>
    <x v="813"/>
    <x v="44"/>
    <s v="xqfhF3z5GgHvo8qeb88FmvwYtnwxouGGACatqmC9tLbzZz2rcB"/>
    <x v="17"/>
    <n v="2161.08"/>
    <x v="11"/>
    <n v="2023"/>
    <x v="0"/>
  </r>
  <r>
    <s v="P-001626"/>
    <x v="0"/>
    <n v="869"/>
    <s v="Item870"/>
    <x v="2"/>
    <x v="22"/>
    <n v="12"/>
    <x v="814"/>
    <x v="196"/>
    <s v="sM50qiRz1ARAMqYbwc1AY8c9bGbGFa4qoEOINz2ohcYIOQraD4"/>
    <x v="17"/>
    <n v="88.44"/>
    <x v="0"/>
    <n v="2023"/>
    <x v="1"/>
  </r>
  <r>
    <s v="P-001626"/>
    <x v="1"/>
    <n v="870"/>
    <s v="Item871"/>
    <x v="1"/>
    <x v="95"/>
    <n v="2"/>
    <x v="815"/>
    <x v="315"/>
    <s v="YfCRtvsMW9BkhmqD96BcuGiGYnuThCMLgq3iS4xVseqA8NPVPz"/>
    <x v="17"/>
    <n v="137.9"/>
    <x v="5"/>
    <n v="2023"/>
    <x v="3"/>
  </r>
  <r>
    <s v="P-001627"/>
    <x v="0"/>
    <n v="871"/>
    <s v="Item872"/>
    <x v="2"/>
    <x v="93"/>
    <n v="11"/>
    <x v="816"/>
    <x v="206"/>
    <s v="HvQoKUrLVvtWTqy02L7thURpQz9Gd9e5S5uQI98lahcDjxw9TJ"/>
    <x v="17"/>
    <n v="493.57"/>
    <x v="1"/>
    <n v="2023"/>
    <x v="0"/>
  </r>
  <r>
    <s v="P-001627"/>
    <x v="1"/>
    <n v="872"/>
    <s v="Item873"/>
    <x v="0"/>
    <x v="28"/>
    <n v="88"/>
    <x v="817"/>
    <x v="290"/>
    <s v="HWJN5ebkTIS1PQbHn5OnpWiEZMB2lDd3vKlRei9nDMRYPjkaZZ"/>
    <x v="17"/>
    <n v="6579.7600000000011"/>
    <x v="5"/>
    <n v="2023"/>
    <x v="0"/>
  </r>
  <r>
    <s v="P-001628"/>
    <x v="0"/>
    <n v="873"/>
    <s v="Item874"/>
    <x v="2"/>
    <x v="9"/>
    <n v="47"/>
    <x v="317"/>
    <x v="208"/>
    <s v="7PEN3tFDBtNk8ash6SARG5GVLHYEbNqnuqcI92WMtMBhDa99wL"/>
    <x v="17"/>
    <n v="1884.2299999999998"/>
    <x v="2"/>
    <n v="2023"/>
    <x v="5"/>
  </r>
  <r>
    <s v="P-001628"/>
    <x v="1"/>
    <n v="874"/>
    <s v="Item875"/>
    <x v="1"/>
    <x v="92"/>
    <n v="15"/>
    <x v="818"/>
    <x v="124"/>
    <s v="lp3ZBoeQus02L7p3xSUHzUHZQa488O55RJ38gaQgIH31vjxsvB"/>
    <x v="17"/>
    <n v="1439.25"/>
    <x v="4"/>
    <n v="2023"/>
    <x v="0"/>
  </r>
  <r>
    <s v="P-001629"/>
    <x v="0"/>
    <n v="875"/>
    <s v="Item876"/>
    <x v="1"/>
    <x v="59"/>
    <n v="4"/>
    <x v="819"/>
    <x v="192"/>
    <s v="APKkMeMkRQ6Ro9jPdrQ97Sl22BLIVHhOx1SYSneh9eRN7zzEIU"/>
    <x v="17"/>
    <n v="235"/>
    <x v="7"/>
    <n v="2023"/>
    <x v="3"/>
  </r>
  <r>
    <s v="P-001629"/>
    <x v="1"/>
    <n v="876"/>
    <s v="Item877"/>
    <x v="0"/>
    <x v="56"/>
    <n v="30"/>
    <x v="583"/>
    <x v="11"/>
    <s v="lYbCJh5D70ADewz1bE0d0ZcBXi728jxDmR73bIs1BJkvBNeI8h"/>
    <x v="17"/>
    <n v="2690.1"/>
    <x v="8"/>
    <n v="2024"/>
    <x v="4"/>
  </r>
  <r>
    <s v="P-001631"/>
    <x v="0"/>
    <n v="877"/>
    <s v="Item878"/>
    <x v="2"/>
    <x v="43"/>
    <n v="65"/>
    <x v="820"/>
    <x v="191"/>
    <s v="40vd4KJjDjlcBJr2vEwfrJFADvckiy4oRIxwxB85lIX1rcu0hu"/>
    <x v="17"/>
    <n v="5528.2500000000009"/>
    <x v="10"/>
    <n v="2024"/>
    <x v="5"/>
  </r>
  <r>
    <s v="P-001631"/>
    <x v="1"/>
    <n v="878"/>
    <s v="Item879"/>
    <x v="1"/>
    <x v="65"/>
    <n v="50"/>
    <x v="22"/>
    <x v="89"/>
    <s v="xZe0v9dCC32pxzshPd6mDNfyA7tCAUzXPAxssZcazjuaaRYZ7c"/>
    <x v="17"/>
    <n v="3974.5000000000005"/>
    <x v="8"/>
    <n v="2024"/>
    <x v="5"/>
  </r>
  <r>
    <s v="P-001632"/>
    <x v="0"/>
    <n v="879"/>
    <s v="Item880"/>
    <x v="1"/>
    <x v="9"/>
    <n v="88"/>
    <x v="798"/>
    <x v="67"/>
    <s v="bwyouYkqzxkVHUE4oaDYGiaNGcV7qf2cIi3L2vMv2z7xFgRAMP"/>
    <x v="17"/>
    <n v="2754.4"/>
    <x v="9"/>
    <n v="2024"/>
    <x v="0"/>
  </r>
  <r>
    <s v="P-001632"/>
    <x v="1"/>
    <n v="880"/>
    <s v="Item881"/>
    <x v="0"/>
    <x v="26"/>
    <n v="88"/>
    <x v="821"/>
    <x v="116"/>
    <s v="VII4djjkqav79dAbNCv3xoKT3nqnpSA84DZ51DDPQ2wxsiBkM1"/>
    <x v="17"/>
    <n v="2805.44"/>
    <x v="1"/>
    <n v="2023"/>
    <x v="5"/>
  </r>
  <r>
    <s v="P-001635"/>
    <x v="1"/>
    <n v="882"/>
    <s v="Item883"/>
    <x v="0"/>
    <x v="64"/>
    <n v="29"/>
    <x v="822"/>
    <x v="5"/>
    <s v="BrYi95qKFI0fwNTMsk6b4f4dKzyX1y7DzP5fi6cZsPcuvDa981"/>
    <x v="17"/>
    <n v="2252.4299999999998"/>
    <x v="0"/>
    <n v="2023"/>
    <x v="2"/>
  </r>
  <r>
    <s v="P-001635"/>
    <x v="0"/>
    <n v="881"/>
    <s v="Item882"/>
    <x v="1"/>
    <x v="91"/>
    <n v="93"/>
    <x v="53"/>
    <x v="44"/>
    <s v="bsdISk2I5GYrKxL3KX9CMAJt4216lFoi7oPC35fZrDqYb597lL"/>
    <x v="17"/>
    <n v="2103.6600000000003"/>
    <x v="11"/>
    <n v="2023"/>
    <x v="0"/>
  </r>
  <r>
    <s v="P-001641"/>
    <x v="0"/>
    <n v="883"/>
    <s v="Item884"/>
    <x v="1"/>
    <x v="95"/>
    <n v="40"/>
    <x v="224"/>
    <x v="9"/>
    <s v="rbJbrPj5ZCzlODaDYVkohYL44GxFgALCrp0OzeBFZislQ3JKJ3"/>
    <x v="17"/>
    <n v="1332"/>
    <x v="5"/>
    <n v="2023"/>
    <x v="1"/>
  </r>
  <r>
    <s v="P-001641"/>
    <x v="1"/>
    <n v="884"/>
    <s v="Item885"/>
    <x v="1"/>
    <x v="23"/>
    <n v="21"/>
    <x v="823"/>
    <x v="84"/>
    <s v="Z99rq4YUfevLTR95GFSLEIc5ZsRFWzPcmRizy3OabFob1kKFnc"/>
    <x v="17"/>
    <n v="2006.5500000000002"/>
    <x v="6"/>
    <n v="2023"/>
    <x v="4"/>
  </r>
  <r>
    <s v="P-001642"/>
    <x v="0"/>
    <n v="885"/>
    <s v="Item886"/>
    <x v="0"/>
    <x v="68"/>
    <n v="10"/>
    <x v="824"/>
    <x v="307"/>
    <s v="gcHXxMYRJJwrdpB5MgiM5BSZQVkDDDfbr7ZG1OmkQqgU5Wx1eX"/>
    <x v="17"/>
    <n v="653.50000000000011"/>
    <x v="11"/>
    <n v="2023"/>
    <x v="1"/>
  </r>
  <r>
    <s v="P-001642"/>
    <x v="1"/>
    <n v="886"/>
    <s v="Item887"/>
    <x v="0"/>
    <x v="9"/>
    <n v="2"/>
    <x v="825"/>
    <x v="71"/>
    <s v="IP2d392FoQkkXinCkj2jVbFwdBqL8n0Auz3LjpwlP99sGJhKp1"/>
    <x v="17"/>
    <n v="147.4"/>
    <x v="10"/>
    <n v="2024"/>
    <x v="2"/>
  </r>
  <r>
    <s v="P-001644"/>
    <x v="0"/>
    <n v="887"/>
    <s v="Item888"/>
    <x v="1"/>
    <x v="63"/>
    <n v="53"/>
    <x v="826"/>
    <x v="257"/>
    <s v="eImFZAayFowDs9U7nloyxK7GiP51nL0NcRDOmUiBpQ2AGEQhqH"/>
    <x v="15"/>
    <n v="4689.4400000000005"/>
    <x v="9"/>
    <n v="2024"/>
    <x v="6"/>
  </r>
  <r>
    <s v="P-001644"/>
    <x v="1"/>
    <n v="888"/>
    <s v="Item889"/>
    <x v="0"/>
    <x v="65"/>
    <n v="77"/>
    <x v="827"/>
    <x v="104"/>
    <s v="estf7tyR5NSFy02SnS84ZYtwpRO5W99Q1MgaUOb5RSlgbGh6xf"/>
    <x v="15"/>
    <n v="2276.89"/>
    <x v="2"/>
    <n v="2023"/>
    <x v="2"/>
  </r>
  <r>
    <s v="P-001645"/>
    <x v="1"/>
    <n v="890"/>
    <s v="Item891"/>
    <x v="1"/>
    <x v="91"/>
    <n v="4"/>
    <x v="828"/>
    <x v="6"/>
    <s v="0Caxxa27GdCuIaTyftY0y6qfh2vwTAVdSEM69AoIECA2nIeWsl"/>
    <x v="17"/>
    <n v="384.64000000000004"/>
    <x v="4"/>
    <n v="2023"/>
    <x v="2"/>
  </r>
  <r>
    <s v="P-001645"/>
    <x v="0"/>
    <n v="889"/>
    <s v="Item890"/>
    <x v="1"/>
    <x v="63"/>
    <n v="32"/>
    <x v="829"/>
    <x v="129"/>
    <s v="Hh8VGZKiVWhBcnKBCbOlIybOvqzU4LwUlQR0VfbFtJOoWhkZ6i"/>
    <x v="17"/>
    <n v="935.68000000000006"/>
    <x v="2"/>
    <n v="2023"/>
    <x v="5"/>
  </r>
  <r>
    <s v="P-001648"/>
    <x v="0"/>
    <n v="891"/>
    <s v="Item892"/>
    <x v="1"/>
    <x v="36"/>
    <n v="90"/>
    <x v="830"/>
    <x v="252"/>
    <s v="7TIQcyzyOfHKwUZJXHjTOvQqFnn04UNV9mALHo6oLVcc1McCrL"/>
    <x v="17"/>
    <n v="2390.4"/>
    <x v="6"/>
    <n v="2023"/>
    <x v="3"/>
  </r>
  <r>
    <s v="P-001648"/>
    <x v="1"/>
    <n v="892"/>
    <s v="Item893"/>
    <x v="1"/>
    <x v="49"/>
    <n v="65"/>
    <x v="831"/>
    <x v="317"/>
    <s v="iBIHXbfdLmYwpSMJdWuYPrB38IIpkrc1uNJU89zh32gs4e2N8y"/>
    <x v="17"/>
    <n v="5022.5500000000011"/>
    <x v="1"/>
    <n v="2023"/>
    <x v="6"/>
  </r>
  <r>
    <s v="P-001655"/>
    <x v="0"/>
    <n v="893"/>
    <s v="Item894"/>
    <x v="0"/>
    <x v="73"/>
    <n v="29"/>
    <x v="832"/>
    <x v="208"/>
    <s v="gms4x22147qkixGsKHw4FBRF5wizJ5yJGmdZAIYedxcVDATjJh"/>
    <x v="17"/>
    <n v="1552.9499999999998"/>
    <x v="2"/>
    <n v="2023"/>
    <x v="5"/>
  </r>
  <r>
    <s v="P-001655"/>
    <x v="1"/>
    <n v="894"/>
    <s v="Item895"/>
    <x v="1"/>
    <x v="76"/>
    <n v="33"/>
    <x v="833"/>
    <x v="233"/>
    <s v="PDjmUhIJQambglfvvW6jTHuJxRxtIVkpuY9DBmdX7RSnK1KiGW"/>
    <x v="17"/>
    <n v="2572.6800000000003"/>
    <x v="7"/>
    <n v="2023"/>
    <x v="6"/>
  </r>
  <r>
    <s v="P-001658"/>
    <x v="1"/>
    <n v="896"/>
    <s v="Item897"/>
    <x v="2"/>
    <x v="27"/>
    <n v="48"/>
    <x v="184"/>
    <x v="305"/>
    <s v="8bhuvRqjytuQMXlofUZclwM7tsgz5AXValcrqEmtSYguY5mpQr"/>
    <x v="17"/>
    <n v="1906.08"/>
    <x v="4"/>
    <n v="2023"/>
    <x v="2"/>
  </r>
  <r>
    <s v="P-001658"/>
    <x v="0"/>
    <n v="895"/>
    <s v="Item896"/>
    <x v="2"/>
    <x v="91"/>
    <n v="57"/>
    <x v="834"/>
    <x v="5"/>
    <s v="JxTjyvwTVAsr1wrEBmcTHQCRQ3Nv7kGfz8DdqRxjtayVFiDHnp"/>
    <x v="17"/>
    <n v="1432.41"/>
    <x v="0"/>
    <n v="2023"/>
    <x v="2"/>
  </r>
  <r>
    <s v="P-001659"/>
    <x v="0"/>
    <n v="897"/>
    <s v="Item898"/>
    <x v="2"/>
    <x v="97"/>
    <n v="62"/>
    <x v="835"/>
    <x v="25"/>
    <s v="rGzjl0eNBxSD3LWU2FUrQsVPFBVshgm0iXdNysWHvNCuF6LrRW"/>
    <x v="17"/>
    <n v="901.4799999999999"/>
    <x v="8"/>
    <n v="2024"/>
    <x v="5"/>
  </r>
  <r>
    <s v="P-001659"/>
    <x v="1"/>
    <n v="898"/>
    <s v="Item899"/>
    <x v="0"/>
    <x v="30"/>
    <n v="67"/>
    <x v="836"/>
    <x v="14"/>
    <s v="YN4zzgfznyrN2PMo911X4DjjnNRL2iV68UGoJLsn7uPi7p6Ztj"/>
    <x v="17"/>
    <n v="1618.0500000000002"/>
    <x v="0"/>
    <n v="2023"/>
    <x v="3"/>
  </r>
  <r>
    <s v="P-001660"/>
    <x v="1"/>
    <n v="900"/>
    <s v="Item901"/>
    <x v="0"/>
    <x v="36"/>
    <n v="65"/>
    <x v="722"/>
    <x v="16"/>
    <s v="1ad9rNZfbX7DY0z0HtRYCjSBQwGbriwrUuRQwNkaOTO7Zn6B7F"/>
    <x v="17"/>
    <n v="4730.0500000000011"/>
    <x v="3"/>
    <n v="2023"/>
    <x v="5"/>
  </r>
  <r>
    <s v="P-001660"/>
    <x v="0"/>
    <n v="899"/>
    <s v="Item900"/>
    <x v="1"/>
    <x v="70"/>
    <n v="6"/>
    <x v="837"/>
    <x v="329"/>
    <s v="hD89Jr38M1suWDSyCroJC21mpPLb6UeLI1znghYVbAnAe8obEw"/>
    <x v="17"/>
    <n v="210.53999999999996"/>
    <x v="3"/>
    <n v="2023"/>
    <x v="3"/>
  </r>
  <r>
    <s v="P-001664"/>
    <x v="0"/>
    <n v="901"/>
    <s v="Item902"/>
    <x v="0"/>
    <x v="52"/>
    <n v="51"/>
    <x v="838"/>
    <x v="298"/>
    <s v="L6Mk4pol4rokR2cSCN7ny0aTsfi1fAqy6HVHclB2BlKSUId5HA"/>
    <x v="17"/>
    <n v="403.41"/>
    <x v="1"/>
    <n v="2023"/>
    <x v="6"/>
  </r>
  <r>
    <s v="P-001664"/>
    <x v="1"/>
    <n v="902"/>
    <s v="Item903"/>
    <x v="0"/>
    <x v="31"/>
    <n v="87"/>
    <x v="839"/>
    <x v="107"/>
    <s v="UrbIAaRwyDcPlXsL9zsUUrrx3cTgUckIZvY23S660Tm676HpXF"/>
    <x v="17"/>
    <n v="1156.23"/>
    <x v="2"/>
    <n v="2023"/>
    <x v="5"/>
  </r>
  <r>
    <s v="P-001667"/>
    <x v="0"/>
    <n v="903"/>
    <s v="Item904"/>
    <x v="2"/>
    <x v="26"/>
    <n v="64"/>
    <x v="840"/>
    <x v="129"/>
    <s v="6k0ufczMH7pCzdZJtTfQdFa9BakKs6eZdbB9UUQ1NWNB9mCDnn"/>
    <x v="17"/>
    <n v="5437.4400000000005"/>
    <x v="2"/>
    <n v="2023"/>
    <x v="5"/>
  </r>
  <r>
    <s v="P-001667"/>
    <x v="1"/>
    <n v="904"/>
    <s v="Item905"/>
    <x v="0"/>
    <x v="87"/>
    <n v="76"/>
    <x v="841"/>
    <x v="288"/>
    <s v="dviIyAVd13zyrByDs9DLAZPczNNvkHSUubKdSEr3PuL8fm0d56"/>
    <x v="17"/>
    <n v="6314.84"/>
    <x v="9"/>
    <n v="2024"/>
    <x v="2"/>
  </r>
  <r>
    <s v="P-001673"/>
    <x v="0"/>
    <n v="905"/>
    <s v="Item906"/>
    <x v="2"/>
    <x v="31"/>
    <n v="60"/>
    <x v="842"/>
    <x v="285"/>
    <s v="6n8bajTLR6ipYP52Ctj4TGKTyom3ekIlxlduHqbdTOpcrWmyKd"/>
    <x v="17"/>
    <n v="5695.2"/>
    <x v="1"/>
    <n v="2023"/>
    <x v="0"/>
  </r>
  <r>
    <s v="P-001673"/>
    <x v="1"/>
    <n v="906"/>
    <s v="Item907"/>
    <x v="0"/>
    <x v="15"/>
    <n v="41"/>
    <x v="843"/>
    <x v="239"/>
    <s v="JUCh1YffIS3OgogjEpuS6JPLZkmNDiOKOUPPtzCQvsqwLwxr2n"/>
    <x v="17"/>
    <n v="1343.98"/>
    <x v="5"/>
    <n v="2023"/>
    <x v="0"/>
  </r>
  <r>
    <s v="P-001674"/>
    <x v="1"/>
    <n v="908"/>
    <s v="Item909"/>
    <x v="0"/>
    <x v="47"/>
    <n v="32"/>
    <x v="844"/>
    <x v="18"/>
    <s v="LItiXkpOQWLVErKpl7GAXXxO7HYSfedrnemDbkAG4qdrZblVlu"/>
    <x v="17"/>
    <n v="3124.48"/>
    <x v="2"/>
    <n v="2023"/>
    <x v="4"/>
  </r>
  <r>
    <s v="P-001674"/>
    <x v="0"/>
    <n v="907"/>
    <s v="Item908"/>
    <x v="2"/>
    <x v="66"/>
    <n v="79"/>
    <x v="504"/>
    <x v="24"/>
    <s v="nijUHSDEqdGbQ3l1aZUGoHTI2xfKNnnDBLZvGhzTRx3vIxdmC9"/>
    <x v="17"/>
    <n v="3083.37"/>
    <x v="9"/>
    <n v="2024"/>
    <x v="0"/>
  </r>
  <r>
    <s v="P-001675"/>
    <x v="1"/>
    <n v="910"/>
    <s v="Item911"/>
    <x v="2"/>
    <x v="50"/>
    <n v="27"/>
    <x v="208"/>
    <x v="35"/>
    <s v="eYW04GhpmoHfnTVaTPxg2KavEL45DBM3vTaMLT2tLvYxZD4Xei"/>
    <x v="17"/>
    <n v="750.6"/>
    <x v="2"/>
    <n v="2023"/>
    <x v="3"/>
  </r>
  <r>
    <s v="P-001675"/>
    <x v="0"/>
    <n v="909"/>
    <s v="Item910"/>
    <x v="2"/>
    <x v="64"/>
    <n v="11"/>
    <x v="845"/>
    <x v="119"/>
    <s v="pirgNxfsGG9UThvFCmC6u62Op8rPUGHyhDyScW81BRowkynSxE"/>
    <x v="17"/>
    <n v="795.41000000000008"/>
    <x v="11"/>
    <n v="2023"/>
    <x v="1"/>
  </r>
  <r>
    <s v="P-001677"/>
    <x v="0"/>
    <n v="911"/>
    <s v="Item912"/>
    <x v="1"/>
    <x v="2"/>
    <n v="3"/>
    <x v="846"/>
    <x v="163"/>
    <s v="ov8wggyPicMzx7PSz3phsh7NXysg9pVSzz7WQyZGB9zNqJL6dK"/>
    <x v="17"/>
    <n v="132.14999999999998"/>
    <x v="6"/>
    <n v="2023"/>
    <x v="4"/>
  </r>
  <r>
    <s v="P-001677"/>
    <x v="1"/>
    <n v="912"/>
    <s v="Item913"/>
    <x v="2"/>
    <x v="82"/>
    <n v="70"/>
    <x v="847"/>
    <x v="36"/>
    <s v="Z6ogBnJg10p3TLyG5yuAQ2oZ8OY9Fjgaolbvfm4IYNojQTbK2e"/>
    <x v="17"/>
    <n v="6094.2"/>
    <x v="4"/>
    <n v="2023"/>
    <x v="5"/>
  </r>
  <r>
    <s v="P-001678"/>
    <x v="1"/>
    <n v="914"/>
    <s v="Item915"/>
    <x v="0"/>
    <x v="22"/>
    <n v="97"/>
    <x v="848"/>
    <x v="26"/>
    <s v="LiwiiizmKo5W7bW1V5PigzXz3UUxs4wQIbDBUqAWB0DyGghNpv"/>
    <x v="17"/>
    <n v="6694.9400000000014"/>
    <x v="1"/>
    <n v="2023"/>
    <x v="2"/>
  </r>
  <r>
    <s v="P-001678"/>
    <x v="0"/>
    <n v="913"/>
    <s v="Item914"/>
    <x v="1"/>
    <x v="3"/>
    <n v="27"/>
    <x v="849"/>
    <x v="9"/>
    <s v="NhlA8xjKgG4kMm70bCdOw3ql3GinF4SQ1yIX1ATy64XdnBq2v8"/>
    <x v="17"/>
    <n v="703.08"/>
    <x v="5"/>
    <n v="2023"/>
    <x v="1"/>
  </r>
  <r>
    <s v="P-001679"/>
    <x v="1"/>
    <n v="916"/>
    <s v="Item917"/>
    <x v="0"/>
    <x v="66"/>
    <n v="35"/>
    <x v="850"/>
    <x v="9"/>
    <s v="5fVJ3hr0nG7giv4ECOEMAf5zvfUtEvLZdeeQ1xc6TOAAMhc0cq"/>
    <x v="17"/>
    <n v="3421.9500000000003"/>
    <x v="5"/>
    <n v="2023"/>
    <x v="1"/>
  </r>
  <r>
    <s v="P-001679"/>
    <x v="0"/>
    <n v="915"/>
    <s v="Item916"/>
    <x v="1"/>
    <x v="95"/>
    <n v="88"/>
    <x v="851"/>
    <x v="328"/>
    <s v="aydQ5bXViTyEdYPHittWAQ0KZruEFtogfgb7EXfNLp8AcHCzQM"/>
    <x v="17"/>
    <n v="4382.3999999999996"/>
    <x v="10"/>
    <n v="2024"/>
    <x v="4"/>
  </r>
  <r>
    <s v="P-001680"/>
    <x v="1"/>
    <n v="918"/>
    <s v="Item919"/>
    <x v="2"/>
    <x v="67"/>
    <n v="90"/>
    <x v="852"/>
    <x v="323"/>
    <s v="NKvBuC6Q5ClqvcyzMuVQHlKzfWUN5oCnOQ77cUvzIoDVlaYq1D"/>
    <x v="17"/>
    <n v="6227.1000000000013"/>
    <x v="5"/>
    <n v="2023"/>
    <x v="5"/>
  </r>
  <r>
    <s v="P-001680"/>
    <x v="0"/>
    <n v="917"/>
    <s v="Item918"/>
    <x v="1"/>
    <x v="2"/>
    <n v="92"/>
    <x v="853"/>
    <x v="142"/>
    <s v="ZlSBYyZvNcaEVHZZrN6kKD5amJlr6y1ah9qM2U48YgV8rz574A"/>
    <x v="17"/>
    <n v="4933.04"/>
    <x v="10"/>
    <n v="2024"/>
    <x v="3"/>
  </r>
  <r>
    <s v="P-001682"/>
    <x v="1"/>
    <n v="920"/>
    <s v="Item921"/>
    <x v="0"/>
    <x v="100"/>
    <n v="23"/>
    <x v="146"/>
    <x v="265"/>
    <s v="dVHm0WAZXYP8GNCABktthLyF47CENi6aSMfcNlJSsR2LICwJbw"/>
    <x v="17"/>
    <n v="641.24"/>
    <x v="2"/>
    <n v="2023"/>
    <x v="5"/>
  </r>
  <r>
    <s v="P-001682"/>
    <x v="0"/>
    <n v="919"/>
    <s v="Item920"/>
    <x v="2"/>
    <x v="23"/>
    <n v="16"/>
    <x v="854"/>
    <x v="6"/>
    <s v="rd010ghdC3sXbwEaHbKDqoDNBWF0OtKRCPHNKPOvLkRqfljFoR"/>
    <x v="17"/>
    <n v="294.40000000000003"/>
    <x v="4"/>
    <n v="2023"/>
    <x v="2"/>
  </r>
  <r>
    <s v="P-001683"/>
    <x v="0"/>
    <n v="921"/>
    <s v="Item922"/>
    <x v="1"/>
    <x v="89"/>
    <n v="42"/>
    <x v="855"/>
    <x v="330"/>
    <s v="6DiIBrJBt1I8WmBDJbOhi9oY6KTAffgGWpA89Vh4ySo3IrmnOs"/>
    <x v="17"/>
    <n v="435.53999999999996"/>
    <x v="7"/>
    <n v="2023"/>
    <x v="5"/>
  </r>
  <r>
    <s v="P-001683"/>
    <x v="1"/>
    <n v="922"/>
    <s v="Item923"/>
    <x v="1"/>
    <x v="86"/>
    <n v="96"/>
    <x v="856"/>
    <x v="131"/>
    <s v="woWs6W5O9p3z7wwwg8wSrhIcx0rfkzwX0kKe7Pgq3I5heLq3ve"/>
    <x v="17"/>
    <n v="8950.08"/>
    <x v="11"/>
    <n v="2023"/>
    <x v="5"/>
  </r>
  <r>
    <s v="P-001686"/>
    <x v="1"/>
    <n v="924"/>
    <s v="Item925"/>
    <x v="2"/>
    <x v="43"/>
    <n v="52"/>
    <x v="492"/>
    <x v="163"/>
    <s v="d1xrBTXWCkxhcsl1gsMb2fe24w3QPYbtqwX7OvtGYnUAzQAeEv"/>
    <x v="17"/>
    <n v="4771"/>
    <x v="6"/>
    <n v="2023"/>
    <x v="4"/>
  </r>
  <r>
    <s v="P-001686"/>
    <x v="0"/>
    <n v="923"/>
    <s v="Item924"/>
    <x v="1"/>
    <x v="68"/>
    <n v="50"/>
    <x v="857"/>
    <x v="101"/>
    <s v="haOi1xTCjfAvMb674uC2q86q4ineGhWo4crZapDtpoMRWzN15b"/>
    <x v="17"/>
    <n v="3119.5"/>
    <x v="0"/>
    <n v="2023"/>
    <x v="3"/>
  </r>
  <r>
    <s v="P-001689"/>
    <x v="1"/>
    <n v="926"/>
    <s v="Item927"/>
    <x v="2"/>
    <x v="83"/>
    <n v="31"/>
    <x v="858"/>
    <x v="89"/>
    <s v="2WD3STxKU1bpw5Pd9xcmSra9xu0JNEdvILyEekTjOylKRWHWuO"/>
    <x v="17"/>
    <n v="846.30000000000007"/>
    <x v="8"/>
    <n v="2024"/>
    <x v="5"/>
  </r>
  <r>
    <s v="P-001689"/>
    <x v="0"/>
    <n v="925"/>
    <s v="Item926"/>
    <x v="0"/>
    <x v="62"/>
    <n v="80"/>
    <x v="859"/>
    <x v="277"/>
    <s v="puf9K7BPU9qNqQB8ZYD8ZqlStCyHN92VZCHomPMmZBmOKRjgBo"/>
    <x v="17"/>
    <n v="3144"/>
    <x v="1"/>
    <n v="2023"/>
    <x v="0"/>
  </r>
  <r>
    <s v="P-001694"/>
    <x v="1"/>
    <n v="928"/>
    <s v="Item929"/>
    <x v="1"/>
    <x v="84"/>
    <n v="58"/>
    <x v="860"/>
    <x v="166"/>
    <s v="IGFbsSBTOk8Xm5iBstId9UTTsuhaOuHMkCdvS0bydqKUIR21v8"/>
    <x v="17"/>
    <n v="4255.46"/>
    <x v="11"/>
    <n v="2023"/>
    <x v="4"/>
  </r>
  <r>
    <s v="P-001694"/>
    <x v="0"/>
    <n v="927"/>
    <s v="Item928"/>
    <x v="1"/>
    <x v="20"/>
    <n v="10"/>
    <x v="34"/>
    <x v="307"/>
    <s v="vMWn3m5spf67VnUrmdCLpELCYTgJ5S9tcHoqIvyFdWbHulyHza"/>
    <x v="17"/>
    <n v="364.6"/>
    <x v="11"/>
    <n v="2023"/>
    <x v="1"/>
  </r>
  <r>
    <s v="P-001696"/>
    <x v="0"/>
    <n v="929"/>
    <s v="Item930"/>
    <x v="2"/>
    <x v="34"/>
    <n v="11"/>
    <x v="861"/>
    <x v="143"/>
    <s v="Go4KKBYM5hs2RimdunRGS0OpjZsDMaHkfEzvT0KKMJprwJnAZ2"/>
    <x v="17"/>
    <n v="876.81000000000006"/>
    <x v="5"/>
    <n v="2023"/>
    <x v="2"/>
  </r>
  <r>
    <s v="P-001696"/>
    <x v="1"/>
    <n v="930"/>
    <s v="Item931"/>
    <x v="0"/>
    <x v="57"/>
    <n v="49"/>
    <x v="862"/>
    <x v="198"/>
    <s v="ycwe9dTZ7uJDsnXE7RjZWBu57EUG0YjDOxC0dXg8rJCGa5QJdb"/>
    <x v="17"/>
    <n v="1546.44"/>
    <x v="2"/>
    <n v="2023"/>
    <x v="3"/>
  </r>
  <r>
    <s v="P-001697"/>
    <x v="0"/>
    <n v="931"/>
    <s v="Item932"/>
    <x v="0"/>
    <x v="33"/>
    <n v="74"/>
    <x v="133"/>
    <x v="331"/>
    <s v="hNCLYdF29y2WT3sr2t93gS7Jcl9ecy3gdsijTc4Cod72ZpQfH5"/>
    <x v="17"/>
    <n v="594.95999999999992"/>
    <x v="8"/>
    <n v="2024"/>
    <x v="6"/>
  </r>
  <r>
    <s v="P-001697"/>
    <x v="1"/>
    <n v="932"/>
    <s v="Item933"/>
    <x v="2"/>
    <x v="37"/>
    <n v="16"/>
    <x v="863"/>
    <x v="206"/>
    <s v="t9QLSzZEAxV6pXOoqEHVvpMxlvMEHiLYmxXUhHcIHgAblIKFeQ"/>
    <x v="17"/>
    <n v="455.04"/>
    <x v="1"/>
    <n v="2023"/>
    <x v="0"/>
  </r>
  <r>
    <s v="P-001698"/>
    <x v="0"/>
    <n v="933"/>
    <s v="Item934"/>
    <x v="0"/>
    <x v="46"/>
    <n v="13"/>
    <x v="339"/>
    <x v="211"/>
    <s v="Foze2xOAVf3yqX1X2fpmWiHsAGS9HOxI6RUoODYmKBUgh8miCy"/>
    <x v="17"/>
    <n v="842.53"/>
    <x v="7"/>
    <n v="2023"/>
    <x v="6"/>
  </r>
  <r>
    <s v="P-001698"/>
    <x v="1"/>
    <n v="934"/>
    <s v="Item935"/>
    <x v="1"/>
    <x v="51"/>
    <n v="75"/>
    <x v="864"/>
    <x v="288"/>
    <s v="PLMKBFIuVHLUnaEjaozIXKd2aasZTkH2LZY4pdB87a9zUt8T0j"/>
    <x v="17"/>
    <n v="4994.25"/>
    <x v="9"/>
    <n v="2024"/>
    <x v="2"/>
  </r>
  <r>
    <s v="P-001699"/>
    <x v="1"/>
    <n v="936"/>
    <s v="Item937"/>
    <x v="0"/>
    <x v="81"/>
    <n v="83"/>
    <x v="865"/>
    <x v="82"/>
    <s v="HhHylD5j9JItdEkB65eJUuU6KsGwcttLpGxsKndJqzvzQe3UOY"/>
    <x v="17"/>
    <n v="5001.58"/>
    <x v="4"/>
    <n v="2023"/>
    <x v="4"/>
  </r>
  <r>
    <s v="P-001699"/>
    <x v="0"/>
    <n v="935"/>
    <s v="Item936"/>
    <x v="2"/>
    <x v="54"/>
    <n v="6"/>
    <x v="866"/>
    <x v="239"/>
    <s v="NXy0EMaCr6cYjziDBVlX2nb6HRr88K4zHx92Qoyk24HyKamXa5"/>
    <x v="17"/>
    <n v="519.54"/>
    <x v="5"/>
    <n v="2023"/>
    <x v="0"/>
  </r>
  <r>
    <s v="P-001700"/>
    <x v="1"/>
    <n v="938"/>
    <s v="Item939"/>
    <x v="1"/>
    <x v="18"/>
    <n v="60"/>
    <x v="867"/>
    <x v="296"/>
    <s v="TXRoBY8nGVzNRSuXKxG7z24l1GiFg9dxNqWgKwaZYi9V5PUVMx"/>
    <x v="17"/>
    <n v="817.19999999999993"/>
    <x v="8"/>
    <n v="2024"/>
    <x v="6"/>
  </r>
  <r>
    <s v="P-001700"/>
    <x v="0"/>
    <n v="937"/>
    <s v="Item938"/>
    <x v="0"/>
    <x v="51"/>
    <n v="17"/>
    <x v="868"/>
    <x v="9"/>
    <s v="zjaRVdlUwuVrKStr4ErGD5jfBmwJfP6vhtF24qIK3fwO7pXgIT"/>
    <x v="17"/>
    <n v="809.88"/>
    <x v="5"/>
    <n v="2023"/>
    <x v="1"/>
  </r>
  <r>
    <s v="P-001701"/>
    <x v="0"/>
    <n v="939"/>
    <s v="Item940"/>
    <x v="1"/>
    <x v="70"/>
    <n v="6"/>
    <x v="869"/>
    <x v="83"/>
    <s v="bkG6qZRpBHMA46dPUhaZBLjDFNKanuMs6naokozVB6OXXxOFZc"/>
    <x v="17"/>
    <n v="519.72"/>
    <x v="1"/>
    <n v="2023"/>
    <x v="3"/>
  </r>
  <r>
    <s v="P-001701"/>
    <x v="1"/>
    <n v="940"/>
    <s v="Item941"/>
    <x v="2"/>
    <x v="16"/>
    <n v="70"/>
    <x v="870"/>
    <x v="188"/>
    <s v="llFLdN3KjG3UzTmZLzlDnbG0mpCTiINan7tI9nsX69RHnasxye"/>
    <x v="17"/>
    <n v="1705.9"/>
    <x v="5"/>
    <n v="2023"/>
    <x v="6"/>
  </r>
  <r>
    <s v="P-001704"/>
    <x v="1"/>
    <n v="942"/>
    <s v="Item943"/>
    <x v="1"/>
    <x v="1"/>
    <n v="68"/>
    <x v="871"/>
    <x v="124"/>
    <s v="AJHbgDRf2n463scHJ6HRXW1ZPRsLQgXP9qGxf0oPHduSOgjMs0"/>
    <x v="17"/>
    <n v="584.79999999999995"/>
    <x v="4"/>
    <n v="2023"/>
    <x v="0"/>
  </r>
  <r>
    <s v="P-001704"/>
    <x v="0"/>
    <n v="941"/>
    <s v="Item942"/>
    <x v="2"/>
    <x v="9"/>
    <n v="30"/>
    <x v="872"/>
    <x v="287"/>
    <s v="GfKN3lmxfxKDSHcllelrDOaYw4A8LbdtvX41QgwoFtQ86BN8o1"/>
    <x v="17"/>
    <n v="1985.7000000000003"/>
    <x v="3"/>
    <n v="2023"/>
    <x v="6"/>
  </r>
  <r>
    <s v="P-001705"/>
    <x v="1"/>
    <n v="944"/>
    <s v="Item945"/>
    <x v="0"/>
    <x v="90"/>
    <n v="38"/>
    <x v="873"/>
    <x v="202"/>
    <s v="5pp5gKlDhDZht195YhLCOyNfWIZrqjG4eG2oPKCXoXRVEjmr8F"/>
    <x v="6"/>
    <n v="639.16"/>
    <x v="10"/>
    <n v="2024"/>
    <x v="1"/>
  </r>
  <r>
    <s v="P-001705"/>
    <x v="0"/>
    <n v="943"/>
    <s v="Item944"/>
    <x v="0"/>
    <x v="10"/>
    <n v="88"/>
    <x v="874"/>
    <x v="192"/>
    <s v="lxSrMNmQJuJfI1zqP0FiAw8Ahuj1MRn7SDbeFy9iDpVAccRgCd"/>
    <x v="6"/>
    <n v="6120.4000000000015"/>
    <x v="7"/>
    <n v="2023"/>
    <x v="3"/>
  </r>
  <r>
    <s v="P-001725"/>
    <x v="1"/>
    <n v="946"/>
    <s v="Item947"/>
    <x v="2"/>
    <x v="28"/>
    <n v="79"/>
    <x v="875"/>
    <x v="332"/>
    <s v="654kR66WjeRnJ2DzPomrQDYvHi6JB0Tka4klLcrJDikSXcbRD0"/>
    <x v="17"/>
    <n v="3144.2"/>
    <x v="9"/>
    <n v="2024"/>
    <x v="3"/>
  </r>
  <r>
    <s v="P-001725"/>
    <x v="0"/>
    <n v="945"/>
    <s v="Item946"/>
    <x v="0"/>
    <x v="33"/>
    <n v="67"/>
    <x v="876"/>
    <x v="246"/>
    <s v="uUFERUfq81ZwjqPf3fyEnLPnlaQkDit2UkZ0uj4GxLFvbgb30N"/>
    <x v="17"/>
    <n v="2142.66"/>
    <x v="5"/>
    <n v="2023"/>
    <x v="1"/>
  </r>
  <r>
    <s v="P-001727"/>
    <x v="1"/>
    <n v="948"/>
    <s v="Item949"/>
    <x v="0"/>
    <x v="44"/>
    <n v="15"/>
    <x v="877"/>
    <x v="286"/>
    <s v="i4LVJS1Gw2251RA3JDEzSBMlttTyrPvrlKUNk2adWEgZQhzjmH"/>
    <x v="17"/>
    <n v="470.55"/>
    <x v="5"/>
    <n v="2023"/>
    <x v="5"/>
  </r>
  <r>
    <s v="P-001727"/>
    <x v="0"/>
    <n v="947"/>
    <s v="Item948"/>
    <x v="2"/>
    <x v="79"/>
    <n v="81"/>
    <x v="878"/>
    <x v="333"/>
    <s v="QFR1HAToTA2lyrYdHOvo57QYSYobvZl17sTHThZXHjFHwOf6SA"/>
    <x v="17"/>
    <n v="4387.7699999999995"/>
    <x v="3"/>
    <n v="2023"/>
    <x v="1"/>
  </r>
  <r>
    <s v="P-001833"/>
    <x v="0"/>
    <n v="949"/>
    <s v="Item950"/>
    <x v="1"/>
    <x v="13"/>
    <n v="21"/>
    <x v="879"/>
    <x v="334"/>
    <s v="bfaAN88x2KEug5BheQigCdmaNcXXCQbBz6cC3oxxa5pVjTQl5I"/>
    <x v="17"/>
    <n v="473.13"/>
    <x v="5"/>
    <n v="2023"/>
    <x v="3"/>
  </r>
  <r>
    <s v="P-001833"/>
    <x v="1"/>
    <n v="950"/>
    <s v="Item951"/>
    <x v="2"/>
    <x v="47"/>
    <n v="27"/>
    <x v="880"/>
    <x v="335"/>
    <s v="LlSzBDVqrgpyRJ1QKGg9An3JAjnhP16agfyhMttUaTWhpPv2Tq"/>
    <x v="17"/>
    <n v="1200.9599999999998"/>
    <x v="11"/>
    <n v="2023"/>
    <x v="3"/>
  </r>
  <r>
    <s v="P-001913"/>
    <x v="0"/>
    <n v="951"/>
    <s v="Item952"/>
    <x v="1"/>
    <x v="33"/>
    <n v="56"/>
    <x v="881"/>
    <x v="191"/>
    <s v="MKMbFxmfL0tofxVh4m8pqGehKo926N6T6dlKDUof4hCevvL77p"/>
    <x v="17"/>
    <n v="2017.68"/>
    <x v="10"/>
    <n v="2024"/>
    <x v="5"/>
  </r>
  <r>
    <s v="P-001913"/>
    <x v="1"/>
    <n v="952"/>
    <s v="Item953"/>
    <x v="2"/>
    <x v="10"/>
    <n v="46"/>
    <x v="270"/>
    <x v="301"/>
    <s v="Trju6mitc4WifevOFGCN6X7fH99EvRqeP7ewdJlpbnN0GY9paU"/>
    <x v="17"/>
    <n v="933.34000000000015"/>
    <x v="11"/>
    <n v="2023"/>
    <x v="6"/>
  </r>
  <r>
    <s v="P-001914"/>
    <x v="1"/>
    <n v="954"/>
    <s v="Item955"/>
    <x v="0"/>
    <x v="12"/>
    <n v="52"/>
    <x v="882"/>
    <x v="150"/>
    <s v="fI67VxtfITqWm0ZfgemlSQZJBI3rqe8TlubZEQTuZcZqFLMsNa"/>
    <x v="17"/>
    <n v="1502.28"/>
    <x v="11"/>
    <n v="2023"/>
    <x v="0"/>
  </r>
  <r>
    <s v="P-001914"/>
    <x v="0"/>
    <n v="953"/>
    <s v="Item954"/>
    <x v="2"/>
    <x v="95"/>
    <n v="48"/>
    <x v="883"/>
    <x v="336"/>
    <s v="mLi9E0ypxfgy1HjPBYpcOly6MoGCTZsuxUKDEL2TXP36vi3aFe"/>
    <x v="17"/>
    <n v="1317.6000000000001"/>
    <x v="9"/>
    <n v="2024"/>
    <x v="5"/>
  </r>
  <r>
    <s v="P-001915"/>
    <x v="1"/>
    <n v="956"/>
    <s v="Item957"/>
    <x v="1"/>
    <x v="13"/>
    <n v="58"/>
    <x v="277"/>
    <x v="337"/>
    <s v="CCo2HHqNM5Y8cshPwrEdwv0dMihbbp4aZNN8kg66XRtvmnksh0"/>
    <x v="26"/>
    <n v="4290.84"/>
    <x v="3"/>
    <n v="2023"/>
    <x v="3"/>
  </r>
  <r>
    <s v="P-001915"/>
    <x v="1"/>
    <n v="957"/>
    <s v="Item958"/>
    <x v="1"/>
    <x v="51"/>
    <n v="80"/>
    <x v="171"/>
    <x v="170"/>
    <s v="uZ7W3PwA08G29e6cMQtC71i0wxtm0lcN4J7lWNpCtWtiP72ntg"/>
    <x v="21"/>
    <n v="7876"/>
    <x v="6"/>
    <n v="2023"/>
    <x v="1"/>
  </r>
  <r>
    <s v="P-001915"/>
    <x v="0"/>
    <n v="955"/>
    <s v="Item956"/>
    <x v="0"/>
    <x v="46"/>
    <n v="75"/>
    <x v="884"/>
    <x v="11"/>
    <s v="Y6buwf4JcHUTAngyecfqo02LiSd3LPNFoFSORTj1O8IrRZU3uM"/>
    <x v="26"/>
    <n v="2283"/>
    <x v="8"/>
    <n v="2024"/>
    <x v="4"/>
  </r>
  <r>
    <s v="P-001922"/>
    <x v="1"/>
    <n v="959"/>
    <s v="Item960"/>
    <x v="1"/>
    <x v="100"/>
    <n v="72"/>
    <x v="163"/>
    <x v="78"/>
    <s v="diyx8ronsCPMF511ztnN9yymQuDGbpKVMH4HI2Mu9QbDNfPTqf"/>
    <x v="6"/>
    <n v="3181.68"/>
    <x v="1"/>
    <n v="2023"/>
    <x v="5"/>
  </r>
  <r>
    <s v="P-001922"/>
    <x v="0"/>
    <n v="958"/>
    <s v="Item959"/>
    <x v="2"/>
    <x v="91"/>
    <n v="88"/>
    <x v="885"/>
    <x v="123"/>
    <s v="uMOX3bpu9vFmJKe0Y2PJIAJ21VyCHlNjpvdyBqCVBE375iP2eD"/>
    <x v="6"/>
    <n v="1979.1200000000001"/>
    <x v="10"/>
    <n v="2024"/>
    <x v="0"/>
  </r>
  <r>
    <s v="P-001933"/>
    <x v="1"/>
    <n v="961"/>
    <s v="Item962"/>
    <x v="2"/>
    <x v="88"/>
    <n v="70"/>
    <x v="886"/>
    <x v="196"/>
    <s v="vrs4lyqUoF8Zu8AePgbF0rQ5v55EF7CZc65V7u1wNhJSyjuk7X"/>
    <x v="41"/>
    <n v="3357.2000000000003"/>
    <x v="0"/>
    <n v="2023"/>
    <x v="1"/>
  </r>
  <r>
    <s v="P-001933"/>
    <x v="0"/>
    <n v="960"/>
    <s v="Item961"/>
    <x v="1"/>
    <x v="48"/>
    <n v="62"/>
    <x v="887"/>
    <x v="162"/>
    <s v="wihoYXaIpk7abhhhu5tIrNqHhdvmBUmE3RSmxOttVJdJZPk8uE"/>
    <x v="41"/>
    <n v="3369.7000000000003"/>
    <x v="7"/>
    <n v="2023"/>
    <x v="6"/>
  </r>
  <r>
    <s v="P-001935"/>
    <x v="0"/>
    <n v="962"/>
    <s v="Item963"/>
    <x v="1"/>
    <x v="93"/>
    <n v="68"/>
    <x v="888"/>
    <x v="22"/>
    <s v="dLaDu433vebpdde43EYWWlQe6ICTNTzWIga8SWPvVJUcs4p1jd"/>
    <x v="14"/>
    <n v="3776.04"/>
    <x v="10"/>
    <n v="2024"/>
    <x v="1"/>
  </r>
  <r>
    <s v="P-001935"/>
    <x v="1"/>
    <n v="963"/>
    <s v="Item964"/>
    <x v="2"/>
    <x v="74"/>
    <n v="51"/>
    <x v="889"/>
    <x v="130"/>
    <s v="PdEr7hn8gyEENIMpqCrwzdE7tst77negFDDdajDEHZGfSpNyqv"/>
    <x v="14"/>
    <n v="3636.3000000000006"/>
    <x v="9"/>
    <n v="2024"/>
    <x v="1"/>
  </r>
  <r>
    <s v="P-001936"/>
    <x v="1"/>
    <n v="965"/>
    <s v="Item966"/>
    <x v="1"/>
    <x v="72"/>
    <n v="49"/>
    <x v="890"/>
    <x v="99"/>
    <s v="34B3hBt2mCOCXQUgt6PUCMQCwf3x5KAdHKbHeQttbTHHy10KQ4"/>
    <x v="17"/>
    <n v="1304.3800000000001"/>
    <x v="1"/>
    <n v="2023"/>
    <x v="0"/>
  </r>
  <r>
    <s v="P-001936"/>
    <x v="0"/>
    <n v="964"/>
    <s v="Item965"/>
    <x v="1"/>
    <x v="39"/>
    <n v="66"/>
    <x v="891"/>
    <x v="165"/>
    <s v="AjPH8apIYAnViStXuMz43wSLVwZm8bIneYD3BCem9CFPEDaWqv"/>
    <x v="17"/>
    <n v="788.69999999999993"/>
    <x v="10"/>
    <n v="2024"/>
    <x v="2"/>
  </r>
  <r>
    <s v="P-001937"/>
    <x v="0"/>
    <n v="966"/>
    <s v="Item967"/>
    <x v="0"/>
    <x v="67"/>
    <n v="57"/>
    <x v="892"/>
    <x v="83"/>
    <s v="Ab4jJrWyzovCAu07I39GNf7G09jNyW3HsHg06WII4QY3al47ft"/>
    <x v="17"/>
    <n v="3736.3500000000008"/>
    <x v="1"/>
    <n v="2023"/>
    <x v="3"/>
  </r>
  <r>
    <s v="P-001937"/>
    <x v="1"/>
    <n v="967"/>
    <s v="Item968"/>
    <x v="2"/>
    <x v="74"/>
    <n v="14"/>
    <x v="893"/>
    <x v="278"/>
    <s v="m6qiD1dwzjkAvGNoeHtp9USnQNvIaAuQ71IhLTl2G9mBUhfDa1"/>
    <x v="17"/>
    <n v="238.84000000000003"/>
    <x v="9"/>
    <n v="2024"/>
    <x v="5"/>
  </r>
  <r>
    <s v="P-001938"/>
    <x v="1"/>
    <n v="969"/>
    <s v="Item970"/>
    <x v="0"/>
    <x v="64"/>
    <n v="22"/>
    <x v="894"/>
    <x v="58"/>
    <s v="jKIkIBMzbQQiuJUWgZGrx8hPzImo9yUd4M8X1fpmaJEuU6cemx"/>
    <x v="17"/>
    <n v="1744.8200000000002"/>
    <x v="9"/>
    <n v="2024"/>
    <x v="2"/>
  </r>
  <r>
    <s v="P-001938"/>
    <x v="0"/>
    <n v="968"/>
    <s v="Item969"/>
    <x v="2"/>
    <x v="24"/>
    <n v="25"/>
    <x v="895"/>
    <x v="195"/>
    <s v="JYqu40h2xmCGJmGAWdWAOkIgfdiYzHHbo2UercqXcK0ZFYG9Yc"/>
    <x v="17"/>
    <n v="1418.75"/>
    <x v="0"/>
    <n v="2023"/>
    <x v="2"/>
  </r>
  <r>
    <s v="P-001939"/>
    <x v="0"/>
    <n v="970"/>
    <s v="Item971"/>
    <x v="0"/>
    <x v="39"/>
    <n v="13"/>
    <x v="896"/>
    <x v="216"/>
    <s v="bwscXHf1BytfUW6iaqczU9s365wSN9PEjKSfquAMXk6Q0a83Gf"/>
    <x v="17"/>
    <n v="229.97000000000003"/>
    <x v="8"/>
    <n v="2024"/>
    <x v="4"/>
  </r>
  <r>
    <s v="P-001939"/>
    <x v="1"/>
    <n v="972"/>
    <s v="Item973"/>
    <x v="0"/>
    <x v="24"/>
    <n v="11"/>
    <x v="897"/>
    <x v="272"/>
    <s v="cCy4jIdTdUc81XAiv6qkrUMT7cQ2MO1rO5nELCpJuRW8w1r6L8"/>
    <x v="17"/>
    <n v="691.02"/>
    <x v="3"/>
    <n v="2023"/>
    <x v="2"/>
  </r>
  <r>
    <s v="P-001939"/>
    <x v="1"/>
    <n v="971"/>
    <s v="Item972"/>
    <x v="0"/>
    <x v="7"/>
    <n v="12"/>
    <x v="898"/>
    <x v="338"/>
    <s v="pptfmpW7ghODU8n9Yaf9xUyQslJBURrzxgUJdx7OdRRJZqiFdF"/>
    <x v="17"/>
    <n v="315.84000000000003"/>
    <x v="6"/>
    <n v="2024"/>
    <x v="4"/>
  </r>
  <r>
    <s v="P-001940"/>
    <x v="1"/>
    <n v="974"/>
    <s v="Item975"/>
    <x v="1"/>
    <x v="70"/>
    <n v="63"/>
    <x v="899"/>
    <x v="172"/>
    <s v="LKV160yPoTzN7BIWlCfI2v4eYttB6ycKxlZvD91scKYJQpblcy"/>
    <x v="17"/>
    <n v="3061.8"/>
    <x v="11"/>
    <n v="2023"/>
    <x v="3"/>
  </r>
  <r>
    <s v="P-001940"/>
    <x v="0"/>
    <n v="973"/>
    <s v="Item974"/>
    <x v="0"/>
    <x v="82"/>
    <n v="74"/>
    <x v="900"/>
    <x v="175"/>
    <s v="pRY13pNrvNX94AgR8QrIkFdS2KlGF2rRZqSxLkFJRGavsMKsjs"/>
    <x v="17"/>
    <n v="759.98"/>
    <x v="8"/>
    <n v="2024"/>
    <x v="3"/>
  </r>
  <r>
    <s v="P-001941"/>
    <x v="1"/>
    <n v="976"/>
    <s v="Item977"/>
    <x v="0"/>
    <x v="81"/>
    <n v="7"/>
    <x v="901"/>
    <x v="65"/>
    <s v="8BBigWSJww0Xzt22u34bTrNhJFjPDgFagRiEo5y8JGejsi5JlX"/>
    <x v="17"/>
    <n v="431.62"/>
    <x v="9"/>
    <n v="2024"/>
    <x v="1"/>
  </r>
  <r>
    <s v="P-001941"/>
    <x v="0"/>
    <n v="975"/>
    <s v="Item976"/>
    <x v="2"/>
    <x v="78"/>
    <n v="22"/>
    <x v="354"/>
    <x v="20"/>
    <s v="ArO99w9zUf58VXxJpHvAKmbpTIYjitrhQC0IiH5Nsu6toxi1lB"/>
    <x v="17"/>
    <n v="1652.2000000000003"/>
    <x v="10"/>
    <n v="2024"/>
    <x v="4"/>
  </r>
  <r>
    <s v="P-001941"/>
    <x v="1"/>
    <n v="977"/>
    <s v="Item978"/>
    <x v="0"/>
    <x v="16"/>
    <n v="19"/>
    <x v="902"/>
    <x v="81"/>
    <s v="BKnKrx5BNdlHulRMb0uZPdCMA4qn8lKtSEvPBNgmN7hHUAcW09"/>
    <x v="17"/>
    <n v="599.45000000000005"/>
    <x v="6"/>
    <n v="2023"/>
    <x v="2"/>
  </r>
  <r>
    <s v="P-001942"/>
    <x v="1"/>
    <n v="980"/>
    <s v="Item981"/>
    <x v="2"/>
    <x v="48"/>
    <n v="26"/>
    <x v="903"/>
    <x v="52"/>
    <s v="3c2Ph5qjiD2VWgI2DwlEDZFt3ljUT8ywkeaoGz9fL0flKSJut9"/>
    <x v="17"/>
    <n v="2322.06"/>
    <x v="4"/>
    <n v="2023"/>
    <x v="4"/>
  </r>
  <r>
    <s v="P-001942"/>
    <x v="1"/>
    <n v="979"/>
    <s v="Item980"/>
    <x v="2"/>
    <x v="35"/>
    <n v="49"/>
    <x v="904"/>
    <x v="294"/>
    <s v="aniT8x0a4a8Q7zUsQMonDU4KwgdRQ0dpQiaxQyLKanBC6EDFbr"/>
    <x v="17"/>
    <n v="3001.25"/>
    <x v="6"/>
    <n v="2023"/>
    <x v="1"/>
  </r>
  <r>
    <s v="P-001942"/>
    <x v="0"/>
    <n v="978"/>
    <s v="Item979"/>
    <x v="0"/>
    <x v="47"/>
    <n v="19"/>
    <x v="905"/>
    <x v="43"/>
    <s v="lu1WAjnomnABM89VxuJl8nieNbvJoFKMCnk66vHAIUJ7aVuacE"/>
    <x v="17"/>
    <n v="1220.5600000000002"/>
    <x v="8"/>
    <n v="2024"/>
    <x v="2"/>
  </r>
  <r>
    <s v="P-001943"/>
    <x v="1"/>
    <n v="982"/>
    <s v="Item983"/>
    <x v="1"/>
    <x v="41"/>
    <n v="3"/>
    <x v="906"/>
    <x v="249"/>
    <s v="5CFIEALFzMaLTl2CVFD9XfYbxHMXQNnDdCFIG1wz9begnnwa2P"/>
    <x v="17"/>
    <n v="78.84"/>
    <x v="9"/>
    <n v="2024"/>
    <x v="5"/>
  </r>
  <r>
    <s v="P-001943"/>
    <x v="0"/>
    <n v="981"/>
    <s v="Item982"/>
    <x v="0"/>
    <x v="75"/>
    <n v="53"/>
    <x v="907"/>
    <x v="96"/>
    <s v="HwvqOyzNn43G8LhKDOmVeXIRh1GZRd6EBY674RA5xfswe2jn9V"/>
    <x v="17"/>
    <n v="564.45000000000005"/>
    <x v="3"/>
    <n v="2023"/>
    <x v="2"/>
  </r>
  <r>
    <s v="P-001944"/>
    <x v="1"/>
    <n v="984"/>
    <s v="Item985"/>
    <x v="1"/>
    <x v="62"/>
    <n v="61"/>
    <x v="132"/>
    <x v="207"/>
    <s v="Ed7WzuxPQffUm1Z84kszOLf9XH4YlXibwMS2pFJ9hGe75Yhcy1"/>
    <x v="17"/>
    <n v="3491.0299999999997"/>
    <x v="8"/>
    <n v="2024"/>
    <x v="6"/>
  </r>
  <r>
    <s v="P-001944"/>
    <x v="0"/>
    <n v="983"/>
    <s v="Item984"/>
    <x v="1"/>
    <x v="54"/>
    <n v="52"/>
    <x v="908"/>
    <x v="339"/>
    <s v="rELZYKn8NWTfHZIYt7hR81QHt6Fi79Fa2z9ph5xWi7oAH4ENUH"/>
    <x v="17"/>
    <n v="712.4"/>
    <x v="6"/>
    <n v="2023"/>
    <x v="0"/>
  </r>
  <r>
    <s v="P-001945"/>
    <x v="0"/>
    <n v="985"/>
    <s v="Item986"/>
    <x v="1"/>
    <x v="57"/>
    <n v="52"/>
    <x v="909"/>
    <x v="148"/>
    <s v="JCprsbY0iZZXZtC7nXNNpOIOgM4Pygkl1Vd5AnooYGpmsplHc7"/>
    <x v="14"/>
    <n v="3719.0400000000004"/>
    <x v="4"/>
    <n v="2023"/>
    <x v="3"/>
  </r>
  <r>
    <s v="P-001945"/>
    <x v="1"/>
    <n v="986"/>
    <s v="Item987"/>
    <x v="0"/>
    <x v="48"/>
    <n v="11"/>
    <x v="910"/>
    <x v="116"/>
    <s v="XcPP0M294WeG9DxL2PBdalH0itbGacfd3hFZMhli67kDSnmCZX"/>
    <x v="14"/>
    <n v="796.29"/>
    <x v="1"/>
    <n v="2023"/>
    <x v="5"/>
  </r>
  <r>
    <s v="P-001948"/>
    <x v="0"/>
    <n v="987"/>
    <s v="Item988"/>
    <x v="2"/>
    <x v="40"/>
    <n v="94"/>
    <x v="911"/>
    <x v="277"/>
    <s v="vKt75uFvHqD46snVVl6z2OhuNLFL4UOQa0urXa6oGoQzWzPuXw"/>
    <x v="14"/>
    <n v="3807.9399999999996"/>
    <x v="1"/>
    <n v="2023"/>
    <x v="0"/>
  </r>
  <r>
    <s v="P-001948"/>
    <x v="1"/>
    <n v="988"/>
    <s v="Item989"/>
    <x v="1"/>
    <x v="6"/>
    <n v="50"/>
    <x v="912"/>
    <x v="77"/>
    <s v="zwFntlPgPzgDwA0w0eseCM4KdpZISQqZguBUI8VgYBF7YUaX8S"/>
    <x v="14"/>
    <n v="1344.5"/>
    <x v="10"/>
    <n v="2024"/>
    <x v="0"/>
  </r>
  <r>
    <s v="P-001949"/>
    <x v="1"/>
    <n v="991"/>
    <s v="Item992"/>
    <x v="0"/>
    <x v="58"/>
    <n v="22"/>
    <x v="913"/>
    <x v="128"/>
    <s v="ArGmSW4INeHCTAQpWOuATz1ImBRNrClaxyTX274q88RtqmUy3t"/>
    <x v="6"/>
    <n v="344.96"/>
    <x v="6"/>
    <n v="2023"/>
    <x v="5"/>
  </r>
  <r>
    <s v="P-001949"/>
    <x v="0"/>
    <n v="989"/>
    <s v="Item990"/>
    <x v="2"/>
    <x v="36"/>
    <n v="82"/>
    <x v="914"/>
    <x v="148"/>
    <s v="LLQY503A6eI4aikC9VCbrq2jhrhsA4RnEhMlMJfk4YAoOI5stv"/>
    <x v="6"/>
    <n v="6526.38"/>
    <x v="4"/>
    <n v="2023"/>
    <x v="3"/>
  </r>
  <r>
    <s v="P-001949"/>
    <x v="1"/>
    <n v="990"/>
    <s v="Item991"/>
    <x v="2"/>
    <x v="29"/>
    <n v="94"/>
    <x v="915"/>
    <x v="63"/>
    <s v="rBqRc22kFlMf9QWn0G2WJACjyfSnK43wMmjg52uaJjxLaYozLS"/>
    <x v="6"/>
    <n v="8483.5"/>
    <x v="2"/>
    <n v="2023"/>
    <x v="3"/>
  </r>
  <r>
    <s v="P-001950"/>
    <x v="0"/>
    <n v="992"/>
    <s v="Item993"/>
    <x v="1"/>
    <x v="38"/>
    <n v="75"/>
    <x v="916"/>
    <x v="171"/>
    <s v="BfuzYuP9Odh4Oc4LqnC4SooWUkD217L7aDwsvZzd9hTpzBE9Rs"/>
    <x v="15"/>
    <n v="2485.5"/>
    <x v="11"/>
    <n v="2023"/>
    <x v="2"/>
  </r>
  <r>
    <s v="P-001950"/>
    <x v="1"/>
    <n v="993"/>
    <s v="Item994"/>
    <x v="1"/>
    <x v="17"/>
    <n v="40"/>
    <x v="917"/>
    <x v="78"/>
    <s v="nW5lYzh6JgwfuBtsV0ifXznYmptmnrinaFexOCqRxdOWqwtw27"/>
    <x v="15"/>
    <n v="215.6"/>
    <x v="1"/>
    <n v="2023"/>
    <x v="5"/>
  </r>
  <r>
    <s v="P-001951"/>
    <x v="1"/>
    <n v="995"/>
    <s v="Item996"/>
    <x v="2"/>
    <x v="57"/>
    <n v="67"/>
    <x v="918"/>
    <x v="288"/>
    <s v="4JElhuAz9OS7wmMUs9u3rPnlt7Y6IouwJPRbnuTBEKD83y879n"/>
    <x v="15"/>
    <n v="3327.8899999999994"/>
    <x v="9"/>
    <n v="2024"/>
    <x v="2"/>
  </r>
  <r>
    <s v="P-001951"/>
    <x v="0"/>
    <n v="994"/>
    <s v="Item995"/>
    <x v="0"/>
    <x v="87"/>
    <n v="63"/>
    <x v="919"/>
    <x v="326"/>
    <s v="uW7O5U0gYBnwBMIZIMZ4tStb7WfgyvqFDeVtckfONrLVrFvuYn"/>
    <x v="15"/>
    <n v="4739.4900000000007"/>
    <x v="2"/>
    <n v="2023"/>
    <x v="0"/>
  </r>
  <r>
    <s v="P-001952"/>
    <x v="1"/>
    <n v="998"/>
    <s v="Item999"/>
    <x v="0"/>
    <x v="74"/>
    <n v="25"/>
    <x v="920"/>
    <x v="88"/>
    <s v="a6KjrOEsEGznBUID99waMnOJ9mcJLwBkxUV5E8YJhTYVleAWLD"/>
    <x v="27"/>
    <n v="921.74999999999989"/>
    <x v="5"/>
    <n v="2023"/>
    <x v="1"/>
  </r>
  <r>
    <s v="P-001952"/>
    <x v="1"/>
    <n v="997"/>
    <s v="Item998"/>
    <x v="0"/>
    <x v="82"/>
    <n v="14"/>
    <x v="921"/>
    <x v="203"/>
    <s v="ETCK4c2DN21kTokkHG2Fv2jIgTin159p7V20OUuETFudH33lS3"/>
    <x v="15"/>
    <n v="377.44"/>
    <x v="6"/>
    <n v="2023"/>
    <x v="6"/>
  </r>
  <r>
    <s v="P-001952"/>
    <x v="0"/>
    <n v="996"/>
    <s v="Item997"/>
    <x v="2"/>
    <x v="39"/>
    <n v="80"/>
    <x v="922"/>
    <x v="293"/>
    <s v="SYttzuBHMNKRKSMe3UwDhmbpEFDEX6f5fvo6VsgUaGyV5GgSGy"/>
    <x v="15"/>
    <n v="2104"/>
    <x v="8"/>
    <n v="2024"/>
    <x v="6"/>
  </r>
  <r>
    <s v="P-001953"/>
    <x v="0"/>
    <n v="999"/>
    <s v="Item1000"/>
    <x v="0"/>
    <x v="72"/>
    <n v="67"/>
    <x v="923"/>
    <x v="55"/>
    <s v="4I3csx6fMqeemnWC1dVtBe8JLFQNTx7yqd3hRpkylcMPqToKVS"/>
    <x v="15"/>
    <n v="2261.25"/>
    <x v="0"/>
    <n v="2023"/>
    <x v="3"/>
  </r>
  <r>
    <s v="P-001953"/>
    <x v="1"/>
    <n v="1000"/>
    <s v="Item1001"/>
    <x v="0"/>
    <x v="70"/>
    <n v="18"/>
    <x v="924"/>
    <x v="172"/>
    <s v="qDGZSkfUXBXYW2s8GUiOSK9J7KYCRexEvemQdxphpcRKjhyZh2"/>
    <x v="15"/>
    <n v="504.72"/>
    <x v="11"/>
    <n v="2023"/>
    <x v="3"/>
  </r>
  <r>
    <s v="P-001954"/>
    <x v="1"/>
    <n v="1002"/>
    <s v="Item1003"/>
    <x v="1"/>
    <x v="45"/>
    <n v="40"/>
    <x v="925"/>
    <x v="121"/>
    <s v="2fZptEqZOqs0eVqSLR6mT5ORBCZj8CKLnuL6HMY0CymQxwVh5q"/>
    <x v="0"/>
    <n v="967.20000000000016"/>
    <x v="10"/>
    <n v="2024"/>
    <x v="3"/>
  </r>
  <r>
    <s v="P-001954"/>
    <x v="0"/>
    <n v="1001"/>
    <s v="Item1002"/>
    <x v="2"/>
    <x v="68"/>
    <n v="77"/>
    <x v="926"/>
    <x v="172"/>
    <s v="IhzMQyTBQjDDma7M2zejB0R4KPzRX1eD3E2FatOL3OPyPwGBlB"/>
    <x v="0"/>
    <n v="6627.39"/>
    <x v="11"/>
    <n v="2023"/>
    <x v="3"/>
  </r>
  <r>
    <s v="P-001956"/>
    <x v="0"/>
    <n v="1003"/>
    <s v="Item1004"/>
    <x v="1"/>
    <x v="66"/>
    <n v="26"/>
    <x v="927"/>
    <x v="220"/>
    <s v="eIaIo2vhYFJsM0iq1Zh7oZfU8UYBBHl7xOEWdyrjyI9J7T6LcN"/>
    <x v="17"/>
    <n v="1638"/>
    <x v="3"/>
    <n v="2023"/>
    <x v="6"/>
  </r>
  <r>
    <s v="P-001956"/>
    <x v="1"/>
    <n v="1004"/>
    <s v="Item1005"/>
    <x v="2"/>
    <x v="33"/>
    <n v="21"/>
    <x v="928"/>
    <x v="282"/>
    <s v="VoQruFOJjNOPPkLk7eripu6GjrY7gfO9Akq1Gds22wDO7eXOUb"/>
    <x v="17"/>
    <n v="545.16"/>
    <x v="6"/>
    <n v="2023"/>
    <x v="3"/>
  </r>
  <r>
    <s v="P-001957"/>
    <x v="0"/>
    <n v="1005"/>
    <s v="Item1006"/>
    <x v="1"/>
    <x v="66"/>
    <n v="98"/>
    <x v="929"/>
    <x v="130"/>
    <s v="0dl0MEAPT9ycKQq7jiglSnuxaVr99ihQ6jMcLpmMD7Wf4ZPWBO"/>
    <x v="25"/>
    <n v="3737.7200000000003"/>
    <x v="9"/>
    <n v="2024"/>
    <x v="1"/>
  </r>
  <r>
    <s v="P-001957"/>
    <x v="1"/>
    <n v="1006"/>
    <s v="Item1007"/>
    <x v="1"/>
    <x v="24"/>
    <n v="3"/>
    <x v="672"/>
    <x v="241"/>
    <s v="25oSfaNmwKffJLd2fAhQtVorV9kpc1gXAg6RKsk0FT5kzdnSi6"/>
    <x v="25"/>
    <n v="238.65000000000003"/>
    <x v="10"/>
    <n v="2024"/>
    <x v="5"/>
  </r>
  <r>
    <s v="P-001958"/>
    <x v="0"/>
    <n v="1007"/>
    <s v="Item1008"/>
    <x v="0"/>
    <x v="26"/>
    <n v="83"/>
    <x v="930"/>
    <x v="83"/>
    <s v="kTQQIl4Dyk9zo1HyvjKgbYUTYwoPRWfIaom53EKKtCH9cf7D3n"/>
    <x v="25"/>
    <n v="2330.6400000000003"/>
    <x v="1"/>
    <n v="2023"/>
    <x v="3"/>
  </r>
  <r>
    <s v="P-001958"/>
    <x v="1"/>
    <n v="1008"/>
    <s v="Item1009"/>
    <x v="2"/>
    <x v="65"/>
    <n v="93"/>
    <x v="931"/>
    <x v="249"/>
    <s v="pti3pbivqux1N9x5DnvrFuAdbxrEwnz500TeVGj28FJuycqdzD"/>
    <x v="25"/>
    <n v="7627.8600000000006"/>
    <x v="9"/>
    <n v="2024"/>
    <x v="5"/>
  </r>
  <r>
    <s v="P-001959"/>
    <x v="0"/>
    <n v="1009"/>
    <s v="Item1010"/>
    <x v="0"/>
    <x v="8"/>
    <n v="84"/>
    <x v="932"/>
    <x v="15"/>
    <s v="8K7LrvDfNBObL5QSFK8GEWTnEqhnSqyKtX6cKhWrMUbXwF7nra"/>
    <x v="25"/>
    <n v="1331.3999999999999"/>
    <x v="9"/>
    <n v="2024"/>
    <x v="3"/>
  </r>
  <r>
    <s v="P-001959"/>
    <x v="1"/>
    <n v="1010"/>
    <s v="Item1011"/>
    <x v="2"/>
    <x v="70"/>
    <n v="55"/>
    <x v="933"/>
    <x v="281"/>
    <s v="iBulk2eqpBMR7NumTL69dDdPeA2gbH5UVkMxcB1InJzeEpC1Qa"/>
    <x v="25"/>
    <n v="1459.15"/>
    <x v="10"/>
    <n v="2024"/>
    <x v="5"/>
  </r>
  <r>
    <s v="P-001960"/>
    <x v="1"/>
    <n v="1012"/>
    <s v="Item1013"/>
    <x v="1"/>
    <x v="98"/>
    <n v="35"/>
    <x v="934"/>
    <x v="182"/>
    <s v="gWvyIHBsh0SvGOJeUmC1WXcq0WbNBpMHCsHhfY8fXuTk9iQyWf"/>
    <x v="6"/>
    <n v="2959.6"/>
    <x v="3"/>
    <n v="2023"/>
    <x v="5"/>
  </r>
  <r>
    <s v="P-001960"/>
    <x v="0"/>
    <n v="1011"/>
    <s v="Item1012"/>
    <x v="1"/>
    <x v="32"/>
    <n v="19"/>
    <x v="935"/>
    <x v="280"/>
    <s v="IxPsOnaQj5EKnmgbN8WZGNRFFbMrT4thoauEnESLTLt0oeJ26m"/>
    <x v="6"/>
    <n v="1632.2900000000002"/>
    <x v="8"/>
    <n v="2024"/>
    <x v="1"/>
  </r>
  <r>
    <s v="P-001961"/>
    <x v="1"/>
    <n v="1016"/>
    <s v="Item1017"/>
    <x v="1"/>
    <x v="13"/>
    <n v="85"/>
    <x v="936"/>
    <x v="9"/>
    <s v="1aG5H5E333ftDjTKlulB9zwfwEnfUE2PAmvMamIPHZh9NPuesG"/>
    <x v="6"/>
    <n v="8007"/>
    <x v="5"/>
    <n v="2023"/>
    <x v="1"/>
  </r>
  <r>
    <s v="P-001961"/>
    <x v="0"/>
    <n v="1013"/>
    <s v="Item1014"/>
    <x v="0"/>
    <x v="44"/>
    <n v="39"/>
    <x v="937"/>
    <x v="321"/>
    <s v="49eXaXr15QJbo7rI1tXYf1JzC6AJoiGYl7XU1TPLB1smaog5kP"/>
    <x v="6"/>
    <n v="2207.4"/>
    <x v="11"/>
    <n v="2023"/>
    <x v="3"/>
  </r>
  <r>
    <s v="P-001961"/>
    <x v="1"/>
    <n v="1015"/>
    <s v="Item1016"/>
    <x v="2"/>
    <x v="87"/>
    <n v="82"/>
    <x v="938"/>
    <x v="47"/>
    <s v="6BPY7Ai92R5gg6XFTSUcyQTFaG1cgYmrkIuUyWlZ0rj0wYO7de"/>
    <x v="6"/>
    <n v="1127.5"/>
    <x v="0"/>
    <n v="2023"/>
    <x v="4"/>
  </r>
  <r>
    <s v="P-001961"/>
    <x v="1"/>
    <n v="1017"/>
    <s v="Item1018"/>
    <x v="2"/>
    <x v="25"/>
    <n v="58"/>
    <x v="939"/>
    <x v="118"/>
    <s v="fqmJbFF36nghcDnf7fnoSe1k15bedYW9f0pbTRERz7qxdn9FTN"/>
    <x v="6"/>
    <n v="2246.3399999999997"/>
    <x v="2"/>
    <n v="2023"/>
    <x v="1"/>
  </r>
  <r>
    <s v="P-001961"/>
    <x v="1"/>
    <n v="1014"/>
    <s v="Item1015"/>
    <x v="0"/>
    <x v="81"/>
    <n v="9"/>
    <x v="940"/>
    <x v="340"/>
    <s v="P6tJO2hKJiaCLx72iLecjKtbuck6UrMR5TW9grADohCf1gfFYM"/>
    <x v="6"/>
    <n v="371.7"/>
    <x v="7"/>
    <n v="2023"/>
    <x v="1"/>
  </r>
  <r>
    <s v="P-001963"/>
    <x v="1"/>
    <n v="1019"/>
    <s v="Item1020"/>
    <x v="0"/>
    <x v="87"/>
    <n v="35"/>
    <x v="941"/>
    <x v="210"/>
    <s v="1cERBZUcuhInriuHrfTYE8Y8Ijcb9m3vcFC5dzoreCivS2bABi"/>
    <x v="6"/>
    <n v="437.15000000000003"/>
    <x v="11"/>
    <n v="2023"/>
    <x v="6"/>
  </r>
  <r>
    <s v="P-001963"/>
    <x v="0"/>
    <n v="1018"/>
    <s v="Item1019"/>
    <x v="0"/>
    <x v="87"/>
    <n v="15"/>
    <x v="942"/>
    <x v="72"/>
    <s v="skXTQC83nxZt34iD4LFn7B0svkaZpL7FE4ONJh9UznhW6AjErS"/>
    <x v="6"/>
    <n v="194.1"/>
    <x v="9"/>
    <n v="2024"/>
    <x v="6"/>
  </r>
  <r>
    <s v="P-001964"/>
    <x v="0"/>
    <n v="1020"/>
    <s v="Item1021"/>
    <x v="1"/>
    <x v="42"/>
    <n v="93"/>
    <x v="943"/>
    <x v="194"/>
    <s v="bSZ68c5vwghvgTW5TUcauhgaTV2V33nImkIB70uSDFshOEY67T"/>
    <x v="15"/>
    <n v="4510.5"/>
    <x v="6"/>
    <n v="2023"/>
    <x v="1"/>
  </r>
  <r>
    <s v="P-001964"/>
    <x v="1"/>
    <n v="1021"/>
    <s v="Item1022"/>
    <x v="2"/>
    <x v="29"/>
    <n v="40"/>
    <x v="944"/>
    <x v="235"/>
    <s v="crpYP0DDEJBo8ipgRNMhnNRUdSdsp7EZVyDAGJaGYso2G3cne7"/>
    <x v="15"/>
    <n v="854"/>
    <x v="2"/>
    <n v="2023"/>
    <x v="0"/>
  </r>
  <r>
    <s v="P-001965"/>
    <x v="1"/>
    <n v="1024"/>
    <s v="Item1025"/>
    <x v="1"/>
    <x v="65"/>
    <n v="13"/>
    <x v="945"/>
    <x v="341"/>
    <s v="5qjcTmx1B7kRm293mk4QY1jAJxPoX1LzSFwiynFBfjeW90q1em"/>
    <x v="6"/>
    <n v="782.47"/>
    <x v="1"/>
    <n v="2023"/>
    <x v="5"/>
  </r>
  <r>
    <s v="P-001965"/>
    <x v="1"/>
    <n v="1023"/>
    <s v="Item1024"/>
    <x v="2"/>
    <x v="73"/>
    <n v="38"/>
    <x v="946"/>
    <x v="135"/>
    <s v="FetsD5sV2p9DPOfN70yI0cVqIApF6uQE8DUEmW57LTZtYQCrM7"/>
    <x v="6"/>
    <n v="503.5"/>
    <x v="1"/>
    <n v="2023"/>
    <x v="3"/>
  </r>
  <r>
    <s v="P-001965"/>
    <x v="0"/>
    <n v="1022"/>
    <s v="Item1023"/>
    <x v="1"/>
    <x v="83"/>
    <n v="40"/>
    <x v="947"/>
    <x v="266"/>
    <s v="kT9yWlfZd0UgmO6iL57eqpKues3Jt6mJjNrZjHhhdt2HI2Z6pa"/>
    <x v="6"/>
    <n v="2692.4"/>
    <x v="7"/>
    <n v="2023"/>
    <x v="4"/>
  </r>
  <r>
    <s v="P-001966"/>
    <x v="1"/>
    <n v="1026"/>
    <s v="Item1027"/>
    <x v="2"/>
    <x v="41"/>
    <n v="75"/>
    <x v="695"/>
    <x v="162"/>
    <s v="78dsXJvgMR0GMT3vApuyUiuCWtxdeOubUp30xg2lpwscO4JBP4"/>
    <x v="25"/>
    <n v="5243.2500000000009"/>
    <x v="7"/>
    <n v="2023"/>
    <x v="6"/>
  </r>
  <r>
    <s v="P-001966"/>
    <x v="0"/>
    <n v="1025"/>
    <s v="Item1026"/>
    <x v="2"/>
    <x v="100"/>
    <n v="25"/>
    <x v="948"/>
    <x v="294"/>
    <s v="qtSH8pNXZ72CuSBeBrUKW2kXHtzgVP3nVjO7lS0B5DmuzXy7Ku"/>
    <x v="25"/>
    <n v="951.75"/>
    <x v="6"/>
    <n v="2023"/>
    <x v="1"/>
  </r>
  <r>
    <s v="P-001966"/>
    <x v="1"/>
    <n v="1027"/>
    <s v="Item1028"/>
    <x v="2"/>
    <x v="94"/>
    <n v="48"/>
    <x v="949"/>
    <x v="153"/>
    <s v="tl8B36pDnYgJtLMQK5GU0cIqon5itsI34mMilxJerFwY46AhO4"/>
    <x v="25"/>
    <n v="2545.44"/>
    <x v="5"/>
    <n v="2023"/>
    <x v="5"/>
  </r>
  <r>
    <s v="P-001967"/>
    <x v="1"/>
    <n v="1029"/>
    <s v="Item1030"/>
    <x v="1"/>
    <x v="40"/>
    <n v="59"/>
    <x v="950"/>
    <x v="342"/>
    <s v="EdDn4MYYjnBzdmUZdkwQiquzpFf14lfk3b1LYVJdO5a4aKcrjW"/>
    <x v="25"/>
    <n v="555.19000000000005"/>
    <x v="4"/>
    <n v="2023"/>
    <x v="1"/>
  </r>
  <r>
    <s v="P-001967"/>
    <x v="0"/>
    <n v="1028"/>
    <s v="Item1029"/>
    <x v="2"/>
    <x v="9"/>
    <n v="24"/>
    <x v="951"/>
    <x v="132"/>
    <s v="KpGA7eThAnSqkIccrqSuw4frY1fYZwIrRHgal1ZsB4hrOAVXVl"/>
    <x v="25"/>
    <n v="1786.5600000000004"/>
    <x v="8"/>
    <n v="2024"/>
    <x v="4"/>
  </r>
  <r>
    <s v="P-001967"/>
    <x v="1"/>
    <n v="1030"/>
    <s v="Item1031"/>
    <x v="2"/>
    <x v="32"/>
    <n v="67"/>
    <x v="952"/>
    <x v="323"/>
    <s v="WIkZDpVJ675SEHBjxbwVpjZvrx9avyj9UhdVXQ1uqCmYMWXNuA"/>
    <x v="25"/>
    <n v="488.43"/>
    <x v="5"/>
    <n v="2023"/>
    <x v="5"/>
  </r>
  <r>
    <s v="P-001968"/>
    <x v="1"/>
    <n v="1033"/>
    <s v="Item1034"/>
    <x v="2"/>
    <x v="53"/>
    <n v="85"/>
    <x v="272"/>
    <x v="322"/>
    <s v="fuO6LcJQMvaDOqzi4amhLICxAFI0K8q0cbg0F7EMR2DSMxgdEE"/>
    <x v="25"/>
    <n v="5013.3"/>
    <x v="1"/>
    <n v="2023"/>
    <x v="3"/>
  </r>
  <r>
    <s v="P-001968"/>
    <x v="1"/>
    <n v="1032"/>
    <s v="Item1033"/>
    <x v="0"/>
    <x v="5"/>
    <n v="77"/>
    <x v="784"/>
    <x v="180"/>
    <s v="vNMPXgK4zFADpFu3QN1RJrQxkheNaDGDHpefG0umYa4lUJWitX"/>
    <x v="25"/>
    <n v="1891.1200000000001"/>
    <x v="1"/>
    <n v="2023"/>
    <x v="3"/>
  </r>
  <r>
    <s v="P-001968"/>
    <x v="0"/>
    <n v="1031"/>
    <s v="Item1032"/>
    <x v="1"/>
    <x v="18"/>
    <n v="43"/>
    <x v="953"/>
    <x v="253"/>
    <s v="wy5JPWxUiHqaVu7TzQ5KNdZkkup013gkDcuexDtfHKUGcFCz4D"/>
    <x v="25"/>
    <n v="387"/>
    <x v="8"/>
    <n v="2024"/>
    <x v="1"/>
  </r>
  <r>
    <s v="P-001969"/>
    <x v="1"/>
    <n v="1036"/>
    <s v="Item1037"/>
    <x v="2"/>
    <x v="82"/>
    <n v="63"/>
    <x v="954"/>
    <x v="84"/>
    <s v="0oyfFwBJcBjGGp98VqA6oaJqClwgooMwiKMb0qrD7ts1PBkKyF"/>
    <x v="25"/>
    <n v="40194"/>
    <x v="6"/>
    <n v="2023"/>
    <x v="4"/>
  </r>
  <r>
    <s v="P-001969"/>
    <x v="0"/>
    <n v="1034"/>
    <s v="Item1035"/>
    <x v="1"/>
    <x v="92"/>
    <n v="81"/>
    <x v="955"/>
    <x v="142"/>
    <s v="7heA6pFeD407lqk1yjlElLD7bYglnkyWvZGiTlLiuKHDlwAgBV"/>
    <x v="25"/>
    <n v="997.92000000000007"/>
    <x v="10"/>
    <n v="2024"/>
    <x v="3"/>
  </r>
  <r>
    <s v="P-001969"/>
    <x v="1"/>
    <n v="1035"/>
    <s v="Item1036"/>
    <x v="1"/>
    <x v="36"/>
    <n v="75"/>
    <x v="956"/>
    <x v="245"/>
    <s v="KUJ4e57A1F4DRXs64zfYVQI2Gs3iZDXtKEnXUjf7S2UgsgzAkM"/>
    <x v="25"/>
    <n v="1611"/>
    <x v="7"/>
    <n v="2023"/>
    <x v="5"/>
  </r>
  <r>
    <s v="P-001970"/>
    <x v="1"/>
    <n v="1038"/>
    <s v="Item1039"/>
    <x v="0"/>
    <x v="33"/>
    <n v="79"/>
    <x v="916"/>
    <x v="3"/>
    <s v="51n9jvkUHpfEyKiWsSy5SFMx7gzVJnqjd4SjK87VyX7xQ2O92q"/>
    <x v="25"/>
    <n v="2618.06"/>
    <x v="2"/>
    <n v="2023"/>
    <x v="2"/>
  </r>
  <r>
    <s v="P-001970"/>
    <x v="1"/>
    <n v="1039"/>
    <s v="Item1040"/>
    <x v="2"/>
    <x v="14"/>
    <n v="49"/>
    <x v="792"/>
    <x v="261"/>
    <s v="Ee1Fz9TAV0ypQpwvQCwpCcmBhhxdkeB0guPaTArhxZVYH6cKnL"/>
    <x v="25"/>
    <n v="4206.16"/>
    <x v="10"/>
    <n v="2024"/>
    <x v="6"/>
  </r>
  <r>
    <s v="P-001970"/>
    <x v="0"/>
    <n v="1037"/>
    <s v="Item1038"/>
    <x v="1"/>
    <x v="62"/>
    <n v="54"/>
    <x v="957"/>
    <x v="273"/>
    <s v="GqAdw5tSnqryABnd45UaL76v2Bf62grizmyLO0Hp23RhcuJvcA"/>
    <x v="25"/>
    <n v="5044.1400000000003"/>
    <x v="7"/>
    <n v="2023"/>
    <x v="1"/>
  </r>
  <r>
    <s v="P-001971"/>
    <x v="0"/>
    <n v="1040"/>
    <s v="Item1041"/>
    <x v="1"/>
    <x v="56"/>
    <n v="11"/>
    <x v="958"/>
    <x v="188"/>
    <s v="EhHafou2WqIde2ICZckRJJ4TU7pqdJpYifAW34oCNEFU6fPnw1"/>
    <x v="25"/>
    <n v="367.07"/>
    <x v="5"/>
    <n v="2023"/>
    <x v="6"/>
  </r>
  <r>
    <s v="P-001971"/>
    <x v="1"/>
    <n v="1042"/>
    <s v="Item1043"/>
    <x v="2"/>
    <x v="23"/>
    <n v="28"/>
    <x v="959"/>
    <x v="343"/>
    <s v="GroC2VHqDo7FPE52J4FknvtOUKX7NZMNptd1jtgw18tmK14xw0"/>
    <x v="25"/>
    <n v="2685.4800000000005"/>
    <x v="10"/>
    <n v="2024"/>
    <x v="1"/>
  </r>
  <r>
    <s v="P-001971"/>
    <x v="1"/>
    <n v="1041"/>
    <s v="Item1042"/>
    <x v="1"/>
    <x v="88"/>
    <n v="65"/>
    <x v="960"/>
    <x v="73"/>
    <s v="lax4u1Fe7l8mXSZHxjO8jbPQvyhZfW4injpSmIoqsZfWPVKCZj"/>
    <x v="25"/>
    <n v="4611.1000000000004"/>
    <x v="10"/>
    <n v="2024"/>
    <x v="2"/>
  </r>
  <r>
    <s v="P-001972"/>
    <x v="1"/>
    <n v="1044"/>
    <s v="Item1045"/>
    <x v="2"/>
    <x v="48"/>
    <n v="6"/>
    <x v="961"/>
    <x v="304"/>
    <s v="D0LCEluAUddJNG2MjxrMTpJ4LNSc5EvMhBv03SO5hASTyB9QI3"/>
    <x v="25"/>
    <n v="120.42"/>
    <x v="9"/>
    <n v="2024"/>
    <x v="4"/>
  </r>
  <r>
    <s v="P-001972"/>
    <x v="0"/>
    <n v="1043"/>
    <s v="Item1044"/>
    <x v="2"/>
    <x v="92"/>
    <n v="20"/>
    <x v="962"/>
    <x v="242"/>
    <s v="l3WJmYive0IZi4bON41Dvcxtbewvla2DVnQDJINAAiMnoTO3AF"/>
    <x v="25"/>
    <n v="958.8"/>
    <x v="3"/>
    <n v="2023"/>
    <x v="1"/>
  </r>
  <r>
    <s v="P-001972"/>
    <x v="1"/>
    <n v="1045"/>
    <s v="Item1046"/>
    <x v="0"/>
    <x v="0"/>
    <n v="33"/>
    <x v="963"/>
    <x v="129"/>
    <s v="Pt1cuxRlOzCIhXNRXWAACAa3MTT6Hkn1BN7ctzPagj2OVr3SKa"/>
    <x v="25"/>
    <n v="296.01000000000005"/>
    <x v="2"/>
    <n v="2023"/>
    <x v="5"/>
  </r>
  <r>
    <s v="P-001973"/>
    <x v="0"/>
    <n v="1046"/>
    <s v="Item1047"/>
    <x v="0"/>
    <x v="90"/>
    <n v="35"/>
    <x v="964"/>
    <x v="334"/>
    <s v="AxxG0mfngBSjOqMfp1cm5kB0rEZdwQvysyPSyLfrQBlrp3CjsA"/>
    <x v="25"/>
    <n v="745.5"/>
    <x v="5"/>
    <n v="2023"/>
    <x v="3"/>
  </r>
  <r>
    <s v="P-001973"/>
    <x v="1"/>
    <n v="1047"/>
    <s v="Item1048"/>
    <x v="1"/>
    <x v="77"/>
    <n v="23"/>
    <x v="965"/>
    <x v="269"/>
    <s v="n217AnUo1bDR4uEsVeyxYpng88vN0vcOwQVtHAFvfkRk8ilSHm"/>
    <x v="25"/>
    <n v="2266.19"/>
    <x v="9"/>
    <n v="2024"/>
    <x v="1"/>
  </r>
  <r>
    <s v="P-001973"/>
    <x v="1"/>
    <n v="1048"/>
    <s v="Item1049"/>
    <x v="0"/>
    <x v="5"/>
    <n v="33"/>
    <x v="966"/>
    <x v="83"/>
    <s v="wQ15YZsobxOQXzzxOTiRzhIBZhC1gkA297vOU84YPPNbjL8tOw"/>
    <x v="25"/>
    <n v="2860.11"/>
    <x v="1"/>
    <n v="2023"/>
    <x v="3"/>
  </r>
  <r>
    <s v="P-001974"/>
    <x v="1"/>
    <n v="1050"/>
    <s v="Item1051"/>
    <x v="2"/>
    <x v="36"/>
    <n v="4"/>
    <x v="967"/>
    <x v="94"/>
    <s v="3ea1dwkcojh9L1PV7S3xs9LB8r6WOK6Xd06hysDSbaWT2vmDaL"/>
    <x v="25"/>
    <n v="78.960000000000008"/>
    <x v="7"/>
    <n v="2023"/>
    <x v="2"/>
  </r>
  <r>
    <s v="P-001974"/>
    <x v="1"/>
    <n v="1051"/>
    <s v="Item1052"/>
    <x v="0"/>
    <x v="1"/>
    <n v="25"/>
    <x v="968"/>
    <x v="276"/>
    <s v="4KawwSG0lCjlA9Ttvgle744dhxjuH6oM8IHAQYKjlc7jybYQ50"/>
    <x v="25"/>
    <n v="1405.25"/>
    <x v="4"/>
    <n v="2023"/>
    <x v="0"/>
  </r>
  <r>
    <s v="P-001974"/>
    <x v="0"/>
    <n v="1049"/>
    <s v="Item1050"/>
    <x v="1"/>
    <x v="100"/>
    <n v="70"/>
    <x v="969"/>
    <x v="124"/>
    <s v="oOIKrWIK5TkGepjP70nlm7MWN4clvpPRt2baasXgn3qSeEPnnW"/>
    <x v="25"/>
    <n v="1059.8"/>
    <x v="4"/>
    <n v="2023"/>
    <x v="0"/>
  </r>
  <r>
    <s v="P-001975"/>
    <x v="1"/>
    <n v="1053"/>
    <s v="Item1054"/>
    <x v="1"/>
    <x v="79"/>
    <n v="7"/>
    <x v="970"/>
    <x v="33"/>
    <s v="DgXtyU9Crh8clk4wgebprkc6DNs8w2gaNjuIDRKcq53izWLNer"/>
    <x v="25"/>
    <n v="400.96000000000004"/>
    <x v="9"/>
    <n v="2024"/>
    <x v="1"/>
  </r>
  <r>
    <s v="P-001975"/>
    <x v="0"/>
    <n v="1052"/>
    <s v="Item1053"/>
    <x v="2"/>
    <x v="66"/>
    <n v="52"/>
    <x v="971"/>
    <x v="131"/>
    <s v="dz9u6ZiXYOvCvW5KvboPAeisTwQBTQkGR84AJzBt6r8dPjT2GI"/>
    <x v="25"/>
    <n v="2429.96"/>
    <x v="11"/>
    <n v="2023"/>
    <x v="5"/>
  </r>
  <r>
    <s v="P-001975"/>
    <x v="1"/>
    <n v="1054"/>
    <s v="Item1055"/>
    <x v="1"/>
    <x v="10"/>
    <n v="17"/>
    <x v="972"/>
    <x v="100"/>
    <s v="PgvO5in787F5YAUSOyFtF8nKubMxJqdWlBaqRYeXzEu5Y7n5w3"/>
    <x v="25"/>
    <n v="1281.29"/>
    <x v="10"/>
    <n v="2024"/>
    <x v="2"/>
  </r>
  <r>
    <s v="P-001976"/>
    <x v="1"/>
    <n v="1057"/>
    <s v="Item1058"/>
    <x v="1"/>
    <x v="8"/>
    <n v="29"/>
    <x v="973"/>
    <x v="259"/>
    <s v="22hR044AXd8yOYFLPLe7QYUPPM5opMRtMg1rhHiViXCSt7Mawx"/>
    <x v="25"/>
    <n v="1220.9000000000001"/>
    <x v="0"/>
    <n v="2023"/>
    <x v="6"/>
  </r>
  <r>
    <s v="P-001976"/>
    <x v="1"/>
    <n v="1056"/>
    <s v="Item1057"/>
    <x v="0"/>
    <x v="36"/>
    <n v="91"/>
    <x v="974"/>
    <x v="99"/>
    <s v="lwz9tMbrHu6AKBJopdKpjCxBH1MbIQ6mlEHkhGzTA63qd6wjcf"/>
    <x v="25"/>
    <n v="8280.09"/>
    <x v="1"/>
    <n v="2023"/>
    <x v="0"/>
  </r>
  <r>
    <s v="P-001976"/>
    <x v="0"/>
    <n v="1055"/>
    <s v="Item1056"/>
    <x v="2"/>
    <x v="76"/>
    <n v="98"/>
    <x v="975"/>
    <x v="62"/>
    <s v="ZvKqdt9UabX0G6ikTXUMxCLVjfqUWIIWarawhaNpSKUqiyVESC"/>
    <x v="25"/>
    <n v="9728.4600000000009"/>
    <x v="4"/>
    <n v="2023"/>
    <x v="1"/>
  </r>
  <r>
    <s v="P-001977"/>
    <x v="1"/>
    <n v="1059"/>
    <s v="Item1060"/>
    <x v="2"/>
    <x v="25"/>
    <n v="24"/>
    <x v="976"/>
    <x v="262"/>
    <s v="5LvBs8GOppqsxqpDPLuM86DxtIS1aoIdkgx5FkCEQfO0E5wJp4"/>
    <x v="25"/>
    <n v="2309.52"/>
    <x v="6"/>
    <n v="2023"/>
    <x v="2"/>
  </r>
  <r>
    <s v="P-001977"/>
    <x v="0"/>
    <n v="1058"/>
    <s v="Item1059"/>
    <x v="2"/>
    <x v="3"/>
    <n v="45"/>
    <x v="84"/>
    <x v="199"/>
    <s v="b8DQ63OFfQKV0RYN2ZdwA12dcMC0FLlpRBKCJm8EBVAhH1Z5fO"/>
    <x v="25"/>
    <n v="845.55000000000007"/>
    <x v="7"/>
    <n v="2023"/>
    <x v="0"/>
  </r>
  <r>
    <s v="P-001977"/>
    <x v="1"/>
    <n v="1060"/>
    <s v="Item1061"/>
    <x v="0"/>
    <x v="100"/>
    <n v="63"/>
    <x v="977"/>
    <x v="261"/>
    <s v="Pnp4cZZzafWh4eWvwes7sXSu3VFiLp0bYrAT2LARYqlSGdrDBY"/>
    <x v="25"/>
    <n v="4053.42"/>
    <x v="10"/>
    <n v="2024"/>
    <x v="6"/>
  </r>
  <r>
    <s v="P-001978"/>
    <x v="1"/>
    <n v="1063"/>
    <s v="Item1064"/>
    <x v="0"/>
    <x v="32"/>
    <n v="20"/>
    <x v="978"/>
    <x v="3"/>
    <s v="8yPO22AVltkZMz9iHU5junlBMBclQnZoupL95xBCW7dJ1NnHyA"/>
    <x v="25"/>
    <n v="102.8"/>
    <x v="2"/>
    <n v="2023"/>
    <x v="2"/>
  </r>
  <r>
    <s v="P-001978"/>
    <x v="1"/>
    <n v="1062"/>
    <s v="Item1063"/>
    <x v="0"/>
    <x v="33"/>
    <n v="75"/>
    <x v="965"/>
    <x v="144"/>
    <s v="oesRg8R1QqrPcFmPZslD8Pjoz8uP4ZpEGMeVOLpnN5oSiNGPBC"/>
    <x v="25"/>
    <n v="7389.75"/>
    <x v="8"/>
    <n v="2024"/>
    <x v="3"/>
  </r>
  <r>
    <s v="P-001978"/>
    <x v="0"/>
    <n v="1061"/>
    <s v="Item1062"/>
    <x v="2"/>
    <x v="41"/>
    <n v="40"/>
    <x v="979"/>
    <x v="337"/>
    <s v="X8TnhT9tM36EzQSzQ9MLVrg9rc8yCRODaBlc7ZpwqZXvrwRTj3"/>
    <x v="25"/>
    <n v="502.8"/>
    <x v="3"/>
    <n v="2023"/>
    <x v="3"/>
  </r>
  <r>
    <s v="P-001979"/>
    <x v="1"/>
    <n v="1066"/>
    <s v="Item1067"/>
    <x v="2"/>
    <x v="81"/>
    <n v="78"/>
    <x v="980"/>
    <x v="341"/>
    <s v="DyCM1aTU1dPhg1Oaoej2COxKg8NJEHwyRGIBHa6izogWI3jDsa"/>
    <x v="25"/>
    <n v="4395.3"/>
    <x v="1"/>
    <n v="2023"/>
    <x v="5"/>
  </r>
  <r>
    <s v="P-001979"/>
    <x v="0"/>
    <n v="1064"/>
    <s v="Item1065"/>
    <x v="1"/>
    <x v="28"/>
    <n v="17"/>
    <x v="981"/>
    <x v="174"/>
    <s v="hnyuu13lOgwjpbjs41KmVXSbfRpY0DYUwGyqKySjtyjK5dFZFo"/>
    <x v="25"/>
    <n v="1645.94"/>
    <x v="3"/>
    <n v="2023"/>
    <x v="6"/>
  </r>
  <r>
    <s v="P-001979"/>
    <x v="1"/>
    <n v="1065"/>
    <s v="Item1066"/>
    <x v="0"/>
    <x v="15"/>
    <n v="50"/>
    <x v="982"/>
    <x v="29"/>
    <s v="o3CrYf73O6GZDiJwlRKbvaARVuPNywFNjamfRvYAgJLBoh6N8E"/>
    <x v="25"/>
    <n v="4208.0000000000009"/>
    <x v="0"/>
    <n v="2023"/>
    <x v="5"/>
  </r>
  <r>
    <s v="P-001980"/>
    <x v="1"/>
    <n v="1069"/>
    <s v="Item1070"/>
    <x v="1"/>
    <x v="90"/>
    <n v="95"/>
    <x v="983"/>
    <x v="263"/>
    <s v="3gzGkTFpM4QZYVGqa9T7LIxAsyQVs429icYTSNRWOgYNVUmuXm"/>
    <x v="25"/>
    <n v="2341.75"/>
    <x v="0"/>
    <n v="2023"/>
    <x v="2"/>
  </r>
  <r>
    <s v="P-001980"/>
    <x v="0"/>
    <n v="1067"/>
    <s v="Item1068"/>
    <x v="0"/>
    <x v="29"/>
    <n v="89"/>
    <x v="984"/>
    <x v="274"/>
    <s v="3m241nZ6I4fKQZkUxCWZkuJdTHlqO8fsIZ8Su308GyRTaIrHDX"/>
    <x v="25"/>
    <n v="1035.96"/>
    <x v="8"/>
    <n v="2024"/>
    <x v="6"/>
  </r>
  <r>
    <s v="P-001980"/>
    <x v="1"/>
    <n v="1068"/>
    <s v="Item1069"/>
    <x v="0"/>
    <x v="73"/>
    <n v="6"/>
    <x v="985"/>
    <x v="4"/>
    <s v="iPvTq6rvr5xhgVRLgv5srEsh7YvioZlgd3iygYcIjTp0uLLNPI"/>
    <x v="25"/>
    <n v="139.14000000000001"/>
    <x v="3"/>
    <n v="2023"/>
    <x v="2"/>
  </r>
  <r>
    <s v="P-001981"/>
    <x v="0"/>
    <n v="1070"/>
    <s v="Item1071"/>
    <x v="1"/>
    <x v="34"/>
    <n v="80"/>
    <x v="986"/>
    <x v="2"/>
    <s v="Kc1KdzBHfQaGR8fiFY6T37mcEyFQXFAdDPE2auB7e0EB51VaPf"/>
    <x v="25"/>
    <n v="2488"/>
    <x v="2"/>
    <n v="2023"/>
    <x v="1"/>
  </r>
  <r>
    <s v="P-001981"/>
    <x v="1"/>
    <n v="1071"/>
    <s v="Item1072"/>
    <x v="0"/>
    <x v="59"/>
    <n v="97"/>
    <x v="987"/>
    <x v="178"/>
    <s v="KEdERTMxlG1EaGsE4WDEKJR3bQS1qdOuQJKODRdYnqDg0aCTge"/>
    <x v="25"/>
    <n v="2492.9"/>
    <x v="7"/>
    <n v="2023"/>
    <x v="3"/>
  </r>
  <r>
    <s v="P-001981"/>
    <x v="1"/>
    <n v="1072"/>
    <s v="Item1073"/>
    <x v="2"/>
    <x v="12"/>
    <n v="78"/>
    <x v="988"/>
    <x v="57"/>
    <s v="SHhlpKLc3RrqNkMM4FPnGKQA4UTfrP6vt9dJ5kYc8uIwr57mgf"/>
    <x v="25"/>
    <n v="4774.38"/>
    <x v="11"/>
    <n v="2023"/>
    <x v="6"/>
  </r>
  <r>
    <s v="P-001982"/>
    <x v="0"/>
    <n v="1073"/>
    <s v="Item1074"/>
    <x v="0"/>
    <x v="48"/>
    <n v="67"/>
    <x v="802"/>
    <x v="116"/>
    <s v="2A1OToPVZUkdvR7AgJN2OSFcDYa0DOpN6wnn2kl5rQc6NYS54i"/>
    <x v="25"/>
    <n v="6226.9800000000005"/>
    <x v="1"/>
    <n v="2023"/>
    <x v="5"/>
  </r>
  <r>
    <s v="P-001982"/>
    <x v="1"/>
    <n v="1075"/>
    <s v="Item1076"/>
    <x v="2"/>
    <x v="90"/>
    <n v="78"/>
    <x v="132"/>
    <x v="95"/>
    <s v="ERzuy3pg5hJFbjiqcUHow38sDAMk3PVzhi5zh1aPtHYgnYyt1b"/>
    <x v="25"/>
    <n v="4463.9399999999996"/>
    <x v="5"/>
    <n v="2023"/>
    <x v="4"/>
  </r>
  <r>
    <s v="P-001982"/>
    <x v="1"/>
    <n v="1074"/>
    <s v="Item1075"/>
    <x v="2"/>
    <x v="17"/>
    <n v="79"/>
    <x v="989"/>
    <x v="105"/>
    <s v="mvqWrcF2HeXM69HUn4pGRQ4pC5XN0ZiDVCg1IWqILw6Eja7cWT"/>
    <x v="25"/>
    <n v="4865.6099999999997"/>
    <x v="11"/>
    <n v="2023"/>
    <x v="3"/>
  </r>
  <r>
    <s v="P-001983"/>
    <x v="1"/>
    <n v="1078"/>
    <s v="Item1079"/>
    <x v="1"/>
    <x v="31"/>
    <n v="73"/>
    <x v="990"/>
    <x v="205"/>
    <s v="DC4MQNMPvGlAyOqngjhrwvVZdaPK73ZWr9SRTSWfoZuUZrdkpJ"/>
    <x v="25"/>
    <n v="6421.0800000000008"/>
    <x v="4"/>
    <n v="2023"/>
    <x v="1"/>
  </r>
  <r>
    <s v="P-001983"/>
    <x v="0"/>
    <n v="1076"/>
    <s v="Item1077"/>
    <x v="0"/>
    <x v="9"/>
    <n v="5"/>
    <x v="991"/>
    <x v="122"/>
    <s v="EGd1ZGp5gIudw3KcYh7CA9B4fXbCG2VeppqiUOlOP1wvuZLimW"/>
    <x v="25"/>
    <n v="444.20000000000005"/>
    <x v="4"/>
    <n v="2023"/>
    <x v="0"/>
  </r>
  <r>
    <s v="P-001983"/>
    <x v="1"/>
    <n v="1077"/>
    <s v="Item1078"/>
    <x v="0"/>
    <x v="43"/>
    <n v="87"/>
    <x v="992"/>
    <x v="276"/>
    <s v="nmDOLJTPBLvgkgxbEquiE4oVejPIpqQSwv5sd7tfxPa5OJVlNc"/>
    <x v="25"/>
    <n v="8381.58"/>
    <x v="4"/>
    <n v="2023"/>
    <x v="0"/>
  </r>
  <r>
    <s v="P-001984"/>
    <x v="1"/>
    <n v="1080"/>
    <s v="Item1081"/>
    <x v="0"/>
    <x v="24"/>
    <n v="20"/>
    <x v="993"/>
    <x v="344"/>
    <s v="5rExPYGe86fXM0Ry48aETf5gYP77xHSS25Ha7XzYDVVujZhKbk"/>
    <x v="25"/>
    <n v="1701.8000000000002"/>
    <x v="6"/>
    <n v="2023"/>
    <x v="6"/>
  </r>
  <r>
    <s v="P-001984"/>
    <x v="0"/>
    <n v="1079"/>
    <s v="Item1080"/>
    <x v="2"/>
    <x v="57"/>
    <n v="55"/>
    <x v="994"/>
    <x v="192"/>
    <s v="fefrvY7D3sIYfJLVjXc46ZLfFYSXJclGKBOcnMKePeO04tKT8V"/>
    <x v="25"/>
    <n v="2495.35"/>
    <x v="7"/>
    <n v="2023"/>
    <x v="3"/>
  </r>
  <r>
    <s v="P-001984"/>
    <x v="1"/>
    <n v="1081"/>
    <s v="Item1082"/>
    <x v="0"/>
    <x v="23"/>
    <n v="90"/>
    <x v="995"/>
    <x v="90"/>
    <s v="hv5l71u9egT69LGhkf45FOW3gPnbI3dyejgt0hwsyBX7OimIWc"/>
    <x v="25"/>
    <n v="7815.6"/>
    <x v="5"/>
    <n v="2023"/>
    <x v="3"/>
  </r>
  <r>
    <s v="P-001985"/>
    <x v="1"/>
    <n v="1084"/>
    <s v="Item1085"/>
    <x v="2"/>
    <x v="81"/>
    <n v="94"/>
    <x v="996"/>
    <x v="329"/>
    <s v="fjJCrL81qJi1m0Y7yCn73v0fDN5IpFXuGGqPzq9UpENufiCn89"/>
    <x v="25"/>
    <n v="2312.4"/>
    <x v="3"/>
    <n v="2023"/>
    <x v="3"/>
  </r>
  <r>
    <s v="P-001985"/>
    <x v="1"/>
    <n v="1083"/>
    <s v="Item1084"/>
    <x v="2"/>
    <x v="14"/>
    <n v="94"/>
    <x v="997"/>
    <x v="41"/>
    <s v="Hnwj5R0f1fT3l1zxvAvLO2iymMXODKAILV8Bd672qQbWnViHR9"/>
    <x v="25"/>
    <n v="8601"/>
    <x v="5"/>
    <n v="2023"/>
    <x v="6"/>
  </r>
  <r>
    <s v="P-001985"/>
    <x v="0"/>
    <n v="1082"/>
    <s v="Item1083"/>
    <x v="2"/>
    <x v="35"/>
    <n v="19"/>
    <x v="998"/>
    <x v="243"/>
    <s v="OIemT4V3Uo8krXdPYhhpi8t6gAGq91CjcTTG9haoFTHo7WWL58"/>
    <x v="25"/>
    <n v="1368.38"/>
    <x v="8"/>
    <n v="2024"/>
    <x v="2"/>
  </r>
  <r>
    <s v="P-001986"/>
    <x v="0"/>
    <n v="1085"/>
    <s v="Item1086"/>
    <x v="1"/>
    <x v="37"/>
    <n v="35"/>
    <x v="13"/>
    <x v="56"/>
    <s v="aPmvlYbwTQMpQtCoKu7L31KRvBg0UuXeJXfW9oadNm6DXkyTLj"/>
    <x v="25"/>
    <n v="1260"/>
    <x v="4"/>
    <n v="2023"/>
    <x v="5"/>
  </r>
  <r>
    <s v="P-001986"/>
    <x v="1"/>
    <n v="1086"/>
    <s v="Item1087"/>
    <x v="2"/>
    <x v="19"/>
    <n v="16"/>
    <x v="999"/>
    <x v="224"/>
    <s v="gIlrftY5cZE4oill1P0Us3igaJywuGhJLgXiZospDB92hlZeXL"/>
    <x v="25"/>
    <n v="738.56"/>
    <x v="10"/>
    <n v="2024"/>
    <x v="3"/>
  </r>
  <r>
    <s v="P-001986"/>
    <x v="1"/>
    <n v="1087"/>
    <s v="Item1088"/>
    <x v="1"/>
    <x v="92"/>
    <n v="81"/>
    <x v="1000"/>
    <x v="334"/>
    <s v="rX0GwJsMkorAGdX1KruyZ5XMmZyfLiKZ2jDG2et5CVdJYjMB5x"/>
    <x v="25"/>
    <n v="4135.05"/>
    <x v="5"/>
    <n v="2023"/>
    <x v="3"/>
  </r>
  <r>
    <s v="P-001987"/>
    <x v="0"/>
    <n v="1088"/>
    <s v="Item1089"/>
    <x v="2"/>
    <x v="43"/>
    <n v="25"/>
    <x v="1001"/>
    <x v="27"/>
    <s v="JgX4QsgflkaieGsa3CplbbnXUdurtXzUaupQfCZViXUI3eqEQG"/>
    <x v="25"/>
    <n v="2024.5"/>
    <x v="0"/>
    <n v="2023"/>
    <x v="5"/>
  </r>
  <r>
    <s v="P-001987"/>
    <x v="1"/>
    <n v="1090"/>
    <s v="Item1091"/>
    <x v="0"/>
    <x v="2"/>
    <n v="13"/>
    <x v="1002"/>
    <x v="52"/>
    <s v="jUxid91cp5rOxhM8FYrgkpv7mtSYcG16RgQBXXX2oYKSOYIpfk"/>
    <x v="25"/>
    <n v="1183.9100000000001"/>
    <x v="4"/>
    <n v="2023"/>
    <x v="4"/>
  </r>
  <r>
    <s v="P-001987"/>
    <x v="1"/>
    <n v="1089"/>
    <s v="Item1090"/>
    <x v="0"/>
    <x v="86"/>
    <n v="54"/>
    <x v="1003"/>
    <x v="269"/>
    <s v="M5W7dK1JDKxrp4KH8Xuri9EU6KvzFI6R7AG0eGClohM11GHiqO"/>
    <x v="25"/>
    <n v="463.32"/>
    <x v="9"/>
    <n v="2024"/>
    <x v="1"/>
  </r>
  <r>
    <s v="P-001988"/>
    <x v="1"/>
    <n v="1093"/>
    <s v="Item1094"/>
    <x v="1"/>
    <x v="67"/>
    <n v="7"/>
    <x v="1004"/>
    <x v="12"/>
    <s v="cYBhv5X4gPxqUqLr83ULGBnbG9KzOD55AqVC3lB0IJzY5yDQvF"/>
    <x v="25"/>
    <n v="5523"/>
    <x v="3"/>
    <n v="2023"/>
    <x v="1"/>
  </r>
  <r>
    <s v="P-001988"/>
    <x v="1"/>
    <n v="1092"/>
    <s v="Item1093"/>
    <x v="0"/>
    <x v="41"/>
    <n v="63"/>
    <x v="627"/>
    <x v="279"/>
    <s v="GfwYZLIdCBryOHu1t8XpbtqSLuJgwTembrckQZIdGpWFnNbysW"/>
    <x v="25"/>
    <n v="5919.4800000000005"/>
    <x v="0"/>
    <n v="2023"/>
    <x v="0"/>
  </r>
  <r>
    <s v="P-001988"/>
    <x v="0"/>
    <n v="1091"/>
    <s v="Item1092"/>
    <x v="1"/>
    <x v="79"/>
    <n v="23"/>
    <x v="1005"/>
    <x v="342"/>
    <s v="rOastpw7SXwvq6CTMHmjxi0hKve88TLEXRBnx7bW7wYbEjvXe9"/>
    <x v="25"/>
    <n v="2279.0700000000002"/>
    <x v="4"/>
    <n v="2023"/>
    <x v="1"/>
  </r>
  <r>
    <s v="P-001989"/>
    <x v="1"/>
    <n v="1096"/>
    <s v="Item1097"/>
    <x v="1"/>
    <x v="60"/>
    <n v="55"/>
    <x v="1006"/>
    <x v="153"/>
    <s v="EAzW9yAVqCgZ7LfbI9StfcaByJvAHqB32gZQR5oXwTHU8qV4qb"/>
    <x v="25"/>
    <n v="565.4"/>
    <x v="5"/>
    <n v="2023"/>
    <x v="5"/>
  </r>
  <r>
    <s v="P-001989"/>
    <x v="0"/>
    <n v="1094"/>
    <s v="Item1095"/>
    <x v="1"/>
    <x v="55"/>
    <n v="40"/>
    <x v="771"/>
    <x v="67"/>
    <s v="KeMZdF9h3trtiNAwrPzxcnziNmU27iXgAv9I7t1h6aFOB9RK2n"/>
    <x v="25"/>
    <n v="2092"/>
    <x v="9"/>
    <n v="2024"/>
    <x v="0"/>
  </r>
  <r>
    <s v="P-001989"/>
    <x v="1"/>
    <n v="1095"/>
    <s v="Item1096"/>
    <x v="0"/>
    <x v="42"/>
    <n v="76"/>
    <x v="1007"/>
    <x v="195"/>
    <s v="L8USyshnDWsCWKZ1bf0g2SfktwFFvXjGf6pm4QZfCpG9HBZIy8"/>
    <x v="25"/>
    <n v="6423.52"/>
    <x v="0"/>
    <n v="2023"/>
    <x v="2"/>
  </r>
  <r>
    <s v="P-001990"/>
    <x v="1"/>
    <n v="1099"/>
    <s v="Item1100"/>
    <x v="2"/>
    <x v="92"/>
    <n v="94"/>
    <x v="1008"/>
    <x v="343"/>
    <s v="3VkPd0k7b23J2zmcsWEFFqDsz2fgLsbg4jEMbnMNeUxnxCBHGF"/>
    <x v="25"/>
    <n v="4538.32"/>
    <x v="10"/>
    <n v="2024"/>
    <x v="1"/>
  </r>
  <r>
    <s v="P-001990"/>
    <x v="1"/>
    <n v="1098"/>
    <s v="Item1099"/>
    <x v="2"/>
    <x v="46"/>
    <n v="71"/>
    <x v="1009"/>
    <x v="117"/>
    <s v="dUJ7Uw8J9V9UFVMOAD5vegCHnul4GFpwiyXGYISEnM53NknVV5"/>
    <x v="25"/>
    <n v="2872.66"/>
    <x v="2"/>
    <n v="2023"/>
    <x v="6"/>
  </r>
  <r>
    <s v="P-001990"/>
    <x v="0"/>
    <n v="1097"/>
    <s v="Item1098"/>
    <x v="0"/>
    <x v="70"/>
    <n v="75"/>
    <x v="1010"/>
    <x v="306"/>
    <s v="hF9RUl5PTMx6jlKM5g1JOUarHT4Ow06fNF25gua6lJW0EoiiSE"/>
    <x v="25"/>
    <n v="4325.25"/>
    <x v="1"/>
    <n v="2023"/>
    <x v="4"/>
  </r>
  <r>
    <s v="P-001991"/>
    <x v="1"/>
    <n v="1102"/>
    <s v="Item1103"/>
    <x v="1"/>
    <x v="21"/>
    <n v="99"/>
    <x v="978"/>
    <x v="104"/>
    <s v="bM7Bjlmrwb105gYKbwep24CahT6nbMlzjA0YR94X8K1eJZDTg2"/>
    <x v="25"/>
    <n v="508.85999999999996"/>
    <x v="2"/>
    <n v="2023"/>
    <x v="2"/>
  </r>
  <r>
    <s v="P-001991"/>
    <x v="0"/>
    <n v="1100"/>
    <s v="Item1101"/>
    <x v="2"/>
    <x v="61"/>
    <n v="13"/>
    <x v="1011"/>
    <x v="140"/>
    <s v="ErdEoQFd5LPfjU2pF6y07ZaI5RqAnfRsW8E5MS1lTvQJhq9yOz"/>
    <x v="25"/>
    <n v="821.73"/>
    <x v="0"/>
    <n v="2023"/>
    <x v="6"/>
  </r>
  <r>
    <s v="P-001991"/>
    <x v="1"/>
    <n v="1101"/>
    <s v="Item1102"/>
    <x v="2"/>
    <x v="41"/>
    <n v="74"/>
    <x v="1012"/>
    <x v="6"/>
    <s v="siRGlUxNdQsjTVyZkVqhSQBXYSKgdxzYioHMW2zIjZ61iPVKOp"/>
    <x v="25"/>
    <n v="4475.5199999999995"/>
    <x v="4"/>
    <n v="2023"/>
    <x v="2"/>
  </r>
  <r>
    <s v="P-001992"/>
    <x v="1"/>
    <n v="1104"/>
    <s v="Item1105"/>
    <x v="1"/>
    <x v="62"/>
    <n v="8"/>
    <x v="1013"/>
    <x v="345"/>
    <s v="bNp2sPPdXRU6BWVVoQiQh9bgQmdCEKADdBiWAVJGV2Kjp5JYKs"/>
    <x v="15"/>
    <n v="207.76000000000002"/>
    <x v="0"/>
    <n v="2023"/>
    <x v="1"/>
  </r>
  <r>
    <s v="P-001992"/>
    <x v="0"/>
    <n v="1103"/>
    <s v="Item1104"/>
    <x v="1"/>
    <x v="87"/>
    <n v="7"/>
    <x v="1014"/>
    <x v="346"/>
    <s v="l4lyu4hgVMlnUi50ZXdRDyQBzxo8xoF7Wr37TOez8tv80TpkTZ"/>
    <x v="15"/>
    <n v="35"/>
    <x v="6"/>
    <n v="2024"/>
    <x v="2"/>
  </r>
  <r>
    <s v="P-001993"/>
    <x v="1"/>
    <n v="1106"/>
    <s v="Item1107"/>
    <x v="1"/>
    <x v="42"/>
    <n v="50"/>
    <x v="1015"/>
    <x v="347"/>
    <s v="bK4T3pAeNdhS2d6LIIxPRAmw9P69KklFtcbf9X7b6hiiGyvFWx"/>
    <x v="25"/>
    <n v="4639"/>
    <x v="3"/>
    <n v="2023"/>
    <x v="4"/>
  </r>
  <r>
    <s v="P-001993"/>
    <x v="1"/>
    <n v="1107"/>
    <s v="Item1108"/>
    <x v="2"/>
    <x v="64"/>
    <n v="24"/>
    <x v="1016"/>
    <x v="51"/>
    <s v="tToij9PHDVERAZUZKlHT1YPmIVaQ3NmaefreeFXerLQkVjT9rD"/>
    <x v="25"/>
    <n v="806.87999999999988"/>
    <x v="6"/>
    <n v="2023"/>
    <x v="0"/>
  </r>
  <r>
    <s v="P-001993"/>
    <x v="0"/>
    <n v="1105"/>
    <s v="Item1106"/>
    <x v="1"/>
    <x v="21"/>
    <n v="92"/>
    <x v="48"/>
    <x v="232"/>
    <s v="uC171uvXhQw00dGTP9poghDh4h3tb3RenEkSZeawJ9A6IxjnMc"/>
    <x v="25"/>
    <n v="6708.64"/>
    <x v="1"/>
    <n v="2023"/>
    <x v="1"/>
  </r>
  <r>
    <s v="P-001994"/>
    <x v="1"/>
    <n v="1109"/>
    <s v="Item1110"/>
    <x v="2"/>
    <x v="96"/>
    <n v="56"/>
    <x v="845"/>
    <x v="142"/>
    <s v="gOUFqgfpv5j7xeLdaUzWjqiAWSADO4riTMebFvYQSckECDnpL8"/>
    <x v="17"/>
    <n v="4049.36"/>
    <x v="10"/>
    <n v="2024"/>
    <x v="3"/>
  </r>
  <r>
    <s v="P-001994"/>
    <x v="0"/>
    <n v="1108"/>
    <s v="Item1109"/>
    <x v="0"/>
    <x v="7"/>
    <n v="98"/>
    <x v="1017"/>
    <x v="186"/>
    <s v="KX9QPVo4rEdq2R1uWDIVgD2HYFP3oyvbC0On6565HfI23crJZJ"/>
    <x v="17"/>
    <n v="864.36"/>
    <x v="5"/>
    <n v="2023"/>
    <x v="4"/>
  </r>
  <r>
    <s v="P-001995"/>
    <x v="0"/>
    <n v="1110"/>
    <s v="Item1111"/>
    <x v="0"/>
    <x v="57"/>
    <n v="13"/>
    <x v="1018"/>
    <x v="81"/>
    <s v="NKopzmprtP6jQZf96yT4dnxy59sQNhNnsUJKV9qLqIHna640HE"/>
    <x v="20"/>
    <n v="1014.2600000000001"/>
    <x v="6"/>
    <n v="2023"/>
    <x v="2"/>
  </r>
  <r>
    <s v="P-001995"/>
    <x v="1"/>
    <n v="1111"/>
    <s v="Item1112"/>
    <x v="1"/>
    <x v="36"/>
    <n v="55"/>
    <x v="984"/>
    <x v="316"/>
    <s v="PpoNbnYQr5obhhpGryuWq05JeL3ioyBadR4ImR1sxN4LxQ3Fwg"/>
    <x v="20"/>
    <n v="640.20000000000005"/>
    <x v="11"/>
    <n v="2023"/>
    <x v="5"/>
  </r>
  <r>
    <s v="P-001996"/>
    <x v="1"/>
    <n v="1113"/>
    <s v="Item1114"/>
    <x v="2"/>
    <x v="24"/>
    <n v="21"/>
    <x v="1019"/>
    <x v="98"/>
    <s v="JXsSrLIskVZ3YLZq0kNdK4kgvCrzErQ5u9nMAUeOSbenMpS4fo"/>
    <x v="20"/>
    <n v="1153.74"/>
    <x v="11"/>
    <n v="2023"/>
    <x v="2"/>
  </r>
  <r>
    <s v="P-001996"/>
    <x v="0"/>
    <n v="1112"/>
    <s v="Item1113"/>
    <x v="1"/>
    <x v="17"/>
    <n v="63"/>
    <x v="1020"/>
    <x v="306"/>
    <s v="WbjBRHhYmBLiH1CNtdC1C8d7x5NPu4FdsOpQ5BMOmawXzKyucQ"/>
    <x v="20"/>
    <n v="2832.48"/>
    <x v="1"/>
    <n v="2023"/>
    <x v="4"/>
  </r>
  <r>
    <s v="P-001997"/>
    <x v="0"/>
    <n v="1114"/>
    <s v="Item1115"/>
    <x v="1"/>
    <x v="31"/>
    <n v="100"/>
    <x v="1021"/>
    <x v="31"/>
    <s v="EfpTm1yZ9BxPS60Ah3HAUbEtwe8Evt11WQcmifomIR7EARYrho"/>
    <x v="20"/>
    <n v="5401"/>
    <x v="4"/>
    <n v="2023"/>
    <x v="3"/>
  </r>
  <r>
    <s v="P-001997"/>
    <x v="1"/>
    <n v="1115"/>
    <s v="Item1116"/>
    <x v="1"/>
    <x v="47"/>
    <n v="68"/>
    <x v="1022"/>
    <x v="202"/>
    <s v="sLEtMLEBwTUlKBu34RwlntyllJ06dHYMTDiEzUeM5x9OebZKTV"/>
    <x v="20"/>
    <n v="2599.64"/>
    <x v="10"/>
    <n v="2024"/>
    <x v="1"/>
  </r>
  <r>
    <s v="P-001998"/>
    <x v="1"/>
    <n v="1117"/>
    <s v="Item1118"/>
    <x v="1"/>
    <x v="3"/>
    <n v="79"/>
    <x v="1023"/>
    <x v="246"/>
    <s v="DekxkIGHW26m6Gv7sk9aJIGKDUGpRpVcl0gA4W69dXBrtrEwDM"/>
    <x v="17"/>
    <n v="7196.1100000000006"/>
    <x v="5"/>
    <n v="2023"/>
    <x v="1"/>
  </r>
  <r>
    <s v="P-001998"/>
    <x v="0"/>
    <n v="1116"/>
    <s v="Item1117"/>
    <x v="2"/>
    <x v="23"/>
    <n v="83"/>
    <x v="1024"/>
    <x v="6"/>
    <s v="JvPwXfCpPhQNJflvCVufgGNPJ1MoCH2jrMwsDFggzavTHuZrMD"/>
    <x v="17"/>
    <n v="6642.49"/>
    <x v="4"/>
    <n v="2023"/>
    <x v="2"/>
  </r>
  <r>
    <s v="P-001999"/>
    <x v="1"/>
    <n v="1119"/>
    <s v="Item1120"/>
    <x v="0"/>
    <x v="46"/>
    <n v="63"/>
    <x v="928"/>
    <x v="78"/>
    <s v="qJRiMf2CEHdIdK7KNohh3c3WBhfOnVUREgsn14dyJrUtH4jnwF"/>
    <x v="20"/>
    <n v="1635.48"/>
    <x v="1"/>
    <n v="2023"/>
    <x v="5"/>
  </r>
  <r>
    <s v="P-001999"/>
    <x v="0"/>
    <n v="1118"/>
    <s v="Item1119"/>
    <x v="2"/>
    <x v="67"/>
    <n v="27"/>
    <x v="108"/>
    <x v="232"/>
    <s v="QlFebF0Ctq1ru22M4qze4X9hXTSW3J6OHJJQT2RJ9ENJ5wzXSv"/>
    <x v="20"/>
    <n v="172.53"/>
    <x v="1"/>
    <n v="2023"/>
    <x v="1"/>
  </r>
  <r>
    <s v="P-002000"/>
    <x v="1"/>
    <n v="1121"/>
    <s v="Item1122"/>
    <x v="0"/>
    <x v="34"/>
    <n v="4"/>
    <x v="1025"/>
    <x v="348"/>
    <s v="m7d8TAQJXICgfacoMXyOsQD9LuD4CpFnkIqO7zgHLn0RrZxq0I"/>
    <x v="20"/>
    <n v="94.48"/>
    <x v="1"/>
    <n v="2023"/>
    <x v="6"/>
  </r>
  <r>
    <s v="P-002000"/>
    <x v="0"/>
    <n v="1120"/>
    <s v="Item1121"/>
    <x v="0"/>
    <x v="86"/>
    <n v="30"/>
    <x v="1026"/>
    <x v="80"/>
    <s v="poDqeZXNlL3ZKWBMa8QhkPdC0Vt2waK42yPFVpLEPkoJzuuVBG"/>
    <x v="20"/>
    <n v="2418.9"/>
    <x v="11"/>
    <n v="2023"/>
    <x v="1"/>
  </r>
  <r>
    <s v="P-002001"/>
    <x v="0"/>
    <n v="1122"/>
    <s v="Item1123"/>
    <x v="1"/>
    <x v="77"/>
    <n v="20"/>
    <x v="1027"/>
    <x v="121"/>
    <s v="oBwVy5O0CPge4k4P7mev6c7uMTqybaGgoHRgUQpO21QbZA5dk7"/>
    <x v="11"/>
    <n v="1519.8000000000002"/>
    <x v="10"/>
    <n v="2024"/>
    <x v="3"/>
  </r>
  <r>
    <s v="P-002001"/>
    <x v="1"/>
    <n v="1123"/>
    <s v="Item1124"/>
    <x v="2"/>
    <x v="48"/>
    <n v="72"/>
    <x v="1028"/>
    <x v="349"/>
    <s v="SF3Lp2Jzt2vXHzznODsiEI8fM3d9FixTgR0wcuy69POPpuay4d"/>
    <x v="11"/>
    <n v="5504.4000000000005"/>
    <x v="4"/>
    <n v="2023"/>
    <x v="5"/>
  </r>
  <r>
    <s v="P-002002"/>
    <x v="1"/>
    <n v="1126"/>
    <s v="Item1127"/>
    <x v="1"/>
    <x v="0"/>
    <n v="53"/>
    <x v="1029"/>
    <x v="159"/>
    <s v="sllBPBg5plh6rcS3dhDxdtQJsOUePNxE0tk540kKtAgb5pAsHQ"/>
    <x v="9"/>
    <n v="4521.96"/>
    <x v="4"/>
    <n v="2023"/>
    <x v="2"/>
  </r>
  <r>
    <s v="P-002002"/>
    <x v="0"/>
    <n v="1124"/>
    <s v="Item1125"/>
    <x v="1"/>
    <x v="22"/>
    <n v="90"/>
    <x v="889"/>
    <x v="267"/>
    <s v="Uexc5iV6caodnscNHUoyCqeyzSCRTc5sCWMM1QnvvCIC48aIBu"/>
    <x v="9"/>
    <n v="6417.0000000000009"/>
    <x v="0"/>
    <n v="2023"/>
    <x v="6"/>
  </r>
  <r>
    <s v="P-002002"/>
    <x v="1"/>
    <n v="1125"/>
    <s v="Item1126"/>
    <x v="1"/>
    <x v="71"/>
    <n v="16"/>
    <x v="1030"/>
    <x v="90"/>
    <s v="wVZphGSwDS0A87u1E4YmzvvCUSSPaBRCHCRPLC5eEu9HDXhZni"/>
    <x v="9"/>
    <n v="726.71999999999991"/>
    <x v="5"/>
    <n v="2023"/>
    <x v="3"/>
  </r>
  <r>
    <s v="P-002003"/>
    <x v="1"/>
    <n v="1128"/>
    <s v="Item1129"/>
    <x v="1"/>
    <x v="44"/>
    <n v="6"/>
    <x v="1031"/>
    <x v="73"/>
    <s v="cDCkrk1ISXFBIg4AESGENHAhkzoj1LSqeoItAaJ9moZjEBeEnb"/>
    <x v="17"/>
    <n v="32.46"/>
    <x v="10"/>
    <n v="2024"/>
    <x v="2"/>
  </r>
  <r>
    <s v="P-002003"/>
    <x v="0"/>
    <n v="1127"/>
    <s v="Item1128"/>
    <x v="0"/>
    <x v="6"/>
    <n v="89"/>
    <x v="1032"/>
    <x v="52"/>
    <s v="JJn5RMWTn1f4DJLVioGnwzFV50B2ja9DCIn87x2A2IqOc2U7ky"/>
    <x v="17"/>
    <n v="2179.61"/>
    <x v="4"/>
    <n v="2023"/>
    <x v="4"/>
  </r>
  <r>
    <s v="P-002004"/>
    <x v="0"/>
    <n v="1129"/>
    <s v="Item1130"/>
    <x v="0"/>
    <x v="5"/>
    <n v="63"/>
    <x v="661"/>
    <x v="279"/>
    <s v="HZxheTSqamOgPbFK0MbeDaeZT1ztivcCUhB4OfXXf9Ul5qm19M"/>
    <x v="12"/>
    <n v="4134.6900000000005"/>
    <x v="0"/>
    <n v="2023"/>
    <x v="0"/>
  </r>
  <r>
    <s v="P-002004"/>
    <x v="1"/>
    <n v="1130"/>
    <s v="Item1131"/>
    <x v="1"/>
    <x v="67"/>
    <n v="100"/>
    <x v="1033"/>
    <x v="150"/>
    <s v="kC4ALNoLvdKCJkHeQLvcwgXCGqulk8Ec5f6f7MyTfxbXqVxnRw"/>
    <x v="12"/>
    <n v="3886.9999999999995"/>
    <x v="11"/>
    <n v="2023"/>
    <x v="0"/>
  </r>
  <r>
    <s v="P-002005"/>
    <x v="1"/>
    <n v="1132"/>
    <s v="Item1133"/>
    <x v="1"/>
    <x v="33"/>
    <n v="50"/>
    <x v="875"/>
    <x v="198"/>
    <s v="9LSwDeCus9S8WVo5naATdKK5he30qnEwyoGu9Is3wT1tuO3cVV"/>
    <x v="17"/>
    <n v="1989.9999999999998"/>
    <x v="2"/>
    <n v="2023"/>
    <x v="3"/>
  </r>
  <r>
    <s v="P-002005"/>
    <x v="0"/>
    <n v="1131"/>
    <s v="Item1132"/>
    <x v="1"/>
    <x v="36"/>
    <n v="20"/>
    <x v="1034"/>
    <x v="255"/>
    <s v="YzOBDZ7oAVBHzbS43Lmgj4RM0UiIBGotr53LHnBRot1jhCRl6p"/>
    <x v="17"/>
    <n v="1025.5999999999999"/>
    <x v="1"/>
    <n v="2023"/>
    <x v="2"/>
  </r>
  <r>
    <s v="P-002006"/>
    <x v="0"/>
    <n v="1133"/>
    <s v="Item1134"/>
    <x v="1"/>
    <x v="40"/>
    <n v="44"/>
    <x v="1035"/>
    <x v="311"/>
    <s v="BYkvxFjx5TRotHeg2jqfccVtZEczGQPnVxOLX4e1WLH0BjE2eu"/>
    <x v="17"/>
    <n v="2177.12"/>
    <x v="10"/>
    <n v="2024"/>
    <x v="3"/>
  </r>
  <r>
    <s v="P-002006"/>
    <x v="1"/>
    <n v="1134"/>
    <s v="Item1135"/>
    <x v="1"/>
    <x v="80"/>
    <n v="24"/>
    <x v="1036"/>
    <x v="287"/>
    <s v="lhewLCbwxqZeDzT4n3DLl4gaLe8rt6jU3oOVDqrUGx4XSccXhR"/>
    <x v="17"/>
    <n v="1847.7600000000002"/>
    <x v="3"/>
    <n v="2023"/>
    <x v="6"/>
  </r>
  <r>
    <s v="P-002007"/>
    <x v="0"/>
    <n v="1135"/>
    <s v="Item1136"/>
    <x v="2"/>
    <x v="16"/>
    <n v="57"/>
    <x v="1037"/>
    <x v="127"/>
    <s v="E0q4ZGQQQAf8MVVMc7f55xhfZ8SbIYihiQ0LTMq6hX3VW6SEqx"/>
    <x v="13"/>
    <n v="4908.84"/>
    <x v="3"/>
    <n v="2023"/>
    <x v="0"/>
  </r>
  <r>
    <s v="P-002007"/>
    <x v="1"/>
    <n v="1136"/>
    <s v="Item1137"/>
    <x v="2"/>
    <x v="99"/>
    <n v="18"/>
    <x v="1038"/>
    <x v="107"/>
    <s v="kiWvQFP24Y0ueZ5dtpXlC1wydg9uLIML2UGatYR4ZIAKcuK4yN"/>
    <x v="13"/>
    <n v="1316.52"/>
    <x v="2"/>
    <n v="2023"/>
    <x v="5"/>
  </r>
  <r>
    <s v="P-002008"/>
    <x v="1"/>
    <n v="1138"/>
    <s v="Item1139"/>
    <x v="2"/>
    <x v="22"/>
    <n v="79"/>
    <x v="1039"/>
    <x v="11"/>
    <s v="33blUbdsqlhI277q8jivbccwgFK9Aa6fL9Th8O53eNqxmf61GR"/>
    <x v="25"/>
    <n v="5824.67"/>
    <x v="8"/>
    <n v="2024"/>
    <x v="4"/>
  </r>
  <r>
    <s v="P-002008"/>
    <x v="0"/>
    <n v="1137"/>
    <s v="Item1138"/>
    <x v="1"/>
    <x v="95"/>
    <n v="43"/>
    <x v="1040"/>
    <x v="13"/>
    <s v="Lkg81t16ThQkEdGY6LRJ4uW1SUq7G6AtqiNHpbWiBr3OeKNfOX"/>
    <x v="25"/>
    <n v="4171.8600000000006"/>
    <x v="7"/>
    <n v="2023"/>
    <x v="3"/>
  </r>
  <r>
    <s v="P-002008"/>
    <x v="1"/>
    <n v="1139"/>
    <s v="Item1140"/>
    <x v="0"/>
    <x v="0"/>
    <n v="84"/>
    <x v="1041"/>
    <x v="77"/>
    <s v="zUwrlhwJHm1F9SO8jCxIuwGC40Z3SLKcX1kIvpiTHHy5erPQvQ"/>
    <x v="25"/>
    <n v="7301.28"/>
    <x v="10"/>
    <n v="2024"/>
    <x v="0"/>
  </r>
  <r>
    <s v="P-002009"/>
    <x v="0"/>
    <n v="1140"/>
    <s v="Item1141"/>
    <x v="1"/>
    <x v="10"/>
    <n v="50"/>
    <x v="753"/>
    <x v="50"/>
    <s v="52FOrBhcdeAwmAxiFikF9klCbhDBpl4gPwvCxGEbtKppU1WhHb"/>
    <x v="17"/>
    <n v="3399.5000000000005"/>
    <x v="9"/>
    <n v="2024"/>
    <x v="4"/>
  </r>
  <r>
    <s v="P-002009"/>
    <x v="1"/>
    <n v="1141"/>
    <s v="Item1142"/>
    <x v="2"/>
    <x v="68"/>
    <n v="92"/>
    <x v="1042"/>
    <x v="289"/>
    <s v="YL2UOBkr5ppuHWFN21bvfZ0uTEzEyYoeGH19gV8gfzi9thcWih"/>
    <x v="17"/>
    <n v="6484.1600000000008"/>
    <x v="8"/>
    <n v="2024"/>
    <x v="1"/>
  </r>
  <r>
    <s v="P-002010"/>
    <x v="1"/>
    <n v="1143"/>
    <s v="Item1144"/>
    <x v="0"/>
    <x v="30"/>
    <n v="1"/>
    <x v="1043"/>
    <x v="87"/>
    <s v="lRtGQrlZ94EBNMeEcmHvzS0h3OCWiKqRa2yURkFg1ovN1gttN8"/>
    <x v="13"/>
    <n v="59.64"/>
    <x v="7"/>
    <n v="2023"/>
    <x v="3"/>
  </r>
  <r>
    <s v="P-002010"/>
    <x v="0"/>
    <n v="1142"/>
    <s v="Item1143"/>
    <x v="0"/>
    <x v="4"/>
    <n v="45"/>
    <x v="1044"/>
    <x v="335"/>
    <s v="Wnlt2yDrR65e5NvSwBYdWLdx4PY72LRYlSXLSRjcLqQxDibF2R"/>
    <x v="13"/>
    <n v="819.00000000000011"/>
    <x v="11"/>
    <n v="2023"/>
    <x v="3"/>
  </r>
  <r>
    <s v="P-002011"/>
    <x v="1"/>
    <n v="1145"/>
    <s v="Item1146"/>
    <x v="0"/>
    <x v="80"/>
    <n v="66"/>
    <x v="1045"/>
    <x v="150"/>
    <s v="bLNGX5hrM3lxMPtEqJPDUkDm3YYnCoy8dPfpYstZFNsLyBgU99"/>
    <x v="11"/>
    <n v="365.64"/>
    <x v="11"/>
    <n v="2023"/>
    <x v="0"/>
  </r>
  <r>
    <s v="P-002011"/>
    <x v="0"/>
    <n v="1144"/>
    <s v="Item1145"/>
    <x v="0"/>
    <x v="96"/>
    <n v="76"/>
    <x v="1046"/>
    <x v="5"/>
    <s v="NNNFEwYScwGPrEa7whPHmKJSsSpL6KsYmmRNzJY2CNWz4oIcVh"/>
    <x v="11"/>
    <n v="1269.96"/>
    <x v="0"/>
    <n v="2023"/>
    <x v="2"/>
  </r>
  <r>
    <s v="P-002012"/>
    <x v="1"/>
    <n v="1147"/>
    <s v="Item1148"/>
    <x v="0"/>
    <x v="42"/>
    <n v="77"/>
    <x v="1047"/>
    <x v="272"/>
    <s v="4LSXR2NBivlzcSilaslz2TIbs77AIoS7jl0QCYOJjZiREjaAPP"/>
    <x v="14"/>
    <n v="478.94"/>
    <x v="3"/>
    <n v="2023"/>
    <x v="2"/>
  </r>
  <r>
    <s v="P-002012"/>
    <x v="0"/>
    <n v="1146"/>
    <s v="Item1147"/>
    <x v="0"/>
    <x v="59"/>
    <n v="88"/>
    <x v="1048"/>
    <x v="335"/>
    <s v="whCoPIkO8oHqxA7yuTue10xjDGqPZP8dhqdzUDWa5Q5S29TxmL"/>
    <x v="14"/>
    <n v="3512.9599999999996"/>
    <x v="11"/>
    <n v="2023"/>
    <x v="3"/>
  </r>
  <r>
    <s v="P-002013"/>
    <x v="0"/>
    <n v="1148"/>
    <s v="Item1149"/>
    <x v="1"/>
    <x v="24"/>
    <n v="86"/>
    <x v="1049"/>
    <x v="109"/>
    <s v="9ln5DEkQpjOCdDYEDjW18MgbL6bihC5BnejX5waw978JK1RhVk"/>
    <x v="17"/>
    <n v="2238.58"/>
    <x v="8"/>
    <n v="2024"/>
    <x v="2"/>
  </r>
  <r>
    <s v="P-002013"/>
    <x v="1"/>
    <n v="1149"/>
    <s v="Item1150"/>
    <x v="1"/>
    <x v="57"/>
    <n v="90"/>
    <x v="1050"/>
    <x v="240"/>
    <s v="YygMtpq3UBYpkwyknlvtdg9bYtowksILEiCavfa15xW0zvqbjJ"/>
    <x v="17"/>
    <n v="6402.6"/>
    <x v="11"/>
    <n v="2023"/>
    <x v="1"/>
  </r>
  <r>
    <s v="P-002014"/>
    <x v="1"/>
    <n v="1151"/>
    <s v="Item1152"/>
    <x v="1"/>
    <x v="83"/>
    <n v="23"/>
    <x v="1051"/>
    <x v="37"/>
    <s v="F63p5Ib7lsIzZXOjNDKAc8q5dtOF60lGqY07qBXaUFXC7LcBlu"/>
    <x v="0"/>
    <n v="1986.0500000000002"/>
    <x v="2"/>
    <n v="2023"/>
    <x v="3"/>
  </r>
  <r>
    <s v="P-002014"/>
    <x v="0"/>
    <n v="1150"/>
    <s v="Item1151"/>
    <x v="0"/>
    <x v="73"/>
    <n v="40"/>
    <x v="1052"/>
    <x v="144"/>
    <s v="SazwFkFAqOEfB4OwNkna9YD6aZRs4zuUQZSBTCTgfq984c9RXG"/>
    <x v="0"/>
    <n v="3112.0000000000005"/>
    <x v="8"/>
    <n v="2024"/>
    <x v="3"/>
  </r>
  <r>
    <s v="P-002015"/>
    <x v="1"/>
    <n v="1153"/>
    <s v="Item1154"/>
    <x v="0"/>
    <x v="63"/>
    <n v="82"/>
    <x v="1053"/>
    <x v="19"/>
    <s v="FEmKzCVXUdaIOiLG0RaZLydj7BftBY6HD9TsX4NQItoYqebJOk"/>
    <x v="17"/>
    <n v="6418.1400000000012"/>
    <x v="0"/>
    <n v="2023"/>
    <x v="3"/>
  </r>
  <r>
    <s v="P-002015"/>
    <x v="0"/>
    <n v="1152"/>
    <s v="Item1153"/>
    <x v="0"/>
    <x v="70"/>
    <n v="23"/>
    <x v="1054"/>
    <x v="1"/>
    <s v="O2swAcWyMPLBxAb5UCw5ksn8xN9d1lSVBBsgmMddMUsN25UWyP"/>
    <x v="17"/>
    <n v="1045.1199999999999"/>
    <x v="1"/>
    <n v="2023"/>
    <x v="1"/>
  </r>
  <r>
    <s v="P-002016"/>
    <x v="1"/>
    <n v="1155"/>
    <s v="Item1156"/>
    <x v="2"/>
    <x v="21"/>
    <n v="100"/>
    <x v="1055"/>
    <x v="88"/>
    <s v="6GKgObraOfmoyLdmiV9Odh4SC0M9dNYwNyQcvyoamOsXhSODKt"/>
    <x v="0"/>
    <n v="4316"/>
    <x v="5"/>
    <n v="2023"/>
    <x v="1"/>
  </r>
  <r>
    <s v="P-002016"/>
    <x v="0"/>
    <n v="1154"/>
    <s v="Item1155"/>
    <x v="2"/>
    <x v="12"/>
    <n v="7"/>
    <x v="1056"/>
    <x v="261"/>
    <s v="EBIUxK6d6LszB2IR1B8N2qEBf4R01o5luySPyscVDtareIXhFR"/>
    <x v="0"/>
    <n v="334.25"/>
    <x v="10"/>
    <n v="2024"/>
    <x v="6"/>
  </r>
  <r>
    <s v="P-002017"/>
    <x v="0"/>
    <n v="1156"/>
    <s v="Item1157"/>
    <x v="2"/>
    <x v="68"/>
    <n v="10"/>
    <x v="1057"/>
    <x v="331"/>
    <s v="hyCEFO1qP4jeOAVTjw2Ym8jubMGv0z8Lu3kIvcXn8CRICcechv"/>
    <x v="17"/>
    <n v="943.00000000000011"/>
    <x v="8"/>
    <n v="2024"/>
    <x v="6"/>
  </r>
  <r>
    <s v="P-002017"/>
    <x v="1"/>
    <n v="1157"/>
    <s v="Item1158"/>
    <x v="1"/>
    <x v="33"/>
    <n v="18"/>
    <x v="1058"/>
    <x v="13"/>
    <s v="yaqW07cLOmSXsMpJBmn0c9om07lamRBONpnbvyGk5wEUEiZlm1"/>
    <x v="17"/>
    <n v="1031.3999999999999"/>
    <x v="7"/>
    <n v="2023"/>
    <x v="3"/>
  </r>
  <r>
    <s v="P-002018"/>
    <x v="0"/>
    <n v="1158"/>
    <s v="Item1159"/>
    <x v="0"/>
    <x v="30"/>
    <n v="3"/>
    <x v="196"/>
    <x v="21"/>
    <s v="JSfUKsBtbtyHOxiTlD2PUd7MJOVUIVCbei07ag3PaIhInNXkmY"/>
    <x v="39"/>
    <n v="102.96000000000001"/>
    <x v="7"/>
    <n v="2023"/>
    <x v="3"/>
  </r>
  <r>
    <s v="P-002018"/>
    <x v="1"/>
    <n v="1159"/>
    <s v="Item1160"/>
    <x v="1"/>
    <x v="56"/>
    <n v="38"/>
    <x v="1059"/>
    <x v="261"/>
    <s v="kKnsfqcbECalgGTEHkNdsiUYdEuj3KmlFGloRsXnlOqcEHWr3W"/>
    <x v="39"/>
    <n v="2940.82"/>
    <x v="10"/>
    <n v="2024"/>
    <x v="6"/>
  </r>
  <r>
    <s v="P-002018"/>
    <x v="1"/>
    <n v="1160"/>
    <s v="Item1161"/>
    <x v="2"/>
    <x v="63"/>
    <n v="86"/>
    <x v="1060"/>
    <x v="158"/>
    <s v="wfU1dbx4IOT4xpHZvgaGEmW76DIgpvlrrNzh7fIYXjPVxszyAY"/>
    <x v="9"/>
    <n v="3238.7599999999998"/>
    <x v="8"/>
    <n v="2024"/>
    <x v="0"/>
  </r>
  <r>
    <s v="P-002019"/>
    <x v="1"/>
    <n v="1163"/>
    <s v="Item1164"/>
    <x v="2"/>
    <x v="30"/>
    <n v="93"/>
    <x v="1061"/>
    <x v="331"/>
    <s v="kawTUK9kCo4I1FFShx8xuSTgmzsoa9m7twZVgtxvzXbOY94Kwd"/>
    <x v="6"/>
    <n v="3299.64"/>
    <x v="8"/>
    <n v="2024"/>
    <x v="6"/>
  </r>
  <r>
    <s v="P-002019"/>
    <x v="1"/>
    <n v="1162"/>
    <s v="Item1163"/>
    <x v="0"/>
    <x v="79"/>
    <n v="7"/>
    <x v="1062"/>
    <x v="275"/>
    <s v="s4aDRM6miz3YiFiZv3LqvsZIRuv7VOiEtJ45oGGexaJhZmnH18"/>
    <x v="6"/>
    <n v="215.74"/>
    <x v="1"/>
    <n v="2023"/>
    <x v="4"/>
  </r>
  <r>
    <s v="P-002019"/>
    <x v="0"/>
    <n v="1161"/>
    <s v="Item1162"/>
    <x v="1"/>
    <x v="66"/>
    <n v="17"/>
    <x v="1063"/>
    <x v="200"/>
    <s v="X7LUTOQhhTH7ipHCUblSqTbs3ftikJ1K43wU4ndmKuvIqQTcBg"/>
    <x v="6"/>
    <n v="1685.2100000000003"/>
    <x v="0"/>
    <n v="2023"/>
    <x v="4"/>
  </r>
  <r>
    <s v="P-002020"/>
    <x v="0"/>
    <n v="1164"/>
    <s v="Item1165"/>
    <x v="2"/>
    <x v="39"/>
    <n v="84"/>
    <x v="1064"/>
    <x v="103"/>
    <s v="35jXAUZDpjQ49GbZub0DXDvXYPuD2hyOYH9P9m3fiJwjajrmL6"/>
    <x v="37"/>
    <n v="4278.96"/>
    <x v="7"/>
    <n v="2023"/>
    <x v="0"/>
  </r>
  <r>
    <s v="P-002020"/>
    <x v="1"/>
    <n v="1166"/>
    <s v="Item1167"/>
    <x v="0"/>
    <x v="5"/>
    <n v="48"/>
    <x v="1065"/>
    <x v="128"/>
    <s v="e6DpqGmFXapRDzXgfNPGY6LJ10xpjS9rzny7HyeirPy6qAoUIK"/>
    <x v="37"/>
    <n v="4002.2400000000007"/>
    <x v="6"/>
    <n v="2023"/>
    <x v="5"/>
  </r>
  <r>
    <s v="P-002020"/>
    <x v="1"/>
    <n v="1165"/>
    <s v="Item1166"/>
    <x v="2"/>
    <x v="10"/>
    <n v="59"/>
    <x v="1066"/>
    <x v="228"/>
    <s v="Ql7eIoJPBqL9mtz1vQgOpxd4MtUkla1iWe7mTa8VGZKeuZfsmc"/>
    <x v="37"/>
    <n v="1784.75"/>
    <x v="9"/>
    <n v="2024"/>
    <x v="4"/>
  </r>
  <r>
    <s v="P-002021"/>
    <x v="1"/>
    <n v="1172"/>
    <s v="Item1173"/>
    <x v="1"/>
    <x v="96"/>
    <n v="28"/>
    <x v="894"/>
    <x v="118"/>
    <s v="7zFs02KCblpsGw0TJRoPcSBHQ7MXO7kO2rluBe1QqDvDJVBKUe"/>
    <x v="37"/>
    <n v="2220.6800000000003"/>
    <x v="2"/>
    <n v="2023"/>
    <x v="1"/>
  </r>
  <r>
    <s v="P-002021"/>
    <x v="1"/>
    <n v="1171"/>
    <s v="Item1172"/>
    <x v="1"/>
    <x v="34"/>
    <n v="87"/>
    <x v="1067"/>
    <x v="350"/>
    <s v="ipKQmVrOUqflFEu92BJNH39km0Hiz9bfb6f1DZaVOQ8mwnDIRZ"/>
    <x v="37"/>
    <n v="3654.87"/>
    <x v="11"/>
    <n v="2023"/>
    <x v="4"/>
  </r>
  <r>
    <s v="P-002021"/>
    <x v="1"/>
    <n v="1169"/>
    <s v="Item1170"/>
    <x v="0"/>
    <x v="5"/>
    <n v="23"/>
    <x v="4"/>
    <x v="162"/>
    <s v="KwjEwNtXrNvh42IjizyN1gNvL1eUg8CSETQ8ICmnRezmtFa38Z"/>
    <x v="37"/>
    <n v="1409.44"/>
    <x v="7"/>
    <n v="2023"/>
    <x v="6"/>
  </r>
  <r>
    <s v="P-002021"/>
    <x v="0"/>
    <n v="1167"/>
    <s v="Item1168"/>
    <x v="1"/>
    <x v="5"/>
    <n v="23"/>
    <x v="1068"/>
    <x v="115"/>
    <s v="UrN5gQXHFWCoQy8Lx5mkAaFa5ot06AmmipgfQhCyBc7Okp41Xc"/>
    <x v="37"/>
    <n v="1066.05"/>
    <x v="6"/>
    <n v="2023"/>
    <x v="6"/>
  </r>
  <r>
    <s v="P-002021"/>
    <x v="1"/>
    <n v="1170"/>
    <s v="Item1171"/>
    <x v="0"/>
    <x v="94"/>
    <n v="8"/>
    <x v="1069"/>
    <x v="289"/>
    <s v="V3X7zQEw20dZy5wCgMCVnE937aK7OYJiBkOo6ZMsJwXf87EB7s"/>
    <x v="37"/>
    <n v="628.96"/>
    <x v="8"/>
    <n v="2024"/>
    <x v="1"/>
  </r>
  <r>
    <s v="P-002021"/>
    <x v="1"/>
    <n v="1168"/>
    <s v="Item1169"/>
    <x v="1"/>
    <x v="11"/>
    <n v="23"/>
    <x v="1070"/>
    <x v="87"/>
    <s v="zzcq45hokVHhM6QhODiJM8l2pwsGnW2JCl6yr8F2QPfDokXJgr"/>
    <x v="37"/>
    <n v="1453.37"/>
    <x v="7"/>
    <n v="2023"/>
    <x v="3"/>
  </r>
  <r>
    <s v="P-002022"/>
    <x v="1"/>
    <n v="1176"/>
    <s v="Item1177"/>
    <x v="2"/>
    <x v="41"/>
    <n v="76"/>
    <x v="1071"/>
    <x v="185"/>
    <s v="iv1bOlAMk5G5jrx9J13UoRRgQEKQAHgApwvuO9uRYa6haF0POG"/>
    <x v="37"/>
    <n v="3862.32"/>
    <x v="9"/>
    <n v="2024"/>
    <x v="4"/>
  </r>
  <r>
    <s v="P-002022"/>
    <x v="0"/>
    <n v="1173"/>
    <s v="Item1174"/>
    <x v="0"/>
    <x v="77"/>
    <n v="49"/>
    <x v="1072"/>
    <x v="14"/>
    <s v="sC6UwuPL98RRfPNg530IzKQXwg5fWM14mGQpuyLJ25jCSqifwu"/>
    <x v="37"/>
    <n v="1687.56"/>
    <x v="0"/>
    <n v="2023"/>
    <x v="3"/>
  </r>
  <r>
    <s v="P-002022"/>
    <x v="1"/>
    <n v="1175"/>
    <s v="Item1176"/>
    <x v="2"/>
    <x v="99"/>
    <n v="72"/>
    <x v="1073"/>
    <x v="50"/>
    <s v="SLQ7b6iief2tvgnVhpEslI3wBVMWG1ivtoanzd19KlRhVzqVCj"/>
    <x v="37"/>
    <n v="4446.72"/>
    <x v="9"/>
    <n v="2024"/>
    <x v="4"/>
  </r>
  <r>
    <s v="P-002022"/>
    <x v="1"/>
    <n v="1174"/>
    <s v="Item1175"/>
    <x v="0"/>
    <x v="19"/>
    <n v="61"/>
    <x v="1074"/>
    <x v="138"/>
    <s v="T4Xkvua9OnI8JjiQ3rWmxXdEQn2eTxsTNVjgdFFCBgxEphKBzM"/>
    <x v="37"/>
    <n v="1841.5900000000001"/>
    <x v="1"/>
    <n v="2023"/>
    <x v="6"/>
  </r>
  <r>
    <s v="P-002023"/>
    <x v="1"/>
    <n v="1179"/>
    <s v="Item1180"/>
    <x v="1"/>
    <x v="57"/>
    <n v="48"/>
    <x v="1075"/>
    <x v="301"/>
    <s v="68al4KuEYPEpKhqigmN6qd94L8petlLBLWzqy9oTybIkGiDMSD"/>
    <x v="37"/>
    <n v="495.36"/>
    <x v="11"/>
    <n v="2023"/>
    <x v="6"/>
  </r>
  <r>
    <s v="P-002023"/>
    <x v="1"/>
    <n v="1178"/>
    <s v="Item1179"/>
    <x v="1"/>
    <x v="71"/>
    <n v="24"/>
    <x v="1076"/>
    <x v="181"/>
    <s v="qPsVBMRkofBmDCX5Vwd19qgss0R6v2AoShaZKpISxQIDZ7ssgh"/>
    <x v="37"/>
    <n v="215.52"/>
    <x v="5"/>
    <n v="2023"/>
    <x v="0"/>
  </r>
  <r>
    <s v="P-002023"/>
    <x v="0"/>
    <n v="1177"/>
    <s v="Item1178"/>
    <x v="1"/>
    <x v="73"/>
    <n v="29"/>
    <x v="1077"/>
    <x v="214"/>
    <s v="ZPJ0dqJQSPme1ARBDVtiD0Bf4WZrfWWRnbz9dPtjIdxakNfrzk"/>
    <x v="37"/>
    <n v="716.59"/>
    <x v="4"/>
    <n v="2023"/>
    <x v="4"/>
  </r>
  <r>
    <s v="P-002024"/>
    <x v="1"/>
    <n v="1181"/>
    <s v="Item1182"/>
    <x v="0"/>
    <x v="19"/>
    <n v="22"/>
    <x v="723"/>
    <x v="351"/>
    <s v="50oTAC68qQwJL13VWXdbxFh8QxZhPAeeAIQ7gKk5DeKzp4WJMB"/>
    <x v="37"/>
    <n v="325.15999999999997"/>
    <x v="3"/>
    <n v="2023"/>
    <x v="6"/>
  </r>
  <r>
    <s v="P-002024"/>
    <x v="1"/>
    <n v="1184"/>
    <s v="Item1185"/>
    <x v="1"/>
    <x v="65"/>
    <n v="19"/>
    <x v="1078"/>
    <x v="55"/>
    <s v="53LpZHyQdfJ29PSjs5EOEBcKPxX6jKkl8D4A51ofeRWwmOuEtP"/>
    <x v="37"/>
    <n v="491.15000000000003"/>
    <x v="0"/>
    <n v="2023"/>
    <x v="3"/>
  </r>
  <r>
    <s v="P-002024"/>
    <x v="1"/>
    <n v="1182"/>
    <s v="Item1183"/>
    <x v="2"/>
    <x v="65"/>
    <n v="47"/>
    <x v="1079"/>
    <x v="142"/>
    <s v="eCYyvNNjHhRjymvFmb1WU5zab2VFIFEJcucDvG3faT6kxl96cp"/>
    <x v="37"/>
    <n v="4563.2300000000005"/>
    <x v="10"/>
    <n v="2024"/>
    <x v="3"/>
  </r>
  <r>
    <s v="P-002024"/>
    <x v="1"/>
    <n v="1183"/>
    <s v="Item1184"/>
    <x v="1"/>
    <x v="11"/>
    <n v="41"/>
    <x v="1080"/>
    <x v="341"/>
    <s v="mlMAMZWC3RKoJbML0xHvUzt9s0dpTZ77dC6pkKa1TVEnIrxPFn"/>
    <x v="37"/>
    <n v="391.14"/>
    <x v="1"/>
    <n v="2023"/>
    <x v="5"/>
  </r>
  <r>
    <s v="P-002024"/>
    <x v="0"/>
    <n v="1180"/>
    <s v="Item1181"/>
    <x v="2"/>
    <x v="22"/>
    <n v="67"/>
    <x v="888"/>
    <x v="184"/>
    <s v="nUndyldIhfxUqMmVa6w9Vxmhup8yOkVjgLYNiejlw5LOvlemCx"/>
    <x v="37"/>
    <n v="3720.51"/>
    <x v="4"/>
    <n v="2023"/>
    <x v="6"/>
  </r>
  <r>
    <s v="P-002025"/>
    <x v="1"/>
    <n v="1186"/>
    <s v="Item1187"/>
    <x v="2"/>
    <x v="11"/>
    <n v="14"/>
    <x v="1081"/>
    <x v="42"/>
    <s v="IR5ORKjiurZ783bQHkOlRzqB4eMLkO5Z4iZ6sOVbh8rxUQFGWj"/>
    <x v="42"/>
    <n v="1128.26"/>
    <x v="3"/>
    <n v="2023"/>
    <x v="1"/>
  </r>
  <r>
    <s v="P-002025"/>
    <x v="0"/>
    <n v="1185"/>
    <s v="Item1186"/>
    <x v="1"/>
    <x v="78"/>
    <n v="91"/>
    <x v="1082"/>
    <x v="336"/>
    <s v="kVeZf0UI3QrXS2j05LREcNjYNF0If2sEUqrIO5VVc7XCT4RSzr"/>
    <x v="42"/>
    <n v="6248.97"/>
    <x v="9"/>
    <n v="2024"/>
    <x v="5"/>
  </r>
  <r>
    <s v="P-002025"/>
    <x v="1"/>
    <n v="1187"/>
    <s v="Item1188"/>
    <x v="2"/>
    <x v="36"/>
    <n v="35"/>
    <x v="1083"/>
    <x v="229"/>
    <s v="ylLzIN2W8lSqezczZVasukId48pF1HeFsQMuc8ZYBHy5bDordF"/>
    <x v="42"/>
    <n v="492.45"/>
    <x v="10"/>
    <n v="2024"/>
    <x v="0"/>
  </r>
  <r>
    <s v="P-002026"/>
    <x v="1"/>
    <n v="1189"/>
    <s v="Item1190"/>
    <x v="2"/>
    <x v="21"/>
    <n v="67"/>
    <x v="1084"/>
    <x v="217"/>
    <s v="BME9ojj7gyWIfeqaRnOL9yBBIkSrv52WwJn7m9R7LzTU5aYqNm"/>
    <x v="37"/>
    <n v="3634.75"/>
    <x v="2"/>
    <n v="2023"/>
    <x v="2"/>
  </r>
  <r>
    <s v="P-002026"/>
    <x v="0"/>
    <n v="1188"/>
    <s v="Item1189"/>
    <x v="1"/>
    <x v="40"/>
    <n v="87"/>
    <x v="1085"/>
    <x v="199"/>
    <s v="Sr2K86iMAsyzHrPlpjXXQSwklqp8eGfeMf7WErLhT2JUFXdQ0o"/>
    <x v="37"/>
    <n v="6170.04"/>
    <x v="7"/>
    <n v="2023"/>
    <x v="0"/>
  </r>
  <r>
    <s v="P-002026"/>
    <x v="1"/>
    <n v="1190"/>
    <s v="Item1191"/>
    <x v="1"/>
    <x v="100"/>
    <n v="81"/>
    <x v="1086"/>
    <x v="351"/>
    <s v="UBhhlJhpClHceL3u4P3XZ1BYXI7l75LVwsWa1s3f0StgdlcfNf"/>
    <x v="37"/>
    <n v="1701"/>
    <x v="3"/>
    <n v="2023"/>
    <x v="6"/>
  </r>
  <r>
    <s v="P-002027"/>
    <x v="1"/>
    <n v="1192"/>
    <s v="Item1193"/>
    <x v="1"/>
    <x v="17"/>
    <n v="10"/>
    <x v="1087"/>
    <x v="309"/>
    <s v="KEgp4iKpTVDfg0ekVXGUpJ0O7iGVInQ4m5UJsX6hGufHu7tJ4A"/>
    <x v="25"/>
    <n v="625.1"/>
    <x v="0"/>
    <n v="2023"/>
    <x v="2"/>
  </r>
  <r>
    <s v="P-002027"/>
    <x v="0"/>
    <n v="1191"/>
    <s v="Item1192"/>
    <x v="0"/>
    <x v="54"/>
    <n v="100"/>
    <x v="483"/>
    <x v="191"/>
    <s v="M3xRrfvIFw8t7XsJ4Lmp3zLzGRsw75cyUo9PGY3d5vjRMEcbZd"/>
    <x v="25"/>
    <n v="2055"/>
    <x v="10"/>
    <n v="2024"/>
    <x v="5"/>
  </r>
  <r>
    <s v="P-002027"/>
    <x v="1"/>
    <n v="1193"/>
    <s v="Item1194"/>
    <x v="1"/>
    <x v="92"/>
    <n v="40"/>
    <x v="1088"/>
    <x v="293"/>
    <s v="Ry1dS7EJlWMH60eJVVFalkdAzVThVkWP4M1BBt5CkgaSy73sXK"/>
    <x v="25"/>
    <n v="2170.4"/>
    <x v="8"/>
    <n v="2024"/>
    <x v="6"/>
  </r>
  <r>
    <s v="P-002028"/>
    <x v="0"/>
    <n v="1194"/>
    <s v="Item1195"/>
    <x v="2"/>
    <x v="25"/>
    <n v="32"/>
    <x v="1089"/>
    <x v="284"/>
    <s v="O5w0bMbqqZPFISGOyHQIRjsmg4upPVv0SsXHVSu0zCJEN3uBZe"/>
    <x v="43"/>
    <n v="2896.6400000000003"/>
    <x v="1"/>
    <n v="2023"/>
    <x v="0"/>
  </r>
  <r>
    <s v="P-002028"/>
    <x v="1"/>
    <n v="1195"/>
    <s v="Item1196"/>
    <x v="0"/>
    <x v="71"/>
    <n v="44"/>
    <x v="1090"/>
    <x v="210"/>
    <s v="teNO98KYvIdTqnbM3kFBWqmRUs8JINxvOfkwWw8QNnesDuZa01"/>
    <x v="43"/>
    <n v="690.36"/>
    <x v="11"/>
    <n v="2023"/>
    <x v="6"/>
  </r>
  <r>
    <s v="P-002029"/>
    <x v="1"/>
    <n v="1197"/>
    <s v="Item1198"/>
    <x v="1"/>
    <x v="27"/>
    <n v="72"/>
    <x v="1091"/>
    <x v="123"/>
    <s v="6zmjkHPZP7m65TjPsCZB2XIuP2BK5WX9ETfzIfAcNrRJq1WgGY"/>
    <x v="17"/>
    <n v="2980.08"/>
    <x v="10"/>
    <n v="2024"/>
    <x v="0"/>
  </r>
  <r>
    <s v="P-002029"/>
    <x v="0"/>
    <n v="1196"/>
    <s v="Item1197"/>
    <x v="0"/>
    <x v="4"/>
    <n v="80"/>
    <x v="1092"/>
    <x v="282"/>
    <s v="YKn0leA0XJfSiUEjBNrDuwE9EuikV4XftkEZRdN3OhXnrZQtVy"/>
    <x v="17"/>
    <n v="7964.8"/>
    <x v="6"/>
    <n v="2023"/>
    <x v="3"/>
  </r>
  <r>
    <s v="P-002030"/>
    <x v="0"/>
    <n v="1198"/>
    <s v="Item1199"/>
    <x v="1"/>
    <x v="35"/>
    <n v="60"/>
    <x v="1093"/>
    <x v="159"/>
    <s v="63Q3XwOUYJNZOgor4Noml8GVZy9uSM8pPbLcxTXtn6LYqAt2KB"/>
    <x v="25"/>
    <n v="3060"/>
    <x v="4"/>
    <n v="2023"/>
    <x v="2"/>
  </r>
  <r>
    <s v="P-002030"/>
    <x v="1"/>
    <n v="1199"/>
    <s v="Item1200"/>
    <x v="2"/>
    <x v="49"/>
    <n v="85"/>
    <x v="1094"/>
    <x v="308"/>
    <s v="EWoeQt0MgFqRtSw6JIQ1dE22DpYva0OQDuYgZjgjK0YNuzdEGQ"/>
    <x v="25"/>
    <n v="3662.6499999999996"/>
    <x v="5"/>
    <n v="2023"/>
    <x v="2"/>
  </r>
  <r>
    <s v="P-002030"/>
    <x v="1"/>
    <n v="1200"/>
    <s v="Item1201"/>
    <x v="0"/>
    <x v="35"/>
    <n v="39"/>
    <x v="1095"/>
    <x v="126"/>
    <s v="RwwIO7cwe09yuMtfQH5WniQq5Hdi9EW5Dk6BfR68B7fr0pGFa3"/>
    <x v="25"/>
    <n v="1817.0099999999998"/>
    <x v="0"/>
    <n v="2023"/>
    <x v="1"/>
  </r>
  <r>
    <s v="P-002031"/>
    <x v="1"/>
    <n v="1202"/>
    <s v="Item1203"/>
    <x v="1"/>
    <x v="88"/>
    <n v="78"/>
    <x v="1096"/>
    <x v="79"/>
    <s v="HJxGPkY5HJb0f09cF7UsqV0UpOBlp7zbkMTjtXVJQMwaAnuxOE"/>
    <x v="17"/>
    <n v="6762.6"/>
    <x v="0"/>
    <n v="2023"/>
    <x v="4"/>
  </r>
  <r>
    <s v="P-002031"/>
    <x v="0"/>
    <n v="1201"/>
    <s v="Item1202"/>
    <x v="2"/>
    <x v="49"/>
    <n v="36"/>
    <x v="1097"/>
    <x v="33"/>
    <s v="ppsJFvnDpY9hzQaMFB6qzc0kiNCsKjlftccqQ2aU4ag9VKbIZn"/>
    <x v="17"/>
    <n v="1866.2399999999998"/>
    <x v="9"/>
    <n v="2024"/>
    <x v="1"/>
  </r>
  <r>
    <s v="P-002032"/>
    <x v="1"/>
    <n v="1204"/>
    <s v="Item1205"/>
    <x v="2"/>
    <x v="37"/>
    <n v="96"/>
    <x v="1098"/>
    <x v="18"/>
    <s v="1bVqvmXGKoybZUyfKaqwD58zaiC5dlpAgyGspxJ1iZtCcnhgnf"/>
    <x v="17"/>
    <n v="4392"/>
    <x v="2"/>
    <n v="2023"/>
    <x v="4"/>
  </r>
  <r>
    <s v="P-002032"/>
    <x v="0"/>
    <n v="1203"/>
    <s v="Item1204"/>
    <x v="1"/>
    <x v="22"/>
    <n v="60"/>
    <x v="1099"/>
    <x v="73"/>
    <s v="IqyVVSf55385BjUDT2JmskZybqiVOd6L4FcuFMbJP7tw7LNMbz"/>
    <x v="17"/>
    <n v="523.20000000000005"/>
    <x v="10"/>
    <n v="2024"/>
    <x v="2"/>
  </r>
  <r>
    <s v="P-002033"/>
    <x v="1"/>
    <n v="1206"/>
    <s v="Item1207"/>
    <x v="1"/>
    <x v="30"/>
    <n v="50"/>
    <x v="233"/>
    <x v="266"/>
    <s v="4didzZ2QcyLORe8lHRyhGL2WzovE1VkHY7UaOYVnAHTokzJXwV"/>
    <x v="25"/>
    <n v="2286.5"/>
    <x v="7"/>
    <n v="2023"/>
    <x v="4"/>
  </r>
  <r>
    <s v="P-002033"/>
    <x v="0"/>
    <n v="1205"/>
    <s v="Item1206"/>
    <x v="1"/>
    <x v="39"/>
    <n v="79"/>
    <x v="1100"/>
    <x v="178"/>
    <s v="6YsZTwP8Zdl27OSNBBNwhEfvPNfr0bCrVv50uOt94V0jqjn8WM"/>
    <x v="25"/>
    <n v="7724.62"/>
    <x v="7"/>
    <n v="2023"/>
    <x v="3"/>
  </r>
  <r>
    <s v="P-002033"/>
    <x v="1"/>
    <n v="1207"/>
    <s v="Item1208"/>
    <x v="0"/>
    <x v="46"/>
    <n v="45"/>
    <x v="1101"/>
    <x v="155"/>
    <s v="BLqXMqNy5kgKZzDAqwDxOpD7kX0KfQk9GcOpeQHNa64tagrA7J"/>
    <x v="25"/>
    <n v="3614.4000000000005"/>
    <x v="2"/>
    <n v="2023"/>
    <x v="6"/>
  </r>
  <r>
    <s v="P-002034"/>
    <x v="1"/>
    <n v="1209"/>
    <s v="Item1210"/>
    <x v="1"/>
    <x v="25"/>
    <n v="13"/>
    <x v="1102"/>
    <x v="254"/>
    <s v="9qPWcCMv0fKz0BQ27NXwxRrgvEe06ZIMNoVBtirEZRcO7zdZ6h"/>
    <x v="25"/>
    <n v="111.28"/>
    <x v="2"/>
    <n v="2023"/>
    <x v="0"/>
  </r>
  <r>
    <s v="P-002034"/>
    <x v="0"/>
    <n v="1208"/>
    <s v="Item1209"/>
    <x v="1"/>
    <x v="32"/>
    <n v="78"/>
    <x v="518"/>
    <x v="318"/>
    <s v="fwTjVysDGLCET9eT7Ly5rhMkg8h6f81R8c9TutmawvVA8sRGLq"/>
    <x v="25"/>
    <n v="607.62"/>
    <x v="1"/>
    <n v="2023"/>
    <x v="1"/>
  </r>
  <r>
    <s v="P-002034"/>
    <x v="1"/>
    <n v="1210"/>
    <s v="Item1211"/>
    <x v="0"/>
    <x v="0"/>
    <n v="48"/>
    <x v="1103"/>
    <x v="53"/>
    <s v="IivIxfdqUhlv4gsgrQbzkZyXGp31pFgkBxaH4yibFOqDcoLpjq"/>
    <x v="25"/>
    <n v="1697.7599999999998"/>
    <x v="1"/>
    <n v="2023"/>
    <x v="4"/>
  </r>
  <r>
    <s v="P-002035"/>
    <x v="0"/>
    <n v="1211"/>
    <s v="Item1212"/>
    <x v="0"/>
    <x v="44"/>
    <n v="9"/>
    <x v="1104"/>
    <x v="131"/>
    <s v="92Zdx5JviFtMBlnTaWkCvC1lMi7g9zg9XobZ36NS3OpPURwXrF"/>
    <x v="39"/>
    <n v="588.33000000000004"/>
    <x v="11"/>
    <n v="2023"/>
    <x v="5"/>
  </r>
  <r>
    <s v="P-002035"/>
    <x v="1"/>
    <n v="1212"/>
    <s v="Item1213"/>
    <x v="2"/>
    <x v="7"/>
    <n v="93"/>
    <x v="1105"/>
    <x v="261"/>
    <s v="oIlXv0gudhSD1qHCvpX1tkVAbQJXOd9r7fjMB4xbvgug9r2Zz3"/>
    <x v="39"/>
    <n v="7116.3600000000006"/>
    <x v="10"/>
    <n v="2024"/>
    <x v="6"/>
  </r>
  <r>
    <s v="P-002036"/>
    <x v="0"/>
    <n v="1213"/>
    <s v="Item1214"/>
    <x v="0"/>
    <x v="99"/>
    <n v="29"/>
    <x v="100"/>
    <x v="219"/>
    <s v="HIKcXYiK3MUZsbtFYgV4H6dkHJkQNmHP1Ia6KbKBSBp9MMzvYZ"/>
    <x v="39"/>
    <n v="1610.9499999999998"/>
    <x v="0"/>
    <n v="2023"/>
    <x v="0"/>
  </r>
  <r>
    <s v="P-002036"/>
    <x v="1"/>
    <n v="1214"/>
    <s v="Item1215"/>
    <x v="2"/>
    <x v="40"/>
    <n v="37"/>
    <x v="1106"/>
    <x v="152"/>
    <s v="q5Yyz5Ua4DEFdAjz8sFgP6auPNFp738ainMjACGzkcnL8M4EY5"/>
    <x v="39"/>
    <n v="3366.26"/>
    <x v="3"/>
    <n v="2023"/>
    <x v="6"/>
  </r>
  <r>
    <s v="P-002037"/>
    <x v="1"/>
    <n v="1216"/>
    <s v="Item1217"/>
    <x v="1"/>
    <x v="17"/>
    <n v="33"/>
    <x v="1107"/>
    <x v="67"/>
    <s v="2cUxSkDigqnaTT6GpV86laSiUytueTWnyopC32CIOKaVp3Wc2z"/>
    <x v="39"/>
    <n v="2387.2200000000003"/>
    <x v="9"/>
    <n v="2024"/>
    <x v="0"/>
  </r>
  <r>
    <s v="P-002037"/>
    <x v="0"/>
    <n v="1215"/>
    <s v="Item1216"/>
    <x v="2"/>
    <x v="90"/>
    <n v="92"/>
    <x v="752"/>
    <x v="226"/>
    <s v="A7nLOolWpnBO4rzFzp0btVAmbsqj7XV5IRbXwqkMxT1J0zjb9k"/>
    <x v="39"/>
    <n v="4405.88"/>
    <x v="7"/>
    <n v="2023"/>
    <x v="5"/>
  </r>
  <r>
    <s v="P-002038"/>
    <x v="0"/>
    <n v="1217"/>
    <s v="Item1218"/>
    <x v="0"/>
    <x v="97"/>
    <n v="34"/>
    <x v="1108"/>
    <x v="352"/>
    <s v="E2zgyCaxAljGL90MYLHDAEhy5Bx86tm1YRkVAdHuIYsECRgdkj"/>
    <x v="39"/>
    <n v="2750.26"/>
    <x v="3"/>
    <n v="2023"/>
    <x v="2"/>
  </r>
  <r>
    <s v="P-002038"/>
    <x v="1"/>
    <n v="1218"/>
    <s v="Item1219"/>
    <x v="1"/>
    <x v="80"/>
    <n v="82"/>
    <x v="1109"/>
    <x v="83"/>
    <s v="NwPvFatTvwqmmGcaFRVo7VZ7uAgicnrKdSsR0Q3uoiOcu2nXuu"/>
    <x v="39"/>
    <n v="4814.22"/>
    <x v="1"/>
    <n v="2023"/>
    <x v="3"/>
  </r>
  <r>
    <s v="P-002039"/>
    <x v="1"/>
    <n v="1221"/>
    <s v="Item1222"/>
    <x v="0"/>
    <x v="17"/>
    <n v="16"/>
    <x v="639"/>
    <x v="135"/>
    <s v="3Sw24CW7aeQoV6ffUga9WUjGoukazCiQQHfJtqJcUg5ckHOe3a"/>
    <x v="25"/>
    <n v="1198.0800000000002"/>
    <x v="1"/>
    <n v="2023"/>
    <x v="3"/>
  </r>
  <r>
    <s v="P-002039"/>
    <x v="0"/>
    <n v="1219"/>
    <s v="Item1220"/>
    <x v="1"/>
    <x v="45"/>
    <n v="4"/>
    <x v="1110"/>
    <x v="308"/>
    <s v="K66MGCKNMfwj2nP29X8ElIHpAnyV7IfwM7pvPFibaNe8D1KUD3"/>
    <x v="25"/>
    <n v="396.12"/>
    <x v="5"/>
    <n v="2023"/>
    <x v="2"/>
  </r>
  <r>
    <s v="P-002039"/>
    <x v="1"/>
    <n v="1220"/>
    <s v="Item1221"/>
    <x v="0"/>
    <x v="56"/>
    <n v="88"/>
    <x v="1111"/>
    <x v="46"/>
    <s v="NVntsYP5VDrcWgBj92fsFY6w58F1UCUG6apz1t36XxEkKcNBhk"/>
    <x v="25"/>
    <n v="8726.9600000000009"/>
    <x v="1"/>
    <n v="2023"/>
    <x v="5"/>
  </r>
  <r>
    <s v="P-002040"/>
    <x v="0"/>
    <n v="1222"/>
    <s v="Item1223"/>
    <x v="0"/>
    <x v="41"/>
    <n v="79"/>
    <x v="719"/>
    <x v="272"/>
    <s v="ERQ32SMdUqCLylZ5PlrZCzicOXviD5UfhovihYro16r0xyXNuC"/>
    <x v="25"/>
    <n v="5695.1100000000006"/>
    <x v="3"/>
    <n v="2023"/>
    <x v="2"/>
  </r>
  <r>
    <s v="P-002040"/>
    <x v="1"/>
    <n v="1224"/>
    <s v="Item1225"/>
    <x v="2"/>
    <x v="90"/>
    <n v="94"/>
    <x v="1112"/>
    <x v="16"/>
    <s v="rccdlKSW5ZJT4RWh3k9Lk7xUsBWfzBmPVeeC3S6a55CXg9hAb9"/>
    <x v="25"/>
    <n v="3331.3599999999997"/>
    <x v="3"/>
    <n v="2023"/>
    <x v="5"/>
  </r>
  <r>
    <s v="P-002040"/>
    <x v="1"/>
    <n v="1223"/>
    <s v="Item1224"/>
    <x v="0"/>
    <x v="67"/>
    <n v="54"/>
    <x v="1113"/>
    <x v="276"/>
    <s v="sJkLFBRdX4k1lTZplRyxg8nviVYF9CbxgoTVoJYmilzPDFmS38"/>
    <x v="25"/>
    <n v="612.9"/>
    <x v="4"/>
    <n v="2023"/>
    <x v="0"/>
  </r>
  <r>
    <s v="P-002041"/>
    <x v="1"/>
    <n v="1226"/>
    <s v="Item1227"/>
    <x v="2"/>
    <x v="1"/>
    <n v="15"/>
    <x v="1114"/>
    <x v="333"/>
    <s v="cCEDhptlfJV1tqXKx0HhKh4uJIveIwPAAJbw1PWk8lgt7msjRQ"/>
    <x v="17"/>
    <n v="107.69999999999999"/>
    <x v="3"/>
    <n v="2023"/>
    <x v="1"/>
  </r>
  <r>
    <s v="P-002041"/>
    <x v="0"/>
    <n v="1225"/>
    <s v="Item1226"/>
    <x v="2"/>
    <x v="85"/>
    <n v="36"/>
    <x v="1115"/>
    <x v="327"/>
    <s v="xFi03F52m1J03lZ028ksS0zlFcTiTpMlTk90BY77sYA6xYi6BM"/>
    <x v="17"/>
    <n v="616.32000000000005"/>
    <x v="11"/>
    <n v="2023"/>
    <x v="5"/>
  </r>
  <r>
    <s v="P-002042"/>
    <x v="0"/>
    <n v="1227"/>
    <s v="Item1228"/>
    <x v="0"/>
    <x v="57"/>
    <n v="98"/>
    <x v="23"/>
    <x v="220"/>
    <s v="BVe0wo5nYJstA50NK26RG3oENURt2opvZbXkWmCWCyAFQIO5XJ"/>
    <x v="16"/>
    <n v="665.42"/>
    <x v="3"/>
    <n v="2023"/>
    <x v="6"/>
  </r>
  <r>
    <s v="P-002042"/>
    <x v="1"/>
    <n v="1228"/>
    <s v="Item1229"/>
    <x v="0"/>
    <x v="89"/>
    <n v="3"/>
    <x v="1116"/>
    <x v="176"/>
    <s v="EHzK6ssmZ6WFItY4E72SqE5LLOqaKejFZTrL6Yihao92ocaTaL"/>
    <x v="16"/>
    <n v="281.01"/>
    <x v="10"/>
    <n v="2024"/>
    <x v="6"/>
  </r>
  <r>
    <s v="P-002043"/>
    <x v="1"/>
    <n v="1231"/>
    <s v="Item1232"/>
    <x v="1"/>
    <x v="100"/>
    <n v="21"/>
    <x v="1117"/>
    <x v="55"/>
    <s v="BncK30mjTC3czKsgOZ5VlE28i0vxxQYkyX4y7pGRqVq3Ev7vkE"/>
    <x v="25"/>
    <n v="916.44"/>
    <x v="0"/>
    <n v="2023"/>
    <x v="3"/>
  </r>
  <r>
    <s v="P-002043"/>
    <x v="0"/>
    <n v="1229"/>
    <s v="Item1230"/>
    <x v="1"/>
    <x v="60"/>
    <n v="36"/>
    <x v="1118"/>
    <x v="324"/>
    <s v="fmxYHljHDsz0o5aiMcjPDSCFBFu3BKhw73FLzPRBNosKyBWIXJ"/>
    <x v="25"/>
    <n v="952.92000000000007"/>
    <x v="3"/>
    <n v="2023"/>
    <x v="3"/>
  </r>
  <r>
    <s v="P-002043"/>
    <x v="1"/>
    <n v="1230"/>
    <s v="Item1231"/>
    <x v="1"/>
    <x v="98"/>
    <n v="51"/>
    <x v="1119"/>
    <x v="225"/>
    <s v="y0srnCXOpUpH60PKpX18j8Ysq2KJQnl69h6CbKbmuYl7lawudS"/>
    <x v="25"/>
    <n v="335.58"/>
    <x v="3"/>
    <n v="2023"/>
    <x v="4"/>
  </r>
  <r>
    <s v="P-002044"/>
    <x v="0"/>
    <n v="1232"/>
    <s v="Item1233"/>
    <x v="2"/>
    <x v="59"/>
    <n v="80"/>
    <x v="1120"/>
    <x v="240"/>
    <s v="AHMjyZXMsmTBuXnW4jUr4yGKUOIk2cAdB95euhMJu80inNqqlg"/>
    <x v="23"/>
    <n v="5902.4"/>
    <x v="11"/>
    <n v="2023"/>
    <x v="1"/>
  </r>
  <r>
    <s v="P-002044"/>
    <x v="1"/>
    <n v="1234"/>
    <s v="Item1235"/>
    <x v="2"/>
    <x v="44"/>
    <n v="29"/>
    <x v="1121"/>
    <x v="140"/>
    <s v="knxta2CVvegJxMLLCzhlctkT8czoKjkXPzmCKl7YMa6OhBjXTU"/>
    <x v="23"/>
    <n v="2237.9299999999998"/>
    <x v="0"/>
    <n v="2023"/>
    <x v="6"/>
  </r>
  <r>
    <s v="P-002044"/>
    <x v="1"/>
    <n v="1233"/>
    <s v="Item1234"/>
    <x v="0"/>
    <x v="37"/>
    <n v="84"/>
    <x v="1122"/>
    <x v="219"/>
    <s v="oXqAQ9uSLKpbTQNmd0ZZSIcrVfE7fU5rpDdFhh8A1nqJx9ckeJ"/>
    <x v="23"/>
    <n v="5019"/>
    <x v="0"/>
    <n v="2023"/>
    <x v="0"/>
  </r>
  <r>
    <s v="P-002045"/>
    <x v="1"/>
    <n v="1236"/>
    <s v="Item1237"/>
    <x v="0"/>
    <x v="94"/>
    <n v="21"/>
    <x v="1123"/>
    <x v="159"/>
    <s v="N6LGj8AHQ0w7nXjmsNAp1KTnhj3obP8UwVl51tvr7b6kVbtDnr"/>
    <x v="8"/>
    <n v="1370.88"/>
    <x v="4"/>
    <n v="2023"/>
    <x v="2"/>
  </r>
  <r>
    <s v="P-002045"/>
    <x v="0"/>
    <n v="1235"/>
    <s v="Item1236"/>
    <x v="0"/>
    <x v="3"/>
    <n v="33"/>
    <x v="1124"/>
    <x v="185"/>
    <s v="yrqBfMo0FlNIgnbuF5udQsyWmtoWNdHE8oa4j1EUWiEesNLDd1"/>
    <x v="8"/>
    <n v="3197.0400000000004"/>
    <x v="9"/>
    <n v="2024"/>
    <x v="4"/>
  </r>
  <r>
    <s v="P-002046"/>
    <x v="1"/>
    <n v="1238"/>
    <s v="Item1239"/>
    <x v="0"/>
    <x v="14"/>
    <n v="3"/>
    <x v="1125"/>
    <x v="262"/>
    <s v="BwulZvgQw5neo4GCSQWdnjxYbuo50xBi8lPG5Lb9A6YvJag1lJ"/>
    <x v="6"/>
    <n v="274.65000000000003"/>
    <x v="6"/>
    <n v="2023"/>
    <x v="2"/>
  </r>
  <r>
    <s v="P-002046"/>
    <x v="0"/>
    <n v="1237"/>
    <s v="Item1238"/>
    <x v="0"/>
    <x v="72"/>
    <n v="35"/>
    <x v="1126"/>
    <x v="98"/>
    <s v="i1a5xNQ3ot32aYCJozxEkNSuLvyBON3qspD2csW1Brk42UZjte"/>
    <x v="6"/>
    <n v="493.84999999999997"/>
    <x v="11"/>
    <n v="2023"/>
    <x v="2"/>
  </r>
  <r>
    <s v="P-002047"/>
    <x v="0"/>
    <n v="1239"/>
    <s v="Item1240"/>
    <x v="0"/>
    <x v="40"/>
    <n v="99"/>
    <x v="1127"/>
    <x v="104"/>
    <s v="fJc5vSjRA9d4VduKmxil4RRJULbW8rvBRHpAdU0TXeIZW7uyqh"/>
    <x v="17"/>
    <n v="8184.33"/>
    <x v="2"/>
    <n v="2023"/>
    <x v="2"/>
  </r>
  <r>
    <s v="P-002047"/>
    <x v="1"/>
    <n v="1240"/>
    <s v="Item1241"/>
    <x v="1"/>
    <x v="25"/>
    <n v="97"/>
    <x v="1128"/>
    <x v="27"/>
    <s v="I8b5An10EPuJfH13QM2YXKRcjrorD7EMmWxY8lURT7bpIsx9TA"/>
    <x v="17"/>
    <n v="3205.85"/>
    <x v="0"/>
    <n v="2023"/>
    <x v="5"/>
  </r>
  <r>
    <s v="P-002048"/>
    <x v="1"/>
    <n v="1242"/>
    <s v="Item1243"/>
    <x v="0"/>
    <x v="44"/>
    <n v="1"/>
    <x v="1129"/>
    <x v="353"/>
    <s v="ddTsZgvtXu70N5i0JsrHdfSuihmu8WIfCZipZ6OEJJoC0gT2Gl"/>
    <x v="25"/>
    <n v="98.350000000000009"/>
    <x v="8"/>
    <n v="2024"/>
    <x v="0"/>
  </r>
  <r>
    <s v="P-002048"/>
    <x v="0"/>
    <n v="1241"/>
    <s v="Item1242"/>
    <x v="0"/>
    <x v="10"/>
    <n v="21"/>
    <x v="1130"/>
    <x v="334"/>
    <s v="LjNgxk4hxv9on459V25lBeRBamV5yZUFL9uklM1Q2uYZZcnvV5"/>
    <x v="25"/>
    <n v="906.56999999999994"/>
    <x v="5"/>
    <n v="2023"/>
    <x v="3"/>
  </r>
  <r>
    <s v="P-002048"/>
    <x v="1"/>
    <n v="1243"/>
    <s v="Item1244"/>
    <x v="1"/>
    <x v="49"/>
    <n v="89"/>
    <x v="1131"/>
    <x v="203"/>
    <s v="TQNGpA3rNmhgtU2dWRpOz1MHADxKnJxaVypi8HYpBIIWbiEIos"/>
    <x v="25"/>
    <n v="8119.47"/>
    <x v="6"/>
    <n v="2023"/>
    <x v="6"/>
  </r>
  <r>
    <s v="P-002049"/>
    <x v="1"/>
    <n v="1245"/>
    <s v="Item1246"/>
    <x v="1"/>
    <x v="40"/>
    <n v="63"/>
    <x v="1132"/>
    <x v="145"/>
    <s v="aUSBywQWZaQwHmCoLmldZLgIaXZUcotRIKusoa0BJAEqYtxGn5"/>
    <x v="25"/>
    <n v="2651.6699999999996"/>
    <x v="8"/>
    <n v="2024"/>
    <x v="3"/>
  </r>
  <r>
    <s v="P-002049"/>
    <x v="0"/>
    <n v="1244"/>
    <s v="Item1245"/>
    <x v="1"/>
    <x v="49"/>
    <n v="30"/>
    <x v="1133"/>
    <x v="276"/>
    <s v="nQ1kAekiC3FJHMumo8ecNUhU16TOnas1gpdQaw6ui7A862RXVG"/>
    <x v="25"/>
    <n v="2759.4"/>
    <x v="4"/>
    <n v="2023"/>
    <x v="0"/>
  </r>
  <r>
    <s v="P-002049"/>
    <x v="1"/>
    <n v="1246"/>
    <s v="Item1247"/>
    <x v="1"/>
    <x v="94"/>
    <n v="2"/>
    <x v="1134"/>
    <x v="148"/>
    <s v="ria8mrgT3QESUBtsG25HGZ4kr1FspNk2ZiHwXyDM0ip9uM0XBV"/>
    <x v="25"/>
    <n v="172.38000000000002"/>
    <x v="4"/>
    <n v="2023"/>
    <x v="3"/>
  </r>
  <r>
    <s v="P-002050"/>
    <x v="0"/>
    <n v="1247"/>
    <s v="Item1248"/>
    <x v="1"/>
    <x v="21"/>
    <n v="57"/>
    <x v="1135"/>
    <x v="229"/>
    <s v="71qwPNJDonMJ3fEX4izm13d6YLVYGFuHZ90pd5zigzQJU4uq9b"/>
    <x v="19"/>
    <n v="4203.18"/>
    <x v="10"/>
    <n v="2024"/>
    <x v="0"/>
  </r>
  <r>
    <s v="P-002050"/>
    <x v="1"/>
    <n v="1248"/>
    <s v="Item1249"/>
    <x v="1"/>
    <x v="76"/>
    <n v="82"/>
    <x v="994"/>
    <x v="182"/>
    <s v="KQ9pPFcmceeJXasgQCVgwHeIF74XOR7aph0EEb8VesvWlIffVr"/>
    <x v="19"/>
    <n v="3720.3399999999997"/>
    <x v="3"/>
    <n v="2023"/>
    <x v="5"/>
  </r>
  <r>
    <s v="P-002051"/>
    <x v="1"/>
    <n v="1253"/>
    <s v="Item1254"/>
    <x v="0"/>
    <x v="62"/>
    <n v="18"/>
    <x v="1136"/>
    <x v="20"/>
    <s v="1SCWlciAXOOOLm1Qo2blimCr2Er5xswxJIcVD9c5ybHGDrn1F1"/>
    <x v="36"/>
    <n v="1130.04"/>
    <x v="10"/>
    <n v="2024"/>
    <x v="4"/>
  </r>
  <r>
    <s v="P-002051"/>
    <x v="1"/>
    <n v="1252"/>
    <s v="Item1253"/>
    <x v="2"/>
    <x v="48"/>
    <n v="78"/>
    <x v="1137"/>
    <x v="326"/>
    <s v="39puWTwW1JkVFMdqJ7lXJ74y9RsZdUUfl1DgOQXUv9Y3XajMOz"/>
    <x v="36"/>
    <n v="6784.4400000000005"/>
    <x v="2"/>
    <n v="2023"/>
    <x v="0"/>
  </r>
  <r>
    <s v="P-002051"/>
    <x v="0"/>
    <n v="1249"/>
    <s v="Item1250"/>
    <x v="2"/>
    <x v="3"/>
    <n v="13"/>
    <x v="1138"/>
    <x v="354"/>
    <s v="gwVVNM1rpltJXfMgNXoNR8mKE6EEyi3yL4rKJJvwHIZUUMYBeQ"/>
    <x v="36"/>
    <n v="143.38999999999999"/>
    <x v="1"/>
    <n v="2023"/>
    <x v="2"/>
  </r>
  <r>
    <s v="P-002051"/>
    <x v="1"/>
    <n v="1251"/>
    <s v="Item1252"/>
    <x v="0"/>
    <x v="98"/>
    <n v="37"/>
    <x v="146"/>
    <x v="50"/>
    <s v="NdYs2uClHkBYpaTWgylavCScjJl2eG7f4Olk1AiJE2smIjOiGf"/>
    <x v="36"/>
    <n v="1031.5600000000002"/>
    <x v="9"/>
    <n v="2024"/>
    <x v="4"/>
  </r>
  <r>
    <s v="P-002051"/>
    <x v="1"/>
    <n v="1250"/>
    <s v="Item1251"/>
    <x v="1"/>
    <x v="11"/>
    <n v="51"/>
    <x v="1139"/>
    <x v="21"/>
    <s v="neNpFYB6XYmgx7t9GEaDwszDWcUrTUzFyDTBEStdtbEXmZmkly"/>
    <x v="36"/>
    <n v="2873.3399999999997"/>
    <x v="7"/>
    <n v="2023"/>
    <x v="3"/>
  </r>
  <r>
    <s v="P-002052"/>
    <x v="1"/>
    <n v="1255"/>
    <s v="Item1256"/>
    <x v="1"/>
    <x v="34"/>
    <n v="78"/>
    <x v="1140"/>
    <x v="272"/>
    <s v="0xeD2i7jpRumoOUt6rObyWnQfGQEM2ioW6AiIV0KOj4A1gxVCs"/>
    <x v="17"/>
    <n v="1332.2400000000002"/>
    <x v="3"/>
    <n v="2023"/>
    <x v="2"/>
  </r>
  <r>
    <s v="P-002052"/>
    <x v="0"/>
    <n v="1254"/>
    <s v="Item1255"/>
    <x v="2"/>
    <x v="53"/>
    <n v="86"/>
    <x v="1141"/>
    <x v="307"/>
    <s v="PfSlVGF0IbKgjALidk2iiXnHjbWWvTinn2lkygWYTiDT6wOYDd"/>
    <x v="17"/>
    <n v="2090.6600000000003"/>
    <x v="11"/>
    <n v="2023"/>
    <x v="1"/>
  </r>
  <r>
    <s v="P-002053"/>
    <x v="1"/>
    <n v="1257"/>
    <s v="Item1258"/>
    <x v="2"/>
    <x v="74"/>
    <n v="6"/>
    <x v="621"/>
    <x v="124"/>
    <s v="328QkNCCg3t92fGc2b0BMps0n6aa78jkEH2mYLxugdO2FHgg4s"/>
    <x v="24"/>
    <n v="442.62000000000006"/>
    <x v="4"/>
    <n v="2023"/>
    <x v="0"/>
  </r>
  <r>
    <s v="P-002053"/>
    <x v="0"/>
    <n v="1256"/>
    <s v="Item1257"/>
    <x v="0"/>
    <x v="40"/>
    <n v="53"/>
    <x v="1142"/>
    <x v="262"/>
    <s v="bZ9uIei8DKawjLDNe15IaNjOUMvcWJAs6nJqEbb95zojsBkYrF"/>
    <x v="24"/>
    <n v="366.23"/>
    <x v="6"/>
    <n v="2023"/>
    <x v="2"/>
  </r>
  <r>
    <s v="P-002054"/>
    <x v="1"/>
    <n v="1259"/>
    <s v="Item1260"/>
    <x v="1"/>
    <x v="85"/>
    <n v="86"/>
    <x v="1143"/>
    <x v="137"/>
    <s v="pVkQZEv5JCkeiwv5jBfprx4deBmdVGrhd5w0NEcogQ5csB0Siq"/>
    <x v="17"/>
    <n v="2032.1800000000003"/>
    <x v="5"/>
    <n v="2023"/>
    <x v="4"/>
  </r>
  <r>
    <s v="P-002054"/>
    <x v="0"/>
    <n v="1258"/>
    <s v="Item1259"/>
    <x v="0"/>
    <x v="0"/>
    <n v="97"/>
    <x v="1144"/>
    <x v="78"/>
    <s v="tOXbYGalXDObNs7aCBznQGjrfY6GzAmuKcLnCbg5hGWMdRK9zS"/>
    <x v="17"/>
    <n v="4367.91"/>
    <x v="1"/>
    <n v="2023"/>
    <x v="5"/>
  </r>
  <r>
    <s v="P-002055"/>
    <x v="1"/>
    <n v="1261"/>
    <s v="Item1262"/>
    <x v="2"/>
    <x v="37"/>
    <n v="3"/>
    <x v="713"/>
    <x v="41"/>
    <s v="akrQrL0O4iBCtqHlpHOPKn4xA8tH36Cvdx59Wui3hzo2F8OY6S"/>
    <x v="17"/>
    <n v="72.330000000000013"/>
    <x v="5"/>
    <n v="2023"/>
    <x v="6"/>
  </r>
  <r>
    <s v="P-002055"/>
    <x v="0"/>
    <n v="1260"/>
    <s v="Item1261"/>
    <x v="0"/>
    <x v="40"/>
    <n v="20"/>
    <x v="1145"/>
    <x v="69"/>
    <s v="h8fRFsWzZJKPzDQ2c2utQpJdS5dga9QbAdNiGIt3st8SXbCxBR"/>
    <x v="17"/>
    <n v="724.2"/>
    <x v="2"/>
    <n v="2023"/>
    <x v="1"/>
  </r>
  <r>
    <s v="P-002056"/>
    <x v="1"/>
    <n v="1263"/>
    <s v="Item1264"/>
    <x v="0"/>
    <x v="63"/>
    <n v="9"/>
    <x v="1146"/>
    <x v="343"/>
    <s v="3XGkl6qUJDIvvuuCulFmjuCxIEUiRmBpgWi9HJuCSzR1vyUDhr"/>
    <x v="17"/>
    <n v="138.24"/>
    <x v="10"/>
    <n v="2024"/>
    <x v="1"/>
  </r>
  <r>
    <s v="P-002056"/>
    <x v="0"/>
    <n v="1262"/>
    <s v="Item1263"/>
    <x v="0"/>
    <x v="82"/>
    <n v="13"/>
    <x v="1147"/>
    <x v="61"/>
    <s v="6Q8RyzJgDalmhwQonIdXo3H8gf4Iyk7O3Yq6YVx41BpzzP3p3d"/>
    <x v="17"/>
    <n v="934.05000000000007"/>
    <x v="4"/>
    <n v="2023"/>
    <x v="5"/>
  </r>
  <r>
    <s v="P-002057"/>
    <x v="1"/>
    <n v="1266"/>
    <s v="Item1267"/>
    <x v="1"/>
    <x v="40"/>
    <n v="2"/>
    <x v="247"/>
    <x v="105"/>
    <s v="DTejMmlQJ1zEia7Yswvtws0EOGqxkt9kUbRtIhppRc9qbkHAgb"/>
    <x v="10"/>
    <n v="58.5"/>
    <x v="11"/>
    <n v="2023"/>
    <x v="3"/>
  </r>
  <r>
    <s v="P-002057"/>
    <x v="1"/>
    <n v="1265"/>
    <s v="Item1266"/>
    <x v="2"/>
    <x v="31"/>
    <n v="71"/>
    <x v="1148"/>
    <x v="264"/>
    <s v="E9LfueTbNofFyarLsZ5NuKSZjzR4B1NPzNEDZnf9HLE7iItjMD"/>
    <x v="10"/>
    <n v="5405.2300000000005"/>
    <x v="2"/>
    <n v="2023"/>
    <x v="6"/>
  </r>
  <r>
    <s v="P-002057"/>
    <x v="0"/>
    <n v="1264"/>
    <s v="Item1265"/>
    <x v="0"/>
    <x v="66"/>
    <n v="64"/>
    <x v="1149"/>
    <x v="90"/>
    <s v="GjidRfm4WX3mwsWDQKnno9eU90gp2wJuAgusB8KXjAXFnbd4IT"/>
    <x v="10"/>
    <n v="337.28"/>
    <x v="5"/>
    <n v="2023"/>
    <x v="3"/>
  </r>
  <r>
    <s v="P-002057"/>
    <x v="1"/>
    <n v="1268"/>
    <s v="Item1269"/>
    <x v="2"/>
    <x v="72"/>
    <n v="68"/>
    <x v="1150"/>
    <x v="183"/>
    <s v="mh86Wn5jUY4N1m7GX3817u1AMNHfQmWpPfcVrBjPeVso3ecP4R"/>
    <x v="10"/>
    <n v="3119.16"/>
    <x v="6"/>
    <n v="2023"/>
    <x v="6"/>
  </r>
  <r>
    <s v="P-002057"/>
    <x v="1"/>
    <n v="1267"/>
    <s v="Item1268"/>
    <x v="0"/>
    <x v="6"/>
    <n v="33"/>
    <x v="1151"/>
    <x v="262"/>
    <s v="wEsZx5mjEINVSHipbi50cGoxXSZqe0bw29UaOPyezX51wicSl1"/>
    <x v="10"/>
    <n v="1200.2099999999998"/>
    <x v="6"/>
    <n v="2023"/>
    <x v="2"/>
  </r>
  <r>
    <s v="P-002058"/>
    <x v="0"/>
    <n v="1269"/>
    <s v="Item1270"/>
    <x v="0"/>
    <x v="78"/>
    <n v="72"/>
    <x v="1152"/>
    <x v="256"/>
    <s v="ABSNMJDxLVUn21KLQ3xV5pXKDuCxfkKrOb1F2WvmtjCa0BlLXO"/>
    <x v="17"/>
    <n v="863.28"/>
    <x v="7"/>
    <n v="2023"/>
    <x v="1"/>
  </r>
  <r>
    <s v="P-002058"/>
    <x v="1"/>
    <n v="1270"/>
    <s v="Item1271"/>
    <x v="0"/>
    <x v="70"/>
    <n v="12"/>
    <x v="1153"/>
    <x v="1"/>
    <s v="dSgM1warCbF8lxCSQGjosfT17YHQmGFTxu4w2Zdy1cnnsQWLHF"/>
    <x v="17"/>
    <n v="1192.2"/>
    <x v="1"/>
    <n v="2023"/>
    <x v="1"/>
  </r>
  <r>
    <s v="P-002059"/>
    <x v="0"/>
    <n v="1271"/>
    <s v="Item1272"/>
    <x v="0"/>
    <x v="49"/>
    <n v="12"/>
    <x v="1154"/>
    <x v="355"/>
    <s v="d5FOUGjBbhMjywo4CkBu2Rid5kchtfD78eOOBAAVsGaIVdx15l"/>
    <x v="9"/>
    <n v="433.68"/>
    <x v="9"/>
    <n v="2024"/>
    <x v="6"/>
  </r>
  <r>
    <s v="P-002059"/>
    <x v="1"/>
    <n v="1272"/>
    <s v="Item1273"/>
    <x v="0"/>
    <x v="76"/>
    <n v="50"/>
    <x v="1155"/>
    <x v="152"/>
    <s v="hFG9yQxgn2EmvVOpLo3NRY0Ig9U9OResrMCde0NxDtDBfUs1sx"/>
    <x v="9"/>
    <n v="4103.5"/>
    <x v="3"/>
    <n v="2023"/>
    <x v="6"/>
  </r>
  <r>
    <s v="P-002060"/>
    <x v="0"/>
    <n v="1273"/>
    <s v="Item1274"/>
    <x v="2"/>
    <x v="42"/>
    <n v="55"/>
    <x v="1156"/>
    <x v="302"/>
    <s v="6BwK65e5JHvyqPdrMZE0OFBV1Epxk6KQegxgkxadg7UzZrNI80"/>
    <x v="17"/>
    <n v="1356.3"/>
    <x v="5"/>
    <n v="2023"/>
    <x v="2"/>
  </r>
  <r>
    <s v="P-002060"/>
    <x v="1"/>
    <n v="1274"/>
    <s v="Item1275"/>
    <x v="2"/>
    <x v="55"/>
    <n v="23"/>
    <x v="1157"/>
    <x v="238"/>
    <s v="C6aystu8IELkyrfGBHXbfZhFZagRgJZnqX5vfivZU7JqbEsieO"/>
    <x v="17"/>
    <n v="1888.9900000000002"/>
    <x v="8"/>
    <n v="2024"/>
    <x v="4"/>
  </r>
  <r>
    <s v="P-002061"/>
    <x v="0"/>
    <n v="1275"/>
    <s v="Item1276"/>
    <x v="2"/>
    <x v="40"/>
    <n v="16"/>
    <x v="726"/>
    <x v="57"/>
    <s v="GdzkPNbemMduCh0nhtclnxeDywIhWbb6UMdMxVpBaeeBKPYBWP"/>
    <x v="17"/>
    <n v="123.52"/>
    <x v="11"/>
    <n v="2023"/>
    <x v="6"/>
  </r>
  <r>
    <s v="P-002061"/>
    <x v="1"/>
    <n v="1276"/>
    <s v="Item1277"/>
    <x v="0"/>
    <x v="22"/>
    <n v="43"/>
    <x v="1158"/>
    <x v="128"/>
    <s v="N5xGlQfB0wfngeUkrFbt5rC7k6yUgJVgy3ba1x1BtdSjr0i9Jn"/>
    <x v="17"/>
    <n v="423.97999999999996"/>
    <x v="6"/>
    <n v="2023"/>
    <x v="5"/>
  </r>
  <r>
    <s v="P-002062"/>
    <x v="0"/>
    <n v="1277"/>
    <s v="Item1278"/>
    <x v="2"/>
    <x v="48"/>
    <n v="77"/>
    <x v="1159"/>
    <x v="356"/>
    <s v="U8RTRUwWshwmXeh3NRcdl4YbpEGD7MDbR0ao7NXtEClQOm9BYI"/>
    <x v="17"/>
    <n v="998.69"/>
    <x v="7"/>
    <n v="2023"/>
    <x v="5"/>
  </r>
  <r>
    <s v="P-002062"/>
    <x v="1"/>
    <n v="1278"/>
    <s v="Item1279"/>
    <x v="2"/>
    <x v="98"/>
    <n v="32"/>
    <x v="1160"/>
    <x v="255"/>
    <s v="ZZEgef263m0YunWd2X8XPSZrnU6anB9Nz7z5PYyVCGoOek4kMY"/>
    <x v="17"/>
    <n v="462.08"/>
    <x v="1"/>
    <n v="2023"/>
    <x v="2"/>
  </r>
  <r>
    <s v="P-002063"/>
    <x v="1"/>
    <n v="1280"/>
    <s v="Item1281"/>
    <x v="2"/>
    <x v="98"/>
    <n v="80"/>
    <x v="1161"/>
    <x v="350"/>
    <s v="1B9s2zWcVnhfwx8unrBbMUX2o8tRXPu5kZRkExyGXoMSCJgJOk"/>
    <x v="9"/>
    <n v="7233.6"/>
    <x v="11"/>
    <n v="2023"/>
    <x v="4"/>
  </r>
  <r>
    <s v="P-002063"/>
    <x v="0"/>
    <n v="1279"/>
    <s v="Item1280"/>
    <x v="1"/>
    <x v="33"/>
    <n v="12"/>
    <x v="1162"/>
    <x v="4"/>
    <s v="LJxYca8KhJIAVM3JxRg38yFCQG4t83Hm99lH4OHAMtrOxRSDzD"/>
    <x v="9"/>
    <n v="653.04"/>
    <x v="3"/>
    <n v="2023"/>
    <x v="2"/>
  </r>
  <r>
    <s v="P-002064"/>
    <x v="0"/>
    <n v="1281"/>
    <s v="Item1282"/>
    <x v="1"/>
    <x v="15"/>
    <n v="33"/>
    <x v="1163"/>
    <x v="280"/>
    <s v="4IvtL51LyU6WT82JV0kYvhByk5YSj6uRrnsdIiexYQJooPGRe4"/>
    <x v="17"/>
    <n v="1326.27"/>
    <x v="8"/>
    <n v="2024"/>
    <x v="1"/>
  </r>
  <r>
    <s v="P-002064"/>
    <x v="1"/>
    <n v="1282"/>
    <s v="Item1283"/>
    <x v="2"/>
    <x v="26"/>
    <n v="63"/>
    <x v="1164"/>
    <x v="234"/>
    <s v="uW3nGgAr3fTXV64Lg5ijjZigGwuS9x4YOuR1Nwb0JlVRvWo6Ps"/>
    <x v="17"/>
    <n v="3319.47"/>
    <x v="4"/>
    <n v="2023"/>
    <x v="4"/>
  </r>
  <r>
    <s v="P-002065"/>
    <x v="1"/>
    <n v="1284"/>
    <s v="Item1285"/>
    <x v="1"/>
    <x v="8"/>
    <n v="23"/>
    <x v="1165"/>
    <x v="334"/>
    <s v="50TLDaB7INxcWbeZtBBWithJYy2j9rUJvDcZRAcJEqdNx8XQfj"/>
    <x v="12"/>
    <n v="858.36"/>
    <x v="5"/>
    <n v="2023"/>
    <x v="3"/>
  </r>
  <r>
    <s v="P-002065"/>
    <x v="0"/>
    <n v="1283"/>
    <s v="Item1284"/>
    <x v="1"/>
    <x v="64"/>
    <n v="61"/>
    <x v="1166"/>
    <x v="236"/>
    <s v="KggeIM7F7KBPlDH2O7S16HLbz1CwK0RzDc9TAj3JKcc7XBT82O"/>
    <x v="12"/>
    <n v="332.45"/>
    <x v="2"/>
    <n v="2023"/>
    <x v="4"/>
  </r>
  <r>
    <s v="P-002066"/>
    <x v="0"/>
    <n v="1285"/>
    <s v="Item1286"/>
    <x v="1"/>
    <x v="72"/>
    <n v="27"/>
    <x v="1167"/>
    <x v="292"/>
    <s v="awExr5181ncPAncgqUeWiwIoRH1imEQv3xr3i93MGKHiQRTnSg"/>
    <x v="9"/>
    <n v="1526.85"/>
    <x v="4"/>
    <n v="2023"/>
    <x v="3"/>
  </r>
  <r>
    <s v="P-002066"/>
    <x v="1"/>
    <n v="1286"/>
    <s v="Item1287"/>
    <x v="1"/>
    <x v="98"/>
    <n v="93"/>
    <x v="1168"/>
    <x v="317"/>
    <s v="qMO3WjRgTWGrEYTWZoBCTcWFNxVQcD8c4yerCFBcBkWIPfFxAS"/>
    <x v="9"/>
    <n v="8777.34"/>
    <x v="1"/>
    <n v="2023"/>
    <x v="6"/>
  </r>
  <r>
    <s v="P-002067"/>
    <x v="1"/>
    <n v="1288"/>
    <s v="Item1289"/>
    <x v="1"/>
    <x v="56"/>
    <n v="3"/>
    <x v="377"/>
    <x v="249"/>
    <s v="gm87HuPcxUvWEv6lP4uqwMf43xKrUOxRgGKi0DyNMJOL5ROPu9"/>
    <x v="6"/>
    <n v="82.140000000000015"/>
    <x v="9"/>
    <n v="2024"/>
    <x v="5"/>
  </r>
  <r>
    <s v="P-002067"/>
    <x v="1"/>
    <n v="1289"/>
    <s v="Item1290"/>
    <x v="2"/>
    <x v="89"/>
    <n v="56"/>
    <x v="1169"/>
    <x v="313"/>
    <s v="hQ0ky5oASjoWWKxWTziLxpWFb3ZAtHqiK5PLltot90y9JvAvBz"/>
    <x v="6"/>
    <n v="1420.16"/>
    <x v="3"/>
    <n v="2023"/>
    <x v="0"/>
  </r>
  <r>
    <s v="P-002067"/>
    <x v="0"/>
    <n v="1287"/>
    <s v="Item1288"/>
    <x v="1"/>
    <x v="99"/>
    <n v="49"/>
    <x v="978"/>
    <x v="53"/>
    <s v="Up7bScwgqt5jVgcanSWMAUKarYxVyuvcjXidwUMNohRHzs8pji"/>
    <x v="6"/>
    <n v="251.85999999999999"/>
    <x v="1"/>
    <n v="2023"/>
    <x v="4"/>
  </r>
  <r>
    <s v="P-002068"/>
    <x v="1"/>
    <n v="1291"/>
    <s v="Item1292"/>
    <x v="2"/>
    <x v="41"/>
    <n v="34"/>
    <x v="1170"/>
    <x v="302"/>
    <s v="4zcklDI0PIEqCEp6TVuR1N0FXH7eRaVrqSuoqBrt2VO5JOtImz"/>
    <x v="17"/>
    <n v="2754"/>
    <x v="5"/>
    <n v="2023"/>
    <x v="2"/>
  </r>
  <r>
    <s v="P-002068"/>
    <x v="0"/>
    <n v="1290"/>
    <s v="Item1291"/>
    <x v="0"/>
    <x v="74"/>
    <n v="20"/>
    <x v="1171"/>
    <x v="115"/>
    <s v="aczr17F2lDDgY1aP3ndHatRr7oWPLedTIjrYuVyF4ewNlVpdYh"/>
    <x v="17"/>
    <n v="1766.0000000000002"/>
    <x v="6"/>
    <n v="2023"/>
    <x v="6"/>
  </r>
  <r>
    <s v="P-002069"/>
    <x v="1"/>
    <n v="1294"/>
    <s v="Item1295"/>
    <x v="1"/>
    <x v="41"/>
    <n v="34"/>
    <x v="1172"/>
    <x v="164"/>
    <s v="Lno1NHn4Y4mIWSw2p9FCLtY0vJx2SAKRyc9X9yfU0V7PqaKWRB"/>
    <x v="25"/>
    <n v="2839.6800000000003"/>
    <x v="9"/>
    <n v="2024"/>
    <x v="3"/>
  </r>
  <r>
    <s v="P-002069"/>
    <x v="1"/>
    <n v="1293"/>
    <s v="Item1294"/>
    <x v="0"/>
    <x v="93"/>
    <n v="28"/>
    <x v="1173"/>
    <x v="241"/>
    <s v="LTijS7xkRFa1JpWPmolVMfcqnGLKfwlyHmPmqGh4q0UndxqKQc"/>
    <x v="25"/>
    <n v="2040.6400000000003"/>
    <x v="10"/>
    <n v="2024"/>
    <x v="5"/>
  </r>
  <r>
    <s v="P-002069"/>
    <x v="0"/>
    <n v="1292"/>
    <s v="Item1293"/>
    <x v="1"/>
    <x v="100"/>
    <n v="95"/>
    <x v="1174"/>
    <x v="55"/>
    <s v="W9ALKMw65BRvt9g6yNnUkPnTCBQ2NHSCJU7e0Xkbq9oz7E6psT"/>
    <x v="25"/>
    <n v="2390.1999999999998"/>
    <x v="0"/>
    <n v="2023"/>
    <x v="3"/>
  </r>
  <r>
    <s v="P-002070"/>
    <x v="1"/>
    <n v="1296"/>
    <s v="Item1297"/>
    <x v="2"/>
    <x v="47"/>
    <n v="5"/>
    <x v="1175"/>
    <x v="11"/>
    <s v="r0pTNdg1h0mGbaNjZlonZStI9qeQkOJtI4QI4xNnhw6xYiytI8"/>
    <x v="44"/>
    <n v="407.5"/>
    <x v="8"/>
    <n v="2024"/>
    <x v="4"/>
  </r>
  <r>
    <s v="P-002070"/>
    <x v="0"/>
    <n v="1295"/>
    <s v="Item1296"/>
    <x v="0"/>
    <x v="67"/>
    <n v="26"/>
    <x v="1176"/>
    <x v="196"/>
    <s v="ZaESlW9kwA2xvY1lajLSldWafJhmFNIl4kxnHXa7sIqsEVhCr9"/>
    <x v="44"/>
    <n v="535.86000000000013"/>
    <x v="0"/>
    <n v="2023"/>
    <x v="1"/>
  </r>
  <r>
    <s v="P-002071"/>
    <x v="1"/>
    <n v="1298"/>
    <s v="Item1299"/>
    <x v="1"/>
    <x v="92"/>
    <n v="37"/>
    <x v="1177"/>
    <x v="104"/>
    <s v="3J6VZRq4nMcSmB4VcwExeuKywGpwu2oRL8VYbqBL1PAehwA4LY"/>
    <x v="25"/>
    <n v="635.66000000000008"/>
    <x v="2"/>
    <n v="2023"/>
    <x v="2"/>
  </r>
  <r>
    <s v="P-002071"/>
    <x v="0"/>
    <n v="1297"/>
    <s v="Item1298"/>
    <x v="2"/>
    <x v="14"/>
    <n v="100"/>
    <x v="1178"/>
    <x v="350"/>
    <s v="5l5eC0h0t4PUxWHOuxN8mIiEJPYXJtqdLC7ZXtPnoKWQEObbec"/>
    <x v="25"/>
    <n v="9209"/>
    <x v="11"/>
    <n v="2023"/>
    <x v="4"/>
  </r>
  <r>
    <s v="P-002071"/>
    <x v="1"/>
    <n v="1299"/>
    <s v="Item1300"/>
    <x v="2"/>
    <x v="35"/>
    <n v="88"/>
    <x v="1179"/>
    <x v="29"/>
    <s v="QI4l8T0sE06nE1KaiFn0Dkas5vvbvbY2zaLYxMGM0xS73EegDK"/>
    <x v="25"/>
    <n v="2815.1200000000003"/>
    <x v="0"/>
    <n v="2023"/>
    <x v="5"/>
  </r>
  <r>
    <s v="P-002072"/>
    <x v="1"/>
    <n v="1302"/>
    <s v="Item1303"/>
    <x v="2"/>
    <x v="63"/>
    <n v="66"/>
    <x v="1180"/>
    <x v="158"/>
    <s v="HfecfaqRF1J3fJ3G2RDQt7gfNEvShQ2Is25ocCgyZIoclVvELn"/>
    <x v="25"/>
    <n v="6326.1"/>
    <x v="8"/>
    <n v="2024"/>
    <x v="0"/>
  </r>
  <r>
    <s v="P-002072"/>
    <x v="0"/>
    <n v="1300"/>
    <s v="Item1301"/>
    <x v="1"/>
    <x v="35"/>
    <n v="2"/>
    <x v="1181"/>
    <x v="250"/>
    <s v="ocDLMW757giLNxyavn5VcXfa9rDdBaqefgA6PYY8tXaNNejjEe"/>
    <x v="25"/>
    <n v="170.98000000000002"/>
    <x v="2"/>
    <n v="2023"/>
    <x v="0"/>
  </r>
  <r>
    <s v="P-002072"/>
    <x v="1"/>
    <n v="1301"/>
    <s v="Item1302"/>
    <x v="2"/>
    <x v="92"/>
    <n v="41"/>
    <x v="1182"/>
    <x v="230"/>
    <s v="wehneqTge5KeSrZIU0b6iia1VvaXnpilVoky7PqIeiYahu6lv8"/>
    <x v="25"/>
    <n v="1437.05"/>
    <x v="6"/>
    <n v="2023"/>
    <x v="3"/>
  </r>
  <r>
    <s v="P-002073"/>
    <x v="1"/>
    <n v="1305"/>
    <s v="Item1306"/>
    <x v="2"/>
    <x v="77"/>
    <n v="20"/>
    <x v="1183"/>
    <x v="119"/>
    <s v="NHnIXoKS0oOIcmHVc5hX0nH0ChNStk3FGWKrI6mDSBAUZJa0yZ"/>
    <x v="25"/>
    <n v="782"/>
    <x v="11"/>
    <n v="2023"/>
    <x v="1"/>
  </r>
  <r>
    <s v="P-002073"/>
    <x v="0"/>
    <n v="1303"/>
    <s v="Item1304"/>
    <x v="0"/>
    <x v="94"/>
    <n v="61"/>
    <x v="1184"/>
    <x v="99"/>
    <s v="oVA2JbMK8FLsBHuTq76xVC0BJcWSACb42aX7UmiaKmPglZyPaK"/>
    <x v="25"/>
    <n v="5983.49"/>
    <x v="1"/>
    <n v="2023"/>
    <x v="0"/>
  </r>
  <r>
    <s v="P-002073"/>
    <x v="1"/>
    <n v="1304"/>
    <s v="Item1305"/>
    <x v="1"/>
    <x v="40"/>
    <n v="52"/>
    <x v="1146"/>
    <x v="334"/>
    <s v="y0GNW61D0v17q18nyPt0AZOicjaRnKdyTrg94no8IxCgqwZrcu"/>
    <x v="25"/>
    <n v="798.72"/>
    <x v="5"/>
    <n v="2023"/>
    <x v="3"/>
  </r>
  <r>
    <s v="P-002074"/>
    <x v="1"/>
    <n v="1308"/>
    <s v="Item1309"/>
    <x v="1"/>
    <x v="12"/>
    <n v="97"/>
    <x v="1185"/>
    <x v="279"/>
    <s v="6Us2p2Inda3aMQrXeMmo4bqWOc9oAWuKbZxmasXs3R8SYUht2s"/>
    <x v="25"/>
    <n v="2243.61"/>
    <x v="0"/>
    <n v="2023"/>
    <x v="0"/>
  </r>
  <r>
    <s v="P-002074"/>
    <x v="0"/>
    <n v="1306"/>
    <s v="Item1307"/>
    <x v="2"/>
    <x v="39"/>
    <n v="55"/>
    <x v="386"/>
    <x v="16"/>
    <s v="K5NKikAl6eWrhVKgqbhggmIjCTsNK68LTonIBGtr7pQuEv74Dj"/>
    <x v="25"/>
    <n v="3350.6"/>
    <x v="3"/>
    <n v="2023"/>
    <x v="5"/>
  </r>
  <r>
    <s v="P-002074"/>
    <x v="1"/>
    <n v="1307"/>
    <s v="Item1308"/>
    <x v="0"/>
    <x v="95"/>
    <n v="18"/>
    <x v="1186"/>
    <x v="122"/>
    <s v="lzNBOaQr8Je6nGDZLC3O1pLA0G7s5g7JhJzcEde8SmtUOLMqFE"/>
    <x v="25"/>
    <n v="354.78000000000003"/>
    <x v="4"/>
    <n v="2023"/>
    <x v="0"/>
  </r>
  <r>
    <s v="P-002075"/>
    <x v="1"/>
    <n v="1311"/>
    <s v="Item1312"/>
    <x v="2"/>
    <x v="97"/>
    <n v="36"/>
    <x v="771"/>
    <x v="37"/>
    <s v="aqdmFoBzF8TXcIRfMrY1Pa09xT1KwHbglHLVR7aoh3pAdSLoNP"/>
    <x v="25"/>
    <n v="1882.8"/>
    <x v="2"/>
    <n v="2023"/>
    <x v="3"/>
  </r>
  <r>
    <s v="P-002075"/>
    <x v="1"/>
    <n v="1310"/>
    <s v="Item1311"/>
    <x v="0"/>
    <x v="61"/>
    <n v="18"/>
    <x v="1187"/>
    <x v="111"/>
    <s v="m55qwSfBwlAmDxhzHrxf9j9w3CQANRQJrU3M5uf8BiJHhTLauh"/>
    <x v="25"/>
    <n v="1664.1000000000001"/>
    <x v="8"/>
    <n v="2024"/>
    <x v="0"/>
  </r>
  <r>
    <s v="P-002075"/>
    <x v="0"/>
    <n v="1309"/>
    <s v="Item1310"/>
    <x v="2"/>
    <x v="81"/>
    <n v="25"/>
    <x v="1188"/>
    <x v="94"/>
    <s v="SqTqvGzBRIHRcH7o6EJQrLyXTy1woVxkwtqEC4dBhrdCq5IWIn"/>
    <x v="25"/>
    <n v="169.25"/>
    <x v="7"/>
    <n v="2023"/>
    <x v="2"/>
  </r>
  <r>
    <s v="P-002076"/>
    <x v="0"/>
    <n v="1312"/>
    <s v="Item1313"/>
    <x v="1"/>
    <x v="5"/>
    <n v="43"/>
    <x v="1189"/>
    <x v="225"/>
    <s v="GdLbuDGAS1m8GnBw1E0KdRTtGjD5hdCIqAyDeJ4W8rkmhLwXlM"/>
    <x v="14"/>
    <n v="2921.85"/>
    <x v="3"/>
    <n v="2023"/>
    <x v="4"/>
  </r>
  <r>
    <s v="P-002076"/>
    <x v="1"/>
    <n v="1313"/>
    <s v="Item1314"/>
    <x v="1"/>
    <x v="40"/>
    <n v="97"/>
    <x v="1190"/>
    <x v="171"/>
    <s v="MBwhKynkb32kdCFbwqpa4U7GeEdercZl3jYFbQhK43p3eC3lik"/>
    <x v="14"/>
    <n v="6251.6500000000005"/>
    <x v="11"/>
    <n v="2023"/>
    <x v="2"/>
  </r>
  <r>
    <s v="P-002077"/>
    <x v="0"/>
    <n v="1314"/>
    <s v="Item1315"/>
    <x v="2"/>
    <x v="19"/>
    <n v="57"/>
    <x v="1191"/>
    <x v="344"/>
    <s v="3YYZ9TTwpE24GfhMpzz2L3JlS70GVfhSGXthJMmFOBH3BLSpCb"/>
    <x v="17"/>
    <n v="1537.8600000000001"/>
    <x v="6"/>
    <n v="2023"/>
    <x v="6"/>
  </r>
  <r>
    <s v="P-002077"/>
    <x v="1"/>
    <n v="1315"/>
    <s v="Item1316"/>
    <x v="2"/>
    <x v="60"/>
    <n v="5"/>
    <x v="1192"/>
    <x v="31"/>
    <s v="PcRlnOXR5ksPYWIAUMBc1ONM8IEJtO7V07xCZmB94SqFgE3Jic"/>
    <x v="17"/>
    <n v="233"/>
    <x v="4"/>
    <n v="2023"/>
    <x v="3"/>
  </r>
  <r>
    <s v="P-002078"/>
    <x v="0"/>
    <n v="1316"/>
    <s v="Item1317"/>
    <x v="1"/>
    <x v="28"/>
    <n v="88"/>
    <x v="1193"/>
    <x v="252"/>
    <s v="3I480ayKucswS83MURGkaanQsx6TA2KgCMObGq833Gngh1er6D"/>
    <x v="17"/>
    <n v="4240.7199999999993"/>
    <x v="6"/>
    <n v="2023"/>
    <x v="3"/>
  </r>
  <r>
    <s v="P-002078"/>
    <x v="1"/>
    <n v="1317"/>
    <s v="Item1318"/>
    <x v="2"/>
    <x v="98"/>
    <n v="95"/>
    <x v="1194"/>
    <x v="155"/>
    <s v="CVFgKh9qVRMBuFBI4axmT4kxTeQpRKtD9rcJMwNIqSIML68q9B"/>
    <x v="17"/>
    <n v="9006.0000000000018"/>
    <x v="2"/>
    <n v="2023"/>
    <x v="6"/>
  </r>
  <r>
    <s v="P-002078"/>
    <x v="1"/>
    <n v="1318"/>
    <s v="Item1319"/>
    <x v="0"/>
    <x v="22"/>
    <n v="92"/>
    <x v="1195"/>
    <x v="345"/>
    <s v="Oyn7On3Mr2b5rr3E4RtFoBzFC4TebHqrM8CJiCtk1gNgE6CHZ6"/>
    <x v="17"/>
    <n v="2208"/>
    <x v="0"/>
    <n v="2023"/>
    <x v="1"/>
  </r>
  <r>
    <s v="P-002079"/>
    <x v="0"/>
    <n v="1319"/>
    <s v="Item1320"/>
    <x v="2"/>
    <x v="0"/>
    <n v="46"/>
    <x v="659"/>
    <x v="148"/>
    <s v="2lc8iFrYJFjU2ev0Z5qqTMMW1CceDBDU2vZpxab1iUZLL9FXNT"/>
    <x v="17"/>
    <n v="1739.72"/>
    <x v="4"/>
    <n v="2023"/>
    <x v="3"/>
  </r>
  <r>
    <s v="P-002079"/>
    <x v="1"/>
    <n v="1320"/>
    <s v="Item1321"/>
    <x v="0"/>
    <x v="61"/>
    <n v="61"/>
    <x v="730"/>
    <x v="86"/>
    <s v="BzOjHJvxPm7jCQWnPdSQQE6TegZpUeT3LjWGxWYE0nkqt8yisa"/>
    <x v="17"/>
    <n v="3191.52"/>
    <x v="2"/>
    <n v="2023"/>
    <x v="6"/>
  </r>
  <r>
    <s v="P-002080"/>
    <x v="1"/>
    <n v="1322"/>
    <s v="Item1323"/>
    <x v="2"/>
    <x v="71"/>
    <n v="22"/>
    <x v="1196"/>
    <x v="84"/>
    <s v="0reiwrVqjI10IkZyqpLsf3p8z2HoDrY4QeGxyZ0RYt1fLQyQS7"/>
    <x v="0"/>
    <n v="44"/>
    <x v="6"/>
    <n v="2023"/>
    <x v="4"/>
  </r>
  <r>
    <s v="P-002080"/>
    <x v="0"/>
    <n v="1321"/>
    <s v="Item1322"/>
    <x v="2"/>
    <x v="18"/>
    <n v="87"/>
    <x v="1197"/>
    <x v="114"/>
    <s v="sU2oEy7G49m0yLs1JPcCia7peZ6IIqxziEyaHmtPEleFd4PBUm"/>
    <x v="0"/>
    <n v="4605.78"/>
    <x v="6"/>
    <n v="2023"/>
    <x v="5"/>
  </r>
  <r>
    <s v="P-002081"/>
    <x v="0"/>
    <n v="1323"/>
    <s v="Item1324"/>
    <x v="0"/>
    <x v="60"/>
    <n v="71"/>
    <x v="1198"/>
    <x v="72"/>
    <s v="7JF3Fbg94xHZLmC0nNmNUA5fG9P0YdF0N5OHbRNMUX3kQlWAx4"/>
    <x v="16"/>
    <n v="7015.51"/>
    <x v="9"/>
    <n v="2024"/>
    <x v="6"/>
  </r>
  <r>
    <s v="P-002081"/>
    <x v="1"/>
    <n v="1324"/>
    <s v="Item1325"/>
    <x v="1"/>
    <x v="6"/>
    <n v="94"/>
    <x v="1199"/>
    <x v="114"/>
    <s v="JWqyP3zajvCl5Q9kqL4EvjLJ8uZaolgVYER6P28n6oYcfF8XGf"/>
    <x v="16"/>
    <n v="5969"/>
    <x v="6"/>
    <n v="2023"/>
    <x v="5"/>
  </r>
  <r>
    <s v="P-002082"/>
    <x v="0"/>
    <n v="1325"/>
    <s v="Item1326"/>
    <x v="2"/>
    <x v="41"/>
    <n v="63"/>
    <x v="767"/>
    <x v="104"/>
    <s v="NZjl3BHBo3Pp392Ufl34G8amZGTaxw7tU8QawY55FT7w7maRxN"/>
    <x v="9"/>
    <n v="1346.94"/>
    <x v="2"/>
    <n v="2023"/>
    <x v="2"/>
  </r>
  <r>
    <s v="P-002082"/>
    <x v="1"/>
    <n v="1326"/>
    <s v="Item1327"/>
    <x v="1"/>
    <x v="40"/>
    <n v="7"/>
    <x v="1200"/>
    <x v="90"/>
    <s v="WaVoN45GgQT1uX3hlZRMeaTDQTbmC1RxjOdikirlgxFZe6sgdY"/>
    <x v="9"/>
    <n v="478.17"/>
    <x v="5"/>
    <n v="2023"/>
    <x v="3"/>
  </r>
  <r>
    <s v="P-002083"/>
    <x v="1"/>
    <n v="1328"/>
    <s v="Item1329"/>
    <x v="1"/>
    <x v="70"/>
    <n v="20"/>
    <x v="1189"/>
    <x v="92"/>
    <s v="0oZhMfaBSuS5Usj2dkPLy6Mhad3zkBVYe2SPAOq3wAXGhxDGqO"/>
    <x v="17"/>
    <n v="1359"/>
    <x v="7"/>
    <n v="2023"/>
    <x v="4"/>
  </r>
  <r>
    <s v="P-002083"/>
    <x v="0"/>
    <n v="1327"/>
    <s v="Item1328"/>
    <x v="0"/>
    <x v="92"/>
    <n v="52"/>
    <x v="1201"/>
    <x v="59"/>
    <s v="Soy5Jdha4rmKDbBR8Js66jw8X60jbaqfq1FVKpHGoHUDKpkxux"/>
    <x v="17"/>
    <n v="1388.92"/>
    <x v="7"/>
    <n v="2023"/>
    <x v="2"/>
  </r>
  <r>
    <s v="P-002084"/>
    <x v="1"/>
    <n v="1330"/>
    <s v="Item1331"/>
    <x v="0"/>
    <x v="85"/>
    <n v="76"/>
    <x v="1202"/>
    <x v="275"/>
    <s v="bGQw5T1eiedjybmPlxkhcSLv8c3UfeJrJa6u6eoLSwEVrFzQqI"/>
    <x v="17"/>
    <n v="1530.64"/>
    <x v="1"/>
    <n v="2023"/>
    <x v="4"/>
  </r>
  <r>
    <s v="P-002084"/>
    <x v="0"/>
    <n v="1329"/>
    <s v="Item1330"/>
    <x v="2"/>
    <x v="38"/>
    <n v="74"/>
    <x v="6"/>
    <x v="48"/>
    <s v="JSoylpo0sDk9uqpFjGAfZodCF3HOYjjtrl092cYSarS4000iUa"/>
    <x v="17"/>
    <n v="7303.0600000000013"/>
    <x v="1"/>
    <n v="2023"/>
    <x v="4"/>
  </r>
  <r>
    <s v="P-002085"/>
    <x v="1"/>
    <n v="1332"/>
    <s v="Item1333"/>
    <x v="0"/>
    <x v="81"/>
    <n v="89"/>
    <x v="1178"/>
    <x v="145"/>
    <s v="65vxN06ntbD0vl8DdrNFcyDWfQDfyYvQKmjpmjFWQtXPYL3drh"/>
    <x v="39"/>
    <n v="8196.01"/>
    <x v="8"/>
    <n v="2024"/>
    <x v="3"/>
  </r>
  <r>
    <s v="P-002085"/>
    <x v="0"/>
    <n v="1331"/>
    <s v="Item1332"/>
    <x v="0"/>
    <x v="73"/>
    <n v="27"/>
    <x v="1203"/>
    <x v="308"/>
    <s v="ePOpsL01TEVGirrkq01itCksebsqwEZ7CT548iaFnHI3tltTCI"/>
    <x v="39"/>
    <n v="2663.01"/>
    <x v="5"/>
    <n v="2023"/>
    <x v="2"/>
  </r>
  <r>
    <s v="P-002086"/>
    <x v="1"/>
    <n v="1334"/>
    <s v="Item1335"/>
    <x v="0"/>
    <x v="21"/>
    <n v="56"/>
    <x v="1204"/>
    <x v="58"/>
    <s v="w2Pnspatwmacq4tJ8OYh94gCDOMP6Oftja289DqsebAeMnyPoQ"/>
    <x v="17"/>
    <n v="715.68"/>
    <x v="9"/>
    <n v="2024"/>
    <x v="2"/>
  </r>
  <r>
    <s v="P-002086"/>
    <x v="0"/>
    <n v="1333"/>
    <s v="Item1334"/>
    <x v="2"/>
    <x v="4"/>
    <n v="96"/>
    <x v="1205"/>
    <x v="95"/>
    <s v="WzXgn3u6BCkwnBe1UQ6Ma7MreZKGjjwOg4baqdzMuO3R6lItXV"/>
    <x v="17"/>
    <n v="2579.52"/>
    <x v="5"/>
    <n v="2023"/>
    <x v="4"/>
  </r>
  <r>
    <s v="P-002087"/>
    <x v="1"/>
    <n v="1336"/>
    <s v="Item1337"/>
    <x v="1"/>
    <x v="20"/>
    <n v="19"/>
    <x v="1206"/>
    <x v="184"/>
    <s v="D6TFO2Yaym6nz3ZuNrNvIcxreIvD10VbhjIayO8ul2OnQQNdpl"/>
    <x v="17"/>
    <n v="1393.46"/>
    <x v="4"/>
    <n v="2023"/>
    <x v="6"/>
  </r>
  <r>
    <s v="P-002087"/>
    <x v="0"/>
    <n v="1335"/>
    <s v="Item1336"/>
    <x v="1"/>
    <x v="88"/>
    <n v="26"/>
    <x v="1150"/>
    <x v="241"/>
    <s v="tQscZqZxSd38My9fQxvVh2G1pmmOAn18uvkwmgeob3EKVHwD3F"/>
    <x v="17"/>
    <n v="1192.6199999999999"/>
    <x v="10"/>
    <n v="2024"/>
    <x v="5"/>
  </r>
  <r>
    <s v="P-002088"/>
    <x v="0"/>
    <n v="1337"/>
    <s v="Item1338"/>
    <x v="0"/>
    <x v="15"/>
    <n v="18"/>
    <x v="1207"/>
    <x v="181"/>
    <s v="A6hPjWK72dHdboFRHgDBXtx05HqPt7q4Akm6tNoWLAHu4YePzr"/>
    <x v="9"/>
    <n v="1396.8000000000002"/>
    <x v="5"/>
    <n v="2023"/>
    <x v="0"/>
  </r>
  <r>
    <s v="P-002088"/>
    <x v="1"/>
    <n v="1339"/>
    <s v="Item1340"/>
    <x v="1"/>
    <x v="50"/>
    <n v="22"/>
    <x v="1208"/>
    <x v="99"/>
    <s v="ArVdWdz5e1jOQ05Weh7PPUviTWOxBPxlMBsYfUUH24yWVN9qAf"/>
    <x v="9"/>
    <n v="1034.6600000000001"/>
    <x v="1"/>
    <n v="2023"/>
    <x v="0"/>
  </r>
  <r>
    <s v="P-002088"/>
    <x v="1"/>
    <n v="1338"/>
    <s v="Item1339"/>
    <x v="2"/>
    <x v="48"/>
    <n v="38"/>
    <x v="1209"/>
    <x v="23"/>
    <s v="OZvdvkJ1J9k4PSGTcoSEWlrbuISQtLZXQMuezDtHYMF6jCpLJj"/>
    <x v="9"/>
    <n v="529.72"/>
    <x v="6"/>
    <n v="2024"/>
    <x v="3"/>
  </r>
  <r>
    <s v="P-002089"/>
    <x v="0"/>
    <n v="1340"/>
    <s v="Item1341"/>
    <x v="1"/>
    <x v="81"/>
    <n v="58"/>
    <x v="1210"/>
    <x v="357"/>
    <s v="bs82SET1hDlhNOtdmiTMRPVBWsLKJytP8a4yMNWSnlWFECFDFj"/>
    <x v="17"/>
    <n v="2306.08"/>
    <x v="1"/>
    <n v="2023"/>
    <x v="1"/>
  </r>
  <r>
    <s v="P-002089"/>
    <x v="1"/>
    <n v="1341"/>
    <s v="Item1342"/>
    <x v="1"/>
    <x v="62"/>
    <n v="60"/>
    <x v="1211"/>
    <x v="353"/>
    <s v="wDmeMOHMkyeFUn9v0k2MpIewzM52hMqgEavU3j0sAl4Xqw57UC"/>
    <x v="17"/>
    <n v="3727.2"/>
    <x v="8"/>
    <n v="2024"/>
    <x v="0"/>
  </r>
  <r>
    <s v="P-002090"/>
    <x v="0"/>
    <n v="1342"/>
    <s v="Item1343"/>
    <x v="1"/>
    <x v="51"/>
    <n v="51"/>
    <x v="1212"/>
    <x v="132"/>
    <s v="NkkqzDeRXqHKlfXerTAtsLviUfnrs8fazH50w0NymXx3NVvlhQ"/>
    <x v="17"/>
    <n v="3158.94"/>
    <x v="8"/>
    <n v="2024"/>
    <x v="4"/>
  </r>
  <r>
    <s v="P-002090"/>
    <x v="1"/>
    <n v="1343"/>
    <s v="Item1344"/>
    <x v="2"/>
    <x v="12"/>
    <n v="8"/>
    <x v="1213"/>
    <x v="67"/>
    <s v="YSJDUORI8AN1dnMh0o6H6Fq3snpStIr59PE6ybtkQJmDjRXk23"/>
    <x v="17"/>
    <n v="277.68"/>
    <x v="9"/>
    <n v="2024"/>
    <x v="0"/>
  </r>
  <r>
    <s v="P-002091"/>
    <x v="0"/>
    <n v="1344"/>
    <s v="Item1345"/>
    <x v="2"/>
    <x v="13"/>
    <n v="88"/>
    <x v="1214"/>
    <x v="338"/>
    <s v="6VaSe7CRZ1mB6KPkB1pJKLnphdtxRKM9DBS55skGXhwysbkKlR"/>
    <x v="39"/>
    <n v="2503.6000000000004"/>
    <x v="6"/>
    <n v="2024"/>
    <x v="4"/>
  </r>
  <r>
    <s v="P-002091"/>
    <x v="1"/>
    <n v="1346"/>
    <s v="Item1347"/>
    <x v="0"/>
    <x v="76"/>
    <n v="74"/>
    <x v="1215"/>
    <x v="48"/>
    <s v="agyqkNgZDEX06JOR4sVtcnOdT8syM4TBu3uuqA0YUof6QVK8T7"/>
    <x v="39"/>
    <n v="3954.56"/>
    <x v="1"/>
    <n v="2023"/>
    <x v="4"/>
  </r>
  <r>
    <s v="P-002091"/>
    <x v="1"/>
    <n v="1345"/>
    <s v="Item1346"/>
    <x v="0"/>
    <x v="8"/>
    <n v="7"/>
    <x v="1216"/>
    <x v="267"/>
    <s v="WiIjocYQgYSoUPCsd8kKM6oVsdCeptEHtwa0f3FMpGq3TI6UpX"/>
    <x v="39"/>
    <n v="524.44000000000005"/>
    <x v="0"/>
    <n v="2023"/>
    <x v="6"/>
  </r>
  <r>
    <s v="P-002092"/>
    <x v="1"/>
    <n v="1349"/>
    <s v="Item1350"/>
    <x v="1"/>
    <x v="38"/>
    <n v="75"/>
    <x v="1217"/>
    <x v="12"/>
    <s v="LlT39XqASwn5ZCQ6xxisxGGAcxJkuH3e2c6b9dGjAaZWyvWzm5"/>
    <x v="25"/>
    <n v="1956.0000000000002"/>
    <x v="3"/>
    <n v="2023"/>
    <x v="1"/>
  </r>
  <r>
    <s v="P-002092"/>
    <x v="0"/>
    <n v="1347"/>
    <s v="Item1348"/>
    <x v="2"/>
    <x v="7"/>
    <n v="96"/>
    <x v="1218"/>
    <x v="257"/>
    <s v="pknJEpxwQNFcvMzVC0uTPO1UOTpE2FbphE81x9ZSisXGPhasYf"/>
    <x v="25"/>
    <n v="6832.32"/>
    <x v="9"/>
    <n v="2024"/>
    <x v="6"/>
  </r>
  <r>
    <s v="P-002092"/>
    <x v="1"/>
    <n v="1348"/>
    <s v="Item1349"/>
    <x v="1"/>
    <x v="36"/>
    <n v="39"/>
    <x v="1219"/>
    <x v="233"/>
    <s v="XEyH0D8fUHnQ8ghhh6LEyuFmjdNnkjqE8hrmxAxBybOwpwu7Jd"/>
    <x v="25"/>
    <n v="1074.45"/>
    <x v="7"/>
    <n v="2023"/>
    <x v="6"/>
  </r>
  <r>
    <s v="P-002093"/>
    <x v="1"/>
    <n v="1351"/>
    <s v="Item1352"/>
    <x v="1"/>
    <x v="61"/>
    <n v="48"/>
    <x v="1220"/>
    <x v="170"/>
    <s v="MccP2vrSvNLdefMF8and6VqKq5rGHCWV99EuZ9iMowxxIsIiq0"/>
    <x v="17"/>
    <n v="3960.9600000000005"/>
    <x v="6"/>
    <n v="2023"/>
    <x v="1"/>
  </r>
  <r>
    <s v="P-002093"/>
    <x v="0"/>
    <n v="1350"/>
    <s v="Item1351"/>
    <x v="0"/>
    <x v="40"/>
    <n v="72"/>
    <x v="1221"/>
    <x v="180"/>
    <s v="txICVRBmJewZv4BYy6l34EHz1P1PFduEVwxIqVmcozOtvDMFI5"/>
    <x v="17"/>
    <n v="2153.52"/>
    <x v="1"/>
    <n v="2023"/>
    <x v="3"/>
  </r>
  <r>
    <s v="P-002094"/>
    <x v="0"/>
    <n v="1352"/>
    <s v="Item1353"/>
    <x v="2"/>
    <x v="68"/>
    <n v="40"/>
    <x v="1222"/>
    <x v="77"/>
    <s v="CulEv5Z6fu3zB2oUlQbXbGOaNHU16I3hBxkxhihg69jhtUpRqI"/>
    <x v="25"/>
    <n v="1488.4"/>
    <x v="10"/>
    <n v="2024"/>
    <x v="0"/>
  </r>
  <r>
    <s v="P-002094"/>
    <x v="1"/>
    <n v="1353"/>
    <s v="Item1354"/>
    <x v="1"/>
    <x v="10"/>
    <n v="3"/>
    <x v="1223"/>
    <x v="323"/>
    <s v="WMySzeMqVOVQrHCTXvQa7gv6tjwnkQGvNpSIZbQpu07CgKboxK"/>
    <x v="25"/>
    <n v="157.85999999999999"/>
    <x v="5"/>
    <n v="2023"/>
    <x v="5"/>
  </r>
  <r>
    <s v="P-002094"/>
    <x v="1"/>
    <n v="1354"/>
    <s v="Item1355"/>
    <x v="0"/>
    <x v="15"/>
    <n v="46"/>
    <x v="1224"/>
    <x v="208"/>
    <s v="X5ctAxvMlRwGQXcXwDBJUDSudDSBRG9u2KchEHNuWyrvFgNj4h"/>
    <x v="25"/>
    <n v="592.94000000000005"/>
    <x v="2"/>
    <n v="2023"/>
    <x v="5"/>
  </r>
  <r>
    <s v="P-002095"/>
    <x v="0"/>
    <n v="1355"/>
    <s v="Item1356"/>
    <x v="1"/>
    <x v="29"/>
    <n v="25"/>
    <x v="1225"/>
    <x v="221"/>
    <s v="CobRiGX7WWsvsRTPv7HjyAnU28epYFYhSHOTOsfoGt2gxALgRR"/>
    <x v="6"/>
    <n v="2296.25"/>
    <x v="1"/>
    <n v="2023"/>
    <x v="2"/>
  </r>
  <r>
    <s v="P-002095"/>
    <x v="1"/>
    <n v="1356"/>
    <s v="Item1357"/>
    <x v="2"/>
    <x v="39"/>
    <n v="83"/>
    <x v="1226"/>
    <x v="224"/>
    <s v="fT2KcfVv6kwshlhPs9342UpesVPJxKuzW4g2ZUu7E5gKGL8ZwE"/>
    <x v="6"/>
    <n v="4911.1099999999997"/>
    <x v="10"/>
    <n v="2024"/>
    <x v="3"/>
  </r>
  <r>
    <s v="P-002096"/>
    <x v="0"/>
    <n v="1357"/>
    <s v="Item1358"/>
    <x v="2"/>
    <x v="12"/>
    <n v="61"/>
    <x v="1227"/>
    <x v="192"/>
    <s v="Cc8ubdiYejsx3sXrxlVR1KfbvhWMvBzZkaMsmscvOwuoegMkBK"/>
    <x v="17"/>
    <n v="5990.81"/>
    <x v="7"/>
    <n v="2023"/>
    <x v="3"/>
  </r>
  <r>
    <s v="P-002096"/>
    <x v="1"/>
    <n v="1358"/>
    <s v="Item1359"/>
    <x v="1"/>
    <x v="78"/>
    <n v="22"/>
    <x v="1197"/>
    <x v="60"/>
    <s v="UFn3JIH0S5QDC7sXQzpD777U0abjZIbfCKsshgcbv1njnvk3TF"/>
    <x v="17"/>
    <n v="1164.6799999999998"/>
    <x v="10"/>
    <n v="2024"/>
    <x v="4"/>
  </r>
  <r>
    <s v="P-002097"/>
    <x v="1"/>
    <n v="1360"/>
    <s v="Item1361"/>
    <x v="1"/>
    <x v="6"/>
    <n v="23"/>
    <x v="1228"/>
    <x v="10"/>
    <s v="ptlnz0rXwwxjBxu5f1PtcJNfX5i1dYDqJJqf5f5HYZhgoXhB2x"/>
    <x v="17"/>
    <n v="347.3"/>
    <x v="7"/>
    <n v="2023"/>
    <x v="0"/>
  </r>
  <r>
    <s v="P-002097"/>
    <x v="0"/>
    <n v="1359"/>
    <s v="Item1360"/>
    <x v="2"/>
    <x v="12"/>
    <n v="63"/>
    <x v="1229"/>
    <x v="121"/>
    <s v="R1xEakQ6P9wb0OLKILILwYSgeRuBjjmbkC5reZvk0ksdTJaab8"/>
    <x v="17"/>
    <n v="6048"/>
    <x v="10"/>
    <n v="2024"/>
    <x v="3"/>
  </r>
  <r>
    <s v="P-002098"/>
    <x v="1"/>
    <n v="1362"/>
    <s v="Item1363"/>
    <x v="2"/>
    <x v="93"/>
    <n v="58"/>
    <x v="1230"/>
    <x v="39"/>
    <s v="CKhkjNtNPr9k9KrTfyXpf0dIIHbIqDFDjvKfebH139SAt8JUUo"/>
    <x v="25"/>
    <n v="1008.62"/>
    <x v="3"/>
    <n v="2023"/>
    <x v="2"/>
  </r>
  <r>
    <s v="P-002098"/>
    <x v="1"/>
    <n v="1363"/>
    <s v="Item1364"/>
    <x v="2"/>
    <x v="45"/>
    <n v="77"/>
    <x v="1231"/>
    <x v="108"/>
    <s v="pvnsvZClBKZ0eepuCNiFORlXQqMhPm9ot9iDdJQsatZuC8qRvG"/>
    <x v="25"/>
    <n v="4703.9299999999994"/>
    <x v="3"/>
    <n v="2023"/>
    <x v="0"/>
  </r>
  <r>
    <s v="P-002098"/>
    <x v="0"/>
    <n v="1361"/>
    <s v="Item1362"/>
    <x v="1"/>
    <x v="11"/>
    <n v="96"/>
    <x v="1232"/>
    <x v="16"/>
    <s v="tLES3g2wGKP5I7kHIa9ojRQpVzMUM6EVWAcoYXKSY1jtUkHOrE"/>
    <x v="25"/>
    <n v="8353.9200000000019"/>
    <x v="3"/>
    <n v="2023"/>
    <x v="5"/>
  </r>
  <r>
    <s v="P-002099"/>
    <x v="0"/>
    <n v="1364"/>
    <s v="Item1365"/>
    <x v="2"/>
    <x v="52"/>
    <n v="96"/>
    <x v="1082"/>
    <x v="170"/>
    <s v="DIbteyuLPXvJlxSdFRKCBtWPWFcjsPbdy9hg3Pd0sn7sgPRcYn"/>
    <x v="16"/>
    <n v="6592.32"/>
    <x v="6"/>
    <n v="2023"/>
    <x v="1"/>
  </r>
  <r>
    <s v="P-002099"/>
    <x v="1"/>
    <n v="1365"/>
    <s v="Item1366"/>
    <x v="2"/>
    <x v="7"/>
    <n v="90"/>
    <x v="849"/>
    <x v="355"/>
    <s v="LoCNl2G1QT0114GNtthdg7Ye9QfTSVjaOxnPAJ4sANtUBq3Wo6"/>
    <x v="16"/>
    <n v="2343.6000000000004"/>
    <x v="9"/>
    <n v="2024"/>
    <x v="6"/>
  </r>
  <r>
    <s v="P-002100"/>
    <x v="1"/>
    <n v="1367"/>
    <s v="Item1368"/>
    <x v="0"/>
    <x v="20"/>
    <n v="84"/>
    <x v="1233"/>
    <x v="134"/>
    <s v="cgoiVILAJiw4iOXje48ApJTHO5s66oSNSUTRGEvHRuWoy6oYCM"/>
    <x v="16"/>
    <n v="3091.2"/>
    <x v="5"/>
    <n v="2023"/>
    <x v="1"/>
  </r>
  <r>
    <s v="P-002100"/>
    <x v="0"/>
    <n v="1366"/>
    <s v="Item1367"/>
    <x v="2"/>
    <x v="67"/>
    <n v="74"/>
    <x v="1234"/>
    <x v="224"/>
    <s v="U2X5ydrw6Md4dEpKYdLr0SYLUW9WK7DxN2X5yZDP70U4yEmbVb"/>
    <x v="16"/>
    <n v="4946.9000000000005"/>
    <x v="10"/>
    <n v="2024"/>
    <x v="3"/>
  </r>
  <r>
    <s v="P-002101"/>
    <x v="1"/>
    <n v="1370"/>
    <s v="Item1371"/>
    <x v="1"/>
    <x v="38"/>
    <n v="12"/>
    <x v="1235"/>
    <x v="176"/>
    <s v="iWLbMKv7Ff84wB5rrsuy2yy543VHEWTa39Xhv2W48is7yYZkHN"/>
    <x v="25"/>
    <n v="184.92000000000002"/>
    <x v="10"/>
    <n v="2024"/>
    <x v="6"/>
  </r>
  <r>
    <s v="P-002101"/>
    <x v="1"/>
    <n v="1369"/>
    <s v="Item1370"/>
    <x v="1"/>
    <x v="43"/>
    <n v="53"/>
    <x v="1236"/>
    <x v="331"/>
    <s v="QmLXAnrRLpIpG5l0JQUmQ9Qsf4xgCoxDKUzGzOusIBX6WCmq9x"/>
    <x v="25"/>
    <n v="1921.25"/>
    <x v="8"/>
    <n v="2024"/>
    <x v="6"/>
  </r>
  <r>
    <s v="P-002101"/>
    <x v="0"/>
    <n v="1368"/>
    <s v="Item1369"/>
    <x v="0"/>
    <x v="24"/>
    <n v="65"/>
    <x v="1237"/>
    <x v="183"/>
    <s v="WGjEBSuknLLGzo29guMZPu3gqaNvfgekeiqQxzfHkrdz0CcIZF"/>
    <x v="25"/>
    <n v="1397.5"/>
    <x v="6"/>
    <n v="2023"/>
    <x v="6"/>
  </r>
  <r>
    <s v="P-002102"/>
    <x v="0"/>
    <n v="1371"/>
    <s v="Item1372"/>
    <x v="0"/>
    <x v="52"/>
    <n v="58"/>
    <x v="1238"/>
    <x v="214"/>
    <s v="iaKEVLlxZmqpnn8FslmremrSb342Wca6gIEIzwpBYprNOLNmX3"/>
    <x v="16"/>
    <n v="552.16"/>
    <x v="4"/>
    <n v="2023"/>
    <x v="4"/>
  </r>
  <r>
    <s v="P-002102"/>
    <x v="1"/>
    <n v="1372"/>
    <s v="Item1373"/>
    <x v="0"/>
    <x v="36"/>
    <n v="92"/>
    <x v="204"/>
    <x v="176"/>
    <s v="SR5Eki3Kl284pHQVpX4UJ20Yl5u0FLKPBKHARCnOioy61rBaYZ"/>
    <x v="16"/>
    <n v="5771.16"/>
    <x v="10"/>
    <n v="2024"/>
    <x v="6"/>
  </r>
  <r>
    <s v="P-002103"/>
    <x v="1"/>
    <n v="1374"/>
    <s v="Item1375"/>
    <x v="0"/>
    <x v="5"/>
    <n v="20"/>
    <x v="176"/>
    <x v="159"/>
    <s v="B2os9u5ahUyRts6LapMRuIytwJosgEztEygEJpCkqCJt3qt0YB"/>
    <x v="16"/>
    <n v="892.8"/>
    <x v="4"/>
    <n v="2023"/>
    <x v="2"/>
  </r>
  <r>
    <s v="P-002103"/>
    <x v="0"/>
    <n v="1373"/>
    <s v="Item1374"/>
    <x v="0"/>
    <x v="70"/>
    <n v="35"/>
    <x v="1239"/>
    <x v="174"/>
    <s v="RqZDkvYtEIGX7HYFYb1kc0Jdpzfpk0bHph0vcVNq6TImPPGpb5"/>
    <x v="16"/>
    <n v="966.35000000000014"/>
    <x v="3"/>
    <n v="2023"/>
    <x v="6"/>
  </r>
  <r>
    <s v="P-002104"/>
    <x v="1"/>
    <n v="1376"/>
    <s v="Item1377"/>
    <x v="1"/>
    <x v="64"/>
    <n v="29"/>
    <x v="1240"/>
    <x v="312"/>
    <s v="fTiupweMvWUH3m8INwU23QrpDYkWNgjdxMjp7tMSr6mTKJTcRf"/>
    <x v="17"/>
    <n v="648.44000000000005"/>
    <x v="1"/>
    <n v="2023"/>
    <x v="2"/>
  </r>
  <r>
    <s v="P-002104"/>
    <x v="0"/>
    <n v="1375"/>
    <s v="Item1376"/>
    <x v="1"/>
    <x v="36"/>
    <n v="4"/>
    <x v="1241"/>
    <x v="181"/>
    <s v="xzTRbesJ5CREkClTb8lOOJl1s7xsERz5zMsdtA83GTC8Tk06hy"/>
    <x v="17"/>
    <n v="256"/>
    <x v="5"/>
    <n v="2023"/>
    <x v="0"/>
  </r>
  <r>
    <s v="P-002105"/>
    <x v="1"/>
    <n v="1378"/>
    <s v="Item1379"/>
    <x v="2"/>
    <x v="22"/>
    <n v="56"/>
    <x v="1242"/>
    <x v="298"/>
    <s v="quOMtsNyYd63qTlnjkMzOGXYdvcJbdzxhRbOqrsAwclITT1GaN"/>
    <x v="16"/>
    <n v="911.68000000000006"/>
    <x v="1"/>
    <n v="2023"/>
    <x v="6"/>
  </r>
  <r>
    <s v="P-002105"/>
    <x v="0"/>
    <n v="1377"/>
    <s v="Item1378"/>
    <x v="1"/>
    <x v="74"/>
    <n v="66"/>
    <x v="1243"/>
    <x v="135"/>
    <s v="WzisHbXi943ZWO8VZ0EcF9U4OOxH6V8LMYhm0AYPl95fjJfxxX"/>
    <x v="16"/>
    <n v="4135.5599999999995"/>
    <x v="1"/>
    <n v="2023"/>
    <x v="3"/>
  </r>
  <r>
    <s v="P-002106"/>
    <x v="1"/>
    <n v="1380"/>
    <s v="Item1381"/>
    <x v="0"/>
    <x v="19"/>
    <n v="42"/>
    <x v="1206"/>
    <x v="215"/>
    <s v="A3VkJCWYaY63fwP37Plu0bsqiBFc0guRNQO2bsuAa7l6Tb8ftD"/>
    <x v="9"/>
    <n v="3080.28"/>
    <x v="3"/>
    <n v="2023"/>
    <x v="5"/>
  </r>
  <r>
    <s v="P-002106"/>
    <x v="0"/>
    <n v="1379"/>
    <s v="Item1380"/>
    <x v="1"/>
    <x v="22"/>
    <n v="62"/>
    <x v="519"/>
    <x v="312"/>
    <s v="oSjOJYoKJWFAaZpfkPagx6mb0sxmVQOWTJg11ghoSFeFTRYOjs"/>
    <x v="9"/>
    <n v="5827.380000000001"/>
    <x v="1"/>
    <n v="2023"/>
    <x v="2"/>
  </r>
  <r>
    <s v="P-002107"/>
    <x v="1"/>
    <n v="1383"/>
    <s v="Item1384"/>
    <x v="2"/>
    <x v="74"/>
    <n v="32"/>
    <x v="1244"/>
    <x v="295"/>
    <s v="ADcze0tUQ7NlY3vODmsKHFl441AxPIqkn28T0WdSpv1i4OFTq9"/>
    <x v="25"/>
    <n v="368.96"/>
    <x v="4"/>
    <n v="2023"/>
    <x v="6"/>
  </r>
  <r>
    <s v="P-002107"/>
    <x v="1"/>
    <n v="1382"/>
    <s v="Item1383"/>
    <x v="2"/>
    <x v="37"/>
    <n v="24"/>
    <x v="1245"/>
    <x v="130"/>
    <s v="CoSVBetdeprXm9xD8GOscjWChQiutFSRLuZ2x9uzQ796nypZAp"/>
    <x v="25"/>
    <n v="1051.68"/>
    <x v="9"/>
    <n v="2024"/>
    <x v="1"/>
  </r>
  <r>
    <s v="P-002107"/>
    <x v="0"/>
    <n v="1381"/>
    <s v="Item1382"/>
    <x v="0"/>
    <x v="0"/>
    <n v="21"/>
    <x v="1246"/>
    <x v="262"/>
    <s v="TI7PGhnuMsAR7m5xzABA8bZGKmup8Be4CnYH0ITVhKJXF2L5o0"/>
    <x v="25"/>
    <n v="1659.4200000000003"/>
    <x v="6"/>
    <n v="2023"/>
    <x v="2"/>
  </r>
  <r>
    <s v="P-002108"/>
    <x v="1"/>
    <n v="1385"/>
    <s v="Item1386"/>
    <x v="2"/>
    <x v="51"/>
    <n v="6"/>
    <x v="1247"/>
    <x v="181"/>
    <s v="d6VXhgjFhYjcelCE6frMck7OIelYlcyrHxaM5wdT8p7ptFy9Yk"/>
    <x v="17"/>
    <n v="92.88"/>
    <x v="5"/>
    <n v="2023"/>
    <x v="0"/>
  </r>
  <r>
    <s v="P-002108"/>
    <x v="0"/>
    <n v="1384"/>
    <s v="Item1385"/>
    <x v="2"/>
    <x v="68"/>
    <n v="58"/>
    <x v="1248"/>
    <x v="342"/>
    <s v="pF73mRi2paZnp0JlYA9c4drNKRwswY4LHcqIp1ihk6CMhiIYtx"/>
    <x v="17"/>
    <n v="1886.74"/>
    <x v="4"/>
    <n v="2023"/>
    <x v="1"/>
  </r>
  <r>
    <s v="P-002109"/>
    <x v="0"/>
    <n v="1386"/>
    <s v="Item1387"/>
    <x v="1"/>
    <x v="100"/>
    <n v="31"/>
    <x v="1249"/>
    <x v="156"/>
    <s v="UGz6Wt8pCa3CnqMJfwGIuqwPNI9DrKzDVj3VY5fqJrYtHkbmjO"/>
    <x v="17"/>
    <n v="1322.4599999999998"/>
    <x v="11"/>
    <n v="2023"/>
    <x v="0"/>
  </r>
  <r>
    <s v="P-002109"/>
    <x v="1"/>
    <n v="1387"/>
    <s v="Item1388"/>
    <x v="2"/>
    <x v="58"/>
    <n v="24"/>
    <x v="1250"/>
    <x v="161"/>
    <s v="Vpe1t1LWyKzzV38s25MaBDZJ4YmCAFtYKPsVwJAqYtJzdQpRTQ"/>
    <x v="17"/>
    <n v="1799.7600000000002"/>
    <x v="11"/>
    <n v="2023"/>
    <x v="2"/>
  </r>
  <r>
    <s v="P-002110"/>
    <x v="1"/>
    <n v="1390"/>
    <s v="Item1391"/>
    <x v="1"/>
    <x v="36"/>
    <n v="69"/>
    <x v="1251"/>
    <x v="101"/>
    <s v="5HHxXwT0jZF3kCTGgvyz3TbWW9W7swrGCuSDJq1jX9M4a05Knh"/>
    <x v="25"/>
    <n v="4424.2800000000007"/>
    <x v="0"/>
    <n v="2023"/>
    <x v="3"/>
  </r>
  <r>
    <s v="P-002110"/>
    <x v="0"/>
    <n v="1388"/>
    <s v="Item1389"/>
    <x v="1"/>
    <x v="91"/>
    <n v="28"/>
    <x v="1252"/>
    <x v="159"/>
    <s v="AD4N0wKYms1FnsAbc15zAP4w0AGBvh17nFBSbct2qCY40FyPWO"/>
    <x v="25"/>
    <n v="425.03999999999996"/>
    <x v="4"/>
    <n v="2023"/>
    <x v="2"/>
  </r>
  <r>
    <s v="P-002110"/>
    <x v="1"/>
    <n v="1389"/>
    <s v="Item1390"/>
    <x v="1"/>
    <x v="83"/>
    <n v="76"/>
    <x v="1253"/>
    <x v="262"/>
    <s v="EE8V4YzhPsClJ8kL7NKwaKa8MBg0Wl4oWkQ1JLzSk26lEks5Y3"/>
    <x v="25"/>
    <n v="4330.4799999999996"/>
    <x v="6"/>
    <n v="2023"/>
    <x v="2"/>
  </r>
  <r>
    <s v="P-002111"/>
    <x v="0"/>
    <n v="1391"/>
    <s v="Item1392"/>
    <x v="0"/>
    <x v="66"/>
    <n v="39"/>
    <x v="1254"/>
    <x v="293"/>
    <s v="C4fSpFJPft2NVHUXlf3lVR0LiBsjpB5fT8uUT4WfAaRhrIBBeV"/>
    <x v="25"/>
    <n v="228.14999999999998"/>
    <x v="8"/>
    <n v="2024"/>
    <x v="6"/>
  </r>
  <r>
    <s v="P-002111"/>
    <x v="1"/>
    <n v="1393"/>
    <s v="Item1394"/>
    <x v="2"/>
    <x v="58"/>
    <n v="69"/>
    <x v="1255"/>
    <x v="235"/>
    <s v="nW4yXBZA4W78ZwFpZ14RjnIQ2KUeDbaqIVfOZGx9hu6j8Cgzjd"/>
    <x v="25"/>
    <n v="3326.4900000000002"/>
    <x v="2"/>
    <n v="2023"/>
    <x v="0"/>
  </r>
  <r>
    <s v="P-002111"/>
    <x v="1"/>
    <n v="1392"/>
    <s v="Item1393"/>
    <x v="2"/>
    <x v="53"/>
    <n v="31"/>
    <x v="1256"/>
    <x v="120"/>
    <s v="OxHEsrp2Cq7eH5GrnHfv4JIB7uTy1jplPaSXOyPQbsPfUgkcyX"/>
    <x v="25"/>
    <n v="2120.09"/>
    <x v="5"/>
    <n v="2023"/>
    <x v="0"/>
  </r>
  <r>
    <s v="P-002112"/>
    <x v="1"/>
    <n v="1395"/>
    <s v="Item1396"/>
    <x v="0"/>
    <x v="90"/>
    <n v="67"/>
    <x v="1257"/>
    <x v="155"/>
    <s v="A9G0zz6gZdH7iDfhzfsgQK7UezNF33kfIyB6C0Dqa7GnhCwAdY"/>
    <x v="25"/>
    <n v="1957.7400000000002"/>
    <x v="2"/>
    <n v="2023"/>
    <x v="6"/>
  </r>
  <r>
    <s v="P-002112"/>
    <x v="0"/>
    <n v="1394"/>
    <s v="Item1395"/>
    <x v="0"/>
    <x v="83"/>
    <n v="24"/>
    <x v="1258"/>
    <x v="208"/>
    <s v="BR2eLa4UDwGF9ouvfwj4e0nJnCZ6KAEix5FY48DcB2wKf4lTe4"/>
    <x v="25"/>
    <n v="1995.1200000000003"/>
    <x v="2"/>
    <n v="2023"/>
    <x v="5"/>
  </r>
  <r>
    <s v="P-002112"/>
    <x v="1"/>
    <n v="1396"/>
    <s v="Item1397"/>
    <x v="0"/>
    <x v="0"/>
    <n v="87"/>
    <x v="1259"/>
    <x v="252"/>
    <s v="kVb7G8MCFiAFzDmINmJLR1QlHamp0rkiB2NcLJb5oTdjqbj7uA"/>
    <x v="25"/>
    <n v="1581.6600000000003"/>
    <x v="6"/>
    <n v="2023"/>
    <x v="3"/>
  </r>
  <r>
    <s v="P-002113"/>
    <x v="1"/>
    <n v="1398"/>
    <s v="Item1399"/>
    <x v="1"/>
    <x v="30"/>
    <n v="9"/>
    <x v="1260"/>
    <x v="263"/>
    <s v="l7diJynJaE4cOjx3AaC7oHPn24uyiclFer9vSFtHozL8xoPVGn"/>
    <x v="17"/>
    <n v="853.02"/>
    <x v="0"/>
    <n v="2023"/>
    <x v="2"/>
  </r>
  <r>
    <s v="P-002113"/>
    <x v="0"/>
    <n v="1397"/>
    <s v="Item1398"/>
    <x v="1"/>
    <x v="75"/>
    <n v="76"/>
    <x v="1050"/>
    <x v="76"/>
    <s v="thsDWuGIpTIE7c8BA0ZGwptFS6oVvInD74Ym3VodrGJ4uG7XEU"/>
    <x v="17"/>
    <n v="5406.64"/>
    <x v="5"/>
    <n v="2023"/>
    <x v="2"/>
  </r>
  <r>
    <s v="P-002114"/>
    <x v="1"/>
    <n v="1401"/>
    <s v="Item1402"/>
    <x v="2"/>
    <x v="65"/>
    <n v="26"/>
    <x v="1261"/>
    <x v="94"/>
    <s v="8NRWHF8lvTAj3B1YfQFB89uwt8R7HPa2inhB3iHeIKhtOpCfPy"/>
    <x v="25"/>
    <n v="2499.38"/>
    <x v="7"/>
    <n v="2023"/>
    <x v="2"/>
  </r>
  <r>
    <s v="P-002114"/>
    <x v="0"/>
    <n v="1399"/>
    <s v="Item1400"/>
    <x v="2"/>
    <x v="81"/>
    <n v="13"/>
    <x v="1262"/>
    <x v="147"/>
    <s v="i6SwLLd2OKUISq1kGKCX6Mb2iNGADZtuN9BDBlU3YDkkNOZVkV"/>
    <x v="25"/>
    <n v="497.25"/>
    <x v="4"/>
    <n v="2023"/>
    <x v="4"/>
  </r>
  <r>
    <s v="P-002114"/>
    <x v="1"/>
    <n v="1400"/>
    <s v="Item1401"/>
    <x v="1"/>
    <x v="37"/>
    <n v="8"/>
    <x v="227"/>
    <x v="65"/>
    <s v="zDtmVZPgYKZ1PXuTyGhS8f0BKJm3KZMNPWC7cpmBL7mkAReqx2"/>
    <x v="25"/>
    <n v="42.48"/>
    <x v="9"/>
    <n v="2024"/>
    <x v="1"/>
  </r>
  <r>
    <s v="P-002115"/>
    <x v="1"/>
    <n v="1403"/>
    <s v="Item1404"/>
    <x v="2"/>
    <x v="93"/>
    <n v="53"/>
    <x v="1263"/>
    <x v="276"/>
    <s v="bUp34bD16ywYcRnMDi0tVYc0bC9Cq9Ust13uvp7TCPW9l6VFXk"/>
    <x v="25"/>
    <n v="902.59"/>
    <x v="4"/>
    <n v="2023"/>
    <x v="0"/>
  </r>
  <r>
    <s v="P-002115"/>
    <x v="0"/>
    <n v="1402"/>
    <s v="Item1403"/>
    <x v="1"/>
    <x v="8"/>
    <n v="19"/>
    <x v="1264"/>
    <x v="150"/>
    <s v="duhzrybGHCkc8BO3ul8d4sDO0i8hB6QigAmCpDNSCrOhmRwUSc"/>
    <x v="25"/>
    <n v="846.44999999999993"/>
    <x v="11"/>
    <n v="2023"/>
    <x v="0"/>
  </r>
  <r>
    <s v="P-002115"/>
    <x v="1"/>
    <n v="1404"/>
    <s v="Item1405"/>
    <x v="1"/>
    <x v="55"/>
    <n v="64"/>
    <x v="1265"/>
    <x v="330"/>
    <s v="FQ3bmBqBSHVfpnHcQ1tBkBC6gUAo2M4nKzuIw4C9PnqxzCMTXb"/>
    <x v="25"/>
    <n v="6080"/>
    <x v="7"/>
    <n v="2023"/>
    <x v="5"/>
  </r>
  <r>
    <s v="P-002116"/>
    <x v="1"/>
    <n v="1406"/>
    <s v="Item1407"/>
    <x v="0"/>
    <x v="68"/>
    <n v="17"/>
    <x v="1266"/>
    <x v="141"/>
    <s v="2PsBkV4MG9oKwZVmKQ7WaXOCFe4R6fTyR2QFWKD9EBz34PL1JS"/>
    <x v="7"/>
    <n v="1143.0800000000002"/>
    <x v="11"/>
    <n v="2023"/>
    <x v="1"/>
  </r>
  <r>
    <s v="P-002116"/>
    <x v="0"/>
    <n v="1405"/>
    <s v="Item1406"/>
    <x v="1"/>
    <x v="19"/>
    <n v="2"/>
    <x v="1233"/>
    <x v="150"/>
    <s v="OK5u20UcNtLgUp0cCOTxCYgTTTzftYwN9oMrrRStzbVHTaXV63"/>
    <x v="7"/>
    <n v="73.599999999999994"/>
    <x v="11"/>
    <n v="2023"/>
    <x v="0"/>
  </r>
  <r>
    <s v="P-002117"/>
    <x v="1"/>
    <n v="1408"/>
    <s v="Item1409"/>
    <x v="2"/>
    <x v="95"/>
    <n v="82"/>
    <x v="978"/>
    <x v="194"/>
    <s v="1IYQ3tyvdGnthNiXhjozOtzruDdE6xfi9QdwLZG4Ak5mdgSPtn"/>
    <x v="25"/>
    <n v="421.47999999999996"/>
    <x v="6"/>
    <n v="2023"/>
    <x v="1"/>
  </r>
  <r>
    <s v="P-002117"/>
    <x v="1"/>
    <n v="1409"/>
    <s v="Item1410"/>
    <x v="1"/>
    <x v="67"/>
    <n v="79"/>
    <x v="1267"/>
    <x v="160"/>
    <s v="K5txAWwx0hYsAjFogW0IECMIBaeQ83VJQecO3OpproFiuqxW4r"/>
    <x v="25"/>
    <n v="1485.2"/>
    <x v="2"/>
    <n v="2023"/>
    <x v="4"/>
  </r>
  <r>
    <s v="P-002117"/>
    <x v="0"/>
    <n v="1407"/>
    <s v="Item1408"/>
    <x v="0"/>
    <x v="62"/>
    <n v="4"/>
    <x v="698"/>
    <x v="171"/>
    <s v="WHb4nwS9r69kCtd7sg0zX7h8gFrCA2yl2zljQBKqvQYW4jiy30"/>
    <x v="25"/>
    <n v="49.92"/>
    <x v="11"/>
    <n v="2023"/>
    <x v="2"/>
  </r>
  <r>
    <s v="P-002118"/>
    <x v="0"/>
    <n v="1410"/>
    <s v="Item1411"/>
    <x v="0"/>
    <x v="62"/>
    <n v="42"/>
    <x v="1268"/>
    <x v="314"/>
    <s v="ABupRQAMBPnvKdNdAYd2XvMiIUL01rpzwe2qAszI5ZdLBj7PsN"/>
    <x v="25"/>
    <n v="3557.82"/>
    <x v="7"/>
    <n v="2023"/>
    <x v="4"/>
  </r>
  <r>
    <s v="P-002118"/>
    <x v="1"/>
    <n v="1412"/>
    <s v="Item1413"/>
    <x v="0"/>
    <x v="71"/>
    <n v="63"/>
    <x v="1269"/>
    <x v="117"/>
    <s v="Vw2V1EzUqg8m8d3tKZtllMW5Pr1x1ZLlUmJNIfpSV0F9hkCzPB"/>
    <x v="25"/>
    <n v="5894.28"/>
    <x v="2"/>
    <n v="2023"/>
    <x v="6"/>
  </r>
  <r>
    <s v="P-002118"/>
    <x v="1"/>
    <n v="1411"/>
    <s v="Item1412"/>
    <x v="1"/>
    <x v="8"/>
    <n v="33"/>
    <x v="1270"/>
    <x v="288"/>
    <s v="Z3D6nNbC0Ys7GyHDKvCMPN5HAra5zlvCYhYJVF1oWuAIaIQSVb"/>
    <x v="25"/>
    <n v="1152.03"/>
    <x v="9"/>
    <n v="2024"/>
    <x v="2"/>
  </r>
  <r>
    <s v="P-002119"/>
    <x v="0"/>
    <n v="1413"/>
    <s v="Item1414"/>
    <x v="2"/>
    <x v="12"/>
    <n v="86"/>
    <x v="1271"/>
    <x v="256"/>
    <s v="3hO5eIkweqgaV4rgcqXzyCM66iPQ56NL60Bhv3gTwFilAVKykW"/>
    <x v="17"/>
    <n v="620.91999999999996"/>
    <x v="7"/>
    <n v="2023"/>
    <x v="1"/>
  </r>
  <r>
    <s v="P-002119"/>
    <x v="1"/>
    <n v="1414"/>
    <s v="Item1415"/>
    <x v="1"/>
    <x v="77"/>
    <n v="39"/>
    <x v="1187"/>
    <x v="1"/>
    <s v="80tFlNJfj0yDm4SvNOMtldlb5cBNr5YEkTalN6PXfZFYENfz2p"/>
    <x v="17"/>
    <n v="3605.55"/>
    <x v="1"/>
    <n v="2023"/>
    <x v="1"/>
  </r>
  <r>
    <s v="P-002120"/>
    <x v="1"/>
    <n v="1416"/>
    <s v="Item1417"/>
    <x v="1"/>
    <x v="82"/>
    <n v="29"/>
    <x v="1272"/>
    <x v="170"/>
    <s v="9jHhRbgiyYUbgXMcrYy9RZsobtktZdpwjTfivfzF2MzJs2j18K"/>
    <x v="17"/>
    <n v="2572.3000000000002"/>
    <x v="6"/>
    <n v="2023"/>
    <x v="1"/>
  </r>
  <r>
    <s v="P-002120"/>
    <x v="0"/>
    <n v="1415"/>
    <s v="Item1416"/>
    <x v="2"/>
    <x v="51"/>
    <n v="76"/>
    <x v="1273"/>
    <x v="105"/>
    <s v="CR2UkqwjXJJUxAZXWYXVDw5rPs0Ino8LgRm6S2MRSGGDt22t7l"/>
    <x v="17"/>
    <n v="5870.2400000000007"/>
    <x v="11"/>
    <n v="2023"/>
    <x v="3"/>
  </r>
  <r>
    <s v="P-002121"/>
    <x v="0"/>
    <n v="1417"/>
    <s v="Item1418"/>
    <x v="0"/>
    <x v="54"/>
    <n v="1"/>
    <x v="1274"/>
    <x v="47"/>
    <s v="ApNtpgToejARoN2dzidMgKx3qPKNn1K9Nj4aKPkhtKM0mTkXF8"/>
    <x v="25"/>
    <n v="27.64"/>
    <x v="0"/>
    <n v="2023"/>
    <x v="4"/>
  </r>
  <r>
    <s v="P-002121"/>
    <x v="1"/>
    <n v="1418"/>
    <s v="Item1419"/>
    <x v="0"/>
    <x v="70"/>
    <n v="18"/>
    <x v="657"/>
    <x v="194"/>
    <s v="DLr4r7gSOjSWG9NVNzfYlOrpbGSfJWhE9pd6lTTTFVBHK5GllB"/>
    <x v="25"/>
    <n v="1615.14"/>
    <x v="6"/>
    <n v="2023"/>
    <x v="1"/>
  </r>
  <r>
    <s v="P-002121"/>
    <x v="1"/>
    <n v="1419"/>
    <s v="Item1420"/>
    <x v="1"/>
    <x v="54"/>
    <n v="97"/>
    <x v="1275"/>
    <x v="11"/>
    <s v="HiMrWiYudjZsxSf2Ocy2qAuiammC7Wi9BomTwbN1ctql8NS2GP"/>
    <x v="25"/>
    <n v="6119.73"/>
    <x v="8"/>
    <n v="2024"/>
    <x v="4"/>
  </r>
  <r>
    <s v="P-002122"/>
    <x v="1"/>
    <n v="1422"/>
    <s v="Item1423"/>
    <x v="1"/>
    <x v="72"/>
    <n v="39"/>
    <x v="1276"/>
    <x v="231"/>
    <s v="A7YjMylyJIWntjxbNnVuoaz2pcz9VvKUaZ0yyAArPpXqOKwGSO"/>
    <x v="25"/>
    <n v="1309.23"/>
    <x v="6"/>
    <n v="2023"/>
    <x v="4"/>
  </r>
  <r>
    <s v="P-002122"/>
    <x v="0"/>
    <n v="1420"/>
    <s v="Item1421"/>
    <x v="1"/>
    <x v="67"/>
    <n v="94"/>
    <x v="114"/>
    <x v="111"/>
    <s v="PyJ4hZKzNXlqTUNkgBXxQDud76W9oZpNxyHIa8w1VNWnzgTUZM"/>
    <x v="25"/>
    <n v="2769.2400000000002"/>
    <x v="8"/>
    <n v="2024"/>
    <x v="0"/>
  </r>
  <r>
    <s v="P-002122"/>
    <x v="1"/>
    <n v="1421"/>
    <s v="Item1422"/>
    <x v="0"/>
    <x v="45"/>
    <n v="60"/>
    <x v="1277"/>
    <x v="216"/>
    <s v="zyxsQ2nTZ4bamzOocDjwwD4GLICrjm5THDqMW2xVmMu7m4qIYA"/>
    <x v="25"/>
    <n v="1875"/>
    <x v="8"/>
    <n v="2024"/>
    <x v="4"/>
  </r>
  <r>
    <s v="P-002123"/>
    <x v="1"/>
    <n v="1424"/>
    <s v="Item1425"/>
    <x v="1"/>
    <x v="71"/>
    <n v="58"/>
    <x v="1278"/>
    <x v="156"/>
    <s v="oivSaRqeMLlJOR9K6G2uwITDQpCJTteGza7UhYCUCnXfLajVjs"/>
    <x v="25"/>
    <n v="5121.9800000000005"/>
    <x v="11"/>
    <n v="2023"/>
    <x v="0"/>
  </r>
  <r>
    <s v="P-002123"/>
    <x v="0"/>
    <n v="1423"/>
    <s v="Item1424"/>
    <x v="0"/>
    <x v="56"/>
    <n v="58"/>
    <x v="1003"/>
    <x v="91"/>
    <s v="VoZNFRKYbvVHxaa8H8fw1kaBSAMx9HkzlfDw0g260cg2j7Vqlw"/>
    <x v="25"/>
    <n v="497.64"/>
    <x v="10"/>
    <n v="2024"/>
    <x v="6"/>
  </r>
  <r>
    <s v="P-002123"/>
    <x v="1"/>
    <n v="1425"/>
    <s v="Item1426"/>
    <x v="1"/>
    <x v="38"/>
    <n v="96"/>
    <x v="1279"/>
    <x v="233"/>
    <s v="z32Kive1Esa9DvXEXedN2STMp9PiZp0F8ttkWNfszcGSRxOq4t"/>
    <x v="25"/>
    <n v="6560.64"/>
    <x v="7"/>
    <n v="2023"/>
    <x v="6"/>
  </r>
  <r>
    <s v="P-002124"/>
    <x v="1"/>
    <n v="1427"/>
    <s v="Item1428"/>
    <x v="2"/>
    <x v="66"/>
    <n v="25"/>
    <x v="1280"/>
    <x v="297"/>
    <s v="uSkJoQ9PrTZgfQrfQFR7ihGIYPraZvqJdHRoWdRl1IKn6ogEWX"/>
    <x v="9"/>
    <n v="447.25"/>
    <x v="4"/>
    <n v="2023"/>
    <x v="1"/>
  </r>
  <r>
    <s v="P-002124"/>
    <x v="0"/>
    <n v="1426"/>
    <s v="Item1427"/>
    <x v="1"/>
    <x v="5"/>
    <n v="15"/>
    <x v="1281"/>
    <x v="346"/>
    <s v="vbWMnZ7CVt4wqWUy7pN7PwQBxN3bv0pZK5yGEkBKCZkh1Vuaf1"/>
    <x v="9"/>
    <n v="98.399999999999991"/>
    <x v="6"/>
    <n v="2024"/>
    <x v="2"/>
  </r>
  <r>
    <s v="P-002125"/>
    <x v="1"/>
    <n v="1430"/>
    <s v="Item1431"/>
    <x v="0"/>
    <x v="46"/>
    <n v="51"/>
    <x v="473"/>
    <x v="13"/>
    <s v="alItEpShErUUTYMBmkghtVKJhWE1coRSNXUquDxDa0K2eVzrxT"/>
    <x v="25"/>
    <n v="1443.3"/>
    <x v="7"/>
    <n v="2023"/>
    <x v="3"/>
  </r>
  <r>
    <s v="P-002125"/>
    <x v="1"/>
    <n v="1429"/>
    <s v="Item1430"/>
    <x v="1"/>
    <x v="86"/>
    <n v="8"/>
    <x v="18"/>
    <x v="352"/>
    <s v="dGpY2kbmsorv2vzIlNybMK5W3Cyj79r5K154UKwWUcWXF4CkHH"/>
    <x v="25"/>
    <n v="86.32"/>
    <x v="3"/>
    <n v="2023"/>
    <x v="2"/>
  </r>
  <r>
    <s v="P-002125"/>
    <x v="0"/>
    <n v="1428"/>
    <s v="Item1429"/>
    <x v="0"/>
    <x v="73"/>
    <n v="28"/>
    <x v="1282"/>
    <x v="51"/>
    <s v="ItGdKDIp2MIlhIxfa4ffT5m1Yd0tRdBAae8ajAxDq8RyAdmcV2"/>
    <x v="25"/>
    <n v="1080.52"/>
    <x v="6"/>
    <n v="2023"/>
    <x v="0"/>
  </r>
  <r>
    <s v="P-002126"/>
    <x v="1"/>
    <n v="1432"/>
    <s v="Item1433"/>
    <x v="0"/>
    <x v="60"/>
    <n v="62"/>
    <x v="1283"/>
    <x v="292"/>
    <s v="hflNvaQMLSeVrRUrLcD136AIABx4au1R5qC8X6mccYfWVOpE4u"/>
    <x v="9"/>
    <n v="4665.5"/>
    <x v="4"/>
    <n v="2023"/>
    <x v="3"/>
  </r>
  <r>
    <s v="P-002126"/>
    <x v="0"/>
    <n v="1431"/>
    <s v="Item1432"/>
    <x v="0"/>
    <x v="61"/>
    <n v="92"/>
    <x v="1284"/>
    <x v="289"/>
    <s v="sYIsHIQgRJ9OphYoxYaBlXcOVUQBhRHoPkMrkcLGenOhuTA9QX"/>
    <x v="9"/>
    <n v="1614.6000000000001"/>
    <x v="8"/>
    <n v="2024"/>
    <x v="1"/>
  </r>
  <r>
    <s v="P-002127"/>
    <x v="0"/>
    <n v="1433"/>
    <s v="Item1434"/>
    <x v="2"/>
    <x v="37"/>
    <n v="43"/>
    <x v="598"/>
    <x v="258"/>
    <s v="FzkDYSNQjhbBShHPKmDFAUdXkb0YcWxsHmdhZxA9JhR8918Clz"/>
    <x v="9"/>
    <n v="2508.62"/>
    <x v="5"/>
    <n v="2023"/>
    <x v="6"/>
  </r>
  <r>
    <s v="P-002127"/>
    <x v="1"/>
    <n v="1434"/>
    <s v="Item1435"/>
    <x v="1"/>
    <x v="41"/>
    <n v="97"/>
    <x v="1081"/>
    <x v="96"/>
    <s v="Wh6TG9wgjhhPpulI6SEuTxCj4DPNbX19fMipYC2e6luZ0LXnCR"/>
    <x v="9"/>
    <n v="7817.2300000000005"/>
    <x v="3"/>
    <n v="2023"/>
    <x v="2"/>
  </r>
  <r>
    <s v="P-002128"/>
    <x v="0"/>
    <n v="1435"/>
    <s v="Item1436"/>
    <x v="1"/>
    <x v="24"/>
    <n v="35"/>
    <x v="1285"/>
    <x v="19"/>
    <s v="4vyCvDotTv0ccoYSsvlYfeevgKZYrr8iCgIUCzqiD9vwLT0rQ4"/>
    <x v="25"/>
    <n v="2953.65"/>
    <x v="0"/>
    <n v="2023"/>
    <x v="3"/>
  </r>
  <r>
    <s v="P-002128"/>
    <x v="1"/>
    <n v="1436"/>
    <s v="Item1437"/>
    <x v="0"/>
    <x v="63"/>
    <n v="40"/>
    <x v="1286"/>
    <x v="344"/>
    <s v="a1O7fOj2L9EUSgKR7OIPrZvKtIUimlv2ApKLvgbDSxToGvdMn4"/>
    <x v="25"/>
    <n v="1781.2"/>
    <x v="6"/>
    <n v="2023"/>
    <x v="6"/>
  </r>
  <r>
    <s v="P-002128"/>
    <x v="1"/>
    <n v="1437"/>
    <s v="Item1438"/>
    <x v="1"/>
    <x v="39"/>
    <n v="16"/>
    <x v="224"/>
    <x v="54"/>
    <s v="IEW3DgqNfL70YWFsQgdKZ3SKONFt94aphW9gmeyuIkxM1adxTh"/>
    <x v="25"/>
    <n v="532.79999999999995"/>
    <x v="11"/>
    <n v="2023"/>
    <x v="0"/>
  </r>
  <r>
    <s v="P-002129"/>
    <x v="0"/>
    <n v="1438"/>
    <s v="Item1439"/>
    <x v="2"/>
    <x v="97"/>
    <n v="33"/>
    <x v="1287"/>
    <x v="232"/>
    <s v="nKWz9ygS5KQDHgphvi3LH2HMG78kVSDXSwuHwTWvmwZjkDOWqh"/>
    <x v="17"/>
    <n v="2028.84"/>
    <x v="1"/>
    <n v="2023"/>
    <x v="1"/>
  </r>
  <r>
    <s v="P-002129"/>
    <x v="1"/>
    <n v="1439"/>
    <s v="Item1440"/>
    <x v="2"/>
    <x v="49"/>
    <n v="85"/>
    <x v="1288"/>
    <x v="214"/>
    <s v="yB8gGc9t7jzACAwiYHKej0eU132yvRmDz8LylzOC8zIxkjeRq1"/>
    <x v="17"/>
    <n v="3191.7499999999995"/>
    <x v="4"/>
    <n v="2023"/>
    <x v="4"/>
  </r>
  <r>
    <s v="P-002130"/>
    <x v="0"/>
    <n v="1440"/>
    <s v="Item1441"/>
    <x v="2"/>
    <x v="2"/>
    <n v="63"/>
    <x v="858"/>
    <x v="263"/>
    <s v="HgyUuAV5lwVUeJUTG5fbwxXsqKOZCKTNu30rN7m3ZMjMPw2eFW"/>
    <x v="36"/>
    <n v="1719.9"/>
    <x v="0"/>
    <n v="2023"/>
    <x v="2"/>
  </r>
  <r>
    <s v="P-002130"/>
    <x v="1"/>
    <n v="1442"/>
    <s v="Item1443"/>
    <x v="2"/>
    <x v="52"/>
    <n v="74"/>
    <x v="886"/>
    <x v="24"/>
    <s v="tScxEUdwSWiMPHpChGRmrFQLnl7kVBaU1fJ0chx9HePzOjDng2"/>
    <x v="36"/>
    <n v="3549.04"/>
    <x v="9"/>
    <n v="2024"/>
    <x v="0"/>
  </r>
  <r>
    <s v="P-002130"/>
    <x v="1"/>
    <n v="1441"/>
    <s v="Item1442"/>
    <x v="1"/>
    <x v="31"/>
    <n v="47"/>
    <x v="1289"/>
    <x v="153"/>
    <s v="u5ZoyyzVDXgZv0l8ynmCkseXDJytQ7XU2K4gHIGx5K53STAV7a"/>
    <x v="36"/>
    <n v="1383.2100000000003"/>
    <x v="5"/>
    <n v="2023"/>
    <x v="5"/>
  </r>
  <r>
    <s v="P-002131"/>
    <x v="1"/>
    <n v="1444"/>
    <s v="Item1445"/>
    <x v="1"/>
    <x v="94"/>
    <n v="66"/>
    <x v="1290"/>
    <x v="60"/>
    <s v="A8uVD2MvosDZcVSgwn3lKu2yPq3ku9zh4xyk9HZXIUD4c5wXUl"/>
    <x v="6"/>
    <n v="6016.56"/>
    <x v="10"/>
    <n v="2024"/>
    <x v="4"/>
  </r>
  <r>
    <s v="P-002131"/>
    <x v="0"/>
    <n v="1443"/>
    <s v="Item1444"/>
    <x v="2"/>
    <x v="68"/>
    <n v="35"/>
    <x v="1291"/>
    <x v="124"/>
    <s v="LuCWM9m9ho5ZfRplBtiZT3Q66mhEE7hRBkiy6f127B2WS7eg4B"/>
    <x v="6"/>
    <n v="3457.3"/>
    <x v="4"/>
    <n v="2023"/>
    <x v="0"/>
  </r>
  <r>
    <s v="P-002132"/>
    <x v="1"/>
    <n v="1447"/>
    <s v="Item1448"/>
    <x v="2"/>
    <x v="56"/>
    <n v="59"/>
    <x v="1292"/>
    <x v="167"/>
    <s v="A5OValyHxoaN6LFnmhGm9wmmaTqth6MLXBbPA3qORn92y9g4Ng"/>
    <x v="10"/>
    <n v="3360.64"/>
    <x v="7"/>
    <n v="2023"/>
    <x v="6"/>
  </r>
  <r>
    <s v="P-002132"/>
    <x v="1"/>
    <n v="1446"/>
    <s v="Item1447"/>
    <x v="1"/>
    <x v="25"/>
    <n v="7"/>
    <x v="1293"/>
    <x v="134"/>
    <s v="ZyBfbaVaPgqpGomPZyGLsu8tzS02X8JIX7dgTJK1PmHSXL0ClY"/>
    <x v="10"/>
    <n v="87.71"/>
    <x v="5"/>
    <n v="2023"/>
    <x v="1"/>
  </r>
  <r>
    <s v="P-002132"/>
    <x v="0"/>
    <n v="1445"/>
    <s v="Item1446"/>
    <x v="0"/>
    <x v="1"/>
    <n v="23"/>
    <x v="1294"/>
    <x v="259"/>
    <s v="ZZYQIOP5pRZtiAT8JY2fT8OVNM2qlAxHDpCBsyeTJx1YfRBT1E"/>
    <x v="10"/>
    <n v="902.29"/>
    <x v="0"/>
    <n v="2023"/>
    <x v="6"/>
  </r>
  <r>
    <s v="P-002133"/>
    <x v="1"/>
    <n v="1450"/>
    <s v="Item1451"/>
    <x v="0"/>
    <x v="97"/>
    <n v="49"/>
    <x v="1295"/>
    <x v="239"/>
    <s v="4KKW26CTgpExfuGKPIUnuNoOb4UFeJq8JbSDhvO1htqnC9xwX1"/>
    <x v="10"/>
    <n v="1875.72"/>
    <x v="5"/>
    <n v="2023"/>
    <x v="0"/>
  </r>
  <r>
    <s v="P-002133"/>
    <x v="1"/>
    <n v="1449"/>
    <s v="Item1450"/>
    <x v="1"/>
    <x v="63"/>
    <n v="90"/>
    <x v="1296"/>
    <x v="183"/>
    <s v="6cHMsFmtJ0Xjphz2A9SQm4dQU6K7JDW8fDdqkaxp9aYXmZ9JzZ"/>
    <x v="10"/>
    <n v="7217.1000000000013"/>
    <x v="6"/>
    <n v="2023"/>
    <x v="6"/>
  </r>
  <r>
    <s v="P-002133"/>
    <x v="0"/>
    <n v="1448"/>
    <s v="Item1449"/>
    <x v="1"/>
    <x v="68"/>
    <n v="70"/>
    <x v="1297"/>
    <x v="341"/>
    <s v="G56dWnp8CWftMrK1nKucIJmrHNlWbmiUdE2hZspI5ew12fUoe6"/>
    <x v="10"/>
    <n v="4636.8000000000011"/>
    <x v="1"/>
    <n v="2023"/>
    <x v="5"/>
  </r>
  <r>
    <s v="P-002133"/>
    <x v="1"/>
    <n v="1451"/>
    <s v="Item1452"/>
    <x v="0"/>
    <x v="25"/>
    <n v="71"/>
    <x v="1298"/>
    <x v="205"/>
    <s v="kog4ICeuk4bfwVWSC37BfrGJo8dv8sW6Fo6S8ajydEc5Dsh22g"/>
    <x v="10"/>
    <n v="5037.45"/>
    <x v="4"/>
    <n v="2023"/>
    <x v="1"/>
  </r>
  <r>
    <s v="P-002134"/>
    <x v="1"/>
    <n v="1453"/>
    <s v="Item1454"/>
    <x v="1"/>
    <x v="91"/>
    <n v="66"/>
    <x v="1043"/>
    <x v="168"/>
    <s v="uRoNeBrgauJkRXB4wswm35pmKeHHVKmPUZpEN2DvyTXFJlzEeE"/>
    <x v="19"/>
    <n v="3936.2400000000002"/>
    <x v="7"/>
    <n v="2023"/>
    <x v="2"/>
  </r>
  <r>
    <s v="P-002134"/>
    <x v="0"/>
    <n v="1452"/>
    <s v="Item1453"/>
    <x v="1"/>
    <x v="3"/>
    <n v="47"/>
    <x v="1299"/>
    <x v="7"/>
    <s v="zy6NmHJeSvXcpKCMgpivubDEpZUDhgCCdSKYbmuXpotVJNTIgN"/>
    <x v="19"/>
    <n v="469.53000000000003"/>
    <x v="5"/>
    <n v="2023"/>
    <x v="0"/>
  </r>
  <r>
    <s v="P-002135"/>
    <x v="1"/>
    <n v="1455"/>
    <s v="Item1456"/>
    <x v="1"/>
    <x v="37"/>
    <n v="97"/>
    <x v="1300"/>
    <x v="141"/>
    <s v="267Z5gRft6prZgaFXaYThn9JZFpStLhcJdRrTkP9Gg3EH7XeeF"/>
    <x v="1"/>
    <n v="6940.3500000000013"/>
    <x v="11"/>
    <n v="2023"/>
    <x v="1"/>
  </r>
  <r>
    <s v="P-002135"/>
    <x v="0"/>
    <n v="1454"/>
    <s v="Item1455"/>
    <x v="1"/>
    <x v="39"/>
    <n v="22"/>
    <x v="1301"/>
    <x v="101"/>
    <s v="YEEbAMEd4lqczgPGK7zCkSPllSa2lE73Co5Lzd9iLXvEXqRXJo"/>
    <x v="1"/>
    <n v="1826.4400000000003"/>
    <x v="0"/>
    <n v="2023"/>
    <x v="3"/>
  </r>
  <r>
    <s v="P-002136"/>
    <x v="0"/>
    <n v="1456"/>
    <s v="Item1457"/>
    <x v="1"/>
    <x v="30"/>
    <n v="22"/>
    <x v="1302"/>
    <x v="98"/>
    <s v="BtZyjzFMV8lC5GtSggLIpWEjXZiWbI2JB3g0admPR2uAvUzqRg"/>
    <x v="1"/>
    <n v="667.04"/>
    <x v="11"/>
    <n v="2023"/>
    <x v="2"/>
  </r>
  <r>
    <s v="P-002136"/>
    <x v="1"/>
    <n v="1457"/>
    <s v="Item1458"/>
    <x v="0"/>
    <x v="30"/>
    <n v="81"/>
    <x v="1303"/>
    <x v="286"/>
    <s v="S4qO0VUqiTYyheqp9aYT82AyqZoXtOi30NzhtUfyOEvsrbfJq6"/>
    <x v="1"/>
    <n v="3521.8799999999997"/>
    <x v="5"/>
    <n v="2023"/>
    <x v="5"/>
  </r>
  <r>
    <s v="P-002137"/>
    <x v="1"/>
    <n v="1459"/>
    <s v="Item1460"/>
    <x v="0"/>
    <x v="51"/>
    <n v="78"/>
    <x v="1304"/>
    <x v="173"/>
    <s v="GBEs4koUGEQnD7rQkROdzPfYKPpnhDuJ6OURL3aD6lk07oWGoY"/>
    <x v="25"/>
    <n v="3271.3199999999997"/>
    <x v="5"/>
    <n v="2023"/>
    <x v="3"/>
  </r>
  <r>
    <s v="P-002137"/>
    <x v="0"/>
    <n v="1458"/>
    <s v="Item1459"/>
    <x v="1"/>
    <x v="52"/>
    <n v="72"/>
    <x v="1305"/>
    <x v="274"/>
    <s v="jlEatpejafeX2wDqLcbjmG688l9XUBf1BraXwtmOPh01nwL3rf"/>
    <x v="25"/>
    <n v="3739.68"/>
    <x v="8"/>
    <n v="2024"/>
    <x v="6"/>
  </r>
  <r>
    <s v="P-002137"/>
    <x v="1"/>
    <n v="1460"/>
    <s v="Item1461"/>
    <x v="2"/>
    <x v="14"/>
    <n v="85"/>
    <x v="1306"/>
    <x v="56"/>
    <s v="ShvNvvZhLfepzsoFUXi6MoQfvdguIRlRkDHaJhYrYzsXhDPaxc"/>
    <x v="25"/>
    <n v="3218.95"/>
    <x v="4"/>
    <n v="2023"/>
    <x v="5"/>
  </r>
  <r>
    <s v="P-002138"/>
    <x v="0"/>
    <n v="1461"/>
    <s v="Item1462"/>
    <x v="0"/>
    <x v="4"/>
    <n v="38"/>
    <x v="1307"/>
    <x v="161"/>
    <s v="34EjHd0J24sQl4YZAZ6yuisHOHNS0Bd3TNdbRr9LU4kEAOz1P4"/>
    <x v="37"/>
    <n v="2796.42"/>
    <x v="11"/>
    <n v="2023"/>
    <x v="2"/>
  </r>
  <r>
    <s v="P-002138"/>
    <x v="1"/>
    <n v="1464"/>
    <s v="Item1465"/>
    <x v="0"/>
    <x v="37"/>
    <n v="43"/>
    <x v="1308"/>
    <x v="290"/>
    <s v="kLEV3kIkHROCviAGsjmjkRs1SvmR3txwkRgxK23Xgr9mdGUP1W"/>
    <x v="10"/>
    <n v="3946.1100000000006"/>
    <x v="5"/>
    <n v="2023"/>
    <x v="0"/>
  </r>
  <r>
    <s v="P-002138"/>
    <x v="1"/>
    <n v="1462"/>
    <s v="Item1463"/>
    <x v="1"/>
    <x v="24"/>
    <n v="93"/>
    <x v="1309"/>
    <x v="155"/>
    <s v="oR7r48xpshTsBg8RFaPpb5QZKLhrOhIJQW84iQWvGX20PGbNQ6"/>
    <x v="37"/>
    <n v="7823.1600000000008"/>
    <x v="2"/>
    <n v="2023"/>
    <x v="6"/>
  </r>
  <r>
    <s v="P-002138"/>
    <x v="1"/>
    <n v="1463"/>
    <s v="Item1464"/>
    <x v="1"/>
    <x v="14"/>
    <n v="98"/>
    <x v="1310"/>
    <x v="0"/>
    <s v="psl6YWgA9WPy2H81Sbki1BUQUHoknjbCG6SyA8RySVtIphacwJ"/>
    <x v="37"/>
    <n v="3628.94"/>
    <x v="0"/>
    <n v="2023"/>
    <x v="0"/>
  </r>
  <r>
    <s v="P-002139"/>
    <x v="1"/>
    <n v="1466"/>
    <s v="Item1467"/>
    <x v="0"/>
    <x v="48"/>
    <n v="89"/>
    <x v="726"/>
    <x v="105"/>
    <s v="gqenPJWbw859spomotIY3gWKcZS1KJs6MhSKvS6rBNVQUiysqo"/>
    <x v="19"/>
    <n v="687.07999999999993"/>
    <x v="11"/>
    <n v="2023"/>
    <x v="3"/>
  </r>
  <r>
    <s v="P-002139"/>
    <x v="0"/>
    <n v="1465"/>
    <s v="Item1466"/>
    <x v="0"/>
    <x v="14"/>
    <n v="5"/>
    <x v="1076"/>
    <x v="331"/>
    <s v="jiwQT0oljZJ2wEivFa5nylo1BYNpfiI50XVe0ilkIMVgGPnoA7"/>
    <x v="19"/>
    <n v="44.900000000000006"/>
    <x v="8"/>
    <n v="2024"/>
    <x v="6"/>
  </r>
  <r>
    <s v="P-002140"/>
    <x v="1"/>
    <n v="1468"/>
    <s v="Item1469"/>
    <x v="0"/>
    <x v="10"/>
    <n v="86"/>
    <x v="1311"/>
    <x v="111"/>
    <s v="3TSiT2XO2sdTodORXtb7ju1fziCgaGlaI2rHVmp2SUCdukpivA"/>
    <x v="37"/>
    <n v="801.52"/>
    <x v="8"/>
    <n v="2024"/>
    <x v="0"/>
  </r>
  <r>
    <s v="P-002140"/>
    <x v="0"/>
    <n v="1467"/>
    <s v="Item1468"/>
    <x v="1"/>
    <x v="11"/>
    <n v="33"/>
    <x v="1312"/>
    <x v="287"/>
    <s v="KFjkn21Asy08Vls67h2xquRp6kKCHaxBqcw9UGTVnQ3qrKLBOO"/>
    <x v="37"/>
    <n v="1203.8399999999999"/>
    <x v="3"/>
    <n v="2023"/>
    <x v="6"/>
  </r>
  <r>
    <s v="P-002141"/>
    <x v="0"/>
    <n v="1469"/>
    <s v="Item1470"/>
    <x v="0"/>
    <x v="80"/>
    <n v="29"/>
    <x v="1313"/>
    <x v="121"/>
    <s v="bB7zE4J1YEorIS0sh6hCfaN03JhqSfGSwQdhKDehTUpN1UG49b"/>
    <x v="10"/>
    <n v="1615.59"/>
    <x v="10"/>
    <n v="2024"/>
    <x v="3"/>
  </r>
  <r>
    <s v="P-002141"/>
    <x v="1"/>
    <n v="1470"/>
    <s v="Item1471"/>
    <x v="0"/>
    <x v="28"/>
    <n v="57"/>
    <x v="421"/>
    <x v="243"/>
    <s v="IHMTgH2b0SMIDDBmDAk8Ilj6pBe2DXIH88jYuFDnJwf9RD7GyO"/>
    <x v="10"/>
    <n v="3081.9900000000002"/>
    <x v="8"/>
    <n v="2024"/>
    <x v="2"/>
  </r>
  <r>
    <s v="P-002142"/>
    <x v="0"/>
    <n v="1471"/>
    <s v="Item1472"/>
    <x v="2"/>
    <x v="55"/>
    <n v="26"/>
    <x v="1314"/>
    <x v="292"/>
    <s v="1XZsF1veduP4xPeMLnAyCJZBbMvqh0NYZd5w9uKDb1u2i5lcmq"/>
    <x v="10"/>
    <n v="299"/>
    <x v="4"/>
    <n v="2023"/>
    <x v="3"/>
  </r>
  <r>
    <s v="P-002142"/>
    <x v="1"/>
    <n v="1472"/>
    <s v="Item1473"/>
    <x v="1"/>
    <x v="15"/>
    <n v="87"/>
    <x v="1315"/>
    <x v="296"/>
    <s v="WLoZ01cpRHVWVpm28ktNJsqr9dszG3XYJ0i4mkFPAfYfDIYJZa"/>
    <x v="10"/>
    <n v="3854.1"/>
    <x v="8"/>
    <n v="2024"/>
    <x v="6"/>
  </r>
  <r>
    <s v="P-002143"/>
    <x v="0"/>
    <n v="1473"/>
    <s v="Item1474"/>
    <x v="1"/>
    <x v="25"/>
    <n v="74"/>
    <x v="1316"/>
    <x v="32"/>
    <s v="F7RJ9Zvhjg9UFpvqPuHCHkZ6SgeXQJSFBfkWAU78PoHWrnYH5o"/>
    <x v="4"/>
    <n v="6336.6200000000008"/>
    <x v="5"/>
    <n v="2023"/>
    <x v="4"/>
  </r>
  <r>
    <s v="P-002143"/>
    <x v="1"/>
    <n v="1475"/>
    <s v="Item1476"/>
    <x v="0"/>
    <x v="82"/>
    <n v="97"/>
    <x v="1317"/>
    <x v="290"/>
    <s v="KLgkliomcdqcWoutWe6QrzHg1xFIwJ9rYm86ZmA6TREzokjeex"/>
    <x v="4"/>
    <n v="1498.6499999999999"/>
    <x v="5"/>
    <n v="2023"/>
    <x v="0"/>
  </r>
  <r>
    <s v="P-002143"/>
    <x v="1"/>
    <n v="1474"/>
    <s v="Item1475"/>
    <x v="1"/>
    <x v="79"/>
    <n v="91"/>
    <x v="1318"/>
    <x v="61"/>
    <s v="NkcT7XNxhwy3vqigirrvEhMgUl2Is4shFRYa4mLyrpAvxxudLN"/>
    <x v="4"/>
    <n v="6849.5700000000006"/>
    <x v="4"/>
    <n v="2023"/>
    <x v="5"/>
  </r>
  <r>
    <s v="P-002144"/>
    <x v="0"/>
    <n v="1476"/>
    <s v="Item1477"/>
    <x v="1"/>
    <x v="50"/>
    <n v="18"/>
    <x v="1319"/>
    <x v="163"/>
    <s v="jrSjzLVL6MgPEFTtXJatozGzIOhyj7hgiCi7EPysZmznJLBni9"/>
    <x v="25"/>
    <n v="1243.8000000000002"/>
    <x v="6"/>
    <n v="2023"/>
    <x v="4"/>
  </r>
  <r>
    <s v="P-002144"/>
    <x v="1"/>
    <n v="1478"/>
    <s v="Item1479"/>
    <x v="1"/>
    <x v="59"/>
    <n v="20"/>
    <x v="1320"/>
    <x v="319"/>
    <s v="KEwy2Fa7VK6ZYJ2NXRhRHXhoINl7ELoNYJI1Yln9UEp25suwAS"/>
    <x v="25"/>
    <n v="415"/>
    <x v="6"/>
    <n v="2023"/>
    <x v="5"/>
  </r>
  <r>
    <s v="P-002144"/>
    <x v="1"/>
    <n v="1477"/>
    <s v="Item1478"/>
    <x v="2"/>
    <x v="36"/>
    <n v="85"/>
    <x v="1321"/>
    <x v="99"/>
    <s v="UUlm86UDKG3gh9eAXtrZYVNKeI1T6S6k0ro5p93MK2SEkvcT7k"/>
    <x v="25"/>
    <n v="2013.65"/>
    <x v="1"/>
    <n v="2023"/>
    <x v="0"/>
  </r>
  <r>
    <s v="P-002145"/>
    <x v="1"/>
    <n v="1480"/>
    <s v="Item1481"/>
    <x v="1"/>
    <x v="77"/>
    <n v="95"/>
    <x v="1322"/>
    <x v="233"/>
    <s v="H1PJbEUEbCw7TAXwSCnSE3tUTZqEdB2v4apiOrbpxguxlpttX0"/>
    <x v="23"/>
    <n v="1482.95"/>
    <x v="7"/>
    <n v="2023"/>
    <x v="6"/>
  </r>
  <r>
    <s v="P-002145"/>
    <x v="0"/>
    <n v="1479"/>
    <s v="Item1480"/>
    <x v="0"/>
    <x v="18"/>
    <n v="58"/>
    <x v="1323"/>
    <x v="242"/>
    <s v="n27cL7wFPRh1BvxFh6UjHYpwJf9KIVUt476yMu3PVO9nW475Ll"/>
    <x v="23"/>
    <n v="756.31999999999994"/>
    <x v="3"/>
    <n v="2023"/>
    <x v="1"/>
  </r>
  <r>
    <s v="P-002145"/>
    <x v="1"/>
    <n v="1481"/>
    <s v="Item1482"/>
    <x v="2"/>
    <x v="2"/>
    <n v="76"/>
    <x v="1324"/>
    <x v="82"/>
    <s v="OZwmHxtqeUXK9LEla54POWMsDpUdlon95Wyyn4VErhQJN8Nqm9"/>
    <x v="23"/>
    <n v="5259.2"/>
    <x v="4"/>
    <n v="2023"/>
    <x v="4"/>
  </r>
  <r>
    <s v="P-002146"/>
    <x v="1"/>
    <n v="1483"/>
    <s v="Item1484"/>
    <x v="0"/>
    <x v="42"/>
    <n v="74"/>
    <x v="1325"/>
    <x v="358"/>
    <s v="6RcjwK67Vg3RA2Ajfkk7O87gxyHUuBl0kmoYE6jHqGa5am140d"/>
    <x v="25"/>
    <n v="1365.3000000000002"/>
    <x v="4"/>
    <n v="2023"/>
    <x v="6"/>
  </r>
  <r>
    <s v="P-002146"/>
    <x v="0"/>
    <n v="1482"/>
    <s v="Item1483"/>
    <x v="1"/>
    <x v="97"/>
    <n v="62"/>
    <x v="1326"/>
    <x v="212"/>
    <s v="O9T9sKG5QrUDpbc16rokADOKlhJfjB2AM0cXDs0hzzdAkRGVOt"/>
    <x v="25"/>
    <n v="3568.1"/>
    <x v="8"/>
    <n v="2024"/>
    <x v="2"/>
  </r>
  <r>
    <s v="P-002146"/>
    <x v="1"/>
    <n v="1484"/>
    <s v="Item1485"/>
    <x v="1"/>
    <x v="88"/>
    <n v="53"/>
    <x v="1327"/>
    <x v="328"/>
    <s v="UQlHLn82eIgZx5TsAD0shKoBhkWKgjy6OwgAlFc2Pl2A41pITd"/>
    <x v="25"/>
    <n v="2901.75"/>
    <x v="10"/>
    <n v="2024"/>
    <x v="4"/>
  </r>
  <r>
    <s v="P-002147"/>
    <x v="1"/>
    <n v="1486"/>
    <s v="Item1487"/>
    <x v="1"/>
    <x v="83"/>
    <n v="10"/>
    <x v="1328"/>
    <x v="290"/>
    <s v="77smH4zirRomM2vxPK13C2vQA8t21pHgs5IZjC50Ci6UNYftAO"/>
    <x v="25"/>
    <n v="491.9"/>
    <x v="5"/>
    <n v="2023"/>
    <x v="0"/>
  </r>
  <r>
    <s v="P-002147"/>
    <x v="0"/>
    <n v="1485"/>
    <s v="Item1486"/>
    <x v="0"/>
    <x v="77"/>
    <n v="49"/>
    <x v="1329"/>
    <x v="32"/>
    <s v="SGwLi5uDx0WcEtp0XwBmt3aZmo9bpVqScPbzqSUZlzEUlt2iJs"/>
    <x v="25"/>
    <n v="4200.7700000000004"/>
    <x v="5"/>
    <n v="2023"/>
    <x v="4"/>
  </r>
  <r>
    <s v="P-002147"/>
    <x v="1"/>
    <n v="1487"/>
    <s v="Item1488"/>
    <x v="0"/>
    <x v="96"/>
    <n v="34"/>
    <x v="1330"/>
    <x v="162"/>
    <s v="WkneWKcqHFSjXtUwHsDylxfpnFlpGjwfqs5n5deudd1rjeEi3I"/>
    <x v="25"/>
    <n v="2281.06"/>
    <x v="7"/>
    <n v="2023"/>
    <x v="6"/>
  </r>
  <r>
    <s v="P-002148"/>
    <x v="1"/>
    <n v="1489"/>
    <s v="Item1490"/>
    <x v="2"/>
    <x v="10"/>
    <n v="26"/>
    <x v="1122"/>
    <x v="151"/>
    <s v="9dD1vUJzVQhRUiOyNtYZT6cb3fRyfrubu5g7AAAosrprslij0M"/>
    <x v="25"/>
    <n v="1553.5"/>
    <x v="3"/>
    <n v="2023"/>
    <x v="4"/>
  </r>
  <r>
    <s v="P-002148"/>
    <x v="1"/>
    <n v="1490"/>
    <s v="Item1491"/>
    <x v="1"/>
    <x v="50"/>
    <n v="35"/>
    <x v="1331"/>
    <x v="67"/>
    <s v="ytI4VoFHpE5laXgkiGUbbSQNeLwcsAIIsOC653b1COn1qpg5aw"/>
    <x v="25"/>
    <n v="295.75"/>
    <x v="9"/>
    <n v="2024"/>
    <x v="0"/>
  </r>
  <r>
    <s v="P-002148"/>
    <x v="0"/>
    <n v="1488"/>
    <s v="Item1489"/>
    <x v="1"/>
    <x v="21"/>
    <n v="37"/>
    <x v="1332"/>
    <x v="147"/>
    <s v="ZD3DuhN7iwxmymqDcFRYJAvgYrs208Ls3fzXeOUBPLNerbra9g"/>
    <x v="25"/>
    <n v="1476.6699999999998"/>
    <x v="4"/>
    <n v="2023"/>
    <x v="4"/>
  </r>
  <r>
    <s v="P-002149"/>
    <x v="1"/>
    <n v="1493"/>
    <s v="Item1494"/>
    <x v="0"/>
    <x v="20"/>
    <n v="20"/>
    <x v="1333"/>
    <x v="267"/>
    <s v="akK6EgCkmqc5FBWoqDCjX6yOxyF4YVqy1kOisDCyMBCTdJFB5R"/>
    <x v="5"/>
    <n v="262.2"/>
    <x v="0"/>
    <n v="2023"/>
    <x v="6"/>
  </r>
  <r>
    <s v="P-002149"/>
    <x v="1"/>
    <n v="1492"/>
    <s v="Item1493"/>
    <x v="2"/>
    <x v="43"/>
    <n v="23"/>
    <x v="1334"/>
    <x v="314"/>
    <s v="p9vJA01HmrbRxiBSfPpdDuC9zm8qd0J0HwCZBcEVXHJQZ4UUq8"/>
    <x v="5"/>
    <n v="436.54"/>
    <x v="7"/>
    <n v="2023"/>
    <x v="4"/>
  </r>
  <r>
    <s v="P-002149"/>
    <x v="0"/>
    <n v="1491"/>
    <s v="Item1492"/>
    <x v="2"/>
    <x v="16"/>
    <n v="56"/>
    <x v="1335"/>
    <x v="251"/>
    <s v="RggnWnaY1DpY47AaAahLwHorDMCz9mOHvgH5N55n2tTVU1wpkw"/>
    <x v="5"/>
    <n v="1187.2000000000003"/>
    <x v="4"/>
    <n v="2023"/>
    <x v="0"/>
  </r>
  <r>
    <s v="P-002150"/>
    <x v="1"/>
    <n v="1496"/>
    <s v="Item1497"/>
    <x v="0"/>
    <x v="18"/>
    <n v="66"/>
    <x v="1336"/>
    <x v="95"/>
    <s v="Ex7bUGLoRzfaCcFffIC5ptTIJG4cIlVoV0U2Zrvudn308HyNse"/>
    <x v="23"/>
    <n v="681.78"/>
    <x v="5"/>
    <n v="2023"/>
    <x v="4"/>
  </r>
  <r>
    <s v="P-002150"/>
    <x v="0"/>
    <n v="1494"/>
    <s v="Item1495"/>
    <x v="0"/>
    <x v="94"/>
    <n v="24"/>
    <x v="1337"/>
    <x v="211"/>
    <s v="IchnBtOQOFd1u4NXQZyiI0lKkzuiLESXdIhoBrf8h25FZ4KlU9"/>
    <x v="23"/>
    <n v="2374.5600000000004"/>
    <x v="7"/>
    <n v="2023"/>
    <x v="6"/>
  </r>
  <r>
    <s v="P-002150"/>
    <x v="1"/>
    <n v="1495"/>
    <s v="Item1496"/>
    <x v="1"/>
    <x v="32"/>
    <n v="10"/>
    <x v="1338"/>
    <x v="300"/>
    <s v="IvMFNLNcHnjbJxiTUJBj5dAEOauSipnAf5x8fflJgBk6KQmy1d"/>
    <x v="23"/>
    <n v="640.6"/>
    <x v="5"/>
    <n v="2023"/>
    <x v="5"/>
  </r>
  <r>
    <s v="P-002151"/>
    <x v="1"/>
    <n v="1499"/>
    <s v="Item1500"/>
    <x v="2"/>
    <x v="58"/>
    <n v="74"/>
    <x v="1339"/>
    <x v="164"/>
    <s v="bn4nPvKRYTuC16Eu7OlBmATI2pMCqATt0CwxZUSSBXrw0T0oe3"/>
    <x v="23"/>
    <n v="5779.4000000000005"/>
    <x v="9"/>
    <n v="2024"/>
    <x v="3"/>
  </r>
  <r>
    <s v="P-002151"/>
    <x v="1"/>
    <n v="1498"/>
    <s v="Item1499"/>
    <x v="0"/>
    <x v="70"/>
    <n v="35"/>
    <x v="66"/>
    <x v="272"/>
    <s v="ULQfAxxEHUza7P7jL3QFhVlPyiLNCtYm6A5PnTBJmgH042oxjg"/>
    <x v="23"/>
    <n v="3156.6500000000005"/>
    <x v="3"/>
    <n v="2023"/>
    <x v="2"/>
  </r>
  <r>
    <s v="P-002151"/>
    <x v="0"/>
    <n v="1497"/>
    <s v="Item1498"/>
    <x v="2"/>
    <x v="82"/>
    <n v="16"/>
    <x v="1340"/>
    <x v="39"/>
    <s v="Zfl1TWf8uB26yNZRQubf0YfkB4Gnubo0sA1uoZJmERcNCYPpaQ"/>
    <x v="23"/>
    <n v="545.91999999999996"/>
    <x v="3"/>
    <n v="2023"/>
    <x v="2"/>
  </r>
  <r>
    <s v="P-002152"/>
    <x v="0"/>
    <n v="1500"/>
    <s v="Item1501"/>
    <x v="0"/>
    <x v="67"/>
    <n v="68"/>
    <x v="1341"/>
    <x v="270"/>
    <s v="GzZPJr6g7g5czOJ5GhBISvLbXxegXYQvKpr4m3j60dMM2PnzW8"/>
    <x v="4"/>
    <n v="5936.4000000000005"/>
    <x v="11"/>
    <n v="2023"/>
    <x v="4"/>
  </r>
  <r>
    <s v="P-002152"/>
    <x v="1"/>
    <n v="1501"/>
    <s v="Item1502"/>
    <x v="0"/>
    <x v="40"/>
    <n v="95"/>
    <x v="1342"/>
    <x v="125"/>
    <s v="mk454GdOVAcaekyRUDuvTF9MwrWrmRf7K61GSFB81RNfQN9eeN"/>
    <x v="4"/>
    <n v="4523.8999999999996"/>
    <x v="11"/>
    <n v="2023"/>
    <x v="6"/>
  </r>
  <r>
    <s v="P-002152"/>
    <x v="1"/>
    <n v="1502"/>
    <s v="Item1503"/>
    <x v="0"/>
    <x v="32"/>
    <n v="81"/>
    <x v="1343"/>
    <x v="131"/>
    <s v="NiytiODXr2Fp68em2Fm7zgq7mLAXaspxH6UHlcPShfqXWMcvXz"/>
    <x v="4"/>
    <n v="5810.13"/>
    <x v="11"/>
    <n v="2023"/>
    <x v="5"/>
  </r>
  <r>
    <s v="P-002153"/>
    <x v="1"/>
    <n v="1505"/>
    <s v="Item1506"/>
    <x v="1"/>
    <x v="44"/>
    <n v="63"/>
    <x v="1344"/>
    <x v="13"/>
    <s v="HFFGAsvtXEfTcmuGwxE6IQLNslPDaDUvomNjBZahnMZyaQIBxd"/>
    <x v="25"/>
    <n v="5259.8700000000008"/>
    <x v="7"/>
    <n v="2023"/>
    <x v="3"/>
  </r>
  <r>
    <s v="P-002153"/>
    <x v="0"/>
    <n v="1503"/>
    <s v="Item1504"/>
    <x v="2"/>
    <x v="26"/>
    <n v="5"/>
    <x v="1345"/>
    <x v="48"/>
    <s v="NCMEwUkV5Tt4iwj8x31YAORI911Nj4krVKUEoJ6z3MqND81aZK"/>
    <x v="25"/>
    <n v="458.65000000000003"/>
    <x v="1"/>
    <n v="2023"/>
    <x v="4"/>
  </r>
  <r>
    <s v="P-002153"/>
    <x v="1"/>
    <n v="1504"/>
    <s v="Item1505"/>
    <x v="2"/>
    <x v="76"/>
    <n v="71"/>
    <x v="431"/>
    <x v="143"/>
    <s v="qzu6ufc7izbUp8yDPPKl4pFmupvzuKAFRza2Ai252ONAgyMNxg"/>
    <x v="25"/>
    <n v="821.47"/>
    <x v="5"/>
    <n v="2023"/>
    <x v="2"/>
  </r>
  <r>
    <s v="P-002154"/>
    <x v="1"/>
    <n v="1507"/>
    <s v="Item1508"/>
    <x v="2"/>
    <x v="70"/>
    <n v="47"/>
    <x v="1346"/>
    <x v="21"/>
    <s v="liatgwBfzN7NYv2CZYK1J05cAlCNpDm2t9mmaSubo1joM16xTH"/>
    <x v="5"/>
    <n v="3983.25"/>
    <x v="7"/>
    <n v="2023"/>
    <x v="3"/>
  </r>
  <r>
    <s v="P-002154"/>
    <x v="1"/>
    <n v="1508"/>
    <s v="Item1509"/>
    <x v="0"/>
    <x v="81"/>
    <n v="84"/>
    <x v="1347"/>
    <x v="152"/>
    <s v="oK08SsECKKvG3aw0iLq5JH3ahhIbcCKC0itSentwu6uJsDnDfa"/>
    <x v="5"/>
    <n v="2551.92"/>
    <x v="3"/>
    <n v="2023"/>
    <x v="6"/>
  </r>
  <r>
    <s v="P-002154"/>
    <x v="0"/>
    <n v="1506"/>
    <s v="Item1507"/>
    <x v="0"/>
    <x v="9"/>
    <n v="35"/>
    <x v="651"/>
    <x v="4"/>
    <s v="xy06v4zbHdekjoeJVJzCUkkuhPDLy1GozxoIMclxB30thrmAEL"/>
    <x v="5"/>
    <n v="1778"/>
    <x v="3"/>
    <n v="2023"/>
    <x v="2"/>
  </r>
  <r>
    <s v="P-002155"/>
    <x v="1"/>
    <n v="1510"/>
    <s v="Item1511"/>
    <x v="0"/>
    <x v="86"/>
    <n v="67"/>
    <x v="1348"/>
    <x v="342"/>
    <s v="FCjNQKeytOJf1YIX8HHQKTa5os4oHh9AeW9zzQtckOVVCwUv70"/>
    <x v="5"/>
    <n v="3274.29"/>
    <x v="4"/>
    <n v="2023"/>
    <x v="1"/>
  </r>
  <r>
    <s v="P-002155"/>
    <x v="0"/>
    <n v="1509"/>
    <s v="Item1510"/>
    <x v="1"/>
    <x v="6"/>
    <n v="24"/>
    <x v="574"/>
    <x v="275"/>
    <s v="H3IUAVi9ftKIR87cmTG1DO0QM7ad64YaxiGljgewQ5E8L4MmVd"/>
    <x v="5"/>
    <n v="2259.84"/>
    <x v="1"/>
    <n v="2023"/>
    <x v="4"/>
  </r>
  <r>
    <s v="P-002155"/>
    <x v="1"/>
    <n v="1511"/>
    <s v="Item1512"/>
    <x v="1"/>
    <x v="29"/>
    <n v="52"/>
    <x v="1349"/>
    <x v="140"/>
    <s v="m7gRGFqhc362RHfy1bjxqAAQJIODpMV216jOExxZLri3lAJ3io"/>
    <x v="5"/>
    <n v="408.2"/>
    <x v="0"/>
    <n v="2023"/>
    <x v="6"/>
  </r>
  <r>
    <s v="P-002156"/>
    <x v="1"/>
    <n v="1513"/>
    <s v="Item1514"/>
    <x v="2"/>
    <x v="36"/>
    <n v="63"/>
    <x v="1350"/>
    <x v="250"/>
    <s v="1m61WP1yeHu5Ft09EbAAzJOiygWleOMYckqozRaE1lg82lfRay"/>
    <x v="25"/>
    <n v="5088.51"/>
    <x v="2"/>
    <n v="2023"/>
    <x v="0"/>
  </r>
  <r>
    <s v="P-002156"/>
    <x v="0"/>
    <n v="1512"/>
    <s v="Item1513"/>
    <x v="2"/>
    <x v="21"/>
    <n v="21"/>
    <x v="1351"/>
    <x v="288"/>
    <s v="GG4CH71zHIAlZiLKvsTAq1ZfGEpVF49EAHsExpenkBibfkHFul"/>
    <x v="25"/>
    <n v="1727.25"/>
    <x v="9"/>
    <n v="2024"/>
    <x v="2"/>
  </r>
  <r>
    <s v="P-002156"/>
    <x v="1"/>
    <n v="1514"/>
    <s v="Item1515"/>
    <x v="2"/>
    <x v="96"/>
    <n v="100"/>
    <x v="1352"/>
    <x v="20"/>
    <s v="WoPhFGSXwlJ0cg1npdl8OOCqP62dMasYc1Eo9ovjTkf7pPnfel"/>
    <x v="25"/>
    <n v="3177.0000000000005"/>
    <x v="10"/>
    <n v="2024"/>
    <x v="4"/>
  </r>
  <r>
    <s v="P-002157"/>
    <x v="1"/>
    <n v="1517"/>
    <s v="Item1518"/>
    <x v="1"/>
    <x v="33"/>
    <n v="60"/>
    <x v="1353"/>
    <x v="258"/>
    <s v="7zX8Zqft7vUXA83Qs0fJPC3SBO0AfO1R8KOxtNUFeVAA8ahczg"/>
    <x v="25"/>
    <n v="3187.2"/>
    <x v="5"/>
    <n v="2023"/>
    <x v="6"/>
  </r>
  <r>
    <s v="P-002157"/>
    <x v="0"/>
    <n v="1515"/>
    <s v="Item1516"/>
    <x v="1"/>
    <x v="88"/>
    <n v="35"/>
    <x v="1235"/>
    <x v="320"/>
    <s v="ay6xAvM69utJNu5S03qwiqwPFdhyAGuQt3rsx1pWSJioxusiNa"/>
    <x v="25"/>
    <n v="539.35"/>
    <x v="7"/>
    <n v="2023"/>
    <x v="1"/>
  </r>
  <r>
    <s v="P-002157"/>
    <x v="1"/>
    <n v="1516"/>
    <s v="Item1517"/>
    <x v="1"/>
    <x v="28"/>
    <n v="76"/>
    <x v="1354"/>
    <x v="216"/>
    <s v="XYfjUpecXpWdwV1mmWilt4YyLsySsSyVpcf7AHu1qPJiKMNxVM"/>
    <x v="25"/>
    <n v="5449.2"/>
    <x v="8"/>
    <n v="2024"/>
    <x v="4"/>
  </r>
  <r>
    <s v="P-002158"/>
    <x v="1"/>
    <n v="1520"/>
    <s v="Item1521"/>
    <x v="1"/>
    <x v="80"/>
    <n v="18"/>
    <x v="1355"/>
    <x v="151"/>
    <s v="6ODfhoav6UAVeBLY1hBB0Ut3ZOWMHeuvjBsYV5hkCPnYk9ghzZ"/>
    <x v="5"/>
    <n v="1305"/>
    <x v="3"/>
    <n v="2023"/>
    <x v="4"/>
  </r>
  <r>
    <s v="P-002158"/>
    <x v="1"/>
    <n v="1519"/>
    <s v="Item1520"/>
    <x v="0"/>
    <x v="74"/>
    <n v="49"/>
    <x v="1326"/>
    <x v="179"/>
    <s v="gc4CnhpAUCtV7ZFKDp71QX7pr1cfVnQF6FbM4ehSqJ4XJ3Y7fv"/>
    <x v="5"/>
    <n v="2819.95"/>
    <x v="6"/>
    <n v="2023"/>
    <x v="1"/>
  </r>
  <r>
    <s v="P-002158"/>
    <x v="0"/>
    <n v="1518"/>
    <s v="Item1519"/>
    <x v="0"/>
    <x v="98"/>
    <n v="93"/>
    <x v="1356"/>
    <x v="327"/>
    <s v="gE5U257uUm0TMkcQStDiUJdjs7WKbgw5TsErXq3TorgoGOi2uc"/>
    <x v="5"/>
    <n v="5001.54"/>
    <x v="11"/>
    <n v="2023"/>
    <x v="5"/>
  </r>
  <r>
    <s v="P-002159"/>
    <x v="1"/>
    <n v="1524"/>
    <s v="Item1525"/>
    <x v="1"/>
    <x v="23"/>
    <n v="8"/>
    <x v="1357"/>
    <x v="136"/>
    <s v="0RdR7AV2vASXgUxojtKE75xxMJifZ2iLk3DWQeqcOC3aruqnln"/>
    <x v="23"/>
    <n v="639.36"/>
    <x v="9"/>
    <n v="2024"/>
    <x v="2"/>
  </r>
  <r>
    <s v="P-002159"/>
    <x v="0"/>
    <n v="1521"/>
    <s v="Item1522"/>
    <x v="0"/>
    <x v="50"/>
    <n v="35"/>
    <x v="1358"/>
    <x v="308"/>
    <s v="2rs1uVJnZpmP3iO0ChNWXH1bPW0qMqpFm7hpm1OiPagEvzjQXl"/>
    <x v="23"/>
    <n v="463.05"/>
    <x v="5"/>
    <n v="2023"/>
    <x v="2"/>
  </r>
  <r>
    <s v="P-002159"/>
    <x v="1"/>
    <n v="1523"/>
    <s v="Item1524"/>
    <x v="2"/>
    <x v="19"/>
    <n v="86"/>
    <x v="1359"/>
    <x v="117"/>
    <s v="fG3ArOuBJmj4wIDit3LKJA9nPayEeTloKUmpKbR550UQuJOWV2"/>
    <x v="23"/>
    <n v="5633"/>
    <x v="2"/>
    <n v="2023"/>
    <x v="6"/>
  </r>
  <r>
    <s v="P-002159"/>
    <x v="1"/>
    <n v="1522"/>
    <s v="Item1523"/>
    <x v="0"/>
    <x v="53"/>
    <n v="45"/>
    <x v="1360"/>
    <x v="205"/>
    <s v="zymWTzW5ZYVLLlTvXk7Rkz09t4WZuRLZkeueUgGQseCNzcWuCp"/>
    <x v="23"/>
    <n v="2040.2999999999997"/>
    <x v="4"/>
    <n v="2023"/>
    <x v="1"/>
  </r>
  <r>
    <s v="P-002160"/>
    <x v="0"/>
    <n v="1525"/>
    <s v="Item1526"/>
    <x v="1"/>
    <x v="11"/>
    <n v="6"/>
    <x v="1361"/>
    <x v="192"/>
    <s v="jsKzqytuYjFFUJduHrSEEX4gCqosjBDgTibllSmFZZ5dcvf6n0"/>
    <x v="25"/>
    <n v="347.64"/>
    <x v="7"/>
    <n v="2023"/>
    <x v="3"/>
  </r>
  <r>
    <s v="P-002160"/>
    <x v="1"/>
    <n v="1526"/>
    <s v="Item1527"/>
    <x v="2"/>
    <x v="12"/>
    <n v="35"/>
    <x v="1362"/>
    <x v="134"/>
    <s v="slcyu3qDbxY8ygBD99waIDRHpxSoqN0qqJlIfUUYkz2zUsHl15"/>
    <x v="25"/>
    <n v="3482.5"/>
    <x v="5"/>
    <n v="2023"/>
    <x v="1"/>
  </r>
  <r>
    <s v="P-002161"/>
    <x v="1"/>
    <n v="1528"/>
    <s v="Item1529"/>
    <x v="1"/>
    <x v="82"/>
    <n v="48"/>
    <x v="1363"/>
    <x v="28"/>
    <s v="GFG9oLwVuqI7IL62p2MWsgK7oug5wj13RGTqrnjiY2Efaec6ly"/>
    <x v="25"/>
    <n v="3429.1200000000008"/>
    <x v="0"/>
    <n v="2023"/>
    <x v="0"/>
  </r>
  <r>
    <s v="P-002161"/>
    <x v="0"/>
    <n v="1527"/>
    <s v="Item1528"/>
    <x v="2"/>
    <x v="49"/>
    <n v="6"/>
    <x v="1364"/>
    <x v="44"/>
    <s v="zVXsx7S7Vyauq3HGlXKpBEfvvFAug2smKWKwSYFK4fPjdyjKNO"/>
    <x v="25"/>
    <n v="395.70000000000005"/>
    <x v="11"/>
    <n v="2023"/>
    <x v="0"/>
  </r>
  <r>
    <s v="P-002162"/>
    <x v="1"/>
    <n v="1531"/>
    <s v="Item1532"/>
    <x v="0"/>
    <x v="97"/>
    <n v="87"/>
    <x v="1340"/>
    <x v="93"/>
    <s v="5uxSShAJimfurh4T7NxMAHBwjufgFR7QwkH27XH9arJLXnRMSO"/>
    <x v="25"/>
    <n v="2968.4399999999996"/>
    <x v="11"/>
    <n v="2023"/>
    <x v="5"/>
  </r>
  <r>
    <s v="P-002162"/>
    <x v="1"/>
    <n v="1530"/>
    <s v="Item1531"/>
    <x v="0"/>
    <x v="79"/>
    <n v="76"/>
    <x v="1365"/>
    <x v="15"/>
    <s v="H9XoLXpm4iVRP7HN4vijEvWBUdA94jgPDihn1hqEEfJ0blfHC2"/>
    <x v="25"/>
    <n v="1687.2000000000003"/>
    <x v="9"/>
    <n v="2024"/>
    <x v="3"/>
  </r>
  <r>
    <s v="P-002162"/>
    <x v="0"/>
    <n v="1529"/>
    <s v="Item1530"/>
    <x v="1"/>
    <x v="58"/>
    <n v="79"/>
    <x v="1366"/>
    <x v="288"/>
    <s v="iuvr4Z8sDeUG1j4JmsTjlTP3hHOHoljypkuIT80b51T3R4Bbz2"/>
    <x v="25"/>
    <n v="2362.1000000000004"/>
    <x v="9"/>
    <n v="2024"/>
    <x v="2"/>
  </r>
  <r>
    <s v="P-002163"/>
    <x v="1"/>
    <n v="1533"/>
    <s v="Item1534"/>
    <x v="2"/>
    <x v="88"/>
    <n v="66"/>
    <x v="868"/>
    <x v="127"/>
    <s v="IXcegMVKzjmWdTtRGdTqw8VEUdyJ7TWeLAWjAqK2MAmZEN1ZOb"/>
    <x v="25"/>
    <n v="3144.2400000000002"/>
    <x v="3"/>
    <n v="2023"/>
    <x v="0"/>
  </r>
  <r>
    <s v="P-002163"/>
    <x v="0"/>
    <n v="1532"/>
    <s v="Item1533"/>
    <x v="1"/>
    <x v="96"/>
    <n v="50"/>
    <x v="1367"/>
    <x v="359"/>
    <s v="mm68HXHPClur4exrt4Nu8LibAHBgiOkWpSfgpF9ribJzjbOfAB"/>
    <x v="25"/>
    <n v="4572.5"/>
    <x v="9"/>
    <n v="2024"/>
    <x v="0"/>
  </r>
  <r>
    <s v="P-002163"/>
    <x v="1"/>
    <n v="1534"/>
    <s v="Item1535"/>
    <x v="1"/>
    <x v="1"/>
    <n v="95"/>
    <x v="1368"/>
    <x v="139"/>
    <s v="t7wSYHJwUVf0JOKOFRmVjmh8x2IRyStHmJlgqWAdmai6HeyEOy"/>
    <x v="25"/>
    <n v="4388.05"/>
    <x v="9"/>
    <n v="2024"/>
    <x v="2"/>
  </r>
  <r>
    <s v="P-002164"/>
    <x v="1"/>
    <n v="1537"/>
    <s v="Item1538"/>
    <x v="2"/>
    <x v="6"/>
    <n v="18"/>
    <x v="1126"/>
    <x v="228"/>
    <s v="1ahWUUFOaGyNTTykX1KmGVBgQgxkPQrrukh9m6t0D2fE6veXf8"/>
    <x v="4"/>
    <n v="253.98"/>
    <x v="9"/>
    <n v="2024"/>
    <x v="4"/>
  </r>
  <r>
    <s v="P-002164"/>
    <x v="1"/>
    <n v="1536"/>
    <s v="Item1537"/>
    <x v="1"/>
    <x v="50"/>
    <n v="30"/>
    <x v="1369"/>
    <x v="101"/>
    <s v="MN6bFIrujoeqFRNyCopEp37bDdN0hNjPQiSF7CU3HF4MNBmoVY"/>
    <x v="4"/>
    <n v="2238.9"/>
    <x v="0"/>
    <n v="2023"/>
    <x v="3"/>
  </r>
  <r>
    <s v="P-002164"/>
    <x v="0"/>
    <n v="1535"/>
    <s v="Item1536"/>
    <x v="0"/>
    <x v="56"/>
    <n v="100"/>
    <x v="888"/>
    <x v="239"/>
    <s v="mzyMbNaYCItkf6998uKyqaDvNsl9ExqDU5zTvXfbCqbYRDPRxJ"/>
    <x v="4"/>
    <n v="5553"/>
    <x v="5"/>
    <n v="2023"/>
    <x v="0"/>
  </r>
  <r>
    <s v="P-002165"/>
    <x v="1"/>
    <n v="1539"/>
    <s v="Item1540"/>
    <x v="0"/>
    <x v="68"/>
    <n v="14"/>
    <x v="480"/>
    <x v="354"/>
    <s v="qNv1sdLQ1MsuSceIXvMQXyKUjWXace2ZQDd7uWj6MGV5qmECkU"/>
    <x v="4"/>
    <n v="511.69999999999993"/>
    <x v="1"/>
    <n v="2023"/>
    <x v="2"/>
  </r>
  <r>
    <s v="P-002165"/>
    <x v="0"/>
    <n v="1538"/>
    <s v="Item1539"/>
    <x v="0"/>
    <x v="94"/>
    <n v="46"/>
    <x v="1370"/>
    <x v="320"/>
    <s v="y8rYVV47Vap9ffDKSZuJTsAGmhkceUM4ZBDsKfnLZI0aSvSbfu"/>
    <x v="4"/>
    <n v="2245.7199999999998"/>
    <x v="7"/>
    <n v="2023"/>
    <x v="1"/>
  </r>
  <r>
    <s v="P-002166"/>
    <x v="1"/>
    <n v="1542"/>
    <s v="Item1543"/>
    <x v="2"/>
    <x v="73"/>
    <n v="40"/>
    <x v="1371"/>
    <x v="256"/>
    <s v="BNB65olsNM4L0WfeCyZTNhrOPPVM49QPgDon7GiA2kt5EVprQh"/>
    <x v="23"/>
    <n v="1142.4000000000001"/>
    <x v="7"/>
    <n v="2023"/>
    <x v="1"/>
  </r>
  <r>
    <s v="P-002166"/>
    <x v="1"/>
    <n v="1541"/>
    <s v="Item1542"/>
    <x v="0"/>
    <x v="92"/>
    <n v="96"/>
    <x v="1372"/>
    <x v="187"/>
    <s v="OsKtMiojGvd5tCZJVrRNQv1d0Rwgh51dVxmXZg865hYdSw9GdV"/>
    <x v="23"/>
    <n v="9528"/>
    <x v="6"/>
    <n v="2023"/>
    <x v="2"/>
  </r>
  <r>
    <s v="P-002166"/>
    <x v="0"/>
    <n v="1540"/>
    <s v="Item1541"/>
    <x v="1"/>
    <x v="48"/>
    <n v="30"/>
    <x v="517"/>
    <x v="94"/>
    <s v="ylwigKQy31E6CFhS36AKtXEEB0Bbc7hiZjpkV8ACvgKbPRbIxH"/>
    <x v="23"/>
    <n v="2188.5"/>
    <x v="7"/>
    <n v="2023"/>
    <x v="2"/>
  </r>
  <r>
    <s v="P-002167"/>
    <x v="1"/>
    <n v="1544"/>
    <s v="Item1545"/>
    <x v="0"/>
    <x v="24"/>
    <n v="63"/>
    <x v="1373"/>
    <x v="88"/>
    <s v="KWvm9hlNKZBIIg4AI6nCjQANk3Xn3ePNz10hs1JAZrDOKd1op5"/>
    <x v="5"/>
    <n v="1994.58"/>
    <x v="5"/>
    <n v="2023"/>
    <x v="1"/>
  </r>
  <r>
    <s v="P-002167"/>
    <x v="0"/>
    <n v="1543"/>
    <s v="Item1544"/>
    <x v="2"/>
    <x v="0"/>
    <n v="19"/>
    <x v="1374"/>
    <x v="100"/>
    <s v="sBaXZUckIVG14iJ6R0Q326mKIC28W1Nt5xxF0WXzg4LRwlG3Ei"/>
    <x v="5"/>
    <n v="165.10999999999999"/>
    <x v="10"/>
    <n v="2024"/>
    <x v="2"/>
  </r>
  <r>
    <s v="P-002167"/>
    <x v="1"/>
    <n v="1545"/>
    <s v="Item1546"/>
    <x v="0"/>
    <x v="0"/>
    <n v="53"/>
    <x v="1375"/>
    <x v="340"/>
    <s v="wKRu3COeGRMqbxWa4mUV10uIkkALQYRfExwDkKSBZr4rE3ETL8"/>
    <x v="5"/>
    <n v="584.05999999999995"/>
    <x v="7"/>
    <n v="2023"/>
    <x v="1"/>
  </r>
  <r>
    <s v="P-002168"/>
    <x v="1"/>
    <n v="1548"/>
    <s v="Item1549"/>
    <x v="0"/>
    <x v="74"/>
    <n v="84"/>
    <x v="1376"/>
    <x v="305"/>
    <s v="hZ9iJ6hqhmPntIiW4zCaaaH2LBBaLZ4uXjdOtZewhz1AD6xlPm"/>
    <x v="23"/>
    <n v="5359.2"/>
    <x v="4"/>
    <n v="2023"/>
    <x v="2"/>
  </r>
  <r>
    <s v="P-002168"/>
    <x v="0"/>
    <n v="1546"/>
    <s v="Item1547"/>
    <x v="1"/>
    <x v="65"/>
    <n v="3"/>
    <x v="1377"/>
    <x v="93"/>
    <s v="nFCsxMP1aYn4rd4rtaPeROoBtGktP0vVRbMjMCkLUA0NGW7fgb"/>
    <x v="23"/>
    <n v="105.35999999999999"/>
    <x v="11"/>
    <n v="2023"/>
    <x v="5"/>
  </r>
  <r>
    <s v="P-002168"/>
    <x v="1"/>
    <n v="1547"/>
    <s v="Item1548"/>
    <x v="2"/>
    <x v="77"/>
    <n v="82"/>
    <x v="1378"/>
    <x v="41"/>
    <s v="Ok8piqvUt75NHwjFSILjMpB6tSsTexQyvxDU09VJhjzO37lYOs"/>
    <x v="23"/>
    <n v="6289.4000000000005"/>
    <x v="5"/>
    <n v="2023"/>
    <x v="6"/>
  </r>
  <r>
    <s v="P-002169"/>
    <x v="1"/>
    <n v="1550"/>
    <s v="Item1551"/>
    <x v="2"/>
    <x v="53"/>
    <n v="61"/>
    <x v="1379"/>
    <x v="140"/>
    <s v="62TxnLiypG2vLnYNIJ9OzEePkt39rkCzpdVQjX8o3PFQWMfhMy"/>
    <x v="23"/>
    <n v="1740.3300000000002"/>
    <x v="0"/>
    <n v="2023"/>
    <x v="6"/>
  </r>
  <r>
    <s v="P-002169"/>
    <x v="1"/>
    <n v="1551"/>
    <s v="Item1552"/>
    <x v="2"/>
    <x v="86"/>
    <n v="18"/>
    <x v="1006"/>
    <x v="357"/>
    <s v="FYOo8A2iDpZkV3oU3IiDuvSNSQsYpr7QmaS8e9WvcYdqFfUxFy"/>
    <x v="23"/>
    <n v="185.04"/>
    <x v="1"/>
    <n v="2023"/>
    <x v="1"/>
  </r>
  <r>
    <s v="P-002169"/>
    <x v="0"/>
    <n v="1549"/>
    <s v="Item1550"/>
    <x v="0"/>
    <x v="92"/>
    <n v="54"/>
    <x v="1380"/>
    <x v="190"/>
    <s v="NFq5CYqZYIOpAMaCRfbhabyI0z5Ky50EWvPVVuvp5cbeMuglBE"/>
    <x v="23"/>
    <n v="5150.5200000000004"/>
    <x v="3"/>
    <n v="2023"/>
    <x v="0"/>
  </r>
  <r>
    <s v="P-002170"/>
    <x v="1"/>
    <n v="1553"/>
    <s v="Item1554"/>
    <x v="2"/>
    <x v="66"/>
    <n v="11"/>
    <x v="1381"/>
    <x v="328"/>
    <s v="5pYGS8kbrlUhqE4GZ4h8n9cJuFD1QvhJaYkgEeZ1xUCqWvxmQO"/>
    <x v="23"/>
    <n v="935.22000000000014"/>
    <x v="10"/>
    <n v="2024"/>
    <x v="4"/>
  </r>
  <r>
    <s v="P-002170"/>
    <x v="1"/>
    <n v="1554"/>
    <s v="Item1555"/>
    <x v="1"/>
    <x v="31"/>
    <n v="42"/>
    <x v="1382"/>
    <x v="145"/>
    <s v="6wmedp3M9bzz96BZB1cz2KPe9u05RSO67amvyFKqnOKq6oQk2J"/>
    <x v="23"/>
    <n v="1965.6"/>
    <x v="8"/>
    <n v="2024"/>
    <x v="3"/>
  </r>
  <r>
    <s v="P-002170"/>
    <x v="0"/>
    <n v="1552"/>
    <s v="Item1553"/>
    <x v="1"/>
    <x v="1"/>
    <n v="82"/>
    <x v="1383"/>
    <x v="194"/>
    <s v="r8toiWDhkVGrhhjTyjOcTfUogtUxz33QHJCXivi6uyyN9LoA25"/>
    <x v="23"/>
    <n v="6856.84"/>
    <x v="6"/>
    <n v="2023"/>
    <x v="1"/>
  </r>
  <r>
    <s v="P-002171"/>
    <x v="0"/>
    <n v="1555"/>
    <s v="Item1556"/>
    <x v="1"/>
    <x v="74"/>
    <n v="96"/>
    <x v="1384"/>
    <x v="70"/>
    <s v="AJL5oOGxOG6PZTVP9BGhouAz9S6fu7WUX9ymvQ6hQRlo7WLxLC"/>
    <x v="4"/>
    <n v="9092.16"/>
    <x v="7"/>
    <n v="2023"/>
    <x v="4"/>
  </r>
  <r>
    <s v="P-002171"/>
    <x v="1"/>
    <n v="1557"/>
    <s v="Item1558"/>
    <x v="0"/>
    <x v="86"/>
    <n v="50"/>
    <x v="1385"/>
    <x v="105"/>
    <s v="w2Sk6codrJ1GQZcgu97nwAv0aVGEVJS1GtS63ib0Yoe36KzbzK"/>
    <x v="4"/>
    <n v="2834.5"/>
    <x v="11"/>
    <n v="2023"/>
    <x v="3"/>
  </r>
  <r>
    <s v="P-002171"/>
    <x v="1"/>
    <n v="1556"/>
    <s v="Item1557"/>
    <x v="1"/>
    <x v="89"/>
    <n v="6"/>
    <x v="1016"/>
    <x v="219"/>
    <s v="YoMit6qRNoZ5GxvkGDZrA5WYbRkKBGmumlfO9UEeizTzfSKzJp"/>
    <x v="4"/>
    <n v="201.71999999999997"/>
    <x v="0"/>
    <n v="2023"/>
    <x v="0"/>
  </r>
  <r>
    <s v="P-002172"/>
    <x v="1"/>
    <n v="1559"/>
    <s v="Item1560"/>
    <x v="1"/>
    <x v="66"/>
    <n v="64"/>
    <x v="1386"/>
    <x v="45"/>
    <s v="dUlbWBvkZtRSsvlU07gaXKuZn74gtjm9yH20l9u9JoLlxhPkjO"/>
    <x v="25"/>
    <n v="645.12"/>
    <x v="9"/>
    <n v="2024"/>
    <x v="5"/>
  </r>
  <r>
    <s v="P-002172"/>
    <x v="0"/>
    <n v="1558"/>
    <s v="Item1559"/>
    <x v="0"/>
    <x v="72"/>
    <n v="17"/>
    <x v="1387"/>
    <x v="326"/>
    <s v="OLUYbbQuLIpRiUdBGowdyha9PgwME73xt2ulWG5uEqVSTgX4pO"/>
    <x v="25"/>
    <n v="298.01"/>
    <x v="2"/>
    <n v="2023"/>
    <x v="0"/>
  </r>
  <r>
    <s v="P-002172"/>
    <x v="1"/>
    <n v="1560"/>
    <s v="Item1561"/>
    <x v="2"/>
    <x v="47"/>
    <n v="4"/>
    <x v="911"/>
    <x v="165"/>
    <s v="tuXdcDPonh9Gm73LRg4WU2kR3aTJY0qbfvTrn2puYLXDacmWkD"/>
    <x v="25"/>
    <n v="162.04"/>
    <x v="10"/>
    <n v="2024"/>
    <x v="2"/>
  </r>
  <r>
    <s v="P-002173"/>
    <x v="1"/>
    <n v="1563"/>
    <s v="Item1564"/>
    <x v="2"/>
    <x v="38"/>
    <n v="99"/>
    <x v="1388"/>
    <x v="295"/>
    <s v="2vNogE3LZDHLkNtNKxXXl64LOKCiDHNOqbuSrDPCEiO7868Pzj"/>
    <x v="25"/>
    <n v="1424.6100000000001"/>
    <x v="4"/>
    <n v="2023"/>
    <x v="6"/>
  </r>
  <r>
    <s v="P-002173"/>
    <x v="0"/>
    <n v="1561"/>
    <s v="Item1562"/>
    <x v="0"/>
    <x v="28"/>
    <n v="97"/>
    <x v="1"/>
    <x v="304"/>
    <s v="9Y8lgkSLd3NLXtPsKZQph6GGiET9poGKqOteSy5XpBoYSXLTM1"/>
    <x v="25"/>
    <n v="7990.8600000000006"/>
    <x v="9"/>
    <n v="2024"/>
    <x v="4"/>
  </r>
  <r>
    <s v="P-002173"/>
    <x v="1"/>
    <n v="1562"/>
    <s v="Item1563"/>
    <x v="2"/>
    <x v="86"/>
    <n v="51"/>
    <x v="1389"/>
    <x v="118"/>
    <s v="OE3xoWkUfmjOZRsvKTEjVNOsWH24lKpD4KNCQchquGjBvN71cp"/>
    <x v="25"/>
    <n v="3465.9600000000005"/>
    <x v="2"/>
    <n v="2023"/>
    <x v="1"/>
  </r>
  <r>
    <s v="P-002174"/>
    <x v="0"/>
    <n v="1564"/>
    <s v="Item1565"/>
    <x v="2"/>
    <x v="45"/>
    <n v="99"/>
    <x v="1390"/>
    <x v="194"/>
    <s v="D4MrSpu1qMSBA9AC0CVvrs07Rr8fFSZqO6c5k4vn8bNT44RCSW"/>
    <x v="25"/>
    <n v="2450.25"/>
    <x v="6"/>
    <n v="2023"/>
    <x v="1"/>
  </r>
  <r>
    <s v="P-002174"/>
    <x v="1"/>
    <n v="1565"/>
    <s v="Item1566"/>
    <x v="0"/>
    <x v="32"/>
    <n v="95"/>
    <x v="1391"/>
    <x v="234"/>
    <s v="d9y44RegUXU1AiThUwbI4L9UBCFWPrYuSBMRP4lG0HISOYZfss"/>
    <x v="25"/>
    <n v="8960.4000000000015"/>
    <x v="4"/>
    <n v="2023"/>
    <x v="4"/>
  </r>
  <r>
    <s v="P-002174"/>
    <x v="1"/>
    <n v="1566"/>
    <s v="Item1567"/>
    <x v="2"/>
    <x v="37"/>
    <n v="89"/>
    <x v="1392"/>
    <x v="311"/>
    <s v="gwsOYuQZkMD29xJLgBJWp0OsDldyhGbwSFAyVya4N9s371IvOo"/>
    <x v="25"/>
    <n v="8823.4600000000009"/>
    <x v="10"/>
    <n v="2024"/>
    <x v="3"/>
  </r>
  <r>
    <s v="P-002175"/>
    <x v="1"/>
    <n v="1568"/>
    <s v="Item1569"/>
    <x v="2"/>
    <x v="57"/>
    <n v="78"/>
    <x v="1393"/>
    <x v="317"/>
    <s v="8BEVZ9hBXRU4LzLIbfDGAkmI9l5WFQZ0JvB8FRvHzwTftACYJt"/>
    <x v="25"/>
    <n v="7324.9800000000005"/>
    <x v="1"/>
    <n v="2023"/>
    <x v="6"/>
  </r>
  <r>
    <s v="P-002175"/>
    <x v="1"/>
    <n v="1569"/>
    <s v="Item1570"/>
    <x v="2"/>
    <x v="20"/>
    <n v="41"/>
    <x v="1394"/>
    <x v="176"/>
    <s v="ODWxb15assm1KTJcBEK4fYKN6U00LXlORfPdSiFOexHAsuohCP"/>
    <x v="25"/>
    <n v="2402.6"/>
    <x v="10"/>
    <n v="2024"/>
    <x v="6"/>
  </r>
  <r>
    <s v="P-002175"/>
    <x v="0"/>
    <n v="1567"/>
    <s v="Item1568"/>
    <x v="0"/>
    <x v="51"/>
    <n v="88"/>
    <x v="865"/>
    <x v="260"/>
    <s v="wmtrQ0QtiCsh2FsUZCapRErB1menQ2djHj4Dku0AmJc9dhtIdd"/>
    <x v="25"/>
    <n v="5302.88"/>
    <x v="10"/>
    <n v="2024"/>
    <x v="1"/>
  </r>
  <r>
    <s v="P-002176"/>
    <x v="0"/>
    <n v="1570"/>
    <s v="Item1571"/>
    <x v="0"/>
    <x v="7"/>
    <n v="64"/>
    <x v="1395"/>
    <x v="183"/>
    <s v="mBHXhMCiljcyYrzvtbky1XDy4ahplvlgL5q1oO3KNYHk7cU9z2"/>
    <x v="6"/>
    <n v="3107.2"/>
    <x v="6"/>
    <n v="2023"/>
    <x v="6"/>
  </r>
  <r>
    <s v="P-002176"/>
    <x v="1"/>
    <n v="1571"/>
    <s v="Item1572"/>
    <x v="0"/>
    <x v="65"/>
    <n v="24"/>
    <x v="332"/>
    <x v="47"/>
    <s v="ndeF1fldww6KzjDke7AlFiTtxZDz1TO2MJeDEo6DJUVsxscyhw"/>
    <x v="6"/>
    <n v="1815.3600000000001"/>
    <x v="0"/>
    <n v="2023"/>
    <x v="4"/>
  </r>
  <r>
    <s v="P-002177"/>
    <x v="1"/>
    <n v="1573"/>
    <s v="Item1574"/>
    <x v="1"/>
    <x v="87"/>
    <n v="51"/>
    <x v="1396"/>
    <x v="104"/>
    <s v="JX7LfoUpcyCP3Rj7Afdz8A8n2qIwtcDj9CXlJDFfmUe32efk0w"/>
    <x v="25"/>
    <n v="3955.56"/>
    <x v="2"/>
    <n v="2023"/>
    <x v="2"/>
  </r>
  <r>
    <s v="P-002177"/>
    <x v="0"/>
    <n v="1572"/>
    <s v="Item1573"/>
    <x v="0"/>
    <x v="23"/>
    <n v="21"/>
    <x v="1397"/>
    <x v="242"/>
    <s v="pNZQmRt8sezskxckBnuagSfOLVhwsafhyRswsAd8Cjac0kTSAS"/>
    <x v="25"/>
    <n v="205.38"/>
    <x v="3"/>
    <n v="2023"/>
    <x v="1"/>
  </r>
  <r>
    <s v="P-002177"/>
    <x v="1"/>
    <n v="1574"/>
    <s v="Item1575"/>
    <x v="2"/>
    <x v="33"/>
    <n v="28"/>
    <x v="1398"/>
    <x v="155"/>
    <s v="zErNNf3XphzpqAEOZyAqkBcVvSgxugkoSrshIFMWBja0WW1Txy"/>
    <x v="25"/>
    <n v="2284.52"/>
    <x v="2"/>
    <n v="2023"/>
    <x v="6"/>
  </r>
  <r>
    <s v="P-002178"/>
    <x v="1"/>
    <n v="1577"/>
    <s v="Item1578"/>
    <x v="2"/>
    <x v="14"/>
    <n v="50"/>
    <x v="1399"/>
    <x v="89"/>
    <s v="8KiHNvDES6cSf60M4kkIxD9yV78DYtFruIz0ZIIQU7HLQaHG3i"/>
    <x v="23"/>
    <n v="2050.5"/>
    <x v="8"/>
    <n v="2024"/>
    <x v="5"/>
  </r>
  <r>
    <s v="P-002178"/>
    <x v="0"/>
    <n v="1575"/>
    <s v="Item1576"/>
    <x v="2"/>
    <x v="87"/>
    <n v="37"/>
    <x v="1400"/>
    <x v="142"/>
    <s v="l3HXTDFUBcfXJbtghC2c6hel0EYfZq3YzYF9uykjGrTWECuBbH"/>
    <x v="23"/>
    <n v="2883.7800000000007"/>
    <x v="10"/>
    <n v="2024"/>
    <x v="3"/>
  </r>
  <r>
    <s v="P-002178"/>
    <x v="1"/>
    <n v="1576"/>
    <s v="Item1577"/>
    <x v="1"/>
    <x v="62"/>
    <n v="37"/>
    <x v="683"/>
    <x v="14"/>
    <s v="ZVoWnA3LphpBCJ5Qeac2TW0Y1lqZcA8KdX5cjdvvVSGoLiRaOh"/>
    <x v="23"/>
    <n v="343.72999999999996"/>
    <x v="0"/>
    <n v="2023"/>
    <x v="3"/>
  </r>
  <r>
    <s v="P-002179"/>
    <x v="0"/>
    <n v="1578"/>
    <s v="Item1579"/>
    <x v="1"/>
    <x v="56"/>
    <n v="11"/>
    <x v="1401"/>
    <x v="200"/>
    <s v="aSyOs5fliA27PvNSehq39fqXY9Y8itoE9j73gV3kOBldvFqioM"/>
    <x v="23"/>
    <n v="515.35"/>
    <x v="0"/>
    <n v="2023"/>
    <x v="4"/>
  </r>
  <r>
    <s v="P-002179"/>
    <x v="1"/>
    <n v="1579"/>
    <s v="Item1580"/>
    <x v="1"/>
    <x v="28"/>
    <n v="43"/>
    <x v="1402"/>
    <x v="360"/>
    <s v="l7fQIwEqwcbibzagEoGa3wJM7ol428mF1rrU8MDFnsMubF7CGs"/>
    <x v="23"/>
    <n v="1167.02"/>
    <x v="10"/>
    <n v="2024"/>
    <x v="4"/>
  </r>
  <r>
    <s v="P-002179"/>
    <x v="1"/>
    <n v="1580"/>
    <s v="Item1581"/>
    <x v="2"/>
    <x v="19"/>
    <n v="40"/>
    <x v="1403"/>
    <x v="226"/>
    <s v="ZhXCsK8DjKh2uBOafqoHsYqtIrTeBn6m7Tvv1rfFbiYRoyRAl6"/>
    <x v="23"/>
    <n v="1362"/>
    <x v="7"/>
    <n v="2023"/>
    <x v="5"/>
  </r>
  <r>
    <s v="P-002180"/>
    <x v="1"/>
    <n v="1582"/>
    <s v="Item1583"/>
    <x v="1"/>
    <x v="99"/>
    <n v="5"/>
    <x v="478"/>
    <x v="50"/>
    <s v="E0cOtqraiMVMd8qWn1RJ2l39cv6i9077mpgUgEQkjrOXUOcbMu"/>
    <x v="25"/>
    <n v="475.65000000000003"/>
    <x v="9"/>
    <n v="2024"/>
    <x v="4"/>
  </r>
  <r>
    <s v="P-002180"/>
    <x v="0"/>
    <n v="1581"/>
    <s v="Item1582"/>
    <x v="1"/>
    <x v="91"/>
    <n v="83"/>
    <x v="300"/>
    <x v="207"/>
    <s v="eb3XYH94jfTrFf9AhWEION2uhCbQkhWfEmsxc7YAYtkGQxj0K8"/>
    <x v="25"/>
    <n v="5076.28"/>
    <x v="8"/>
    <n v="2024"/>
    <x v="6"/>
  </r>
  <r>
    <s v="P-002180"/>
    <x v="1"/>
    <n v="1583"/>
    <s v="Item1584"/>
    <x v="1"/>
    <x v="28"/>
    <n v="20"/>
    <x v="1404"/>
    <x v="339"/>
    <s v="vOG5k3EbByy3vhBWW7U8RQfbJH06RIzIbk7k1U6NfDEOjqzKTI"/>
    <x v="25"/>
    <n v="1652.6000000000001"/>
    <x v="6"/>
    <n v="2023"/>
    <x v="0"/>
  </r>
  <r>
    <s v="P-002181"/>
    <x v="1"/>
    <n v="1586"/>
    <s v="Item1587"/>
    <x v="2"/>
    <x v="12"/>
    <n v="67"/>
    <x v="1405"/>
    <x v="91"/>
    <s v="goOBpnRKuMcQq1Quz43yJwG6oqSvKh25NBvdQFPTJdF7zr0oRK"/>
    <x v="4"/>
    <n v="5833.6900000000005"/>
    <x v="10"/>
    <n v="2024"/>
    <x v="6"/>
  </r>
  <r>
    <s v="P-002181"/>
    <x v="1"/>
    <n v="1585"/>
    <s v="Item1586"/>
    <x v="2"/>
    <x v="46"/>
    <n v="57"/>
    <x v="1406"/>
    <x v="10"/>
    <s v="HewZ0xolMKYBMsd6U7HIhIb3UwnJLhiAKTYVzdv4Vh7Y57c6bL"/>
    <x v="4"/>
    <n v="4345.1100000000006"/>
    <x v="7"/>
    <n v="2023"/>
    <x v="0"/>
  </r>
  <r>
    <s v="P-002181"/>
    <x v="0"/>
    <n v="1584"/>
    <s v="Item1585"/>
    <x v="0"/>
    <x v="87"/>
    <n v="45"/>
    <x v="1407"/>
    <x v="169"/>
    <s v="wBx6W4bSlh4IjZMva4uLLx2vy6dHlY9Mnlmxu7uCeknYgPaxNw"/>
    <x v="4"/>
    <n v="1291.5000000000002"/>
    <x v="4"/>
    <n v="2023"/>
    <x v="6"/>
  </r>
  <r>
    <s v="P-002182"/>
    <x v="1"/>
    <n v="1588"/>
    <s v="Item1589"/>
    <x v="2"/>
    <x v="89"/>
    <n v="82"/>
    <x v="1408"/>
    <x v="349"/>
    <s v="6TT5aZuyjzI5npylrbsVSclPKNbpaPLAxIt9RtE55qub5QmW5R"/>
    <x v="25"/>
    <n v="5991.7400000000007"/>
    <x v="4"/>
    <n v="2023"/>
    <x v="5"/>
  </r>
  <r>
    <s v="P-002182"/>
    <x v="0"/>
    <n v="1587"/>
    <s v="Item1588"/>
    <x v="2"/>
    <x v="43"/>
    <n v="15"/>
    <x v="1409"/>
    <x v="50"/>
    <s v="99Ud6e8VS2uffVTHAISWAMK0eIZKfZ6ul0o2tPYEHZFnoUHhSl"/>
    <x v="25"/>
    <n v="430.20000000000005"/>
    <x v="9"/>
    <n v="2024"/>
    <x v="4"/>
  </r>
  <r>
    <s v="P-002182"/>
    <x v="1"/>
    <n v="1589"/>
    <s v="Item1590"/>
    <x v="1"/>
    <x v="39"/>
    <n v="5"/>
    <x v="962"/>
    <x v="265"/>
    <s v="gpwjxgfn8D9S249yDdNme3EDcXpUq0HqsqB3j3P5pW541cuX82"/>
    <x v="25"/>
    <n v="239.7"/>
    <x v="2"/>
    <n v="2023"/>
    <x v="5"/>
  </r>
  <r>
    <s v="P-002183"/>
    <x v="1"/>
    <n v="1592"/>
    <s v="Item1593"/>
    <x v="2"/>
    <x v="29"/>
    <n v="50"/>
    <x v="1410"/>
    <x v="275"/>
    <s v="FfkUV66iBI3UGASXavBYF96E81GljoKSGiKYypXThPn8kMndv7"/>
    <x v="25"/>
    <n v="3153.5"/>
    <x v="1"/>
    <n v="2023"/>
    <x v="4"/>
  </r>
  <r>
    <s v="P-002183"/>
    <x v="0"/>
    <n v="1590"/>
    <s v="Item1591"/>
    <x v="1"/>
    <x v="89"/>
    <n v="60"/>
    <x v="1411"/>
    <x v="20"/>
    <s v="hqsoaUCDSk29TSq9c1Y7dPFfJewZrQeadxlO5BYv054suQCPnV"/>
    <x v="25"/>
    <n v="4182.6000000000004"/>
    <x v="10"/>
    <n v="2024"/>
    <x v="4"/>
  </r>
  <r>
    <s v="P-002183"/>
    <x v="1"/>
    <n v="1591"/>
    <s v="Item1592"/>
    <x v="1"/>
    <x v="29"/>
    <n v="61"/>
    <x v="1356"/>
    <x v="95"/>
    <s v="xiW0ItjbCPlqcuBDwsgaMGsHk24OaFTNKAXtomfr8S2nXwlMnV"/>
    <x v="25"/>
    <n v="3280.58"/>
    <x v="5"/>
    <n v="2023"/>
    <x v="4"/>
  </r>
  <r>
    <s v="P-002184"/>
    <x v="1"/>
    <n v="1594"/>
    <s v="Item1595"/>
    <x v="1"/>
    <x v="0"/>
    <n v="2"/>
    <x v="1046"/>
    <x v="253"/>
    <s v="AY6nPNHZOglCToWbRd7xLLyhOd2p98aQzxELrgLL7SbDsLlQJ3"/>
    <x v="25"/>
    <n v="33.42"/>
    <x v="8"/>
    <n v="2024"/>
    <x v="1"/>
  </r>
  <r>
    <s v="P-002184"/>
    <x v="0"/>
    <n v="1593"/>
    <s v="Item1594"/>
    <x v="0"/>
    <x v="29"/>
    <n v="74"/>
    <x v="1412"/>
    <x v="170"/>
    <s v="qg8Zofpr7TQB1QpT15AmG2SjC3EFRKdQuAgqEikvQ2KihY6meT"/>
    <x v="25"/>
    <n v="6487.58"/>
    <x v="6"/>
    <n v="2023"/>
    <x v="1"/>
  </r>
  <r>
    <s v="P-002185"/>
    <x v="1"/>
    <n v="1596"/>
    <s v="Item1597"/>
    <x v="1"/>
    <x v="73"/>
    <n v="79"/>
    <x v="85"/>
    <x v="328"/>
    <s v="A5iaxRqzfh4ZMakbDJvIjE2eywrZCVlMd05GdFtMuswnBVn40O"/>
    <x v="25"/>
    <n v="6333.43"/>
    <x v="10"/>
    <n v="2024"/>
    <x v="4"/>
  </r>
  <r>
    <s v="P-002185"/>
    <x v="0"/>
    <n v="1595"/>
    <s v="Item1596"/>
    <x v="0"/>
    <x v="71"/>
    <n v="40"/>
    <x v="1413"/>
    <x v="296"/>
    <s v="dDGwmKQAM7hcQ09DyVVqFSa6FRwPTViNx8oKWPJ9JT3OXGXXUS"/>
    <x v="25"/>
    <n v="1348.4"/>
    <x v="8"/>
    <n v="2024"/>
    <x v="6"/>
  </r>
  <r>
    <s v="P-002186"/>
    <x v="1"/>
    <n v="1598"/>
    <s v="Item1599"/>
    <x v="1"/>
    <x v="24"/>
    <n v="56"/>
    <x v="1414"/>
    <x v="218"/>
    <s v="afNt5Ge7T4TAypgMCzyOeL14PxmM7D1h9LHN4umRMqueKSfhMy"/>
    <x v="4"/>
    <n v="3771.04"/>
    <x v="0"/>
    <n v="2023"/>
    <x v="1"/>
  </r>
  <r>
    <s v="P-002186"/>
    <x v="0"/>
    <n v="1597"/>
    <s v="Item1598"/>
    <x v="1"/>
    <x v="29"/>
    <n v="36"/>
    <x v="1415"/>
    <x v="54"/>
    <s v="FALeAbnIS9zQGbR4djWcnyowVAZpchUj8mki93FePN7dr0XmZn"/>
    <x v="4"/>
    <n v="1306.8"/>
    <x v="11"/>
    <n v="2023"/>
    <x v="0"/>
  </r>
  <r>
    <s v="P-002186"/>
    <x v="1"/>
    <n v="1599"/>
    <s v="Item1600"/>
    <x v="2"/>
    <x v="55"/>
    <n v="49"/>
    <x v="1416"/>
    <x v="115"/>
    <s v="ZNZJdjCcK1KW4isF0mEiCgM9mY8tWe5VZ6C4Un4mUcOmzuQDK9"/>
    <x v="4"/>
    <n v="3590.7200000000003"/>
    <x v="6"/>
    <n v="2023"/>
    <x v="6"/>
  </r>
  <r>
    <s v="P-002187"/>
    <x v="0"/>
    <n v="1600"/>
    <s v="Item1601"/>
    <x v="0"/>
    <x v="3"/>
    <n v="33"/>
    <x v="1417"/>
    <x v="130"/>
    <s v="H8AHWRTuGbybhyE7ggLJhAZppxs18g00FIbB8ehjGDPbq7ucTR"/>
    <x v="25"/>
    <n v="821.37"/>
    <x v="9"/>
    <n v="2024"/>
    <x v="1"/>
  </r>
  <r>
    <s v="P-002187"/>
    <x v="1"/>
    <n v="1602"/>
    <s v="Item1603"/>
    <x v="1"/>
    <x v="59"/>
    <n v="31"/>
    <x v="1418"/>
    <x v="136"/>
    <s v="i5NnM4ybN47wGraJAOYvzDUEv3Bi8p3redmTfG69wlt5TOV1Yh"/>
    <x v="25"/>
    <n v="904.58000000000015"/>
    <x v="9"/>
    <n v="2024"/>
    <x v="2"/>
  </r>
  <r>
    <s v="P-002187"/>
    <x v="1"/>
    <n v="1601"/>
    <s v="Item1602"/>
    <x v="1"/>
    <x v="30"/>
    <n v="36"/>
    <x v="1419"/>
    <x v="5"/>
    <s v="OEQNx3gnLAnHcP9FqeuowBymqKJos8RtNcE2eysD2DAcMy01WZ"/>
    <x v="25"/>
    <n v="649.44000000000005"/>
    <x v="0"/>
    <n v="2023"/>
    <x v="2"/>
  </r>
  <r>
    <s v="P-002188"/>
    <x v="0"/>
    <n v="1603"/>
    <s v="Item1604"/>
    <x v="2"/>
    <x v="58"/>
    <n v="8"/>
    <x v="1420"/>
    <x v="110"/>
    <s v="rsjesrvtxTkip8DB7Uj6A50Q2HChmWJ3vmo8GBUXt5jJQAiqXx"/>
    <x v="25"/>
    <n v="215.28"/>
    <x v="4"/>
    <n v="2023"/>
    <x v="2"/>
  </r>
  <r>
    <s v="P-002188"/>
    <x v="1"/>
    <n v="1604"/>
    <s v="Item1605"/>
    <x v="1"/>
    <x v="78"/>
    <n v="23"/>
    <x v="1421"/>
    <x v="180"/>
    <s v="yOFDpvU8OSWanPVKefPqklAYmQDbRK4co6O0rb8BKT1KlpDDtJ"/>
    <x v="25"/>
    <n v="778.55000000000007"/>
    <x v="1"/>
    <n v="2023"/>
    <x v="3"/>
  </r>
  <r>
    <s v="P-002189"/>
    <x v="1"/>
    <n v="1607"/>
    <s v="Item1608"/>
    <x v="1"/>
    <x v="87"/>
    <n v="84"/>
    <x v="1422"/>
    <x v="2"/>
    <s v="BbD0Bki0xFmCMGMqU03EEJjm7FQQD8W7Si5h9dYvl5autpEXXO"/>
    <x v="25"/>
    <n v="7385.28"/>
    <x v="2"/>
    <n v="2023"/>
    <x v="1"/>
  </r>
  <r>
    <s v="P-002189"/>
    <x v="1"/>
    <n v="1606"/>
    <s v="Item1607"/>
    <x v="0"/>
    <x v="49"/>
    <n v="23"/>
    <x v="176"/>
    <x v="332"/>
    <s v="UEMOdqbg5rfKtT6V6lgjnsy6BTAq8FB6rvuspKvN3qBSQyBTYJ"/>
    <x v="25"/>
    <n v="1026.72"/>
    <x v="9"/>
    <n v="2024"/>
    <x v="3"/>
  </r>
  <r>
    <s v="P-002189"/>
    <x v="0"/>
    <n v="1605"/>
    <s v="Item1606"/>
    <x v="1"/>
    <x v="77"/>
    <n v="44"/>
    <x v="1423"/>
    <x v="356"/>
    <s v="VcqB4tTGCbCarxLrEU1BKD4kuutmcjrjL1nmvOgTy0jk3Hf44Y"/>
    <x v="25"/>
    <n v="2977.48"/>
    <x v="7"/>
    <n v="2023"/>
    <x v="5"/>
  </r>
  <r>
    <s v="P-002190"/>
    <x v="0"/>
    <n v="1608"/>
    <s v="Item1609"/>
    <x v="2"/>
    <x v="30"/>
    <n v="58"/>
    <x v="661"/>
    <x v="119"/>
    <s v="4yZsplEttRwsupi472k8fTSCA5ZJZph4CYvR7uq2efhLICtWiJ"/>
    <x v="4"/>
    <n v="3806.5400000000004"/>
    <x v="11"/>
    <n v="2023"/>
    <x v="1"/>
  </r>
  <r>
    <s v="P-002190"/>
    <x v="1"/>
    <n v="1609"/>
    <s v="Item1610"/>
    <x v="0"/>
    <x v="95"/>
    <n v="56"/>
    <x v="1234"/>
    <x v="161"/>
    <s v="YrczvAh1EKOkvwerCafNIWK5Ct7EWzzSaoi2uwLJkb3P4y3Bfo"/>
    <x v="4"/>
    <n v="3743.6000000000004"/>
    <x v="11"/>
    <n v="2023"/>
    <x v="2"/>
  </r>
  <r>
    <s v="P-002191"/>
    <x v="0"/>
    <n v="1610"/>
    <s v="Item1611"/>
    <x v="0"/>
    <x v="67"/>
    <n v="66"/>
    <x v="1368"/>
    <x v="42"/>
    <s v="COozrwryeZ8r71WmTvA1Lhr8jjX68j6x7NbSwDQ9Wn1cd4Z2O1"/>
    <x v="25"/>
    <n v="3048.54"/>
    <x v="3"/>
    <n v="2023"/>
    <x v="1"/>
  </r>
  <r>
    <s v="P-002191"/>
    <x v="1"/>
    <n v="1612"/>
    <s v="Item1613"/>
    <x v="2"/>
    <x v="17"/>
    <n v="12"/>
    <x v="1424"/>
    <x v="14"/>
    <s v="k9C8JFm9FjjI3rsR8Htqqj4xn8DfWpuZA5sigqoR8pDYDfdd9Y"/>
    <x v="25"/>
    <n v="964.56000000000017"/>
    <x v="0"/>
    <n v="2023"/>
    <x v="3"/>
  </r>
  <r>
    <s v="P-002191"/>
    <x v="1"/>
    <n v="1611"/>
    <s v="Item1612"/>
    <x v="2"/>
    <x v="100"/>
    <n v="45"/>
    <x v="591"/>
    <x v="24"/>
    <s v="uOfsc1mlWmPQ3u7LYxWbW0ol90Ks5cSqR5lz1TQtw4oSI9RFCt"/>
    <x v="25"/>
    <n v="3221.55"/>
    <x v="9"/>
    <n v="2024"/>
    <x v="0"/>
  </r>
  <r>
    <s v="P-002192"/>
    <x v="1"/>
    <n v="1615"/>
    <s v="Item1616"/>
    <x v="2"/>
    <x v="11"/>
    <n v="34"/>
    <x v="1425"/>
    <x v="138"/>
    <s v="Ry7cqiMv8Sa2bpJXL9tOEPhZ9RTsZQ1yIY4kQ0Pui8Hk0v2J4i"/>
    <x v="25"/>
    <n v="1764.9399999999998"/>
    <x v="1"/>
    <n v="2023"/>
    <x v="6"/>
  </r>
  <r>
    <s v="P-002192"/>
    <x v="1"/>
    <n v="1614"/>
    <s v="Item1615"/>
    <x v="1"/>
    <x v="8"/>
    <n v="16"/>
    <x v="1426"/>
    <x v="204"/>
    <s v="sb71fXgU0XyzakaamVdgxtwhKfEEmQpABxNHiu20ifiOXUgRlu"/>
    <x v="25"/>
    <n v="1445.44"/>
    <x v="3"/>
    <n v="2023"/>
    <x v="4"/>
  </r>
  <r>
    <s v="P-002192"/>
    <x v="0"/>
    <n v="1613"/>
    <s v="Item1614"/>
    <x v="0"/>
    <x v="89"/>
    <n v="100"/>
    <x v="1427"/>
    <x v="280"/>
    <s v="SfOpc9JF7gxyL8R969kRncyAkamnvIIajV0eE734VxoMJqYBvy"/>
    <x v="25"/>
    <n v="8399"/>
    <x v="8"/>
    <n v="2024"/>
    <x v="1"/>
  </r>
  <r>
    <s v="P-002193"/>
    <x v="1"/>
    <n v="1618"/>
    <s v="Item1619"/>
    <x v="0"/>
    <x v="50"/>
    <n v="61"/>
    <x v="1428"/>
    <x v="72"/>
    <s v="4WjquMGCCmVNHymAJqW4QI8jCq0mOcslpPRUe75XlJ5wXFqKks"/>
    <x v="23"/>
    <n v="3072.5699999999997"/>
    <x v="9"/>
    <n v="2024"/>
    <x v="6"/>
  </r>
  <r>
    <s v="P-002193"/>
    <x v="1"/>
    <n v="1617"/>
    <s v="Item1618"/>
    <x v="0"/>
    <x v="79"/>
    <n v="76"/>
    <x v="48"/>
    <x v="65"/>
    <s v="aOmo2aic2dhg2EIrtvopiJCC9fTaam68xzpBVZeE0H8C7Buk4i"/>
    <x v="23"/>
    <n v="5541.92"/>
    <x v="9"/>
    <n v="2024"/>
    <x v="1"/>
  </r>
  <r>
    <s v="P-002193"/>
    <x v="0"/>
    <n v="1616"/>
    <s v="Item1617"/>
    <x v="2"/>
    <x v="17"/>
    <n v="21"/>
    <x v="1429"/>
    <x v="12"/>
    <s v="QFD0kf59DmRJJzasvRcpBYuNYinnAMXhOFUGdub0UR4bwZL17r"/>
    <x v="23"/>
    <n v="1117.4100000000001"/>
    <x v="3"/>
    <n v="2023"/>
    <x v="1"/>
  </r>
  <r>
    <s v="P-002194"/>
    <x v="1"/>
    <n v="1620"/>
    <s v="Item1621"/>
    <x v="2"/>
    <x v="44"/>
    <n v="2"/>
    <x v="1430"/>
    <x v="106"/>
    <s v="EeJYHGV5ZwxTNnvI7Gd65NV08Lb7qBIcrsGlOYhN71hPCX2rfr"/>
    <x v="5"/>
    <n v="22.48"/>
    <x v="8"/>
    <n v="2024"/>
    <x v="1"/>
  </r>
  <r>
    <s v="P-002194"/>
    <x v="0"/>
    <n v="1619"/>
    <s v="Item1620"/>
    <x v="0"/>
    <x v="63"/>
    <n v="70"/>
    <x v="1431"/>
    <x v="217"/>
    <s v="p7TvR0xNjP8xwEcu9ksu5M5R8RLMbgzfEPGfwNFFtivSj3eM44"/>
    <x v="5"/>
    <n v="5056.1000000000004"/>
    <x v="2"/>
    <n v="2023"/>
    <x v="2"/>
  </r>
  <r>
    <s v="P-002194"/>
    <x v="1"/>
    <n v="1621"/>
    <s v="Item1622"/>
    <x v="2"/>
    <x v="12"/>
    <n v="25"/>
    <x v="1432"/>
    <x v="361"/>
    <s v="RryGNICDrzrCHs0dfwTWKIi8jXjyiKQzlC1ylauKoHd1Ns9jjh"/>
    <x v="5"/>
    <n v="1757.75"/>
    <x v="10"/>
    <n v="2024"/>
    <x v="2"/>
  </r>
  <r>
    <s v="P-002195"/>
    <x v="0"/>
    <n v="1622"/>
    <s v="Item1623"/>
    <x v="1"/>
    <x v="76"/>
    <n v="55"/>
    <x v="1433"/>
    <x v="219"/>
    <s v="chOuDhHsolnUcZtp2FNDeKYWOK4g3FwStXtQhByJuBLR74MVkv"/>
    <x v="23"/>
    <n v="5104.0000000000009"/>
    <x v="0"/>
    <n v="2023"/>
    <x v="0"/>
  </r>
  <r>
    <s v="P-002195"/>
    <x v="1"/>
    <n v="1623"/>
    <s v="Item1624"/>
    <x v="0"/>
    <x v="72"/>
    <n v="77"/>
    <x v="649"/>
    <x v="185"/>
    <s v="f2HhVZpn5N1gILSZHhpSsNY9TqfcyuwY53KEpnWYGSwQZ3nFIY"/>
    <x v="23"/>
    <n v="5344.5700000000006"/>
    <x v="9"/>
    <n v="2024"/>
    <x v="4"/>
  </r>
  <r>
    <s v="P-002195"/>
    <x v="1"/>
    <n v="1625"/>
    <s v="Item1626"/>
    <x v="1"/>
    <x v="22"/>
    <n v="11"/>
    <x v="1434"/>
    <x v="97"/>
    <s v="lOd8utUme1MdvxWRpVQRysBp7oOO7v4bxC0gGvE8qflPdhgspV"/>
    <x v="23"/>
    <n v="405.35"/>
    <x v="11"/>
    <n v="2023"/>
    <x v="4"/>
  </r>
  <r>
    <s v="P-002195"/>
    <x v="1"/>
    <n v="1624"/>
    <s v="Item1625"/>
    <x v="2"/>
    <x v="10"/>
    <n v="1"/>
    <x v="1435"/>
    <x v="58"/>
    <s v="QFkD4DM9BLrGKhecNVY4mGjS8utu5NoYKMsNyNFM7wrtf81OPN"/>
    <x v="23"/>
    <n v="94.550000000000011"/>
    <x v="9"/>
    <n v="2024"/>
    <x v="2"/>
  </r>
  <r>
    <s v="P-002196"/>
    <x v="1"/>
    <n v="1627"/>
    <s v="Item1628"/>
    <x v="1"/>
    <x v="37"/>
    <n v="37"/>
    <x v="440"/>
    <x v="330"/>
    <s v="75cxVskLIrtnZPJbGLoMLBCnVZprjxayTfxjpvSe5RHES78NAs"/>
    <x v="25"/>
    <n v="443.26"/>
    <x v="7"/>
    <n v="2023"/>
    <x v="5"/>
  </r>
  <r>
    <s v="P-002196"/>
    <x v="0"/>
    <n v="1626"/>
    <s v="Item1627"/>
    <x v="1"/>
    <x v="65"/>
    <n v="70"/>
    <x v="1060"/>
    <x v="94"/>
    <s v="x5k4xa1EcLgZwjodmPQ6cIqsSfGB3cYELaLxANNxED1qI7Dhce"/>
    <x v="25"/>
    <n v="2636.2"/>
    <x v="7"/>
    <n v="2023"/>
    <x v="2"/>
  </r>
  <r>
    <s v="P-002197"/>
    <x v="1"/>
    <n v="1629"/>
    <s v="Item1630"/>
    <x v="1"/>
    <x v="3"/>
    <n v="42"/>
    <x v="1436"/>
    <x v="299"/>
    <s v="cBylwwf1NCV4rBUOAbSB76CSu8Aak52xpXvvMrS223TTdqcjvx"/>
    <x v="25"/>
    <n v="300.72000000000003"/>
    <x v="8"/>
    <n v="2024"/>
    <x v="0"/>
  </r>
  <r>
    <s v="P-002197"/>
    <x v="0"/>
    <n v="1628"/>
    <s v="Item1629"/>
    <x v="1"/>
    <x v="89"/>
    <n v="58"/>
    <x v="1437"/>
    <x v="255"/>
    <s v="D2VFq5umGx6xkiaX6dz1p9fdMjhPfE8Y8MN9ZUv3abIv9eJlOz"/>
    <x v="25"/>
    <n v="4098.8599999999997"/>
    <x v="1"/>
    <n v="2023"/>
    <x v="2"/>
  </r>
  <r>
    <s v="P-002197"/>
    <x v="1"/>
    <n v="1630"/>
    <s v="Item1631"/>
    <x v="1"/>
    <x v="36"/>
    <n v="84"/>
    <x v="1438"/>
    <x v="329"/>
    <s v="Sk1BSI4JW43b8wYAcHNJWlgPM6JpZKGEi5h6uJpVY7P4HwBI9u"/>
    <x v="25"/>
    <n v="6088.3200000000006"/>
    <x v="3"/>
    <n v="2023"/>
    <x v="3"/>
  </r>
  <r>
    <s v="P-002198"/>
    <x v="0"/>
    <n v="1631"/>
    <s v="Item1632"/>
    <x v="2"/>
    <x v="30"/>
    <n v="60"/>
    <x v="1212"/>
    <x v="275"/>
    <s v="OfTJRuuomdhowr7W9UlEKHfuO3h1k8Bb53pcMWrW3bM1jCyImh"/>
    <x v="25"/>
    <n v="3716.3999999999996"/>
    <x v="1"/>
    <n v="2023"/>
    <x v="4"/>
  </r>
  <r>
    <s v="P-002198"/>
    <x v="1"/>
    <n v="1632"/>
    <s v="Item1633"/>
    <x v="2"/>
    <x v="83"/>
    <n v="9"/>
    <x v="1439"/>
    <x v="346"/>
    <s v="tyiQeOW2z2xwudMRYa4qzVqAJvcwxNPPHaZrN29NBlkboHIw5u"/>
    <x v="25"/>
    <n v="117.54"/>
    <x v="6"/>
    <n v="2024"/>
    <x v="2"/>
  </r>
  <r>
    <s v="P-002199"/>
    <x v="1"/>
    <n v="1634"/>
    <s v="Item1635"/>
    <x v="2"/>
    <x v="72"/>
    <n v="87"/>
    <x v="1440"/>
    <x v="68"/>
    <s v="8pD2K700gZPmd9akbuSsDMbHg4Ixbdppqn8vjkZ1buyJPj5Thr"/>
    <x v="25"/>
    <n v="5648.04"/>
    <x v="11"/>
    <n v="2023"/>
    <x v="3"/>
  </r>
  <r>
    <s v="P-002199"/>
    <x v="1"/>
    <n v="1635"/>
    <s v="Item1636"/>
    <x v="0"/>
    <x v="94"/>
    <n v="92"/>
    <x v="1441"/>
    <x v="187"/>
    <s v="EQ7L84HnJHmBie6AANzY0vNfDyUobdHCKw40kTMfKM7TxTzRTs"/>
    <x v="25"/>
    <n v="8758.4"/>
    <x v="6"/>
    <n v="2023"/>
    <x v="2"/>
  </r>
  <r>
    <s v="P-002199"/>
    <x v="0"/>
    <n v="1633"/>
    <s v="Item1634"/>
    <x v="1"/>
    <x v="68"/>
    <n v="5"/>
    <x v="1442"/>
    <x v="290"/>
    <s v="yk7d2BENyEkzopixTNoqa0LFeFY1Rp6ggitBqU0nNu0P3hSqcg"/>
    <x v="25"/>
    <n v="367.6"/>
    <x v="5"/>
    <n v="2023"/>
    <x v="0"/>
  </r>
  <r>
    <s v="P-002200"/>
    <x v="1"/>
    <n v="1637"/>
    <s v="Item1638"/>
    <x v="2"/>
    <x v="66"/>
    <n v="28"/>
    <x v="1443"/>
    <x v="16"/>
    <s v="RjkkW2TtSRtyIq6OCusJyAWL8FvWsYgTZ2kvNIAN8t23Uwq6Iv"/>
    <x v="25"/>
    <n v="369.03999999999996"/>
    <x v="3"/>
    <n v="2023"/>
    <x v="5"/>
  </r>
  <r>
    <s v="P-002200"/>
    <x v="1"/>
    <n v="1638"/>
    <s v="Item1639"/>
    <x v="2"/>
    <x v="90"/>
    <n v="16"/>
    <x v="1444"/>
    <x v="304"/>
    <s v="YpIODKU1zLf3TOLhdmhMrl0u3vaE8ppzisXZ6VTSSXGgHpNb4B"/>
    <x v="25"/>
    <n v="631.04"/>
    <x v="9"/>
    <n v="2024"/>
    <x v="4"/>
  </r>
  <r>
    <s v="P-002200"/>
    <x v="0"/>
    <n v="1636"/>
    <s v="Item1637"/>
    <x v="0"/>
    <x v="45"/>
    <n v="2"/>
    <x v="1353"/>
    <x v="208"/>
    <s v="z1K5wV4TDcAAQKDg5uz3CBcB5z2WR3kxgthvYAWqt7zilPi0j6"/>
    <x v="25"/>
    <n v="106.24"/>
    <x v="2"/>
    <n v="2023"/>
    <x v="5"/>
  </r>
  <r>
    <s v="P-002201"/>
    <x v="1"/>
    <n v="1641"/>
    <s v="Item1642"/>
    <x v="1"/>
    <x v="14"/>
    <n v="76"/>
    <x v="1445"/>
    <x v="260"/>
    <s v="C2tsCX5PVDPZp4iOPMwaTXfypBsEmSunGco9EroBJP5vfnkY9X"/>
    <x v="25"/>
    <n v="6051.880000000001"/>
    <x v="10"/>
    <n v="2024"/>
    <x v="1"/>
  </r>
  <r>
    <s v="P-002201"/>
    <x v="0"/>
    <n v="1639"/>
    <s v="Item1640"/>
    <x v="2"/>
    <x v="84"/>
    <n v="38"/>
    <x v="1446"/>
    <x v="10"/>
    <s v="resXvQxONF3bS3hfXHwUgHzWO460fGjfCIvSyqwewY9B70CDmr"/>
    <x v="25"/>
    <n v="228"/>
    <x v="7"/>
    <n v="2023"/>
    <x v="0"/>
  </r>
  <r>
    <s v="P-002201"/>
    <x v="1"/>
    <n v="1640"/>
    <s v="Item1641"/>
    <x v="2"/>
    <x v="24"/>
    <n v="42"/>
    <x v="1447"/>
    <x v="41"/>
    <s v="wb2KphfzaTOrzQJ4lB3xuYqGIiaUTqQXmlPed2PR6DMRnJibte"/>
    <x v="25"/>
    <n v="2567.04"/>
    <x v="5"/>
    <n v="2023"/>
    <x v="6"/>
  </r>
  <r>
    <s v="P-002202"/>
    <x v="1"/>
    <n v="1643"/>
    <s v="Item1644"/>
    <x v="0"/>
    <x v="85"/>
    <n v="18"/>
    <x v="1448"/>
    <x v="6"/>
    <s v="3w7EPy0rqwUbLWmpc57sSrAuCPYyVGuLN0t4QLcsNfI7seAGQI"/>
    <x v="25"/>
    <n v="628.02"/>
    <x v="4"/>
    <n v="2023"/>
    <x v="2"/>
  </r>
  <r>
    <s v="P-002202"/>
    <x v="0"/>
    <n v="1642"/>
    <s v="Item1643"/>
    <x v="1"/>
    <x v="51"/>
    <n v="7"/>
    <x v="955"/>
    <x v="294"/>
    <s v="z1nNiMatkkA2nO53fEUItwUBlxmVUyPugUsg0lUmCws4FRtqmY"/>
    <x v="25"/>
    <n v="86.240000000000009"/>
    <x v="6"/>
    <n v="2023"/>
    <x v="1"/>
  </r>
  <r>
    <s v="P-002203"/>
    <x v="1"/>
    <n v="1645"/>
    <s v="Item1646"/>
    <x v="0"/>
    <x v="96"/>
    <n v="58"/>
    <x v="1449"/>
    <x v="196"/>
    <s v="F26KMF3xBt2URsC18AOUlPUucmqmUz3pUh1xI0AQQN0Hxdq9PL"/>
    <x v="5"/>
    <n v="725"/>
    <x v="0"/>
    <n v="2023"/>
    <x v="1"/>
  </r>
  <r>
    <s v="P-002203"/>
    <x v="0"/>
    <n v="1644"/>
    <s v="Item1645"/>
    <x v="2"/>
    <x v="12"/>
    <n v="64"/>
    <x v="1450"/>
    <x v="330"/>
    <s v="oASVhYUAoBqZR51Y5XmDapojSFkYPQKkGlriwGvzsVNRVvPdAL"/>
    <x v="5"/>
    <n v="1009.92"/>
    <x v="7"/>
    <n v="2023"/>
    <x v="5"/>
  </r>
  <r>
    <s v="P-002203"/>
    <x v="1"/>
    <n v="1646"/>
    <s v="Item1647"/>
    <x v="1"/>
    <x v="19"/>
    <n v="84"/>
    <x v="1451"/>
    <x v="351"/>
    <s v="vIY3TOEPWF32YbrI6ENi7ZPmja3w8xNsrSA0BW3IqInBzavxPP"/>
    <x v="5"/>
    <n v="3431.4"/>
    <x v="3"/>
    <n v="2023"/>
    <x v="6"/>
  </r>
  <r>
    <s v="P-002204"/>
    <x v="1"/>
    <n v="1648"/>
    <s v="Item1649"/>
    <x v="0"/>
    <x v="83"/>
    <n v="26"/>
    <x v="1452"/>
    <x v="22"/>
    <s v="Q2XzxX2jDTEL3BiI6ZJXagQ6VSozpjYN9VAwXTAUWmfwW1RLMY"/>
    <x v="5"/>
    <n v="458.38000000000005"/>
    <x v="10"/>
    <n v="2024"/>
    <x v="1"/>
  </r>
  <r>
    <s v="P-002204"/>
    <x v="0"/>
    <n v="1647"/>
    <s v="Item1648"/>
    <x v="2"/>
    <x v="31"/>
    <n v="36"/>
    <x v="1453"/>
    <x v="81"/>
    <s v="VASzfTOlk8rHkoAbEEPZUCWPhkjVRaBXYrml42PcT9IXIFb1m5"/>
    <x v="5"/>
    <n v="2718"/>
    <x v="6"/>
    <n v="2023"/>
    <x v="2"/>
  </r>
  <r>
    <s v="P-002205"/>
    <x v="1"/>
    <n v="1650"/>
    <s v="Item1651"/>
    <x v="1"/>
    <x v="48"/>
    <n v="65"/>
    <x v="1454"/>
    <x v="101"/>
    <s v="a2rLi08CMpjXISpZTL72DqclfrhMVhVKqFPEWKyGVQv1ZQYUJt"/>
    <x v="5"/>
    <n v="708.5"/>
    <x v="0"/>
    <n v="2023"/>
    <x v="3"/>
  </r>
  <r>
    <s v="P-002205"/>
    <x v="0"/>
    <n v="1649"/>
    <s v="Item1650"/>
    <x v="2"/>
    <x v="52"/>
    <n v="71"/>
    <x v="1455"/>
    <x v="283"/>
    <s v="xAmp1ciVrjd3NtJskb0aLoe5qYygcj6ZQCIVF4yqQLyb5i34mb"/>
    <x v="5"/>
    <n v="4700.2"/>
    <x v="8"/>
    <n v="2024"/>
    <x v="0"/>
  </r>
  <r>
    <s v="P-002206"/>
    <x v="1"/>
    <n v="1653"/>
    <s v="Item1654"/>
    <x v="0"/>
    <x v="65"/>
    <n v="61"/>
    <x v="1456"/>
    <x v="336"/>
    <s v="ghnhLW6kWGLp96rVkdcNvz6cP7C35PaHQWAC8Oob0fVG8CR3Dv"/>
    <x v="25"/>
    <n v="4109.5700000000006"/>
    <x v="9"/>
    <n v="2024"/>
    <x v="5"/>
  </r>
  <r>
    <s v="P-002206"/>
    <x v="0"/>
    <n v="1651"/>
    <s v="Item1652"/>
    <x v="1"/>
    <x v="63"/>
    <n v="89"/>
    <x v="1457"/>
    <x v="17"/>
    <s v="RZH3YIDCRkjM7UOtJtUxIkvuoGNpTHeM8hJnnCfMTDlta3wXPS"/>
    <x v="25"/>
    <n v="4468.6900000000005"/>
    <x v="8"/>
    <n v="2024"/>
    <x v="5"/>
  </r>
  <r>
    <s v="P-002206"/>
    <x v="1"/>
    <n v="1652"/>
    <s v="Item1653"/>
    <x v="0"/>
    <x v="93"/>
    <n v="31"/>
    <x v="1458"/>
    <x v="16"/>
    <s v="XXD34tWFVsvF5bcpdP9e87bmbY5A5IQh6i6E6BT0NhBM6WxTfJ"/>
    <x v="25"/>
    <n v="1274.1000000000001"/>
    <x v="3"/>
    <n v="2023"/>
    <x v="5"/>
  </r>
  <r>
    <s v="P-002207"/>
    <x v="0"/>
    <n v="1654"/>
    <s v="Item1655"/>
    <x v="0"/>
    <x v="92"/>
    <n v="92"/>
    <x v="1459"/>
    <x v="178"/>
    <s v="0Pd7pClaEohgTnsyOwzBMRaTVCuuAZzHXEu5iGRmnatNSc75V7"/>
    <x v="25"/>
    <n v="1701.0800000000002"/>
    <x v="7"/>
    <n v="2023"/>
    <x v="3"/>
  </r>
  <r>
    <s v="P-002207"/>
    <x v="1"/>
    <n v="1655"/>
    <s v="Item1656"/>
    <x v="1"/>
    <x v="6"/>
    <n v="90"/>
    <x v="528"/>
    <x v="82"/>
    <s v="THTFLaDPxcgY8aadjNZmI2tGiNIwH59kzmqa0YRKPdXFIMRUxO"/>
    <x v="25"/>
    <n v="2184.3000000000002"/>
    <x v="4"/>
    <n v="2023"/>
    <x v="4"/>
  </r>
  <r>
    <s v="P-002208"/>
    <x v="1"/>
    <n v="1657"/>
    <s v="Item1658"/>
    <x v="2"/>
    <x v="17"/>
    <n v="13"/>
    <x v="1460"/>
    <x v="295"/>
    <s v="rnLJS3eRBntXi4k8hvufFCgqRcfSJAmDzYa21CkU3BpSkbI6sC"/>
    <x v="25"/>
    <n v="208"/>
    <x v="4"/>
    <n v="2023"/>
    <x v="6"/>
  </r>
  <r>
    <s v="P-002208"/>
    <x v="0"/>
    <n v="1656"/>
    <s v="Item1657"/>
    <x v="2"/>
    <x v="35"/>
    <n v="72"/>
    <x v="1161"/>
    <x v="128"/>
    <s v="UMPGulX7sYP4avyXu90Zdbx69zEECuctxazoOuFYsgZwu9mlHj"/>
    <x v="25"/>
    <n v="6510.24"/>
    <x v="6"/>
    <n v="2023"/>
    <x v="5"/>
  </r>
  <r>
    <s v="P-002209"/>
    <x v="0"/>
    <n v="1658"/>
    <s v="Item1659"/>
    <x v="1"/>
    <x v="94"/>
    <n v="94"/>
    <x v="1461"/>
    <x v="295"/>
    <s v="6o5ULabhgmbDofJDflGv9hcc3LooJFLsRBpjCAMuaV5m3C25tc"/>
    <x v="4"/>
    <n v="1413.76"/>
    <x v="4"/>
    <n v="2023"/>
    <x v="6"/>
  </r>
  <r>
    <s v="P-002209"/>
    <x v="1"/>
    <n v="1659"/>
    <s v="Item1660"/>
    <x v="0"/>
    <x v="5"/>
    <n v="18"/>
    <x v="1462"/>
    <x v="118"/>
    <s v="itOxXgVVampzwRq6PqRBn9N2O4s8iVUmdXIlVcJGk01kdUNUFL"/>
    <x v="4"/>
    <n v="1062.18"/>
    <x v="2"/>
    <n v="2023"/>
    <x v="1"/>
  </r>
  <r>
    <s v="P-002209"/>
    <x v="1"/>
    <n v="1660"/>
    <s v="Item1661"/>
    <x v="1"/>
    <x v="14"/>
    <n v="100"/>
    <x v="1463"/>
    <x v="182"/>
    <s v="y95pFTysDPsLPDWSHN23FKjZAS06lMYrUQrkgWpJn3po3DniCX"/>
    <x v="4"/>
    <n v="9421"/>
    <x v="3"/>
    <n v="2023"/>
    <x v="5"/>
  </r>
  <r>
    <s v="P-002210"/>
    <x v="1"/>
    <n v="1662"/>
    <s v="Item1663"/>
    <x v="1"/>
    <x v="9"/>
    <n v="65"/>
    <x v="1464"/>
    <x v="210"/>
    <s v="8gPV2ynsirYZyG0SnY5WnDTdvgpaPYQIzx1OL9pxoTyXKQwPc6"/>
    <x v="25"/>
    <n v="3008.2000000000003"/>
    <x v="11"/>
    <n v="2023"/>
    <x v="6"/>
  </r>
  <r>
    <s v="P-002210"/>
    <x v="0"/>
    <n v="1661"/>
    <s v="Item1662"/>
    <x v="2"/>
    <x v="93"/>
    <n v="67"/>
    <x v="580"/>
    <x v="337"/>
    <s v="Co3jOZxgiFDIwaNVZ9bIzp2srhE9k7vR125P1a9IMtZJf8ZPQw"/>
    <x v="25"/>
    <n v="3047.16"/>
    <x v="3"/>
    <n v="2023"/>
    <x v="3"/>
  </r>
  <r>
    <s v="P-002211"/>
    <x v="1"/>
    <n v="1664"/>
    <s v="Item1665"/>
    <x v="1"/>
    <x v="78"/>
    <n v="23"/>
    <x v="1465"/>
    <x v="48"/>
    <s v="3OlNaEBZnRFYaA5DJ6DLfywHjN8mKi78WUueYqeCrKJ9OqgVD0"/>
    <x v="23"/>
    <n v="318.55"/>
    <x v="1"/>
    <n v="2023"/>
    <x v="4"/>
  </r>
  <r>
    <s v="P-002211"/>
    <x v="1"/>
    <n v="1665"/>
    <s v="Item1666"/>
    <x v="0"/>
    <x v="33"/>
    <n v="52"/>
    <x v="1466"/>
    <x v="196"/>
    <s v="7pLbIzxejALzPND74Vk23ae8SNSTXCy6K36uVrqVd7WOPgNURs"/>
    <x v="23"/>
    <n v="1358.7600000000002"/>
    <x v="0"/>
    <n v="2023"/>
    <x v="1"/>
  </r>
  <r>
    <s v="P-002211"/>
    <x v="0"/>
    <n v="1663"/>
    <s v="Item1664"/>
    <x v="2"/>
    <x v="72"/>
    <n v="99"/>
    <x v="1467"/>
    <x v="287"/>
    <s v="7S5S4rWZlqT9u0aOi9dy2MlZY8mmJps9XRSUaSJTC70U5tXeg7"/>
    <x v="23"/>
    <n v="8766.4500000000007"/>
    <x v="3"/>
    <n v="2023"/>
    <x v="6"/>
  </r>
  <r>
    <s v="P-002211"/>
    <x v="1"/>
    <n v="1666"/>
    <s v="Item1667"/>
    <x v="1"/>
    <x v="47"/>
    <n v="73"/>
    <x v="1468"/>
    <x v="180"/>
    <s v="MNuzRys91BaCUBaPZ7XXXR7Kha7J2qhnFW07rJ19jxb9k6pglU"/>
    <x v="23"/>
    <n v="2922.19"/>
    <x v="1"/>
    <n v="2023"/>
    <x v="3"/>
  </r>
  <r>
    <s v="P-002212"/>
    <x v="0"/>
    <n v="1667"/>
    <s v="Item1668"/>
    <x v="1"/>
    <x v="41"/>
    <n v="4"/>
    <x v="1336"/>
    <x v="22"/>
    <s v="8coPW9JwBiBnN8NI07xDV43Ehz1PBfk5nBOuOXBBqgeSIeuLl5"/>
    <x v="25"/>
    <n v="41.32"/>
    <x v="10"/>
    <n v="2024"/>
    <x v="1"/>
  </r>
  <r>
    <s v="P-002212"/>
    <x v="1"/>
    <n v="1668"/>
    <s v="Item1669"/>
    <x v="2"/>
    <x v="99"/>
    <n v="23"/>
    <x v="1469"/>
    <x v="129"/>
    <s v="TU9yBtTauNHbkScG4l1B8QpjrQXgwUY9B49f3ZdZVtpj6EmKH1"/>
    <x v="25"/>
    <n v="1622.6500000000003"/>
    <x v="2"/>
    <n v="2023"/>
    <x v="5"/>
  </r>
  <r>
    <s v="P-002213"/>
    <x v="0"/>
    <n v="1669"/>
    <s v="Item1670"/>
    <x v="0"/>
    <x v="58"/>
    <n v="56"/>
    <x v="1470"/>
    <x v="80"/>
    <s v="aS2OzMCXs3UuLBjZVXNj27FQ8ScVcANnHpdYd1QEjhmKIhvg9e"/>
    <x v="25"/>
    <n v="2670.64"/>
    <x v="11"/>
    <n v="2023"/>
    <x v="1"/>
  </r>
  <r>
    <s v="P-002213"/>
    <x v="1"/>
    <n v="1671"/>
    <s v="Item1672"/>
    <x v="1"/>
    <x v="6"/>
    <n v="78"/>
    <x v="1471"/>
    <x v="248"/>
    <s v="U3kkubyk9RyLpKrFZrA0dwO2WX3z8ZfJw7F3ZxszU9ew83mJ2X"/>
    <x v="25"/>
    <n v="6591"/>
    <x v="9"/>
    <n v="2024"/>
    <x v="3"/>
  </r>
  <r>
    <s v="P-002213"/>
    <x v="1"/>
    <n v="1670"/>
    <s v="Item1671"/>
    <x v="2"/>
    <x v="1"/>
    <n v="96"/>
    <x v="1472"/>
    <x v="120"/>
    <s v="zVFbT4pHOabFwu5h1XoxIpnfNJVLCNnBrBKzRj8VHHRuQ3iYJ3"/>
    <x v="25"/>
    <n v="8899.2000000000007"/>
    <x v="5"/>
    <n v="2023"/>
    <x v="0"/>
  </r>
  <r>
    <s v="P-002214"/>
    <x v="1"/>
    <n v="1673"/>
    <s v="Item1674"/>
    <x v="0"/>
    <x v="67"/>
    <n v="12"/>
    <x v="1473"/>
    <x v="211"/>
    <s v="0vEnecahIsOlr4OKhDJmypOzK353nsCFtn1C2evMAd6iffbiUy"/>
    <x v="4"/>
    <n v="845.40000000000009"/>
    <x v="7"/>
    <n v="2023"/>
    <x v="6"/>
  </r>
  <r>
    <s v="P-002214"/>
    <x v="0"/>
    <n v="1672"/>
    <s v="Item1673"/>
    <x v="2"/>
    <x v="12"/>
    <n v="5"/>
    <x v="1474"/>
    <x v="161"/>
    <s v="F85LOBfZ2X0b3LDOgkNznwVjUPiYwRfjTuMgrGx9wp5aRGFmzR"/>
    <x v="4"/>
    <n v="231.25"/>
    <x v="11"/>
    <n v="2023"/>
    <x v="2"/>
  </r>
  <r>
    <s v="P-002214"/>
    <x v="1"/>
    <n v="1674"/>
    <s v="Item1675"/>
    <x v="0"/>
    <x v="6"/>
    <n v="75"/>
    <x v="1475"/>
    <x v="104"/>
    <s v="KK1FJpPiLfFKKVgVbcsbcsIv0pO3d6JIA34RieorocQgapNLHv"/>
    <x v="4"/>
    <n v="1461"/>
    <x v="2"/>
    <n v="2023"/>
    <x v="2"/>
  </r>
  <r>
    <s v="P-002215"/>
    <x v="1"/>
    <n v="1676"/>
    <s v="Item1677"/>
    <x v="2"/>
    <x v="43"/>
    <n v="62"/>
    <x v="1476"/>
    <x v="348"/>
    <s v="OwfI8y6i3uNoAYgO7poODXugqOOJyHCo0kBtuprKR0M4nTaeQh"/>
    <x v="5"/>
    <n v="2059.02"/>
    <x v="1"/>
    <n v="2023"/>
    <x v="6"/>
  </r>
  <r>
    <s v="P-002215"/>
    <x v="0"/>
    <n v="1675"/>
    <s v="Item1676"/>
    <x v="2"/>
    <x v="5"/>
    <n v="89"/>
    <x v="1205"/>
    <x v="271"/>
    <s v="P6ydNcPi9QmLCg3kfX1VbNnOTLOSzucL3vCq2pFlJ0o03cnsAQ"/>
    <x v="5"/>
    <n v="2391.4300000000003"/>
    <x v="8"/>
    <n v="2024"/>
    <x v="1"/>
  </r>
  <r>
    <s v="P-002216"/>
    <x v="1"/>
    <n v="1678"/>
    <s v="Item1679"/>
    <x v="0"/>
    <x v="27"/>
    <n v="100"/>
    <x v="561"/>
    <x v="60"/>
    <s v="BZXifOd26yLirflMbgEermX5fAA2XbuxgnftR4ZLxDF9CgTr8v"/>
    <x v="25"/>
    <n v="6838.0000000000009"/>
    <x v="10"/>
    <n v="2024"/>
    <x v="4"/>
  </r>
  <r>
    <s v="P-002216"/>
    <x v="0"/>
    <n v="1677"/>
    <s v="Item1678"/>
    <x v="0"/>
    <x v="23"/>
    <n v="11"/>
    <x v="1477"/>
    <x v="268"/>
    <s v="UINMlf62PvxmUy7bG9NlHqKxmLzjPrUFzv8Dmsc2lmZMMSMjHq"/>
    <x v="25"/>
    <n v="828.30000000000018"/>
    <x v="5"/>
    <n v="2023"/>
    <x v="6"/>
  </r>
  <r>
    <s v="P-002217"/>
    <x v="1"/>
    <n v="1680"/>
    <s v="Item1681"/>
    <x v="2"/>
    <x v="12"/>
    <n v="77"/>
    <x v="1478"/>
    <x v="239"/>
    <s v="1HkWkslBrVGsYM8AC9rwAYw5u2XKIqXPAFeSA4udrUQ400DtBk"/>
    <x v="25"/>
    <n v="5191.34"/>
    <x v="5"/>
    <n v="2023"/>
    <x v="0"/>
  </r>
  <r>
    <s v="P-002217"/>
    <x v="1"/>
    <n v="1681"/>
    <s v="Item1682"/>
    <x v="1"/>
    <x v="13"/>
    <n v="46"/>
    <x v="1479"/>
    <x v="88"/>
    <s v="M4eRQczlnl58pSrU3DcP1N94WgzSuBuojBgMhh8DkyMdSIIPh6"/>
    <x v="25"/>
    <n v="2169.8199999999997"/>
    <x v="5"/>
    <n v="2023"/>
    <x v="1"/>
  </r>
  <r>
    <s v="P-002217"/>
    <x v="0"/>
    <n v="1679"/>
    <s v="Item1680"/>
    <x v="0"/>
    <x v="63"/>
    <n v="7"/>
    <x v="1480"/>
    <x v="301"/>
    <s v="qminPiJDmrFNZyjouDVGSA8Ae3HYG9P58WgNAw4bf7iKmAdYJG"/>
    <x v="25"/>
    <n v="180.04000000000002"/>
    <x v="11"/>
    <n v="2023"/>
    <x v="6"/>
  </r>
  <r>
    <s v="P-002218"/>
    <x v="0"/>
    <n v="1682"/>
    <s v="Item1683"/>
    <x v="1"/>
    <x v="95"/>
    <n v="18"/>
    <x v="1481"/>
    <x v="225"/>
    <s v="bLtP6BeXjUOdjuBJpVxZX5KOYsgPTPU1kdwYrNerqur4vriYTO"/>
    <x v="23"/>
    <n v="772.02"/>
    <x v="3"/>
    <n v="2023"/>
    <x v="4"/>
  </r>
  <r>
    <s v="P-002218"/>
    <x v="1"/>
    <n v="1684"/>
    <s v="Item1685"/>
    <x v="1"/>
    <x v="25"/>
    <n v="36"/>
    <x v="1482"/>
    <x v="343"/>
    <s v="bNXa3Dmv71XL2xupzGm7iXtDKFQwOUctG1lTfWOSU7iQt6Nqe0"/>
    <x v="23"/>
    <n v="2541.2400000000002"/>
    <x v="10"/>
    <n v="2024"/>
    <x v="1"/>
  </r>
  <r>
    <s v="P-002218"/>
    <x v="1"/>
    <n v="1683"/>
    <s v="Item1684"/>
    <x v="1"/>
    <x v="93"/>
    <n v="2"/>
    <x v="1483"/>
    <x v="347"/>
    <s v="Crr59NNZoNfyv9Got4GkUMJyu4eqyCXajDvUAiGADQjB5MbpgI"/>
    <x v="23"/>
    <n v="144.9"/>
    <x v="3"/>
    <n v="2023"/>
    <x v="4"/>
  </r>
  <r>
    <s v="P-002219"/>
    <x v="1"/>
    <n v="1686"/>
    <s v="Item1687"/>
    <x v="2"/>
    <x v="53"/>
    <n v="63"/>
    <x v="1484"/>
    <x v="217"/>
    <s v="iQCcmwj4ZMJvO5tGVbzD6gQCUh3SXMsmPWNZSN44VnLuF1YrxX"/>
    <x v="25"/>
    <n v="4002.39"/>
    <x v="2"/>
    <n v="2023"/>
    <x v="2"/>
  </r>
  <r>
    <s v="P-002219"/>
    <x v="0"/>
    <n v="1685"/>
    <s v="Item1686"/>
    <x v="0"/>
    <x v="95"/>
    <n v="68"/>
    <x v="1485"/>
    <x v="327"/>
    <s v="rxcOpS6FZcqfbpRRuK1gRD5V7qR3wKVbJPp4mZrjsIu8FhUL3I"/>
    <x v="25"/>
    <n v="5283.6"/>
    <x v="11"/>
    <n v="2023"/>
    <x v="5"/>
  </r>
  <r>
    <s v="P-002220"/>
    <x v="0"/>
    <n v="1687"/>
    <s v="Item1688"/>
    <x v="0"/>
    <x v="48"/>
    <n v="76"/>
    <x v="1486"/>
    <x v="125"/>
    <s v="7IcG2GqXXyE2KyXV2nO8qYsjAVRzj635lBZYZNNGIqIquEgCUs"/>
    <x v="25"/>
    <n v="5756.2400000000007"/>
    <x v="11"/>
    <n v="2023"/>
    <x v="6"/>
  </r>
  <r>
    <s v="P-002220"/>
    <x v="1"/>
    <n v="1688"/>
    <s v="Item1689"/>
    <x v="0"/>
    <x v="5"/>
    <n v="80"/>
    <x v="1487"/>
    <x v="186"/>
    <s v="ZjX7bzxZLeXNc5nFFYPVRM97Ix7Afc7RE5UKqdv05Llm5bQkds"/>
    <x v="25"/>
    <n v="492.8"/>
    <x v="5"/>
    <n v="2023"/>
    <x v="4"/>
  </r>
  <r>
    <s v="P-002221"/>
    <x v="0"/>
    <n v="1689"/>
    <s v="Item1690"/>
    <x v="0"/>
    <x v="49"/>
    <n v="83"/>
    <x v="1488"/>
    <x v="92"/>
    <s v="7xzwviXCiskjrMgudSMHacAB7ZlGWeyaxL7kx9WL1eFhVpBold"/>
    <x v="23"/>
    <n v="1348.75"/>
    <x v="7"/>
    <n v="2023"/>
    <x v="4"/>
  </r>
  <r>
    <s v="P-002221"/>
    <x v="1"/>
    <n v="1691"/>
    <s v="Item1692"/>
    <x v="0"/>
    <x v="75"/>
    <n v="11"/>
    <x v="1489"/>
    <x v="97"/>
    <s v="d0Z1dc9DSCTIEwDKfKMOJBbQ7H0M9xrNd6pXEKLaVTG2kFkUxD"/>
    <x v="23"/>
    <n v="1041.2600000000002"/>
    <x v="11"/>
    <n v="2023"/>
    <x v="4"/>
  </r>
  <r>
    <s v="P-002221"/>
    <x v="1"/>
    <n v="1690"/>
    <s v="Item1691"/>
    <x v="1"/>
    <x v="56"/>
    <n v="16"/>
    <x v="1490"/>
    <x v="85"/>
    <s v="xgElMsZCuvbrx4eaTei8n1s9XdmSnUWZeikPnWuQWIukx1rmTt"/>
    <x v="23"/>
    <n v="368.8"/>
    <x v="2"/>
    <n v="2023"/>
    <x v="5"/>
  </r>
  <r>
    <s v="P-002222"/>
    <x v="0"/>
    <n v="1692"/>
    <s v="Item1693"/>
    <x v="0"/>
    <x v="91"/>
    <n v="71"/>
    <x v="1491"/>
    <x v="218"/>
    <s v="1emIELqj8DlgTpNpJlPM6V5u1K6eYcrmHOr113Uc7PrRzv8P2G"/>
    <x v="25"/>
    <n v="4173.38"/>
    <x v="0"/>
    <n v="2023"/>
    <x v="1"/>
  </r>
  <r>
    <s v="P-002222"/>
    <x v="1"/>
    <n v="1693"/>
    <s v="Item1694"/>
    <x v="0"/>
    <x v="84"/>
    <n v="62"/>
    <x v="1492"/>
    <x v="316"/>
    <s v="SbotSXQ8vtNTTtmHIyDKNF31pQ0qasr0CtSV5L1FqUeUvz5cXL"/>
    <x v="25"/>
    <n v="5882.56"/>
    <x v="11"/>
    <n v="2023"/>
    <x v="5"/>
  </r>
  <r>
    <s v="P-002223"/>
    <x v="1"/>
    <n v="1697"/>
    <s v="Item1698"/>
    <x v="0"/>
    <x v="7"/>
    <n v="79"/>
    <x v="1253"/>
    <x v="184"/>
    <s v="nZo5D55za3K7qbs2Z8RCoW9mGml0drGVHia57fcfkwSQtVyKxC"/>
    <x v="4"/>
    <n v="4501.42"/>
    <x v="4"/>
    <n v="2023"/>
    <x v="6"/>
  </r>
  <r>
    <s v="P-002223"/>
    <x v="1"/>
    <n v="1696"/>
    <s v="Item1697"/>
    <x v="0"/>
    <x v="3"/>
    <n v="89"/>
    <x v="1493"/>
    <x v="354"/>
    <s v="q87ct9pSnWjtInlP2wdHIoD9A2HyouTB4jT0IHVANbxiB3QHzT"/>
    <x v="4"/>
    <n v="6919.75"/>
    <x v="1"/>
    <n v="2023"/>
    <x v="2"/>
  </r>
  <r>
    <s v="P-002223"/>
    <x v="0"/>
    <n v="1694"/>
    <s v="Item1695"/>
    <x v="2"/>
    <x v="91"/>
    <n v="89"/>
    <x v="1494"/>
    <x v="120"/>
    <s v="Su839HtVuuXGqn8yaHjEpfTTw8vqxraZoPpQkOsWzLCIns2mZ2"/>
    <x v="4"/>
    <n v="1376.8300000000002"/>
    <x v="5"/>
    <n v="2023"/>
    <x v="0"/>
  </r>
  <r>
    <s v="P-002223"/>
    <x v="1"/>
    <n v="1695"/>
    <s v="Item1696"/>
    <x v="0"/>
    <x v="20"/>
    <n v="44"/>
    <x v="1495"/>
    <x v="208"/>
    <s v="UcsKjwzz1X79AVEzQdKWYHcDzctmS59Df5XENuPkd0okHM3MlG"/>
    <x v="4"/>
    <n v="1120.24"/>
    <x v="2"/>
    <n v="2023"/>
    <x v="5"/>
  </r>
  <r>
    <s v="P-002224"/>
    <x v="1"/>
    <n v="1700"/>
    <s v="Item1701"/>
    <x v="0"/>
    <x v="80"/>
    <n v="53"/>
    <x v="1496"/>
    <x v="302"/>
    <s v="103sgoXx5xDrqTWYCRqDdCffgv343MLhup6BSWKql0tLsyGc7I"/>
    <x v="25"/>
    <n v="4723.3600000000006"/>
    <x v="5"/>
    <n v="2023"/>
    <x v="2"/>
  </r>
  <r>
    <s v="P-002224"/>
    <x v="0"/>
    <n v="1698"/>
    <s v="Item1699"/>
    <x v="1"/>
    <x v="20"/>
    <n v="29"/>
    <x v="1497"/>
    <x v="254"/>
    <s v="khYLY5AFlskvhRBXOzsdoxebIalUHuE0EoSksR3mesrKKyJt6Z"/>
    <x v="25"/>
    <n v="832.59"/>
    <x v="2"/>
    <n v="2023"/>
    <x v="0"/>
  </r>
  <r>
    <s v="P-002224"/>
    <x v="1"/>
    <n v="1699"/>
    <s v="Item1700"/>
    <x v="0"/>
    <x v="43"/>
    <n v="74"/>
    <x v="1498"/>
    <x v="212"/>
    <s v="molwlvUup8vgVPTAs3YAMNWihgmbHSCIYplvvDRgdNIL9Xx9as"/>
    <x v="25"/>
    <n v="5340.58"/>
    <x v="8"/>
    <n v="2024"/>
    <x v="2"/>
  </r>
  <r>
    <s v="P-002225"/>
    <x v="1"/>
    <n v="1702"/>
    <s v="Item1703"/>
    <x v="2"/>
    <x v="40"/>
    <n v="54"/>
    <x v="1499"/>
    <x v="286"/>
    <s v="fjoDi3hB8436dyPE5TbjR0T4y4WOit9Q9KtMBxzDLYIJDdH4AO"/>
    <x v="4"/>
    <n v="2222.64"/>
    <x v="5"/>
    <n v="2023"/>
    <x v="5"/>
  </r>
  <r>
    <s v="P-002225"/>
    <x v="0"/>
    <n v="1701"/>
    <s v="Item1702"/>
    <x v="0"/>
    <x v="4"/>
    <n v="80"/>
    <x v="1500"/>
    <x v="85"/>
    <s v="PPwSTxP4u2Ckw4xDdxklUAwqP6C6oegYxyf1ggBrE3AtSgcd6K"/>
    <x v="4"/>
    <n v="1581.6000000000004"/>
    <x v="2"/>
    <n v="2023"/>
    <x v="5"/>
  </r>
  <r>
    <s v="P-002226"/>
    <x v="1"/>
    <n v="1704"/>
    <s v="Item1705"/>
    <x v="0"/>
    <x v="88"/>
    <n v="62"/>
    <x v="1501"/>
    <x v="132"/>
    <s v="6GWO7RbdJMcZhnl0zQZhvsoYqrnzYplbMhc2Pnp6HDjEnIq27N"/>
    <x v="25"/>
    <n v="4430.5200000000004"/>
    <x v="8"/>
    <n v="2024"/>
    <x v="4"/>
  </r>
  <r>
    <s v="P-002226"/>
    <x v="0"/>
    <n v="1703"/>
    <s v="Item1704"/>
    <x v="0"/>
    <x v="73"/>
    <n v="81"/>
    <x v="1502"/>
    <x v="57"/>
    <s v="oeGDNbiAzg0zeQpgJaBMKevSEVlzqOJ7P3V3AKK39hWm9Kvu1G"/>
    <x v="25"/>
    <n v="467.36999999999995"/>
    <x v="11"/>
    <n v="2023"/>
    <x v="6"/>
  </r>
  <r>
    <s v="P-002227"/>
    <x v="1"/>
    <n v="1706"/>
    <s v="Item1707"/>
    <x v="0"/>
    <x v="56"/>
    <n v="11"/>
    <x v="1503"/>
    <x v="69"/>
    <s v="WGbMUowgnISUXouLb1QdOxtZoHTUQaQLw2GTuK0bfmmBWiemH7"/>
    <x v="4"/>
    <n v="515.79"/>
    <x v="2"/>
    <n v="2023"/>
    <x v="1"/>
  </r>
  <r>
    <s v="P-002227"/>
    <x v="0"/>
    <n v="1705"/>
    <s v="Item1706"/>
    <x v="0"/>
    <x v="91"/>
    <n v="66"/>
    <x v="1504"/>
    <x v="343"/>
    <s v="xeMaj0PFXO2BUXu01CVnG1hShbVY3q68RS41kuuEFNqdX9p2eC"/>
    <x v="4"/>
    <n v="2006.4"/>
    <x v="10"/>
    <n v="2024"/>
    <x v="1"/>
  </r>
  <r>
    <s v="P-002228"/>
    <x v="1"/>
    <n v="1708"/>
    <s v="Item1709"/>
    <x v="2"/>
    <x v="37"/>
    <n v="73"/>
    <x v="1505"/>
    <x v="74"/>
    <s v="3hBRhDSFX8gzKzhRoMLKnbDHYnWtH6NC0FDEfGRxPWWQ9128Uq"/>
    <x v="4"/>
    <n v="2968.18"/>
    <x v="0"/>
    <n v="2023"/>
    <x v="4"/>
  </r>
  <r>
    <s v="P-002228"/>
    <x v="0"/>
    <n v="1707"/>
    <s v="Item1708"/>
    <x v="0"/>
    <x v="50"/>
    <n v="87"/>
    <x v="1506"/>
    <x v="23"/>
    <s v="BEC8FnRvebHkMEOgudCaeODoDApRIO2RgEfNZknAyRHCYrmedc"/>
    <x v="4"/>
    <n v="5426.19"/>
    <x v="6"/>
    <n v="2024"/>
    <x v="3"/>
  </r>
  <r>
    <s v="P-002229"/>
    <x v="1"/>
    <n v="1711"/>
    <s v="Item1712"/>
    <x v="0"/>
    <x v="31"/>
    <n v="22"/>
    <x v="1507"/>
    <x v="22"/>
    <s v="AgOdJj4OwTFuJfxH6ue4KcTykBYdGRihjMIAx2Lw1s0ii18yM5"/>
    <x v="5"/>
    <n v="1318.6799999999998"/>
    <x v="10"/>
    <n v="2024"/>
    <x v="1"/>
  </r>
  <r>
    <s v="P-002229"/>
    <x v="0"/>
    <n v="1709"/>
    <s v="Item1710"/>
    <x v="2"/>
    <x v="41"/>
    <n v="12"/>
    <x v="1508"/>
    <x v="102"/>
    <s v="e3QGlU9KELuAUVwkxhudH1CBhtS0e1LghnZjfn6l0jiyTNnnz3"/>
    <x v="5"/>
    <n v="311.28000000000003"/>
    <x v="7"/>
    <n v="2023"/>
    <x v="4"/>
  </r>
  <r>
    <s v="P-002229"/>
    <x v="1"/>
    <n v="1710"/>
    <s v="Item1711"/>
    <x v="1"/>
    <x v="74"/>
    <n v="55"/>
    <x v="1509"/>
    <x v="283"/>
    <s v="WsfDYUy7cCRFqtNU7IngVUQMys9lLJU7UTS9oVfrtueUVjOsns"/>
    <x v="5"/>
    <n v="530.75"/>
    <x v="8"/>
    <n v="2024"/>
    <x v="0"/>
  </r>
  <r>
    <s v="P-002230"/>
    <x v="0"/>
    <n v="1712"/>
    <s v="Item1713"/>
    <x v="2"/>
    <x v="87"/>
    <n v="88"/>
    <x v="1510"/>
    <x v="301"/>
    <s v="Jgi5jveUEaOOOlARKv7WVPnJtCoHCwqjWBlG8tDPZHARzjzdf9"/>
    <x v="5"/>
    <n v="5548.4"/>
    <x v="11"/>
    <n v="2023"/>
    <x v="6"/>
  </r>
  <r>
    <s v="P-002230"/>
    <x v="1"/>
    <n v="1713"/>
    <s v="Item1714"/>
    <x v="0"/>
    <x v="50"/>
    <n v="3"/>
    <x v="1511"/>
    <x v="294"/>
    <s v="mC8VjDlkonmlsWB3ksK8EavSC9FivgjDp2gZJ4KjvG07gXp5oJ"/>
    <x v="5"/>
    <n v="20.79"/>
    <x v="6"/>
    <n v="2023"/>
    <x v="1"/>
  </r>
  <r>
    <s v="P-002230"/>
    <x v="1"/>
    <n v="1714"/>
    <s v="Item1715"/>
    <x v="2"/>
    <x v="5"/>
    <n v="61"/>
    <x v="1512"/>
    <x v="265"/>
    <s v="SPuktNNRfiaPQpQdiJ6PDTprCr0dACS2sY6BWhhYAkyoS2wiZI"/>
    <x v="5"/>
    <n v="1863.55"/>
    <x v="2"/>
    <n v="2023"/>
    <x v="5"/>
  </r>
  <r>
    <s v="P-002231"/>
    <x v="1"/>
    <n v="1716"/>
    <s v="Item1717"/>
    <x v="1"/>
    <x v="7"/>
    <n v="81"/>
    <x v="726"/>
    <x v="50"/>
    <s v="2Ob6Ku7b1a7lJaelm4rStNEmtcwQqShex1aVAHIA1Udagx9RF9"/>
    <x v="5"/>
    <n v="625.31999999999994"/>
    <x v="9"/>
    <n v="2024"/>
    <x v="4"/>
  </r>
  <r>
    <s v="P-002231"/>
    <x v="0"/>
    <n v="1715"/>
    <s v="Item1716"/>
    <x v="1"/>
    <x v="87"/>
    <n v="35"/>
    <x v="1513"/>
    <x v="74"/>
    <s v="JIB8x4v22evt41hH6bBNQ4iFdF8TpJ9vCJ3qllWGNgnRxm8n7t"/>
    <x v="5"/>
    <n v="2059.4"/>
    <x v="0"/>
    <n v="2023"/>
    <x v="4"/>
  </r>
  <r>
    <s v="P-002231"/>
    <x v="1"/>
    <n v="1717"/>
    <s v="Item1718"/>
    <x v="1"/>
    <x v="76"/>
    <n v="98"/>
    <x v="1514"/>
    <x v="269"/>
    <s v="REffnDvWTdZ4b9TGcbvlo6PeKKfKDAtltTGwhEkZsl4zgR1QkP"/>
    <x v="5"/>
    <n v="4404.12"/>
    <x v="9"/>
    <n v="2024"/>
    <x v="1"/>
  </r>
  <r>
    <s v="P-002232"/>
    <x v="1"/>
    <n v="1719"/>
    <s v="Item1720"/>
    <x v="1"/>
    <x v="73"/>
    <n v="16"/>
    <x v="828"/>
    <x v="296"/>
    <s v="Iw9KowgGYJ6l6qGGtnj7jHScZ2ZJWJee57zkkcJTdvfpdzVSbp"/>
    <x v="25"/>
    <n v="1538.5600000000002"/>
    <x v="8"/>
    <n v="2024"/>
    <x v="6"/>
  </r>
  <r>
    <s v="P-002232"/>
    <x v="0"/>
    <n v="1718"/>
    <s v="Item1719"/>
    <x v="2"/>
    <x v="32"/>
    <n v="57"/>
    <x v="129"/>
    <x v="31"/>
    <s v="ZDfePuH4ftGSiQ1REgzXE2BSBK6YWajgKsv7HUvtsFGGrFlXve"/>
    <x v="25"/>
    <n v="3681.63"/>
    <x v="4"/>
    <n v="2023"/>
    <x v="3"/>
  </r>
  <r>
    <s v="P-002233"/>
    <x v="0"/>
    <n v="1720"/>
    <s v="Item1721"/>
    <x v="0"/>
    <x v="83"/>
    <n v="40"/>
    <x v="1515"/>
    <x v="129"/>
    <s v="j50Ek6zThM6d0NQkWSaLmleUeYND4ke8GaDNtlbhpdJqmjJGZX"/>
    <x v="25"/>
    <n v="3289.6000000000004"/>
    <x v="2"/>
    <n v="2023"/>
    <x v="5"/>
  </r>
  <r>
    <s v="P-002233"/>
    <x v="1"/>
    <n v="1722"/>
    <s v="Item1723"/>
    <x v="2"/>
    <x v="99"/>
    <n v="76"/>
    <x v="1516"/>
    <x v="62"/>
    <s v="qgGdtvYwflmDCQOxW3tROkChEVEqLohWJ9EhnudhOZYSt5EziT"/>
    <x v="25"/>
    <n v="3109.9199999999996"/>
    <x v="4"/>
    <n v="2023"/>
    <x v="1"/>
  </r>
  <r>
    <s v="P-002233"/>
    <x v="1"/>
    <n v="1721"/>
    <s v="Item1722"/>
    <x v="0"/>
    <x v="13"/>
    <n v="24"/>
    <x v="1517"/>
    <x v="269"/>
    <s v="VzIqlTMOBMd5pQZ4aBS9Rir89lQfCzs4qeKeZMk2jBj0MyXKRw"/>
    <x v="25"/>
    <n v="688.56000000000006"/>
    <x v="9"/>
    <n v="2024"/>
    <x v="1"/>
  </r>
  <r>
    <s v="P-002234"/>
    <x v="0"/>
    <n v="1723"/>
    <s v="Item1724"/>
    <x v="2"/>
    <x v="17"/>
    <n v="45"/>
    <x v="1518"/>
    <x v="126"/>
    <s v="5j6FTVB47TooAlusD8W5b7KXuYEbkBBMihU7lv1DcDyAYDiwUo"/>
    <x v="25"/>
    <n v="1743.75"/>
    <x v="0"/>
    <n v="2023"/>
    <x v="1"/>
  </r>
  <r>
    <s v="P-002234"/>
    <x v="1"/>
    <n v="1724"/>
    <s v="Item1725"/>
    <x v="1"/>
    <x v="63"/>
    <n v="37"/>
    <x v="1519"/>
    <x v="58"/>
    <s v="wjvcuPPpae4x0G08o1RuSOY7VZL19itl8UkuioiR8tkm3T9JUN"/>
    <x v="25"/>
    <n v="2306.58"/>
    <x v="9"/>
    <n v="2024"/>
    <x v="2"/>
  </r>
  <r>
    <s v="P-002235"/>
    <x v="1"/>
    <n v="1726"/>
    <s v="Item1727"/>
    <x v="1"/>
    <x v="46"/>
    <n v="47"/>
    <x v="1188"/>
    <x v="358"/>
    <s v="Gun4AAUxxecv3T2Pousfw7ncFxBpaDqo3vjSQ04vuEfX1GY6t9"/>
    <x v="17"/>
    <n v="318.19"/>
    <x v="4"/>
    <n v="2023"/>
    <x v="6"/>
  </r>
  <r>
    <s v="P-002235"/>
    <x v="0"/>
    <n v="1725"/>
    <s v="Item1726"/>
    <x v="2"/>
    <x v="90"/>
    <n v="81"/>
    <x v="1520"/>
    <x v="54"/>
    <s v="sCUc8zkDUkCvPCSWoeTcFSxlIwi0ESZWngGYWEnjxRvLNVsEim"/>
    <x v="17"/>
    <n v="8012.52"/>
    <x v="11"/>
    <n v="2023"/>
    <x v="0"/>
  </r>
  <r>
    <s v="P-002236"/>
    <x v="0"/>
    <n v="1727"/>
    <s v="Item1728"/>
    <x v="0"/>
    <x v="97"/>
    <n v="75"/>
    <x v="1521"/>
    <x v="117"/>
    <s v="CyIXfVIAFW6Owi1M0mIU5NBxQMSbMFyuApXTxF7R46EQWwVWjx"/>
    <x v="25"/>
    <n v="2253.75"/>
    <x v="2"/>
    <n v="2023"/>
    <x v="6"/>
  </r>
  <r>
    <s v="P-002236"/>
    <x v="1"/>
    <n v="1728"/>
    <s v="Item1729"/>
    <x v="2"/>
    <x v="29"/>
    <n v="24"/>
    <x v="1522"/>
    <x v="193"/>
    <s v="OtdcBOle41DQflj0poA6UEziict11CoW127P9Y5EpLXml6qDU0"/>
    <x v="25"/>
    <n v="1565.7600000000002"/>
    <x v="2"/>
    <n v="2023"/>
    <x v="3"/>
  </r>
  <r>
    <s v="P-002236"/>
    <x v="1"/>
    <n v="1729"/>
    <s v="Item1730"/>
    <x v="1"/>
    <x v="45"/>
    <n v="91"/>
    <x v="1523"/>
    <x v="347"/>
    <s v="x5EwG4piVzODb8u5xMcBLP0W2ZASBNCEVn4Y7VXcjTVKznUh8n"/>
    <x v="25"/>
    <n v="5654.74"/>
    <x v="3"/>
    <n v="2023"/>
    <x v="4"/>
  </r>
  <r>
    <s v="P-002237"/>
    <x v="0"/>
    <n v="1730"/>
    <s v="Item1731"/>
    <x v="0"/>
    <x v="54"/>
    <n v="96"/>
    <x v="1524"/>
    <x v="95"/>
    <s v="dkDqUxUWEdzf6NyLRUbssLnJo2IC8J1e7ccYebH6hdqZ0p9J33"/>
    <x v="5"/>
    <n v="977.28"/>
    <x v="5"/>
    <n v="2023"/>
    <x v="4"/>
  </r>
  <r>
    <s v="P-002237"/>
    <x v="1"/>
    <n v="1731"/>
    <s v="Item1732"/>
    <x v="0"/>
    <x v="44"/>
    <n v="28"/>
    <x v="1525"/>
    <x v="353"/>
    <s v="PMx2ZGGISrxuqLsNyWmVIgEgSPiTar5PoC9A2KZlwm1FEyZSBd"/>
    <x v="5"/>
    <n v="295.12"/>
    <x v="8"/>
    <n v="2024"/>
    <x v="0"/>
  </r>
  <r>
    <s v="P-002238"/>
    <x v="0"/>
    <n v="1732"/>
    <s v="Item1733"/>
    <x v="2"/>
    <x v="97"/>
    <n v="55"/>
    <x v="1526"/>
    <x v="292"/>
    <s v="EnNlVy73LZHvp8m03Am6mFxUAjudsNv3SOsSqlQ6FgVXBO0Mr8"/>
    <x v="5"/>
    <n v="923.45000000000016"/>
    <x v="4"/>
    <n v="2023"/>
    <x v="3"/>
  </r>
  <r>
    <s v="P-002238"/>
    <x v="1"/>
    <n v="1733"/>
    <s v="Item1734"/>
    <x v="0"/>
    <x v="37"/>
    <n v="55"/>
    <x v="1527"/>
    <x v="115"/>
    <s v="OAgHutmK2zFo5bUB2kDkIPKQQotdQ7Ka362eSL867WP6vyfodX"/>
    <x v="5"/>
    <n v="3466.65"/>
    <x v="6"/>
    <n v="2023"/>
    <x v="6"/>
  </r>
  <r>
    <s v="P-002238"/>
    <x v="1"/>
    <n v="1734"/>
    <s v="Item1735"/>
    <x v="1"/>
    <x v="55"/>
    <n v="82"/>
    <x v="1528"/>
    <x v="279"/>
    <s v="QxaSJFDR3GdruZOzg3gudH5qifFb0J1PQlosgC8JUoQ9yVAqSe"/>
    <x v="5"/>
    <n v="536.28"/>
    <x v="0"/>
    <n v="2023"/>
    <x v="0"/>
  </r>
  <r>
    <s v="P-002239"/>
    <x v="1"/>
    <n v="1737"/>
    <s v="Item1738"/>
    <x v="0"/>
    <x v="70"/>
    <n v="43"/>
    <x v="1529"/>
    <x v="309"/>
    <s v="1G04wImPEs5fB4TlLQDTngokswqZ0wpotgeTsDx5Yi0WlrcpaK"/>
    <x v="25"/>
    <n v="1960.37"/>
    <x v="0"/>
    <n v="2023"/>
    <x v="2"/>
  </r>
  <r>
    <s v="P-002239"/>
    <x v="1"/>
    <n v="1736"/>
    <s v="Item1737"/>
    <x v="2"/>
    <x v="32"/>
    <n v="29"/>
    <x v="409"/>
    <x v="298"/>
    <s v="akDvahn7Wd5EVzKskySXsY5hSngGuF38Yq2AsqOHC67qUaqKNC"/>
    <x v="25"/>
    <n v="2675.8300000000004"/>
    <x v="1"/>
    <n v="2023"/>
    <x v="6"/>
  </r>
  <r>
    <s v="P-002239"/>
    <x v="0"/>
    <n v="1735"/>
    <s v="Item1736"/>
    <x v="1"/>
    <x v="62"/>
    <n v="26"/>
    <x v="1530"/>
    <x v="322"/>
    <s v="XHvXWo9jbpbABfZ3TIT8xkYrGpgZ14aCIwB4yHFvc2GIPAe6St"/>
    <x v="25"/>
    <n v="576.16"/>
    <x v="1"/>
    <n v="2023"/>
    <x v="3"/>
  </r>
  <r>
    <s v="P-002240"/>
    <x v="1"/>
    <n v="1739"/>
    <s v="Item1740"/>
    <x v="2"/>
    <x v="94"/>
    <n v="39"/>
    <x v="4"/>
    <x v="208"/>
    <s v="cemqkMZ5XowtV1IEajbBMjslcEoz6ZdDVDHlmxifZJio5GbC3E"/>
    <x v="25"/>
    <n v="2389.92"/>
    <x v="2"/>
    <n v="2023"/>
    <x v="5"/>
  </r>
  <r>
    <s v="P-002240"/>
    <x v="1"/>
    <n v="1740"/>
    <s v="Item1741"/>
    <x v="1"/>
    <x v="72"/>
    <n v="60"/>
    <x v="262"/>
    <x v="86"/>
    <s v="OeJvV1PGs36506u8lNjzSjZyCgTHReiOqUHgJHWLNHCUhGaZzz"/>
    <x v="25"/>
    <n v="2464.1999999999998"/>
    <x v="2"/>
    <n v="2023"/>
    <x v="6"/>
  </r>
  <r>
    <s v="P-002240"/>
    <x v="0"/>
    <n v="1738"/>
    <s v="Item1739"/>
    <x v="0"/>
    <x v="88"/>
    <n v="55"/>
    <x v="621"/>
    <x v="330"/>
    <s v="wobP5ml0RbsEHoKn1PF71fsKUJ5VfsKGKPXSQHdE7PzHtYIL64"/>
    <x v="25"/>
    <n v="4057.3500000000004"/>
    <x v="7"/>
    <n v="2023"/>
    <x v="5"/>
  </r>
  <r>
    <s v="P-002241"/>
    <x v="0"/>
    <n v="1741"/>
    <s v="Item1742"/>
    <x v="0"/>
    <x v="51"/>
    <n v="14"/>
    <x v="1531"/>
    <x v="126"/>
    <s v="CsVOLovf9l90NbOJfODQl2nPq1SvBYKz4uYtutLScpfQGVtA1a"/>
    <x v="20"/>
    <n v="1302.2800000000002"/>
    <x v="0"/>
    <n v="2023"/>
    <x v="1"/>
  </r>
  <r>
    <s v="P-002241"/>
    <x v="1"/>
    <n v="1742"/>
    <s v="Item1743"/>
    <x v="1"/>
    <x v="34"/>
    <n v="39"/>
    <x v="1532"/>
    <x v="349"/>
    <s v="mhVmVfKMtMvqsHpQWYf3QfBJUBbKs3C66v70dmSZVqbRGinhEm"/>
    <x v="20"/>
    <n v="3174.21"/>
    <x v="4"/>
    <n v="2023"/>
    <x v="5"/>
  </r>
  <r>
    <s v="P-002242"/>
    <x v="0"/>
    <n v="1743"/>
    <s v="Item1744"/>
    <x v="2"/>
    <x v="24"/>
    <n v="62"/>
    <x v="1533"/>
    <x v="126"/>
    <s v="Civ6ZueMvnKVBDo5VCJaLwWvi02Len2U3E3kehEkFGfJJ92OgN"/>
    <x v="5"/>
    <n v="3129.7599999999998"/>
    <x v="0"/>
    <n v="2023"/>
    <x v="1"/>
  </r>
  <r>
    <s v="P-002242"/>
    <x v="1"/>
    <n v="1744"/>
    <s v="Item1745"/>
    <x v="1"/>
    <x v="91"/>
    <n v="75"/>
    <x v="1534"/>
    <x v="64"/>
    <s v="NyG9UuzaRRRKBa86ZauiCRKjWeTI7EnJK2Or2APkmslX4Q9WwU"/>
    <x v="5"/>
    <n v="4125"/>
    <x v="2"/>
    <n v="2023"/>
    <x v="4"/>
  </r>
  <r>
    <s v="P-002243"/>
    <x v="0"/>
    <n v="1745"/>
    <s v="Item1746"/>
    <x v="0"/>
    <x v="48"/>
    <n v="45"/>
    <x v="902"/>
    <x v="323"/>
    <s v="BcvsNyHnsvPoxfUvogsbS3Bcn2TL7rp6gr3zalmjvJduF0sT4I"/>
    <x v="25"/>
    <n v="1419.75"/>
    <x v="5"/>
    <n v="2023"/>
    <x v="5"/>
  </r>
  <r>
    <s v="P-002243"/>
    <x v="1"/>
    <n v="1746"/>
    <s v="Item1747"/>
    <x v="1"/>
    <x v="93"/>
    <n v="36"/>
    <x v="1535"/>
    <x v="337"/>
    <s v="TB05w2w8VUOYEf9jTkeF7TkMwlmlQYzcbz1qMnjZmuMxzPnCyb"/>
    <x v="25"/>
    <n v="1731.6000000000001"/>
    <x v="3"/>
    <n v="2023"/>
    <x v="3"/>
  </r>
  <r>
    <s v="P-002243"/>
    <x v="1"/>
    <n v="1747"/>
    <s v="Item1748"/>
    <x v="2"/>
    <x v="10"/>
    <n v="18"/>
    <x v="690"/>
    <x v="289"/>
    <s v="zGDIhEJFMvTDHyBt9rDwnhbKD6mqlRwynJgzLAtE8LwkvCy4vc"/>
    <x v="25"/>
    <n v="434.88"/>
    <x v="8"/>
    <n v="2024"/>
    <x v="1"/>
  </r>
  <r>
    <s v="P-002244"/>
    <x v="0"/>
    <n v="1748"/>
    <s v="Item1749"/>
    <x v="0"/>
    <x v="96"/>
    <n v="33"/>
    <x v="1030"/>
    <x v="331"/>
    <s v="QmmaziOjmn1S0Df6c0kdnJRxvuzZXwWTkxuGiB2cb1HoXr6i2z"/>
    <x v="23"/>
    <n v="1498.86"/>
    <x v="8"/>
    <n v="2024"/>
    <x v="6"/>
  </r>
  <r>
    <s v="P-002244"/>
    <x v="1"/>
    <n v="1749"/>
    <s v="Item1750"/>
    <x v="0"/>
    <x v="45"/>
    <n v="5"/>
    <x v="1536"/>
    <x v="56"/>
    <s v="v79sCsHShvkO7BgpL4W02intV97Dv1ScdIeAqRCwVeD9QXl9js"/>
    <x v="23"/>
    <n v="38.199999999999996"/>
    <x v="4"/>
    <n v="2023"/>
    <x v="5"/>
  </r>
  <r>
    <s v="P-002245"/>
    <x v="1"/>
    <n v="1752"/>
    <s v="Item1753"/>
    <x v="1"/>
    <x v="10"/>
    <n v="68"/>
    <x v="1309"/>
    <x v="83"/>
    <s v="57e4wJwo1OwJN2EzoYOYF2mBIVrp2UYy7o1S9XcbCI1dbllKAR"/>
    <x v="25"/>
    <n v="5720.16"/>
    <x v="1"/>
    <n v="2023"/>
    <x v="3"/>
  </r>
  <r>
    <s v="P-002245"/>
    <x v="1"/>
    <n v="1751"/>
    <s v="Item1752"/>
    <x v="1"/>
    <x v="79"/>
    <n v="86"/>
    <x v="1537"/>
    <x v="220"/>
    <s v="k2Y3tzihiSnIgYk11C5LBab2dqAYs4sXiPYjlcD2Aj8mizqM25"/>
    <x v="25"/>
    <n v="4545.1000000000004"/>
    <x v="3"/>
    <n v="2023"/>
    <x v="6"/>
  </r>
  <r>
    <s v="P-002245"/>
    <x v="0"/>
    <n v="1750"/>
    <s v="Item1751"/>
    <x v="0"/>
    <x v="50"/>
    <n v="65"/>
    <x v="720"/>
    <x v="67"/>
    <s v="RGdQ33VGMs7UmlNDPeYN4TwwQXeQSCdhAl8wXZ7wkRGebGrqFx"/>
    <x v="25"/>
    <n v="3148.6"/>
    <x v="9"/>
    <n v="2024"/>
    <x v="0"/>
  </r>
  <r>
    <s v="P-002246"/>
    <x v="0"/>
    <n v="1753"/>
    <s v="Item1754"/>
    <x v="2"/>
    <x v="21"/>
    <n v="38"/>
    <x v="427"/>
    <x v="82"/>
    <s v="0zytSwLMZKGP6pd0WBx6H6y5UHLVomi1baxaKQgv7s0CndbzsA"/>
    <x v="25"/>
    <n v="1686.06"/>
    <x v="4"/>
    <n v="2023"/>
    <x v="4"/>
  </r>
  <r>
    <s v="P-002246"/>
    <x v="1"/>
    <n v="1754"/>
    <s v="Item1755"/>
    <x v="2"/>
    <x v="72"/>
    <n v="15"/>
    <x v="1538"/>
    <x v="6"/>
    <s v="7lHnlB88HGE0NB9X9wsYmJDTVvIgmhTxlRLK2m6zWH7depmyxI"/>
    <x v="25"/>
    <n v="718.05"/>
    <x v="4"/>
    <n v="2023"/>
    <x v="2"/>
  </r>
  <r>
    <s v="P-002247"/>
    <x v="0"/>
    <n v="1755"/>
    <s v="Item1756"/>
    <x v="2"/>
    <x v="53"/>
    <n v="47"/>
    <x v="828"/>
    <x v="272"/>
    <s v="IQyjoC2fowncTjNKIcuNOp2xzETyD1wL5gGboDpkGY7GkFkT5V"/>
    <x v="4"/>
    <n v="4519.5200000000004"/>
    <x v="3"/>
    <n v="2023"/>
    <x v="2"/>
  </r>
  <r>
    <s v="P-002247"/>
    <x v="1"/>
    <n v="1756"/>
    <s v="Item1757"/>
    <x v="2"/>
    <x v="100"/>
    <n v="63"/>
    <x v="1539"/>
    <x v="231"/>
    <s v="LctlMOTcCtB76EFqMLUgQhzfCO5BeMUHbvqQqVMESjonMbgtA6"/>
    <x v="4"/>
    <n v="809.55"/>
    <x v="6"/>
    <n v="2023"/>
    <x v="4"/>
  </r>
  <r>
    <s v="P-002247"/>
    <x v="1"/>
    <n v="1757"/>
    <s v="Item1758"/>
    <x v="1"/>
    <x v="12"/>
    <n v="78"/>
    <x v="1540"/>
    <x v="20"/>
    <s v="vAGFNyfmsNtzkb56amdUZXSwjpY0eyloJ0iuJJCaAKaE0lg4So"/>
    <x v="4"/>
    <n v="7504.380000000001"/>
    <x v="10"/>
    <n v="2024"/>
    <x v="4"/>
  </r>
  <r>
    <s v="P-002248"/>
    <x v="1"/>
    <n v="1760"/>
    <s v="Item1761"/>
    <x v="0"/>
    <x v="58"/>
    <n v="43"/>
    <x v="1541"/>
    <x v="132"/>
    <s v="mPAq39M9ifZdGGJxnSfIpRcySroOYoT6S7gJktiMJErmjEJInK"/>
    <x v="25"/>
    <n v="1151.54"/>
    <x v="8"/>
    <n v="2024"/>
    <x v="4"/>
  </r>
  <r>
    <s v="P-002248"/>
    <x v="0"/>
    <n v="1758"/>
    <s v="Item1759"/>
    <x v="0"/>
    <x v="73"/>
    <n v="29"/>
    <x v="350"/>
    <x v="231"/>
    <s v="P9zkOcevgbPmzHnVKv72UVVnhbElcaJiWwJhkxUsQZ0UNZb7Pw"/>
    <x v="25"/>
    <n v="1359.23"/>
    <x v="6"/>
    <n v="2023"/>
    <x v="4"/>
  </r>
  <r>
    <s v="P-002248"/>
    <x v="1"/>
    <n v="1759"/>
    <s v="Item1760"/>
    <x v="0"/>
    <x v="67"/>
    <n v="68"/>
    <x v="1542"/>
    <x v="287"/>
    <s v="yOpf4sOCBfsSRxwcAP0SszRsaDzpHeIKlXvnYoQdFFj51xqEJ4"/>
    <x v="25"/>
    <n v="4734.8400000000011"/>
    <x v="3"/>
    <n v="2023"/>
    <x v="6"/>
  </r>
  <r>
    <s v="P-002249"/>
    <x v="0"/>
    <n v="1761"/>
    <s v="Item1762"/>
    <x v="2"/>
    <x v="19"/>
    <n v="90"/>
    <x v="513"/>
    <x v="329"/>
    <s v="aSK1tWPBS5H88YXbCGyq6rUhipOhfM0dyNF80xojWnOy877wxi"/>
    <x v="36"/>
    <n v="2945.7"/>
    <x v="3"/>
    <n v="2023"/>
    <x v="3"/>
  </r>
  <r>
    <s v="P-002249"/>
    <x v="1"/>
    <n v="1763"/>
    <s v="Item1764"/>
    <x v="2"/>
    <x v="72"/>
    <n v="96"/>
    <x v="1543"/>
    <x v="317"/>
    <s v="DZKmfy7iGGFa6l3WXtaK2pelAUp6pht2ngWhUk31yGnFGoFqlf"/>
    <x v="36"/>
    <n v="2908.8"/>
    <x v="1"/>
    <n v="2023"/>
    <x v="6"/>
  </r>
  <r>
    <s v="P-002249"/>
    <x v="1"/>
    <n v="1764"/>
    <s v="Item1765"/>
    <x v="0"/>
    <x v="93"/>
    <n v="97"/>
    <x v="1544"/>
    <x v="343"/>
    <s v="h6TZl62LGQrjl9F6F8CohHYdt3TMUFBhOypRJzmrX91H7Bs25l"/>
    <x v="10"/>
    <n v="4513.41"/>
    <x v="10"/>
    <n v="2024"/>
    <x v="1"/>
  </r>
  <r>
    <s v="P-002249"/>
    <x v="1"/>
    <n v="1762"/>
    <s v="Item1763"/>
    <x v="0"/>
    <x v="38"/>
    <n v="14"/>
    <x v="1545"/>
    <x v="31"/>
    <s v="NV1C72RBmQP9XTY31am0Z47fduqAVVgyGuYF0EHLECfZd6vAyv"/>
    <x v="36"/>
    <n v="820.96"/>
    <x v="4"/>
    <n v="2023"/>
    <x v="3"/>
  </r>
  <r>
    <s v="P-002249"/>
    <x v="1"/>
    <n v="1765"/>
    <s v="Item1766"/>
    <x v="0"/>
    <x v="3"/>
    <n v="32"/>
    <x v="1217"/>
    <x v="28"/>
    <s v="yJSDHI38jWrTit2JDWz3Pu81dAtSRe0j3m0mx71pqikIgel4Cs"/>
    <x v="36"/>
    <n v="834.56000000000006"/>
    <x v="0"/>
    <n v="2023"/>
    <x v="0"/>
  </r>
  <r>
    <s v="P-002250"/>
    <x v="0"/>
    <n v="1766"/>
    <s v="Item1767"/>
    <x v="2"/>
    <x v="31"/>
    <n v="69"/>
    <x v="1546"/>
    <x v="62"/>
    <s v="6g9ZabRlzevi6e8hemehDclhQbFBPcTsWxhnHNeVYXRd3eUc1L"/>
    <x v="25"/>
    <n v="1071.57"/>
    <x v="4"/>
    <n v="2023"/>
    <x v="1"/>
  </r>
  <r>
    <s v="P-002250"/>
    <x v="1"/>
    <n v="1767"/>
    <s v="Item1768"/>
    <x v="0"/>
    <x v="10"/>
    <n v="91"/>
    <x v="1547"/>
    <x v="213"/>
    <s v="OoBJaXGYjgFSdP2SlqWwmZEKILILsyVeLckhEAchc0K56usz3G"/>
    <x v="25"/>
    <n v="547.81999999999994"/>
    <x v="6"/>
    <n v="2023"/>
    <x v="0"/>
  </r>
  <r>
    <s v="P-002250"/>
    <x v="1"/>
    <n v="1768"/>
    <s v="Item1769"/>
    <x v="0"/>
    <x v="65"/>
    <n v="22"/>
    <x v="1548"/>
    <x v="224"/>
    <s v="pH0RPAb2k6F34ADy54tzFEf9QvEqcttH75RYpdyenC7u5Oadqc"/>
    <x v="25"/>
    <n v="1410.2000000000003"/>
    <x v="10"/>
    <n v="2024"/>
    <x v="3"/>
  </r>
  <r>
    <s v="P-002251"/>
    <x v="1"/>
    <n v="1772"/>
    <s v="Item1773"/>
    <x v="2"/>
    <x v="2"/>
    <n v="91"/>
    <x v="1549"/>
    <x v="184"/>
    <s v="02Ric6oCdvy3Ic9xZ4HLGeoFMGaRYb2r6gjExaxwwVkCWx4QUM"/>
    <x v="10"/>
    <n v="3404.3099999999995"/>
    <x v="4"/>
    <n v="2023"/>
    <x v="6"/>
  </r>
  <r>
    <s v="P-002251"/>
    <x v="0"/>
    <n v="1769"/>
    <s v="Item1770"/>
    <x v="0"/>
    <x v="26"/>
    <n v="46"/>
    <x v="1550"/>
    <x v="241"/>
    <s v="Att7k5vWJOF3PGJxdzAe4QyBr9nw8nacDaUNrBJJ3lJEnNETHS"/>
    <x v="10"/>
    <n v="555.22"/>
    <x v="10"/>
    <n v="2024"/>
    <x v="5"/>
  </r>
  <r>
    <s v="P-002251"/>
    <x v="1"/>
    <n v="1771"/>
    <s v="Item1772"/>
    <x v="0"/>
    <x v="90"/>
    <n v="73"/>
    <x v="1551"/>
    <x v="116"/>
    <s v="ujfsa9Gm4OksOtCzsCDQPGFpurKCAHuIjHy8LJVsKx3uNeh6ca"/>
    <x v="10"/>
    <n v="2802.4700000000003"/>
    <x v="1"/>
    <n v="2023"/>
    <x v="5"/>
  </r>
  <r>
    <s v="P-002251"/>
    <x v="1"/>
    <n v="1770"/>
    <s v="Item1771"/>
    <x v="2"/>
    <x v="86"/>
    <n v="49"/>
    <x v="1552"/>
    <x v="295"/>
    <s v="uv97wCUtcXdFNxZ5CmQnOToQQsMpFTbHg8097xKyVRBiXptH5m"/>
    <x v="10"/>
    <n v="3887.6600000000003"/>
    <x v="4"/>
    <n v="2023"/>
    <x v="6"/>
  </r>
  <r>
    <s v="P-002252"/>
    <x v="0"/>
    <n v="1773"/>
    <s v="Item1774"/>
    <x v="2"/>
    <x v="37"/>
    <n v="69"/>
    <x v="1553"/>
    <x v="123"/>
    <s v="cNn6Tk9ucmrd8K97srWUgysTfJCpyYAyaqH2UE4x3fc4ivLgp2"/>
    <x v="36"/>
    <n v="2081.04"/>
    <x v="10"/>
    <n v="2024"/>
    <x v="0"/>
  </r>
  <r>
    <s v="P-002252"/>
    <x v="1"/>
    <n v="1775"/>
    <s v="Item1776"/>
    <x v="0"/>
    <x v="32"/>
    <n v="3"/>
    <x v="1554"/>
    <x v="187"/>
    <s v="eipnQZ0DThwiOzHLqtwOiRE5FLDFeaMYqzRhSFg7488gmtKuy0"/>
    <x v="36"/>
    <n v="179.01"/>
    <x v="6"/>
    <n v="2023"/>
    <x v="2"/>
  </r>
  <r>
    <s v="P-002252"/>
    <x v="1"/>
    <n v="1776"/>
    <s v="Item1777"/>
    <x v="0"/>
    <x v="72"/>
    <n v="55"/>
    <x v="1555"/>
    <x v="161"/>
    <s v="LsEAb1ATYmIAV4Q61t51qtuJt6Nrewl9fWLgT8ofZz3oqI0Y4U"/>
    <x v="36"/>
    <n v="5155.7000000000007"/>
    <x v="11"/>
    <n v="2023"/>
    <x v="2"/>
  </r>
  <r>
    <s v="P-002252"/>
    <x v="1"/>
    <n v="1774"/>
    <s v="Item1775"/>
    <x v="1"/>
    <x v="20"/>
    <n v="43"/>
    <x v="1556"/>
    <x v="45"/>
    <s v="mUgdrspTnwOkIlBscwRzwGte5X8wUoAbOeGgHt1CdThDnak5H4"/>
    <x v="36"/>
    <n v="1088.3300000000002"/>
    <x v="9"/>
    <n v="2024"/>
    <x v="5"/>
  </r>
  <r>
    <s v="P-002253"/>
    <x v="1"/>
    <n v="1778"/>
    <s v="Item1779"/>
    <x v="1"/>
    <x v="81"/>
    <n v="83"/>
    <x v="1557"/>
    <x v="320"/>
    <s v="1fI86dvpamvnzsyqTkip4Ze89a6V5wgyGtlFB6L64M8EOSsEzG"/>
    <x v="10"/>
    <n v="6206.74"/>
    <x v="7"/>
    <n v="2023"/>
    <x v="1"/>
  </r>
  <r>
    <s v="P-002253"/>
    <x v="1"/>
    <n v="1781"/>
    <s v="Item1782"/>
    <x v="0"/>
    <x v="24"/>
    <n v="42"/>
    <x v="1558"/>
    <x v="161"/>
    <s v="kCHM1Xtri5ax8zmzZJ2i39w37vz3zzv10TF3BIwiCYYyR5POUG"/>
    <x v="10"/>
    <n v="4175.6400000000003"/>
    <x v="11"/>
    <n v="2023"/>
    <x v="2"/>
  </r>
  <r>
    <s v="P-002253"/>
    <x v="1"/>
    <n v="1780"/>
    <s v="Item1781"/>
    <x v="2"/>
    <x v="2"/>
    <n v="57"/>
    <x v="1559"/>
    <x v="106"/>
    <s v="MmNy7LQn0rbODXnK4JndV6OCzKuMadunF04jOvTHmx03YU49bj"/>
    <x v="27"/>
    <n v="5226.9000000000005"/>
    <x v="8"/>
    <n v="2024"/>
    <x v="1"/>
  </r>
  <r>
    <s v="P-002253"/>
    <x v="1"/>
    <n v="1779"/>
    <s v="Item1780"/>
    <x v="2"/>
    <x v="57"/>
    <n v="78"/>
    <x v="466"/>
    <x v="140"/>
    <s v="U4ve5i0lyWH1GpAEGAIYL5Rnrza1USNKiamyaorgkj6DhQbEKo"/>
    <x v="10"/>
    <n v="6108.18"/>
    <x v="0"/>
    <n v="2023"/>
    <x v="6"/>
  </r>
  <r>
    <s v="P-002253"/>
    <x v="0"/>
    <n v="1777"/>
    <s v="Item1778"/>
    <x v="0"/>
    <x v="56"/>
    <n v="76"/>
    <x v="1560"/>
    <x v="149"/>
    <s v="XSlNrVkGyFi5ZUzQEizf8NAuJRO9zINqGkTSwOhXjCyrbKetRB"/>
    <x v="10"/>
    <n v="1301.8800000000001"/>
    <x v="7"/>
    <n v="2023"/>
    <x v="0"/>
  </r>
  <r>
    <s v="P-002254"/>
    <x v="0"/>
    <n v="1782"/>
    <s v="Item1783"/>
    <x v="2"/>
    <x v="5"/>
    <n v="79"/>
    <x v="1561"/>
    <x v="101"/>
    <s v="91h94NVPVlVEv52ItzIvzxoM4nHHfCfXkeaFZbkyzovHr2vVls"/>
    <x v="10"/>
    <n v="3299.04"/>
    <x v="0"/>
    <n v="2023"/>
    <x v="3"/>
  </r>
  <r>
    <s v="P-002254"/>
    <x v="1"/>
    <n v="1783"/>
    <s v="Item1784"/>
    <x v="2"/>
    <x v="73"/>
    <n v="64"/>
    <x v="1562"/>
    <x v="261"/>
    <s v="ARH0UjtvkGlEIQwr9rvOQmJ55lfG2hjpMui8oj33a6AILZh0UW"/>
    <x v="10"/>
    <n v="22080"/>
    <x v="10"/>
    <n v="2024"/>
    <x v="6"/>
  </r>
  <r>
    <s v="P-002254"/>
    <x v="1"/>
    <n v="1784"/>
    <s v="Item1785"/>
    <x v="1"/>
    <x v="22"/>
    <n v="79"/>
    <x v="1563"/>
    <x v="257"/>
    <s v="hZI7mpCXQTttIGYxCbfcRPu8LVPT75AvvUl1DALgI1mb8t8sXJ"/>
    <x v="10"/>
    <n v="4920.12"/>
    <x v="9"/>
    <n v="2024"/>
    <x v="6"/>
  </r>
  <r>
    <s v="P-002254"/>
    <x v="1"/>
    <n v="1785"/>
    <s v="Item1786"/>
    <x v="1"/>
    <x v="91"/>
    <n v="29"/>
    <x v="1564"/>
    <x v="353"/>
    <s v="Y1juTghRpuNZ9C42QaYyaLjL6CGdpaimDDhPfwVKCom7HPZB4R"/>
    <x v="10"/>
    <n v="1578.76"/>
    <x v="8"/>
    <n v="2024"/>
    <x v="0"/>
  </r>
  <r>
    <s v="P-002255"/>
    <x v="1"/>
    <n v="1789"/>
    <s v="Item1790"/>
    <x v="1"/>
    <x v="97"/>
    <n v="5"/>
    <x v="1565"/>
    <x v="339"/>
    <s v="46N68ctfYPg1QBQq6xtJKbHNaflBoUAiCS2uQhwgxmtUlsCzC3"/>
    <x v="37"/>
    <n v="151.80000000000001"/>
    <x v="6"/>
    <n v="2023"/>
    <x v="0"/>
  </r>
  <r>
    <s v="P-002255"/>
    <x v="0"/>
    <n v="1786"/>
    <s v="Item1787"/>
    <x v="0"/>
    <x v="53"/>
    <n v="74"/>
    <x v="1566"/>
    <x v="22"/>
    <s v="7uMzp8t16O3wMpWZiHmCoDUhgs3gxbQ7MaB0OduTGOi08k5uWM"/>
    <x v="36"/>
    <n v="1710.1400000000003"/>
    <x v="10"/>
    <n v="2024"/>
    <x v="1"/>
  </r>
  <r>
    <s v="P-002255"/>
    <x v="1"/>
    <n v="1790"/>
    <s v="Item1791"/>
    <x v="0"/>
    <x v="74"/>
    <n v="27"/>
    <x v="1567"/>
    <x v="80"/>
    <s v="k7IKDaU7wCS1yCWyzn4Yooij8YdsPx304yBM3DE6MqlNBkGXxr"/>
    <x v="36"/>
    <n v="1823.31"/>
    <x v="11"/>
    <n v="2023"/>
    <x v="1"/>
  </r>
  <r>
    <s v="P-002255"/>
    <x v="1"/>
    <n v="1788"/>
    <s v="Item1789"/>
    <x v="0"/>
    <x v="96"/>
    <n v="15"/>
    <x v="1568"/>
    <x v="95"/>
    <s v="pY0hgzuaXBP8rTxPZytd5AF2i2e58IUoJvUUVrHUf8QRy2acee"/>
    <x v="36"/>
    <n v="124.19999999999999"/>
    <x v="5"/>
    <n v="2023"/>
    <x v="4"/>
  </r>
  <r>
    <s v="P-002255"/>
    <x v="1"/>
    <n v="1787"/>
    <s v="Item1788"/>
    <x v="1"/>
    <x v="65"/>
    <n v="46"/>
    <x v="1559"/>
    <x v="54"/>
    <s v="US8YKXCbjxPnqh5H67ULO8BJZekYHJatyO8654ClfqfO3CIfxc"/>
    <x v="36"/>
    <n v="4218.2"/>
    <x v="11"/>
    <n v="2023"/>
    <x v="0"/>
  </r>
  <r>
    <s v="P-002256"/>
    <x v="1"/>
    <n v="1792"/>
    <s v="Item1793"/>
    <x v="1"/>
    <x v="92"/>
    <n v="62"/>
    <x v="716"/>
    <x v="47"/>
    <s v="5NYl5fxuq9czhWsF0ayKvgSsUStWzvpvThzBeWkXvzoChe9V1A"/>
    <x v="25"/>
    <n v="794.84"/>
    <x v="0"/>
    <n v="2023"/>
    <x v="4"/>
  </r>
  <r>
    <s v="P-002256"/>
    <x v="1"/>
    <n v="1793"/>
    <s v="Item1794"/>
    <x v="2"/>
    <x v="30"/>
    <n v="79"/>
    <x v="1569"/>
    <x v="271"/>
    <s v="emoAb13jPPgjwRzvGwF2ZRmfIeBYXOs2faqgEehJ52qBp56ON5"/>
    <x v="25"/>
    <n v="4333.1500000000005"/>
    <x v="8"/>
    <n v="2024"/>
    <x v="1"/>
  </r>
  <r>
    <s v="P-002256"/>
    <x v="0"/>
    <n v="1791"/>
    <s v="Item1792"/>
    <x v="2"/>
    <x v="33"/>
    <n v="1"/>
    <x v="1570"/>
    <x v="119"/>
    <s v="YgwKAPFAXnvyubwsdOw07SN3A0v4Qe6YA2AnNwGRsInK0l4ZER"/>
    <x v="25"/>
    <n v="16.55"/>
    <x v="11"/>
    <n v="2023"/>
    <x v="1"/>
  </r>
  <r>
    <s v="P-002257"/>
    <x v="1"/>
    <n v="1796"/>
    <s v="Item1797"/>
    <x v="2"/>
    <x v="72"/>
    <n v="44"/>
    <x v="1571"/>
    <x v="225"/>
    <s v="06gIXuAIRlHHlElJNaRLS0IaR75Czhv5LoI8xwEYGcmWl5g6OP"/>
    <x v="25"/>
    <n v="3797.6400000000003"/>
    <x v="3"/>
    <n v="2023"/>
    <x v="4"/>
  </r>
  <r>
    <s v="P-002257"/>
    <x v="0"/>
    <n v="1794"/>
    <s v="Item1795"/>
    <x v="2"/>
    <x v="45"/>
    <n v="24"/>
    <x v="1572"/>
    <x v="183"/>
    <s v="Jv37GnaSjC45pCUtVEVijdFu39T6BxoA0fNYmqdkaXP31HEfB8"/>
    <x v="25"/>
    <n v="1399.68"/>
    <x v="6"/>
    <n v="2023"/>
    <x v="6"/>
  </r>
  <r>
    <s v="P-002257"/>
    <x v="1"/>
    <n v="1795"/>
    <s v="Item1796"/>
    <x v="0"/>
    <x v="56"/>
    <n v="5"/>
    <x v="1573"/>
    <x v="286"/>
    <s v="RosHlvWjVennzWSClUxjIfGW3H3bip5miapeyJN2xAaQxtSuXM"/>
    <x v="25"/>
    <n v="256.5"/>
    <x v="5"/>
    <n v="2023"/>
    <x v="5"/>
  </r>
  <r>
    <s v="P-002258"/>
    <x v="1"/>
    <n v="1799"/>
    <s v="Item1800"/>
    <x v="2"/>
    <x v="68"/>
    <n v="53"/>
    <x v="1574"/>
    <x v="220"/>
    <s v="43W7l80i58PRD0Dzu5lNzTwy4s4tdP1ZGueV9LPTsTCjSuafYE"/>
    <x v="4"/>
    <n v="1041.98"/>
    <x v="3"/>
    <n v="2023"/>
    <x v="6"/>
  </r>
  <r>
    <s v="P-002258"/>
    <x v="0"/>
    <n v="1797"/>
    <s v="Item1798"/>
    <x v="2"/>
    <x v="46"/>
    <n v="66"/>
    <x v="1575"/>
    <x v="241"/>
    <s v="eSVaYEvMSCE3p0LScsJ0pn4TWkRupLRqPblm86YrsEOphpeEHx"/>
    <x v="4"/>
    <n v="2805"/>
    <x v="10"/>
    <n v="2024"/>
    <x v="5"/>
  </r>
  <r>
    <s v="P-002258"/>
    <x v="1"/>
    <n v="1798"/>
    <s v="Item1799"/>
    <x v="2"/>
    <x v="78"/>
    <n v="7"/>
    <x v="1576"/>
    <x v="151"/>
    <s v="XM6ju7UtnfWuYCj6q55KXzaNxJ9MHncXIO7JJUeXPCuyo2J5it"/>
    <x v="4"/>
    <n v="664.09"/>
    <x v="3"/>
    <n v="2023"/>
    <x v="4"/>
  </r>
  <r>
    <s v="P-002259"/>
    <x v="1"/>
    <n v="1801"/>
    <s v="Item1802"/>
    <x v="1"/>
    <x v="30"/>
    <n v="77"/>
    <x v="1577"/>
    <x v="360"/>
    <s v="NdiZax3vl2FBdieusy6BXpN7aK6WuybtLEJaBOBFgcUa6JsHhf"/>
    <x v="25"/>
    <n v="1230.46"/>
    <x v="10"/>
    <n v="2024"/>
    <x v="4"/>
  </r>
  <r>
    <s v="P-002259"/>
    <x v="0"/>
    <n v="1800"/>
    <s v="Item1801"/>
    <x v="2"/>
    <x v="3"/>
    <n v="55"/>
    <x v="1578"/>
    <x v="234"/>
    <s v="sZjOA4NJ5TxWzWnH3SiWe5vspyGBFzc1B7hetOuBAFZsCvQucM"/>
    <x v="25"/>
    <n v="2059.1999999999998"/>
    <x v="4"/>
    <n v="2023"/>
    <x v="4"/>
  </r>
  <r>
    <s v="P-002260"/>
    <x v="1"/>
    <n v="1803"/>
    <s v="Item1804"/>
    <x v="2"/>
    <x v="58"/>
    <n v="19"/>
    <x v="1579"/>
    <x v="287"/>
    <s v="ImqHU00bRgenhfbX1LzOXonbKPLBAMIEZijX0dbNSjIb8rZya2"/>
    <x v="4"/>
    <n v="162.83000000000001"/>
    <x v="3"/>
    <n v="2023"/>
    <x v="6"/>
  </r>
  <r>
    <s v="P-002260"/>
    <x v="0"/>
    <n v="1802"/>
    <s v="Item1803"/>
    <x v="2"/>
    <x v="27"/>
    <n v="32"/>
    <x v="1580"/>
    <x v="318"/>
    <s v="naJDuXhZg5mIgiCPU43MJqK4wvNBzorbLBkFpqf1BsSCI03maC"/>
    <x v="4"/>
    <n v="1370.24"/>
    <x v="1"/>
    <n v="2023"/>
    <x v="1"/>
  </r>
  <r>
    <s v="P-002260"/>
    <x v="1"/>
    <n v="1804"/>
    <s v="Item1805"/>
    <x v="2"/>
    <x v="20"/>
    <n v="30"/>
    <x v="1581"/>
    <x v="70"/>
    <s v="V4tnAAUYRwesIGHOogNNJ4nZckBLggC4P2vpevZDhPVXinL9a9"/>
    <x v="4"/>
    <n v="980.69999999999993"/>
    <x v="7"/>
    <n v="2023"/>
    <x v="4"/>
  </r>
  <r>
    <s v="P-002261"/>
    <x v="1"/>
    <n v="1807"/>
    <s v="Item1808"/>
    <x v="0"/>
    <x v="90"/>
    <n v="24"/>
    <x v="1582"/>
    <x v="254"/>
    <s v="GWWJ5474J1YAAKJ7rs26eTbZ43XyU7dxoSuda2f7BJtSLbycxo"/>
    <x v="25"/>
    <n v="1317.3600000000001"/>
    <x v="2"/>
    <n v="2023"/>
    <x v="0"/>
  </r>
  <r>
    <s v="P-002261"/>
    <x v="0"/>
    <n v="1805"/>
    <s v="Item1806"/>
    <x v="2"/>
    <x v="82"/>
    <n v="32"/>
    <x v="1364"/>
    <x v="250"/>
    <s v="M9Xh7MYt7yHPjnz04f290w9FfMu507ZWiC0TMw07nqoHmjsDsy"/>
    <x v="25"/>
    <n v="2110.4"/>
    <x v="2"/>
    <n v="2023"/>
    <x v="0"/>
  </r>
  <r>
    <s v="P-002261"/>
    <x v="1"/>
    <n v="1806"/>
    <s v="Item1807"/>
    <x v="1"/>
    <x v="30"/>
    <n v="57"/>
    <x v="1583"/>
    <x v="26"/>
    <s v="Oimyy7WC8QR9QKYXHuifPGd7aRJpXWSMB5UN5mTR7GW1SJNjnE"/>
    <x v="25"/>
    <n v="3313.98"/>
    <x v="1"/>
    <n v="2023"/>
    <x v="2"/>
  </r>
  <r>
    <s v="P-002262"/>
    <x v="0"/>
    <n v="1808"/>
    <s v="Item1809"/>
    <x v="0"/>
    <x v="44"/>
    <n v="42"/>
    <x v="184"/>
    <x v="264"/>
    <s v="G6UbhVW5hKlOwPMPlWTt1xq27HLROH4BeNTE1yo61LrktZvfAr"/>
    <x v="23"/>
    <n v="1667.82"/>
    <x v="2"/>
    <n v="2023"/>
    <x v="6"/>
  </r>
  <r>
    <s v="P-002262"/>
    <x v="1"/>
    <n v="1809"/>
    <s v="Item1810"/>
    <x v="2"/>
    <x v="40"/>
    <n v="99"/>
    <x v="1584"/>
    <x v="246"/>
    <s v="onLsePMU2rPRBavuw5MAk85dhTi0zaclYmhotXKUJ3inF5Oiu3"/>
    <x v="23"/>
    <n v="4928.22"/>
    <x v="5"/>
    <n v="2023"/>
    <x v="1"/>
  </r>
  <r>
    <s v="P-002262"/>
    <x v="1"/>
    <n v="1810"/>
    <s v="Item1811"/>
    <x v="0"/>
    <x v="92"/>
    <n v="42"/>
    <x v="1585"/>
    <x v="133"/>
    <s v="QnqcCfujGYGrYxSC1INrvD8P8G4Z0p8KAER7s77PL5NNVdo0yG"/>
    <x v="23"/>
    <n v="3771.6000000000004"/>
    <x v="0"/>
    <n v="2023"/>
    <x v="1"/>
  </r>
  <r>
    <s v="P-002263"/>
    <x v="1"/>
    <n v="1813"/>
    <s v="Item1814"/>
    <x v="2"/>
    <x v="10"/>
    <n v="61"/>
    <x v="1586"/>
    <x v="266"/>
    <s v="N3ISFHUb0hJ8agTZlviFrVa0dDWCQB1nTbEzgugjQ4Jnh9hwUA"/>
    <x v="23"/>
    <n v="4506.0700000000006"/>
    <x v="7"/>
    <n v="2023"/>
    <x v="4"/>
  </r>
  <r>
    <s v="P-002263"/>
    <x v="1"/>
    <n v="1812"/>
    <s v="Item1813"/>
    <x v="2"/>
    <x v="76"/>
    <n v="18"/>
    <x v="1587"/>
    <x v="147"/>
    <s v="RamHoW5GH0BX2IuskDJQ6Stzh52k4Hi62QQsHGQcBV9IqZwCXZ"/>
    <x v="23"/>
    <n v="981"/>
    <x v="4"/>
    <n v="2023"/>
    <x v="4"/>
  </r>
  <r>
    <s v="P-002263"/>
    <x v="0"/>
    <n v="1811"/>
    <s v="Item1812"/>
    <x v="2"/>
    <x v="52"/>
    <n v="43"/>
    <x v="149"/>
    <x v="215"/>
    <s v="z5IJpLTC7nIPkR8sftRGl5hFnGU7jAwaBTIuEVuBPDGu0JUrXp"/>
    <x v="23"/>
    <n v="1983.1599999999999"/>
    <x v="3"/>
    <n v="2023"/>
    <x v="5"/>
  </r>
  <r>
    <s v="P-002264"/>
    <x v="1"/>
    <n v="1816"/>
    <s v="Item1817"/>
    <x v="1"/>
    <x v="18"/>
    <n v="89"/>
    <x v="1588"/>
    <x v="358"/>
    <s v="i8opru4czJnqMJjanHGzw4NMsHsdwkpwlKGWfr5tCYNCzMltkr"/>
    <x v="4"/>
    <n v="5978.13"/>
    <x v="4"/>
    <n v="2023"/>
    <x v="6"/>
  </r>
  <r>
    <s v="P-002264"/>
    <x v="1"/>
    <n v="1815"/>
    <s v="Item1816"/>
    <x v="0"/>
    <x v="37"/>
    <n v="30"/>
    <x v="1032"/>
    <x v="91"/>
    <s v="IzpopWC2LYUA9pqs0chqeDVrcdY3CX9ckTzW8HmbcsEyk51Uhy"/>
    <x v="4"/>
    <n v="734.7"/>
    <x v="10"/>
    <n v="2024"/>
    <x v="6"/>
  </r>
  <r>
    <s v="P-002264"/>
    <x v="0"/>
    <n v="1814"/>
    <s v="Item1815"/>
    <x v="0"/>
    <x v="91"/>
    <n v="88"/>
    <x v="889"/>
    <x v="320"/>
    <s v="XyS4npNCw2yvWM6QV8oRJTrSxaaKXWwwv0sHhXtgPrqNxX2ELv"/>
    <x v="4"/>
    <n v="6274.4000000000015"/>
    <x v="7"/>
    <n v="2023"/>
    <x v="1"/>
  </r>
  <r>
    <s v="P-002265"/>
    <x v="0"/>
    <n v="1817"/>
    <s v="Item1818"/>
    <x v="1"/>
    <x v="20"/>
    <n v="1"/>
    <x v="1589"/>
    <x v="40"/>
    <s v="8DJkHKe0xAgOP76VFRzdp3LHxetsi14fdeIy5UTbt5mcHtfCxr"/>
    <x v="5"/>
    <n v="49.96"/>
    <x v="4"/>
    <n v="2023"/>
    <x v="5"/>
  </r>
  <r>
    <s v="P-002265"/>
    <x v="1"/>
    <n v="1818"/>
    <s v="Item1819"/>
    <x v="1"/>
    <x v="73"/>
    <n v="92"/>
    <x v="1590"/>
    <x v="86"/>
    <s v="C4duvERnU7Klxp4GZ1f7Luda7IbZi09BQXrSfufOxtQG8Hk2md"/>
    <x v="5"/>
    <n v="3760.04"/>
    <x v="2"/>
    <n v="2023"/>
    <x v="6"/>
  </r>
  <r>
    <s v="P-002265"/>
    <x v="1"/>
    <n v="1819"/>
    <s v="Item1820"/>
    <x v="1"/>
    <x v="48"/>
    <n v="70"/>
    <x v="1591"/>
    <x v="56"/>
    <s v="s8ZpmN7T6rbT2WWKtzE5KtFArAzSftadZA2hJKds4QZfCsr6JV"/>
    <x v="5"/>
    <n v="2816.1"/>
    <x v="4"/>
    <n v="2023"/>
    <x v="5"/>
  </r>
  <r>
    <s v="P-002266"/>
    <x v="1"/>
    <n v="1822"/>
    <s v="Item1823"/>
    <x v="1"/>
    <x v="89"/>
    <n v="31"/>
    <x v="1592"/>
    <x v="66"/>
    <s v="6FJ0w45HavPtLAIXcyJSG0X9PGzMIGAPZRufgkOJbXYPnmc5ON"/>
    <x v="4"/>
    <n v="2958.9500000000003"/>
    <x v="1"/>
    <n v="2023"/>
    <x v="6"/>
  </r>
  <r>
    <s v="P-002266"/>
    <x v="1"/>
    <n v="1823"/>
    <s v="Item1824"/>
    <x v="1"/>
    <x v="44"/>
    <n v="54"/>
    <x v="463"/>
    <x v="38"/>
    <s v="ci65BSrB1ljVYy0C7ZYl39vcuajvzZLg7Bj3dycvg4slhi8eDt"/>
    <x v="4"/>
    <n v="1520.1000000000001"/>
    <x v="0"/>
    <n v="2023"/>
    <x v="0"/>
  </r>
  <r>
    <s v="P-002266"/>
    <x v="1"/>
    <n v="1821"/>
    <s v="Item1822"/>
    <x v="0"/>
    <x v="64"/>
    <n v="16"/>
    <x v="1593"/>
    <x v="221"/>
    <s v="mb3YP08hzPnMR3AbpmTQTjAwL4Yrg7U6vdRtoTjqmL2TduApQ6"/>
    <x v="4"/>
    <n v="558.71999999999991"/>
    <x v="1"/>
    <n v="2023"/>
    <x v="2"/>
  </r>
  <r>
    <s v="P-002266"/>
    <x v="0"/>
    <n v="1820"/>
    <s v="Item1821"/>
    <x v="1"/>
    <x v="72"/>
    <n v="58"/>
    <x v="1594"/>
    <x v="358"/>
    <s v="yjcOyxXBCi7zNhyK170jYTAfdgOhiElpqh37nbJfNLui0ThyWG"/>
    <x v="4"/>
    <n v="2993.96"/>
    <x v="4"/>
    <n v="2023"/>
    <x v="6"/>
  </r>
  <r>
    <s v="P-002267"/>
    <x v="1"/>
    <n v="1825"/>
    <s v="Item1826"/>
    <x v="2"/>
    <x v="96"/>
    <n v="62"/>
    <x v="1595"/>
    <x v="337"/>
    <s v="78QDpCyhL4LpTOSP8V9ZDl6kk9DsH52nXUb3G9NkPGZnXHePNy"/>
    <x v="45"/>
    <n v="1522.1000000000001"/>
    <x v="3"/>
    <n v="2023"/>
    <x v="3"/>
  </r>
  <r>
    <s v="P-002267"/>
    <x v="0"/>
    <n v="1824"/>
    <s v="Item1825"/>
    <x v="0"/>
    <x v="53"/>
    <n v="96"/>
    <x v="1596"/>
    <x v="160"/>
    <s v="PXdqsAttWCDwYllqZuveL9pPu8yvvnCvBVuVUeXjkMCVEZimGF"/>
    <x v="45"/>
    <n v="7088.64"/>
    <x v="2"/>
    <n v="2023"/>
    <x v="4"/>
  </r>
  <r>
    <s v="P-002268"/>
    <x v="1"/>
    <n v="1830"/>
    <s v="Item1831"/>
    <x v="2"/>
    <x v="55"/>
    <n v="85"/>
    <x v="1597"/>
    <x v="73"/>
    <s v="bS3CcjRXJo1ebBIs6Sa1wNea9IWLymX6aXge8UD7rFQOaekzNm"/>
    <x v="37"/>
    <n v="6907.9500000000007"/>
    <x v="10"/>
    <n v="2024"/>
    <x v="2"/>
  </r>
  <r>
    <s v="P-002268"/>
    <x v="1"/>
    <n v="1827"/>
    <s v="Item1828"/>
    <x v="1"/>
    <x v="81"/>
    <n v="83"/>
    <x v="1598"/>
    <x v="361"/>
    <s v="HRZcaxwxNOXdESazsfrnn2XZL7O3z57CmH36CrzQ7oNu33eGk1"/>
    <x v="37"/>
    <n v="7334.71"/>
    <x v="10"/>
    <n v="2024"/>
    <x v="2"/>
  </r>
  <r>
    <s v="P-002268"/>
    <x v="1"/>
    <n v="1828"/>
    <s v="Item1829"/>
    <x v="1"/>
    <x v="58"/>
    <n v="61"/>
    <x v="1599"/>
    <x v="70"/>
    <s v="k2Ltw8JOTmsWv5B50jpdAA2oR757TS1gt6dTsKdezI8FDnI1MG"/>
    <x v="37"/>
    <n v="2691.3199999999997"/>
    <x v="7"/>
    <n v="2023"/>
    <x v="4"/>
  </r>
  <r>
    <s v="P-002268"/>
    <x v="1"/>
    <n v="1831"/>
    <s v="Item1832"/>
    <x v="1"/>
    <x v="40"/>
    <n v="92"/>
    <x v="96"/>
    <x v="101"/>
    <s v="KrNYIwLJN0Zj9n4ldpg1onesJISpVk61lhO7w7ZL7GKpiWlEec"/>
    <x v="37"/>
    <n v="2802.32"/>
    <x v="0"/>
    <n v="2023"/>
    <x v="3"/>
  </r>
  <r>
    <s v="P-002268"/>
    <x v="0"/>
    <n v="1826"/>
    <s v="Item1827"/>
    <x v="2"/>
    <x v="67"/>
    <n v="67"/>
    <x v="1600"/>
    <x v="352"/>
    <s v="m0PLmhYYSw6Cr0P3DQsjETlFRlIj29yTgqBBpryU7dAl3qf22f"/>
    <x v="37"/>
    <n v="5591.8200000000006"/>
    <x v="3"/>
    <n v="2023"/>
    <x v="2"/>
  </r>
  <r>
    <s v="P-002268"/>
    <x v="1"/>
    <n v="1832"/>
    <s v="Item1833"/>
    <x v="1"/>
    <x v="22"/>
    <n v="46"/>
    <x v="1601"/>
    <x v="248"/>
    <s v="qMFFScSxdS24rHPknrmaeNBqmfdlOlaJogewdLYpPvJFQNg9o8"/>
    <x v="37"/>
    <n v="2886.96"/>
    <x v="9"/>
    <n v="2024"/>
    <x v="3"/>
  </r>
  <r>
    <s v="P-002268"/>
    <x v="1"/>
    <n v="1829"/>
    <s v="Item1830"/>
    <x v="0"/>
    <x v="14"/>
    <n v="9"/>
    <x v="1602"/>
    <x v="313"/>
    <s v="sC3lho9pgdbtO27RhONyV9qdXAkKXHNlcAYyyNR3geZ2va19KM"/>
    <x v="37"/>
    <n v="502.83"/>
    <x v="3"/>
    <n v="2023"/>
    <x v="0"/>
  </r>
  <r>
    <s v="P-002269"/>
    <x v="0"/>
    <n v="1833"/>
    <s v="Item1834"/>
    <x v="2"/>
    <x v="61"/>
    <n v="39"/>
    <x v="1603"/>
    <x v="287"/>
    <s v="aYDGxVNxYvnvJ0hy1UhufUGt3YT9m46zIjqwIRmDRLFR9Fkco2"/>
    <x v="25"/>
    <n v="1887.21"/>
    <x v="3"/>
    <n v="2023"/>
    <x v="6"/>
  </r>
  <r>
    <s v="P-002269"/>
    <x v="1"/>
    <n v="1834"/>
    <s v="Item1835"/>
    <x v="2"/>
    <x v="37"/>
    <n v="46"/>
    <x v="1604"/>
    <x v="348"/>
    <s v="ukCPqHyFxES43Zp0EGEYdFzVNTEIkNhTfWsTOOEcUgsQ0XM5wI"/>
    <x v="25"/>
    <n v="1766.86"/>
    <x v="1"/>
    <n v="2023"/>
    <x v="6"/>
  </r>
  <r>
    <s v="P-002269"/>
    <x v="1"/>
    <n v="1835"/>
    <s v="Item1836"/>
    <x v="2"/>
    <x v="16"/>
    <n v="3"/>
    <x v="1605"/>
    <x v="218"/>
    <s v="zAHCAmFAs2dkBEwTFWvASEzg4Do1reGeFuX6UmUkBxNy5kgN9w"/>
    <x v="25"/>
    <n v="244.98000000000002"/>
    <x v="0"/>
    <n v="2023"/>
    <x v="1"/>
  </r>
  <r>
    <s v="P-002270"/>
    <x v="0"/>
    <n v="1836"/>
    <s v="Item1837"/>
    <x v="0"/>
    <x v="3"/>
    <n v="44"/>
    <x v="523"/>
    <x v="315"/>
    <s v="Sx07EwImsJTV6k8t6PK2iiLPbNewxd2UJnBSX0DeFDoTLWGEtc"/>
    <x v="45"/>
    <n v="1312.08"/>
    <x v="5"/>
    <n v="2023"/>
    <x v="3"/>
  </r>
  <r>
    <s v="P-002270"/>
    <x v="1"/>
    <n v="1837"/>
    <s v="Item1838"/>
    <x v="1"/>
    <x v="27"/>
    <n v="54"/>
    <x v="1606"/>
    <x v="18"/>
    <s v="tmxZGmqS6vcf95aqgPyni1JZIlo1ELGSuauaV4qkJxSMR1Cae1"/>
    <x v="45"/>
    <n v="2644.9199999999996"/>
    <x v="2"/>
    <n v="2023"/>
    <x v="4"/>
  </r>
  <r>
    <s v="P-002271"/>
    <x v="1"/>
    <n v="1839"/>
    <s v="Item1840"/>
    <x v="1"/>
    <x v="24"/>
    <n v="3"/>
    <x v="1607"/>
    <x v="41"/>
    <s v="jzVDljx08bdRiYtVFx3INOZSuyS6MmrpgUx7IP9sLfPCDdwaLd"/>
    <x v="23"/>
    <n v="295.44"/>
    <x v="5"/>
    <n v="2023"/>
    <x v="6"/>
  </r>
  <r>
    <s v="P-002271"/>
    <x v="0"/>
    <n v="1838"/>
    <s v="Item1839"/>
    <x v="2"/>
    <x v="63"/>
    <n v="72"/>
    <x v="1608"/>
    <x v="209"/>
    <s v="SsN3AJXEmGfHdx1AKv4LAdWPpKjDLBB5KiNLNRs3nig5bslLbi"/>
    <x v="23"/>
    <n v="1192.3200000000002"/>
    <x v="6"/>
    <n v="2023"/>
    <x v="0"/>
  </r>
  <r>
    <s v="P-002272"/>
    <x v="1"/>
    <n v="1842"/>
    <s v="Item1843"/>
    <x v="2"/>
    <x v="75"/>
    <n v="54"/>
    <x v="1609"/>
    <x v="265"/>
    <s v="2YlG5ZU5slVSkNDzUNk3VsoNGmlh0gvtiz8BGHefx2A49R9lIZ"/>
    <x v="23"/>
    <n v="3906.9000000000005"/>
    <x v="2"/>
    <n v="2023"/>
    <x v="5"/>
  </r>
  <r>
    <s v="P-002272"/>
    <x v="0"/>
    <n v="1840"/>
    <s v="Item1841"/>
    <x v="1"/>
    <x v="6"/>
    <n v="52"/>
    <x v="1604"/>
    <x v="302"/>
    <s v="GNqwLYNRwohS6qG1vDwnLsUsHtFVvU5OLIdwHvi2Ee3ooSDqJJ"/>
    <x v="23"/>
    <n v="1997.3199999999997"/>
    <x v="5"/>
    <n v="2023"/>
    <x v="2"/>
  </r>
  <r>
    <s v="P-002272"/>
    <x v="1"/>
    <n v="1841"/>
    <s v="Item1842"/>
    <x v="2"/>
    <x v="94"/>
    <n v="17"/>
    <x v="1610"/>
    <x v="96"/>
    <s v="xiPCCFNn4qCjFZViwrixlv8BwD9kbKmCV4PttnrydvcYdrIGQz"/>
    <x v="23"/>
    <n v="434.52000000000004"/>
    <x v="3"/>
    <n v="2023"/>
    <x v="2"/>
  </r>
  <r>
    <s v="P-002273"/>
    <x v="1"/>
    <n v="1844"/>
    <s v="Item1845"/>
    <x v="1"/>
    <x v="37"/>
    <n v="83"/>
    <x v="1611"/>
    <x v="313"/>
    <s v="GRIQBxDbDS8rYCpFEvfxg5pldOjh5ansjPKfVsk6Ns2VVqWLSl"/>
    <x v="37"/>
    <n v="2639.4"/>
    <x v="3"/>
    <n v="2023"/>
    <x v="0"/>
  </r>
  <r>
    <s v="P-002273"/>
    <x v="0"/>
    <n v="1843"/>
    <s v="Item1844"/>
    <x v="1"/>
    <x v="9"/>
    <n v="41"/>
    <x v="1549"/>
    <x v="164"/>
    <s v="jeILeyC716VTRfXSYLaDlXqHFFUDCQ4KPIEty7TLL7PwZi6Yny"/>
    <x v="37"/>
    <n v="1533.81"/>
    <x v="9"/>
    <n v="2024"/>
    <x v="3"/>
  </r>
  <r>
    <s v="P-002273"/>
    <x v="1"/>
    <n v="1845"/>
    <s v="Item1846"/>
    <x v="0"/>
    <x v="16"/>
    <n v="17"/>
    <x v="1612"/>
    <x v="5"/>
    <s v="JJPXoDlV2M8FTLVRNUjxPsRaXeuy9fSoWGrHKMAognhx9rLhCC"/>
    <x v="37"/>
    <n v="1097.52"/>
    <x v="0"/>
    <n v="2023"/>
    <x v="2"/>
  </r>
  <r>
    <s v="P-002273"/>
    <x v="1"/>
    <n v="1846"/>
    <s v="Item1847"/>
    <x v="1"/>
    <x v="39"/>
    <n v="84"/>
    <x v="1613"/>
    <x v="191"/>
    <s v="SaUOYMCMVA9lsYgJ6ah6NxDxvMAoNAXcXIcEILens1cBEkJjnX"/>
    <x v="37"/>
    <n v="5775"/>
    <x v="10"/>
    <n v="2024"/>
    <x v="5"/>
  </r>
  <r>
    <s v="P-002274"/>
    <x v="1"/>
    <n v="1848"/>
    <s v="Item1849"/>
    <x v="2"/>
    <x v="70"/>
    <n v="14"/>
    <x v="644"/>
    <x v="39"/>
    <s v="BZ1hmjv3ndWdAM6sgJ08MGVo0Z6l5hu0i2NS6qDE2ahvjN0Kvn"/>
    <x v="29"/>
    <n v="759.92000000000007"/>
    <x v="3"/>
    <n v="2023"/>
    <x v="2"/>
  </r>
  <r>
    <s v="P-002274"/>
    <x v="1"/>
    <n v="1849"/>
    <s v="Item1850"/>
    <x v="0"/>
    <x v="36"/>
    <n v="55"/>
    <x v="1614"/>
    <x v="341"/>
    <s v="jePFLRPMuDujOBykxsxtSo2E1hw5wg03pzR52fl6CniXGg8QWU"/>
    <x v="29"/>
    <n v="1211.6500000000001"/>
    <x v="1"/>
    <n v="2023"/>
    <x v="5"/>
  </r>
  <r>
    <s v="P-002274"/>
    <x v="0"/>
    <n v="1847"/>
    <s v="Item1848"/>
    <x v="0"/>
    <x v="72"/>
    <n v="61"/>
    <x v="1615"/>
    <x v="226"/>
    <s v="qXd36ha9GDQhT6OAIKtJ7FCQzJJXbx81ZvnVwdOoytmO8rntMG"/>
    <x v="29"/>
    <n v="4216.93"/>
    <x v="7"/>
    <n v="2023"/>
    <x v="5"/>
  </r>
  <r>
    <s v="P-002275"/>
    <x v="1"/>
    <n v="1851"/>
    <s v="Item1852"/>
    <x v="0"/>
    <x v="23"/>
    <n v="47"/>
    <x v="1616"/>
    <x v="47"/>
    <s v="goEdsYIs90Mjk194rZ6guvh767Bl6cP88LyUDpbgfdpAtAsOOV"/>
    <x v="45"/>
    <n v="2424.73"/>
    <x v="0"/>
    <n v="2023"/>
    <x v="4"/>
  </r>
  <r>
    <s v="P-002275"/>
    <x v="0"/>
    <n v="1850"/>
    <s v="Item1851"/>
    <x v="0"/>
    <x v="36"/>
    <n v="12"/>
    <x v="1617"/>
    <x v="223"/>
    <s v="hE9ItxNhkPAA3dQo2Ae0BsEM9B14uMEOKGROj6wyxjL9WvMa43"/>
    <x v="45"/>
    <n v="964.08"/>
    <x v="10"/>
    <n v="2024"/>
    <x v="0"/>
  </r>
  <r>
    <s v="P-002276"/>
    <x v="0"/>
    <n v="1852"/>
    <s v="Item1853"/>
    <x v="0"/>
    <x v="43"/>
    <n v="59"/>
    <x v="651"/>
    <x v="6"/>
    <s v="NO4pKyDtnkeejd82Iz9wuNZ4Zae1Ss8lmUrFmRHE9YcYXesOO8"/>
    <x v="9"/>
    <n v="2997.2"/>
    <x v="4"/>
    <n v="2023"/>
    <x v="2"/>
  </r>
  <r>
    <s v="P-002276"/>
    <x v="1"/>
    <n v="1853"/>
    <s v="Item1854"/>
    <x v="0"/>
    <x v="49"/>
    <n v="64"/>
    <x v="230"/>
    <x v="121"/>
    <s v="VGVv9D8ldzQMjH3EDqaAz2nTTc8OFwToy7ADSkJv6eFVZyIRbX"/>
    <x v="9"/>
    <n v="3425.92"/>
    <x v="10"/>
    <n v="2024"/>
    <x v="3"/>
  </r>
  <r>
    <s v="P-002277"/>
    <x v="0"/>
    <n v="1854"/>
    <s v="Item1855"/>
    <x v="1"/>
    <x v="29"/>
    <n v="31"/>
    <x v="1519"/>
    <x v="110"/>
    <s v="J1d1v0X7REoaSBEu3xQxB31kLCtRcVldpr6pyW4Fx6zoXcnTYx"/>
    <x v="25"/>
    <n v="1932.54"/>
    <x v="4"/>
    <n v="2023"/>
    <x v="2"/>
  </r>
  <r>
    <s v="P-002277"/>
    <x v="1"/>
    <n v="1856"/>
    <s v="Item1857"/>
    <x v="1"/>
    <x v="71"/>
    <n v="61"/>
    <x v="1618"/>
    <x v="116"/>
    <s v="rbFZ1qV5qXCzQCIhZANlh46Xpct1xcv5eEGjpUPts2uBxEL7aH"/>
    <x v="25"/>
    <n v="4290.74"/>
    <x v="1"/>
    <n v="2023"/>
    <x v="5"/>
  </r>
  <r>
    <s v="P-002277"/>
    <x v="1"/>
    <n v="1855"/>
    <s v="Item1856"/>
    <x v="0"/>
    <x v="90"/>
    <n v="4"/>
    <x v="70"/>
    <x v="15"/>
    <s v="uKmYKLAKNPjeZP6hLlKIsN4cWouxEm1oKo6BZGTDNSRyJ90YxH"/>
    <x v="25"/>
    <n v="287.12"/>
    <x v="9"/>
    <n v="2024"/>
    <x v="3"/>
  </r>
  <r>
    <s v="P-002278"/>
    <x v="1"/>
    <n v="1858"/>
    <s v="Item1859"/>
    <x v="1"/>
    <x v="6"/>
    <n v="84"/>
    <x v="1619"/>
    <x v="257"/>
    <s v="7hAaVDviIcaDRNumW7zns5Fu9hOmuXm6eP3q0nrp9Q1OXEpUtT"/>
    <x v="31"/>
    <n v="1533"/>
    <x v="9"/>
    <n v="2024"/>
    <x v="6"/>
  </r>
  <r>
    <s v="P-002278"/>
    <x v="0"/>
    <n v="1857"/>
    <s v="Item1858"/>
    <x v="2"/>
    <x v="56"/>
    <n v="41"/>
    <x v="349"/>
    <x v="359"/>
    <s v="xer13cNRDAxHC2CNk2PJUQhK1PEUM1jGYBD4a35LSZIgiHzKvU"/>
    <x v="31"/>
    <n v="1146.3600000000001"/>
    <x v="9"/>
    <n v="2024"/>
    <x v="0"/>
  </r>
  <r>
    <s v="P-002279"/>
    <x v="1"/>
    <n v="1860"/>
    <s v="Item1861"/>
    <x v="2"/>
    <x v="34"/>
    <n v="15"/>
    <x v="1280"/>
    <x v="34"/>
    <s v="X7oL2TM4xhzRKSKvknjeuRcmSJo62FIyc5BRAspeJQQQa2YGca"/>
    <x v="31"/>
    <n v="268.35000000000002"/>
    <x v="3"/>
    <n v="2023"/>
    <x v="3"/>
  </r>
  <r>
    <s v="P-002279"/>
    <x v="0"/>
    <n v="1859"/>
    <s v="Item1860"/>
    <x v="2"/>
    <x v="27"/>
    <n v="59"/>
    <x v="1620"/>
    <x v="289"/>
    <s v="ylLtruqz5pSCYQtU6kFdGmwUGLmZLJTvE5A9uENleY7lF9ITa0"/>
    <x v="31"/>
    <n v="3619.65"/>
    <x v="8"/>
    <n v="2024"/>
    <x v="1"/>
  </r>
  <r>
    <s v="P-002280"/>
    <x v="1"/>
    <n v="1862"/>
    <s v="Item1863"/>
    <x v="0"/>
    <x v="66"/>
    <n v="95"/>
    <x v="1621"/>
    <x v="18"/>
    <s v="6RaA2RPPNX1AcZtnFMjymi32rzyNnZKIEq025MRxn9b7hRs2qU"/>
    <x v="31"/>
    <n v="9162.75"/>
    <x v="2"/>
    <n v="2023"/>
    <x v="4"/>
  </r>
  <r>
    <s v="P-002280"/>
    <x v="0"/>
    <n v="1861"/>
    <s v="Item1862"/>
    <x v="1"/>
    <x v="63"/>
    <n v="15"/>
    <x v="1622"/>
    <x v="297"/>
    <s v="86I4g7QOsQCML658xfQGQ3CLA024XaUJ75ZiQ1QEkZUGL1cgof"/>
    <x v="31"/>
    <n v="146.85"/>
    <x v="4"/>
    <n v="2023"/>
    <x v="1"/>
  </r>
  <r>
    <s v="P-002281"/>
    <x v="1"/>
    <n v="1864"/>
    <s v="Item1865"/>
    <x v="1"/>
    <x v="49"/>
    <n v="8"/>
    <x v="1623"/>
    <x v="264"/>
    <s v="pMNTs2AuUnLCGgNMMyugsHm0LhB4fR787T8sfgGabzBSL0jIUf"/>
    <x v="31"/>
    <n v="764.16000000000008"/>
    <x v="2"/>
    <n v="2023"/>
    <x v="6"/>
  </r>
  <r>
    <s v="P-002281"/>
    <x v="0"/>
    <n v="1863"/>
    <s v="Item1864"/>
    <x v="0"/>
    <x v="19"/>
    <n v="84"/>
    <x v="1502"/>
    <x v="246"/>
    <s v="q6GEOJGRK8Aue8ZqfxlSSsJ8jQwjjKi8anP7os6O2EBz33Ml4H"/>
    <x v="31"/>
    <n v="484.67999999999995"/>
    <x v="5"/>
    <n v="2023"/>
    <x v="1"/>
  </r>
  <r>
    <s v="P-002282"/>
    <x v="1"/>
    <n v="1866"/>
    <s v="Item1867"/>
    <x v="0"/>
    <x v="32"/>
    <n v="31"/>
    <x v="1360"/>
    <x v="233"/>
    <s v="cPtQYrwAnuiIJy35lK33D8Pv5R0rLeh5y7SXf6dymoZ9XuQQU3"/>
    <x v="31"/>
    <n v="1405.54"/>
    <x v="7"/>
    <n v="2023"/>
    <x v="6"/>
  </r>
  <r>
    <s v="P-002282"/>
    <x v="0"/>
    <n v="1865"/>
    <s v="Item1866"/>
    <x v="2"/>
    <x v="19"/>
    <n v="37"/>
    <x v="917"/>
    <x v="12"/>
    <s v="nl62KL8ze8c5wkgV3cigv0pqExdfFgJF0AmHhuLZI4IeQm5oZh"/>
    <x v="31"/>
    <n v="199.42999999999998"/>
    <x v="3"/>
    <n v="2023"/>
    <x v="1"/>
  </r>
  <r>
    <s v="P-002283"/>
    <x v="0"/>
    <n v="1867"/>
    <s v="Item1868"/>
    <x v="2"/>
    <x v="92"/>
    <n v="54"/>
    <x v="1624"/>
    <x v="273"/>
    <s v="DEwgLJT3aneoYOiPk5ystMIfLdjox1J8zAKtUadci0I8x8UwXc"/>
    <x v="23"/>
    <n v="4454.4600000000009"/>
    <x v="7"/>
    <n v="2023"/>
    <x v="1"/>
  </r>
  <r>
    <s v="P-002283"/>
    <x v="1"/>
    <n v="1869"/>
    <s v="Item1870"/>
    <x v="0"/>
    <x v="85"/>
    <n v="90"/>
    <x v="1625"/>
    <x v="248"/>
    <s v="grF1r4kS2G6kKIfTDgZimI6G278zcIxdeZEhtlKj4bmfft3dck"/>
    <x v="23"/>
    <n v="1603.8"/>
    <x v="9"/>
    <n v="2024"/>
    <x v="3"/>
  </r>
  <r>
    <s v="P-002283"/>
    <x v="1"/>
    <n v="1868"/>
    <s v="Item1869"/>
    <x v="0"/>
    <x v="65"/>
    <n v="98"/>
    <x v="1626"/>
    <x v="120"/>
    <s v="Sv8eu83LXHnvnnYv2UVJXJKEsMIDSAPaRAr5gXkiA80yYpe8zx"/>
    <x v="23"/>
    <n v="3117.38"/>
    <x v="5"/>
    <n v="2023"/>
    <x v="0"/>
  </r>
  <r>
    <s v="P-002284"/>
    <x v="1"/>
    <n v="1871"/>
    <s v="Item1872"/>
    <x v="0"/>
    <x v="47"/>
    <n v="18"/>
    <x v="1627"/>
    <x v="326"/>
    <s v="mxE8gvU8gHg7H2zdjzSZ6W8rTxUDVsyFAv1mli6SF19WdJCwsJ"/>
    <x v="25"/>
    <n v="1129.5"/>
    <x v="2"/>
    <n v="2023"/>
    <x v="0"/>
  </r>
  <r>
    <s v="P-002284"/>
    <x v="0"/>
    <n v="1870"/>
    <s v="Item1871"/>
    <x v="1"/>
    <x v="24"/>
    <n v="80"/>
    <x v="1628"/>
    <x v="84"/>
    <s v="nP43nTxJYvfMFagTdT6DZMeFfg1JHkRUf1WlVpMiXGmdYFzfZ1"/>
    <x v="25"/>
    <n v="1788"/>
    <x v="6"/>
    <n v="2023"/>
    <x v="4"/>
  </r>
  <r>
    <s v="P-002284"/>
    <x v="1"/>
    <n v="1872"/>
    <s v="Item1873"/>
    <x v="1"/>
    <x v="46"/>
    <n v="1"/>
    <x v="1629"/>
    <x v="284"/>
    <s v="QQBe8P5SOwxpaaWrYhKDNrClSfuWrk7kr1fJqDtQJdTSDAG4ba"/>
    <x v="25"/>
    <n v="45.3"/>
    <x v="1"/>
    <n v="2023"/>
    <x v="0"/>
  </r>
  <r>
    <s v="P-002285"/>
    <x v="1"/>
    <n v="1874"/>
    <s v="Item1875"/>
    <x v="2"/>
    <x v="44"/>
    <n v="60"/>
    <x v="1630"/>
    <x v="345"/>
    <s v="Cu8mboH5lOkJQapRDvt9h2GGs7HaxzesC7w9B5X7FBc3CJWjG8"/>
    <x v="21"/>
    <n v="5802"/>
    <x v="0"/>
    <n v="2023"/>
    <x v="1"/>
  </r>
  <r>
    <s v="P-002285"/>
    <x v="0"/>
    <n v="1873"/>
    <s v="Item1874"/>
    <x v="0"/>
    <x v="41"/>
    <n v="33"/>
    <x v="1631"/>
    <x v="135"/>
    <s v="yKeByezY1JpnF0wBBAnsfLZrzkRDG63W5hMYOkXHewM0DFbsy6"/>
    <x v="21"/>
    <n v="1010.46"/>
    <x v="1"/>
    <n v="2023"/>
    <x v="3"/>
  </r>
  <r>
    <s v="P-002286"/>
    <x v="1"/>
    <n v="1877"/>
    <s v="Item1878"/>
    <x v="1"/>
    <x v="70"/>
    <n v="61"/>
    <x v="1632"/>
    <x v="264"/>
    <s v="0XpvhQSRGeIel5ZPtcLAfLDdGnOlBYxtb4JI5k4oQJwpmI4S6x"/>
    <x v="25"/>
    <n v="922.31999999999994"/>
    <x v="2"/>
    <n v="2023"/>
    <x v="6"/>
  </r>
  <r>
    <s v="P-002286"/>
    <x v="1"/>
    <n v="1876"/>
    <s v="Item1877"/>
    <x v="1"/>
    <x v="49"/>
    <n v="16"/>
    <x v="1633"/>
    <x v="210"/>
    <s v="PYIPINdGOQlLsxOu8eCDMi02NVKCiHzYuA648WGDzJ3db0e3vV"/>
    <x v="25"/>
    <n v="424.8"/>
    <x v="11"/>
    <n v="2023"/>
    <x v="6"/>
  </r>
  <r>
    <s v="P-002286"/>
    <x v="0"/>
    <n v="1875"/>
    <s v="Item1876"/>
    <x v="1"/>
    <x v="95"/>
    <n v="1"/>
    <x v="1634"/>
    <x v="56"/>
    <s v="v5ssHSe9rlsJ4KrXBuiS6HMUQJXPc6GBdQW1ZT2lmnUO5TuwId"/>
    <x v="25"/>
    <n v="67.03"/>
    <x v="4"/>
    <n v="2023"/>
    <x v="5"/>
  </r>
  <r>
    <s v="P-002287"/>
    <x v="0"/>
    <n v="1878"/>
    <s v="Item1879"/>
    <x v="1"/>
    <x v="91"/>
    <n v="56"/>
    <x v="1635"/>
    <x v="58"/>
    <s v="lJPKjy5c3bczMdqfXoWAYPwYpbdwX5YGQzOLh072Enps2cpkzC"/>
    <x v="46"/>
    <n v="3407.6"/>
    <x v="9"/>
    <n v="2024"/>
    <x v="2"/>
  </r>
  <r>
    <s v="P-002287"/>
    <x v="1"/>
    <n v="1879"/>
    <s v="Item1880"/>
    <x v="2"/>
    <x v="97"/>
    <n v="35"/>
    <x v="1636"/>
    <x v="127"/>
    <s v="XuBJZb1KB23RTZaojpyO0DLuscOGQHc7Y8deS8qjO0JAkGxKEG"/>
    <x v="46"/>
    <n v="504.35"/>
    <x v="3"/>
    <n v="2023"/>
    <x v="0"/>
  </r>
  <r>
    <s v="P-002288"/>
    <x v="0"/>
    <n v="1880"/>
    <s v="Item1881"/>
    <x v="0"/>
    <x v="76"/>
    <n v="69"/>
    <x v="1637"/>
    <x v="196"/>
    <s v="DZnA6X6ly9tjKe1nxRkXGCfRo3wL88j4tLvH7L4erraFx9BB9q"/>
    <x v="37"/>
    <n v="5110.1400000000003"/>
    <x v="0"/>
    <n v="2023"/>
    <x v="1"/>
  </r>
  <r>
    <s v="P-002288"/>
    <x v="1"/>
    <n v="1881"/>
    <s v="Item1882"/>
    <x v="1"/>
    <x v="3"/>
    <n v="96"/>
    <x v="1638"/>
    <x v="36"/>
    <s v="IPlG7dCse7kRXzs8XyCdxE1XHS87zAlGnJrcz5d952KjhL9BjR"/>
    <x v="37"/>
    <n v="5446.08"/>
    <x v="4"/>
    <n v="2023"/>
    <x v="5"/>
  </r>
  <r>
    <s v="P-002289"/>
    <x v="1"/>
    <n v="1883"/>
    <s v="Item1884"/>
    <x v="1"/>
    <x v="20"/>
    <n v="5"/>
    <x v="41"/>
    <x v="329"/>
    <s v="7q75JuBO5ideg3Q5DC3Fs6zmUqIZHKXzqHsZVPXkhqOzrtq7Ox"/>
    <x v="47"/>
    <n v="228.1"/>
    <x v="3"/>
    <n v="2023"/>
    <x v="3"/>
  </r>
  <r>
    <s v="P-002289"/>
    <x v="1"/>
    <n v="1884"/>
    <s v="Item1885"/>
    <x v="1"/>
    <x v="14"/>
    <n v="82"/>
    <x v="437"/>
    <x v="127"/>
    <s v="djiwqmnBuSK43yH11pgGFaKg5xl0UxS8jUFrb64fbztxfGwOrU"/>
    <x v="47"/>
    <n v="724.06000000000006"/>
    <x v="3"/>
    <n v="2023"/>
    <x v="0"/>
  </r>
  <r>
    <s v="P-002289"/>
    <x v="0"/>
    <n v="1882"/>
    <s v="Item1883"/>
    <x v="0"/>
    <x v="45"/>
    <n v="72"/>
    <x v="1639"/>
    <x v="191"/>
    <s v="yM2rZmGwGEdtSjATTepZCZsE7UQtN9IxOj3XQfMPbtZO99Vkjd"/>
    <x v="47"/>
    <n v="1856.88"/>
    <x v="10"/>
    <n v="2024"/>
    <x v="5"/>
  </r>
  <r>
    <s v="P-002290"/>
    <x v="1"/>
    <n v="1886"/>
    <s v="Item1887"/>
    <x v="2"/>
    <x v="18"/>
    <n v="18"/>
    <x v="387"/>
    <x v="267"/>
    <s v="FvrZWMwMMcHLeBOoAB2GtvIGnqwMjewOhfL4HVMaH0domFrPH5"/>
    <x v="36"/>
    <n v="1618.56"/>
    <x v="0"/>
    <n v="2023"/>
    <x v="6"/>
  </r>
  <r>
    <s v="P-002290"/>
    <x v="0"/>
    <n v="1885"/>
    <s v="Item1886"/>
    <x v="2"/>
    <x v="74"/>
    <n v="2"/>
    <x v="1640"/>
    <x v="27"/>
    <s v="jfxYLMcfzjoLIzlYkjSspavnQvj7S3oenWPDJbNlPHjvYAJeDx"/>
    <x v="36"/>
    <n v="59.56"/>
    <x v="0"/>
    <n v="2023"/>
    <x v="5"/>
  </r>
  <r>
    <s v="P-002291"/>
    <x v="1"/>
    <n v="1889"/>
    <s v="Item1890"/>
    <x v="0"/>
    <x v="2"/>
    <n v="20"/>
    <x v="1641"/>
    <x v="0"/>
    <s v="8OrQktUIzmGvavOB6ci6s0lh6VxGFm9lhlQaex1SC3kfpiJUyi"/>
    <x v="36"/>
    <n v="1123.1999999999998"/>
    <x v="0"/>
    <n v="2023"/>
    <x v="0"/>
  </r>
  <r>
    <s v="P-002291"/>
    <x v="0"/>
    <n v="1887"/>
    <s v="Item1888"/>
    <x v="2"/>
    <x v="20"/>
    <n v="29"/>
    <x v="1642"/>
    <x v="139"/>
    <s v="9MQJqQ9gIZP1DGBS1qjCpVmBjVtnLb51VmkkO9mMfFyY4PeNBS"/>
    <x v="36"/>
    <n v="574.20000000000005"/>
    <x v="9"/>
    <n v="2024"/>
    <x v="2"/>
  </r>
  <r>
    <s v="P-002291"/>
    <x v="1"/>
    <n v="1890"/>
    <s v="Item1891"/>
    <x v="2"/>
    <x v="46"/>
    <n v="14"/>
    <x v="1643"/>
    <x v="76"/>
    <s v="gxRYHoH7ZCcqRmXHkIwaXuJ5VvrxdbpGFL4H85tx2u5eLxIG4X"/>
    <x v="36"/>
    <n v="447.16"/>
    <x v="5"/>
    <n v="2023"/>
    <x v="2"/>
  </r>
  <r>
    <s v="P-002291"/>
    <x v="1"/>
    <n v="1888"/>
    <s v="Item1889"/>
    <x v="0"/>
    <x v="95"/>
    <n v="73"/>
    <x v="1644"/>
    <x v="131"/>
    <s v="VIFO7v9QvsQZu2qm72A6afbDJcVKgdMMzcvMHGi0PljgRpOT7y"/>
    <x v="36"/>
    <n v="3849.29"/>
    <x v="11"/>
    <n v="2023"/>
    <x v="5"/>
  </r>
  <r>
    <s v="P-002292"/>
    <x v="0"/>
    <n v="1891"/>
    <s v="Item1892"/>
    <x v="0"/>
    <x v="30"/>
    <n v="60"/>
    <x v="190"/>
    <x v="350"/>
    <s v="jADBHchPsIWagFqIf67KOkvs0KDEVNcXHM8soHzemkm6G1s9Ie"/>
    <x v="6"/>
    <n v="4805.4000000000005"/>
    <x v="11"/>
    <n v="2023"/>
    <x v="4"/>
  </r>
  <r>
    <s v="P-002292"/>
    <x v="1"/>
    <n v="1893"/>
    <s v="Item1894"/>
    <x v="0"/>
    <x v="79"/>
    <n v="37"/>
    <x v="1306"/>
    <x v="164"/>
    <s v="snSrTGStV8DmhHwMqIeEWdpRsrWToKXNOv2KSACGWaMqvD9eEU"/>
    <x v="6"/>
    <n v="1401.1899999999998"/>
    <x v="9"/>
    <n v="2024"/>
    <x v="3"/>
  </r>
  <r>
    <s v="P-002292"/>
    <x v="1"/>
    <n v="1892"/>
    <s v="Item1893"/>
    <x v="2"/>
    <x v="37"/>
    <n v="70"/>
    <x v="1645"/>
    <x v="209"/>
    <s v="wZQcwe8pTkzz432GC0TOnarx6tb7llcQ9xG0uHfzqCz1wYIIiZ"/>
    <x v="6"/>
    <n v="743.4"/>
    <x v="6"/>
    <n v="2023"/>
    <x v="0"/>
  </r>
  <r>
    <s v="P-002293"/>
    <x v="1"/>
    <n v="1895"/>
    <s v="Item1896"/>
    <x v="2"/>
    <x v="53"/>
    <n v="9"/>
    <x v="127"/>
    <x v="197"/>
    <s v="NabjGbjBfOgaxKgLhISJ94ur27zCUUpzR3B51wxjNDFmjsLMX4"/>
    <x v="48"/>
    <n v="71.009999999999991"/>
    <x v="9"/>
    <n v="2024"/>
    <x v="6"/>
  </r>
  <r>
    <s v="P-002293"/>
    <x v="0"/>
    <n v="1894"/>
    <s v="Item1895"/>
    <x v="1"/>
    <x v="8"/>
    <n v="28"/>
    <x v="1646"/>
    <x v="271"/>
    <s v="umHsXCTErJ6evKdWAG9RN1sSvs5e865q5ndfW3Rl1P1LWOoxyU"/>
    <x v="49"/>
    <n v="2019.92"/>
    <x v="8"/>
    <n v="2024"/>
    <x v="1"/>
  </r>
  <r>
    <s v="P-002293"/>
    <x v="1"/>
    <n v="1896"/>
    <s v="Item1897"/>
    <x v="1"/>
    <x v="9"/>
    <n v="59"/>
    <x v="1647"/>
    <x v="15"/>
    <s v="vHzY1Xs8kBjNnu44sXyFs34LepkYfDYRBEzxZdLPq91zX0uLlf"/>
    <x v="49"/>
    <n v="5380.8"/>
    <x v="9"/>
    <n v="2024"/>
    <x v="3"/>
  </r>
  <r>
    <s v="P-002294"/>
    <x v="1"/>
    <n v="1898"/>
    <s v="Item1899"/>
    <x v="0"/>
    <x v="11"/>
    <n v="28"/>
    <x v="1648"/>
    <x v="248"/>
    <s v="GVUxvmAXY7ggKOSsQEbdt0BYPpncd4SfcxbBTOSJNFb4haoyaQ"/>
    <x v="49"/>
    <n v="1199.52"/>
    <x v="9"/>
    <n v="2024"/>
    <x v="3"/>
  </r>
  <r>
    <s v="P-002294"/>
    <x v="0"/>
    <n v="1897"/>
    <s v="Item1898"/>
    <x v="0"/>
    <x v="1"/>
    <n v="72"/>
    <x v="1649"/>
    <x v="195"/>
    <s v="xM6k92WK2mQXyVopvSrKmxIK3aIvkQP0SesTqP4eCrN2OU7Dyi"/>
    <x v="49"/>
    <n v="4902.4800000000005"/>
    <x v="0"/>
    <n v="2023"/>
    <x v="2"/>
  </r>
  <r>
    <s v="P-002295"/>
    <x v="1"/>
    <n v="1900"/>
    <s v="Item1901"/>
    <x v="0"/>
    <x v="81"/>
    <n v="57"/>
    <x v="1650"/>
    <x v="211"/>
    <s v="7BcMHUej03w5U7PyC8E9tYZU2uU8Hy8qNMIfBFzs3OR0ORMKSN"/>
    <x v="6"/>
    <n v="2372.3399999999997"/>
    <x v="7"/>
    <n v="2023"/>
    <x v="6"/>
  </r>
  <r>
    <s v="P-002295"/>
    <x v="0"/>
    <n v="1899"/>
    <s v="Item1900"/>
    <x v="0"/>
    <x v="93"/>
    <n v="1"/>
    <x v="1508"/>
    <x v="17"/>
    <s v="AKmqkR8qoIg6V0MvmM6ZZ2C9P02e9HtHzr61jtVXHCz9StTExQ"/>
    <x v="6"/>
    <n v="25.94"/>
    <x v="8"/>
    <n v="2024"/>
    <x v="5"/>
  </r>
  <r>
    <s v="P-002296"/>
    <x v="1"/>
    <n v="1903"/>
    <s v="Item1904"/>
    <x v="0"/>
    <x v="68"/>
    <n v="47"/>
    <x v="1386"/>
    <x v="299"/>
    <s v="8GBe4zgWft8o37YY2oiW4EFrUp3u8lxIybaBEHUxbEa0nyjlFg"/>
    <x v="6"/>
    <n v="473.76"/>
    <x v="8"/>
    <n v="2024"/>
    <x v="0"/>
  </r>
  <r>
    <s v="P-002296"/>
    <x v="0"/>
    <n v="1901"/>
    <s v="Item1902"/>
    <x v="2"/>
    <x v="67"/>
    <n v="93"/>
    <x v="1651"/>
    <x v="196"/>
    <s v="D0eQsLxjQZxzGVxi752I9tEBK04K96MsQmCAT4BtYMzZPQ9EEl"/>
    <x v="6"/>
    <n v="1032.3"/>
    <x v="0"/>
    <n v="2023"/>
    <x v="1"/>
  </r>
  <r>
    <s v="P-002296"/>
    <x v="1"/>
    <n v="1902"/>
    <s v="Item1903"/>
    <x v="2"/>
    <x v="34"/>
    <n v="69"/>
    <x v="1114"/>
    <x v="40"/>
    <s v="HmTECYs8Js0bbDc910PWxN6MwzjLfCIJ3SWspvyBAONsfNAPXa"/>
    <x v="6"/>
    <n v="495.41999999999996"/>
    <x v="4"/>
    <n v="2023"/>
    <x v="5"/>
  </r>
  <r>
    <s v="P-002297"/>
    <x v="1"/>
    <n v="1905"/>
    <s v="Item1906"/>
    <x v="1"/>
    <x v="22"/>
    <n v="50"/>
    <x v="1652"/>
    <x v="153"/>
    <s v="oiohSBQ6rLzUdUSfd4Hkuya1pBHFTWg3HlFet0ZnMAgzUrWvWT"/>
    <x v="17"/>
    <n v="2800"/>
    <x v="5"/>
    <n v="2023"/>
    <x v="5"/>
  </r>
  <r>
    <s v="P-002297"/>
    <x v="0"/>
    <n v="1904"/>
    <s v="Item1905"/>
    <x v="1"/>
    <x v="65"/>
    <n v="4"/>
    <x v="1653"/>
    <x v="267"/>
    <s v="qwJCfI087QMzyqRwmfTbk7JilKBylJXCIGOnJ3fGK1wAgxOI8N"/>
    <x v="17"/>
    <n v="63.32"/>
    <x v="0"/>
    <n v="2023"/>
    <x v="6"/>
  </r>
  <r>
    <s v="P-002298"/>
    <x v="0"/>
    <n v="1906"/>
    <s v="Item1907"/>
    <x v="1"/>
    <x v="99"/>
    <n v="100"/>
    <x v="1654"/>
    <x v="316"/>
    <s v="Gq4sbtryGP59R3tmXwuqI95IJEjygBuWzaxjUzNyZUo2TjU6Ew"/>
    <x v="6"/>
    <n v="4701"/>
    <x v="11"/>
    <n v="2023"/>
    <x v="5"/>
  </r>
  <r>
    <s v="P-002298"/>
    <x v="1"/>
    <n v="1907"/>
    <s v="Item1908"/>
    <x v="0"/>
    <x v="1"/>
    <n v="51"/>
    <x v="1569"/>
    <x v="75"/>
    <s v="nl0yRcHrt7N1MHYijtn7TAhTYmani0zh3B9NiQ41vZTNHQNZG7"/>
    <x v="6"/>
    <n v="2797.35"/>
    <x v="10"/>
    <n v="2024"/>
    <x v="6"/>
  </r>
  <r>
    <s v="P-002299"/>
    <x v="0"/>
    <n v="1908"/>
    <s v="Item1909"/>
    <x v="2"/>
    <x v="47"/>
    <n v="84"/>
    <x v="361"/>
    <x v="232"/>
    <s v="T96CGVDjP7Sx4JTJ2cFAD3IFYbAD338dAx62GsrOa0VgFmCnZ2"/>
    <x v="25"/>
    <n v="3507"/>
    <x v="1"/>
    <n v="2023"/>
    <x v="1"/>
  </r>
  <r>
    <s v="P-002299"/>
    <x v="1"/>
    <n v="1909"/>
    <s v="Item1910"/>
    <x v="1"/>
    <x v="53"/>
    <n v="48"/>
    <x v="1655"/>
    <x v="166"/>
    <s v="vLnxt1HDACyfOyPLmukFc2d0JGBrSvDsBaqMuA9a7EGjYYa6d0"/>
    <x v="25"/>
    <n v="2837.7599999999998"/>
    <x v="11"/>
    <n v="2023"/>
    <x v="4"/>
  </r>
  <r>
    <s v="P-002300"/>
    <x v="1"/>
    <n v="1911"/>
    <s v="Item1912"/>
    <x v="0"/>
    <x v="70"/>
    <n v="30"/>
    <x v="1656"/>
    <x v="330"/>
    <s v="4yxCPaVfruqwNaMv2xOfYTtN2PHrwrbzRvxat65Ua4HtmbWszn"/>
    <x v="25"/>
    <n v="531.30000000000007"/>
    <x v="7"/>
    <n v="2023"/>
    <x v="5"/>
  </r>
  <r>
    <s v="P-002300"/>
    <x v="0"/>
    <n v="1910"/>
    <s v="Item1911"/>
    <x v="2"/>
    <x v="7"/>
    <n v="96"/>
    <x v="173"/>
    <x v="284"/>
    <s v="Hdn6dc7gPqxoJYgDdGupAm8yVlYuNF5dRYnoEUO7Ie6hi8hzmO"/>
    <x v="25"/>
    <n v="7133.76"/>
    <x v="1"/>
    <n v="2023"/>
    <x v="0"/>
  </r>
  <r>
    <s v="P-002300"/>
    <x v="1"/>
    <n v="1912"/>
    <s v="Item1913"/>
    <x v="1"/>
    <x v="10"/>
    <n v="69"/>
    <x v="1657"/>
    <x v="99"/>
    <s v="tqwhSYvkZbkaPOpIiNKeH6BENUDqhJe7NynSJZz6n5rbHvfOVj"/>
    <x v="25"/>
    <n v="5657.31"/>
    <x v="1"/>
    <n v="2023"/>
    <x v="0"/>
  </r>
  <r>
    <s v="P-002301"/>
    <x v="1"/>
    <n v="1914"/>
    <s v="Item1915"/>
    <x v="1"/>
    <x v="3"/>
    <n v="15"/>
    <x v="205"/>
    <x v="11"/>
    <s v="KQMJpAjjLZrd1bsRDSGZFT9QNCtlyqu7yulbZ5UwFLBgpOnl6I"/>
    <x v="23"/>
    <n v="695.85"/>
    <x v="8"/>
    <n v="2024"/>
    <x v="4"/>
  </r>
  <r>
    <s v="P-002301"/>
    <x v="0"/>
    <n v="1913"/>
    <s v="Item1914"/>
    <x v="2"/>
    <x v="49"/>
    <n v="27"/>
    <x v="1658"/>
    <x v="334"/>
    <s v="nb4c6UFt90xLJ72zwpPfntXXg0CoJ2XeTiHQQKH6VuI23VyoYn"/>
    <x v="23"/>
    <n v="1355.1299999999999"/>
    <x v="5"/>
    <n v="2023"/>
    <x v="3"/>
  </r>
  <r>
    <s v="P-002302"/>
    <x v="1"/>
    <n v="1916"/>
    <s v="Item1917"/>
    <x v="1"/>
    <x v="55"/>
    <n v="94"/>
    <x v="1659"/>
    <x v="12"/>
    <s v="Lyskb66W86WEOSHklpwceoHyn06bsBZNIvZuJIUQKs4sU3lOVY"/>
    <x v="23"/>
    <n v="2224.04"/>
    <x v="3"/>
    <n v="2023"/>
    <x v="1"/>
  </r>
  <r>
    <s v="P-002302"/>
    <x v="0"/>
    <n v="1915"/>
    <s v="Item1916"/>
    <x v="0"/>
    <x v="76"/>
    <n v="72"/>
    <x v="1660"/>
    <x v="294"/>
    <s v="PZAFqHFc8LQKbTpzCE5rvFbjGgIxvsQoxJk2tvxhMMEFptCsXD"/>
    <x v="23"/>
    <n v="2676.24"/>
    <x v="6"/>
    <n v="2023"/>
    <x v="1"/>
  </r>
  <r>
    <s v="P-002303"/>
    <x v="1"/>
    <n v="1918"/>
    <s v="Item1919"/>
    <x v="1"/>
    <x v="83"/>
    <n v="82"/>
    <x v="1661"/>
    <x v="360"/>
    <s v="jPau48PiBWQNHAtxn8hcmaRPbfiJyelQ3KFbwgL5Qi5brdvdQD"/>
    <x v="23"/>
    <n v="1225.08"/>
    <x v="10"/>
    <n v="2024"/>
    <x v="4"/>
  </r>
  <r>
    <s v="P-002303"/>
    <x v="0"/>
    <n v="1917"/>
    <s v="Item1918"/>
    <x v="1"/>
    <x v="59"/>
    <n v="82"/>
    <x v="1662"/>
    <x v="150"/>
    <s v="wQbowWGGVEAg5F4Qt3JuyUEmgYZOIZEVrPOEN9gCAoi7YZvKhy"/>
    <x v="23"/>
    <n v="7972.8600000000006"/>
    <x v="11"/>
    <n v="2023"/>
    <x v="0"/>
  </r>
  <r>
    <s v="P-002304"/>
    <x v="0"/>
    <n v="1919"/>
    <s v="Item1920"/>
    <x v="1"/>
    <x v="96"/>
    <n v="7"/>
    <x v="1663"/>
    <x v="96"/>
    <s v="3fXyu2nNV6FCgtEZsdD56s1OFWA1XOUQNu7NJzVVHKv5Cp2EdF"/>
    <x v="25"/>
    <n v="206.71"/>
    <x v="3"/>
    <n v="2023"/>
    <x v="2"/>
  </r>
  <r>
    <s v="P-002304"/>
    <x v="1"/>
    <n v="1920"/>
    <s v="Item1921"/>
    <x v="1"/>
    <x v="18"/>
    <n v="47"/>
    <x v="1664"/>
    <x v="159"/>
    <s v="SJTmkeAvrwjAbWj5IH7Aa9fPTreGg2qkHNhpPDn3SFYTHaBnv3"/>
    <x v="25"/>
    <n v="3361.91"/>
    <x v="4"/>
    <n v="2023"/>
    <x v="2"/>
  </r>
  <r>
    <s v="P-002305"/>
    <x v="0"/>
    <n v="1921"/>
    <s v="Item1922"/>
    <x v="1"/>
    <x v="89"/>
    <n v="1"/>
    <x v="1665"/>
    <x v="261"/>
    <s v="cS7FNbXce0yb6fHB9Mpmp5XFwX61PzXfwLvSvTRRbocaN9rEVl"/>
    <x v="25"/>
    <n v="5.25"/>
    <x v="10"/>
    <n v="2024"/>
    <x v="6"/>
  </r>
  <r>
    <s v="P-002305"/>
    <x v="1"/>
    <n v="1923"/>
    <s v="Item1924"/>
    <x v="1"/>
    <x v="62"/>
    <n v="15"/>
    <x v="1666"/>
    <x v="327"/>
    <s v="lx7cawypx9hsJnv0m3PyvmyLoNe8D61c8RwOcqJgjiK0qWrs5K"/>
    <x v="25"/>
    <n v="966.30000000000007"/>
    <x v="11"/>
    <n v="2023"/>
    <x v="5"/>
  </r>
  <r>
    <s v="P-002305"/>
    <x v="1"/>
    <n v="1922"/>
    <s v="Item1923"/>
    <x v="1"/>
    <x v="20"/>
    <n v="99"/>
    <x v="1099"/>
    <x v="38"/>
    <s v="pmJyxyD1deHnggwlFtor3QX1rPny4nhBpbMC4Df683RIJRgXvp"/>
    <x v="25"/>
    <n v="863.28000000000009"/>
    <x v="0"/>
    <n v="2023"/>
    <x v="0"/>
  </r>
  <r>
    <s v="P-002306"/>
    <x v="0"/>
    <n v="1924"/>
    <s v="Item1925"/>
    <x v="0"/>
    <x v="10"/>
    <n v="92"/>
    <x v="1667"/>
    <x v="238"/>
    <s v="ZbWfkOT8d9C8GaBaxYPntJeow4p7kknU2wG9DHx8ArAzO1MbHQ"/>
    <x v="4"/>
    <n v="2325.7600000000002"/>
    <x v="8"/>
    <n v="2024"/>
    <x v="4"/>
  </r>
  <r>
    <s v="P-002306"/>
    <x v="1"/>
    <n v="1925"/>
    <s v="Item1926"/>
    <x v="0"/>
    <x v="50"/>
    <n v="27"/>
    <x v="137"/>
    <x v="304"/>
    <s v="ZrlT3KzA2OsUNfQyqsHEowSm8KPsKbDluHAB3tVzUIP8dILu1Q"/>
    <x v="4"/>
    <n v="2259.9"/>
    <x v="9"/>
    <n v="2024"/>
    <x v="4"/>
  </r>
  <r>
    <s v="P-002307"/>
    <x v="1"/>
    <n v="1927"/>
    <s v="Item1928"/>
    <x v="1"/>
    <x v="26"/>
    <n v="44"/>
    <x v="1668"/>
    <x v="142"/>
    <s v="cBte97he6abKFlNLSgE97hP7xD4p2aQf2KBdke6Qr3yowLh7lo"/>
    <x v="25"/>
    <n v="4364.8"/>
    <x v="10"/>
    <n v="2024"/>
    <x v="3"/>
  </r>
  <r>
    <s v="P-002307"/>
    <x v="1"/>
    <n v="1928"/>
    <s v="Item1929"/>
    <x v="1"/>
    <x v="5"/>
    <n v="14"/>
    <x v="1149"/>
    <x v="211"/>
    <s v="EqtwTLucUM234DpqPGnmHtPplkBfxJHE6f4bwQBFF7hIdaXEjr"/>
    <x v="25"/>
    <n v="73.78"/>
    <x v="7"/>
    <n v="2023"/>
    <x v="6"/>
  </r>
  <r>
    <s v="P-002307"/>
    <x v="0"/>
    <n v="1926"/>
    <s v="Item1927"/>
    <x v="1"/>
    <x v="1"/>
    <n v="73"/>
    <x v="1182"/>
    <x v="0"/>
    <s v="rxkWQykiZcsLrQbofcOb6DEYARSOJNuTzqCnlYGIPSHKOSdSbD"/>
    <x v="25"/>
    <n v="2558.6499999999996"/>
    <x v="0"/>
    <n v="2023"/>
    <x v="0"/>
  </r>
  <r>
    <s v="P-002308"/>
    <x v="0"/>
    <n v="1929"/>
    <s v="Item1930"/>
    <x v="0"/>
    <x v="91"/>
    <n v="49"/>
    <x v="1669"/>
    <x v="129"/>
    <s v="2QuEuCmLevw7stJIb5piiytgWZBklrfcbGoKBXCo8pCSVz2AxC"/>
    <x v="25"/>
    <n v="1840.93"/>
    <x v="2"/>
    <n v="2023"/>
    <x v="5"/>
  </r>
  <r>
    <s v="P-002308"/>
    <x v="1"/>
    <n v="1931"/>
    <s v="Item1932"/>
    <x v="0"/>
    <x v="100"/>
    <n v="71"/>
    <x v="1670"/>
    <x v="338"/>
    <s v="5lmn41iAkthimvNbWiHNB79iRficBJSfUKoawZZ86tS9Ir5rei"/>
    <x v="25"/>
    <n v="1548.5100000000002"/>
    <x v="6"/>
    <n v="2024"/>
    <x v="4"/>
  </r>
  <r>
    <s v="P-002308"/>
    <x v="1"/>
    <n v="1930"/>
    <s v="Item1931"/>
    <x v="2"/>
    <x v="59"/>
    <n v="76"/>
    <x v="1671"/>
    <x v="350"/>
    <s v="C14llUGYZoQyuIdaaxyyVIscgaiHT8ZRxyP7gmIpdw4uN28zZN"/>
    <x v="25"/>
    <n v="768.3599999999999"/>
    <x v="11"/>
    <n v="2023"/>
    <x v="4"/>
  </r>
  <r>
    <s v="P-002309"/>
    <x v="0"/>
    <n v="1932"/>
    <s v="Item1933"/>
    <x v="1"/>
    <x v="32"/>
    <n v="88"/>
    <x v="1672"/>
    <x v="181"/>
    <s v="1ynERhtOsrFyGRVVBYrXtCvghFYfVo5hhbqC8qnbVDSYy5EHv8"/>
    <x v="25"/>
    <n v="5474.4800000000005"/>
    <x v="5"/>
    <n v="2023"/>
    <x v="0"/>
  </r>
  <r>
    <s v="P-002309"/>
    <x v="1"/>
    <n v="1934"/>
    <s v="Item1935"/>
    <x v="1"/>
    <x v="10"/>
    <n v="32"/>
    <x v="1015"/>
    <x v="251"/>
    <s v="jUAliVORubKD4nxwL0bSegyTVgUWqUrEJUytfgr8WY52HFOIKt"/>
    <x v="25"/>
    <n v="2968.96"/>
    <x v="4"/>
    <n v="2023"/>
    <x v="0"/>
  </r>
  <r>
    <s v="P-002309"/>
    <x v="1"/>
    <n v="1933"/>
    <s v="Item1934"/>
    <x v="0"/>
    <x v="81"/>
    <n v="15"/>
    <x v="1673"/>
    <x v="93"/>
    <s v="xmM7IfE7gQNjuqBQrDarnsPBf2rNmqE2fl0JF664CpJNdjCCxe"/>
    <x v="25"/>
    <n v="1010.7000000000002"/>
    <x v="11"/>
    <n v="2023"/>
    <x v="5"/>
  </r>
  <r>
    <s v="P-002310"/>
    <x v="1"/>
    <n v="1936"/>
    <s v="Item1937"/>
    <x v="0"/>
    <x v="33"/>
    <n v="78"/>
    <x v="1674"/>
    <x v="59"/>
    <s v="ce62YOSQFzlOrrODgrDR2tBfIauIGNgkjigrHeOUPWJPo0wU0Q"/>
    <x v="25"/>
    <n v="7449"/>
    <x v="7"/>
    <n v="2023"/>
    <x v="2"/>
  </r>
  <r>
    <s v="P-002310"/>
    <x v="1"/>
    <n v="1937"/>
    <s v="Item1938"/>
    <x v="2"/>
    <x v="79"/>
    <n v="72"/>
    <x v="1675"/>
    <x v="5"/>
    <s v="QybZ6StlZ2QdtdGWGfvRxQP1QbOhhAs92Mn0pAAqhiIKuHGi2D"/>
    <x v="25"/>
    <n v="6682.32"/>
    <x v="0"/>
    <n v="2023"/>
    <x v="2"/>
  </r>
  <r>
    <s v="P-002310"/>
    <x v="0"/>
    <n v="1935"/>
    <s v="Item1936"/>
    <x v="0"/>
    <x v="21"/>
    <n v="69"/>
    <x v="1676"/>
    <x v="186"/>
    <s v="VloM8FUHnJS7G7ZOsIIjTqsYgRenTnn4qO7vuSIU99BFvzT9Bc"/>
    <x v="25"/>
    <n v="6748.2000000000007"/>
    <x v="5"/>
    <n v="2023"/>
    <x v="4"/>
  </r>
  <r>
    <s v="P-002311"/>
    <x v="1"/>
    <n v="1939"/>
    <s v="Item1940"/>
    <x v="0"/>
    <x v="31"/>
    <n v="18"/>
    <x v="1090"/>
    <x v="167"/>
    <s v="Y1fkpKZrKXyg0N7bRenGb2Koq0dUC0hUuv637o2izoLytPz3vn"/>
    <x v="25"/>
    <n v="282.42"/>
    <x v="7"/>
    <n v="2023"/>
    <x v="6"/>
  </r>
  <r>
    <s v="P-002311"/>
    <x v="0"/>
    <n v="1938"/>
    <s v="Item1939"/>
    <x v="1"/>
    <x v="14"/>
    <n v="15"/>
    <x v="175"/>
    <x v="90"/>
    <s v="YIeIvFoxjmbfcF0EnOurBhrgv4BY2kI2QOHe1SkSGwrkqAg6Yw"/>
    <x v="25"/>
    <n v="1388.4"/>
    <x v="5"/>
    <n v="2023"/>
    <x v="3"/>
  </r>
  <r>
    <s v="P-002312"/>
    <x v="0"/>
    <n v="1940"/>
    <s v="Item1941"/>
    <x v="2"/>
    <x v="25"/>
    <n v="52"/>
    <x v="1617"/>
    <x v="223"/>
    <s v="3R5kA2mTqlXeGxtvX39mLpWrjvbiDf4Z6xfZ0hL8mBlaWs02xX"/>
    <x v="25"/>
    <n v="4177.68"/>
    <x v="10"/>
    <n v="2024"/>
    <x v="0"/>
  </r>
  <r>
    <s v="P-002312"/>
    <x v="1"/>
    <n v="1941"/>
    <s v="Item1942"/>
    <x v="1"/>
    <x v="43"/>
    <n v="30"/>
    <x v="1677"/>
    <x v="237"/>
    <s v="WJVzK4wiCZQfN8i5Uv9WD0PW9dUexszdkReqmi6yD7r0RicRIx"/>
    <x v="25"/>
    <n v="1354.8"/>
    <x v="0"/>
    <n v="2023"/>
    <x v="5"/>
  </r>
  <r>
    <s v="P-002313"/>
    <x v="1"/>
    <n v="1943"/>
    <s v="Item1944"/>
    <x v="2"/>
    <x v="58"/>
    <n v="25"/>
    <x v="1678"/>
    <x v="38"/>
    <s v="CYOHszyHzeFpOVhbwZdjzKpx9WPvK22lv8FtTt7AGu98TGPdMi"/>
    <x v="23"/>
    <n v="1159.25"/>
    <x v="0"/>
    <n v="2023"/>
    <x v="0"/>
  </r>
  <r>
    <s v="P-002313"/>
    <x v="0"/>
    <n v="1942"/>
    <s v="Item1943"/>
    <x v="0"/>
    <x v="97"/>
    <n v="94"/>
    <x v="1451"/>
    <x v="271"/>
    <s v="r1EvcFNHRKmR5JJfFPRIZ3uvnKWyDcEQRTQsGkZkw1zsbF0ByY"/>
    <x v="23"/>
    <n v="3839.9"/>
    <x v="8"/>
    <n v="2024"/>
    <x v="1"/>
  </r>
  <r>
    <s v="P-002314"/>
    <x v="1"/>
    <n v="1946"/>
    <s v="Item1947"/>
    <x v="2"/>
    <x v="49"/>
    <n v="80"/>
    <x v="337"/>
    <x v="329"/>
    <s v="9OFOUaLINMu8bgAxbZ5g82g9GGWOWtf4OmfK3nwlD2IkRAopW2"/>
    <x v="4"/>
    <n v="2110.4"/>
    <x v="3"/>
    <n v="2023"/>
    <x v="3"/>
  </r>
  <r>
    <s v="P-002314"/>
    <x v="1"/>
    <n v="1945"/>
    <s v="Item1946"/>
    <x v="2"/>
    <x v="15"/>
    <n v="50"/>
    <x v="826"/>
    <x v="17"/>
    <s v="CK4BkbljOwDJDAgf9WKqROmaDRqzNvYYqIQJozwJRUOHokofwf"/>
    <x v="4"/>
    <n v="4424"/>
    <x v="8"/>
    <n v="2024"/>
    <x v="5"/>
  </r>
  <r>
    <s v="P-002314"/>
    <x v="0"/>
    <n v="1944"/>
    <s v="Item1945"/>
    <x v="2"/>
    <x v="25"/>
    <n v="31"/>
    <x v="1679"/>
    <x v="142"/>
    <s v="K8KnPylyjgwh0nrM3obxyBP9oZmiNPz7GenTHkKavyNUItmx6A"/>
    <x v="4"/>
    <n v="1040.05"/>
    <x v="10"/>
    <n v="2024"/>
    <x v="3"/>
  </r>
  <r>
    <s v="P-002315"/>
    <x v="1"/>
    <n v="1948"/>
    <s v="Item1949"/>
    <x v="2"/>
    <x v="70"/>
    <n v="60"/>
    <x v="1680"/>
    <x v="119"/>
    <s v="5LuAhdzN3rY5snwg8DH1EmFRIwzoiIJy32BO1kNyuQWH6k9tvX"/>
    <x v="25"/>
    <n v="5895"/>
    <x v="11"/>
    <n v="2023"/>
    <x v="1"/>
  </r>
  <r>
    <s v="P-002315"/>
    <x v="0"/>
    <n v="1947"/>
    <s v="Item1948"/>
    <x v="2"/>
    <x v="15"/>
    <n v="76"/>
    <x v="1681"/>
    <x v="362"/>
    <s v="lKME9WxAWEesB5pM1z9cnE0Zcz92m5XAenYy6CI6tYJ0U1RF4c"/>
    <x v="25"/>
    <n v="3122.8399999999997"/>
    <x v="0"/>
    <n v="2023"/>
    <x v="5"/>
  </r>
  <r>
    <s v="P-002315"/>
    <x v="1"/>
    <n v="1949"/>
    <s v="Item1950"/>
    <x v="0"/>
    <x v="3"/>
    <n v="59"/>
    <x v="1682"/>
    <x v="12"/>
    <s v="Z7h1unpPe5ih5Adg6OMaNpTFi7qYiZSDePKbaSt5prQOWIqIY9"/>
    <x v="25"/>
    <n v="559.91"/>
    <x v="3"/>
    <n v="2023"/>
    <x v="1"/>
  </r>
  <r>
    <s v="P-002316"/>
    <x v="0"/>
    <n v="1950"/>
    <s v="Item1951"/>
    <x v="0"/>
    <x v="91"/>
    <n v="15"/>
    <x v="421"/>
    <x v="66"/>
    <s v="cwODvHztkRnuf6o4lI2C90Yuc7qVgTMRhLOeI18RDixQ6j4rpo"/>
    <x v="25"/>
    <n v="811.05"/>
    <x v="1"/>
    <n v="2023"/>
    <x v="6"/>
  </r>
  <r>
    <s v="P-002316"/>
    <x v="1"/>
    <n v="1951"/>
    <s v="Item1952"/>
    <x v="1"/>
    <x v="47"/>
    <n v="17"/>
    <x v="1200"/>
    <x v="67"/>
    <s v="K4Z7mW2TjrhmCcD8d0HXwpmLnhCD3UE6f3geY6dhwWmBtl9A0W"/>
    <x v="25"/>
    <n v="1161.27"/>
    <x v="9"/>
    <n v="2024"/>
    <x v="0"/>
  </r>
  <r>
    <s v="P-002316"/>
    <x v="1"/>
    <n v="1952"/>
    <s v="Item1953"/>
    <x v="2"/>
    <x v="40"/>
    <n v="99"/>
    <x v="1683"/>
    <x v="178"/>
    <s v="oPmCWCuWiRxF5rJYCb6OIke6O4ALZ4jCdESbqW0y4BC25k567E"/>
    <x v="25"/>
    <n v="8136.8100000000013"/>
    <x v="7"/>
    <n v="2023"/>
    <x v="3"/>
  </r>
  <r>
    <s v="P-002317"/>
    <x v="1"/>
    <n v="1955"/>
    <s v="Item1956"/>
    <x v="2"/>
    <x v="18"/>
    <n v="52"/>
    <x v="1257"/>
    <x v="341"/>
    <s v="IU2GUj8oYixBAtZDey6eZiYStr3M9K9m1fWl3mnSjolZfShGBL"/>
    <x v="4"/>
    <n v="1519.44"/>
    <x v="1"/>
    <n v="2023"/>
    <x v="5"/>
  </r>
  <r>
    <s v="P-002317"/>
    <x v="0"/>
    <n v="1953"/>
    <s v="Item1954"/>
    <x v="1"/>
    <x v="54"/>
    <n v="88"/>
    <x v="1684"/>
    <x v="336"/>
    <s v="NwNMQLkj9xoADr4irMRCqIDIWdNdID5IDzRVtAXddveJnCrvUi"/>
    <x v="4"/>
    <n v="4956.16"/>
    <x v="9"/>
    <n v="2024"/>
    <x v="5"/>
  </r>
  <r>
    <s v="P-002317"/>
    <x v="1"/>
    <n v="1954"/>
    <s v="Item1955"/>
    <x v="0"/>
    <x v="75"/>
    <n v="79"/>
    <x v="1685"/>
    <x v="229"/>
    <s v="s7rZN9Ldqwgo1YgSMviIH7WvY7IY3b05iA0JfenTlnB1HBYZnI"/>
    <x v="4"/>
    <n v="1801.2"/>
    <x v="10"/>
    <n v="2024"/>
    <x v="0"/>
  </r>
  <r>
    <s v="P-002318"/>
    <x v="0"/>
    <n v="1956"/>
    <s v="Item1957"/>
    <x v="2"/>
    <x v="14"/>
    <n v="47"/>
    <x v="339"/>
    <x v="356"/>
    <s v="1SSTXPER17yrymaNbftqJKnpb5o56uheuHUo9baasbKK2CbetO"/>
    <x v="23"/>
    <n v="3046.07"/>
    <x v="7"/>
    <n v="2023"/>
    <x v="5"/>
  </r>
  <r>
    <s v="P-002318"/>
    <x v="1"/>
    <n v="1957"/>
    <s v="Item1958"/>
    <x v="0"/>
    <x v="51"/>
    <n v="39"/>
    <x v="1686"/>
    <x v="87"/>
    <s v="htQGMOj4xmPrNMFoOzXcD6pCP0wc3WGL8mCcBH2F7HsURKtIe3"/>
    <x v="23"/>
    <n v="3543.1500000000005"/>
    <x v="7"/>
    <n v="2023"/>
    <x v="3"/>
  </r>
  <r>
    <s v="P-002319"/>
    <x v="1"/>
    <n v="1959"/>
    <s v="Item1960"/>
    <x v="0"/>
    <x v="21"/>
    <n v="68"/>
    <x v="1687"/>
    <x v="66"/>
    <s v="HibZFE9vLaMlmlcwgyYaZ8m1DZdDZwSH6SsLEMVbAbqfulO9UM"/>
    <x v="4"/>
    <n v="3876.68"/>
    <x v="1"/>
    <n v="2023"/>
    <x v="6"/>
  </r>
  <r>
    <s v="P-002319"/>
    <x v="0"/>
    <n v="1958"/>
    <s v="Item1959"/>
    <x v="2"/>
    <x v="8"/>
    <n v="21"/>
    <x v="1688"/>
    <x v="291"/>
    <s v="mQaK5jIbMuuTmquNcv5hHIB3T8gpfLtsmTHbAo2EmmxFebRFaB"/>
    <x v="4"/>
    <n v="249.9"/>
    <x v="2"/>
    <n v="2023"/>
    <x v="2"/>
  </r>
  <r>
    <s v="P-002320"/>
    <x v="1"/>
    <n v="1961"/>
    <s v="Item1962"/>
    <x v="1"/>
    <x v="44"/>
    <n v="69"/>
    <x v="842"/>
    <x v="295"/>
    <s v="14HK3P7MUgse7WPG5dMfBbqGbz10kaGPR6KiDsvO43TkGs40WE"/>
    <x v="23"/>
    <n v="6549.4800000000005"/>
    <x v="4"/>
    <n v="2023"/>
    <x v="6"/>
  </r>
  <r>
    <s v="P-002320"/>
    <x v="0"/>
    <n v="1960"/>
    <s v="Item1961"/>
    <x v="1"/>
    <x v="50"/>
    <n v="87"/>
    <x v="103"/>
    <x v="208"/>
    <s v="omy6qgcKo15hfnyg4sEjg07RnALu9yaRzUCKOH67sb1sCzywTy"/>
    <x v="23"/>
    <n v="6800.79"/>
    <x v="2"/>
    <n v="2023"/>
    <x v="5"/>
  </r>
  <r>
    <s v="P-002321"/>
    <x v="1"/>
    <n v="1963"/>
    <s v="Item1964"/>
    <x v="2"/>
    <x v="63"/>
    <n v="92"/>
    <x v="1689"/>
    <x v="33"/>
    <s v="Cvub3tfZcufi6yE3DTTMTRcygyjpmvUuitRfqQI0OQeDDspOoo"/>
    <x v="5"/>
    <n v="7818.1600000000008"/>
    <x v="9"/>
    <n v="2024"/>
    <x v="1"/>
  </r>
  <r>
    <s v="P-002321"/>
    <x v="0"/>
    <n v="1962"/>
    <s v="Item1963"/>
    <x v="0"/>
    <x v="47"/>
    <n v="18"/>
    <x v="767"/>
    <x v="27"/>
    <s v="kulXwToTBx3rwBBRYRGntV7KGhpYhIdcKBx38hkmts5ONizgmu"/>
    <x v="5"/>
    <n v="384.84000000000003"/>
    <x v="0"/>
    <n v="2023"/>
    <x v="5"/>
  </r>
  <r>
    <s v="P-002321"/>
    <x v="1"/>
    <n v="1964"/>
    <s v="Item1965"/>
    <x v="2"/>
    <x v="59"/>
    <n v="56"/>
    <x v="1690"/>
    <x v="74"/>
    <s v="lU1DUUcnku5ZDThxZykRavEHQbpmFN5e17qcc40L7nPYOU7RxP"/>
    <x v="5"/>
    <n v="5407.3600000000006"/>
    <x v="0"/>
    <n v="2023"/>
    <x v="4"/>
  </r>
  <r>
    <s v="P-002322"/>
    <x v="1"/>
    <n v="1966"/>
    <s v="Item1967"/>
    <x v="1"/>
    <x v="52"/>
    <n v="58"/>
    <x v="1691"/>
    <x v="207"/>
    <s v="0ykuiKavBZBSyJkYQvFG1DLHBGr4BbF0IaS2N44KSFVKkpj2nQ"/>
    <x v="5"/>
    <n v="1211.6200000000001"/>
    <x v="8"/>
    <n v="2024"/>
    <x v="6"/>
  </r>
  <r>
    <s v="P-002322"/>
    <x v="0"/>
    <n v="1965"/>
    <s v="Item1966"/>
    <x v="1"/>
    <x v="90"/>
    <n v="9"/>
    <x v="1692"/>
    <x v="263"/>
    <s v="MncQ4AGTKQbLEN2RueRliLN5WmhUUcFzrAtV9xo7UcyRLtwNI1"/>
    <x v="5"/>
    <n v="317.52"/>
    <x v="0"/>
    <n v="2023"/>
    <x v="2"/>
  </r>
  <r>
    <s v="P-002323"/>
    <x v="0"/>
    <n v="1967"/>
    <s v="Item1968"/>
    <x v="2"/>
    <x v="47"/>
    <n v="62"/>
    <x v="1693"/>
    <x v="342"/>
    <s v="cIbq63uUnM8c9P0DyFgoYiz2lejSiIQgT66c1bU8caQqFgQBPv"/>
    <x v="23"/>
    <n v="510.88"/>
    <x v="4"/>
    <n v="2023"/>
    <x v="1"/>
  </r>
  <r>
    <s v="P-002323"/>
    <x v="1"/>
    <n v="1968"/>
    <s v="Item1969"/>
    <x v="1"/>
    <x v="83"/>
    <n v="37"/>
    <x v="1694"/>
    <x v="281"/>
    <s v="pINfMxnJrN1WqphdMzPCpN8b8AvzvAtLG8NzKEP5cqReBYGcIR"/>
    <x v="23"/>
    <n v="1841.12"/>
    <x v="10"/>
    <n v="2024"/>
    <x v="5"/>
  </r>
  <r>
    <s v="P-002324"/>
    <x v="0"/>
    <n v="1969"/>
    <s v="Item1970"/>
    <x v="2"/>
    <x v="98"/>
    <n v="1"/>
    <x v="712"/>
    <x v="261"/>
    <s v="oDkdO4cu7Up5U1a334RnIIFDj7WPOcq8LaiThnYlegvsw53dTO"/>
    <x v="5"/>
    <n v="37.159999999999997"/>
    <x v="10"/>
    <n v="2024"/>
    <x v="6"/>
  </r>
  <r>
    <s v="P-002324"/>
    <x v="1"/>
    <n v="1970"/>
    <s v="Item1971"/>
    <x v="1"/>
    <x v="43"/>
    <n v="46"/>
    <x v="1695"/>
    <x v="91"/>
    <s v="RGyjPMlFWUPbpfmzLEzuB8Ce2ek4rAPdqS0ecyGngUpu74eyZ8"/>
    <x v="5"/>
    <n v="1035.92"/>
    <x v="10"/>
    <n v="2024"/>
    <x v="6"/>
  </r>
  <r>
    <s v="P-002325"/>
    <x v="1"/>
    <n v="1973"/>
    <s v="Item1974"/>
    <x v="0"/>
    <x v="62"/>
    <n v="61"/>
    <x v="1696"/>
    <x v="256"/>
    <s v="I2BM0gBkqMqzedEUVHoKQMH2DVXSdWyzlDy3eTfnDby0PssLXP"/>
    <x v="25"/>
    <n v="721.63"/>
    <x v="7"/>
    <n v="2023"/>
    <x v="1"/>
  </r>
  <r>
    <s v="P-002325"/>
    <x v="1"/>
    <n v="1972"/>
    <s v="Item1973"/>
    <x v="1"/>
    <x v="20"/>
    <n v="86"/>
    <x v="629"/>
    <x v="89"/>
    <s v="leY37iBxKaKOWdVEDAH1plYMWhyeHnepIQ8cQgZu939LX2tFgG"/>
    <x v="25"/>
    <n v="4325.8"/>
    <x v="8"/>
    <n v="2024"/>
    <x v="5"/>
  </r>
  <r>
    <s v="P-002325"/>
    <x v="0"/>
    <n v="1971"/>
    <s v="Item1972"/>
    <x v="2"/>
    <x v="33"/>
    <n v="32"/>
    <x v="1697"/>
    <x v="59"/>
    <s v="QBpHBOyjNMdOlRzmXXg0Cki6VKeXmvrAOzK9WTPSDr3HcHCzU0"/>
    <x v="25"/>
    <n v="1900.48"/>
    <x v="7"/>
    <n v="2023"/>
    <x v="2"/>
  </r>
  <r>
    <s v="P-002326"/>
    <x v="1"/>
    <n v="1976"/>
    <s v="Item1977"/>
    <x v="0"/>
    <x v="53"/>
    <n v="71"/>
    <x v="1698"/>
    <x v="249"/>
    <s v="b9nta1wPV7KVk6Tw4VQuxfgAD1TRkf72e4mlb4P3LFzNZItp0s"/>
    <x v="23"/>
    <n v="5267.4900000000007"/>
    <x v="9"/>
    <n v="2024"/>
    <x v="5"/>
  </r>
  <r>
    <s v="P-002326"/>
    <x v="1"/>
    <n v="1975"/>
    <s v="Item1976"/>
    <x v="2"/>
    <x v="10"/>
    <n v="97"/>
    <x v="1699"/>
    <x v="352"/>
    <s v="bVzBA8OFH6kgjfau9UAAWA7iypI1oAuUkdyAPrtr9MOV2Ydg5q"/>
    <x v="23"/>
    <n v="6566.9000000000005"/>
    <x v="3"/>
    <n v="2023"/>
    <x v="2"/>
  </r>
  <r>
    <s v="P-002326"/>
    <x v="0"/>
    <n v="1974"/>
    <s v="Item1975"/>
    <x v="0"/>
    <x v="71"/>
    <n v="41"/>
    <x v="1683"/>
    <x v="360"/>
    <s v="LwL11sy7yXg6zrnlEjhp6BL9Yl9LQB4NFCrk7ljf0Q7b3vp1RA"/>
    <x v="23"/>
    <n v="3369.7900000000004"/>
    <x v="10"/>
    <n v="2024"/>
    <x v="4"/>
  </r>
  <r>
    <s v="P-002327"/>
    <x v="1"/>
    <n v="1978"/>
    <s v="Item1979"/>
    <x v="0"/>
    <x v="34"/>
    <n v="8"/>
    <x v="1700"/>
    <x v="274"/>
    <s v="lDlnOUjrebs51TcCzwNejk2e7ePVrmB11IsPgII8rxzJnt8CMp"/>
    <x v="5"/>
    <n v="319.83999999999997"/>
    <x v="8"/>
    <n v="2024"/>
    <x v="6"/>
  </r>
  <r>
    <s v="P-002327"/>
    <x v="0"/>
    <n v="1977"/>
    <s v="Item1978"/>
    <x v="1"/>
    <x v="57"/>
    <n v="69"/>
    <x v="1701"/>
    <x v="59"/>
    <s v="UeTmWZymK2G9gk1U8Af1MKy1prnWgP2KsAz9beo6rtHKPfr6u8"/>
    <x v="5"/>
    <n v="4670.6100000000006"/>
    <x v="7"/>
    <n v="2023"/>
    <x v="2"/>
  </r>
  <r>
    <s v="P-002328"/>
    <x v="1"/>
    <n v="1981"/>
    <s v="Item1982"/>
    <x v="1"/>
    <x v="21"/>
    <n v="85"/>
    <x v="1702"/>
    <x v="274"/>
    <s v="7MQWEI0vttfkEpEBrKpH1iM30Doxh8Cbc5ShvcmGs155RQoPE5"/>
    <x v="5"/>
    <n v="7664.45"/>
    <x v="8"/>
    <n v="2024"/>
    <x v="6"/>
  </r>
  <r>
    <s v="P-002328"/>
    <x v="0"/>
    <n v="1979"/>
    <s v="Item1980"/>
    <x v="2"/>
    <x v="96"/>
    <n v="46"/>
    <x v="1703"/>
    <x v="106"/>
    <s v="PTg8yUmbRjKN9mtntpDcBrfsn7ptXoNgB3FTs61YVlbNZ71rAV"/>
    <x v="5"/>
    <n v="3321.2000000000003"/>
    <x v="8"/>
    <n v="2024"/>
    <x v="1"/>
  </r>
  <r>
    <s v="P-002328"/>
    <x v="1"/>
    <n v="1980"/>
    <s v="Item1981"/>
    <x v="1"/>
    <x v="89"/>
    <n v="45"/>
    <x v="1704"/>
    <x v="12"/>
    <s v="T4ACE7IDHzmdZi8IiE2P5C6VA0lZ7zWOa0OFpAcmxrY8b1zMie"/>
    <x v="5"/>
    <n v="2052"/>
    <x v="3"/>
    <n v="2023"/>
    <x v="1"/>
  </r>
  <r>
    <s v="P-002329"/>
    <x v="1"/>
    <n v="1984"/>
    <s v="Item1985"/>
    <x v="0"/>
    <x v="63"/>
    <n v="44"/>
    <x v="1705"/>
    <x v="164"/>
    <s v="fGz81phBb7wHyGwBvixHJfuGAwu1vwLg8t2BARgkOKWpRUPJnF"/>
    <x v="5"/>
    <n v="1767.04"/>
    <x v="9"/>
    <n v="2024"/>
    <x v="3"/>
  </r>
  <r>
    <s v="P-002329"/>
    <x v="1"/>
    <n v="1983"/>
    <s v="Item1984"/>
    <x v="0"/>
    <x v="98"/>
    <n v="37"/>
    <x v="424"/>
    <x v="332"/>
    <s v="iRzLeFr4hfELzn6F0lM8Yh085tSz6FFA53vAKq74Ng0ROYwJ16"/>
    <x v="5"/>
    <n v="314.5"/>
    <x v="9"/>
    <n v="2024"/>
    <x v="3"/>
  </r>
  <r>
    <s v="P-002329"/>
    <x v="0"/>
    <n v="1982"/>
    <s v="Item1983"/>
    <x v="0"/>
    <x v="53"/>
    <n v="7"/>
    <x v="1706"/>
    <x v="139"/>
    <s v="k0tjOlodvo28AvGrv6eGMAjSggsCD6n9U9NRhSnOVSpUsWOnKN"/>
    <x v="5"/>
    <n v="308.49"/>
    <x v="9"/>
    <n v="2024"/>
    <x v="2"/>
  </r>
  <r>
    <s v="P-002330"/>
    <x v="1"/>
    <n v="1986"/>
    <s v="Item1987"/>
    <x v="0"/>
    <x v="86"/>
    <n v="95"/>
    <x v="1215"/>
    <x v="125"/>
    <s v="AwD2OpFAX2ubIsMbQJje1Rr1v1RRQVKBG04MkrqJI9PX5eXZ2w"/>
    <x v="5"/>
    <n v="5076.8"/>
    <x v="11"/>
    <n v="2023"/>
    <x v="6"/>
  </r>
  <r>
    <s v="P-002330"/>
    <x v="0"/>
    <n v="1985"/>
    <s v="Item1986"/>
    <x v="2"/>
    <x v="78"/>
    <n v="85"/>
    <x v="1707"/>
    <x v="28"/>
    <s v="NwKbKiJzTgTSP5z6DhGCMD2BoqWuP42zXnib1dWNFVYeYQVsse"/>
    <x v="5"/>
    <n v="889.95"/>
    <x v="0"/>
    <n v="2023"/>
    <x v="0"/>
  </r>
  <r>
    <s v="P-002331"/>
    <x v="1"/>
    <n v="1989"/>
    <s v="Item1990"/>
    <x v="1"/>
    <x v="25"/>
    <n v="26"/>
    <x v="1708"/>
    <x v="28"/>
    <s v="jTfYOaOShs1DfR8izFdhjCdW9TK4x9NwYyLxnRXsr9wEKPXfcy"/>
    <x v="5"/>
    <n v="2546.7000000000003"/>
    <x v="0"/>
    <n v="2023"/>
    <x v="0"/>
  </r>
  <r>
    <s v="P-002331"/>
    <x v="1"/>
    <n v="1988"/>
    <s v="Item1989"/>
    <x v="2"/>
    <x v="100"/>
    <n v="1"/>
    <x v="1709"/>
    <x v="225"/>
    <s v="sJYzQQFDDre8JM74jaFW9L9Rf9tzuxANKAIzqwNnYfmzwmrt9g"/>
    <x v="5"/>
    <n v="37.19"/>
    <x v="3"/>
    <n v="2023"/>
    <x v="4"/>
  </r>
  <r>
    <s v="P-002331"/>
    <x v="0"/>
    <n v="1987"/>
    <s v="Item1988"/>
    <x v="1"/>
    <x v="44"/>
    <n v="99"/>
    <x v="17"/>
    <x v="353"/>
    <s v="Y7vDioeyrMGazOHVVA9T3O8pS6P23uUbAOs7rtvYzO0tTistm4"/>
    <x v="5"/>
    <n v="8346.69"/>
    <x v="8"/>
    <n v="2024"/>
    <x v="0"/>
  </r>
  <r>
    <s v="P-002332"/>
    <x v="1"/>
    <n v="1991"/>
    <s v="Item1992"/>
    <x v="0"/>
    <x v="92"/>
    <n v="58"/>
    <x v="1710"/>
    <x v="240"/>
    <s v="72C5mG378DSRlfNF40uCjhzeW1BwKutuLHjogP9K3gKxrWNVOY"/>
    <x v="4"/>
    <n v="2245.1799999999998"/>
    <x v="11"/>
    <n v="2023"/>
    <x v="1"/>
  </r>
  <r>
    <s v="P-002332"/>
    <x v="1"/>
    <n v="1992"/>
    <s v="Item1993"/>
    <x v="2"/>
    <x v="37"/>
    <n v="96"/>
    <x v="1711"/>
    <x v="172"/>
    <s v="nn2VilMEouknBssWw48YeeX7pp2kqOr3uRFaUPRwqLrBqQZS5i"/>
    <x v="4"/>
    <n v="7239.3600000000006"/>
    <x v="11"/>
    <n v="2023"/>
    <x v="3"/>
  </r>
  <r>
    <s v="P-002332"/>
    <x v="0"/>
    <n v="1990"/>
    <s v="Item1991"/>
    <x v="0"/>
    <x v="96"/>
    <n v="64"/>
    <x v="1712"/>
    <x v="220"/>
    <s v="XeMWqRDa6foE1WdvpdowFDrgeQMAXz7mIATK4prIzrgLdpJ4ko"/>
    <x v="4"/>
    <n v="1882.24"/>
    <x v="3"/>
    <n v="2023"/>
    <x v="6"/>
  </r>
  <r>
    <s v="P-002333"/>
    <x v="1"/>
    <n v="1994"/>
    <s v="Item1995"/>
    <x v="1"/>
    <x v="11"/>
    <n v="93"/>
    <x v="1602"/>
    <x v="69"/>
    <s v="FAd0IBPUjXe4ETgehgZpu5UuU7GB81FQ3VLieePMV1jEY7xGZx"/>
    <x v="4"/>
    <n v="5195.91"/>
    <x v="2"/>
    <n v="2023"/>
    <x v="1"/>
  </r>
  <r>
    <s v="P-002333"/>
    <x v="1"/>
    <n v="1995"/>
    <s v="Item1996"/>
    <x v="1"/>
    <x v="86"/>
    <n v="92"/>
    <x v="232"/>
    <x v="297"/>
    <s v="h89MPtUgeiXDA0Ms4zee9q5UMF3MdyTarvwN9KAiN8YQul8Sf5"/>
    <x v="4"/>
    <n v="3703.9199999999996"/>
    <x v="4"/>
    <n v="2023"/>
    <x v="1"/>
  </r>
  <r>
    <s v="P-002333"/>
    <x v="0"/>
    <n v="1993"/>
    <s v="Item1994"/>
    <x v="1"/>
    <x v="65"/>
    <n v="37"/>
    <x v="1713"/>
    <x v="191"/>
    <s v="rMus4HkkV8y1BwI3I9B1eTLOFwWWCDQkuF8TO1Ujxdvl5iR6bu"/>
    <x v="4"/>
    <n v="1526.62"/>
    <x v="10"/>
    <n v="2024"/>
    <x v="5"/>
  </r>
  <r>
    <s v="P-002334"/>
    <x v="1"/>
    <n v="1997"/>
    <s v="Item1998"/>
    <x v="2"/>
    <x v="73"/>
    <n v="30"/>
    <x v="1714"/>
    <x v="103"/>
    <s v="uddiAvldnBqADCHdk0pKqPqkLrp0EW9WTX44Ai2suIA7T04cgR"/>
    <x v="4"/>
    <n v="1451.1"/>
    <x v="7"/>
    <n v="2023"/>
    <x v="0"/>
  </r>
  <r>
    <s v="P-002334"/>
    <x v="0"/>
    <n v="1996"/>
    <s v="Item1997"/>
    <x v="1"/>
    <x v="48"/>
    <n v="25"/>
    <x v="1223"/>
    <x v="161"/>
    <s v="vxdHXaiQEPnoRxqqzcDo6TLipBgRaNz9w7dulcSaUOc0jLqJ9R"/>
    <x v="4"/>
    <n v="1315.5"/>
    <x v="11"/>
    <n v="2023"/>
    <x v="2"/>
  </r>
  <r>
    <s v="P-002335"/>
    <x v="1"/>
    <n v="1999"/>
    <s v="Item2000"/>
    <x v="1"/>
    <x v="13"/>
    <n v="3"/>
    <x v="1715"/>
    <x v="332"/>
    <s v="Ch1hClsFOseutJp83XLLVBYORHmU7dpDbbyqm210hQkOyPYyeU"/>
    <x v="4"/>
    <n v="266.31000000000006"/>
    <x v="9"/>
    <n v="2024"/>
    <x v="3"/>
  </r>
  <r>
    <s v="P-002335"/>
    <x v="0"/>
    <n v="1998"/>
    <s v="Item1999"/>
    <x v="1"/>
    <x v="11"/>
    <n v="38"/>
    <x v="1716"/>
    <x v="211"/>
    <s v="xinrVxZKxEBVfi7i8Fw8PyLWqBSCzUVLrEaXJ4iSpvEyP5ILnc"/>
    <x v="4"/>
    <n v="311.59999999999997"/>
    <x v="7"/>
    <n v="2023"/>
    <x v="6"/>
  </r>
  <r>
    <s v="P-002336"/>
    <x v="1"/>
    <n v="2002"/>
    <s v="Item2003"/>
    <x v="0"/>
    <x v="42"/>
    <n v="33"/>
    <x v="1717"/>
    <x v="151"/>
    <s v="Fg7vuiH4wTZfskmIWQDk9whQ0tWEztpXbnDP8zVB97pEAw2tcS"/>
    <x v="23"/>
    <n v="201.96"/>
    <x v="3"/>
    <n v="2023"/>
    <x v="4"/>
  </r>
  <r>
    <s v="P-002336"/>
    <x v="1"/>
    <n v="2001"/>
    <s v="Item2002"/>
    <x v="0"/>
    <x v="78"/>
    <n v="40"/>
    <x v="1718"/>
    <x v="32"/>
    <s v="vVxknbpsSnwgtFedxMWdN9LukoLD1VoNAWksxWxuB9HU4u7zp8"/>
    <x v="23"/>
    <n v="2805.2000000000003"/>
    <x v="5"/>
    <n v="2023"/>
    <x v="4"/>
  </r>
  <r>
    <s v="P-002336"/>
    <x v="0"/>
    <n v="2000"/>
    <s v="Item2001"/>
    <x v="1"/>
    <x v="23"/>
    <n v="97"/>
    <x v="1719"/>
    <x v="247"/>
    <s v="ZZyWhCNk3GxpWyiBtltKjnWUNl5VNuWyzDJd31423jANPohf78"/>
    <x v="23"/>
    <n v="2335.7600000000002"/>
    <x v="2"/>
    <n v="2023"/>
    <x v="1"/>
  </r>
  <r>
    <s v="P-002337"/>
    <x v="1"/>
    <n v="2004"/>
    <s v="Item2005"/>
    <x v="0"/>
    <x v="12"/>
    <n v="51"/>
    <x v="1720"/>
    <x v="176"/>
    <s v="Azs3CFGePoDAx39hhBxqmYCDV7c0LCjsMXsAeZNAIr1tOyitMQ"/>
    <x v="5"/>
    <n v="2529.6"/>
    <x v="10"/>
    <n v="2024"/>
    <x v="6"/>
  </r>
  <r>
    <s v="P-002337"/>
    <x v="0"/>
    <n v="2003"/>
    <s v="Item2004"/>
    <x v="0"/>
    <x v="76"/>
    <n v="19"/>
    <x v="1721"/>
    <x v="80"/>
    <s v="ccSgDgz5HuKGJKeqDtPRz7Lwm6Z5CdxIkimmdGeoo3aOCsSxB4"/>
    <x v="5"/>
    <n v="205.58"/>
    <x v="11"/>
    <n v="2023"/>
    <x v="1"/>
  </r>
  <r>
    <s v="P-002337"/>
    <x v="1"/>
    <n v="2005"/>
    <s v="Item2006"/>
    <x v="0"/>
    <x v="28"/>
    <n v="93"/>
    <x v="1722"/>
    <x v="192"/>
    <s v="h72PsxhBZATyCZfMIav2EDxO1TYcUvtmgU0NVYXwaGo4Q95dpw"/>
    <x v="5"/>
    <n v="8624.8200000000015"/>
    <x v="7"/>
    <n v="2023"/>
    <x v="3"/>
  </r>
  <r>
    <s v="P-002338"/>
    <x v="1"/>
    <n v="2007"/>
    <s v="Item2008"/>
    <x v="2"/>
    <x v="60"/>
    <n v="25"/>
    <x v="614"/>
    <x v="24"/>
    <s v="1fBUVPlfU8o7ePyxOaSbMIkkC8NmdZAIbFazvKNfyIUbgp88s3"/>
    <x v="5"/>
    <n v="1227.25"/>
    <x v="9"/>
    <n v="2024"/>
    <x v="0"/>
  </r>
  <r>
    <s v="P-002338"/>
    <x v="0"/>
    <n v="2006"/>
    <s v="Item2007"/>
    <x v="1"/>
    <x v="63"/>
    <n v="27"/>
    <x v="1182"/>
    <x v="37"/>
    <s v="aricCQ0vrxF1PAGCPhHb79WMbW1DKthBhChdAUyaKH47P9HF0h"/>
    <x v="5"/>
    <n v="946.34999999999991"/>
    <x v="2"/>
    <n v="2023"/>
    <x v="3"/>
  </r>
  <r>
    <s v="P-002339"/>
    <x v="1"/>
    <n v="2009"/>
    <s v="Item2010"/>
    <x v="2"/>
    <x v="98"/>
    <n v="87"/>
    <x v="524"/>
    <x v="314"/>
    <s v="dh0Gtz5KvNpjCQGpqr820HMBUMlFe5CJXNinHv7piBi1LrMQNI"/>
    <x v="25"/>
    <n v="6431.04"/>
    <x v="7"/>
    <n v="2023"/>
    <x v="4"/>
  </r>
  <r>
    <s v="P-002339"/>
    <x v="0"/>
    <n v="2008"/>
    <s v="Item2009"/>
    <x v="2"/>
    <x v="42"/>
    <n v="2"/>
    <x v="1723"/>
    <x v="82"/>
    <s v="obBUYvo10diVBWz1p9bzplMFfZ9UPJMqdxaqsnbU8dWijKJyLZ"/>
    <x v="25"/>
    <n v="128.76000000000002"/>
    <x v="4"/>
    <n v="2023"/>
    <x v="4"/>
  </r>
  <r>
    <s v="P-002340"/>
    <x v="0"/>
    <n v="2010"/>
    <s v="Item2011"/>
    <x v="1"/>
    <x v="74"/>
    <n v="40"/>
    <x v="1724"/>
    <x v="182"/>
    <s v="Vt1FONRdYGsE9PpQiXEBs4o7IMeosy1ECRTZI39EW4M6l4O3wd"/>
    <x v="5"/>
    <n v="2656.8"/>
    <x v="3"/>
    <n v="2023"/>
    <x v="5"/>
  </r>
  <r>
    <s v="P-002340"/>
    <x v="1"/>
    <n v="2011"/>
    <s v="Item2012"/>
    <x v="2"/>
    <x v="16"/>
    <n v="9"/>
    <x v="1428"/>
    <x v="277"/>
    <s v="ZK422zCX8BPuFNTs26Fxp03G0OIdvtMvkRndtTdfPK5So2QH5D"/>
    <x v="5"/>
    <n v="453.33"/>
    <x v="1"/>
    <n v="2023"/>
    <x v="0"/>
  </r>
  <r>
    <s v="P-002341"/>
    <x v="1"/>
    <n v="2013"/>
    <s v="Item2014"/>
    <x v="1"/>
    <x v="51"/>
    <n v="13"/>
    <x v="1725"/>
    <x v="195"/>
    <s v="2i2gs5WgiEF9WLXldUwKsDa2zQfvDNBVF3zpMk2ZmstZH2XVDO"/>
    <x v="23"/>
    <n v="1206.92"/>
    <x v="0"/>
    <n v="2023"/>
    <x v="2"/>
  </r>
  <r>
    <s v="P-002341"/>
    <x v="0"/>
    <n v="2012"/>
    <s v="Item2013"/>
    <x v="1"/>
    <x v="66"/>
    <n v="16"/>
    <x v="1545"/>
    <x v="126"/>
    <s v="5LyoIGrVPgXoavh354ZlHofg0PmsA046W5aToH1K2OXQ4d5FS8"/>
    <x v="23"/>
    <n v="938.24"/>
    <x v="0"/>
    <n v="2023"/>
    <x v="1"/>
  </r>
  <r>
    <s v="P-002342"/>
    <x v="1"/>
    <n v="2016"/>
    <s v="Item2017"/>
    <x v="2"/>
    <x v="22"/>
    <n v="98"/>
    <x v="498"/>
    <x v="111"/>
    <s v="5dx2qjttcfYjqywuYLWHF9lrtDikLr3Br5I1xA9LUOMKv4XQ2o"/>
    <x v="25"/>
    <n v="8913.1"/>
    <x v="8"/>
    <n v="2024"/>
    <x v="0"/>
  </r>
  <r>
    <s v="P-002342"/>
    <x v="1"/>
    <n v="2015"/>
    <s v="Item2016"/>
    <x v="1"/>
    <x v="91"/>
    <n v="44"/>
    <x v="1726"/>
    <x v="290"/>
    <s v="uaGFlWEH6MJVGlq0hmwUAqfqqvPvu0XgLlJUsZwgHe4QtXNlOp"/>
    <x v="25"/>
    <n v="327.8"/>
    <x v="5"/>
    <n v="2023"/>
    <x v="0"/>
  </r>
  <r>
    <s v="P-002342"/>
    <x v="0"/>
    <n v="2014"/>
    <s v="Item2015"/>
    <x v="0"/>
    <x v="24"/>
    <n v="49"/>
    <x v="984"/>
    <x v="204"/>
    <s v="x3efrXydW7hJ8eK48361k13odpQauVAIGFnCU0Sd9QI1Vyy9mL"/>
    <x v="25"/>
    <n v="570.36"/>
    <x v="3"/>
    <n v="2023"/>
    <x v="4"/>
  </r>
  <r>
    <s v="P-002343"/>
    <x v="1"/>
    <n v="2018"/>
    <s v="Item2019"/>
    <x v="1"/>
    <x v="6"/>
    <n v="88"/>
    <x v="1727"/>
    <x v="171"/>
    <s v="4ER7pSWq3u3sL5aNn3xd9r9WK6LJ2vFho4h19JQp23DaaIDkyh"/>
    <x v="5"/>
    <n v="7024.1600000000008"/>
    <x v="11"/>
    <n v="2023"/>
    <x v="2"/>
  </r>
  <r>
    <s v="P-002343"/>
    <x v="0"/>
    <n v="2017"/>
    <s v="Item2018"/>
    <x v="2"/>
    <x v="65"/>
    <n v="93"/>
    <x v="1728"/>
    <x v="249"/>
    <s v="bXjoaJTjZKiK8xFiAS3csQCHmHEiC8a6qsQYmVd1Rd3U9S1Tfh"/>
    <x v="5"/>
    <n v="4536.54"/>
    <x v="9"/>
    <n v="2024"/>
    <x v="5"/>
  </r>
  <r>
    <s v="P-002344"/>
    <x v="1"/>
    <n v="2021"/>
    <s v="Item2022"/>
    <x v="0"/>
    <x v="56"/>
    <n v="42"/>
    <x v="1395"/>
    <x v="238"/>
    <s v="8Cii6xh9lIxuD1nX6EorJJbdrLmXzbHObTpZtRiiCUriEdzrMl"/>
    <x v="4"/>
    <n v="2039.1"/>
    <x v="8"/>
    <n v="2024"/>
    <x v="4"/>
  </r>
  <r>
    <s v="P-002344"/>
    <x v="1"/>
    <n v="2020"/>
    <s v="Item2021"/>
    <x v="1"/>
    <x v="48"/>
    <n v="19"/>
    <x v="1729"/>
    <x v="206"/>
    <s v="jQBDT9MwqbZuM2aAwVolU6Z9iUQnFc38vp2dM1ADoGtwFUyodW"/>
    <x v="4"/>
    <n v="767.79"/>
    <x v="1"/>
    <n v="2023"/>
    <x v="0"/>
  </r>
  <r>
    <s v="P-002344"/>
    <x v="0"/>
    <n v="2019"/>
    <s v="Item2020"/>
    <x v="2"/>
    <x v="40"/>
    <n v="84"/>
    <x v="1730"/>
    <x v="219"/>
    <s v="lBmZy10t8PaBT7WUZ0YX5fB2kTeDegTgmywWi4AZim33z7rM7p"/>
    <x v="4"/>
    <n v="4580.5200000000004"/>
    <x v="0"/>
    <n v="2023"/>
    <x v="0"/>
  </r>
  <r>
    <s v="P-002345"/>
    <x v="1"/>
    <n v="2023"/>
    <s v="Item2024"/>
    <x v="0"/>
    <x v="26"/>
    <n v="94"/>
    <x v="1731"/>
    <x v="259"/>
    <s v="o08oyaNIBLM0PocKLclank07bOAbVpifUdDdJ9yiEAtG0vdKEE"/>
    <x v="5"/>
    <n v="1091.3399999999999"/>
    <x v="0"/>
    <n v="2023"/>
    <x v="6"/>
  </r>
  <r>
    <s v="P-002345"/>
    <x v="0"/>
    <n v="2022"/>
    <s v="Item2023"/>
    <x v="0"/>
    <x v="17"/>
    <n v="91"/>
    <x v="1732"/>
    <x v="13"/>
    <s v="y7hK25cObLCrvRrBBEAZMxL9Ym5dIGguPMMCpXoEs80qg3Mdwc"/>
    <x v="5"/>
    <n v="1756.3"/>
    <x v="7"/>
    <n v="2023"/>
    <x v="3"/>
  </r>
  <r>
    <s v="P-002346"/>
    <x v="1"/>
    <n v="2026"/>
    <s v="Item2027"/>
    <x v="0"/>
    <x v="75"/>
    <n v="43"/>
    <x v="1015"/>
    <x v="199"/>
    <s v="4knse6eoYVKKegkRMcznOVZZhp5reny5Vwfo64rmoL68lhexHU"/>
    <x v="4"/>
    <n v="3989.54"/>
    <x v="7"/>
    <n v="2023"/>
    <x v="0"/>
  </r>
  <r>
    <s v="P-002346"/>
    <x v="0"/>
    <n v="2024"/>
    <s v="Item2025"/>
    <x v="0"/>
    <x v="52"/>
    <n v="55"/>
    <x v="1733"/>
    <x v="60"/>
    <s v="GcxefnSHajqnCgrK8aJln12qyR9ccnP2yD2pq1YhF33f97ejfn"/>
    <x v="4"/>
    <n v="2608.1"/>
    <x v="10"/>
    <n v="2024"/>
    <x v="4"/>
  </r>
  <r>
    <s v="P-002346"/>
    <x v="1"/>
    <n v="2025"/>
    <s v="Item2026"/>
    <x v="1"/>
    <x v="15"/>
    <n v="55"/>
    <x v="1734"/>
    <x v="333"/>
    <s v="XPVkQOtpgOv1WmD1FlzebAdQRVO9aKOx0oxRBY6AmgGLU8NlCK"/>
    <x v="4"/>
    <n v="3171.2999999999997"/>
    <x v="3"/>
    <n v="2023"/>
    <x v="1"/>
  </r>
  <r>
    <s v="P-002347"/>
    <x v="1"/>
    <n v="2029"/>
    <s v="Item2030"/>
    <x v="0"/>
    <x v="66"/>
    <n v="29"/>
    <x v="343"/>
    <x v="95"/>
    <s v="3udKa1TRZGJWoPaoqrwvA9X1brTGzceWzUkMGUUCuT8k0AImcW"/>
    <x v="23"/>
    <n v="1458.1200000000001"/>
    <x v="5"/>
    <n v="2023"/>
    <x v="4"/>
  </r>
  <r>
    <s v="P-002347"/>
    <x v="1"/>
    <n v="2028"/>
    <s v="Item2029"/>
    <x v="2"/>
    <x v="51"/>
    <n v="63"/>
    <x v="1735"/>
    <x v="214"/>
    <s v="8byQehzktahg2ZmbzicdWY5UVDSccZcf2oY2dE1oCBSs6NHL6Q"/>
    <x v="23"/>
    <n v="1787.94"/>
    <x v="4"/>
    <n v="2023"/>
    <x v="4"/>
  </r>
  <r>
    <s v="P-002347"/>
    <x v="0"/>
    <n v="2027"/>
    <s v="Item2028"/>
    <x v="1"/>
    <x v="98"/>
    <n v="1"/>
    <x v="1736"/>
    <x v="171"/>
    <s v="pjRBqsc54dIJisGeJbmJvB1sfqfJTJrI9lImZ7csGN6s7PTdRq"/>
    <x v="23"/>
    <n v="92.52000000000001"/>
    <x v="11"/>
    <n v="2023"/>
    <x v="2"/>
  </r>
  <r>
    <s v="P-002348"/>
    <x v="0"/>
    <n v="2030"/>
    <s v="Item2031"/>
    <x v="1"/>
    <x v="3"/>
    <n v="63"/>
    <x v="1737"/>
    <x v="255"/>
    <s v="OCvqSOPN63vaUy98IRIK9v2uJus8e8mxpswanduFS2qBbyBxAx"/>
    <x v="4"/>
    <n v="5131.3500000000004"/>
    <x v="1"/>
    <n v="2023"/>
    <x v="2"/>
  </r>
  <r>
    <s v="P-002348"/>
    <x v="1"/>
    <n v="2031"/>
    <s v="Item2032"/>
    <x v="0"/>
    <x v="58"/>
    <n v="71"/>
    <x v="1738"/>
    <x v="219"/>
    <s v="wpWXciOfIiRZjB0FozjvZbYjSBGUs8zkvjECP7r96TeUKVnab7"/>
    <x v="4"/>
    <n v="1541.41"/>
    <x v="0"/>
    <n v="2023"/>
    <x v="0"/>
  </r>
  <r>
    <s v="P-002348"/>
    <x v="1"/>
    <n v="2032"/>
    <s v="Item2033"/>
    <x v="0"/>
    <x v="47"/>
    <n v="75"/>
    <x v="1739"/>
    <x v="320"/>
    <s v="xCl69KWiuORnUWmqOuUJJNgH68EJAotZ0hKH4FiHptK140aaYE"/>
    <x v="4"/>
    <n v="5170.5000000000009"/>
    <x v="7"/>
    <n v="2023"/>
    <x v="1"/>
  </r>
  <r>
    <s v="P-002349"/>
    <x v="1"/>
    <n v="2034"/>
    <s v="Item2035"/>
    <x v="2"/>
    <x v="18"/>
    <n v="16"/>
    <x v="1740"/>
    <x v="205"/>
    <s v="JZCaFkxdNiDZexbMfxh3uavDBnZlHPAx2L0fPz4r1nxQoEO72u"/>
    <x v="23"/>
    <n v="361.28000000000003"/>
    <x v="4"/>
    <n v="2023"/>
    <x v="1"/>
  </r>
  <r>
    <s v="P-002349"/>
    <x v="0"/>
    <n v="2033"/>
    <s v="Item2034"/>
    <x v="1"/>
    <x v="99"/>
    <n v="94"/>
    <x v="1741"/>
    <x v="201"/>
    <s v="kwxlmekzZ2TGYugcxdvpfbtTPlcy5O0DSGa64uacGE5zjIe82U"/>
    <x v="23"/>
    <n v="8254.14"/>
    <x v="7"/>
    <n v="2023"/>
    <x v="5"/>
  </r>
  <r>
    <s v="P-002349"/>
    <x v="1"/>
    <n v="2035"/>
    <s v="Item2036"/>
    <x v="2"/>
    <x v="78"/>
    <n v="9"/>
    <x v="1742"/>
    <x v="255"/>
    <s v="NeV1d23UDX2MPsZNi3yeg1gvseOB9wSTAST0A2FOzjuOK3HZDM"/>
    <x v="23"/>
    <n v="673.2"/>
    <x v="1"/>
    <n v="2023"/>
    <x v="2"/>
  </r>
  <r>
    <s v="P-002350"/>
    <x v="1"/>
    <n v="2037"/>
    <s v="Item2038"/>
    <x v="1"/>
    <x v="72"/>
    <n v="79"/>
    <x v="1743"/>
    <x v="15"/>
    <s v="C9JUvyEqqaVwy3jaKOhybd9R08lUSCTszsy7J1RDlgbYTcyBe9"/>
    <x v="23"/>
    <n v="3275.34"/>
    <x v="9"/>
    <n v="2024"/>
    <x v="3"/>
  </r>
  <r>
    <s v="P-002350"/>
    <x v="1"/>
    <n v="2038"/>
    <s v="Item2039"/>
    <x v="2"/>
    <x v="64"/>
    <n v="43"/>
    <x v="1744"/>
    <x v="234"/>
    <s v="QFuvVtYQw15PeDnidlnrvuZHo6jpGiDZexYmivODk5Rd0tSZXd"/>
    <x v="23"/>
    <n v="908.59000000000015"/>
    <x v="4"/>
    <n v="2023"/>
    <x v="4"/>
  </r>
  <r>
    <s v="P-002350"/>
    <x v="0"/>
    <n v="2036"/>
    <s v="Item2037"/>
    <x v="1"/>
    <x v="68"/>
    <n v="13"/>
    <x v="1745"/>
    <x v="13"/>
    <s v="sgOiVMs1idVweufmXKWFHxKtGPskVZ7CsXC9k2cOooiE9OKRZE"/>
    <x v="23"/>
    <n v="1055.73"/>
    <x v="7"/>
    <n v="2023"/>
    <x v="3"/>
  </r>
  <r>
    <s v="P-002351"/>
    <x v="1"/>
    <n v="2040"/>
    <s v="Item2041"/>
    <x v="0"/>
    <x v="21"/>
    <n v="43"/>
    <x v="1746"/>
    <x v="40"/>
    <s v="3DL2uuimKwz8vHmZST0f9hlNGveKwX4VI348h7DqPqpzLDOMCz"/>
    <x v="4"/>
    <n v="2347.8000000000002"/>
    <x v="4"/>
    <n v="2023"/>
    <x v="5"/>
  </r>
  <r>
    <s v="P-002351"/>
    <x v="0"/>
    <n v="2039"/>
    <s v="Item2040"/>
    <x v="1"/>
    <x v="94"/>
    <n v="87"/>
    <x v="1537"/>
    <x v="104"/>
    <s v="BtTm672dIZuhK4pqNgybj5e9ZI7lybmGEoZxFfYfQXs0dSs5QB"/>
    <x v="4"/>
    <n v="4597.95"/>
    <x v="2"/>
    <n v="2023"/>
    <x v="2"/>
  </r>
  <r>
    <s v="P-002352"/>
    <x v="0"/>
    <n v="2041"/>
    <s v="Item2042"/>
    <x v="2"/>
    <x v="96"/>
    <n v="6"/>
    <x v="1747"/>
    <x v="160"/>
    <s v="aXNSLSKl93btEoe1GfTjsr7PC1TznXGqn4J3IN5p0UPC4tX1KF"/>
    <x v="4"/>
    <n v="589.62000000000012"/>
    <x v="2"/>
    <n v="2023"/>
    <x v="4"/>
  </r>
  <r>
    <s v="P-002352"/>
    <x v="1"/>
    <n v="2042"/>
    <s v="Item2043"/>
    <x v="0"/>
    <x v="16"/>
    <n v="17"/>
    <x v="1748"/>
    <x v="254"/>
    <s v="jN5TKg6pPH0IozOq8Kj0QTbn8JK2MwntGAYXmW7IXLVoAA9dcP"/>
    <x v="4"/>
    <n v="1442.9600000000003"/>
    <x v="2"/>
    <n v="2023"/>
    <x v="0"/>
  </r>
  <r>
    <s v="P-002353"/>
    <x v="1"/>
    <n v="2045"/>
    <s v="Item2046"/>
    <x v="0"/>
    <x v="64"/>
    <n v="97"/>
    <x v="1749"/>
    <x v="289"/>
    <s v="nnjpnH6VZigHvnHGuRt3uSt39MdoDO8n0u8MswNrz14B0FiQxe"/>
    <x v="5"/>
    <n v="5443.6399999999994"/>
    <x v="8"/>
    <n v="2024"/>
    <x v="1"/>
  </r>
  <r>
    <s v="P-002353"/>
    <x v="0"/>
    <n v="2043"/>
    <s v="Item2044"/>
    <x v="1"/>
    <x v="84"/>
    <n v="95"/>
    <x v="1750"/>
    <x v="327"/>
    <s v="SGV22ufYpuqaAj3Eg9EiQVdJTAWKeB0VZJBYt8Z1paiKub6717"/>
    <x v="5"/>
    <n v="8117.75"/>
    <x v="11"/>
    <n v="2023"/>
    <x v="5"/>
  </r>
  <r>
    <s v="P-002353"/>
    <x v="1"/>
    <n v="2044"/>
    <s v="Item2045"/>
    <x v="1"/>
    <x v="74"/>
    <n v="38"/>
    <x v="1751"/>
    <x v="278"/>
    <s v="WPgyzmYi0ABc18TQsxB3wIoQPMNgx2lYRT505oR5lGn6bII2lC"/>
    <x v="5"/>
    <n v="1723.3"/>
    <x v="9"/>
    <n v="2024"/>
    <x v="5"/>
  </r>
  <r>
    <s v="P-002354"/>
    <x v="0"/>
    <n v="2046"/>
    <s v="Item2047"/>
    <x v="2"/>
    <x v="72"/>
    <n v="30"/>
    <x v="764"/>
    <x v="40"/>
    <s v="6ZIGdbXdPqPctC6OEb0gfXdfK16s6daYt4E71aBty4xEL3wg1B"/>
    <x v="5"/>
    <n v="2354.7000000000003"/>
    <x v="4"/>
    <n v="2023"/>
    <x v="5"/>
  </r>
  <r>
    <s v="P-002354"/>
    <x v="1"/>
    <n v="2048"/>
    <s v="Item2049"/>
    <x v="1"/>
    <x v="79"/>
    <n v="78"/>
    <x v="595"/>
    <x v="306"/>
    <s v="CDWOZ8pcqob5HBeiCCereOZrfbP0Q3BdwW2ZpvmjS4YzAgmPvd"/>
    <x v="5"/>
    <n v="7409.2200000000012"/>
    <x v="1"/>
    <n v="2023"/>
    <x v="4"/>
  </r>
  <r>
    <s v="P-002354"/>
    <x v="1"/>
    <n v="2047"/>
    <s v="Item2048"/>
    <x v="1"/>
    <x v="73"/>
    <n v="17"/>
    <x v="1752"/>
    <x v="254"/>
    <s v="dOsPJi7BgoQqErRUStUCzbjameWcg53mB1IGOb3fOGRle4RarZ"/>
    <x v="5"/>
    <n v="552.16"/>
    <x v="2"/>
    <n v="2023"/>
    <x v="0"/>
  </r>
  <r>
    <s v="P-002355"/>
    <x v="0"/>
    <n v="2049"/>
    <s v="Item2050"/>
    <x v="1"/>
    <x v="2"/>
    <n v="17"/>
    <x v="1753"/>
    <x v="335"/>
    <s v="0qGpeiQJQxDbr35shlUIpWwtN2Es70yz7JKEcK5tAQrd1se1ov"/>
    <x v="5"/>
    <n v="2550"/>
    <x v="11"/>
    <n v="2023"/>
    <x v="3"/>
  </r>
  <r>
    <s v="P-002355"/>
    <x v="1"/>
    <n v="2051"/>
    <s v="Item2052"/>
    <x v="1"/>
    <x v="92"/>
    <n v="35"/>
    <x v="425"/>
    <x v="170"/>
    <s v="72XQzEeBYDu3Lwjj3pGvOOAhxIn0eVac4ji5M8y79KsAvW7GPy"/>
    <x v="5"/>
    <n v="1740.55"/>
    <x v="6"/>
    <n v="2023"/>
    <x v="1"/>
  </r>
  <r>
    <s v="P-002355"/>
    <x v="1"/>
    <n v="2050"/>
    <s v="Item2051"/>
    <x v="1"/>
    <x v="63"/>
    <n v="98"/>
    <x v="1754"/>
    <x v="305"/>
    <s v="uweXXWlsjWDL1fv2o7TxWqye6K5viNOqiLw3kS7ENThrbaAJyZ"/>
    <x v="5"/>
    <n v="7956.6200000000008"/>
    <x v="4"/>
    <n v="2023"/>
    <x v="2"/>
  </r>
  <r>
    <s v="P-002356"/>
    <x v="0"/>
    <n v="2052"/>
    <s v="Item2053"/>
    <x v="2"/>
    <x v="41"/>
    <n v="67"/>
    <x v="1755"/>
    <x v="207"/>
    <s v="A0g5nKP4TZ5AEWq7pexYQJsPMIlTFcAOGT2ioaoLEc0903mrx6"/>
    <x v="5"/>
    <n v="5187.1400000000003"/>
    <x v="8"/>
    <n v="2024"/>
    <x v="6"/>
  </r>
  <r>
    <s v="P-002356"/>
    <x v="1"/>
    <n v="2053"/>
    <s v="Item2054"/>
    <x v="1"/>
    <x v="55"/>
    <n v="38"/>
    <x v="1756"/>
    <x v="70"/>
    <s v="Mgl3SdNzbcPGyBx7BXGPxZRLzCWO9yhZmsqnPPIdbtpH86yiM3"/>
    <x v="5"/>
    <n v="2898.64"/>
    <x v="7"/>
    <n v="2023"/>
    <x v="4"/>
  </r>
  <r>
    <s v="P-002356"/>
    <x v="1"/>
    <n v="2054"/>
    <s v="Item2055"/>
    <x v="0"/>
    <x v="73"/>
    <n v="94"/>
    <x v="1568"/>
    <x v="299"/>
    <s v="vIBw1cakiQcYrahsV9klyUiB1gQRG8gzvXZPmuykH5YwAIge02"/>
    <x v="5"/>
    <n v="778.31999999999994"/>
    <x v="8"/>
    <n v="2024"/>
    <x v="0"/>
  </r>
  <r>
    <s v="P-002357"/>
    <x v="1"/>
    <n v="2057"/>
    <s v="Item2058"/>
    <x v="0"/>
    <x v="22"/>
    <n v="27"/>
    <x v="1591"/>
    <x v="332"/>
    <s v="0KolaLmxyWSXccNVtYWNVHvh8nMjLWMOftVT46y4VGEKvi5MGa"/>
    <x v="5"/>
    <n v="1086.2099999999998"/>
    <x v="9"/>
    <n v="2024"/>
    <x v="3"/>
  </r>
  <r>
    <s v="P-002357"/>
    <x v="0"/>
    <n v="2055"/>
    <s v="Item2056"/>
    <x v="1"/>
    <x v="20"/>
    <n v="52"/>
    <x v="948"/>
    <x v="96"/>
    <s v="6RtK3X5ZCmV0wZKHDfYL1cnUAZ3oK3scGNoPMuyrPt0AZK7ghG"/>
    <x v="5"/>
    <n v="1979.64"/>
    <x v="3"/>
    <n v="2023"/>
    <x v="2"/>
  </r>
  <r>
    <s v="P-002357"/>
    <x v="1"/>
    <n v="2056"/>
    <s v="Item2057"/>
    <x v="0"/>
    <x v="35"/>
    <n v="80"/>
    <x v="1757"/>
    <x v="249"/>
    <s v="IxZxK1GTECFCKQI6i9dmiKxaIiU15PcMGXQY2MmNARRpjHaiJx"/>
    <x v="5"/>
    <n v="3576.8"/>
    <x v="9"/>
    <n v="2024"/>
    <x v="5"/>
  </r>
  <r>
    <s v="P-002358"/>
    <x v="1"/>
    <n v="2059"/>
    <s v="Item2060"/>
    <x v="1"/>
    <x v="55"/>
    <n v="45"/>
    <x v="1758"/>
    <x v="225"/>
    <s v="m4l86gXN42v6SQPxAeqRXIskp7Vm2l7dokSzqd94HUIgYcLWMS"/>
    <x v="5"/>
    <n v="2997.0000000000005"/>
    <x v="3"/>
    <n v="2023"/>
    <x v="4"/>
  </r>
  <r>
    <s v="P-002358"/>
    <x v="1"/>
    <n v="2060"/>
    <s v="Item2061"/>
    <x v="0"/>
    <x v="26"/>
    <n v="35"/>
    <x v="1759"/>
    <x v="181"/>
    <s v="weOavZHDLgA854LiCRIsvtJ33uTIQdqguRyyKbVSqPF6aKF0Pc"/>
    <x v="5"/>
    <n v="938"/>
    <x v="5"/>
    <n v="2023"/>
    <x v="0"/>
  </r>
  <r>
    <s v="P-002358"/>
    <x v="0"/>
    <n v="2058"/>
    <s v="Item2059"/>
    <x v="2"/>
    <x v="20"/>
    <n v="7"/>
    <x v="1760"/>
    <x v="162"/>
    <s v="XcJtsg7h1qAL1Fy2rGbOBFyYFnOK54Rn1S24JRiH9oIqpvdyFV"/>
    <x v="5"/>
    <n v="114.59"/>
    <x v="7"/>
    <n v="2023"/>
    <x v="6"/>
  </r>
  <r>
    <s v="P-002359"/>
    <x v="1"/>
    <n v="2063"/>
    <s v="Item2064"/>
    <x v="1"/>
    <x v="26"/>
    <n v="43"/>
    <x v="1761"/>
    <x v="74"/>
    <s v="aWbwbEPpEjzEtMVdzSJ9xIw8VCd2D9rOBKKG7B0iabbhWJA90f"/>
    <x v="23"/>
    <n v="2555.06"/>
    <x v="0"/>
    <n v="2023"/>
    <x v="4"/>
  </r>
  <r>
    <s v="P-002359"/>
    <x v="1"/>
    <n v="2062"/>
    <s v="Item2063"/>
    <x v="2"/>
    <x v="22"/>
    <n v="24"/>
    <x v="1762"/>
    <x v="153"/>
    <s v="Cri4uaEkRWzwm4wXmyt1a0WARvh6TV7Z407QCkhQB5wCfUUZjv"/>
    <x v="23"/>
    <n v="1856.16"/>
    <x v="5"/>
    <n v="2023"/>
    <x v="5"/>
  </r>
  <r>
    <s v="P-002359"/>
    <x v="0"/>
    <n v="2061"/>
    <s v="Item2062"/>
    <x v="1"/>
    <x v="9"/>
    <n v="61"/>
    <x v="1763"/>
    <x v="292"/>
    <s v="ICpaFZ6j8HFl06hpdn2sdf9jnMobj3TprcAjQMtuxj5fuSNgXr"/>
    <x v="23"/>
    <n v="4853.16"/>
    <x v="4"/>
    <n v="2023"/>
    <x v="3"/>
  </r>
  <r>
    <s v="P-002360"/>
    <x v="1"/>
    <n v="2066"/>
    <s v="Item2067"/>
    <x v="2"/>
    <x v="82"/>
    <n v="37"/>
    <x v="1764"/>
    <x v="75"/>
    <s v="0qIQHxOB9CQ3xmrP8mXYKXVEtJ1NZA08U5U9HQX3dTJEvQKqBQ"/>
    <x v="9"/>
    <n v="1892.18"/>
    <x v="10"/>
    <n v="2024"/>
    <x v="6"/>
  </r>
  <r>
    <s v="P-002360"/>
    <x v="0"/>
    <n v="2064"/>
    <s v="Item2065"/>
    <x v="0"/>
    <x v="13"/>
    <n v="84"/>
    <x v="1765"/>
    <x v="311"/>
    <s v="3uaqJYaBXUHtKhEYx95cCKxyRyDtv6M8PGHNw6fo01m4lLHMgS"/>
    <x v="9"/>
    <n v="3763.2"/>
    <x v="10"/>
    <n v="2024"/>
    <x v="3"/>
  </r>
  <r>
    <s v="P-002360"/>
    <x v="1"/>
    <n v="2065"/>
    <s v="Item2066"/>
    <x v="0"/>
    <x v="56"/>
    <n v="64"/>
    <x v="1766"/>
    <x v="285"/>
    <s v="EdSVnoZcPK9hyasJ1yKDfG7Eh52W1tdyDuyxVZeFsz4FRsuQ5b"/>
    <x v="9"/>
    <n v="5203.84"/>
    <x v="1"/>
    <n v="2023"/>
    <x v="0"/>
  </r>
  <r>
    <s v="P-002361"/>
    <x v="0"/>
    <n v="2067"/>
    <s v="Item2068"/>
    <x v="1"/>
    <x v="83"/>
    <n v="29"/>
    <x v="1767"/>
    <x v="62"/>
    <s v="tdyPAJeZRbhnkwDzFMKj1GBe1K5xNioJtYKvrbenyFyOjd6PpD"/>
    <x v="6"/>
    <n v="2208.9299999999998"/>
    <x v="4"/>
    <n v="2023"/>
    <x v="1"/>
  </r>
  <r>
    <s v="P-002361"/>
    <x v="1"/>
    <n v="2068"/>
    <s v="Item2069"/>
    <x v="2"/>
    <x v="6"/>
    <n v="38"/>
    <x v="1768"/>
    <x v="146"/>
    <s v="TwS27lqXpIZgixtxMnKBQemrQn6qqcgGReSZoq82H7ZJv1ZMuu"/>
    <x v="6"/>
    <n v="2017.8"/>
    <x v="10"/>
    <n v="2024"/>
    <x v="4"/>
  </r>
  <r>
    <s v="P-002362"/>
    <x v="0"/>
    <n v="2069"/>
    <s v="Item2070"/>
    <x v="2"/>
    <x v="89"/>
    <n v="74"/>
    <x v="866"/>
    <x v="322"/>
    <s v="HjDw5qUZ7DBHxAAz4LNTUjZ1d5MQXRQ69x6d2z6TFSYnUMFoSe"/>
    <x v="25"/>
    <n v="6407.66"/>
    <x v="1"/>
    <n v="2023"/>
    <x v="3"/>
  </r>
  <r>
    <s v="P-002362"/>
    <x v="1"/>
    <n v="2070"/>
    <s v="Item2071"/>
    <x v="2"/>
    <x v="86"/>
    <n v="80"/>
    <x v="1769"/>
    <x v="273"/>
    <s v="hZYAFFjK3ElT5wT0lQpouRXb1wsObdjFxvzN905H6JoNC7RirP"/>
    <x v="25"/>
    <n v="5375.2000000000007"/>
    <x v="7"/>
    <n v="2023"/>
    <x v="1"/>
  </r>
  <r>
    <s v="P-002362"/>
    <x v="1"/>
    <n v="2071"/>
    <s v="Item2072"/>
    <x v="1"/>
    <x v="93"/>
    <n v="60"/>
    <x v="1770"/>
    <x v="130"/>
    <s v="n0KfCdAERFU1007fpdBlqsp1mA0Z5cjUKBNgaBNxFw3K6krcU4"/>
    <x v="25"/>
    <n v="2779.2"/>
    <x v="9"/>
    <n v="2024"/>
    <x v="1"/>
  </r>
  <r>
    <s v="P-002363"/>
    <x v="1"/>
    <n v="2073"/>
    <s v="Item2074"/>
    <x v="0"/>
    <x v="56"/>
    <n v="31"/>
    <x v="334"/>
    <x v="363"/>
    <s v="KHIFKXuQzBKTFVOOMhNwQdU4txdcYNRGcIVn9dvRfs4h4OaCk5"/>
    <x v="23"/>
    <n v="1141.42"/>
    <x v="6"/>
    <n v="2024"/>
    <x v="5"/>
  </r>
  <r>
    <s v="P-002363"/>
    <x v="1"/>
    <n v="2074"/>
    <s v="Item2075"/>
    <x v="2"/>
    <x v="42"/>
    <n v="79"/>
    <x v="1369"/>
    <x v="174"/>
    <s v="mc5C3uIgZfKxrfufZIzpBP0syWXuC86DYRD1vAkXHjVBre19i8"/>
    <x v="23"/>
    <n v="5895.77"/>
    <x v="3"/>
    <n v="2023"/>
    <x v="6"/>
  </r>
  <r>
    <s v="P-002363"/>
    <x v="0"/>
    <n v="2072"/>
    <s v="Item2073"/>
    <x v="0"/>
    <x v="58"/>
    <n v="7"/>
    <x v="352"/>
    <x v="153"/>
    <s v="Ph6zFA0dZkytaZBX2CTPYgGU6onPyaazk349gGd5Fake0CVxeo"/>
    <x v="23"/>
    <n v="667.17000000000007"/>
    <x v="5"/>
    <n v="2023"/>
    <x v="5"/>
  </r>
  <r>
    <s v="P-002364"/>
    <x v="0"/>
    <n v="2075"/>
    <s v="Item2076"/>
    <x v="2"/>
    <x v="78"/>
    <n v="30"/>
    <x v="1771"/>
    <x v="203"/>
    <s v="IbyFi3eFhIdVef7Q2I70iCtcPlU5SWk0szMKbxJDztT5bfWwDX"/>
    <x v="4"/>
    <n v="2917.2000000000003"/>
    <x v="6"/>
    <n v="2023"/>
    <x v="6"/>
  </r>
  <r>
    <s v="P-002364"/>
    <x v="1"/>
    <n v="2076"/>
    <s v="Item2077"/>
    <x v="2"/>
    <x v="87"/>
    <n v="76"/>
    <x v="1772"/>
    <x v="353"/>
    <s v="MTddOOBJhe3zy5Ite6GE8PLBy6uxZpTFvNFqjTiVjeh9JiUBE4"/>
    <x v="4"/>
    <n v="661.19999999999993"/>
    <x v="8"/>
    <n v="2024"/>
    <x v="0"/>
  </r>
  <r>
    <s v="P-002364"/>
    <x v="1"/>
    <n v="2077"/>
    <s v="Item2078"/>
    <x v="1"/>
    <x v="55"/>
    <n v="89"/>
    <x v="1773"/>
    <x v="24"/>
    <s v="rBiIyxSEvvATOGCW7mup5W0vxavxgFkJMD7dPGWxz3qFa961vT"/>
    <x v="4"/>
    <n v="1652.73"/>
    <x v="9"/>
    <n v="2024"/>
    <x v="0"/>
  </r>
  <r>
    <s v="P-002365"/>
    <x v="0"/>
    <n v="2078"/>
    <s v="Item2079"/>
    <x v="0"/>
    <x v="37"/>
    <n v="42"/>
    <x v="1774"/>
    <x v="178"/>
    <s v="10Oh5vcKQQjJoZgY2DwTShYkbiTJ9U8gC6IQcD5tpsOLjkM4uN"/>
    <x v="5"/>
    <n v="3416.7000000000003"/>
    <x v="7"/>
    <n v="2023"/>
    <x v="3"/>
  </r>
  <r>
    <s v="P-002365"/>
    <x v="1"/>
    <n v="2080"/>
    <s v="Item2081"/>
    <x v="2"/>
    <x v="64"/>
    <n v="97"/>
    <x v="292"/>
    <x v="220"/>
    <s v="4jXepGrJNHxmu7Rav0AVAcfEZpsGkk52Qv9KMvusO6xJiYVDaQ"/>
    <x v="5"/>
    <n v="753.68999999999994"/>
    <x v="3"/>
    <n v="2023"/>
    <x v="6"/>
  </r>
  <r>
    <s v="P-002365"/>
    <x v="1"/>
    <n v="2079"/>
    <s v="Item2080"/>
    <x v="2"/>
    <x v="9"/>
    <n v="34"/>
    <x v="1775"/>
    <x v="312"/>
    <s v="dgGRWAVr9q2x8SqnzwUqEKBQcvGgermVIfM27IR4QMZ1qV5u79"/>
    <x v="5"/>
    <n v="1732.64"/>
    <x v="1"/>
    <n v="2023"/>
    <x v="2"/>
  </r>
  <r>
    <s v="P-002366"/>
    <x v="1"/>
    <n v="2082"/>
    <s v="Item2083"/>
    <x v="1"/>
    <x v="86"/>
    <n v="65"/>
    <x v="1776"/>
    <x v="154"/>
    <s v="12vzMTYUvrTlA6zloSPKwswcadlyKJKqInuANnWjcPw601zVMU"/>
    <x v="5"/>
    <n v="2388.75"/>
    <x v="7"/>
    <n v="2023"/>
    <x v="2"/>
  </r>
  <r>
    <s v="P-002366"/>
    <x v="1"/>
    <n v="2083"/>
    <s v="Item2084"/>
    <x v="0"/>
    <x v="22"/>
    <n v="81"/>
    <x v="1346"/>
    <x v="59"/>
    <s v="qzBsUG4RN7BKJhQrBxFjgNYNKvmWmCJ0H0AtVwplVORKzk7Bsr"/>
    <x v="5"/>
    <n v="6864.75"/>
    <x v="7"/>
    <n v="2023"/>
    <x v="2"/>
  </r>
  <r>
    <s v="P-002366"/>
    <x v="0"/>
    <n v="2081"/>
    <s v="Item2082"/>
    <x v="1"/>
    <x v="65"/>
    <n v="59"/>
    <x v="1058"/>
    <x v="256"/>
    <s v="YxeV0WQ40fj94yhxmgJ5i7TPbCFGgGOyKC7T1i5LOwgweHZsGQ"/>
    <x v="5"/>
    <n v="3380.7"/>
    <x v="7"/>
    <n v="2023"/>
    <x v="1"/>
  </r>
  <r>
    <s v="P-002367"/>
    <x v="1"/>
    <n v="2086"/>
    <s v="Item2087"/>
    <x v="2"/>
    <x v="2"/>
    <n v="62"/>
    <x v="1777"/>
    <x v="187"/>
    <s v="EdOb71EMJNhY8uFhdt8mPl4Uua0onaDijAeCFwTX4CusPULqnY"/>
    <x v="5"/>
    <n v="1429.7200000000003"/>
    <x v="6"/>
    <n v="2023"/>
    <x v="2"/>
  </r>
  <r>
    <s v="P-002367"/>
    <x v="0"/>
    <n v="2084"/>
    <s v="Item2085"/>
    <x v="0"/>
    <x v="99"/>
    <n v="10"/>
    <x v="1778"/>
    <x v="225"/>
    <s v="oGNaUeG5iyWszYlOyF1s3hvgBpDzxfOcxLeDHJAdPwSaJA9Wif"/>
    <x v="5"/>
    <n v="561.69999999999993"/>
    <x v="3"/>
    <n v="2023"/>
    <x v="4"/>
  </r>
  <r>
    <s v="P-002367"/>
    <x v="1"/>
    <n v="2085"/>
    <s v="Item2086"/>
    <x v="2"/>
    <x v="8"/>
    <n v="69"/>
    <x v="1779"/>
    <x v="131"/>
    <s v="tU4xRh8phRbev1KIhlDha1tV0dmyNLLIXmdxKPyRXx4G1uD46P"/>
    <x v="5"/>
    <n v="2050.6800000000003"/>
    <x v="11"/>
    <n v="2023"/>
    <x v="5"/>
  </r>
  <r>
    <s v="P-002368"/>
    <x v="1"/>
    <n v="2088"/>
    <s v="Item2089"/>
    <x v="1"/>
    <x v="74"/>
    <n v="87"/>
    <x v="1780"/>
    <x v="122"/>
    <s v="0XhwGd7lp3lR9KUmoSx6zncKvOvQoRmzs9FDgcSwhFr797hQ7t"/>
    <x v="5"/>
    <n v="1975.77"/>
    <x v="4"/>
    <n v="2023"/>
    <x v="0"/>
  </r>
  <r>
    <s v="P-002368"/>
    <x v="1"/>
    <n v="2089"/>
    <s v="Item2090"/>
    <x v="2"/>
    <x v="74"/>
    <n v="56"/>
    <x v="1781"/>
    <x v="3"/>
    <s v="FAXl0jcSLeIOv3zrBcU3oORZJt97xOYOtYWOUDLl6TWZq2nEll"/>
    <x v="5"/>
    <n v="4203.3600000000006"/>
    <x v="2"/>
    <n v="2023"/>
    <x v="2"/>
  </r>
  <r>
    <s v="P-002368"/>
    <x v="0"/>
    <n v="2087"/>
    <s v="Item2088"/>
    <x v="1"/>
    <x v="71"/>
    <n v="10"/>
    <x v="1782"/>
    <x v="65"/>
    <s v="hCwEDR91uPP4ZHSEQzn3bfLtxMJ82wMsNLyj227pJg7Il5peWT"/>
    <x v="5"/>
    <n v="854.2"/>
    <x v="9"/>
    <n v="2024"/>
    <x v="1"/>
  </r>
  <r>
    <s v="P-002369"/>
    <x v="0"/>
    <n v="2090"/>
    <s v="Item2091"/>
    <x v="0"/>
    <x v="31"/>
    <n v="26"/>
    <x v="280"/>
    <x v="77"/>
    <s v="0kJkoPQKSVFqCevdZXWN9lH3TzIHHKEnv0VD8FY4rNO3cGWXow"/>
    <x v="5"/>
    <n v="2361.06"/>
    <x v="10"/>
    <n v="2024"/>
    <x v="0"/>
  </r>
  <r>
    <s v="P-002369"/>
    <x v="1"/>
    <n v="2091"/>
    <s v="Item2092"/>
    <x v="0"/>
    <x v="59"/>
    <n v="53"/>
    <x v="1107"/>
    <x v="303"/>
    <s v="nU6Ls8i8tEMf6TFQpUo9g27e5PZr1BiB4DP5fiEudp6vvFChcG"/>
    <x v="5"/>
    <n v="3834.02"/>
    <x v="3"/>
    <n v="2023"/>
    <x v="4"/>
  </r>
  <r>
    <s v="P-002369"/>
    <x v="1"/>
    <n v="2092"/>
    <s v="Item2093"/>
    <x v="0"/>
    <x v="91"/>
    <n v="6"/>
    <x v="1783"/>
    <x v="314"/>
    <s v="yIEjTsSJAsWBgAOeC4bVRCss2T5Q8JVf9CChwTm11HKhHublfD"/>
    <x v="5"/>
    <n v="305.03999999999996"/>
    <x v="7"/>
    <n v="2023"/>
    <x v="4"/>
  </r>
  <r>
    <s v="P-002370"/>
    <x v="0"/>
    <n v="2093"/>
    <s v="Item2094"/>
    <x v="2"/>
    <x v="9"/>
    <n v="77"/>
    <x v="785"/>
    <x v="129"/>
    <s v="45RrAfNNvpqEkNLYdRIXF2PjLy6OQsJGYWWUaQyrXfFDAz0Av3"/>
    <x v="23"/>
    <n v="6147.68"/>
    <x v="2"/>
    <n v="2023"/>
    <x v="5"/>
  </r>
  <r>
    <s v="P-002370"/>
    <x v="1"/>
    <n v="2094"/>
    <s v="Item2095"/>
    <x v="2"/>
    <x v="71"/>
    <n v="10"/>
    <x v="53"/>
    <x v="224"/>
    <s v="CClmCV6Cq6yltyaeOIKS4Etz3gWJoZetO4iGpMEgsW7DxZIvNy"/>
    <x v="23"/>
    <n v="226.20000000000002"/>
    <x v="10"/>
    <n v="2024"/>
    <x v="3"/>
  </r>
  <r>
    <s v="P-002370"/>
    <x v="1"/>
    <n v="2095"/>
    <s v="Item2096"/>
    <x v="2"/>
    <x v="29"/>
    <n v="99"/>
    <x v="1784"/>
    <x v="3"/>
    <s v="qchVMhtovklSaBJOInZbschiKBNjM1QF5Eje8bNlqd2emBakYz"/>
    <x v="23"/>
    <n v="7349.7600000000011"/>
    <x v="2"/>
    <n v="2023"/>
    <x v="2"/>
  </r>
  <r>
    <s v="P-002371"/>
    <x v="1"/>
    <n v="2098"/>
    <s v="Item2099"/>
    <x v="0"/>
    <x v="84"/>
    <n v="37"/>
    <x v="1785"/>
    <x v="274"/>
    <s v="eVWArmBvbsHoeg8eGspyEG0iUQxmidvGJzjYbmXwL8yLKxRJP0"/>
    <x v="23"/>
    <n v="2627"/>
    <x v="8"/>
    <n v="2024"/>
    <x v="6"/>
  </r>
  <r>
    <s v="P-002371"/>
    <x v="1"/>
    <n v="2097"/>
    <s v="Item2098"/>
    <x v="0"/>
    <x v="88"/>
    <n v="54"/>
    <x v="1786"/>
    <x v="136"/>
    <s v="LgBpLfW6ykfnatS56VUdngFYasKhIav0NZbIk5O7xXv5cF4BxW"/>
    <x v="23"/>
    <n v="2252.34"/>
    <x v="9"/>
    <n v="2024"/>
    <x v="2"/>
  </r>
  <r>
    <s v="P-002371"/>
    <x v="0"/>
    <n v="2096"/>
    <s v="Item2097"/>
    <x v="1"/>
    <x v="6"/>
    <n v="42"/>
    <x v="1787"/>
    <x v="357"/>
    <s v="zPGFn7u71GLZdhRJeCUiysiVS0rhE0HcHg0OIoJZisL0537wdW"/>
    <x v="23"/>
    <n v="4079.04"/>
    <x v="1"/>
    <n v="2023"/>
    <x v="1"/>
  </r>
  <r>
    <s v="P-002372"/>
    <x v="1"/>
    <n v="2102"/>
    <s v="Item2103"/>
    <x v="2"/>
    <x v="95"/>
    <n v="28"/>
    <x v="1788"/>
    <x v="214"/>
    <s v="FIFYnQbL42tS3LPnb7ygOiZ43W28ecJySaceli9VGQnYKmJOpW"/>
    <x v="23"/>
    <n v="277.2"/>
    <x v="4"/>
    <n v="2023"/>
    <x v="4"/>
  </r>
  <r>
    <s v="P-002372"/>
    <x v="1"/>
    <n v="2101"/>
    <s v="Item2102"/>
    <x v="1"/>
    <x v="57"/>
    <n v="30"/>
    <x v="1789"/>
    <x v="35"/>
    <s v="ORx7NdBFtdhI70fP0zAtsaxzPuZkfjSIcKbHdYFYVCt7TVcNi0"/>
    <x v="23"/>
    <n v="2302.2000000000003"/>
    <x v="2"/>
    <n v="2023"/>
    <x v="3"/>
  </r>
  <r>
    <s v="P-002372"/>
    <x v="0"/>
    <n v="2099"/>
    <s v="Item2100"/>
    <x v="1"/>
    <x v="22"/>
    <n v="7"/>
    <x v="1790"/>
    <x v="298"/>
    <s v="OunwXJEt9QJf2L3G2ARnhiKhPTbTZnVP8MLeOqKbzvlT8TO4Dy"/>
    <x v="23"/>
    <n v="208.6"/>
    <x v="1"/>
    <n v="2023"/>
    <x v="6"/>
  </r>
  <r>
    <s v="P-002372"/>
    <x v="1"/>
    <n v="2100"/>
    <s v="Item2101"/>
    <x v="2"/>
    <x v="73"/>
    <n v="91"/>
    <x v="1791"/>
    <x v="141"/>
    <s v="YzNyAB2fL0jLDughkoicJOPZZVeHT6GWe51NxhlZJzw6oaG8xf"/>
    <x v="23"/>
    <n v="5755.75"/>
    <x v="11"/>
    <n v="2023"/>
    <x v="1"/>
  </r>
  <r>
    <s v="P-002373"/>
    <x v="1"/>
    <n v="2105"/>
    <s v="Item2106"/>
    <x v="0"/>
    <x v="36"/>
    <n v="64"/>
    <x v="1437"/>
    <x v="205"/>
    <s v="o0VRJr4dPpiJi5hJ63ZX6EhUYFzxOBxwyB0rHHs2gSQNnwjKat"/>
    <x v="5"/>
    <n v="4522.88"/>
    <x v="4"/>
    <n v="2023"/>
    <x v="1"/>
  </r>
  <r>
    <s v="P-002373"/>
    <x v="1"/>
    <n v="2104"/>
    <s v="Item2105"/>
    <x v="1"/>
    <x v="94"/>
    <n v="11"/>
    <x v="813"/>
    <x v="20"/>
    <s v="znKqAx1annVEidWvf2qfbxBaHwTE4fGG4gQJNRACkb8BKTxjon"/>
    <x v="5"/>
    <n v="516.78"/>
    <x v="10"/>
    <n v="2024"/>
    <x v="4"/>
  </r>
  <r>
    <s v="P-002373"/>
    <x v="0"/>
    <n v="2103"/>
    <s v="Item2104"/>
    <x v="0"/>
    <x v="51"/>
    <n v="24"/>
    <x v="1792"/>
    <x v="88"/>
    <s v="ZrCjzH8Ze13htYpUSIZgw0ESYaVoBwz3dDVj9GodALU9K31plY"/>
    <x v="5"/>
    <n v="2205.1200000000003"/>
    <x v="5"/>
    <n v="2023"/>
    <x v="1"/>
  </r>
  <r>
    <s v="P-002374"/>
    <x v="0"/>
    <n v="2106"/>
    <s v="Item2107"/>
    <x v="1"/>
    <x v="56"/>
    <n v="66"/>
    <x v="1793"/>
    <x v="264"/>
    <s v="0c67OVbPNLxy8uy7OO5N2McaAvO8C3WRQGXkcTgB4ETvhyaobm"/>
    <x v="5"/>
    <n v="978.78"/>
    <x v="2"/>
    <n v="2023"/>
    <x v="6"/>
  </r>
  <r>
    <s v="P-002374"/>
    <x v="1"/>
    <n v="2108"/>
    <s v="Item2109"/>
    <x v="2"/>
    <x v="50"/>
    <n v="96"/>
    <x v="76"/>
    <x v="321"/>
    <s v="ElBlbqcl3NUvVU1u1k8Iyr8RIphf742dZ3Ovpyh4XoZWGcTAQx"/>
    <x v="5"/>
    <n v="4482.24"/>
    <x v="11"/>
    <n v="2023"/>
    <x v="3"/>
  </r>
  <r>
    <s v="P-002374"/>
    <x v="1"/>
    <n v="2107"/>
    <s v="Item2108"/>
    <x v="0"/>
    <x v="72"/>
    <n v="43"/>
    <x v="1794"/>
    <x v="364"/>
    <s v="IgPjnIdE1ejjO363KutuPvGm1Y903k41spJ2jlKq6aJpa5ANro"/>
    <x v="5"/>
    <n v="241.66"/>
    <x v="5"/>
    <n v="2023"/>
    <x v="1"/>
  </r>
  <r>
    <s v="P-002374"/>
    <x v="1"/>
    <n v="2109"/>
    <s v="Item2110"/>
    <x v="0"/>
    <x v="5"/>
    <n v="44"/>
    <x v="1795"/>
    <x v="157"/>
    <s v="iUFRMDJjGSw4urzOk6EyNUcVtilia4ltlb9zxqCjGYR7zpP7bQ"/>
    <x v="5"/>
    <n v="827.6400000000001"/>
    <x v="0"/>
    <n v="2023"/>
    <x v="6"/>
  </r>
  <r>
    <s v="P-002375"/>
    <x v="1"/>
    <n v="2111"/>
    <s v="Item2112"/>
    <x v="1"/>
    <x v="81"/>
    <n v="73"/>
    <x v="673"/>
    <x v="352"/>
    <s v="aIwvcDLQEIaRAr120lN18LyU5a7f0ff0QXyQF0415nwoj9InuQ"/>
    <x v="4"/>
    <n v="2205.33"/>
    <x v="3"/>
    <n v="2023"/>
    <x v="2"/>
  </r>
  <r>
    <s v="P-002375"/>
    <x v="1"/>
    <n v="2112"/>
    <s v="Item2113"/>
    <x v="0"/>
    <x v="2"/>
    <n v="73"/>
    <x v="161"/>
    <x v="232"/>
    <s v="otqJAJJxKmRJIzdTrTvfL2Owibvzv96LS0RkAPslNCPiCu3o5w"/>
    <x v="4"/>
    <n v="5091.75"/>
    <x v="1"/>
    <n v="2023"/>
    <x v="1"/>
  </r>
  <r>
    <s v="P-002375"/>
    <x v="0"/>
    <n v="2110"/>
    <s v="Item2111"/>
    <x v="1"/>
    <x v="61"/>
    <n v="76"/>
    <x v="1796"/>
    <x v="322"/>
    <s v="YqYDYRJSPMHaCjAHRNWbTSulIP96O0uO1oZLdpFMZJCZ1zK4FO"/>
    <x v="4"/>
    <n v="3568.96"/>
    <x v="1"/>
    <n v="2023"/>
    <x v="3"/>
  </r>
  <r>
    <s v="P-002376"/>
    <x v="0"/>
    <n v="2113"/>
    <s v="Item2114"/>
    <x v="2"/>
    <x v="38"/>
    <n v="23"/>
    <x v="1797"/>
    <x v="81"/>
    <s v="Ewdg6LeLHYxmDIJHMJEpzn07Ps0hJX6PRdW7SGrj5IGGWE2O1I"/>
    <x v="4"/>
    <n v="222.64"/>
    <x v="6"/>
    <n v="2023"/>
    <x v="2"/>
  </r>
  <r>
    <s v="P-002376"/>
    <x v="1"/>
    <n v="2114"/>
    <s v="Item2115"/>
    <x v="1"/>
    <x v="76"/>
    <n v="31"/>
    <x v="1798"/>
    <x v="135"/>
    <s v="mVMC9oUtyswodqMo93oUIPde82TAhCevvOh3rmFZ7n21d2HXUS"/>
    <x v="4"/>
    <n v="642.01"/>
    <x v="1"/>
    <n v="2023"/>
    <x v="3"/>
  </r>
  <r>
    <s v="P-002377"/>
    <x v="0"/>
    <n v="2115"/>
    <s v="Item2116"/>
    <x v="0"/>
    <x v="58"/>
    <n v="49"/>
    <x v="1799"/>
    <x v="234"/>
    <s v="AQg0AxiEnSN47E2RBmU3gVph3gZpjd6Rc9F3sJD8yIhbufKjjo"/>
    <x v="25"/>
    <n v="3893.05"/>
    <x v="4"/>
    <n v="2023"/>
    <x v="4"/>
  </r>
  <r>
    <s v="P-002377"/>
    <x v="1"/>
    <n v="2116"/>
    <s v="Item2117"/>
    <x v="1"/>
    <x v="20"/>
    <n v="14"/>
    <x v="514"/>
    <x v="339"/>
    <s v="EQdgdqkS92Fzlq9SzWKgTxZSmGAJVUYHadE5rx2YxRaEIauGTQ"/>
    <x v="25"/>
    <n v="1045.3800000000001"/>
    <x v="6"/>
    <n v="2023"/>
    <x v="0"/>
  </r>
  <r>
    <s v="P-002378"/>
    <x v="0"/>
    <n v="2117"/>
    <s v="Item2118"/>
    <x v="0"/>
    <x v="83"/>
    <n v="88"/>
    <x v="1800"/>
    <x v="140"/>
    <s v="CFoj0GhWVNlO2dev9Us5DnexNElcfpxQLmPPbZU0SGo1q8Pn1Q"/>
    <x v="25"/>
    <n v="3738.24"/>
    <x v="0"/>
    <n v="2023"/>
    <x v="6"/>
  </r>
  <r>
    <s v="P-002378"/>
    <x v="1"/>
    <n v="2118"/>
    <s v="Item2119"/>
    <x v="1"/>
    <x v="48"/>
    <n v="87"/>
    <x v="1801"/>
    <x v="152"/>
    <s v="jbwWhFcxCe147NaOQuwo2lWn3xPyEaNpciEmcaNM3vfqkcTw9d"/>
    <x v="25"/>
    <n v="7863.93"/>
    <x v="3"/>
    <n v="2023"/>
    <x v="6"/>
  </r>
  <r>
    <s v="P-002378"/>
    <x v="1"/>
    <n v="2119"/>
    <s v="Item2120"/>
    <x v="0"/>
    <x v="85"/>
    <n v="49"/>
    <x v="1802"/>
    <x v="190"/>
    <s v="L7k6gfWl13VlWGyEfQvKlDbOecPBon7XYOAAYtMkeOjDoXhMQh"/>
    <x v="25"/>
    <n v="1274.9800000000002"/>
    <x v="3"/>
    <n v="2023"/>
    <x v="0"/>
  </r>
  <r>
    <s v="P-002379"/>
    <x v="1"/>
    <n v="2121"/>
    <s v="Item2122"/>
    <x v="2"/>
    <x v="19"/>
    <n v="44"/>
    <x v="635"/>
    <x v="174"/>
    <s v="E3PbB8dhnq9RugIP62bV07ONwtT8uXCJcvh3wWPaXQstkihhgy"/>
    <x v="6"/>
    <n v="2561.2400000000002"/>
    <x v="3"/>
    <n v="2023"/>
    <x v="6"/>
  </r>
  <r>
    <s v="P-002379"/>
    <x v="0"/>
    <n v="2120"/>
    <s v="Item2121"/>
    <x v="0"/>
    <x v="5"/>
    <n v="92"/>
    <x v="1803"/>
    <x v="342"/>
    <s v="U4D24sM6UzGzGcoLUF6BDfN1vAIHQ7ItvjMHM2wLw9B01sLmAL"/>
    <x v="6"/>
    <n v="2934.8"/>
    <x v="4"/>
    <n v="2023"/>
    <x v="1"/>
  </r>
  <r>
    <s v="P-002380"/>
    <x v="1"/>
    <n v="2123"/>
    <s v="Item2124"/>
    <x v="1"/>
    <x v="54"/>
    <n v="53"/>
    <x v="827"/>
    <x v="130"/>
    <s v="5LPtu7cyjab6NtGcXScW6EFDd2od8Q7Z7V6ClDIyYiTgx9VmSb"/>
    <x v="6"/>
    <n v="1567.21"/>
    <x v="9"/>
    <n v="2024"/>
    <x v="1"/>
  </r>
  <r>
    <s v="P-002380"/>
    <x v="0"/>
    <n v="2122"/>
    <s v="Item2123"/>
    <x v="0"/>
    <x v="10"/>
    <n v="42"/>
    <x v="1804"/>
    <x v="82"/>
    <s v="o7rAHkAwDShY2MEUpRoQ6W5IiMrS41wIaZDxOwyNI2VVxCusLm"/>
    <x v="6"/>
    <n v="435.12"/>
    <x v="4"/>
    <n v="2023"/>
    <x v="4"/>
  </r>
  <r>
    <s v="P-002381"/>
    <x v="0"/>
    <n v="2124"/>
    <s v="Item2125"/>
    <x v="0"/>
    <x v="92"/>
    <n v="42"/>
    <x v="1805"/>
    <x v="299"/>
    <s v="olprONMUxQ7kwYlsamsU8DbR59eynJQ4MKbAZYgwL13bHoB6TR"/>
    <x v="6"/>
    <n v="356.16"/>
    <x v="8"/>
    <n v="2024"/>
    <x v="0"/>
  </r>
  <r>
    <s v="P-002381"/>
    <x v="1"/>
    <n v="2125"/>
    <s v="Item2126"/>
    <x v="0"/>
    <x v="31"/>
    <n v="32"/>
    <x v="1806"/>
    <x v="54"/>
    <s v="rCfTINzBQVLH1KDnHMyGxN3rlHYx1CvgXm21kmRu6tpkiqt6Gf"/>
    <x v="6"/>
    <n v="2870.4"/>
    <x v="11"/>
    <n v="2023"/>
    <x v="0"/>
  </r>
  <r>
    <s v="P-002382"/>
    <x v="0"/>
    <n v="2126"/>
    <s v="Item2127"/>
    <x v="1"/>
    <x v="73"/>
    <n v="14"/>
    <x v="1807"/>
    <x v="234"/>
    <s v="EegAf78R7GUIAdAA0tCqwWF81fwy1HRegYJK3TYmNoySpDhita"/>
    <x v="6"/>
    <n v="545.44000000000005"/>
    <x v="4"/>
    <n v="2023"/>
    <x v="4"/>
  </r>
  <r>
    <s v="P-002382"/>
    <x v="1"/>
    <n v="2127"/>
    <s v="Item2128"/>
    <x v="1"/>
    <x v="33"/>
    <n v="16"/>
    <x v="1808"/>
    <x v="118"/>
    <s v="RxIo6Ppj4bEq21McRpxtYumXdywBV5cOMIvwggzObRTvKS4S0u"/>
    <x v="6"/>
    <n v="536.16"/>
    <x v="2"/>
    <n v="2023"/>
    <x v="1"/>
  </r>
  <r>
    <s v="P-002383"/>
    <x v="1"/>
    <n v="2129"/>
    <s v="Item2130"/>
    <x v="2"/>
    <x v="95"/>
    <n v="67"/>
    <x v="1809"/>
    <x v="50"/>
    <s v="49rZrqplCNmRtPeHBH6vZVVm2DDMP45gvJDxF41bVyPLlyOmaN"/>
    <x v="6"/>
    <n v="3691.7000000000003"/>
    <x v="9"/>
    <n v="2024"/>
    <x v="4"/>
  </r>
  <r>
    <s v="P-002383"/>
    <x v="0"/>
    <n v="2128"/>
    <s v="Item2129"/>
    <x v="0"/>
    <x v="15"/>
    <n v="64"/>
    <x v="1810"/>
    <x v="329"/>
    <s v="oQelAFqTRQTJ0li3amZ3EFGsFx1CfiyzicLogbwZ1AsHdMRJT8"/>
    <x v="6"/>
    <n v="5528.3200000000006"/>
    <x v="3"/>
    <n v="2023"/>
    <x v="3"/>
  </r>
  <r>
    <s v="P-002384"/>
    <x v="1"/>
    <n v="2131"/>
    <s v="Item2132"/>
    <x v="1"/>
    <x v="44"/>
    <n v="72"/>
    <x v="1811"/>
    <x v="6"/>
    <s v="5pxhSvI3ZNq31xYoHoHuSDagISvqT20K7CTFXZlPF8FjGPd8bx"/>
    <x v="6"/>
    <n v="3276.72"/>
    <x v="4"/>
    <n v="2023"/>
    <x v="2"/>
  </r>
  <r>
    <s v="P-002384"/>
    <x v="0"/>
    <n v="2130"/>
    <s v="Item2131"/>
    <x v="0"/>
    <x v="84"/>
    <n v="54"/>
    <x v="1812"/>
    <x v="89"/>
    <s v="bWwXpiv35isaa80IODe2TE2rK5TiXIYap1qdDVcmUk1UsKKi2a"/>
    <x v="6"/>
    <n v="3315.06"/>
    <x v="8"/>
    <n v="2024"/>
    <x v="5"/>
  </r>
  <r>
    <s v="P-002385"/>
    <x v="1"/>
    <n v="2133"/>
    <s v="Item2134"/>
    <x v="1"/>
    <x v="59"/>
    <n v="99"/>
    <x v="1813"/>
    <x v="341"/>
    <s v="0smLjS2fcSIMQfyhZxHajI2AlCcnq9IJsahO6oZJzUptN6ohvq"/>
    <x v="15"/>
    <n v="21780"/>
    <x v="1"/>
    <n v="2023"/>
    <x v="5"/>
  </r>
  <r>
    <s v="P-002385"/>
    <x v="0"/>
    <n v="2132"/>
    <s v="Item2133"/>
    <x v="1"/>
    <x v="52"/>
    <n v="38"/>
    <x v="1814"/>
    <x v="0"/>
    <s v="i3XThKHtqyLvGStTHc1X2r1WHkqzShiR53CYFJMUVgAatmHDKj"/>
    <x v="15"/>
    <n v="744.80000000000007"/>
    <x v="0"/>
    <n v="2023"/>
    <x v="0"/>
  </r>
  <r>
    <s v="P-002386"/>
    <x v="1"/>
    <n v="2135"/>
    <s v="Item2136"/>
    <x v="0"/>
    <x v="49"/>
    <n v="56"/>
    <x v="1815"/>
    <x v="246"/>
    <s v="EJYZiPvjcj3KD3uR0TZxDppYcO54SvV4rjOjADqosad3VjLnyU"/>
    <x v="15"/>
    <n v="3463.6"/>
    <x v="5"/>
    <n v="2023"/>
    <x v="1"/>
  </r>
  <r>
    <s v="P-002386"/>
    <x v="0"/>
    <n v="2134"/>
    <s v="Item2135"/>
    <x v="0"/>
    <x v="78"/>
    <n v="78"/>
    <x v="1816"/>
    <x v="222"/>
    <s v="vtYJVRHCnu3ZsOfp2KpgjgiOlKpGnc4PyO2px2fa3syOisCKGR"/>
    <x v="15"/>
    <n v="5149.5600000000004"/>
    <x v="4"/>
    <n v="2023"/>
    <x v="2"/>
  </r>
  <r>
    <s v="P-002387"/>
    <x v="1"/>
    <n v="2137"/>
    <s v="Item2138"/>
    <x v="1"/>
    <x v="68"/>
    <n v="8"/>
    <x v="1817"/>
    <x v="200"/>
    <s v="1pism0zjM6TG69n6SpnKQEw08zDroX2BpoX5Au7w2JC4j8Dkpl"/>
    <x v="21"/>
    <n v="767.36"/>
    <x v="0"/>
    <n v="2023"/>
    <x v="4"/>
  </r>
  <r>
    <s v="P-002387"/>
    <x v="0"/>
    <n v="2136"/>
    <s v="Item2137"/>
    <x v="0"/>
    <x v="14"/>
    <n v="70"/>
    <x v="1818"/>
    <x v="242"/>
    <s v="sDq3HS5Z8oRdxgAfQhxwuiscs2UFpzQILez8QtB80bp3uG7gmd"/>
    <x v="21"/>
    <n v="3854.9"/>
    <x v="3"/>
    <n v="2023"/>
    <x v="1"/>
  </r>
  <r>
    <s v="P-002388"/>
    <x v="1"/>
    <n v="2139"/>
    <s v="Item2140"/>
    <x v="0"/>
    <x v="13"/>
    <n v="62"/>
    <x v="1819"/>
    <x v="176"/>
    <s v="gsoaxS44xK6O8iVilKVWEXFOYsTA8iR9nA0nzP5UO0DebgVzBJ"/>
    <x v="15"/>
    <n v="956.66"/>
    <x v="10"/>
    <n v="2024"/>
    <x v="6"/>
  </r>
  <r>
    <s v="P-002388"/>
    <x v="0"/>
    <n v="2138"/>
    <s v="Item2139"/>
    <x v="1"/>
    <x v="58"/>
    <n v="20"/>
    <x v="1820"/>
    <x v="131"/>
    <s v="kLDyCweDAKy2UCAPva7Moo2A2WyRE9flDZdRguURFnUlVcRsbJ"/>
    <x v="15"/>
    <n v="1495"/>
    <x v="11"/>
    <n v="2023"/>
    <x v="5"/>
  </r>
  <r>
    <s v="P-002389"/>
    <x v="0"/>
    <n v="2140"/>
    <s v="Item2141"/>
    <x v="2"/>
    <x v="62"/>
    <n v="64"/>
    <x v="1266"/>
    <x v="117"/>
    <s v="hUfMiogYgXpNj4UxZ58CXM1gxl6nhVIAygsFV2EElxkBZi6Ty4"/>
    <x v="50"/>
    <n v="4303.3600000000006"/>
    <x v="2"/>
    <n v="2023"/>
    <x v="6"/>
  </r>
  <r>
    <s v="P-002389"/>
    <x v="1"/>
    <n v="2141"/>
    <s v="Item2142"/>
    <x v="2"/>
    <x v="68"/>
    <n v="13"/>
    <x v="582"/>
    <x v="22"/>
    <s v="oIVcw9Op3uDPRgNjH13qjSSePLNPsvtNhdTlTk80F849BOKbS7"/>
    <x v="50"/>
    <n v="1240.46"/>
    <x v="10"/>
    <n v="2024"/>
    <x v="1"/>
  </r>
  <r>
    <s v="P-002390"/>
    <x v="1"/>
    <n v="2143"/>
    <s v="Item2144"/>
    <x v="0"/>
    <x v="50"/>
    <n v="13"/>
    <x v="1821"/>
    <x v="57"/>
    <s v="F4KSpCbyd2asZRwHEDeJu05quTXD0pgKGVb103tc6P2iUN1MvD"/>
    <x v="15"/>
    <n v="423.66999999999996"/>
    <x v="11"/>
    <n v="2023"/>
    <x v="6"/>
  </r>
  <r>
    <s v="P-002390"/>
    <x v="0"/>
    <n v="2142"/>
    <s v="Item2143"/>
    <x v="1"/>
    <x v="60"/>
    <n v="22"/>
    <x v="1822"/>
    <x v="204"/>
    <s v="YYM2M9ijC7efRecHEXKI2nnRFXiSAA0ODge6PPm01pz8XlwMvh"/>
    <x v="15"/>
    <n v="2133.7800000000002"/>
    <x v="3"/>
    <n v="2023"/>
    <x v="4"/>
  </r>
  <r>
    <s v="P-002391"/>
    <x v="0"/>
    <n v="2144"/>
    <s v="Item2145"/>
    <x v="2"/>
    <x v="25"/>
    <n v="20"/>
    <x v="1823"/>
    <x v="187"/>
    <s v="WRIoDXYWl2v832aK5Lmoot7xCePeXTZX5UmIoZ2LW5kiCxkCXr"/>
    <x v="15"/>
    <n v="928.19999999999993"/>
    <x v="6"/>
    <n v="2023"/>
    <x v="2"/>
  </r>
  <r>
    <s v="P-002391"/>
    <x v="1"/>
    <n v="2145"/>
    <s v="Item2146"/>
    <x v="1"/>
    <x v="81"/>
    <n v="11"/>
    <x v="1824"/>
    <x v="319"/>
    <s v="zvvDQkLUDjcMne8BQlxN78mQk9C2VOHdQiG1OZdOEaJQ4NGt2e"/>
    <x v="15"/>
    <n v="116.71"/>
    <x v="6"/>
    <n v="2023"/>
    <x v="5"/>
  </r>
  <r>
    <s v="P-002392"/>
    <x v="1"/>
    <n v="2147"/>
    <s v="Item2148"/>
    <x v="1"/>
    <x v="7"/>
    <n v="67"/>
    <x v="420"/>
    <x v="33"/>
    <s v="Jf0vlB3A1aSNTN25Fbvy6bQENw92GcQVIWvdC6ZmoNe6P6DUCC"/>
    <x v="51"/>
    <n v="3258.88"/>
    <x v="9"/>
    <n v="2024"/>
    <x v="1"/>
  </r>
  <r>
    <s v="P-002392"/>
    <x v="0"/>
    <n v="2146"/>
    <s v="Item2147"/>
    <x v="0"/>
    <x v="24"/>
    <n v="36"/>
    <x v="1825"/>
    <x v="172"/>
    <s v="VI3tkxBJDXiEGNeN9so8Ouey5TJGgVxHv6PT3trxEc5KJ7echP"/>
    <x v="51"/>
    <n v="443.16"/>
    <x v="11"/>
    <n v="2023"/>
    <x v="3"/>
  </r>
  <r>
    <s v="P-002393"/>
    <x v="0"/>
    <n v="2148"/>
    <s v="Item2149"/>
    <x v="2"/>
    <x v="70"/>
    <n v="45"/>
    <x v="1590"/>
    <x v="218"/>
    <s v="2hmLLcieNyaVc6snSfEwlpdCkrwPynUqka6IeEJZRMk200tYqb"/>
    <x v="51"/>
    <n v="1839.1499999999999"/>
    <x v="0"/>
    <n v="2023"/>
    <x v="1"/>
  </r>
  <r>
    <s v="P-002393"/>
    <x v="1"/>
    <n v="2151"/>
    <s v="Item2152"/>
    <x v="0"/>
    <x v="15"/>
    <n v="44"/>
    <x v="401"/>
    <x v="96"/>
    <s v="i3mYhXCsHXGh1srPgoQlicX50BpXuz8gVLsL8nfh9sHWv1it7n"/>
    <x v="51"/>
    <n v="756.80000000000018"/>
    <x v="3"/>
    <n v="2023"/>
    <x v="2"/>
  </r>
  <r>
    <s v="P-002393"/>
    <x v="1"/>
    <n v="2150"/>
    <s v="Item2151"/>
    <x v="2"/>
    <x v="54"/>
    <n v="60"/>
    <x v="813"/>
    <x v="277"/>
    <s v="IhPv6GrGEjBK8yofhgj5AS9pIHE8u5F3TfsMComu6jP5Xe8euk"/>
    <x v="51"/>
    <n v="2818.7999999999997"/>
    <x v="1"/>
    <n v="2023"/>
    <x v="0"/>
  </r>
  <r>
    <s v="P-002393"/>
    <x v="1"/>
    <n v="2149"/>
    <s v="Item2150"/>
    <x v="1"/>
    <x v="10"/>
    <n v="47"/>
    <x v="1826"/>
    <x v="187"/>
    <s v="kWEk8NmuVz6qH7bqxKUumyRYacggyUEnfRNVEwZArQFtZtIhbh"/>
    <x v="51"/>
    <n v="2731.64"/>
    <x v="6"/>
    <n v="2023"/>
    <x v="2"/>
  </r>
  <r>
    <s v="P-002393"/>
    <x v="1"/>
    <n v="2152"/>
    <s v="Item2153"/>
    <x v="0"/>
    <x v="42"/>
    <n v="9"/>
    <x v="1827"/>
    <x v="87"/>
    <s v="oIwjMxMUHjbLFUblrEuVz7adOlQ3UeS3T1aDeoZYzuDyvlqmY1"/>
    <x v="51"/>
    <n v="250.02"/>
    <x v="7"/>
    <n v="2023"/>
    <x v="3"/>
  </r>
  <r>
    <s v="P-002394"/>
    <x v="1"/>
    <n v="2154"/>
    <s v="Item2155"/>
    <x v="2"/>
    <x v="58"/>
    <n v="94"/>
    <x v="1828"/>
    <x v="236"/>
    <s v="Jf4s99ukdhZALqSmxwbHt00UJtDYJd9VK7D1yzYPokiugBNCAz"/>
    <x v="52"/>
    <n v="3685.7400000000002"/>
    <x v="2"/>
    <n v="2023"/>
    <x v="4"/>
  </r>
  <r>
    <s v="P-002394"/>
    <x v="0"/>
    <n v="2153"/>
    <s v="Item2154"/>
    <x v="2"/>
    <x v="84"/>
    <n v="95"/>
    <x v="1829"/>
    <x v="97"/>
    <s v="v487YA21FDkW45UWdvbbX20Szt3deXVTq5kItbPtmDz94J38yI"/>
    <x v="52"/>
    <n v="7202.9000000000005"/>
    <x v="11"/>
    <n v="2023"/>
    <x v="4"/>
  </r>
  <r>
    <s v="P-002395"/>
    <x v="1"/>
    <n v="2156"/>
    <s v="Item2157"/>
    <x v="0"/>
    <x v="98"/>
    <n v="9"/>
    <x v="1472"/>
    <x v="301"/>
    <s v="3IWuklpFKWIovzIqwnSn6dLDl9UuXMTN72VKIY3jNrmmfmpTPV"/>
    <x v="15"/>
    <n v="834.30000000000007"/>
    <x v="11"/>
    <n v="2023"/>
    <x v="6"/>
  </r>
  <r>
    <s v="P-002395"/>
    <x v="0"/>
    <n v="2155"/>
    <s v="Item2156"/>
    <x v="2"/>
    <x v="13"/>
    <n v="73"/>
    <x v="1830"/>
    <x v="24"/>
    <s v="rxeruRiTqQaV0Vu9VuHeUih1hNDD8KoLCzWNsxrrGVO4MAjK4p"/>
    <x v="15"/>
    <n v="3515.68"/>
    <x v="9"/>
    <n v="2024"/>
    <x v="0"/>
  </r>
  <r>
    <s v="P-002396"/>
    <x v="0"/>
    <n v="2157"/>
    <s v="Item2158"/>
    <x v="0"/>
    <x v="1"/>
    <n v="79"/>
    <x v="1831"/>
    <x v="114"/>
    <s v="86lnaoh16swFm23P39FNjlnyUsNdW70vIzxdrV0s8z3cX7mKzK"/>
    <x v="15"/>
    <n v="4164.09"/>
    <x v="6"/>
    <n v="2023"/>
    <x v="5"/>
  </r>
  <r>
    <s v="P-002396"/>
    <x v="1"/>
    <n v="2158"/>
    <s v="Item2159"/>
    <x v="2"/>
    <x v="25"/>
    <n v="25"/>
    <x v="1826"/>
    <x v="256"/>
    <s v="9i1TfPQB8T6jw2npSE6OYtgHBKXKRdbZkuWoD1nOUR68bNnhAD"/>
    <x v="15"/>
    <n v="1453"/>
    <x v="7"/>
    <n v="2023"/>
    <x v="1"/>
  </r>
  <r>
    <s v="P-002397"/>
    <x v="0"/>
    <n v="2159"/>
    <s v="Item2160"/>
    <x v="1"/>
    <x v="35"/>
    <n v="72"/>
    <x v="1832"/>
    <x v="16"/>
    <s v="5OrS3kAfOArzRBdPAPybDWAh8QpythSviMMkymnhZqK7NTYO2I"/>
    <x v="15"/>
    <n v="6810.4800000000005"/>
    <x v="3"/>
    <n v="2023"/>
    <x v="5"/>
  </r>
  <r>
    <s v="P-002397"/>
    <x v="1"/>
    <n v="2160"/>
    <s v="Item2161"/>
    <x v="2"/>
    <x v="30"/>
    <n v="65"/>
    <x v="1527"/>
    <x v="321"/>
    <s v="ffbr27jEvhVa26Qmrb98Yey2vXYtrTnEpp86jhwj2aEMzSbRJ2"/>
    <x v="15"/>
    <n v="4096.95"/>
    <x v="11"/>
    <n v="2023"/>
    <x v="3"/>
  </r>
  <r>
    <s v="P-002398"/>
    <x v="1"/>
    <n v="2162"/>
    <s v="Item2163"/>
    <x v="1"/>
    <x v="12"/>
    <n v="31"/>
    <x v="1833"/>
    <x v="40"/>
    <s v="BqgF0EDpvhK5bb6arl6TttBtjIettcSIP9u4y6PmPHaOPzZHQA"/>
    <x v="25"/>
    <n v="2991.5"/>
    <x v="4"/>
    <n v="2023"/>
    <x v="5"/>
  </r>
  <r>
    <s v="P-002398"/>
    <x v="1"/>
    <n v="2163"/>
    <s v="Item2164"/>
    <x v="2"/>
    <x v="16"/>
    <n v="51"/>
    <x v="1055"/>
    <x v="113"/>
    <s v="DiRneyIfvmE3PaBCEeoAzcPAra0AnGmf3QhqxeQoxCOGoJHECY"/>
    <x v="25"/>
    <n v="2201.16"/>
    <x v="4"/>
    <n v="2023"/>
    <x v="3"/>
  </r>
  <r>
    <s v="P-002398"/>
    <x v="0"/>
    <n v="2161"/>
    <s v="Item2162"/>
    <x v="0"/>
    <x v="22"/>
    <n v="6"/>
    <x v="1834"/>
    <x v="339"/>
    <s v="M9Baptix4LAQLjfFDQtvQH5E2CPKnwLIpEWnT5k1UNCsLe3XyE"/>
    <x v="25"/>
    <n v="105.48000000000002"/>
    <x v="6"/>
    <n v="2023"/>
    <x v="0"/>
  </r>
  <r>
    <s v="P-002399"/>
    <x v="1"/>
    <n v="2165"/>
    <s v="Item2166"/>
    <x v="2"/>
    <x v="83"/>
    <n v="36"/>
    <x v="1835"/>
    <x v="149"/>
    <s v="bdry7PmhlGBnqFmhGows0yUOAYjw1pgzPJcJOqoaAvaSBHZeWi"/>
    <x v="22"/>
    <n v="1671.84"/>
    <x v="7"/>
    <n v="2023"/>
    <x v="0"/>
  </r>
  <r>
    <s v="P-002399"/>
    <x v="0"/>
    <n v="2164"/>
    <s v="Item2165"/>
    <x v="1"/>
    <x v="59"/>
    <n v="44"/>
    <x v="1836"/>
    <x v="78"/>
    <s v="YLGXqvPfwQkMxLLkaPbsgoVA9j1xv9rWMmM4oPlERNbhHLS4bK"/>
    <x v="22"/>
    <n v="885.72000000000014"/>
    <x v="1"/>
    <n v="2023"/>
    <x v="5"/>
  </r>
  <r>
    <s v="P-002400"/>
    <x v="1"/>
    <n v="2167"/>
    <s v="Item2168"/>
    <x v="2"/>
    <x v="82"/>
    <n v="34"/>
    <x v="1773"/>
    <x v="229"/>
    <s v="VBsmZMUo5DxTBrLbA3fBufaOgRCvAuGdiaXFrPRY6Wyfr7neqi"/>
    <x v="22"/>
    <n v="631.38"/>
    <x v="10"/>
    <n v="2024"/>
    <x v="0"/>
  </r>
  <r>
    <s v="P-002400"/>
    <x v="0"/>
    <n v="2166"/>
    <s v="Item2167"/>
    <x v="2"/>
    <x v="19"/>
    <n v="20"/>
    <x v="485"/>
    <x v="221"/>
    <s v="Zp4egErc6Kr1v2NmtWy2GL5I0np0Lc5KNpp81ujHJ9w6kLBE3b"/>
    <x v="22"/>
    <n v="1444.8000000000002"/>
    <x v="1"/>
    <n v="2023"/>
    <x v="2"/>
  </r>
  <r>
    <s v="P-002401"/>
    <x v="0"/>
    <n v="2168"/>
    <s v="Item2169"/>
    <x v="0"/>
    <x v="14"/>
    <n v="99"/>
    <x v="1781"/>
    <x v="333"/>
    <s v="BeU68uZagTbYrvRlQvff3BfZzohuqmQ3hhb3No0s7IfiJmKjc4"/>
    <x v="25"/>
    <n v="7430.9400000000005"/>
    <x v="3"/>
    <n v="2023"/>
    <x v="1"/>
  </r>
  <r>
    <s v="P-002401"/>
    <x v="1"/>
    <n v="2170"/>
    <s v="Item2171"/>
    <x v="1"/>
    <x v="97"/>
    <n v="81"/>
    <x v="1837"/>
    <x v="29"/>
    <s v="KjXTKh0KIYUtkz5lVrAWLCpoxFMX8t6QGLanywlXAOfP83BW4h"/>
    <x v="25"/>
    <n v="3531.6"/>
    <x v="0"/>
    <n v="2023"/>
    <x v="5"/>
  </r>
  <r>
    <s v="P-002401"/>
    <x v="1"/>
    <n v="2169"/>
    <s v="Item2170"/>
    <x v="0"/>
    <x v="22"/>
    <n v="67"/>
    <x v="1838"/>
    <x v="7"/>
    <s v="vodRCZv6p5LBsIu6O6jBoETzdG4AF4sMAGoJI6uUfX6cKZEnPn"/>
    <x v="25"/>
    <n v="580.22"/>
    <x v="5"/>
    <n v="2023"/>
    <x v="0"/>
  </r>
  <r>
    <s v="P-002402"/>
    <x v="0"/>
    <n v="2171"/>
    <s v="Item2172"/>
    <x v="0"/>
    <x v="81"/>
    <n v="15"/>
    <x v="1839"/>
    <x v="4"/>
    <s v="fV9vxPROmgiZaVm0YsvvssH3C4QfSFJzqMPg7j3l4U8dLJzOPL"/>
    <x v="11"/>
    <n v="697.5"/>
    <x v="3"/>
    <n v="2023"/>
    <x v="2"/>
  </r>
  <r>
    <s v="P-002402"/>
    <x v="1"/>
    <n v="2172"/>
    <s v="Item2173"/>
    <x v="1"/>
    <x v="38"/>
    <n v="46"/>
    <x v="1206"/>
    <x v="226"/>
    <s v="MrQMq2F8BNQJlWXUtLctwcqLZ7TJNq5LjW3mpP9T0Ha8KjEXRd"/>
    <x v="11"/>
    <n v="3373.6400000000003"/>
    <x v="7"/>
    <n v="2023"/>
    <x v="5"/>
  </r>
  <r>
    <s v="P-002403"/>
    <x v="0"/>
    <n v="2173"/>
    <s v="Item2174"/>
    <x v="2"/>
    <x v="53"/>
    <n v="50"/>
    <x v="1040"/>
    <x v="301"/>
    <s v="dCj9hsONkrCpwn5L96bm9XGCy4yPYvrbdvHJv51dQNwg9ubGw8"/>
    <x v="11"/>
    <n v="4851.0000000000009"/>
    <x v="11"/>
    <n v="2023"/>
    <x v="6"/>
  </r>
  <r>
    <s v="P-002403"/>
    <x v="1"/>
    <n v="2174"/>
    <s v="Item2175"/>
    <x v="2"/>
    <x v="6"/>
    <n v="70"/>
    <x v="540"/>
    <x v="56"/>
    <s v="raPNt0use8QlqHAHIBxmVfIVJblbowVOcA7tIvkX2vLFe2Igll"/>
    <x v="11"/>
    <n v="4774"/>
    <x v="4"/>
    <n v="2023"/>
    <x v="5"/>
  </r>
  <r>
    <s v="P-002404"/>
    <x v="1"/>
    <n v="2176"/>
    <s v="Item2177"/>
    <x v="1"/>
    <x v="4"/>
    <n v="54"/>
    <x v="1840"/>
    <x v="90"/>
    <s v="G4icY8vynlEjlTdAgJYQ8O9F5gBjBxqZQ60RueiavUokJuxJ2v"/>
    <x v="11"/>
    <n v="4492.8"/>
    <x v="5"/>
    <n v="2023"/>
    <x v="3"/>
  </r>
  <r>
    <s v="P-002404"/>
    <x v="0"/>
    <n v="2175"/>
    <s v="Item2176"/>
    <x v="0"/>
    <x v="50"/>
    <n v="30"/>
    <x v="1841"/>
    <x v="314"/>
    <s v="JswdLTGZ5sTtYXadN9kLleUclQztqiobYNiQcmuvC3ILNWGguO"/>
    <x v="11"/>
    <n v="762.90000000000009"/>
    <x v="7"/>
    <n v="2023"/>
    <x v="4"/>
  </r>
  <r>
    <s v="P-002405"/>
    <x v="0"/>
    <n v="2177"/>
    <s v="Item2178"/>
    <x v="1"/>
    <x v="71"/>
    <n v="27"/>
    <x v="1842"/>
    <x v="294"/>
    <s v="oyEvQLiqlFQjEaP1v7EYZkzcc7Z6iQAzFW41IDcemtXImGRkHY"/>
    <x v="17"/>
    <n v="1381.59"/>
    <x v="6"/>
    <n v="2023"/>
    <x v="1"/>
  </r>
  <r>
    <s v="P-002405"/>
    <x v="1"/>
    <n v="2178"/>
    <s v="Item2179"/>
    <x v="1"/>
    <x v="6"/>
    <n v="20"/>
    <x v="1843"/>
    <x v="143"/>
    <s v="YO5nzQDz0prjs8RhBsU06ranmvMx7hr9ft77oZy7IqBlujfyLM"/>
    <x v="17"/>
    <n v="1715"/>
    <x v="5"/>
    <n v="2023"/>
    <x v="2"/>
  </r>
  <r>
    <s v="P-002406"/>
    <x v="1"/>
    <n v="2181"/>
    <s v="Item2182"/>
    <x v="0"/>
    <x v="32"/>
    <n v="100"/>
    <x v="1844"/>
    <x v="87"/>
    <s v="0uYKnB6oAspLcYwtdrGWGe095LmUGRsF0OmaAeumC2dEBGaeKq"/>
    <x v="25"/>
    <n v="2025"/>
    <x v="7"/>
    <n v="2023"/>
    <x v="3"/>
  </r>
  <r>
    <s v="P-002406"/>
    <x v="1"/>
    <n v="2180"/>
    <s v="Item2181"/>
    <x v="1"/>
    <x v="20"/>
    <n v="68"/>
    <x v="1644"/>
    <x v="182"/>
    <s v="oJ9Yhiz8z0tNf3msyu4c21zMgnsGSK3m1PdqkpoAStHyZ9xqQQ"/>
    <x v="25"/>
    <n v="3585.64"/>
    <x v="3"/>
    <n v="2023"/>
    <x v="5"/>
  </r>
  <r>
    <s v="P-002406"/>
    <x v="0"/>
    <n v="2179"/>
    <s v="Item2180"/>
    <x v="0"/>
    <x v="47"/>
    <n v="65"/>
    <x v="1845"/>
    <x v="163"/>
    <s v="T37izlaqJqPL5yvNcmYbgVqaV2UF32lnXSBlAANKD1EwCtF3VK"/>
    <x v="25"/>
    <n v="468"/>
    <x v="6"/>
    <n v="2023"/>
    <x v="4"/>
  </r>
  <r>
    <s v="P-002407"/>
    <x v="1"/>
    <n v="2184"/>
    <s v="Item2185"/>
    <x v="0"/>
    <x v="71"/>
    <n v="55"/>
    <x v="1846"/>
    <x v="208"/>
    <s v="6tjTh5QsK0axjAC107EWvPZ9RuBFcHdQdkmUABgZvEoTTzaONd"/>
    <x v="36"/>
    <n v="3341.7999999999997"/>
    <x v="2"/>
    <n v="2023"/>
    <x v="5"/>
  </r>
  <r>
    <s v="P-002407"/>
    <x v="1"/>
    <n v="2185"/>
    <s v="Item2186"/>
    <x v="0"/>
    <x v="62"/>
    <n v="12"/>
    <x v="1847"/>
    <x v="337"/>
    <s v="HJQAcP3kiroTqsoWiNBAukU9QzcTfzhEW7Qyn4X1oubCJS2sco"/>
    <x v="36"/>
    <n v="287.64000000000004"/>
    <x v="3"/>
    <n v="2023"/>
    <x v="3"/>
  </r>
  <r>
    <s v="P-002407"/>
    <x v="0"/>
    <n v="2182"/>
    <s v="Item2183"/>
    <x v="1"/>
    <x v="10"/>
    <n v="70"/>
    <x v="1848"/>
    <x v="156"/>
    <s v="jMO1f42zG6mXXf1FLf8pAo2HU13WA4w58SDALamu25kp8YRguL"/>
    <x v="36"/>
    <n v="1017.0999999999999"/>
    <x v="11"/>
    <n v="2023"/>
    <x v="0"/>
  </r>
  <r>
    <s v="P-002407"/>
    <x v="1"/>
    <n v="2183"/>
    <s v="Item2184"/>
    <x v="0"/>
    <x v="94"/>
    <n v="75"/>
    <x v="922"/>
    <x v="67"/>
    <s v="YpVBSP8SNkATGS5pB1lwgE75iu1oWrNQx3Yq061lXyGpKtqKKb"/>
    <x v="36"/>
    <n v="1972.5"/>
    <x v="9"/>
    <n v="2024"/>
    <x v="0"/>
  </r>
  <r>
    <s v="P-002408"/>
    <x v="1"/>
    <n v="2188"/>
    <s v="Item2189"/>
    <x v="0"/>
    <x v="16"/>
    <n v="72"/>
    <x v="1849"/>
    <x v="168"/>
    <s v="H5grelg1qOOMkAp3sMgORBxeghxDSAU22XHCECjoi0pEYXOL4d"/>
    <x v="25"/>
    <n v="1543.68"/>
    <x v="7"/>
    <n v="2023"/>
    <x v="2"/>
  </r>
  <r>
    <s v="P-002408"/>
    <x v="1"/>
    <n v="2187"/>
    <s v="Item2188"/>
    <x v="0"/>
    <x v="26"/>
    <n v="41"/>
    <x v="962"/>
    <x v="346"/>
    <s v="MhnLaxTFP7JxhAfbwAjcaMxgUljfiiF8WzdjgpLAyXoBs8LyiG"/>
    <x v="25"/>
    <n v="1965.54"/>
    <x v="6"/>
    <n v="2024"/>
    <x v="2"/>
  </r>
  <r>
    <s v="P-002408"/>
    <x v="0"/>
    <n v="2186"/>
    <s v="Item2187"/>
    <x v="0"/>
    <x v="70"/>
    <n v="23"/>
    <x v="989"/>
    <x v="101"/>
    <s v="pP1bF7Gy3AzQ0YDkKzxfOgbsdYQKpcTfWbd7grvNiT7yfgXjcX"/>
    <x v="25"/>
    <n v="1416.57"/>
    <x v="0"/>
    <n v="2023"/>
    <x v="3"/>
  </r>
  <r>
    <s v="P-002409"/>
    <x v="0"/>
    <n v="2189"/>
    <s v="Item2190"/>
    <x v="2"/>
    <x v="39"/>
    <n v="70"/>
    <x v="1850"/>
    <x v="13"/>
    <s v="MOw814BjQYsT1bYFPQNDWIKu1MnmriHrIlShuiPc5X89cuNfbc"/>
    <x v="14"/>
    <n v="526.4"/>
    <x v="7"/>
    <n v="2023"/>
    <x v="3"/>
  </r>
  <r>
    <s v="P-002409"/>
    <x v="1"/>
    <n v="2190"/>
    <s v="Item2191"/>
    <x v="0"/>
    <x v="83"/>
    <n v="33"/>
    <x v="1851"/>
    <x v="321"/>
    <s v="nqQuYK29jBRJY8XLanbLDHIBM9wZPZDMRcvyfz2H6q4Uc1gY2K"/>
    <x v="14"/>
    <n v="389.73"/>
    <x v="11"/>
    <n v="2023"/>
    <x v="3"/>
  </r>
  <r>
    <s v="P-002410"/>
    <x v="1"/>
    <n v="2192"/>
    <s v="Item2193"/>
    <x v="2"/>
    <x v="6"/>
    <n v="62"/>
    <x v="1852"/>
    <x v="176"/>
    <s v="brx1zzuMXoIrJvuSZO5OXIBxYSHDMT6Jg1Fj2Je3qsEilawHEw"/>
    <x v="25"/>
    <n v="4809.34"/>
    <x v="10"/>
    <n v="2024"/>
    <x v="6"/>
  </r>
  <r>
    <s v="P-002410"/>
    <x v="1"/>
    <n v="2193"/>
    <s v="Item2194"/>
    <x v="0"/>
    <x v="87"/>
    <n v="75"/>
    <x v="1853"/>
    <x v="159"/>
    <s v="CmthjRN2YiadPRkJB0ZUqcEGWvdTwmuF3REeulmiqr3XpuJo4D"/>
    <x v="25"/>
    <n v="1143.75"/>
    <x v="4"/>
    <n v="2023"/>
    <x v="2"/>
  </r>
  <r>
    <s v="P-002410"/>
    <x v="0"/>
    <n v="2191"/>
    <s v="Item2192"/>
    <x v="0"/>
    <x v="59"/>
    <n v="46"/>
    <x v="1854"/>
    <x v="340"/>
    <s v="Vlr3S3sidH7V227qBO3L4noKYLTgkCrxsHVdEFkmTg7o8Z1dOy"/>
    <x v="25"/>
    <n v="1599.88"/>
    <x v="7"/>
    <n v="2023"/>
    <x v="1"/>
  </r>
  <r>
    <s v="P-002411"/>
    <x v="1"/>
    <n v="2196"/>
    <s v="Item2197"/>
    <x v="0"/>
    <x v="37"/>
    <n v="76"/>
    <x v="1855"/>
    <x v="36"/>
    <s v="e5t7ghITDaIeNItzDQndMwgymhYAwAYC3UpsihoHhJZS20dBOf"/>
    <x v="25"/>
    <n v="5153.5600000000004"/>
    <x v="4"/>
    <n v="2023"/>
    <x v="5"/>
  </r>
  <r>
    <s v="P-002411"/>
    <x v="0"/>
    <n v="2194"/>
    <s v="Item2195"/>
    <x v="2"/>
    <x v="90"/>
    <n v="8"/>
    <x v="1856"/>
    <x v="229"/>
    <s v="lRn0GldRVmi1XYzj2TGxLk333ya1c3EdNL2bg0U9SgjmlPmEti"/>
    <x v="25"/>
    <n v="484.56"/>
    <x v="10"/>
    <n v="2024"/>
    <x v="0"/>
  </r>
  <r>
    <s v="P-002411"/>
    <x v="1"/>
    <n v="2195"/>
    <s v="Item2196"/>
    <x v="1"/>
    <x v="9"/>
    <n v="74"/>
    <x v="1857"/>
    <x v="123"/>
    <s v="zwBJpIhIRyUlv7Q2401g1kImLDpWFJI39OzWPukPMT99WzovF4"/>
    <x v="25"/>
    <n v="2781.66"/>
    <x v="10"/>
    <n v="2024"/>
    <x v="0"/>
  </r>
  <r>
    <s v="P-002412"/>
    <x v="1"/>
    <n v="2198"/>
    <s v="Item2199"/>
    <x v="2"/>
    <x v="71"/>
    <n v="46"/>
    <x v="1858"/>
    <x v="220"/>
    <s v="1aQnhmQJokt2XFcP1A1yJdmUcPdZfaSPUMblLKSGtiIujALpzW"/>
    <x v="17"/>
    <n v="2542.88"/>
    <x v="3"/>
    <n v="2023"/>
    <x v="6"/>
  </r>
  <r>
    <s v="P-002412"/>
    <x v="0"/>
    <n v="2197"/>
    <s v="Item2198"/>
    <x v="1"/>
    <x v="16"/>
    <n v="94"/>
    <x v="1859"/>
    <x v="203"/>
    <s v="eISLXZ7CneawLopGWAM7hg4X7Z7VAqIBe7YNTkgDW5O8q7Z3yF"/>
    <x v="17"/>
    <n v="767.04"/>
    <x v="6"/>
    <n v="2023"/>
    <x v="6"/>
  </r>
  <r>
    <s v="P-002413"/>
    <x v="0"/>
    <n v="2199"/>
    <s v="Item2200"/>
    <x v="2"/>
    <x v="89"/>
    <n v="37"/>
    <x v="1860"/>
    <x v="320"/>
    <s v="6KcxnTnukLEl1J54fqLxDsU4TZL0VFEowcNsSBYxZzxYcXLR44"/>
    <x v="53"/>
    <n v="902.80000000000007"/>
    <x v="7"/>
    <n v="2023"/>
    <x v="1"/>
  </r>
  <r>
    <s v="P-002413"/>
    <x v="1"/>
    <n v="2200"/>
    <s v="Item2201"/>
    <x v="1"/>
    <x v="93"/>
    <n v="16"/>
    <x v="1861"/>
    <x v="125"/>
    <s v="yr8QNWoaUXsS3bgAkPpLeavOj0xijHcWCX6YrQzNAQVf9GusRn"/>
    <x v="53"/>
    <n v="998.71999999999991"/>
    <x v="11"/>
    <n v="2023"/>
    <x v="6"/>
  </r>
  <r>
    <s v="P-002414"/>
    <x v="1"/>
    <n v="2202"/>
    <s v="Item2203"/>
    <x v="1"/>
    <x v="29"/>
    <n v="89"/>
    <x v="1862"/>
    <x v="315"/>
    <s v="7n9LcEGy50aFlkKOUBMYU1cjF5f8kkSduXUYJ26hAz4aQkOyLt"/>
    <x v="6"/>
    <n v="8060.7300000000005"/>
    <x v="5"/>
    <n v="2023"/>
    <x v="3"/>
  </r>
  <r>
    <s v="P-002414"/>
    <x v="0"/>
    <n v="2201"/>
    <s v="Item2202"/>
    <x v="1"/>
    <x v="5"/>
    <n v="43"/>
    <x v="1863"/>
    <x v="125"/>
    <s v="U5zw1852mt1tV7Fgsz8vlnTkzCGjCLjnweYO6SR2ZEqs4p0oL6"/>
    <x v="6"/>
    <n v="3654.5700000000006"/>
    <x v="11"/>
    <n v="2023"/>
    <x v="6"/>
  </r>
  <r>
    <s v="P-002415"/>
    <x v="1"/>
    <n v="2205"/>
    <s v="Item2206"/>
    <x v="2"/>
    <x v="7"/>
    <n v="8"/>
    <x v="1864"/>
    <x v="83"/>
    <s v="dm9OZR3Cpv8hOKp7rx67anjy4Sl2Z9NQ34nyIwbSHtI3pUwzX5"/>
    <x v="25"/>
    <n v="497.28"/>
    <x v="1"/>
    <n v="2023"/>
    <x v="3"/>
  </r>
  <r>
    <s v="P-002415"/>
    <x v="1"/>
    <n v="2204"/>
    <s v="Item2205"/>
    <x v="2"/>
    <x v="68"/>
    <n v="7"/>
    <x v="1389"/>
    <x v="143"/>
    <s v="o7ol3F8y75chfb1ybkvNGNRvh889HnGdRkFSulIHq2RJcOgqRs"/>
    <x v="25"/>
    <n v="475.72"/>
    <x v="5"/>
    <n v="2023"/>
    <x v="2"/>
  </r>
  <r>
    <s v="P-002415"/>
    <x v="0"/>
    <n v="2203"/>
    <s v="Item2204"/>
    <x v="0"/>
    <x v="57"/>
    <n v="30"/>
    <x v="1865"/>
    <x v="327"/>
    <s v="TvMqVxDkf2XLSFOWxv9F6nsLCTzciDB7FkTnoahFMP3sYp6AkH"/>
    <x v="25"/>
    <n v="560.70000000000005"/>
    <x v="11"/>
    <n v="2023"/>
    <x v="5"/>
  </r>
  <r>
    <s v="P-002416"/>
    <x v="1"/>
    <n v="2212"/>
    <s v="Item2213"/>
    <x v="1"/>
    <x v="39"/>
    <n v="49"/>
    <x v="1866"/>
    <x v="309"/>
    <s v="9T7FnpRMaLVYzPg98TChOGRQAKKo2l5Z2J8eFVMncHW14jxdo5"/>
    <x v="54"/>
    <n v="893.27"/>
    <x v="0"/>
    <n v="2023"/>
    <x v="2"/>
  </r>
  <r>
    <s v="P-002416"/>
    <x v="1"/>
    <n v="2208"/>
    <s v="Item2209"/>
    <x v="1"/>
    <x v="22"/>
    <n v="91"/>
    <x v="1867"/>
    <x v="349"/>
    <s v="AVwEmKkHWgCY1V8ul66ywkrmUQ4fToFQaZxf3qGTf6SJ8007ep"/>
    <x v="55"/>
    <n v="3694.6"/>
    <x v="4"/>
    <n v="2023"/>
    <x v="5"/>
  </r>
  <r>
    <s v="P-002416"/>
    <x v="1"/>
    <n v="2209"/>
    <s v="Item2210"/>
    <x v="1"/>
    <x v="11"/>
    <n v="74"/>
    <x v="1868"/>
    <x v="121"/>
    <s v="eCGfZjzjvE6k2jK8rTlEpEr4yrplPEzqs9dwdo2shJgh8VoHj6"/>
    <x v="55"/>
    <n v="2032.04"/>
    <x v="10"/>
    <n v="2024"/>
    <x v="3"/>
  </r>
  <r>
    <s v="P-002416"/>
    <x v="1"/>
    <n v="2210"/>
    <s v="Item2211"/>
    <x v="0"/>
    <x v="29"/>
    <n v="25"/>
    <x v="1869"/>
    <x v="273"/>
    <s v="GlZbifA6ghV2LdKya2woFj1KZLixrGvkSjvixJAGeQP1FLwpkE"/>
    <x v="54"/>
    <n v="756.75000000000011"/>
    <x v="7"/>
    <n v="2023"/>
    <x v="1"/>
  </r>
  <r>
    <s v="P-002416"/>
    <x v="0"/>
    <n v="2206"/>
    <s v="Item2207"/>
    <x v="1"/>
    <x v="97"/>
    <n v="12"/>
    <x v="1870"/>
    <x v="157"/>
    <s v="JRISRzybbvC7lbt0Sl0GE3WfK3tlgIV95jbxcLHgS2r9gnUlb3"/>
    <x v="55"/>
    <n v="987.60000000000014"/>
    <x v="0"/>
    <n v="2023"/>
    <x v="6"/>
  </r>
  <r>
    <s v="P-002416"/>
    <x v="1"/>
    <n v="2211"/>
    <s v="Item2212"/>
    <x v="2"/>
    <x v="74"/>
    <n v="69"/>
    <x v="189"/>
    <x v="203"/>
    <s v="tw0SYXkqqZC4ft8uVeL273YLeIXWrhZuZHyVXL6NPWQA0uu1qZ"/>
    <x v="54"/>
    <n v="4481.55"/>
    <x v="6"/>
    <n v="2023"/>
    <x v="6"/>
  </r>
  <r>
    <s v="P-002416"/>
    <x v="1"/>
    <n v="2207"/>
    <s v="Item2208"/>
    <x v="2"/>
    <x v="76"/>
    <n v="4"/>
    <x v="1871"/>
    <x v="228"/>
    <s v="VXD3PNHLHhj2KUtBANBgvd8rQIxIkf0t01mCJY326ZDGavxsZm"/>
    <x v="55"/>
    <n v="284.36"/>
    <x v="9"/>
    <n v="2024"/>
    <x v="4"/>
  </r>
  <r>
    <s v="P-002417"/>
    <x v="0"/>
    <n v="2213"/>
    <s v="Item2214"/>
    <x v="0"/>
    <x v="26"/>
    <n v="100"/>
    <x v="1872"/>
    <x v="114"/>
    <s v="S0ypxjO6weCF12NucgPEev2YL2GPVmedmCpyOmEewfAMeLzUeQ"/>
    <x v="17"/>
    <n v="6248"/>
    <x v="6"/>
    <n v="2023"/>
    <x v="5"/>
  </r>
  <r>
    <s v="P-002417"/>
    <x v="1"/>
    <n v="2214"/>
    <s v="Item2215"/>
    <x v="1"/>
    <x v="22"/>
    <n v="9"/>
    <x v="245"/>
    <x v="106"/>
    <s v="u4U2jbGq7CPugPJr9LiFNnJtTeUKNVWeQaoRPsU4jTGGqIUm1v"/>
    <x v="17"/>
    <n v="177.75"/>
    <x v="8"/>
    <n v="2024"/>
    <x v="1"/>
  </r>
  <r>
    <s v="P-002418"/>
    <x v="0"/>
    <n v="2215"/>
    <s v="Item2216"/>
    <x v="1"/>
    <x v="48"/>
    <n v="19"/>
    <x v="1873"/>
    <x v="347"/>
    <s v="aIOYCbJa2UgfUMbbssORtNKTWdTaskopcMgGNAO2WW8hFU3lmx"/>
    <x v="16"/>
    <n v="393.11"/>
    <x v="3"/>
    <n v="2023"/>
    <x v="4"/>
  </r>
  <r>
    <s v="P-002418"/>
    <x v="1"/>
    <n v="2216"/>
    <s v="Item2217"/>
    <x v="1"/>
    <x v="2"/>
    <n v="45"/>
    <x v="1874"/>
    <x v="59"/>
    <s v="QcQliUvEhW4HHtw32dviajgW8JOIOBByVcnaVLdJrpqyFmrZju"/>
    <x v="16"/>
    <n v="3886.65"/>
    <x v="7"/>
    <n v="2023"/>
    <x v="2"/>
  </r>
  <r>
    <s v="P-002419"/>
    <x v="1"/>
    <n v="2218"/>
    <s v="Item2219"/>
    <x v="2"/>
    <x v="98"/>
    <n v="71"/>
    <x v="1875"/>
    <x v="104"/>
    <s v="iGp2Q5ppoq32qz6bHZzHP0TfzJaSUSUzT1XyN1dWOBnQjByf3O"/>
    <x v="25"/>
    <n v="4026.41"/>
    <x v="2"/>
    <n v="2023"/>
    <x v="2"/>
  </r>
  <r>
    <s v="P-002419"/>
    <x v="0"/>
    <n v="2217"/>
    <s v="Item2218"/>
    <x v="0"/>
    <x v="86"/>
    <n v="99"/>
    <x v="1876"/>
    <x v="81"/>
    <s v="Is1apStF8q29hdTlLS43Yq4pDGrTPUzwd7Qv8T1JZdQsvjuFae"/>
    <x v="25"/>
    <n v="8290.26"/>
    <x v="6"/>
    <n v="2023"/>
    <x v="2"/>
  </r>
  <r>
    <s v="P-002419"/>
    <x v="1"/>
    <n v="2219"/>
    <s v="Item2220"/>
    <x v="1"/>
    <x v="68"/>
    <n v="86"/>
    <x v="1877"/>
    <x v="123"/>
    <s v="mtpRfWMrfzkaBj0Z5awX60UkFWL7aSuVJqPMwcGTtAj6CtoIZH"/>
    <x v="25"/>
    <n v="3762.5"/>
    <x v="10"/>
    <n v="2024"/>
    <x v="0"/>
  </r>
  <r>
    <s v="P-002420"/>
    <x v="1"/>
    <n v="2222"/>
    <s v="Item2223"/>
    <x v="2"/>
    <x v="25"/>
    <n v="31"/>
    <x v="1878"/>
    <x v="86"/>
    <s v="0WSgdr64kt3ENvWRF1KuJe9XQbiwH5Ojc970jLM83XWjF7S1JP"/>
    <x v="25"/>
    <n v="3720"/>
    <x v="2"/>
    <n v="2023"/>
    <x v="6"/>
  </r>
  <r>
    <s v="P-002420"/>
    <x v="1"/>
    <n v="2221"/>
    <s v="Item2222"/>
    <x v="1"/>
    <x v="49"/>
    <n v="58"/>
    <x v="1412"/>
    <x v="178"/>
    <s v="1gOrZFC8s9MIg7T9plY9L4PVnJ2j26TIyfnXpVLzR9IguIOyY7"/>
    <x v="25"/>
    <n v="5084.8599999999997"/>
    <x v="7"/>
    <n v="2023"/>
    <x v="3"/>
  </r>
  <r>
    <s v="P-002420"/>
    <x v="0"/>
    <n v="2220"/>
    <s v="Item2221"/>
    <x v="0"/>
    <x v="87"/>
    <n v="96"/>
    <x v="1879"/>
    <x v="246"/>
    <s v="6McgB5oI7GlLVnDwzfuFGZGDRzPrbSIYg3FhTDZgyfZt1miC32"/>
    <x v="25"/>
    <n v="7938.2400000000016"/>
    <x v="5"/>
    <n v="2023"/>
    <x v="1"/>
  </r>
  <r>
    <s v="P-002421"/>
    <x v="1"/>
    <n v="2224"/>
    <s v="Item2225"/>
    <x v="1"/>
    <x v="37"/>
    <n v="69"/>
    <x v="1750"/>
    <x v="228"/>
    <s v="jjXhd4iqOTfbRTU1msDKmPEbGR3eoyDBOvVAAfNUXkjpWxnpJY"/>
    <x v="37"/>
    <n v="5896.05"/>
    <x v="9"/>
    <n v="2024"/>
    <x v="4"/>
  </r>
  <r>
    <s v="P-002421"/>
    <x v="0"/>
    <n v="2223"/>
    <s v="Item2224"/>
    <x v="1"/>
    <x v="10"/>
    <n v="15"/>
    <x v="486"/>
    <x v="295"/>
    <s v="PvmBUewyUlUx3um2BbggL4iTbcMvGvqXXsqDePpj2oHcq7QHmn"/>
    <x v="37"/>
    <n v="172.20000000000002"/>
    <x v="4"/>
    <n v="2023"/>
    <x v="6"/>
  </r>
  <r>
    <s v="P-002422"/>
    <x v="1"/>
    <n v="2227"/>
    <s v="Item2228"/>
    <x v="1"/>
    <x v="25"/>
    <n v="67"/>
    <x v="1117"/>
    <x v="4"/>
    <s v="cpBKjkzZJJXHHNjv3FsXIRg5yhM0Z313eQIMbDFmeJWV7Ihows"/>
    <x v="37"/>
    <n v="2923.88"/>
    <x v="3"/>
    <n v="2023"/>
    <x v="2"/>
  </r>
  <r>
    <s v="P-002422"/>
    <x v="1"/>
    <n v="2228"/>
    <s v="Item2229"/>
    <x v="0"/>
    <x v="68"/>
    <n v="98"/>
    <x v="1880"/>
    <x v="149"/>
    <s v="cUmCILllGfKjc0Nfnrxm9yOPmqlZcTdxmOxw4vL6uhQnISe0Gx"/>
    <x v="37"/>
    <n v="6921.7400000000007"/>
    <x v="7"/>
    <n v="2023"/>
    <x v="0"/>
  </r>
  <r>
    <s v="P-002422"/>
    <x v="1"/>
    <n v="2226"/>
    <s v="Item2227"/>
    <x v="1"/>
    <x v="3"/>
    <n v="26"/>
    <x v="1881"/>
    <x v="275"/>
    <s v="gJQYRom77w77FSGwEKGFfFDXd8OpZ6Un5ZIwEhS7xxZLn4WnoA"/>
    <x v="37"/>
    <n v="723.58"/>
    <x v="1"/>
    <n v="2023"/>
    <x v="4"/>
  </r>
  <r>
    <s v="P-002422"/>
    <x v="0"/>
    <n v="2225"/>
    <s v="Item2226"/>
    <x v="0"/>
    <x v="3"/>
    <n v="76"/>
    <x v="1882"/>
    <x v="196"/>
    <s v="Y7hm143LcaiuYA5o49sTI79EUTbcJC1pZ15N1fN3aUe9fIMwrN"/>
    <x v="37"/>
    <n v="2978.4399999999996"/>
    <x v="0"/>
    <n v="2023"/>
    <x v="1"/>
  </r>
  <r>
    <s v="P-002423"/>
    <x v="1"/>
    <n v="2230"/>
    <s v="Item2231"/>
    <x v="2"/>
    <x v="67"/>
    <n v="45"/>
    <x v="1883"/>
    <x v="2"/>
    <s v="8cAyt241mdkp20TQFjYgFXthReqC5THOASvxEEuHe2c11Jmqxc"/>
    <x v="2"/>
    <n v="1885.05"/>
    <x v="2"/>
    <n v="2023"/>
    <x v="1"/>
  </r>
  <r>
    <s v="P-002423"/>
    <x v="0"/>
    <n v="2229"/>
    <s v="Item2230"/>
    <x v="1"/>
    <x v="84"/>
    <n v="24"/>
    <x v="1884"/>
    <x v="101"/>
    <s v="bUlov3lzBDhAtUoDrbmekWTR4pzqGHtj5akwJcu3WaSILiYmm2"/>
    <x v="2"/>
    <n v="1662.72"/>
    <x v="0"/>
    <n v="2023"/>
    <x v="3"/>
  </r>
  <r>
    <s v="P-002424"/>
    <x v="0"/>
    <n v="2231"/>
    <s v="Item2232"/>
    <x v="1"/>
    <x v="49"/>
    <n v="42"/>
    <x v="1885"/>
    <x v="341"/>
    <s v="jbGga6o7LvLlxl7wEi4rNnVghcxsgHMiEfPD9rA8zp4K0NxJPO"/>
    <x v="2"/>
    <n v="1960.1399999999999"/>
    <x v="1"/>
    <n v="2023"/>
    <x v="5"/>
  </r>
  <r>
    <s v="P-002424"/>
    <x v="1"/>
    <n v="2232"/>
    <s v="Item2233"/>
    <x v="1"/>
    <x v="32"/>
    <n v="34"/>
    <x v="1886"/>
    <x v="62"/>
    <s v="MXbWYW9Yhh3p7vGpUtGQH8z3BJ683fLewsL6RxUdGgAL0vE5LX"/>
    <x v="2"/>
    <n v="2299.4200000000005"/>
    <x v="4"/>
    <n v="2023"/>
    <x v="1"/>
  </r>
  <r>
    <s v="P-002425"/>
    <x v="0"/>
    <n v="2233"/>
    <s v="Item2234"/>
    <x v="2"/>
    <x v="13"/>
    <n v="41"/>
    <x v="1887"/>
    <x v="16"/>
    <s v="giUDjJfvAbEETD2BsYhPjZBeCqVO6ymq73TB4ZwvhUAgQVl8Zj"/>
    <x v="2"/>
    <n v="1270.5900000000001"/>
    <x v="3"/>
    <n v="2023"/>
    <x v="5"/>
  </r>
  <r>
    <s v="P-002425"/>
    <x v="1"/>
    <n v="2234"/>
    <s v="Item2235"/>
    <x v="1"/>
    <x v="81"/>
    <n v="86"/>
    <x v="1888"/>
    <x v="267"/>
    <s v="RS9Ht02LueNoNxUXEVlB6izBG0yyuCIcV9QQZe68aYo0DAhTmt"/>
    <x v="2"/>
    <n v="8592.26"/>
    <x v="0"/>
    <n v="2023"/>
    <x v="6"/>
  </r>
  <r>
    <s v="P-002426"/>
    <x v="1"/>
    <n v="2236"/>
    <s v="Item2237"/>
    <x v="2"/>
    <x v="6"/>
    <n v="12"/>
    <x v="1889"/>
    <x v="339"/>
    <s v="eTAVR8CY7ukWXzmtFWPbaLfry1RKT6gThcoHorW5uPdhXPKrZ0"/>
    <x v="2"/>
    <n v="649.07999999999993"/>
    <x v="6"/>
    <n v="2023"/>
    <x v="0"/>
  </r>
  <r>
    <s v="P-002426"/>
    <x v="0"/>
    <n v="2235"/>
    <s v="Item2236"/>
    <x v="2"/>
    <x v="27"/>
    <n v="36"/>
    <x v="1890"/>
    <x v="335"/>
    <s v="KTSPJyqlqkYpTppq9n7Xa7SrlR85eRV8EfCDnnUXT5wUv3IuRS"/>
    <x v="2"/>
    <n v="1506.2399999999998"/>
    <x v="11"/>
    <n v="2023"/>
    <x v="3"/>
  </r>
  <r>
    <s v="P-002427"/>
    <x v="0"/>
    <n v="2237"/>
    <s v="Item2238"/>
    <x v="2"/>
    <x v="67"/>
    <n v="40"/>
    <x v="114"/>
    <x v="205"/>
    <s v="IexgXz5AkgDKlMKrsAlD1Maq98zesiAgOdF5XPaKFFKbDD4bhX"/>
    <x v="25"/>
    <n v="1178.4000000000001"/>
    <x v="4"/>
    <n v="2023"/>
    <x v="1"/>
  </r>
  <r>
    <s v="P-002427"/>
    <x v="1"/>
    <n v="2238"/>
    <s v="Item2239"/>
    <x v="1"/>
    <x v="79"/>
    <n v="38"/>
    <x v="1891"/>
    <x v="149"/>
    <s v="kYcTO32duuZvYat9Zl3xXvZd9Mh97C7KRqfVkcQA8e72zzbII2"/>
    <x v="25"/>
    <n v="2697.6200000000003"/>
    <x v="7"/>
    <n v="2023"/>
    <x v="0"/>
  </r>
  <r>
    <s v="P-002427"/>
    <x v="1"/>
    <n v="2239"/>
    <s v="Item2240"/>
    <x v="1"/>
    <x v="86"/>
    <n v="13"/>
    <x v="1883"/>
    <x v="304"/>
    <s v="YucIEFcNyJow7ds2KmNvbI1hZvt1v1FJKHGyIiJ5VnF5Kw40dF"/>
    <x v="25"/>
    <n v="544.57000000000005"/>
    <x v="9"/>
    <n v="2024"/>
    <x v="4"/>
  </r>
  <r>
    <s v="P-002428"/>
    <x v="0"/>
    <n v="2240"/>
    <s v="Item2241"/>
    <x v="2"/>
    <x v="31"/>
    <n v="47"/>
    <x v="1892"/>
    <x v="351"/>
    <s v="JTq5ULNP1Wh5PMPYPRGumBaWVbwxxFA3cZTQpO2xqeXqFSFcUK"/>
    <x v="17"/>
    <n v="3012.23"/>
    <x v="3"/>
    <n v="2023"/>
    <x v="6"/>
  </r>
  <r>
    <s v="P-002428"/>
    <x v="1"/>
    <n v="2241"/>
    <s v="Item2242"/>
    <x v="0"/>
    <x v="73"/>
    <n v="55"/>
    <x v="1893"/>
    <x v="212"/>
    <s v="VgmHMVNXemNEef8sBvGDL9d8nVgr5PwVHhgfsv5PywRUahbpKP"/>
    <x v="17"/>
    <n v="1406.9"/>
    <x v="8"/>
    <n v="2024"/>
    <x v="2"/>
  </r>
  <r>
    <s v="P-002429"/>
    <x v="1"/>
    <n v="2244"/>
    <s v="Item2245"/>
    <x v="1"/>
    <x v="5"/>
    <n v="54"/>
    <x v="1894"/>
    <x v="327"/>
    <s v="eP1QihtpkEm2guS5Xay8tHrqoed3prQfMVyjEwqvVjp8bUiMao"/>
    <x v="25"/>
    <n v="1908.9"/>
    <x v="11"/>
    <n v="2023"/>
    <x v="5"/>
  </r>
  <r>
    <s v="P-002429"/>
    <x v="1"/>
    <n v="2243"/>
    <s v="Item2244"/>
    <x v="2"/>
    <x v="82"/>
    <n v="8"/>
    <x v="1895"/>
    <x v="188"/>
    <s v="nfbHCN0mr7mexw9H7ZFL87z635HzMTKRaMIxzTEUcGCvYzeySG"/>
    <x v="25"/>
    <n v="374"/>
    <x v="5"/>
    <n v="2023"/>
    <x v="6"/>
  </r>
  <r>
    <s v="P-002429"/>
    <x v="0"/>
    <n v="2242"/>
    <s v="Item2243"/>
    <x v="0"/>
    <x v="87"/>
    <n v="91"/>
    <x v="451"/>
    <x v="318"/>
    <s v="xMb4n9etb8irUJtQgLFGgzZoniUzjdlIfavyLZ3beMspBQ4OG1"/>
    <x v="25"/>
    <n v="1371.3700000000001"/>
    <x v="1"/>
    <n v="2023"/>
    <x v="1"/>
  </r>
  <r>
    <s v="P-002430"/>
    <x v="1"/>
    <n v="2246"/>
    <s v="Item2247"/>
    <x v="0"/>
    <x v="11"/>
    <n v="66"/>
    <x v="1896"/>
    <x v="204"/>
    <s v="gIIAdqcYfVegtBlC0A5Z8N1M5c7oqM7TCWGMjey70LYc3qMd3w"/>
    <x v="25"/>
    <n v="5901.06"/>
    <x v="3"/>
    <n v="2023"/>
    <x v="4"/>
  </r>
  <r>
    <s v="P-002430"/>
    <x v="1"/>
    <n v="2247"/>
    <s v="Item2248"/>
    <x v="1"/>
    <x v="92"/>
    <n v="55"/>
    <x v="1897"/>
    <x v="167"/>
    <s v="WJvH7VfNzdHsvvNpUDntZQ8L7DdSC0O0D8iCSJkdpMMkt8JJAi"/>
    <x v="25"/>
    <n v="3446.85"/>
    <x v="7"/>
    <n v="2023"/>
    <x v="6"/>
  </r>
  <r>
    <s v="P-002430"/>
    <x v="0"/>
    <n v="2245"/>
    <s v="Item2246"/>
    <x v="2"/>
    <x v="77"/>
    <n v="99"/>
    <x v="1898"/>
    <x v="161"/>
    <s v="XQjbZ9LbJtOsSgclPO9QssFeqHLkgaFnUUj3qPHeYv3duEF222"/>
    <x v="25"/>
    <n v="3305.61"/>
    <x v="11"/>
    <n v="2023"/>
    <x v="2"/>
  </r>
  <r>
    <s v="P-002431"/>
    <x v="1"/>
    <n v="2250"/>
    <s v="Item2251"/>
    <x v="2"/>
    <x v="6"/>
    <n v="77"/>
    <x v="1198"/>
    <x v="359"/>
    <s v="KEYvWXCXHgpjibga9dnrnSE4k8og7dngYJ2ItxJ2Aqszj8GGoX"/>
    <x v="56"/>
    <n v="7608.37"/>
    <x v="9"/>
    <n v="2024"/>
    <x v="0"/>
  </r>
  <r>
    <s v="P-002431"/>
    <x v="1"/>
    <n v="2251"/>
    <s v="Item2252"/>
    <x v="1"/>
    <x v="5"/>
    <n v="35"/>
    <x v="1899"/>
    <x v="208"/>
    <s v="MsiGsxrvqOpRA1Oe9VtVlTkrA10dUOG5muoMLD3OGi5v4IcssC"/>
    <x v="56"/>
    <n v="1765.3999999999999"/>
    <x v="2"/>
    <n v="2023"/>
    <x v="5"/>
  </r>
  <r>
    <s v="P-002431"/>
    <x v="0"/>
    <n v="2248"/>
    <s v="Item2249"/>
    <x v="2"/>
    <x v="1"/>
    <n v="96"/>
    <x v="1900"/>
    <x v="93"/>
    <s v="tBs2yOBXV1voUrCr1VoXZJHjbhufPcPfAMTxFYknsQ7xqL3IhY"/>
    <x v="56"/>
    <n v="5762.88"/>
    <x v="11"/>
    <n v="2023"/>
    <x v="5"/>
  </r>
  <r>
    <s v="P-002431"/>
    <x v="1"/>
    <n v="2249"/>
    <s v="Item2250"/>
    <x v="2"/>
    <x v="1"/>
    <n v="57"/>
    <x v="1901"/>
    <x v="85"/>
    <s v="uqcCeunqUIAN8xgaTHz6xuxnKpWUMdbw8CS0MS673RA1Njqcos"/>
    <x v="56"/>
    <n v="3206.25"/>
    <x v="2"/>
    <n v="2023"/>
    <x v="5"/>
  </r>
  <r>
    <s v="P-002432"/>
    <x v="0"/>
    <n v="2252"/>
    <s v="Item2253"/>
    <x v="1"/>
    <x v="2"/>
    <n v="48"/>
    <x v="1896"/>
    <x v="326"/>
    <s v="7LiLST1XjKkjHcJ0qxTKdX7PcGAn7xlMgolp5JPnj4JjAFdUwx"/>
    <x v="25"/>
    <n v="4291.68"/>
    <x v="2"/>
    <n v="2023"/>
    <x v="0"/>
  </r>
  <r>
    <s v="P-002432"/>
    <x v="1"/>
    <n v="2254"/>
    <s v="Item2255"/>
    <x v="1"/>
    <x v="27"/>
    <n v="7"/>
    <x v="1902"/>
    <x v="226"/>
    <s v="dCi0Hxgd22ajiLopGOsIA0N4D8ReN8DQ7yh8k3sfAw04oeCosu"/>
    <x v="25"/>
    <n v="137.41000000000003"/>
    <x v="7"/>
    <n v="2023"/>
    <x v="5"/>
  </r>
  <r>
    <s v="P-002432"/>
    <x v="1"/>
    <n v="2253"/>
    <s v="Item2254"/>
    <x v="1"/>
    <x v="66"/>
    <n v="98"/>
    <x v="1903"/>
    <x v="273"/>
    <s v="YXMJDQR7uEc5kgUxnk0V7BicIMIqzMI5qJAWdwYoePlaNOZ6JR"/>
    <x v="25"/>
    <n v="4584.4400000000005"/>
    <x v="7"/>
    <n v="2023"/>
    <x v="1"/>
  </r>
  <r>
    <s v="P-002433"/>
    <x v="1"/>
    <n v="2256"/>
    <s v="Item2257"/>
    <x v="0"/>
    <x v="13"/>
    <n v="2"/>
    <x v="1904"/>
    <x v="36"/>
    <s v="AyDMYYWcYPUI0wXUclNOtESw6DielAUo2EkrjxV1DvaAtnW1gb"/>
    <x v="15"/>
    <n v="84.32"/>
    <x v="4"/>
    <n v="2023"/>
    <x v="5"/>
  </r>
  <r>
    <s v="P-002433"/>
    <x v="0"/>
    <n v="2255"/>
    <s v="Item2256"/>
    <x v="1"/>
    <x v="80"/>
    <n v="58"/>
    <x v="1905"/>
    <x v="19"/>
    <s v="Wi3RPsKXhTPwgAY4vtKEFhoG14yHfELoS0q5Ud0dx5I7hRlQwb"/>
    <x v="15"/>
    <n v="5045.42"/>
    <x v="0"/>
    <n v="2023"/>
    <x v="3"/>
  </r>
  <r>
    <s v="P-002434"/>
    <x v="1"/>
    <n v="2258"/>
    <s v="Item2259"/>
    <x v="2"/>
    <x v="18"/>
    <n v="25"/>
    <x v="1906"/>
    <x v="346"/>
    <s v="GOcbNqF499e6YmXRpJA3grIYpi82aCo1rnonRdutH2CpLRPAWW"/>
    <x v="15"/>
    <n v="1812.2500000000002"/>
    <x v="6"/>
    <n v="2024"/>
    <x v="2"/>
  </r>
  <r>
    <s v="P-002434"/>
    <x v="0"/>
    <n v="2257"/>
    <s v="Item2258"/>
    <x v="2"/>
    <x v="58"/>
    <n v="12"/>
    <x v="1907"/>
    <x v="118"/>
    <s v="NGKeAMyDE4J4GTu7ovVhFN4Stx2cOnsPM4mnHPiMdOkZLRQGHq"/>
    <x v="15"/>
    <n v="966.24000000000012"/>
    <x v="2"/>
    <n v="2023"/>
    <x v="1"/>
  </r>
  <r>
    <s v="P-002435"/>
    <x v="1"/>
    <n v="2260"/>
    <s v="Item2261"/>
    <x v="0"/>
    <x v="57"/>
    <n v="76"/>
    <x v="1908"/>
    <x v="145"/>
    <s v="2mGincf0guAbnDeFuwPG9dUwiO092mxF6h6GxmDAdlWg8QM1pR"/>
    <x v="15"/>
    <n v="2395.5200000000004"/>
    <x v="8"/>
    <n v="2024"/>
    <x v="3"/>
  </r>
  <r>
    <s v="P-002435"/>
    <x v="0"/>
    <n v="2259"/>
    <s v="Item2260"/>
    <x v="1"/>
    <x v="50"/>
    <n v="59"/>
    <x v="1148"/>
    <x v="72"/>
    <s v="KjOx2Ab3l9OgBCZRMgJpVZ3hwMZiSKQGlsbSGNMX42SPH5PUWI"/>
    <x v="15"/>
    <n v="4491.670000000001"/>
    <x v="9"/>
    <n v="2024"/>
    <x v="6"/>
  </r>
  <r>
    <s v="P-002436"/>
    <x v="1"/>
    <n v="2263"/>
    <s v="Item2264"/>
    <x v="2"/>
    <x v="54"/>
    <n v="28"/>
    <x v="1644"/>
    <x v="320"/>
    <s v="8pHZBaWWapm4BWOHaUHUbmaK6QX8wLeSJb4sBoFA6smYDwbJXX"/>
    <x v="15"/>
    <n v="1476.4399999999998"/>
    <x v="7"/>
    <n v="2023"/>
    <x v="1"/>
  </r>
  <r>
    <s v="P-002436"/>
    <x v="1"/>
    <n v="2262"/>
    <s v="Item2263"/>
    <x v="1"/>
    <x v="32"/>
    <n v="9"/>
    <x v="605"/>
    <x v="302"/>
    <s v="kPvOc0uQrT1dnH3WQh9PQ1UdJy25xHezFaPv3cC3PaWgylbzmP"/>
    <x v="26"/>
    <n v="528.84"/>
    <x v="5"/>
    <n v="2023"/>
    <x v="2"/>
  </r>
  <r>
    <s v="P-002436"/>
    <x v="0"/>
    <n v="2261"/>
    <s v="Item2262"/>
    <x v="2"/>
    <x v="40"/>
    <n v="82"/>
    <x v="1909"/>
    <x v="286"/>
    <s v="wm1iGwSuOXloTMTPhjPp8bRvUwaIGEATCKQLsYCwc0zHd9FdNe"/>
    <x v="26"/>
    <n v="6427.1600000000008"/>
    <x v="5"/>
    <n v="2023"/>
    <x v="5"/>
  </r>
  <r>
    <s v="P-002437"/>
    <x v="0"/>
    <n v="2264"/>
    <s v="Item2265"/>
    <x v="2"/>
    <x v="0"/>
    <n v="70"/>
    <x v="149"/>
    <x v="8"/>
    <s v="QPkrH8wRNg18d6Wkk4pNW3CXQSxbPBwP2Q9AkdpaTnWFUxcJQ2"/>
    <x v="26"/>
    <n v="3228.3999999999996"/>
    <x v="6"/>
    <n v="2023"/>
    <x v="3"/>
  </r>
  <r>
    <s v="P-002437"/>
    <x v="1"/>
    <n v="2265"/>
    <s v="Item2266"/>
    <x v="0"/>
    <x v="16"/>
    <n v="62"/>
    <x v="1910"/>
    <x v="210"/>
    <s v="Tns8mgv5yJh4EATvMu9UB6o2CKVzSXGrgZJVg3eU1OlsqDi84p"/>
    <x v="26"/>
    <n v="1721.7400000000002"/>
    <x v="11"/>
    <n v="2023"/>
    <x v="6"/>
  </r>
  <r>
    <s v="P-002438"/>
    <x v="0"/>
    <n v="2266"/>
    <s v="Item2267"/>
    <x v="2"/>
    <x v="4"/>
    <n v="11"/>
    <x v="1071"/>
    <x v="15"/>
    <s v="fie21Vth5RvJR59O3pT8zmXLMyNlThDZP7W8ZGM3m4zONmeDhf"/>
    <x v="15"/>
    <n v="559.02"/>
    <x v="9"/>
    <n v="2024"/>
    <x v="3"/>
  </r>
  <r>
    <s v="P-002438"/>
    <x v="1"/>
    <n v="2267"/>
    <s v="Item2268"/>
    <x v="1"/>
    <x v="57"/>
    <n v="61"/>
    <x v="1911"/>
    <x v="194"/>
    <s v="QUMk5Io2YAi6M3WaMrnv5hXC7JoAwmkezTW3nEtEdrlYDq4EfC"/>
    <x v="15"/>
    <n v="2182.58"/>
    <x v="6"/>
    <n v="2023"/>
    <x v="1"/>
  </r>
  <r>
    <s v="P-002439"/>
    <x v="1"/>
    <n v="2269"/>
    <s v="Item2270"/>
    <x v="1"/>
    <x v="64"/>
    <n v="100"/>
    <x v="1912"/>
    <x v="283"/>
    <s v="5PNNZZD60jg51yIReKoQOIXeggrbTgwE8Fq0cah4p3GgGCiwv7"/>
    <x v="15"/>
    <n v="3753"/>
    <x v="8"/>
    <n v="2024"/>
    <x v="0"/>
  </r>
  <r>
    <s v="P-002439"/>
    <x v="0"/>
    <n v="2268"/>
    <s v="Item2269"/>
    <x v="0"/>
    <x v="84"/>
    <n v="27"/>
    <x v="774"/>
    <x v="93"/>
    <s v="S8oZ7SGKl3BjUQeiTrOY1EMex0km4S9M5K6DfOgNleWGBUz3OG"/>
    <x v="15"/>
    <n v="935.81999999999994"/>
    <x v="11"/>
    <n v="2023"/>
    <x v="5"/>
  </r>
  <r>
    <s v="P-002440"/>
    <x v="0"/>
    <n v="2270"/>
    <s v="Item2271"/>
    <x v="0"/>
    <x v="41"/>
    <n v="38"/>
    <x v="1913"/>
    <x v="267"/>
    <s v="1Pxg4BBgNb8PYCGSSdi6mFV9b0myTcQhXzul0kKitEj8uak1gB"/>
    <x v="26"/>
    <n v="2318"/>
    <x v="0"/>
    <n v="2023"/>
    <x v="6"/>
  </r>
  <r>
    <s v="P-002440"/>
    <x v="1"/>
    <n v="2271"/>
    <s v="Item2272"/>
    <x v="2"/>
    <x v="50"/>
    <n v="35"/>
    <x v="1441"/>
    <x v="62"/>
    <s v="Aoex2RHkraDA9JSGZApg2y4Cv9Hfc7UwGzeKmaf88ZrPrtbBnb"/>
    <x v="26"/>
    <n v="3332"/>
    <x v="4"/>
    <n v="2023"/>
    <x v="1"/>
  </r>
  <r>
    <s v="P-002441"/>
    <x v="1"/>
    <n v="2274"/>
    <s v="Item2275"/>
    <x v="0"/>
    <x v="4"/>
    <n v="58"/>
    <x v="1914"/>
    <x v="198"/>
    <s v="1AFs2KFZ56avAekHpjW5G5oRn0knaJx0cRDdppDNcbfvYRdtFg"/>
    <x v="27"/>
    <n v="1124.0400000000002"/>
    <x v="2"/>
    <n v="2023"/>
    <x v="3"/>
  </r>
  <r>
    <s v="P-002441"/>
    <x v="1"/>
    <n v="2273"/>
    <s v="Item2274"/>
    <x v="1"/>
    <x v="63"/>
    <n v="73"/>
    <x v="1915"/>
    <x v="284"/>
    <s v="JWScEE6Ztyy2Zz2aqYSOa8U727sEAYFLQGwzVA1ZZsXVbR0l5Z"/>
    <x v="26"/>
    <n v="2673.2599999999998"/>
    <x v="1"/>
    <n v="2023"/>
    <x v="0"/>
  </r>
  <r>
    <s v="P-002441"/>
    <x v="0"/>
    <n v="2272"/>
    <s v="Item2273"/>
    <x v="2"/>
    <x v="51"/>
    <n v="36"/>
    <x v="1126"/>
    <x v="239"/>
    <s v="nhGgGNAKOzYmYFo3i2tiIvfSDuc3HUtRerPBpVM1XssqGT1le7"/>
    <x v="26"/>
    <n v="507.96"/>
    <x v="5"/>
    <n v="2023"/>
    <x v="0"/>
  </r>
  <r>
    <s v="P-002441"/>
    <x v="1"/>
    <n v="2275"/>
    <s v="Item2276"/>
    <x v="0"/>
    <x v="89"/>
    <n v="11"/>
    <x v="1861"/>
    <x v="133"/>
    <s v="NZuFc5rEZp8Af0R5hsEdSWfSujhiJCUyp15EGPDH2YWGXwwWYk"/>
    <x v="15"/>
    <n v="686.61999999999989"/>
    <x v="0"/>
    <n v="2023"/>
    <x v="1"/>
  </r>
  <r>
    <s v="P-002442"/>
    <x v="1"/>
    <n v="2277"/>
    <s v="Item2278"/>
    <x v="2"/>
    <x v="80"/>
    <n v="52"/>
    <x v="1916"/>
    <x v="81"/>
    <s v="kj2ycWhAkDdbuYNHRZhQvcNF2fFtkyNZboi8WfkdWPXOy03AyI"/>
    <x v="26"/>
    <n v="3461.12"/>
    <x v="6"/>
    <n v="2023"/>
    <x v="2"/>
  </r>
  <r>
    <s v="P-002442"/>
    <x v="1"/>
    <n v="2278"/>
    <s v="Item2279"/>
    <x v="0"/>
    <x v="62"/>
    <n v="34"/>
    <x v="1917"/>
    <x v="142"/>
    <s v="rVOfklCqjU64XwUzjcp0mVIRBPX9xanGJhBAdtLmhBD75A8zsq"/>
    <x v="15"/>
    <n v="2045.7799999999997"/>
    <x v="10"/>
    <n v="2024"/>
    <x v="3"/>
  </r>
  <r>
    <s v="P-002442"/>
    <x v="0"/>
    <n v="2276"/>
    <s v="Item2277"/>
    <x v="0"/>
    <x v="83"/>
    <n v="48"/>
    <x v="1918"/>
    <x v="36"/>
    <s v="tLB2Z2Bz4r2mqFvBlShuel56Bz9xuJvXaFV1ns52iTXIF74WLq"/>
    <x v="26"/>
    <n v="576.96"/>
    <x v="4"/>
    <n v="2023"/>
    <x v="5"/>
  </r>
  <r>
    <s v="P-002443"/>
    <x v="0"/>
    <n v="2279"/>
    <s v="Item2280"/>
    <x v="1"/>
    <x v="34"/>
    <n v="60"/>
    <x v="105"/>
    <x v="225"/>
    <s v="4iXyRQCvx0PglUPajtSrthUnETz0hx73TB9EUt2dALPZUCa3Ej"/>
    <x v="26"/>
    <n v="1477.8000000000002"/>
    <x v="3"/>
    <n v="2023"/>
    <x v="4"/>
  </r>
  <r>
    <s v="P-002443"/>
    <x v="1"/>
    <n v="2280"/>
    <s v="Item2281"/>
    <x v="0"/>
    <x v="82"/>
    <n v="21"/>
    <x v="1919"/>
    <x v="142"/>
    <s v="bIvn40ZkpBy0yIHO4RkUUNgjunarGmhUhgd4zzOy4jUtrvUWOJ"/>
    <x v="26"/>
    <n v="676.82999999999993"/>
    <x v="10"/>
    <n v="2024"/>
    <x v="3"/>
  </r>
  <r>
    <s v="P-002444"/>
    <x v="0"/>
    <n v="2281"/>
    <s v="Item2282"/>
    <x v="2"/>
    <x v="59"/>
    <n v="91"/>
    <x v="1219"/>
    <x v="24"/>
    <s v="6KxsYMxukHv1aQgL4weAaZNQilJNy1lYzRG2yZynDTYT826KJa"/>
    <x v="26"/>
    <n v="2507.0500000000002"/>
    <x v="9"/>
    <n v="2024"/>
    <x v="0"/>
  </r>
  <r>
    <s v="P-002444"/>
    <x v="1"/>
    <n v="2282"/>
    <s v="Item2283"/>
    <x v="2"/>
    <x v="78"/>
    <n v="82"/>
    <x v="719"/>
    <x v="63"/>
    <s v="zHJyOxxKlgQDRrasGBR7PVTJF0BiaZzx6SEo58XANRPNV12iEu"/>
    <x v="26"/>
    <n v="5911.38"/>
    <x v="2"/>
    <n v="2023"/>
    <x v="3"/>
  </r>
  <r>
    <s v="P-002445"/>
    <x v="0"/>
    <n v="2283"/>
    <s v="Item2284"/>
    <x v="2"/>
    <x v="30"/>
    <n v="17"/>
    <x v="1920"/>
    <x v="262"/>
    <s v="J0Psv7Q28eYeNtIRLHZaHdEaUbhK7LlR8WoocRCVHYrkBBDJqN"/>
    <x v="26"/>
    <n v="1408.28"/>
    <x v="6"/>
    <n v="2023"/>
    <x v="2"/>
  </r>
  <r>
    <s v="P-002445"/>
    <x v="1"/>
    <n v="2285"/>
    <s v="Item2286"/>
    <x v="0"/>
    <x v="96"/>
    <n v="41"/>
    <x v="1921"/>
    <x v="300"/>
    <s v="SZ3othcUzOq9BNLWkzxdqi0403oSiaS5LHnyG8jwDukB0HbsMA"/>
    <x v="15"/>
    <n v="755.63000000000011"/>
    <x v="5"/>
    <n v="2023"/>
    <x v="5"/>
  </r>
  <r>
    <s v="P-002445"/>
    <x v="1"/>
    <n v="2284"/>
    <s v="Item2285"/>
    <x v="2"/>
    <x v="42"/>
    <n v="94"/>
    <x v="1922"/>
    <x v="146"/>
    <s v="tFHoYdAEHqhVAMwh4QjcfmNfoka04Miwb19YCC5daRQk5d0iMa"/>
    <x v="26"/>
    <n v="4189.58"/>
    <x v="10"/>
    <n v="2024"/>
    <x v="4"/>
  </r>
  <r>
    <s v="P-002446"/>
    <x v="0"/>
    <n v="2286"/>
    <s v="Item2287"/>
    <x v="2"/>
    <x v="97"/>
    <n v="54"/>
    <x v="1923"/>
    <x v="138"/>
    <s v="WMn8pbtaQ7a1xOWEVOnk8H3UYFku4gm8mYFZ55fdIZ8kfZ0eYJ"/>
    <x v="26"/>
    <n v="1739.3400000000001"/>
    <x v="1"/>
    <n v="2023"/>
    <x v="6"/>
  </r>
  <r>
    <s v="P-002446"/>
    <x v="1"/>
    <n v="2288"/>
    <s v="Item2289"/>
    <x v="1"/>
    <x v="13"/>
    <n v="77"/>
    <x v="29"/>
    <x v="31"/>
    <s v="xLpUKhdg9LaNcZOmAlQ3RwDxDV7ipGHCjgpJJRNby7dBRJRqPo"/>
    <x v="15"/>
    <n v="7171.0100000000011"/>
    <x v="4"/>
    <n v="2023"/>
    <x v="3"/>
  </r>
  <r>
    <s v="P-002446"/>
    <x v="1"/>
    <n v="2287"/>
    <s v="Item2288"/>
    <x v="0"/>
    <x v="93"/>
    <n v="53"/>
    <x v="1924"/>
    <x v="321"/>
    <s v="YxBQO7zVxFO4A8S266Sa014mVXkMBSKqKVypwFGazKdvwsyAYE"/>
    <x v="26"/>
    <n v="2049.5099999999998"/>
    <x v="11"/>
    <n v="2023"/>
    <x v="3"/>
  </r>
  <r>
    <s v="P-002447"/>
    <x v="0"/>
    <n v="2289"/>
    <s v="Item2290"/>
    <x v="2"/>
    <x v="64"/>
    <n v="88"/>
    <x v="1925"/>
    <x v="333"/>
    <s v="eKUAdvKzNE4yzxRZOQB1AzCIiTfJc8hLMg2l8Z2y0d2eJvj8Lh"/>
    <x v="26"/>
    <n v="3106.3999999999996"/>
    <x v="3"/>
    <n v="2023"/>
    <x v="1"/>
  </r>
  <r>
    <s v="P-002447"/>
    <x v="1"/>
    <n v="2291"/>
    <s v="Item2292"/>
    <x v="1"/>
    <x v="71"/>
    <n v="79"/>
    <x v="1926"/>
    <x v="78"/>
    <s v="KznIVO2M2oz5NRQBFgLeMysCUZPkexyHh5rv5GZGozvylBPYCg"/>
    <x v="15"/>
    <n v="4341.84"/>
    <x v="1"/>
    <n v="2023"/>
    <x v="5"/>
  </r>
  <r>
    <s v="P-002447"/>
    <x v="1"/>
    <n v="2290"/>
    <s v="Item2291"/>
    <x v="2"/>
    <x v="58"/>
    <n v="45"/>
    <x v="1927"/>
    <x v="105"/>
    <s v="sfVruJdXvMPgJzNS8M55G4rMyiwMUomW50ev9JQhkvgwFy2aMk"/>
    <x v="26"/>
    <n v="3543.75"/>
    <x v="11"/>
    <n v="2023"/>
    <x v="3"/>
  </r>
  <r>
    <s v="P-002448"/>
    <x v="1"/>
    <n v="2293"/>
    <s v="Item2294"/>
    <x v="2"/>
    <x v="60"/>
    <n v="19"/>
    <x v="1928"/>
    <x v="300"/>
    <s v="7lQOVJtpuE0C1WWhX8Rzq1fqpV6C8oqFQumw8dGiIwEPhXMUFh"/>
    <x v="26"/>
    <n v="1406.9500000000003"/>
    <x v="5"/>
    <n v="2023"/>
    <x v="5"/>
  </r>
  <r>
    <s v="P-002448"/>
    <x v="0"/>
    <n v="2292"/>
    <s v="Item2293"/>
    <x v="2"/>
    <x v="73"/>
    <n v="77"/>
    <x v="1929"/>
    <x v="203"/>
    <s v="WAgfHCpg4UBDycXC9tV4Rcn2BacqJoLZdfamUzHwTjB6cdaggJ"/>
    <x v="26"/>
    <n v="3732.9599999999996"/>
    <x v="6"/>
    <n v="2023"/>
    <x v="6"/>
  </r>
  <r>
    <s v="P-002449"/>
    <x v="1"/>
    <n v="2295"/>
    <s v="Item2296"/>
    <x v="2"/>
    <x v="76"/>
    <n v="73"/>
    <x v="1930"/>
    <x v="345"/>
    <s v="1r8BnHrEBszIwyuDQ2UR6Bh6NqWOVm25uErQlMl9b0YrUaGYCM"/>
    <x v="26"/>
    <n v="723.43000000000006"/>
    <x v="0"/>
    <n v="2023"/>
    <x v="1"/>
  </r>
  <r>
    <s v="P-002449"/>
    <x v="0"/>
    <n v="2294"/>
    <s v="Item2295"/>
    <x v="0"/>
    <x v="85"/>
    <n v="27"/>
    <x v="1931"/>
    <x v="100"/>
    <s v="iPHHBc0HsjJe92RRPVRM94i15rpScwfuaCes9RQH0pb5vSsyJK"/>
    <x v="26"/>
    <n v="1015.7399999999999"/>
    <x v="10"/>
    <n v="2024"/>
    <x v="2"/>
  </r>
  <r>
    <s v="P-002450"/>
    <x v="0"/>
    <n v="2296"/>
    <s v="Item2297"/>
    <x v="2"/>
    <x v="48"/>
    <n v="39"/>
    <x v="1932"/>
    <x v="356"/>
    <s v="HBPtAYVDcDbpDMmtcgLf0ZtoZAOcP3jmYwODLeMCvTOpBcRXlz"/>
    <x v="26"/>
    <n v="1887.9899999999998"/>
    <x v="7"/>
    <n v="2023"/>
    <x v="5"/>
  </r>
  <r>
    <s v="P-002450"/>
    <x v="1"/>
    <n v="2297"/>
    <s v="Item2298"/>
    <x v="0"/>
    <x v="55"/>
    <n v="10"/>
    <x v="1933"/>
    <x v="244"/>
    <s v="pRqXfr2rB69EGZoGJ9D0c0aFzj0MidOBaJlCOTk5W3NIpW48nR"/>
    <x v="26"/>
    <n v="663.9"/>
    <x v="8"/>
    <n v="2024"/>
    <x v="5"/>
  </r>
  <r>
    <s v="P-002451"/>
    <x v="1"/>
    <n v="2299"/>
    <s v="Item2300"/>
    <x v="0"/>
    <x v="38"/>
    <n v="32"/>
    <x v="1146"/>
    <x v="147"/>
    <s v="1K5vama8zdzGolzJpQBUINXxSQ0zL4NFlURPXiOv46T962rhgt"/>
    <x v="21"/>
    <n v="491.52"/>
    <x v="4"/>
    <n v="2023"/>
    <x v="4"/>
  </r>
  <r>
    <s v="P-002451"/>
    <x v="0"/>
    <n v="2298"/>
    <s v="Item2299"/>
    <x v="2"/>
    <x v="77"/>
    <n v="6"/>
    <x v="1387"/>
    <x v="149"/>
    <s v="7XiJqCRDyNKSnbvCJ5a72fqSqyzEHipkwRpOBMSg5UgSi3rQS9"/>
    <x v="21"/>
    <n v="105.18"/>
    <x v="7"/>
    <n v="2023"/>
    <x v="0"/>
  </r>
  <r>
    <s v="P-002452"/>
    <x v="0"/>
    <n v="2300"/>
    <s v="Item2301"/>
    <x v="2"/>
    <x v="71"/>
    <n v="19"/>
    <x v="348"/>
    <x v="339"/>
    <s v="qL7wAtCmdjEIacUtp0FAfmNlFHNU9bYlC5SDY5bc0xRxdNWtXp"/>
    <x v="25"/>
    <n v="240.35"/>
    <x v="6"/>
    <n v="2023"/>
    <x v="0"/>
  </r>
  <r>
    <s v="P-002452"/>
    <x v="1"/>
    <n v="2301"/>
    <s v="Item2302"/>
    <x v="1"/>
    <x v="27"/>
    <n v="40"/>
    <x v="199"/>
    <x v="184"/>
    <s v="TddneJ8r2fkJ8HShe3T3hhKEAgZCJBQtlUo4XZdXUuKdxXZsfO"/>
    <x v="25"/>
    <n v="1197.2"/>
    <x v="4"/>
    <n v="2023"/>
    <x v="6"/>
  </r>
  <r>
    <s v="P-002452"/>
    <x v="1"/>
    <n v="2302"/>
    <s v="Item2303"/>
    <x v="2"/>
    <x v="26"/>
    <n v="3"/>
    <x v="1934"/>
    <x v="73"/>
    <s v="zTvGpKUStQUo6P5dzrZtIyRvXQiT4XWwEcvwlg21bFHfmZ0ecy"/>
    <x v="25"/>
    <n v="237.18"/>
    <x v="10"/>
    <n v="2024"/>
    <x v="2"/>
  </r>
  <r>
    <s v="P-002453"/>
    <x v="0"/>
    <n v="2303"/>
    <s v="Item2304"/>
    <x v="0"/>
    <x v="5"/>
    <n v="47"/>
    <x v="1935"/>
    <x v="60"/>
    <s v="37ke1ICZfLNLdtezcP0WQ1IUDpZo1IjtV0NrzX3HjkXpM9VVni"/>
    <x v="25"/>
    <n v="392.45"/>
    <x v="10"/>
    <n v="2024"/>
    <x v="4"/>
  </r>
  <r>
    <s v="P-002453"/>
    <x v="1"/>
    <n v="2305"/>
    <s v="Item2306"/>
    <x v="2"/>
    <x v="83"/>
    <n v="31"/>
    <x v="1936"/>
    <x v="137"/>
    <s v="3o1VfXOBeta0EIFbqS3Z2kgPfn7iAF8hIw8ny92jRChbfJGPve"/>
    <x v="25"/>
    <n v="1601.7699999999998"/>
    <x v="5"/>
    <n v="2023"/>
    <x v="4"/>
  </r>
  <r>
    <s v="P-002453"/>
    <x v="1"/>
    <n v="2304"/>
    <s v="Item2305"/>
    <x v="1"/>
    <x v="22"/>
    <n v="76"/>
    <x v="234"/>
    <x v="181"/>
    <s v="hs1ThfS1job71PhOmcpr2ARXj5xQzloYm9bQeOadsTKklIgVEu"/>
    <x v="25"/>
    <n v="2748.16"/>
    <x v="5"/>
    <n v="2023"/>
    <x v="0"/>
  </r>
  <r>
    <s v="P-002454"/>
    <x v="0"/>
    <n v="2306"/>
    <s v="Item2307"/>
    <x v="2"/>
    <x v="24"/>
    <n v="67"/>
    <x v="1937"/>
    <x v="129"/>
    <s v="l9dlKhZMUYEwE6UkNCq0oVLSuBb3Hl76gEtOFXFmv7szCrEX1C"/>
    <x v="25"/>
    <n v="1500.8000000000002"/>
    <x v="2"/>
    <n v="2023"/>
    <x v="5"/>
  </r>
  <r>
    <s v="P-002454"/>
    <x v="1"/>
    <n v="2307"/>
    <s v="Item2308"/>
    <x v="0"/>
    <x v="98"/>
    <n v="4"/>
    <x v="1938"/>
    <x v="234"/>
    <s v="r0tTYYkmC2DjWtSuRuH0o710RajoPhX7WcJP4yWKvlNIhfFFMN"/>
    <x v="25"/>
    <n v="127.32000000000001"/>
    <x v="4"/>
    <n v="2023"/>
    <x v="4"/>
  </r>
  <r>
    <s v="P-002454"/>
    <x v="1"/>
    <n v="2308"/>
    <s v="Item2309"/>
    <x v="0"/>
    <x v="56"/>
    <n v="97"/>
    <x v="1474"/>
    <x v="140"/>
    <s v="UUx4RYBI9SekZ9wsPIkylRyguZCTNrQfKi2V22vaqhzT7LtZgN"/>
    <x v="25"/>
    <n v="4486.25"/>
    <x v="0"/>
    <n v="2023"/>
    <x v="6"/>
  </r>
  <r>
    <s v="P-002456"/>
    <x v="1"/>
    <n v="2310"/>
    <s v="Item2311"/>
    <x v="1"/>
    <x v="98"/>
    <n v="1"/>
    <x v="1939"/>
    <x v="143"/>
    <s v="JAOjNK5QAdMHvfYyBAYmfBEpbULb1Belad95UYhmgRqyHFwXK9"/>
    <x v="25"/>
    <n v="53.8"/>
    <x v="5"/>
    <n v="2023"/>
    <x v="2"/>
  </r>
  <r>
    <s v="P-002456"/>
    <x v="0"/>
    <n v="2309"/>
    <s v="Item2310"/>
    <x v="2"/>
    <x v="73"/>
    <n v="12"/>
    <x v="1824"/>
    <x v="355"/>
    <s v="WX6I4wAdiB9kJlOICpHZlD9DPmB9f0moaozZNcMQHhpzmm8ium"/>
    <x v="25"/>
    <n v="127.32"/>
    <x v="9"/>
    <n v="2024"/>
    <x v="6"/>
  </r>
  <r>
    <s v="P-002456"/>
    <x v="1"/>
    <n v="2311"/>
    <s v="Item2312"/>
    <x v="0"/>
    <x v="76"/>
    <n v="14"/>
    <x v="1940"/>
    <x v="121"/>
    <s v="yLjBPisJdSZiFPdyLlow8XMubGzrbyv46MPxfFG8GJlkF1r4go"/>
    <x v="25"/>
    <n v="894.46"/>
    <x v="10"/>
    <n v="2024"/>
    <x v="3"/>
  </r>
  <r>
    <s v="P-002457"/>
    <x v="0"/>
    <n v="2312"/>
    <s v="Item2313"/>
    <x v="0"/>
    <x v="75"/>
    <n v="38"/>
    <x v="1215"/>
    <x v="117"/>
    <s v="cfPUcYPpll3KIQYcHAa0u8FVAIFJYuMPEI9PLtunXTpEtiWEts"/>
    <x v="14"/>
    <n v="2030.7199999999998"/>
    <x v="2"/>
    <n v="2023"/>
    <x v="6"/>
  </r>
  <r>
    <s v="P-002457"/>
    <x v="1"/>
    <n v="2313"/>
    <s v="Item2314"/>
    <x v="2"/>
    <x v="95"/>
    <n v="4"/>
    <x v="1941"/>
    <x v="324"/>
    <s v="rPkS1ObksuzuYffM6Wm5vNY3O9wxjEg9BwXsORre2nJ5gFth2t"/>
    <x v="14"/>
    <n v="335.12"/>
    <x v="3"/>
    <n v="2023"/>
    <x v="3"/>
  </r>
  <r>
    <s v="P-002458"/>
    <x v="0"/>
    <n v="2314"/>
    <s v="Item2315"/>
    <x v="2"/>
    <x v="9"/>
    <n v="26"/>
    <x v="436"/>
    <x v="354"/>
    <s v="3MCtrmhOdmvDsENj092l5blbprnHhmf3SRCEo0u7MvWJtJqFfV"/>
    <x v="6"/>
    <n v="1320.28"/>
    <x v="1"/>
    <n v="2023"/>
    <x v="2"/>
  </r>
  <r>
    <s v="P-002458"/>
    <x v="1"/>
    <n v="2315"/>
    <s v="Item2316"/>
    <x v="2"/>
    <x v="87"/>
    <n v="60"/>
    <x v="1942"/>
    <x v="88"/>
    <s v="qdtOXrWmm8tIWBAXsEutMJOWQaNHDBtAd2NpU9APB10fHO4Dh9"/>
    <x v="6"/>
    <n v="3649.2"/>
    <x v="5"/>
    <n v="2023"/>
    <x v="1"/>
  </r>
  <r>
    <s v="P-002460"/>
    <x v="0"/>
    <n v="2316"/>
    <s v="Item2317"/>
    <x v="2"/>
    <x v="13"/>
    <n v="98"/>
    <x v="1943"/>
    <x v="357"/>
    <s v="2If4aH6oN0wcGhwUEI04R2rTbd1SZP0l3umpscSe8zFtrgfIs9"/>
    <x v="6"/>
    <n v="4521.72"/>
    <x v="1"/>
    <n v="2023"/>
    <x v="1"/>
  </r>
  <r>
    <s v="P-002460"/>
    <x v="1"/>
    <n v="2317"/>
    <s v="Item2318"/>
    <x v="2"/>
    <x v="90"/>
    <n v="41"/>
    <x v="1944"/>
    <x v="11"/>
    <s v="BNgkaAT6aFHryJkgA5csTmyiM0ntArg8xBuEgBcDZFSok4D99t"/>
    <x v="6"/>
    <n v="1690.4299999999998"/>
    <x v="8"/>
    <n v="2024"/>
    <x v="4"/>
  </r>
  <r>
    <s v="P-002460"/>
    <x v="1"/>
    <n v="2318"/>
    <s v="Item2319"/>
    <x v="1"/>
    <x v="85"/>
    <n v="61"/>
    <x v="1945"/>
    <x v="21"/>
    <s v="WSIFckpdmafJP0jMmTjRXSHXINDwghAbSMOX4PpiHrVw9rzFC5"/>
    <x v="6"/>
    <n v="5256.37"/>
    <x v="7"/>
    <n v="2023"/>
    <x v="3"/>
  </r>
  <r>
    <s v="P-002461"/>
    <x v="0"/>
    <n v="2319"/>
    <s v="Item2320"/>
    <x v="0"/>
    <x v="27"/>
    <n v="77"/>
    <x v="1946"/>
    <x v="7"/>
    <s v="FWcihftxzwrvi9P2R4XKpNU6msBj2wnjsEg2EbXhoOkbmm3aNX"/>
    <x v="27"/>
    <n v="1838.7600000000002"/>
    <x v="5"/>
    <n v="2023"/>
    <x v="0"/>
  </r>
  <r>
    <s v="P-002461"/>
    <x v="1"/>
    <n v="2320"/>
    <s v="Item2321"/>
    <x v="1"/>
    <x v="18"/>
    <n v="10"/>
    <x v="1947"/>
    <x v="323"/>
    <s v="FWCYahQyGyoKqYOuWbDn1mqbe06HbVuHYzbxWIIDt3hMmivGbt"/>
    <x v="27"/>
    <n v="988.50000000000011"/>
    <x v="5"/>
    <n v="2023"/>
    <x v="5"/>
  </r>
  <r>
    <s v="P-002462"/>
    <x v="0"/>
    <n v="2321"/>
    <s v="Item2322"/>
    <x v="0"/>
    <x v="8"/>
    <n v="5"/>
    <x v="1948"/>
    <x v="156"/>
    <s v="LNu9uML1zCiSDDtUnleHWWk6t6BYUqixZwa74kZGdKED4KUty2"/>
    <x v="12"/>
    <n v="423.2"/>
    <x v="11"/>
    <n v="2023"/>
    <x v="0"/>
  </r>
  <r>
    <s v="P-002462"/>
    <x v="1"/>
    <n v="2322"/>
    <s v="Item2323"/>
    <x v="2"/>
    <x v="12"/>
    <n v="28"/>
    <x v="1949"/>
    <x v="59"/>
    <s v="q693thWinYTZNYPCVT54FKV8P4sVAR0W49v0DBbliZ8PM90Gfn"/>
    <x v="12"/>
    <n v="724.08"/>
    <x v="7"/>
    <n v="2023"/>
    <x v="2"/>
  </r>
  <r>
    <s v="P-002463"/>
    <x v="1"/>
    <n v="2324"/>
    <s v="Item2325"/>
    <x v="0"/>
    <x v="49"/>
    <n v="65"/>
    <x v="114"/>
    <x v="202"/>
    <s v="dsO0pp7G1eiXGxtz7wb98gCBnbwfWIfMySlTjGMu2nl1toCUPo"/>
    <x v="21"/>
    <n v="1914.9"/>
    <x v="10"/>
    <n v="2024"/>
    <x v="1"/>
  </r>
  <r>
    <s v="P-002463"/>
    <x v="0"/>
    <n v="2323"/>
    <s v="Item2324"/>
    <x v="0"/>
    <x v="43"/>
    <n v="53"/>
    <x v="387"/>
    <x v="53"/>
    <s v="rwLPqHl4KfJZZwkkubu6cTdBofsBqn8hgP4pojLY7XtGHS9aBN"/>
    <x v="21"/>
    <n v="4765.76"/>
    <x v="1"/>
    <n v="2023"/>
    <x v="4"/>
  </r>
  <r>
    <s v="P-002464"/>
    <x v="0"/>
    <n v="2325"/>
    <s v="Item2326"/>
    <x v="0"/>
    <x v="68"/>
    <n v="88"/>
    <x v="1492"/>
    <x v="148"/>
    <s v="d2DCeHoZCscgX3guqO8Soqt3a5lur5euGw234yqD1zN3UybBrl"/>
    <x v="27"/>
    <n v="8349.44"/>
    <x v="4"/>
    <n v="2023"/>
    <x v="3"/>
  </r>
  <r>
    <s v="P-002464"/>
    <x v="1"/>
    <n v="2326"/>
    <s v="Item2327"/>
    <x v="2"/>
    <x v="24"/>
    <n v="92"/>
    <x v="1950"/>
    <x v="34"/>
    <s v="r6opyrTHhsC6QEju1ezlmccZbknWQRPt1nE3qgfhJEQSCOiXOr"/>
    <x v="27"/>
    <n v="476.55999999999995"/>
    <x v="3"/>
    <n v="2023"/>
    <x v="3"/>
  </r>
  <r>
    <s v="P-002465"/>
    <x v="1"/>
    <n v="2328"/>
    <s v="Item2329"/>
    <x v="1"/>
    <x v="12"/>
    <n v="57"/>
    <x v="199"/>
    <x v="45"/>
    <s v="0bQ6m1CqX1eORuOCBShmIsPpi9FddU6jc6tipFQTgSdXg60jS6"/>
    <x v="17"/>
    <n v="1706.0100000000002"/>
    <x v="9"/>
    <n v="2024"/>
    <x v="5"/>
  </r>
  <r>
    <s v="P-002465"/>
    <x v="0"/>
    <n v="2327"/>
    <s v="Item2328"/>
    <x v="0"/>
    <x v="11"/>
    <n v="55"/>
    <x v="1951"/>
    <x v="240"/>
    <s v="6XH9eVqJswR1RRbpTB7J7Jq5FiPDYxWjkQET6rfBD1qp2ft87g"/>
    <x v="17"/>
    <n v="4157.45"/>
    <x v="11"/>
    <n v="2023"/>
    <x v="1"/>
  </r>
  <r>
    <s v="P-002466"/>
    <x v="1"/>
    <n v="2330"/>
    <s v="Item2331"/>
    <x v="1"/>
    <x v="12"/>
    <n v="11"/>
    <x v="1784"/>
    <x v="59"/>
    <s v="8sRoBXH9vPiyHxO9MFCr3rWk6ws4BjiKS4TvDNzFrmzv6SwKPL"/>
    <x v="17"/>
    <n v="816.6400000000001"/>
    <x v="7"/>
    <n v="2023"/>
    <x v="2"/>
  </r>
  <r>
    <s v="P-002466"/>
    <x v="0"/>
    <n v="2329"/>
    <s v="Item2330"/>
    <x v="2"/>
    <x v="6"/>
    <n v="88"/>
    <x v="1952"/>
    <x v="239"/>
    <s v="ij7GpPGbj5IY11FYgMamSsicW9iMLrO8oLY8fRT39Yhoo24Tkh"/>
    <x v="17"/>
    <n v="3782.24"/>
    <x v="5"/>
    <n v="2023"/>
    <x v="0"/>
  </r>
  <r>
    <s v="P-002467"/>
    <x v="0"/>
    <n v="2331"/>
    <s v="Item2332"/>
    <x v="0"/>
    <x v="43"/>
    <n v="78"/>
    <x v="1953"/>
    <x v="179"/>
    <s v="IKZ2UFdfOTMPaqfelrDKw0yi18gbZArWl5tLi5RCz74OKT9vgp"/>
    <x v="17"/>
    <n v="7054.3200000000006"/>
    <x v="6"/>
    <n v="2023"/>
    <x v="1"/>
  </r>
  <r>
    <s v="P-002467"/>
    <x v="1"/>
    <n v="2332"/>
    <s v="Item2333"/>
    <x v="0"/>
    <x v="96"/>
    <n v="52"/>
    <x v="1954"/>
    <x v="155"/>
    <s v="PIQZgAqNKAFCxJ8vwAISbgXdS5gPpFh7d8CGYe8HFYkm0mmrZx"/>
    <x v="17"/>
    <n v="4473.5600000000004"/>
    <x v="2"/>
    <n v="2023"/>
    <x v="6"/>
  </r>
  <r>
    <s v="P-002468"/>
    <x v="1"/>
    <n v="2334"/>
    <s v="Item2335"/>
    <x v="2"/>
    <x v="61"/>
    <n v="24"/>
    <x v="1955"/>
    <x v="26"/>
    <s v="TD6T0T3hItDJXBSOzuDYQ6Tfo86qHuUnLDJGKOgo5BMqwuTtvq"/>
    <x v="17"/>
    <n v="1364.8799999999999"/>
    <x v="1"/>
    <n v="2023"/>
    <x v="2"/>
  </r>
  <r>
    <s v="P-002468"/>
    <x v="0"/>
    <n v="2333"/>
    <s v="Item2334"/>
    <x v="0"/>
    <x v="58"/>
    <n v="14"/>
    <x v="469"/>
    <x v="73"/>
    <s v="uuxJiIbHK5cL4NXSMuwUtgfP1kNpNHKXjwMdDS9afOknFINDNy"/>
    <x v="17"/>
    <n v="633.64"/>
    <x v="10"/>
    <n v="2024"/>
    <x v="2"/>
  </r>
  <r>
    <s v="P-002469"/>
    <x v="1"/>
    <n v="2336"/>
    <s v="Item2337"/>
    <x v="2"/>
    <x v="40"/>
    <n v="81"/>
    <x v="257"/>
    <x v="346"/>
    <s v="7kyuPQaQ8ghZP2OXguuncAFk7rnYiGFM4AubtI3kvBj3L7ZqJR"/>
    <x v="17"/>
    <n v="6939.27"/>
    <x v="6"/>
    <n v="2024"/>
    <x v="2"/>
  </r>
  <r>
    <s v="P-002469"/>
    <x v="0"/>
    <n v="2335"/>
    <s v="Item2336"/>
    <x v="0"/>
    <x v="46"/>
    <n v="28"/>
    <x v="1956"/>
    <x v="28"/>
    <s v="xeOwR9Lv7Rm2nhNIBKM30ledAmF4NvuEn9wAAtTcy9jv53k3MQ"/>
    <x v="17"/>
    <n v="943.31999999999994"/>
    <x v="0"/>
    <n v="2023"/>
    <x v="0"/>
  </r>
  <r>
    <s v="P-002470"/>
    <x v="0"/>
    <n v="2337"/>
    <s v="Item2338"/>
    <x v="1"/>
    <x v="70"/>
    <n v="33"/>
    <x v="1957"/>
    <x v="322"/>
    <s v="gfDo8zSitewy7A0G7kncAcPJfd7AW6ptpoyvkQNDZ1dbEuZ7rl"/>
    <x v="17"/>
    <n v="2040.7199999999998"/>
    <x v="1"/>
    <n v="2023"/>
    <x v="3"/>
  </r>
  <r>
    <s v="P-002470"/>
    <x v="1"/>
    <n v="2338"/>
    <s v="Item2339"/>
    <x v="2"/>
    <x v="87"/>
    <n v="59"/>
    <x v="1958"/>
    <x v="140"/>
    <s v="YHpRSiCU9TkeV9h4fgKkBil3UD8WdRonBy2yQBj3ttbmy9RYxW"/>
    <x v="17"/>
    <n v="5804.420000000001"/>
    <x v="0"/>
    <n v="2023"/>
    <x v="6"/>
  </r>
  <r>
    <s v="P-002471"/>
    <x v="1"/>
    <n v="2340"/>
    <s v="Item2341"/>
    <x v="1"/>
    <x v="32"/>
    <n v="66"/>
    <x v="1959"/>
    <x v="299"/>
    <s v="14gTRzjFbFwvxMMd5LSJK3K1Zb8ZLCmV9Aw938C4UeXdJs0yBe"/>
    <x v="17"/>
    <n v="3034.68"/>
    <x v="8"/>
    <n v="2024"/>
    <x v="0"/>
  </r>
  <r>
    <s v="P-002471"/>
    <x v="0"/>
    <n v="2339"/>
    <s v="Item2340"/>
    <x v="0"/>
    <x v="66"/>
    <n v="17"/>
    <x v="339"/>
    <x v="92"/>
    <s v="TKV1ha93x61PEShMa1LYtkWKszMNOqwSrVyZ81cFSEh7kx3l5T"/>
    <x v="17"/>
    <n v="1101.77"/>
    <x v="7"/>
    <n v="2023"/>
    <x v="4"/>
  </r>
  <r>
    <s v="P-002472"/>
    <x v="0"/>
    <n v="2341"/>
    <s v="Item2342"/>
    <x v="0"/>
    <x v="66"/>
    <n v="30"/>
    <x v="1960"/>
    <x v="202"/>
    <s v="NRAusUSrfOAffPNf9l7DNnFNQENtQo9Mt2nhNMprLP9lJdEWJ5"/>
    <x v="17"/>
    <n v="2823.9"/>
    <x v="10"/>
    <n v="2024"/>
    <x v="1"/>
  </r>
  <r>
    <s v="P-002472"/>
    <x v="1"/>
    <n v="2342"/>
    <s v="Item2343"/>
    <x v="0"/>
    <x v="33"/>
    <n v="60"/>
    <x v="1961"/>
    <x v="32"/>
    <s v="rksbtUO1oO1XQK5qBHp69MtEBK8MO6nfskkJdb6nmb2Qz1q1FH"/>
    <x v="17"/>
    <n v="5818.8"/>
    <x v="5"/>
    <n v="2023"/>
    <x v="4"/>
  </r>
  <r>
    <s v="P-002473"/>
    <x v="1"/>
    <n v="2344"/>
    <s v="Item2345"/>
    <x v="2"/>
    <x v="19"/>
    <n v="62"/>
    <x v="1962"/>
    <x v="103"/>
    <s v="42AZCF2lQS1F4SLVjO9ZSoJ1SwkWsClNqwrRsTcFNNwSWwTOJz"/>
    <x v="17"/>
    <n v="4906.0600000000004"/>
    <x v="7"/>
    <n v="2023"/>
    <x v="0"/>
  </r>
  <r>
    <s v="P-002473"/>
    <x v="0"/>
    <n v="2343"/>
    <s v="Item2344"/>
    <x v="0"/>
    <x v="63"/>
    <n v="93"/>
    <x v="731"/>
    <x v="66"/>
    <s v="v2xXCiedlpCXZ0251eMkTIknvR7Z7No7oW0yDjMDp7stOw5TEp"/>
    <x v="17"/>
    <n v="4910.3999999999996"/>
    <x v="1"/>
    <n v="2023"/>
    <x v="6"/>
  </r>
  <r>
    <s v="P-002474"/>
    <x v="0"/>
    <n v="2345"/>
    <s v="Item2346"/>
    <x v="0"/>
    <x v="60"/>
    <n v="98"/>
    <x v="1802"/>
    <x v="211"/>
    <s v="7AhmVbwjqG7tTFr0Y86hPwi1H7955rZ3gm1M8ez4TU9hUyP6ws"/>
    <x v="17"/>
    <n v="2549.9600000000005"/>
    <x v="7"/>
    <n v="2023"/>
    <x v="6"/>
  </r>
  <r>
    <s v="P-002474"/>
    <x v="1"/>
    <n v="2346"/>
    <s v="Item2347"/>
    <x v="0"/>
    <x v="0"/>
    <n v="52"/>
    <x v="1083"/>
    <x v="131"/>
    <s v="sSJPnV1zEyRSsCfLgWhWfEiAphk5KiPCxC2Is217UHIVjSK4TH"/>
    <x v="17"/>
    <n v="731.64"/>
    <x v="11"/>
    <n v="2023"/>
    <x v="5"/>
  </r>
  <r>
    <s v="P-002475"/>
    <x v="1"/>
    <n v="2348"/>
    <s v="Item2349"/>
    <x v="0"/>
    <x v="62"/>
    <n v="26"/>
    <x v="1079"/>
    <x v="114"/>
    <s v="9iD3c8ema1p3fOBrvnef31PIc9n6goTIdgzdEHMKxw77b7Sk5t"/>
    <x v="17"/>
    <n v="2524.34"/>
    <x v="6"/>
    <n v="2023"/>
    <x v="5"/>
  </r>
  <r>
    <s v="P-002475"/>
    <x v="0"/>
    <n v="2347"/>
    <s v="Item2348"/>
    <x v="2"/>
    <x v="29"/>
    <n v="91"/>
    <x v="936"/>
    <x v="302"/>
    <s v="B57tP1dkyBnTLjVVzjsWkMhGBL2bUk6sRmTTgAPhARWl4mfAfr"/>
    <x v="17"/>
    <n v="8572.2000000000007"/>
    <x v="5"/>
    <n v="2023"/>
    <x v="2"/>
  </r>
  <r>
    <s v="P-002476"/>
    <x v="0"/>
    <n v="2349"/>
    <s v="Item2350"/>
    <x v="1"/>
    <x v="43"/>
    <n v="52"/>
    <x v="819"/>
    <x v="187"/>
    <s v="CYUQHwjnCN9Y3aQGWbCZyRLPrpTWJIi49bifsAvUC17qap8m9D"/>
    <x v="17"/>
    <n v="3055"/>
    <x v="6"/>
    <n v="2023"/>
    <x v="2"/>
  </r>
  <r>
    <s v="P-002476"/>
    <x v="1"/>
    <n v="2350"/>
    <s v="Item2351"/>
    <x v="0"/>
    <x v="74"/>
    <n v="19"/>
    <x v="530"/>
    <x v="348"/>
    <s v="Sxoa0NZVvuQqQBXwy6FdkV9uI0RyY9UWyrgG3zSeyHhubTDKeh"/>
    <x v="17"/>
    <n v="347.13000000000005"/>
    <x v="1"/>
    <n v="2023"/>
    <x v="6"/>
  </r>
  <r>
    <s v="P-002477"/>
    <x v="1"/>
    <n v="2352"/>
    <s v="Item2353"/>
    <x v="0"/>
    <x v="55"/>
    <n v="16"/>
    <x v="1963"/>
    <x v="38"/>
    <s v="5GC0tlDUz20dI8snl0Y4FyhrXSVpf5j2bssIwmep5Rd9VFIFLY"/>
    <x v="17"/>
    <n v="236.96"/>
    <x v="0"/>
    <n v="2023"/>
    <x v="0"/>
  </r>
  <r>
    <s v="P-002477"/>
    <x v="0"/>
    <n v="2351"/>
    <s v="Item2352"/>
    <x v="0"/>
    <x v="0"/>
    <n v="10"/>
    <x v="1964"/>
    <x v="215"/>
    <s v="IFquWu20WPK7XaQ9fe23x61Lavj1Q1gZp0SJZ3p2B78kQUwn6M"/>
    <x v="17"/>
    <n v="99.399999999999991"/>
    <x v="3"/>
    <n v="2023"/>
    <x v="5"/>
  </r>
  <r>
    <s v="P-002478"/>
    <x v="0"/>
    <n v="2353"/>
    <s v="Item2354"/>
    <x v="1"/>
    <x v="79"/>
    <n v="67"/>
    <x v="1965"/>
    <x v="357"/>
    <s v="QXITRFFf42yOOqUEx1aJmbxCRvLASU8aww8hYWVXVY574GvsBx"/>
    <x v="17"/>
    <n v="1985.88"/>
    <x v="1"/>
    <n v="2023"/>
    <x v="1"/>
  </r>
  <r>
    <s v="P-002478"/>
    <x v="1"/>
    <n v="2354"/>
    <s v="Item2355"/>
    <x v="2"/>
    <x v="2"/>
    <n v="14"/>
    <x v="1966"/>
    <x v="79"/>
    <s v="Xfft9SWp5hwVaxCsHaIjT6q7Tl2DQX5EACilTi3IVwewWQsQnd"/>
    <x v="17"/>
    <n v="1162"/>
    <x v="0"/>
    <n v="2023"/>
    <x v="4"/>
  </r>
  <r>
    <s v="P-002479"/>
    <x v="0"/>
    <n v="2355"/>
    <s v="Item2356"/>
    <x v="2"/>
    <x v="60"/>
    <n v="12"/>
    <x v="1967"/>
    <x v="335"/>
    <s v="7w0QkfEnr1KFTX1jakzGxvlGAyv8mgO6wBAH9a90D0KOXk8Chi"/>
    <x v="17"/>
    <n v="70.44"/>
    <x v="11"/>
    <n v="2023"/>
    <x v="3"/>
  </r>
  <r>
    <s v="P-002479"/>
    <x v="1"/>
    <n v="2356"/>
    <s v="Item2357"/>
    <x v="1"/>
    <x v="58"/>
    <n v="7"/>
    <x v="1968"/>
    <x v="285"/>
    <s v="y7jiXENC6c6XlwZ6OI1UKWVq9hJYkvk7hLyJnLJVtBbP0e2sb9"/>
    <x v="17"/>
    <n v="507.0800000000001"/>
    <x v="1"/>
    <n v="2023"/>
    <x v="0"/>
  </r>
  <r>
    <s v="P-002480"/>
    <x v="1"/>
    <n v="2358"/>
    <s v="Item2359"/>
    <x v="2"/>
    <x v="59"/>
    <n v="92"/>
    <x v="1969"/>
    <x v="16"/>
    <s v="2w8IJhO98MHDyq1c8bPpgfJ1h9YWilyeOoleVI11AGc1BWDNrS"/>
    <x v="17"/>
    <n v="7650.7200000000012"/>
    <x v="3"/>
    <n v="2023"/>
    <x v="5"/>
  </r>
  <r>
    <s v="P-002480"/>
    <x v="0"/>
    <n v="2357"/>
    <s v="Item2358"/>
    <x v="2"/>
    <x v="28"/>
    <n v="44"/>
    <x v="144"/>
    <x v="315"/>
    <s v="vCaSdwvzh4qcy4ft48fb2BpODIolOAHIA1Q2eeeJGkfX0WiYhS"/>
    <x v="17"/>
    <n v="3716.2400000000002"/>
    <x v="5"/>
    <n v="2023"/>
    <x v="3"/>
  </r>
  <r>
    <s v="P-002481"/>
    <x v="0"/>
    <n v="2359"/>
    <s v="Item2360"/>
    <x v="2"/>
    <x v="72"/>
    <n v="52"/>
    <x v="1970"/>
    <x v="185"/>
    <s v="7iC3xcPtMqcquHSDTlggqXxORteELB3UX0fcQewMfo925VS8zM"/>
    <x v="17"/>
    <n v="1407.1200000000001"/>
    <x v="9"/>
    <n v="2024"/>
    <x v="4"/>
  </r>
  <r>
    <s v="P-002481"/>
    <x v="1"/>
    <n v="2360"/>
    <s v="Item2361"/>
    <x v="2"/>
    <x v="36"/>
    <n v="40"/>
    <x v="1499"/>
    <x v="339"/>
    <s v="hMdxikMKCn0IuyifX4gAzD7Zv8L8hhNDIeV8ncNMrS5sadhqb8"/>
    <x v="17"/>
    <n v="1646.3999999999999"/>
    <x v="6"/>
    <n v="2023"/>
    <x v="0"/>
  </r>
  <r>
    <s v="P-002482"/>
    <x v="1"/>
    <n v="2362"/>
    <s v="Item2363"/>
    <x v="1"/>
    <x v="9"/>
    <n v="66"/>
    <x v="109"/>
    <x v="138"/>
    <s v="4iwHu0zgGU8bkd9UVJP5uo9PRs920CSYIxXRWoYyQv0WNTS8tC"/>
    <x v="17"/>
    <n v="672.54"/>
    <x v="1"/>
    <n v="2023"/>
    <x v="6"/>
  </r>
  <r>
    <s v="P-002482"/>
    <x v="0"/>
    <n v="2361"/>
    <s v="Item2362"/>
    <x v="2"/>
    <x v="29"/>
    <n v="99"/>
    <x v="1117"/>
    <x v="127"/>
    <s v="6lR8kvnfbLquz807Rd1gDIQVlgLpooU5JmP8zX3jszTEHMvVrg"/>
    <x v="17"/>
    <n v="4320.3599999999997"/>
    <x v="3"/>
    <n v="2023"/>
    <x v="0"/>
  </r>
  <r>
    <s v="P-002483"/>
    <x v="1"/>
    <n v="2364"/>
    <s v="Item2365"/>
    <x v="1"/>
    <x v="76"/>
    <n v="92"/>
    <x v="1971"/>
    <x v="56"/>
    <s v="iD4Ql11aSaaPfBQFOZsLvfhmAd0WA6RwzhhKmp7q4emgOPZP6q"/>
    <x v="17"/>
    <n v="6235.76"/>
    <x v="4"/>
    <n v="2023"/>
    <x v="5"/>
  </r>
  <r>
    <s v="P-002483"/>
    <x v="0"/>
    <n v="2363"/>
    <s v="Item2364"/>
    <x v="2"/>
    <x v="97"/>
    <n v="27"/>
    <x v="792"/>
    <x v="234"/>
    <s v="UpnCXXQDx3ndN61BMVtWjQH52mo8Ktg3DZsz4DVecHVNb1PUuO"/>
    <x v="17"/>
    <n v="2317.6800000000003"/>
    <x v="4"/>
    <n v="2023"/>
    <x v="4"/>
  </r>
  <r>
    <s v="P-002484"/>
    <x v="1"/>
    <n v="2366"/>
    <s v="Item2367"/>
    <x v="1"/>
    <x v="68"/>
    <n v="92"/>
    <x v="1972"/>
    <x v="213"/>
    <s v="J75Vvaz8ORuADUUTKFFKXZg6FYXKQhRzjEfw3qKoCTZtlYFUTI"/>
    <x v="17"/>
    <n v="1948.5600000000004"/>
    <x v="6"/>
    <n v="2023"/>
    <x v="0"/>
  </r>
  <r>
    <s v="P-002484"/>
    <x v="0"/>
    <n v="2365"/>
    <s v="Item2366"/>
    <x v="2"/>
    <x v="27"/>
    <n v="74"/>
    <x v="1973"/>
    <x v="183"/>
    <s v="srYFlbJDMZWXnKFaEVS2xKG4lSUnc4OzVDi0fKv2r6jW7appYR"/>
    <x v="17"/>
    <n v="2007.6200000000001"/>
    <x v="6"/>
    <n v="2023"/>
    <x v="6"/>
  </r>
  <r>
    <s v="P-002485"/>
    <x v="1"/>
    <n v="2368"/>
    <s v="Item2369"/>
    <x v="2"/>
    <x v="97"/>
    <n v="66"/>
    <x v="1974"/>
    <x v="241"/>
    <s v="A1yUxstXgMhaJMFRXcz1d6S2Vvyu2FXpeb8D8P7KmhvDaA0izQ"/>
    <x v="17"/>
    <n v="1527.9"/>
    <x v="10"/>
    <n v="2024"/>
    <x v="5"/>
  </r>
  <r>
    <s v="P-002485"/>
    <x v="0"/>
    <n v="2367"/>
    <s v="Item2368"/>
    <x v="1"/>
    <x v="84"/>
    <n v="57"/>
    <x v="1975"/>
    <x v="355"/>
    <s v="aG3RUMivviuqq5eGzmNsyZ6kUsm1sJ05pHnoU0rEcfuHDvHvBZ"/>
    <x v="17"/>
    <n v="2482.35"/>
    <x v="9"/>
    <n v="2024"/>
    <x v="6"/>
  </r>
  <r>
    <s v="P-002486"/>
    <x v="0"/>
    <n v="2369"/>
    <s v="Item2370"/>
    <x v="0"/>
    <x v="62"/>
    <n v="81"/>
    <x v="1976"/>
    <x v="70"/>
    <s v="C8jN6CVWYLmnhDUwfUNMRItCzjaPihXJ2zACIcDOvQ4MlpBDp0"/>
    <x v="17"/>
    <n v="4713.3899999999994"/>
    <x v="7"/>
    <n v="2023"/>
    <x v="4"/>
  </r>
  <r>
    <s v="P-002486"/>
    <x v="1"/>
    <n v="2370"/>
    <s v="Item2371"/>
    <x v="2"/>
    <x v="97"/>
    <n v="74"/>
    <x v="1977"/>
    <x v="171"/>
    <s v="iVwdJqi9QpCjqGyQ2B20DBfTt4StVoeJSak6EEHPrrwzjnt9Md"/>
    <x v="17"/>
    <n v="2701.74"/>
    <x v="11"/>
    <n v="2023"/>
    <x v="2"/>
  </r>
  <r>
    <s v="P-002487"/>
    <x v="1"/>
    <n v="2372"/>
    <s v="Item2373"/>
    <x v="2"/>
    <x v="29"/>
    <n v="21"/>
    <x v="1978"/>
    <x v="325"/>
    <s v="5IiEd2eIzRFG5Y0xMoBtPI2bkIIEs4oXfmYvwsmuEXWjtSGDTr"/>
    <x v="17"/>
    <n v="297.99"/>
    <x v="9"/>
    <n v="2024"/>
    <x v="0"/>
  </r>
  <r>
    <s v="P-002487"/>
    <x v="0"/>
    <n v="2371"/>
    <s v="Item2372"/>
    <x v="2"/>
    <x v="7"/>
    <n v="78"/>
    <x v="1745"/>
    <x v="139"/>
    <s v="Rqi1n2Xc4LUKVXc1KYQMQFe2RIYUxSAa501qBOzdtIUpOgodxP"/>
    <x v="17"/>
    <n v="6334.380000000001"/>
    <x v="9"/>
    <n v="2024"/>
    <x v="2"/>
  </r>
  <r>
    <s v="P-002488"/>
    <x v="0"/>
    <n v="2373"/>
    <s v="Item2374"/>
    <x v="2"/>
    <x v="8"/>
    <n v="62"/>
    <x v="1979"/>
    <x v="31"/>
    <s v="j1Q92HJg6SuhwZ2EmwQhhQRaXb3RzSF316KsVzto87h3Xf2Qfo"/>
    <x v="17"/>
    <n v="4383.4000000000005"/>
    <x v="4"/>
    <n v="2023"/>
    <x v="3"/>
  </r>
  <r>
    <s v="P-002488"/>
    <x v="1"/>
    <n v="2374"/>
    <s v="Item2375"/>
    <x v="1"/>
    <x v="31"/>
    <n v="100"/>
    <x v="1980"/>
    <x v="69"/>
    <s v="NjQSdFDLWEf4NtAKbQHDY1NOlOUeQJJh2Yb5P1gbp8MeYUxATj"/>
    <x v="17"/>
    <n v="2645.0000000000005"/>
    <x v="2"/>
    <n v="2023"/>
    <x v="1"/>
  </r>
  <r>
    <s v="P-002489"/>
    <x v="1"/>
    <n v="2376"/>
    <s v="Item2377"/>
    <x v="0"/>
    <x v="61"/>
    <n v="8"/>
    <x v="1981"/>
    <x v="254"/>
    <s v="173XPJpWs0hEtc12WqIdhcEEsRvvotENcJacBxsIf9g1LpiyiM"/>
    <x v="17"/>
    <n v="518.16000000000008"/>
    <x v="2"/>
    <n v="2023"/>
    <x v="0"/>
  </r>
  <r>
    <s v="P-002489"/>
    <x v="0"/>
    <n v="2375"/>
    <s v="Item2376"/>
    <x v="2"/>
    <x v="0"/>
    <n v="77"/>
    <x v="1982"/>
    <x v="146"/>
    <s v="eehc4mUy2xmlyea0VOXq8JaWuoqlUWjKLUOsNfJzaaEZ8IEMcc"/>
    <x v="17"/>
    <n v="4134.13"/>
    <x v="10"/>
    <n v="2024"/>
    <x v="4"/>
  </r>
  <r>
    <s v="P-002490"/>
    <x v="1"/>
    <n v="2378"/>
    <s v="Item2379"/>
    <x v="1"/>
    <x v="29"/>
    <n v="98"/>
    <x v="1983"/>
    <x v="281"/>
    <s v="mXiF1aWItD3dGD3xeGT70svEbT7rJqoZyjqh9jSM5Spgtw2PxD"/>
    <x v="17"/>
    <n v="3550.5399999999995"/>
    <x v="10"/>
    <n v="2024"/>
    <x v="5"/>
  </r>
  <r>
    <s v="P-002490"/>
    <x v="0"/>
    <n v="2377"/>
    <s v="Item2378"/>
    <x v="2"/>
    <x v="92"/>
    <n v="77"/>
    <x v="1894"/>
    <x v="342"/>
    <s v="sjXgUaDCcS1oqlTaNrKqXs2fNjebXWfdR4QKemZMUgm90mtr0d"/>
    <x v="17"/>
    <n v="2721.9500000000003"/>
    <x v="4"/>
    <n v="2023"/>
    <x v="1"/>
  </r>
  <r>
    <s v="P-002491"/>
    <x v="1"/>
    <n v="2380"/>
    <s v="Item2381"/>
    <x v="0"/>
    <x v="74"/>
    <n v="44"/>
    <x v="1984"/>
    <x v="98"/>
    <s v="ohHllvgaW8hlS9UGl81MbRtcQWGvXIy0vZ6wLtd8eVNQOcEVaz"/>
    <x v="17"/>
    <n v="457.16"/>
    <x v="11"/>
    <n v="2023"/>
    <x v="2"/>
  </r>
  <r>
    <s v="P-002491"/>
    <x v="0"/>
    <n v="2379"/>
    <s v="Item2380"/>
    <x v="0"/>
    <x v="85"/>
    <n v="40"/>
    <x v="1985"/>
    <x v="233"/>
    <s v="Xi4TIQDXy8FGXPlyt6TZ8bdPzCcMfrt8p75ssLQyTBM8GBSkwr"/>
    <x v="17"/>
    <n v="313.2"/>
    <x v="7"/>
    <n v="2023"/>
    <x v="6"/>
  </r>
  <r>
    <s v="P-002492"/>
    <x v="1"/>
    <n v="2382"/>
    <s v="Item2383"/>
    <x v="1"/>
    <x v="32"/>
    <n v="18"/>
    <x v="168"/>
    <x v="11"/>
    <s v="BMvNKTDuhZSoLs3hulwX5OjKObzD31pdCWjxNoe9DJJqMOnbkb"/>
    <x v="17"/>
    <n v="813.42"/>
    <x v="8"/>
    <n v="2024"/>
    <x v="4"/>
  </r>
  <r>
    <s v="P-002492"/>
    <x v="1"/>
    <n v="2383"/>
    <s v="Item2384"/>
    <x v="1"/>
    <x v="62"/>
    <n v="28"/>
    <x v="1986"/>
    <x v="206"/>
    <s v="QxJc6AMiHSDDrlRUUhQMaYdbbWrnb4yRthlFBu5imMEy6MdrSX"/>
    <x v="17"/>
    <n v="1657.32"/>
    <x v="1"/>
    <n v="2023"/>
    <x v="0"/>
  </r>
  <r>
    <s v="P-002492"/>
    <x v="0"/>
    <n v="2381"/>
    <s v="Item2382"/>
    <x v="2"/>
    <x v="52"/>
    <n v="26"/>
    <x v="1987"/>
    <x v="139"/>
    <s v="zfgCv44QFMeZPG68IAw4Kpqzw53g8zEkN7QaoCNbZpxbTf4arj"/>
    <x v="17"/>
    <n v="379.86"/>
    <x v="9"/>
    <n v="2024"/>
    <x v="2"/>
  </r>
  <r>
    <s v="P-002493"/>
    <x v="0"/>
    <n v="2384"/>
    <s v="Item2385"/>
    <x v="0"/>
    <x v="65"/>
    <n v="10"/>
    <x v="1988"/>
    <x v="87"/>
    <s v="bFeKq9NCOF0kYWBS0hJLii6gwZAqdF5Rx3XmA5lOd0J2B7tljW"/>
    <x v="17"/>
    <n v="814.40000000000009"/>
    <x v="7"/>
    <n v="2023"/>
    <x v="3"/>
  </r>
  <r>
    <s v="P-002493"/>
    <x v="1"/>
    <n v="2385"/>
    <s v="Item2386"/>
    <x v="1"/>
    <x v="71"/>
    <n v="77"/>
    <x v="1989"/>
    <x v="329"/>
    <s v="rrNyhAFEaqYa0RR9sIkzQn1xI4p0zfBbSnPN2W4BZPHClKFRuX"/>
    <x v="17"/>
    <n v="3957.03"/>
    <x v="3"/>
    <n v="2023"/>
    <x v="3"/>
  </r>
  <r>
    <s v="P-002494"/>
    <x v="0"/>
    <n v="2386"/>
    <s v="Item2387"/>
    <x v="1"/>
    <x v="76"/>
    <n v="44"/>
    <x v="1444"/>
    <x v="3"/>
    <s v="GK87Y4D6AkuBmeLjphnmmsSXWmXB8Zbrj88wmOLWV1KFZIHH5G"/>
    <x v="17"/>
    <n v="1735.36"/>
    <x v="2"/>
    <n v="2023"/>
    <x v="2"/>
  </r>
  <r>
    <s v="P-002494"/>
    <x v="1"/>
    <n v="2387"/>
    <s v="Item2388"/>
    <x v="1"/>
    <x v="47"/>
    <n v="81"/>
    <x v="1990"/>
    <x v="351"/>
    <s v="KKlQxPu6rF0Bo5hiTUXE8Bl0jqVg9UC6gk8NohSCHkDSGsnzy4"/>
    <x v="17"/>
    <n v="622.07999999999993"/>
    <x v="3"/>
    <n v="2023"/>
    <x v="6"/>
  </r>
  <r>
    <s v="P-002495"/>
    <x v="0"/>
    <n v="2388"/>
    <s v="Item2389"/>
    <x v="2"/>
    <x v="61"/>
    <n v="67"/>
    <x v="447"/>
    <x v="174"/>
    <s v="A83kV6QzwbgCYHO0ZA736qZTo46T6RRIPVZFlwxDf83D5tvJrX"/>
    <x v="17"/>
    <n v="5720.4600000000009"/>
    <x v="3"/>
    <n v="2023"/>
    <x v="6"/>
  </r>
  <r>
    <s v="P-002495"/>
    <x v="1"/>
    <n v="2389"/>
    <s v="Item2390"/>
    <x v="0"/>
    <x v="14"/>
    <n v="39"/>
    <x v="1991"/>
    <x v="22"/>
    <s v="TqmXSNxuvPtKJeCVhvIlT8BhCjQ6i9UFcj9FplOpUoIEBIOSCM"/>
    <x v="17"/>
    <n v="3174.9900000000002"/>
    <x v="10"/>
    <n v="2024"/>
    <x v="1"/>
  </r>
  <r>
    <s v="P-002496"/>
    <x v="0"/>
    <n v="2390"/>
    <s v="Item2391"/>
    <x v="0"/>
    <x v="45"/>
    <n v="20"/>
    <x v="1992"/>
    <x v="204"/>
    <s v="6PpsX7sb3f9DAqPJZnGmAAs4EUfforStXkpuTGayOPkzAoSEYc"/>
    <x v="17"/>
    <n v="265.59999999999997"/>
    <x v="3"/>
    <n v="2023"/>
    <x v="4"/>
  </r>
  <r>
    <s v="P-002496"/>
    <x v="1"/>
    <n v="2391"/>
    <s v="Item2392"/>
    <x v="2"/>
    <x v="30"/>
    <n v="42"/>
    <x v="1738"/>
    <x v="69"/>
    <s v="lDNTvyW2NQzMXoRT7ecAVC15fCj04paQzqcRx5ZlfBu5pTvfYE"/>
    <x v="17"/>
    <n v="911.82"/>
    <x v="2"/>
    <n v="2023"/>
    <x v="1"/>
  </r>
  <r>
    <s v="P-002497"/>
    <x v="1"/>
    <n v="2394"/>
    <s v="Item2395"/>
    <x v="2"/>
    <x v="13"/>
    <n v="13"/>
    <x v="180"/>
    <x v="329"/>
    <s v="H1IQq3A4Kci126nP8EIUQzKgEktobbgen67fy7l39toyNY14Eg"/>
    <x v="17"/>
    <n v="1164.67"/>
    <x v="3"/>
    <n v="2023"/>
    <x v="3"/>
  </r>
  <r>
    <s v="P-002497"/>
    <x v="0"/>
    <n v="2392"/>
    <s v="Item2393"/>
    <x v="0"/>
    <x v="23"/>
    <n v="3"/>
    <x v="1669"/>
    <x v="39"/>
    <s v="SBuuawLaiHU0Dm4GnHBIgnL0KqYaAusDhI4wq1YpXBaJURpsIl"/>
    <x v="17"/>
    <n v="112.71000000000001"/>
    <x v="3"/>
    <n v="2023"/>
    <x v="2"/>
  </r>
  <r>
    <s v="P-002497"/>
    <x v="1"/>
    <n v="2393"/>
    <s v="Item2394"/>
    <x v="2"/>
    <x v="14"/>
    <n v="47"/>
    <x v="1993"/>
    <x v="269"/>
    <s v="xcU1t1rMmyW7cSIKZ5DXKswGhPdca4tM4h23oMgUgSPQh4qa7T"/>
    <x v="17"/>
    <n v="2792.27"/>
    <x v="9"/>
    <n v="2024"/>
    <x v="1"/>
  </r>
  <r>
    <s v="P-002498"/>
    <x v="1"/>
    <n v="2396"/>
    <s v="Item2397"/>
    <x v="2"/>
    <x v="23"/>
    <n v="4"/>
    <x v="1602"/>
    <x v="16"/>
    <s v="OJOTUAbrcCaspzCLlQMpjSicy8hoIsefryHMJJOk3Urcszl0ji"/>
    <x v="17"/>
    <n v="223.48"/>
    <x v="3"/>
    <n v="2023"/>
    <x v="5"/>
  </r>
  <r>
    <s v="P-002498"/>
    <x v="0"/>
    <n v="2395"/>
    <s v="Item2396"/>
    <x v="2"/>
    <x v="51"/>
    <n v="8"/>
    <x v="1994"/>
    <x v="175"/>
    <s v="pBiURWQOuhF1uOXUsh9BPUwfhgLeL6IRKKLPJv4sAvjBeV70Yv"/>
    <x v="17"/>
    <n v="131.28"/>
    <x v="8"/>
    <n v="2024"/>
    <x v="3"/>
  </r>
  <r>
    <s v="P-002498"/>
    <x v="1"/>
    <n v="2397"/>
    <s v="Item2398"/>
    <x v="0"/>
    <x v="14"/>
    <n v="75"/>
    <x v="1995"/>
    <x v="322"/>
    <s v="q3dxkLzVZigDHFJukRD4rjp1qP6T0fJ6Zt6ZpHilXdU8WUfYdP"/>
    <x v="17"/>
    <n v="1060.5"/>
    <x v="1"/>
    <n v="2023"/>
    <x v="3"/>
  </r>
  <r>
    <s v="P-002499"/>
    <x v="1"/>
    <n v="2399"/>
    <s v="Item2400"/>
    <x v="1"/>
    <x v="91"/>
    <n v="10"/>
    <x v="1996"/>
    <x v="255"/>
    <s v="foCkNFFdn0CN0OPzkcVZZlcuuxdHkpzWLFQRCCEFN5YWz76Ez0"/>
    <x v="17"/>
    <n v="52.9"/>
    <x v="1"/>
    <n v="2023"/>
    <x v="2"/>
  </r>
  <r>
    <s v="P-002499"/>
    <x v="0"/>
    <n v="2398"/>
    <s v="Item2399"/>
    <x v="0"/>
    <x v="20"/>
    <n v="97"/>
    <x v="1116"/>
    <x v="319"/>
    <s v="NdTaydMR4ZAYTJFaoLGPwMBwiCc8qsSDE9aDJ05kmcV2ZTP84m"/>
    <x v="17"/>
    <n v="9085.99"/>
    <x v="6"/>
    <n v="2023"/>
    <x v="5"/>
  </r>
  <r>
    <s v="P-002500"/>
    <x v="1"/>
    <n v="2402"/>
    <s v="Item2403"/>
    <x v="0"/>
    <x v="61"/>
    <n v="53"/>
    <x v="1997"/>
    <x v="211"/>
    <s v="bp34jZjadahw5ut4pe5VlNdwRjeukMEss47UU8T3C1yKHF9ZbV"/>
    <x v="17"/>
    <n v="320.12"/>
    <x v="7"/>
    <n v="2023"/>
    <x v="6"/>
  </r>
  <r>
    <s v="P-002500"/>
    <x v="0"/>
    <n v="2400"/>
    <s v="Item2401"/>
    <x v="2"/>
    <x v="66"/>
    <n v="49"/>
    <x v="1998"/>
    <x v="226"/>
    <s v="uPqgyEjJUWQfKcb5RSuygDOOx0KwXt2uZCAgzx7NXklh7eN7MZ"/>
    <x v="17"/>
    <n v="4363.9400000000005"/>
    <x v="7"/>
    <n v="2023"/>
    <x v="5"/>
  </r>
  <r>
    <s v="P-002500"/>
    <x v="1"/>
    <n v="2401"/>
    <s v="Item2402"/>
    <x v="1"/>
    <x v="20"/>
    <n v="79"/>
    <x v="1999"/>
    <x v="42"/>
    <s v="YLJ12klwd3mKS0xwRnWeJPMOcBGJDcUFqXST6JoZSViikfH4nS"/>
    <x v="17"/>
    <n v="2516.15"/>
    <x v="3"/>
    <n v="2023"/>
    <x v="1"/>
  </r>
  <r>
    <s v="P-002501"/>
    <x v="1"/>
    <n v="2404"/>
    <s v="Item2405"/>
    <x v="0"/>
    <x v="44"/>
    <n v="28"/>
    <x v="2000"/>
    <x v="112"/>
    <s v="HOOI8QnvvGwj3TjIqtFg8tvt2t2P4ANDTnDnm0TcfaHkynVk7E"/>
    <x v="17"/>
    <n v="1367.8"/>
    <x v="0"/>
    <n v="2023"/>
    <x v="6"/>
  </r>
  <r>
    <s v="P-002501"/>
    <x v="0"/>
    <n v="2403"/>
    <s v="Item2404"/>
    <x v="0"/>
    <x v="49"/>
    <n v="14"/>
    <x v="2001"/>
    <x v="183"/>
    <s v="xvVYZlN4k8bY50gVurSW9SsiKpHFpOf6OSPIuw63QIiVNg0TBU"/>
    <x v="17"/>
    <n v="1342.3200000000002"/>
    <x v="6"/>
    <n v="2023"/>
    <x v="6"/>
  </r>
  <r>
    <s v="P-002502"/>
    <x v="0"/>
    <n v="2405"/>
    <s v="Item2406"/>
    <x v="1"/>
    <x v="36"/>
    <n v="58"/>
    <x v="2002"/>
    <x v="319"/>
    <s v="5r6OVORvTyZB4L6pWzQMjDOhFVRAJ2kjPboRibF59PjDQxGHRY"/>
    <x v="17"/>
    <n v="4286.7800000000007"/>
    <x v="6"/>
    <n v="2023"/>
    <x v="5"/>
  </r>
  <r>
    <s v="P-002502"/>
    <x v="1"/>
    <n v="2406"/>
    <s v="Item2407"/>
    <x v="1"/>
    <x v="78"/>
    <n v="12"/>
    <x v="2003"/>
    <x v="328"/>
    <s v="gYfYwYd87cu47Ks9G3TJD7o1C91hRmIZtUGc9lWsgVRuJcMerx"/>
    <x v="17"/>
    <n v="706.92"/>
    <x v="10"/>
    <n v="2024"/>
    <x v="4"/>
  </r>
  <r>
    <s v="P-002502"/>
    <x v="1"/>
    <n v="2407"/>
    <s v="Item2408"/>
    <x v="2"/>
    <x v="80"/>
    <n v="43"/>
    <x v="2004"/>
    <x v="337"/>
    <s v="s1P2DFNSDinxfgFrUrqrMwrDJGc1tkemP81GLQ5YFZHPhRHoX2"/>
    <x v="17"/>
    <n v="1458.5599999999997"/>
    <x v="3"/>
    <n v="2023"/>
    <x v="3"/>
  </r>
  <r>
    <s v="P-002503"/>
    <x v="1"/>
    <n v="2409"/>
    <s v="Item2410"/>
    <x v="0"/>
    <x v="18"/>
    <n v="44"/>
    <x v="2005"/>
    <x v="168"/>
    <s v="5Az1QwdTBYPW7okUXnANlkmLd59MWmACRtTePRot4SwIhIYKCF"/>
    <x v="21"/>
    <n v="346.28000000000003"/>
    <x v="7"/>
    <n v="2023"/>
    <x v="2"/>
  </r>
  <r>
    <s v="P-002503"/>
    <x v="1"/>
    <n v="2410"/>
    <s v="Item2411"/>
    <x v="0"/>
    <x v="97"/>
    <n v="6"/>
    <x v="2006"/>
    <x v="277"/>
    <s v="7YX8OUmYyTrUtk6lGLVGvyy0UA0KUdUQoziBTWo5VRDZBEaUVG"/>
    <x v="27"/>
    <n v="578.6400000000001"/>
    <x v="1"/>
    <n v="2023"/>
    <x v="0"/>
  </r>
  <r>
    <s v="P-002503"/>
    <x v="0"/>
    <n v="2408"/>
    <s v="Item2409"/>
    <x v="0"/>
    <x v="30"/>
    <n v="92"/>
    <x v="1942"/>
    <x v="109"/>
    <s v="bdurpx63D6ylL8tBkErhFmL8WWc1xB7Me9CQsY2vVVuQxbZvDg"/>
    <x v="21"/>
    <n v="5595.44"/>
    <x v="8"/>
    <n v="2024"/>
    <x v="2"/>
  </r>
  <r>
    <s v="P-002514"/>
    <x v="0"/>
    <n v="2411"/>
    <s v="Item2412"/>
    <x v="1"/>
    <x v="35"/>
    <n v="34"/>
    <x v="1281"/>
    <x v="14"/>
    <s v="8siFtwkkxKCmp1PWoie7GvdY3W6fRNhYyN96qYeoJZUtbRvZlU"/>
    <x v="21"/>
    <n v="223.04"/>
    <x v="0"/>
    <n v="2023"/>
    <x v="3"/>
  </r>
  <r>
    <s v="P-002514"/>
    <x v="1"/>
    <n v="2412"/>
    <s v="Item2413"/>
    <x v="0"/>
    <x v="85"/>
    <n v="18"/>
    <x v="2007"/>
    <x v="130"/>
    <s v="dTD96M1hmYukkghALYR8C19sdyltCZKMVnUhJB8WpuOlLwo3yh"/>
    <x v="21"/>
    <n v="1331.8200000000002"/>
    <x v="9"/>
    <n v="2024"/>
    <x v="1"/>
  </r>
  <r>
    <s v="P-002520"/>
    <x v="0"/>
    <n v="2413"/>
    <s v="Item2414"/>
    <x v="2"/>
    <x v="9"/>
    <n v="16"/>
    <x v="2008"/>
    <x v="91"/>
    <s v="0LTPUgFpEp1G1ST8vM3hV1BI7Olia1z08MHNSLfNAFCQOgkQi2"/>
    <x v="21"/>
    <n v="678.24"/>
    <x v="10"/>
    <n v="2024"/>
    <x v="6"/>
  </r>
  <r>
    <s v="P-002520"/>
    <x v="1"/>
    <n v="2415"/>
    <s v="Item2416"/>
    <x v="0"/>
    <x v="30"/>
    <n v="11"/>
    <x v="2009"/>
    <x v="191"/>
    <s v="MWVPdmrCxx2ou1Q8c1Bqw5IwaW2fkOdTm94RIXHpMxXs2j5u9v"/>
    <x v="27"/>
    <n v="484"/>
    <x v="10"/>
    <n v="2024"/>
    <x v="5"/>
  </r>
  <r>
    <s v="P-002520"/>
    <x v="1"/>
    <n v="2414"/>
    <s v="Item2415"/>
    <x v="0"/>
    <x v="26"/>
    <n v="50"/>
    <x v="6"/>
    <x v="301"/>
    <s v="X6EovyqZy0LRX3LLQuQMu6AXQdVtVGIexo9qOpVwqRxznZpnKH"/>
    <x v="21"/>
    <n v="4934.5000000000009"/>
    <x v="11"/>
    <n v="2023"/>
    <x v="6"/>
  </r>
  <r>
    <s v="P-002521"/>
    <x v="1"/>
    <n v="2417"/>
    <s v="Item2418"/>
    <x v="0"/>
    <x v="4"/>
    <n v="38"/>
    <x v="2010"/>
    <x v="157"/>
    <s v="cTsUAka5TjBtVbyaVfp7tiBhRbNvY05J4a8y1JUVozZIe5gv8t"/>
    <x v="21"/>
    <n v="1746.48"/>
    <x v="0"/>
    <n v="2023"/>
    <x v="6"/>
  </r>
  <r>
    <s v="P-002521"/>
    <x v="1"/>
    <n v="2419"/>
    <s v="Item2420"/>
    <x v="0"/>
    <x v="34"/>
    <n v="91"/>
    <x v="2011"/>
    <x v="33"/>
    <s v="iRZVCKHbXgITIPGJnAX7p451kdcvh11I7RxDXtjkZ6VWBhdXDk"/>
    <x v="15"/>
    <n v="1378.65"/>
    <x v="9"/>
    <n v="2024"/>
    <x v="1"/>
  </r>
  <r>
    <s v="P-002521"/>
    <x v="1"/>
    <n v="2418"/>
    <s v="Item2419"/>
    <x v="0"/>
    <x v="78"/>
    <n v="58"/>
    <x v="977"/>
    <x v="32"/>
    <s v="O2fQv0DlMhSLm6RySlfv06vau3S9609e5uFExe6e1kF4MCn2sc"/>
    <x v="27"/>
    <n v="3731.7200000000003"/>
    <x v="5"/>
    <n v="2023"/>
    <x v="4"/>
  </r>
  <r>
    <s v="P-002521"/>
    <x v="0"/>
    <n v="2416"/>
    <s v="Item2417"/>
    <x v="1"/>
    <x v="32"/>
    <n v="9"/>
    <x v="2012"/>
    <x v="240"/>
    <s v="rDPz22E2cJf9EvgpKNL6zFP3y4wl5CKSkFPsnRzudTXURX5nsX"/>
    <x v="21"/>
    <n v="578.07000000000005"/>
    <x v="11"/>
    <n v="2023"/>
    <x v="1"/>
  </r>
  <r>
    <s v="P-002522"/>
    <x v="1"/>
    <n v="2421"/>
    <s v="Item2422"/>
    <x v="0"/>
    <x v="74"/>
    <n v="26"/>
    <x v="2013"/>
    <x v="94"/>
    <s v="kY0l4gbCJTyAVtzZCMDH6ngozzrHn7yc4fS0ZPnbAlVR0PMiq5"/>
    <x v="25"/>
    <n v="761.54000000000008"/>
    <x v="7"/>
    <n v="2023"/>
    <x v="2"/>
  </r>
  <r>
    <s v="P-002522"/>
    <x v="0"/>
    <n v="2420"/>
    <s v="Item2421"/>
    <x v="2"/>
    <x v="47"/>
    <n v="12"/>
    <x v="2014"/>
    <x v="35"/>
    <s v="l7g5oB847ooTiiE8GmEnYOEXOwdPfZaMhBsHklBWvqSRCFjInC"/>
    <x v="25"/>
    <n v="854.88000000000011"/>
    <x v="2"/>
    <n v="2023"/>
    <x v="3"/>
  </r>
  <r>
    <s v="P-002522"/>
    <x v="1"/>
    <n v="2422"/>
    <s v="Item2423"/>
    <x v="1"/>
    <x v="82"/>
    <n v="65"/>
    <x v="689"/>
    <x v="182"/>
    <s v="ryVn03zNIGPIICygAjBpb6QR2HkA5hyLJ3015XSGq7QaXFYnLm"/>
    <x v="25"/>
    <n v="798.19999999999993"/>
    <x v="3"/>
    <n v="2023"/>
    <x v="5"/>
  </r>
  <r>
    <s v="P-002523"/>
    <x v="1"/>
    <n v="2425"/>
    <s v="Item2426"/>
    <x v="1"/>
    <x v="94"/>
    <n v="34"/>
    <x v="1737"/>
    <x v="294"/>
    <s v="GP0lkIg4C531OdMU2mtCHCTCHQHY9EoK3CAjbVbdX3EEYl32UC"/>
    <x v="25"/>
    <n v="2769.3"/>
    <x v="6"/>
    <n v="2023"/>
    <x v="1"/>
  </r>
  <r>
    <s v="P-002523"/>
    <x v="0"/>
    <n v="2423"/>
    <s v="Item2424"/>
    <x v="2"/>
    <x v="68"/>
    <n v="3"/>
    <x v="1205"/>
    <x v="153"/>
    <s v="kuF0ntBrdY09aPWg8ePMKdzIeV58yE7eplYXvUUUwzcaWsHoW8"/>
    <x v="25"/>
    <n v="80.61"/>
    <x v="5"/>
    <n v="2023"/>
    <x v="5"/>
  </r>
  <r>
    <s v="P-002523"/>
    <x v="1"/>
    <n v="2424"/>
    <s v="Item2425"/>
    <x v="1"/>
    <x v="88"/>
    <n v="62"/>
    <x v="2015"/>
    <x v="261"/>
    <s v="Mn4RyqUdABzyyYow1n1eyqQ60yiRdLzgtkRcadHqpM0Hyiklcj"/>
    <x v="25"/>
    <n v="4316.4400000000005"/>
    <x v="10"/>
    <n v="2024"/>
    <x v="6"/>
  </r>
  <r>
    <s v="P-002524"/>
    <x v="1"/>
    <n v="2428"/>
    <s v="Item2429"/>
    <x v="0"/>
    <x v="29"/>
    <n v="56"/>
    <x v="2016"/>
    <x v="253"/>
    <s v="0plgyJPgNEbaWQKgfw3s7lPfTp6DHK8mpBILFqpUoGNaYED72n"/>
    <x v="25"/>
    <n v="2982"/>
    <x v="8"/>
    <n v="2024"/>
    <x v="1"/>
  </r>
  <r>
    <s v="P-002524"/>
    <x v="0"/>
    <n v="2426"/>
    <s v="Item2427"/>
    <x v="0"/>
    <x v="46"/>
    <n v="92"/>
    <x v="2017"/>
    <x v="286"/>
    <s v="5kbxrBQVUkWyypv9ZyyoTseloUD8oOxpJTIKNlBjLdXxwADLnm"/>
    <x v="25"/>
    <n v="612.72"/>
    <x v="5"/>
    <n v="2023"/>
    <x v="5"/>
  </r>
  <r>
    <s v="P-002524"/>
    <x v="1"/>
    <n v="2427"/>
    <s v="Item2428"/>
    <x v="2"/>
    <x v="20"/>
    <n v="47"/>
    <x v="2018"/>
    <x v="175"/>
    <s v="ViK0u26nUmigtYgAVnyOf1Q1EEGHKeAIKgGiA4bTqOkuCli3rk"/>
    <x v="25"/>
    <n v="4089"/>
    <x v="8"/>
    <n v="2024"/>
    <x v="3"/>
  </r>
  <r>
    <s v="P-002525"/>
    <x v="0"/>
    <n v="2429"/>
    <s v="Item2430"/>
    <x v="0"/>
    <x v="81"/>
    <n v="68"/>
    <x v="2019"/>
    <x v="235"/>
    <s v="H6RlebLzR8JkUFQINHTuXy68iDSBV9phNajegPDZ9aF1R7cD7R"/>
    <x v="25"/>
    <n v="3049.8"/>
    <x v="2"/>
    <n v="2023"/>
    <x v="0"/>
  </r>
  <r>
    <s v="P-002525"/>
    <x v="1"/>
    <n v="2431"/>
    <s v="Item2432"/>
    <x v="0"/>
    <x v="27"/>
    <n v="67"/>
    <x v="2020"/>
    <x v="130"/>
    <s v="t7IRMBvATA9DUxdaCfFkzhAD7qHPEope3sHbVqVjxI7EdyB2WY"/>
    <x v="25"/>
    <n v="5108.75"/>
    <x v="9"/>
    <n v="2024"/>
    <x v="1"/>
  </r>
  <r>
    <s v="P-002525"/>
    <x v="1"/>
    <n v="2430"/>
    <s v="Item2431"/>
    <x v="0"/>
    <x v="8"/>
    <n v="29"/>
    <x v="2021"/>
    <x v="319"/>
    <s v="UErvSaIN9iajfaqRJfq10S3v1UwUuRdCiRdGPr3Kf4kTie3Zbm"/>
    <x v="25"/>
    <n v="466.03000000000003"/>
    <x v="6"/>
    <n v="2023"/>
    <x v="5"/>
  </r>
  <r>
    <s v="P-002526"/>
    <x v="1"/>
    <n v="2433"/>
    <s v="Item2434"/>
    <x v="0"/>
    <x v="92"/>
    <n v="30"/>
    <x v="2022"/>
    <x v="186"/>
    <s v="iOebPFSK6shOpAccQlxLGY1GV4rhTUs5GaXac6N79MIWe161lE"/>
    <x v="25"/>
    <n v="2066.4"/>
    <x v="5"/>
    <n v="2023"/>
    <x v="4"/>
  </r>
  <r>
    <s v="P-002526"/>
    <x v="0"/>
    <n v="2432"/>
    <s v="Item2433"/>
    <x v="2"/>
    <x v="91"/>
    <n v="44"/>
    <x v="2000"/>
    <x v="266"/>
    <s v="TeSv0iQjdvjF3zoRS9U9LiPmapj8pS6byfpW2AOqI35zUoy0Wc"/>
    <x v="25"/>
    <n v="2149.4"/>
    <x v="7"/>
    <n v="2023"/>
    <x v="4"/>
  </r>
  <r>
    <s v="P-002526"/>
    <x v="1"/>
    <n v="2434"/>
    <s v="Item2435"/>
    <x v="2"/>
    <x v="10"/>
    <n v="37"/>
    <x v="2023"/>
    <x v="74"/>
    <s v="YCGRXLq19hKz5Y4CO3YyelHdT8oGBY9hlNGr3NuDEKnYVyoz15"/>
    <x v="25"/>
    <n v="3002.18"/>
    <x v="0"/>
    <n v="2023"/>
    <x v="4"/>
  </r>
  <r>
    <s v="P-002528"/>
    <x v="1"/>
    <n v="2436"/>
    <s v="Item2437"/>
    <x v="2"/>
    <x v="90"/>
    <n v="52"/>
    <x v="1361"/>
    <x v="302"/>
    <s v="Ca3d2r1azvLJxqN68q0daZpM3bh62EJ19RGjgDAdO19eeba2iz"/>
    <x v="41"/>
    <n v="3012.88"/>
    <x v="5"/>
    <n v="2023"/>
    <x v="2"/>
  </r>
  <r>
    <s v="P-002528"/>
    <x v="0"/>
    <n v="2435"/>
    <s v="Item2436"/>
    <x v="2"/>
    <x v="25"/>
    <n v="54"/>
    <x v="2024"/>
    <x v="87"/>
    <s v="Guphha90EoKCffNNXFQ8lFfxmxWkjUwb1E813WP7GaKGOn6rz6"/>
    <x v="41"/>
    <n v="1546.0200000000002"/>
    <x v="7"/>
    <n v="2023"/>
    <x v="3"/>
  </r>
  <r>
    <s v="P-002529"/>
    <x v="1"/>
    <n v="2438"/>
    <s v="Item2439"/>
    <x v="1"/>
    <x v="33"/>
    <n v="88"/>
    <x v="986"/>
    <x v="77"/>
    <s v="diA6ANj4S2Ln0bK11f0cVcFpK4IioTq1I2M8CohLCArPcM9EEQ"/>
    <x v="17"/>
    <n v="2736.8"/>
    <x v="10"/>
    <n v="2024"/>
    <x v="0"/>
  </r>
  <r>
    <s v="P-002529"/>
    <x v="0"/>
    <n v="2437"/>
    <s v="Item2438"/>
    <x v="0"/>
    <x v="9"/>
    <n v="74"/>
    <x v="2025"/>
    <x v="121"/>
    <s v="uaQwFvYTFVNT4pIKsTKYRGsWzVjNOfNGX8TkzIdZruQZwdeu6t"/>
    <x v="17"/>
    <n v="3505.3799999999997"/>
    <x v="10"/>
    <n v="2024"/>
    <x v="3"/>
  </r>
  <r>
    <s v="P-002530"/>
    <x v="1"/>
    <n v="2441"/>
    <s v="Item2442"/>
    <x v="1"/>
    <x v="27"/>
    <n v="2"/>
    <x v="2026"/>
    <x v="17"/>
    <s v="jaldmGPvTg0qkzt122L8YA9O1IMCWFJ8eMr8rExzBtLy34cqUp"/>
    <x v="17"/>
    <n v="59.360000000000007"/>
    <x v="8"/>
    <n v="2024"/>
    <x v="5"/>
  </r>
  <r>
    <s v="P-002530"/>
    <x v="0"/>
    <n v="2439"/>
    <s v="Item2440"/>
    <x v="1"/>
    <x v="57"/>
    <n v="69"/>
    <x v="2027"/>
    <x v="26"/>
    <s v="KzZMrSH8yuhkrQzhisjMLWXxocwvaPXYhIOiLKfyYuUyJiBvju"/>
    <x v="17"/>
    <n v="3852.9599999999996"/>
    <x v="1"/>
    <n v="2023"/>
    <x v="2"/>
  </r>
  <r>
    <s v="P-002530"/>
    <x v="1"/>
    <n v="2440"/>
    <s v="Item2441"/>
    <x v="1"/>
    <x v="90"/>
    <n v="29"/>
    <x v="2028"/>
    <x v="228"/>
    <s v="rHay4PCKYTeJ1CLtVIgDhVzfUtgGuJmJ3AWJXVR40BS6xSOFti"/>
    <x v="17"/>
    <n v="659.75"/>
    <x v="9"/>
    <n v="2024"/>
    <x v="4"/>
  </r>
  <r>
    <s v="P-002535"/>
    <x v="1"/>
    <n v="2444"/>
    <s v="Item2445"/>
    <x v="1"/>
    <x v="85"/>
    <n v="13"/>
    <x v="2029"/>
    <x v="297"/>
    <s v="CHKCk9VbwVnwchg3EFGwtU0YoidzmMPq0YTtEshy4MT6Wn4sqC"/>
    <x v="4"/>
    <n v="76.569999999999993"/>
    <x v="4"/>
    <n v="2023"/>
    <x v="1"/>
  </r>
  <r>
    <s v="P-002535"/>
    <x v="1"/>
    <n v="2443"/>
    <s v="Item2444"/>
    <x v="0"/>
    <x v="92"/>
    <n v="1"/>
    <x v="2030"/>
    <x v="243"/>
    <s v="Dt1HvPgyA6d6wRukxsNGp8CHccScY90j7ufGGaapuws6mPXEL5"/>
    <x v="4"/>
    <n v="10.23"/>
    <x v="8"/>
    <n v="2024"/>
    <x v="2"/>
  </r>
  <r>
    <s v="P-002535"/>
    <x v="0"/>
    <n v="2442"/>
    <s v="Item2443"/>
    <x v="1"/>
    <x v="61"/>
    <n v="16"/>
    <x v="2031"/>
    <x v="205"/>
    <s v="EUrljgPynixicGRzrjqgI1SiqjWChZ0yqwkRgtgV5CXrUnZXQO"/>
    <x v="4"/>
    <n v="1262.72"/>
    <x v="4"/>
    <n v="2023"/>
    <x v="1"/>
  </r>
  <r>
    <s v="P-002536"/>
    <x v="0"/>
    <n v="2445"/>
    <s v="Item2446"/>
    <x v="2"/>
    <x v="93"/>
    <n v="76"/>
    <x v="2032"/>
    <x v="45"/>
    <s v="j95QxsyqcLSxqGH6umkqS64AoKoxeTfgrtULljXhQs2gIxs9Bi"/>
    <x v="4"/>
    <n v="6513.2"/>
    <x v="9"/>
    <n v="2024"/>
    <x v="5"/>
  </r>
  <r>
    <s v="P-002536"/>
    <x v="1"/>
    <n v="2446"/>
    <s v="Item2447"/>
    <x v="2"/>
    <x v="0"/>
    <n v="6"/>
    <x v="2033"/>
    <x v="25"/>
    <s v="NfK78qaCZjgxJgWaM1GJYZVDFZXCFrxI6DV8Q06ji6CXEzNdFD"/>
    <x v="4"/>
    <n v="92.64"/>
    <x v="8"/>
    <n v="2024"/>
    <x v="5"/>
  </r>
  <r>
    <s v="P-002537"/>
    <x v="0"/>
    <n v="2447"/>
    <s v="Item2448"/>
    <x v="0"/>
    <x v="74"/>
    <n v="37"/>
    <x v="1201"/>
    <x v="128"/>
    <s v="pmsuL7TYJkEWtiNCnVl5F1yUElkC6NeiEBqT7IOScjV1RvG0vM"/>
    <x v="15"/>
    <n v="988.27"/>
    <x v="6"/>
    <n v="2023"/>
    <x v="5"/>
  </r>
  <r>
    <s v="P-002537"/>
    <x v="1"/>
    <n v="2448"/>
    <s v="Item2449"/>
    <x v="1"/>
    <x v="73"/>
    <n v="28"/>
    <x v="2034"/>
    <x v="73"/>
    <s v="ytKR4f70ixqIuagtplSogmxwief5cAm31AK3Q3eJAYAyqkDHpH"/>
    <x v="15"/>
    <n v="381.92"/>
    <x v="10"/>
    <n v="2024"/>
    <x v="2"/>
  </r>
  <r>
    <s v="P-002539"/>
    <x v="1"/>
    <n v="2450"/>
    <s v="Item2451"/>
    <x v="2"/>
    <x v="79"/>
    <n v="97"/>
    <x v="790"/>
    <x v="127"/>
    <s v="FoLY8j501UhhTn6oXl1t1GsUwasoDJKnaVAMszsuP8V7ic0wVf"/>
    <x v="46"/>
    <n v="4070.12"/>
    <x v="3"/>
    <n v="2023"/>
    <x v="0"/>
  </r>
  <r>
    <s v="P-002539"/>
    <x v="0"/>
    <n v="2449"/>
    <s v="Item2450"/>
    <x v="2"/>
    <x v="30"/>
    <n v="54"/>
    <x v="2035"/>
    <x v="152"/>
    <s v="fSVrJYRajmZANuIroFXZgxelpchkd326lP0KxVzrDOdGBARfo6"/>
    <x v="46"/>
    <n v="5372.4600000000009"/>
    <x v="3"/>
    <n v="2023"/>
    <x v="6"/>
  </r>
  <r>
    <s v="P-002543"/>
    <x v="1"/>
    <n v="2452"/>
    <s v="Item2453"/>
    <x v="1"/>
    <x v="46"/>
    <n v="7"/>
    <x v="2036"/>
    <x v="121"/>
    <s v="OJxhZBKvEUpLNxuz3MihlsLWTXGKY02mAaGMpXnsGX91SRHHxM"/>
    <x v="6"/>
    <n v="231.21"/>
    <x v="10"/>
    <n v="2024"/>
    <x v="3"/>
  </r>
  <r>
    <s v="P-002543"/>
    <x v="0"/>
    <n v="2451"/>
    <s v="Item2452"/>
    <x v="2"/>
    <x v="25"/>
    <n v="68"/>
    <x v="1055"/>
    <x v="264"/>
    <s v="VdPkAHns7fCFfNB7m8xzmSCtRgDx89LFUcZr22QEIPAiz46Qd7"/>
    <x v="6"/>
    <n v="2934.8799999999997"/>
    <x v="2"/>
    <n v="2023"/>
    <x v="6"/>
  </r>
  <r>
    <s v="P-002544"/>
    <x v="1"/>
    <n v="2454"/>
    <s v="Item2455"/>
    <x v="0"/>
    <x v="84"/>
    <n v="18"/>
    <x v="1696"/>
    <x v="275"/>
    <s v="C6kG3VrBhcehktoUnskDKP2rxxNFsFZiYDuEg6jbMrE1cnZo2R"/>
    <x v="25"/>
    <n v="212.94"/>
    <x v="1"/>
    <n v="2023"/>
    <x v="4"/>
  </r>
  <r>
    <s v="P-002544"/>
    <x v="0"/>
    <n v="2453"/>
    <s v="Item2454"/>
    <x v="1"/>
    <x v="32"/>
    <n v="59"/>
    <x v="2037"/>
    <x v="78"/>
    <s v="EvUTRybhKsJUWtkw12eUsF3a3dJdaBRFzRXgrfaUmBVXRuMC7C"/>
    <x v="25"/>
    <n v="3640.89"/>
    <x v="1"/>
    <n v="2023"/>
    <x v="5"/>
  </r>
  <r>
    <s v="P-002544"/>
    <x v="1"/>
    <n v="2455"/>
    <s v="Item2456"/>
    <x v="0"/>
    <x v="73"/>
    <n v="14"/>
    <x v="1158"/>
    <x v="340"/>
    <s v="pcJGmjJRq29pFOfwEdVpWBr57cDEGicGlbxUWEhdC4j7L6Tfcw"/>
    <x v="25"/>
    <n v="138.04"/>
    <x v="7"/>
    <n v="2023"/>
    <x v="1"/>
  </r>
  <r>
    <s v="P-002545"/>
    <x v="0"/>
    <n v="2456"/>
    <s v="Item2457"/>
    <x v="1"/>
    <x v="36"/>
    <n v="33"/>
    <x v="1433"/>
    <x v="291"/>
    <s v="Vux1Sf9PfDJgjUHfLK3hSZip2GeBiD1c0kRbZhvNnh9HdinVgk"/>
    <x v="6"/>
    <n v="3062.4000000000005"/>
    <x v="2"/>
    <n v="2023"/>
    <x v="2"/>
  </r>
  <r>
    <s v="P-002545"/>
    <x v="1"/>
    <n v="2457"/>
    <s v="Item2458"/>
    <x v="0"/>
    <x v="24"/>
    <n v="63"/>
    <x v="2038"/>
    <x v="144"/>
    <s v="yEiDkKT7rk9UlDOznplWWrEgUp0UxuTIENW0qZ1WOrdUH2mCwu"/>
    <x v="6"/>
    <n v="366.03"/>
    <x v="8"/>
    <n v="2024"/>
    <x v="3"/>
  </r>
  <r>
    <s v="P-002546"/>
    <x v="1"/>
    <n v="2460"/>
    <s v="Item2461"/>
    <x v="2"/>
    <x v="21"/>
    <n v="11"/>
    <x v="2039"/>
    <x v="152"/>
    <s v="AyU3IBIWKtwVqEcjhMLRAJeMFuYiD8kjUY5Fg7EXvDcYVsjEcJ"/>
    <x v="25"/>
    <n v="692.01"/>
    <x v="3"/>
    <n v="2023"/>
    <x v="6"/>
  </r>
  <r>
    <s v="P-002546"/>
    <x v="1"/>
    <n v="2459"/>
    <s v="Item2460"/>
    <x v="0"/>
    <x v="65"/>
    <n v="74"/>
    <x v="1868"/>
    <x v="235"/>
    <s v="lnZqguvzsb7h3QupS7LFErBlrjX40MmCQyc0LTY2t1VdwdhD1D"/>
    <x v="25"/>
    <n v="2032.04"/>
    <x v="2"/>
    <n v="2023"/>
    <x v="0"/>
  </r>
  <r>
    <s v="P-002546"/>
    <x v="0"/>
    <n v="2458"/>
    <s v="Item2459"/>
    <x v="2"/>
    <x v="16"/>
    <n v="44"/>
    <x v="2040"/>
    <x v="83"/>
    <s v="qtxclpKD4qfBRH7v9VWlswitV6CiU4sIB0B7bDPCN8FFvndCvS"/>
    <x v="25"/>
    <n v="1127.72"/>
    <x v="1"/>
    <n v="2023"/>
    <x v="3"/>
  </r>
  <r>
    <s v="P-002547"/>
    <x v="1"/>
    <n v="2463"/>
    <s v="Item2464"/>
    <x v="0"/>
    <x v="63"/>
    <n v="6"/>
    <x v="2041"/>
    <x v="155"/>
    <s v="01o7cUjcf3DwW7I72m2yTiilsPA0VbUYf1queHgm476zLrSST4"/>
    <x v="9"/>
    <n v="202.68"/>
    <x v="2"/>
    <n v="2023"/>
    <x v="6"/>
  </r>
  <r>
    <s v="P-002547"/>
    <x v="0"/>
    <n v="2461"/>
    <s v="Item2462"/>
    <x v="2"/>
    <x v="33"/>
    <n v="8"/>
    <x v="2042"/>
    <x v="221"/>
    <s v="faA2QU7VSOcSPNLYaePu0AoErRlI6cdePrpbCo8LAYETqZNhS9"/>
    <x v="9"/>
    <n v="502.96"/>
    <x v="1"/>
    <n v="2023"/>
    <x v="2"/>
  </r>
  <r>
    <s v="P-002547"/>
    <x v="1"/>
    <n v="2462"/>
    <s v="Item2463"/>
    <x v="2"/>
    <x v="65"/>
    <n v="79"/>
    <x v="2043"/>
    <x v="331"/>
    <s v="VNplkOrdTMku7JNlfgbO4oOk3w5awJ3fzZRLiMJGiJtRW4IUtk"/>
    <x v="9"/>
    <n v="404.48"/>
    <x v="8"/>
    <n v="2024"/>
    <x v="6"/>
  </r>
  <r>
    <s v="P-002547"/>
    <x v="1"/>
    <n v="2464"/>
    <s v="Item2465"/>
    <x v="1"/>
    <x v="8"/>
    <n v="66"/>
    <x v="2044"/>
    <x v="277"/>
    <s v="vRdigXMkDGSp5iDSiQb0Dqq9U70wV73qviyAtFIg9KjXKrBMZG"/>
    <x v="9"/>
    <n v="3168"/>
    <x v="1"/>
    <n v="2023"/>
    <x v="0"/>
  </r>
  <r>
    <s v="P-002548"/>
    <x v="0"/>
    <n v="2465"/>
    <s v="Item2466"/>
    <x v="0"/>
    <x v="91"/>
    <n v="36"/>
    <x v="2045"/>
    <x v="328"/>
    <s v="eLUygGo0tvFpJGgLYUPGkI67dV6Qzsx9EC8OKa6Nz5XcwTrOfO"/>
    <x v="14"/>
    <n v="2354.7600000000002"/>
    <x v="10"/>
    <n v="2024"/>
    <x v="4"/>
  </r>
  <r>
    <s v="P-002548"/>
    <x v="1"/>
    <n v="2466"/>
    <s v="Item2467"/>
    <x v="1"/>
    <x v="66"/>
    <n v="66"/>
    <x v="2046"/>
    <x v="320"/>
    <s v="uafUadddIADagf634NY8koAoMH2gfrzzTVEwlQC7JlWMDSTfyM"/>
    <x v="14"/>
    <n v="3371.9399999999996"/>
    <x v="7"/>
    <n v="2023"/>
    <x v="1"/>
  </r>
  <r>
    <s v="P-002549"/>
    <x v="1"/>
    <n v="2468"/>
    <s v="Item2469"/>
    <x v="0"/>
    <x v="34"/>
    <n v="59"/>
    <x v="2047"/>
    <x v="97"/>
    <s v="Q43FQ59kmeoxtNnsornkr2bTNdcFryTQJu3hjEfR02UP0bKZrL"/>
    <x v="12"/>
    <n v="2619.0100000000002"/>
    <x v="11"/>
    <n v="2023"/>
    <x v="4"/>
  </r>
  <r>
    <s v="P-002549"/>
    <x v="0"/>
    <n v="2467"/>
    <s v="Item2468"/>
    <x v="2"/>
    <x v="28"/>
    <n v="25"/>
    <x v="2048"/>
    <x v="10"/>
    <s v="Z9fYwNI2ihdMzO8EQ6HIzQUM00E4NbQfBf87KwNQfVIABsZPaZ"/>
    <x v="12"/>
    <n v="2108.5"/>
    <x v="7"/>
    <n v="2023"/>
    <x v="0"/>
  </r>
  <r>
    <s v="P-002552"/>
    <x v="1"/>
    <n v="2470"/>
    <s v="Item2471"/>
    <x v="2"/>
    <x v="16"/>
    <n v="16"/>
    <x v="2049"/>
    <x v="39"/>
    <s v="4gXJdgduOwXQMgafihUMjUoX0cwvqN3l5eTqv8KkCcDLpgQcTc"/>
    <x v="2"/>
    <n v="1035.68"/>
    <x v="3"/>
    <n v="2023"/>
    <x v="2"/>
  </r>
  <r>
    <s v="P-002552"/>
    <x v="0"/>
    <n v="2469"/>
    <s v="Item2470"/>
    <x v="0"/>
    <x v="63"/>
    <n v="62"/>
    <x v="2050"/>
    <x v="220"/>
    <s v="embAFyN8tgYts7KXI0McmdZwFD9S9QsSsHX7I9l4iB1U2lvB6Q"/>
    <x v="2"/>
    <n v="1838.92"/>
    <x v="3"/>
    <n v="2023"/>
    <x v="6"/>
  </r>
  <r>
    <s v="P-002554"/>
    <x v="0"/>
    <n v="2471"/>
    <s v="Item2472"/>
    <x v="1"/>
    <x v="22"/>
    <n v="34"/>
    <x v="2051"/>
    <x v="179"/>
    <s v="iPdBElA83PxhmEmetIgxJOap9jF6lpMlynwpajzNCSMrASumt5"/>
    <x v="2"/>
    <n v="2950.1800000000003"/>
    <x v="6"/>
    <n v="2023"/>
    <x v="1"/>
  </r>
  <r>
    <s v="P-002554"/>
    <x v="1"/>
    <n v="2472"/>
    <s v="Item2473"/>
    <x v="0"/>
    <x v="7"/>
    <n v="36"/>
    <x v="2052"/>
    <x v="110"/>
    <s v="vnuNitULzraJX3g8tjdec2WosHy7GUXCu5PmlzQjEsAXwdWtrA"/>
    <x v="2"/>
    <n v="3457.08"/>
    <x v="4"/>
    <n v="2023"/>
    <x v="2"/>
  </r>
  <r>
    <s v="P-002555"/>
    <x v="0"/>
    <n v="2473"/>
    <s v="Item2474"/>
    <x v="0"/>
    <x v="37"/>
    <n v="55"/>
    <x v="1225"/>
    <x v="264"/>
    <s v="l4aM39ltUuXeFt8YofaxNiM9WR2x1WJk2XLeVjD0n5h1XkJlqS"/>
    <x v="2"/>
    <n v="5051.7500000000009"/>
    <x v="2"/>
    <n v="2023"/>
    <x v="6"/>
  </r>
  <r>
    <s v="P-002555"/>
    <x v="1"/>
    <n v="2474"/>
    <s v="Item2475"/>
    <x v="1"/>
    <x v="30"/>
    <n v="69"/>
    <x v="2053"/>
    <x v="127"/>
    <s v="TKlsvezmjuQ4HGerlOc6wSzZz8kBn5zQOY1DdIfq9guIc5aj5a"/>
    <x v="2"/>
    <n v="3995.79"/>
    <x v="3"/>
    <n v="2023"/>
    <x v="0"/>
  </r>
  <r>
    <s v="P-002561"/>
    <x v="1"/>
    <n v="2476"/>
    <s v="Item2477"/>
    <x v="0"/>
    <x v="44"/>
    <n v="95"/>
    <x v="2054"/>
    <x v="282"/>
    <s v="6J0rl10kbBhJBxGN2RplpYJ7axF9MN2tz5PUCg9yy6zP2upPmk"/>
    <x v="2"/>
    <n v="8935.7000000000007"/>
    <x v="6"/>
    <n v="2023"/>
    <x v="3"/>
  </r>
  <r>
    <s v="P-002561"/>
    <x v="0"/>
    <n v="2475"/>
    <s v="Item2476"/>
    <x v="2"/>
    <x v="97"/>
    <n v="69"/>
    <x v="1956"/>
    <x v="18"/>
    <s v="x6xg7eVnopWLaVkEXxc7Z5nBsreIj1HGU3aRrKgaTfVtWvlJu0"/>
    <x v="2"/>
    <n v="2324.6099999999997"/>
    <x v="2"/>
    <n v="2023"/>
    <x v="4"/>
  </r>
  <r>
    <s v="P-002565"/>
    <x v="0"/>
    <n v="2477"/>
    <s v="Item2478"/>
    <x v="2"/>
    <x v="37"/>
    <n v="59"/>
    <x v="2055"/>
    <x v="246"/>
    <s v="dhjYIixKsVC0qlDsh0FnABFRWURkHT1c3JGqjRiNpJihBaBakM"/>
    <x v="2"/>
    <n v="5197.9000000000005"/>
    <x v="5"/>
    <n v="2023"/>
    <x v="1"/>
  </r>
  <r>
    <s v="P-002565"/>
    <x v="1"/>
    <n v="2478"/>
    <s v="Item2479"/>
    <x v="0"/>
    <x v="97"/>
    <n v="74"/>
    <x v="2056"/>
    <x v="72"/>
    <s v="WWoWJ5VWLA5a2kfAaZ4dNnr7gthOemwHTBP3pJXFelfj1cZpMq"/>
    <x v="2"/>
    <n v="902.06"/>
    <x v="9"/>
    <n v="2024"/>
    <x v="6"/>
  </r>
  <r>
    <s v="P-002575"/>
    <x v="1"/>
    <n v="2480"/>
    <s v="Item2481"/>
    <x v="1"/>
    <x v="35"/>
    <n v="83"/>
    <x v="2057"/>
    <x v="177"/>
    <s v="2zEBYFP4nvLeBhYdbbXvOX6IH3CGoMoDuX8ndA7aLy3x0wbDjV"/>
    <x v="6"/>
    <n v="6236.62"/>
    <x v="3"/>
    <n v="2023"/>
    <x v="5"/>
  </r>
  <r>
    <s v="P-002575"/>
    <x v="1"/>
    <n v="2482"/>
    <s v="Item2483"/>
    <x v="1"/>
    <x v="64"/>
    <n v="1"/>
    <x v="2058"/>
    <x v="141"/>
    <s v="CZGCziQ4V7jygCtTOevPeosU0KuvIyiXZsz3MrIV06D6V1WCLP"/>
    <x v="17"/>
    <n v="46.51"/>
    <x v="11"/>
    <n v="2023"/>
    <x v="1"/>
  </r>
  <r>
    <s v="P-002575"/>
    <x v="0"/>
    <n v="2479"/>
    <s v="Item2480"/>
    <x v="1"/>
    <x v="0"/>
    <n v="83"/>
    <x v="1542"/>
    <x v="249"/>
    <s v="WZtgSUBr1gHv2CFkjxdhihdJG6S1sKxIweYxsUNhHZb2WJ8GUg"/>
    <x v="6"/>
    <n v="5779.2900000000009"/>
    <x v="9"/>
    <n v="2024"/>
    <x v="5"/>
  </r>
  <r>
    <s v="P-002575"/>
    <x v="1"/>
    <n v="2481"/>
    <s v="Item2482"/>
    <x v="0"/>
    <x v="4"/>
    <n v="27"/>
    <x v="453"/>
    <x v="104"/>
    <s v="zvywaC42K4RF5weLm7dAG6dVREWLhQHHVLlIJglbihDwp9k0vF"/>
    <x v="6"/>
    <n v="351.81"/>
    <x v="2"/>
    <n v="2023"/>
    <x v="2"/>
  </r>
  <r>
    <s v="P-002585"/>
    <x v="1"/>
    <n v="2484"/>
    <s v="Item2485"/>
    <x v="0"/>
    <x v="53"/>
    <n v="18"/>
    <x v="1082"/>
    <x v="209"/>
    <s v="cuGXror1rp4mchG2W7tkr1ktf4JCqTc1Pw3T7zelIRTwwBQiyE"/>
    <x v="2"/>
    <n v="1236.06"/>
    <x v="6"/>
    <n v="2023"/>
    <x v="0"/>
  </r>
  <r>
    <s v="P-002585"/>
    <x v="0"/>
    <n v="2483"/>
    <s v="Item2484"/>
    <x v="1"/>
    <x v="62"/>
    <n v="41"/>
    <x v="1244"/>
    <x v="166"/>
    <s v="tFFGb6wXoYeYcpvhdhlxi9aD0KHrBhdZ0dyR1x2Ge1B7QpfGTV"/>
    <x v="2"/>
    <n v="472.72999999999996"/>
    <x v="11"/>
    <n v="2023"/>
    <x v="4"/>
  </r>
  <r>
    <s v="P-002586"/>
    <x v="1"/>
    <n v="2487"/>
    <s v="Item2488"/>
    <x v="2"/>
    <x v="65"/>
    <n v="52"/>
    <x v="2059"/>
    <x v="298"/>
    <s v="hC0p5pvsjltyk7qM9RPBKDaYlQar8e1LXEIvyd9JAIiHYSUJXS"/>
    <x v="25"/>
    <n v="1719.64"/>
    <x v="1"/>
    <n v="2023"/>
    <x v="6"/>
  </r>
  <r>
    <s v="P-002586"/>
    <x v="0"/>
    <n v="2485"/>
    <s v="Item2486"/>
    <x v="1"/>
    <x v="7"/>
    <n v="89"/>
    <x v="2060"/>
    <x v="331"/>
    <s v="MZR2XJgETD8cLkESeZpklZ0rrI1V5PdzsccafeTKlhWrTv4jTI"/>
    <x v="25"/>
    <n v="2427.92"/>
    <x v="8"/>
    <n v="2024"/>
    <x v="6"/>
  </r>
  <r>
    <s v="P-002586"/>
    <x v="1"/>
    <n v="2486"/>
    <s v="Item2487"/>
    <x v="0"/>
    <x v="83"/>
    <n v="70"/>
    <x v="1710"/>
    <x v="160"/>
    <s v="wF8V2QYj7CSdrr2PHhX7f6p3pzA8WTOj7f8kbuUjo7lWlPczV2"/>
    <x v="25"/>
    <n v="2709.7000000000003"/>
    <x v="2"/>
    <n v="2023"/>
    <x v="4"/>
  </r>
  <r>
    <s v="P-002587"/>
    <x v="0"/>
    <n v="2488"/>
    <s v="Item2489"/>
    <x v="2"/>
    <x v="49"/>
    <n v="30"/>
    <x v="2061"/>
    <x v="173"/>
    <s v="0GQ7fbdtH6Jc7oqQob7tjCY8WQEGzkLx70vORQpOYwsm4cL2ZX"/>
    <x v="25"/>
    <n v="1876.5"/>
    <x v="5"/>
    <n v="2023"/>
    <x v="3"/>
  </r>
  <r>
    <s v="P-002587"/>
    <x v="1"/>
    <n v="2489"/>
    <s v="Item2490"/>
    <x v="0"/>
    <x v="14"/>
    <n v="39"/>
    <x v="2062"/>
    <x v="26"/>
    <s v="49KBOhRqi3WKEpc8oKYKYRS4HjXHUg6dYLni09AVEyN2NUERRj"/>
    <x v="25"/>
    <n v="530.4"/>
    <x v="1"/>
    <n v="2023"/>
    <x v="2"/>
  </r>
  <r>
    <s v="P-002587"/>
    <x v="1"/>
    <n v="2490"/>
    <s v="Item2491"/>
    <x v="2"/>
    <x v="83"/>
    <n v="8"/>
    <x v="557"/>
    <x v="167"/>
    <s v="tOR6QTUQQtFLFuzwEn13Td6HgYvHT42HlhsnUx3haL2WAtsowf"/>
    <x v="25"/>
    <n v="245.52"/>
    <x v="7"/>
    <n v="2023"/>
    <x v="6"/>
  </r>
  <r>
    <s v="P-002588"/>
    <x v="0"/>
    <n v="2491"/>
    <s v="Item2492"/>
    <x v="1"/>
    <x v="4"/>
    <n v="16"/>
    <x v="2063"/>
    <x v="103"/>
    <s v="okQ5SzMaKYTA7si2y2DrpsiUoX9956akqYMMY0OAWAyUczW6Hf"/>
    <x v="25"/>
    <n v="681.92"/>
    <x v="7"/>
    <n v="2023"/>
    <x v="0"/>
  </r>
  <r>
    <s v="P-002588"/>
    <x v="1"/>
    <n v="2493"/>
    <s v="Item2494"/>
    <x v="0"/>
    <x v="71"/>
    <n v="47"/>
    <x v="2064"/>
    <x v="217"/>
    <s v="R63734zu47qgzmlYp8HQCOdAkgF8lASn7KbkLaEt57esgufo88"/>
    <x v="25"/>
    <n v="555.54"/>
    <x v="2"/>
    <n v="2023"/>
    <x v="2"/>
  </r>
  <r>
    <s v="P-002588"/>
    <x v="1"/>
    <n v="2492"/>
    <s v="Item2493"/>
    <x v="2"/>
    <x v="42"/>
    <n v="36"/>
    <x v="1741"/>
    <x v="226"/>
    <s v="SxvVYU6q5Pzbt6wxRtXVzoFAucOHD2L1RI01hsSL0XySrcCo3S"/>
    <x v="25"/>
    <n v="3161.16"/>
    <x v="7"/>
    <n v="2023"/>
    <x v="5"/>
  </r>
  <r>
    <s v="P-002589"/>
    <x v="0"/>
    <n v="2494"/>
    <s v="Item2495"/>
    <x v="0"/>
    <x v="66"/>
    <n v="39"/>
    <x v="2065"/>
    <x v="246"/>
    <s v="GYyIA39xtyGICSvGir7iTOH9czffIUqLuzaeYUwIlnY9MeDdlA"/>
    <x v="25"/>
    <n v="3413.28"/>
    <x v="5"/>
    <n v="2023"/>
    <x v="1"/>
  </r>
  <r>
    <s v="P-002589"/>
    <x v="1"/>
    <n v="2495"/>
    <s v="Item2496"/>
    <x v="2"/>
    <x v="88"/>
    <n v="4"/>
    <x v="2066"/>
    <x v="204"/>
    <s v="iODNNWb45UrBKELhznMrE9EesTnhpYwLuXZwpqiUSPvOM5vaZP"/>
    <x v="25"/>
    <n v="140.76"/>
    <x v="3"/>
    <n v="2023"/>
    <x v="4"/>
  </r>
  <r>
    <s v="P-002589"/>
    <x v="1"/>
    <n v="2496"/>
    <s v="Item2497"/>
    <x v="2"/>
    <x v="5"/>
    <n v="32"/>
    <x v="405"/>
    <x v="24"/>
    <s v="MWEVbvpLKGSq0198Hz5ztm1UjZzq88EdV5R67QAtBJZoD0L8aE"/>
    <x v="25"/>
    <n v="1343.36"/>
    <x v="9"/>
    <n v="2024"/>
    <x v="0"/>
  </r>
  <r>
    <s v="P-002590"/>
    <x v="1"/>
    <n v="2498"/>
    <s v="Item2499"/>
    <x v="2"/>
    <x v="91"/>
    <n v="81"/>
    <x v="2067"/>
    <x v="50"/>
    <s v="1yNvivhgQwPRhhZpCZAhszvfQ7Ps3jLzKNAQTkuymHDSH9komI"/>
    <x v="25"/>
    <n v="6889.8600000000006"/>
    <x v="9"/>
    <n v="2024"/>
    <x v="4"/>
  </r>
  <r>
    <s v="P-002590"/>
    <x v="1"/>
    <n v="2499"/>
    <s v="Item2500"/>
    <x v="1"/>
    <x v="28"/>
    <n v="57"/>
    <x v="2068"/>
    <x v="286"/>
    <s v="6yzEzxJjQ9U6l1Sgok16YroWDJNKVYcu55PhS4UYoObLSlrhDE"/>
    <x v="25"/>
    <n v="5006.88"/>
    <x v="5"/>
    <n v="2023"/>
    <x v="5"/>
  </r>
  <r>
    <s v="P-002590"/>
    <x v="0"/>
    <n v="2497"/>
    <s v="Item2498"/>
    <x v="2"/>
    <x v="50"/>
    <n v="2"/>
    <x v="1449"/>
    <x v="162"/>
    <s v="KJXyLQ1L1G7VMuNQq2ZGGEoKyYhLCOvniUzjhLFgul9q4cmYU4"/>
    <x v="25"/>
    <n v="25"/>
    <x v="7"/>
    <n v="2023"/>
    <x v="6"/>
  </r>
  <r>
    <s v="P-002591"/>
    <x v="0"/>
    <n v="2500"/>
    <s v="Item2501"/>
    <x v="1"/>
    <x v="35"/>
    <n v="15"/>
    <x v="2069"/>
    <x v="169"/>
    <s v="Y5j4Po2ttffewmo3TAxx215haE9pd6htWRvf0mpW6sez9Wan9X"/>
    <x v="25"/>
    <n v="168.45000000000002"/>
    <x v="4"/>
    <n v="2023"/>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43EACB-D8D2-4B40-A02B-895FE22131A6}" name="PivotTable69"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K4"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numFmtId="168" showAll="0"/>
    <pivotField numFmtId="164" showAll="0">
      <items count="15">
        <item x="0"/>
        <item x="1"/>
        <item x="2"/>
        <item x="3"/>
        <item x="4"/>
        <item x="5"/>
        <item x="6"/>
        <item x="7"/>
        <item x="8"/>
        <item x="9"/>
        <item x="10"/>
        <item x="11"/>
        <item x="12"/>
        <item x="13"/>
        <item t="default"/>
      </items>
    </pivotField>
    <pivotField dataField="1" showAll="0"/>
    <pivotField showAll="0"/>
    <pivotField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Transactions" fld="9" subtotal="count" baseField="0" baseItem="0"/>
  </dataFields>
  <formats count="3">
    <format dxfId="1">
      <pivotArea dataOnly="0" labelOnly="1" outline="0" axis="axisValues" fieldPosition="0"/>
    </format>
    <format dxfId="2">
      <pivotArea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ACBFAB-F86A-4F8C-AA7F-B4AE149BB75C}" name="PivotTable62" cacheId="34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P3:P4" firstHeaderRow="1" firstDataRow="1" firstDataCol="0"/>
  <pivotFields count="1">
    <pivotField dataField="1" subtotalTop="0" showAll="0" defaultSubtotal="0"/>
  </pivotFields>
  <rowItems count="1">
    <i/>
  </rowItems>
  <colItems count="1">
    <i/>
  </colItems>
  <dataFields count="1">
    <dataField name="Number of Business areas" fld="0" subtotal="count" baseField="0" baseItem="0" numFmtId="168">
      <extLst>
        <ext xmlns:x15="http://schemas.microsoft.com/office/spreadsheetml/2010/11/main" uri="{FABC7310-3BB5-11E1-824E-6D434824019B}">
          <x15:dataField isCountDistinct="1"/>
        </ext>
      </extLst>
    </dataField>
  </dataFields>
  <formats count="3">
    <format dxfId="11">
      <pivotArea type="all" dataOnly="0" outline="0" fieldPosition="0"/>
    </format>
    <format dxfId="10">
      <pivotArea outline="0" collapsedLevelsAreSubtotals="1" fieldPosition="0"/>
    </format>
    <format dxfId="9">
      <pivotArea dataOnly="0" labelOnly="1" outline="0" axis="axisValues" fieldPosition="0"/>
    </format>
  </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Number of Business areas"/>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ssessment Activity - Category Analyst (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3632CF-14E2-4AC3-8FB4-AC1EF3EC2196}" name="PivotTable67" cacheId="35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3:L4" firstHeaderRow="1" firstDataRow="1" firstDataCol="0"/>
  <pivotFields count="1">
    <pivotField dataField="1" subtotalTop="0" showAll="0" defaultSubtotal="0"/>
  </pivotFields>
  <rowItems count="1">
    <i/>
  </rowItems>
  <colItems count="1">
    <i/>
  </colItems>
  <dataFields count="1">
    <dataField name="Suppliers" fld="0" subtotal="count" baseField="0" baseItem="4372">
      <extLst>
        <ext xmlns:x15="http://schemas.microsoft.com/office/spreadsheetml/2010/11/main" uri="{FABC7310-3BB5-11E1-824E-6D434824019B}">
          <x15:dataField isCountDistinct="1"/>
        </ext>
      </extLst>
    </dataField>
  </dataFields>
  <formats count="1">
    <format dxfId="8">
      <pivotArea dataOnly="0" labelOnly="1" outline="0" axis="axisValues" fieldPosition="0"/>
    </format>
  </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Supplier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ssessment Activity - Category Analyst (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1A9301-C444-40AC-B6DC-8302EBC373F3}" name="PivotTable65"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dataField="1" showAll="0"/>
    <pivotField numFmtId="168" showAll="0"/>
    <pivotField numFmtId="164" showAll="0">
      <items count="15">
        <item x="0"/>
        <item x="1"/>
        <item x="2"/>
        <item x="3"/>
        <item x="4"/>
        <item x="5"/>
        <item x="6"/>
        <item x="7"/>
        <item x="8"/>
        <item x="9"/>
        <item x="10"/>
        <item x="11"/>
        <item x="12"/>
        <item x="13"/>
        <item t="default"/>
      </items>
    </pivotField>
    <pivotField showAll="0"/>
    <pivotField showAll="0"/>
    <pivotField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Units Bought" fld="6" baseField="0" baseItem="66343136"/>
  </dataFields>
  <formats count="4">
    <format dxfId="4">
      <pivotArea dataOnly="0" labelOnly="1" outline="0" axis="axisValues" fieldPosition="0"/>
    </format>
    <format dxfId="5">
      <pivotArea outline="0" collapsedLevelsAreSubtotals="1" fieldPosition="0"/>
    </format>
    <format dxfId="6">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A26477-BCEA-4F01-AB87-C8460A44BEF5}" name="PivotTable60"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A3"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numFmtId="168" showAll="0"/>
    <pivotField numFmtId="164" showAll="0"/>
    <pivotField showAll="0"/>
    <pivotField showAll="0"/>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defaultSubtotal="0"/>
    <pivotField showAll="0" defaultSubtotal="0">
      <items count="4">
        <item x="0"/>
        <item x="1"/>
        <item x="2"/>
        <item x="3"/>
      </items>
    </pivotField>
  </pivotFields>
  <rowItems count="1">
    <i/>
  </rowItems>
  <colItems count="1">
    <i/>
  </colItems>
  <dataFields count="1">
    <dataField name="Sum of Total Cost" fld="11" baseField="0" baseItem="1401033016"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D27C86-550E-4890-99D3-66B6F5998399}" name="PivotTable55"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dataField="1" numFmtId="168" showAll="0"/>
    <pivotField numFmtId="164" showAll="0">
      <items count="15">
        <item x="0"/>
        <item x="1"/>
        <item x="2"/>
        <item x="3"/>
        <item x="4"/>
        <item x="5"/>
        <item x="6"/>
        <item x="7"/>
        <item x="8"/>
        <item x="9"/>
        <item x="10"/>
        <item x="11"/>
        <item x="12"/>
        <item x="13"/>
        <item t="default"/>
      </items>
    </pivotField>
    <pivotField showAll="0"/>
    <pivotField showAll="0"/>
    <pivotField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Average of Unit Price" fld="7" subtotal="average" baseField="0" baseItem="1401033016"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79AC4D-29B8-43BC-BA6C-8F49F6995AA3}" name="PivotTable52"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Z2:AA10" firstHeaderRow="1" firstDataRow="1" firstDataCol="1"/>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numFmtId="168" showAll="0"/>
    <pivotField numFmtId="164" showAll="0">
      <items count="15">
        <item x="0"/>
        <item x="1"/>
        <item x="2"/>
        <item x="3"/>
        <item x="4"/>
        <item x="5"/>
        <item x="6"/>
        <item x="7"/>
        <item x="8"/>
        <item x="9"/>
        <item x="10"/>
        <item x="11"/>
        <item x="12"/>
        <item x="13"/>
        <item t="default"/>
      </items>
    </pivotField>
    <pivotField showAll="0"/>
    <pivotField showAll="0"/>
    <pivotField dataField="1" numFmtId="168" showAll="0"/>
    <pivotField showAll="0">
      <items count="13">
        <item x="10"/>
        <item x="9"/>
        <item x="8"/>
        <item x="6"/>
        <item x="4"/>
        <item x="11"/>
        <item x="1"/>
        <item x="7"/>
        <item x="5"/>
        <item x="3"/>
        <item x="2"/>
        <item x="0"/>
        <item t="default"/>
      </items>
    </pivotField>
    <pivotField showAll="0"/>
    <pivotField axis="axisRow" showAll="0">
      <items count="8">
        <item x="6"/>
        <item x="2"/>
        <item x="4"/>
        <item x="5"/>
        <item x="3"/>
        <item x="1"/>
        <item x="0"/>
        <item t="default"/>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14"/>
  </rowFields>
  <rowItems count="8">
    <i>
      <x/>
    </i>
    <i>
      <x v="1"/>
    </i>
    <i>
      <x v="2"/>
    </i>
    <i>
      <x v="3"/>
    </i>
    <i>
      <x v="4"/>
    </i>
    <i>
      <x v="5"/>
    </i>
    <i>
      <x v="6"/>
    </i>
    <i t="grand">
      <x/>
    </i>
  </rowItems>
  <colItems count="1">
    <i/>
  </colItems>
  <dataFields count="1">
    <dataField name="Sum of Total Cost" fld="11" baseField="14" baseItem="0" numFmtId="166"/>
  </dataFields>
  <chartFormats count="1">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2FF921B-DD61-408C-ADC4-C35FAAAFA758}" name="PivotTable51"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W2:X8" firstHeaderRow="1" firstDataRow="1" firstDataCol="1"/>
  <pivotFields count="17">
    <pivotField showAll="0"/>
    <pivotField showAll="0">
      <items count="3">
        <item x="0"/>
        <item x="1"/>
        <item t="default"/>
      </items>
    </pivotField>
    <pivotField multipleItemSelectionAllowed="1" showAll="0"/>
    <pivotField showAll="0"/>
    <pivotField showAll="0">
      <items count="5">
        <item x="1"/>
        <item x="2"/>
        <item x="0"/>
        <item x="3"/>
        <item t="default"/>
      </items>
    </pivotField>
    <pivotField axis="axisRow" multipleItemSelectionAllowed="1" showAll="0" measureFilter="1" sortType="descending">
      <items count="102">
        <item x="70"/>
        <item x="81"/>
        <item x="9"/>
        <item x="11"/>
        <item x="95"/>
        <item x="92"/>
        <item x="98"/>
        <item x="94"/>
        <item x="59"/>
        <item x="90"/>
        <item x="36"/>
        <item x="12"/>
        <item x="1"/>
        <item x="97"/>
        <item x="55"/>
        <item x="37"/>
        <item x="87"/>
        <item x="73"/>
        <item x="16"/>
        <item x="26"/>
        <item x="13"/>
        <item x="10"/>
        <item x="77"/>
        <item x="83"/>
        <item x="27"/>
        <item x="32"/>
        <item x="85"/>
        <item x="56"/>
        <item x="64"/>
        <item x="39"/>
        <item x="40"/>
        <item x="61"/>
        <item x="41"/>
        <item x="8"/>
        <item x="86"/>
        <item x="20"/>
        <item x="48"/>
        <item x="3"/>
        <item x="91"/>
        <item x="93"/>
        <item x="44"/>
        <item x="66"/>
        <item x="17"/>
        <item x="57"/>
        <item x="18"/>
        <item x="28"/>
        <item x="46"/>
        <item x="76"/>
        <item x="43"/>
        <item x="96"/>
        <item x="0"/>
        <item x="19"/>
        <item x="60"/>
        <item x="80"/>
        <item x="62"/>
        <item x="25"/>
        <item x="45"/>
        <item x="21"/>
        <item x="78"/>
        <item x="31"/>
        <item x="5"/>
        <item x="14"/>
        <item x="82"/>
        <item x="23"/>
        <item x="74"/>
        <item x="22"/>
        <item x="34"/>
        <item x="75"/>
        <item x="7"/>
        <item x="79"/>
        <item x="53"/>
        <item x="65"/>
        <item x="68"/>
        <item x="52"/>
        <item x="29"/>
        <item x="4"/>
        <item x="49"/>
        <item x="99"/>
        <item x="72"/>
        <item x="35"/>
        <item x="33"/>
        <item x="30"/>
        <item x="6"/>
        <item x="89"/>
        <item x="51"/>
        <item x="67"/>
        <item x="54"/>
        <item x="2"/>
        <item x="88"/>
        <item x="100"/>
        <item x="58"/>
        <item x="38"/>
        <item x="15"/>
        <item x="24"/>
        <item x="50"/>
        <item x="71"/>
        <item x="42"/>
        <item x="84"/>
        <item x="47"/>
        <item x="63"/>
        <item x="69"/>
        <item t="default"/>
      </items>
      <autoSortScope>
        <pivotArea dataOnly="0" outline="0" fieldPosition="0">
          <references count="1">
            <reference field="4294967294" count="1" selected="0">
              <x v="0"/>
            </reference>
          </references>
        </pivotArea>
      </autoSortScope>
    </pivotField>
    <pivotField showAll="0"/>
    <pivotField numFmtId="168" showAll="0"/>
    <pivotField numFmtId="164" showAll="0"/>
    <pivotField showAll="0"/>
    <pivotField showAll="0"/>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defaultSubtotal="0"/>
    <pivotField showAll="0" defaultSubtotal="0">
      <items count="4">
        <item x="0"/>
        <item x="1"/>
        <item x="2"/>
        <item x="3"/>
      </items>
    </pivotField>
  </pivotFields>
  <rowFields count="1">
    <field x="5"/>
  </rowFields>
  <rowItems count="6">
    <i>
      <x v="8"/>
    </i>
    <i>
      <x v="30"/>
    </i>
    <i>
      <x v="61"/>
    </i>
    <i>
      <x v="82"/>
    </i>
    <i>
      <x v="99"/>
    </i>
    <i t="grand">
      <x/>
    </i>
  </rowItems>
  <colItems count="1">
    <i/>
  </colItems>
  <dataFields count="1">
    <dataField name="Sum of Total Cost" fld="11" baseField="5" baseItem="30" numFmtId="166"/>
  </dataFields>
  <chartFormats count="1">
    <chartFormat chart="3"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86D59D5-7D33-4601-9448-B5DEE55CCFA9}" name="PivotTable50"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T2:U9" firstHeaderRow="1" firstDataRow="1" firstDataCol="1"/>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axis="axisRow" numFmtId="166" showAll="0">
      <items count="8">
        <item sd="0" x="0"/>
        <item n="$0-$20" sd="0" x="1"/>
        <item n="$20-$40" sd="0" x="2"/>
        <item n="$40-$60" sd="0" x="3"/>
        <item n="$60-$80" sd="0" x="4"/>
        <item n="$80-$100" sd="0" x="5"/>
        <item n="&gt;$100" sd="0" x="6"/>
        <item t="default" sd="0"/>
      </items>
    </pivotField>
    <pivotField numFmtId="164" showAll="0"/>
    <pivotField showAll="0"/>
    <pivotField showAll="0"/>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defaultSubtotal="0"/>
    <pivotField showAll="0" defaultSubtotal="0">
      <items count="4">
        <item x="0"/>
        <item x="1"/>
        <item x="2"/>
        <item x="3"/>
      </items>
    </pivotField>
  </pivotFields>
  <rowFields count="1">
    <field x="7"/>
  </rowFields>
  <rowItems count="7">
    <i>
      <x v="1"/>
    </i>
    <i>
      <x v="2"/>
    </i>
    <i>
      <x v="3"/>
    </i>
    <i>
      <x v="4"/>
    </i>
    <i>
      <x v="5"/>
    </i>
    <i>
      <x v="6"/>
    </i>
    <i t="grand">
      <x/>
    </i>
  </rowItems>
  <colItems count="1">
    <i/>
  </colItems>
  <dataFields count="1">
    <dataField name="Sum of Total Cost" fld="11" baseField="7" baseItem="3" numFmtId="166"/>
  </dataFields>
  <formats count="1">
    <format dxfId="7">
      <pivotArea dataOnly="0" labelOnly="1" fieldPosition="0">
        <references count="1">
          <reference field="7" count="6">
            <x v="1"/>
            <x v="2"/>
            <x v="3"/>
            <x v="4"/>
            <x v="5"/>
            <x v="6"/>
          </reference>
        </references>
      </pivotArea>
    </format>
  </formats>
  <chartFormats count="1">
    <chartFormat chart="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6DF26DE-A051-4676-97AB-ED28454C8ADC}" name="PivotTable49"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Q2:R13" firstHeaderRow="1" firstDataRow="1" firstDataCol="1"/>
  <pivotFields count="17">
    <pivotField showAll="0"/>
    <pivotField showAll="0">
      <items count="3">
        <item x="0"/>
        <item x="1"/>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showAll="0">
      <items count="5">
        <item x="1"/>
        <item x="2"/>
        <item x="0"/>
        <item x="3"/>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numFmtId="168" showAll="0"/>
    <pivotField numFmtId="164" showAll="0"/>
    <pivotField showAll="0"/>
    <pivotField axis="axisRow" showAll="0" measureFilter="1" sortType="descending">
      <items count="58">
        <item x="33"/>
        <item x="56"/>
        <item x="39"/>
        <item x="40"/>
        <item x="9"/>
        <item x="29"/>
        <item x="36"/>
        <item x="10"/>
        <item x="37"/>
        <item x="4"/>
        <item x="5"/>
        <item x="23"/>
        <item x="19"/>
        <item x="21"/>
        <item x="46"/>
        <item x="38"/>
        <item x="22"/>
        <item x="41"/>
        <item x="34"/>
        <item x="30"/>
        <item x="14"/>
        <item x="7"/>
        <item x="53"/>
        <item x="11"/>
        <item x="20"/>
        <item x="13"/>
        <item x="12"/>
        <item x="24"/>
        <item x="54"/>
        <item x="44"/>
        <item x="8"/>
        <item x="43"/>
        <item x="2"/>
        <item x="55"/>
        <item x="0"/>
        <item x="16"/>
        <item x="48"/>
        <item x="51"/>
        <item x="17"/>
        <item x="6"/>
        <item x="49"/>
        <item x="42"/>
        <item x="45"/>
        <item x="31"/>
        <item x="15"/>
        <item x="50"/>
        <item x="52"/>
        <item x="25"/>
        <item x="35"/>
        <item x="32"/>
        <item x="18"/>
        <item x="47"/>
        <item x="27"/>
        <item x="1"/>
        <item x="3"/>
        <item x="26"/>
        <item x="28"/>
        <item t="default"/>
      </items>
      <autoSortScope>
        <pivotArea dataOnly="0" outline="0" fieldPosition="0">
          <references count="1">
            <reference field="4294967294" count="1" selected="0">
              <x v="0"/>
            </reference>
          </references>
        </pivotArea>
      </autoSortScope>
    </pivotField>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defaultSubtotal="0"/>
    <pivotField showAll="0" defaultSubtotal="0">
      <items count="4">
        <item x="0"/>
        <item x="1"/>
        <item x="2"/>
        <item x="3"/>
      </items>
    </pivotField>
  </pivotFields>
  <rowFields count="1">
    <field x="10"/>
  </rowFields>
  <rowItems count="11">
    <i>
      <x v="47"/>
    </i>
    <i>
      <x v="38"/>
    </i>
    <i>
      <x v="39"/>
    </i>
    <i>
      <x v="10"/>
    </i>
    <i>
      <x v="11"/>
    </i>
    <i>
      <x v="9"/>
    </i>
    <i>
      <x v="44"/>
    </i>
    <i>
      <x v="4"/>
    </i>
    <i>
      <x v="8"/>
    </i>
    <i>
      <x v="32"/>
    </i>
    <i t="grand">
      <x/>
    </i>
  </rowItems>
  <colItems count="1">
    <i/>
  </colItems>
  <dataFields count="1">
    <dataField name="Sum of Total Cost" fld="11" baseField="2" baseItem="1781" numFmtId="166"/>
  </dataFields>
  <chartFormats count="1">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CF61314-0818-422E-BE73-400A24523083}" name="PivotTable48"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N2:O23" firstHeaderRow="1" firstDataRow="1" firstDataCol="1"/>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numFmtId="168" showAll="0"/>
    <pivotField axis="axisRow" numFmtId="164" showAll="0">
      <items count="15">
        <item x="0"/>
        <item x="1"/>
        <item x="2"/>
        <item x="3"/>
        <item x="4"/>
        <item x="5"/>
        <item x="6"/>
        <item x="7"/>
        <item x="8"/>
        <item x="9"/>
        <item x="10"/>
        <item x="11"/>
        <item x="12"/>
        <item x="13"/>
        <item t="default"/>
      </items>
    </pivotField>
    <pivotField showAll="0"/>
    <pivotField showAll="0"/>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axis="axisRow" showAll="0">
      <items count="7">
        <item sd="0" x="0"/>
        <item x="1"/>
        <item x="2"/>
        <item x="3"/>
        <item x="4"/>
        <item sd="0" x="5"/>
        <item t="default"/>
      </items>
    </pivotField>
    <pivotField axis="axisRow" showAll="0">
      <items count="5">
        <item sd="0" x="0"/>
        <item x="1"/>
        <item x="2"/>
        <item sd="0" x="3"/>
        <item t="default"/>
      </items>
    </pivotField>
  </pivotFields>
  <rowFields count="3">
    <field x="16"/>
    <field x="15"/>
    <field x="8"/>
  </rowFields>
  <rowItems count="21">
    <i>
      <x v="1"/>
    </i>
    <i r="1">
      <x v="2"/>
    </i>
    <i r="2">
      <x v="4"/>
    </i>
    <i r="2">
      <x v="5"/>
    </i>
    <i r="2">
      <x v="6"/>
    </i>
    <i r="1">
      <x v="3"/>
    </i>
    <i r="2">
      <x v="7"/>
    </i>
    <i r="2">
      <x v="8"/>
    </i>
    <i r="2">
      <x v="9"/>
    </i>
    <i r="1">
      <x v="4"/>
    </i>
    <i r="2">
      <x v="10"/>
    </i>
    <i r="2">
      <x v="11"/>
    </i>
    <i r="2">
      <x v="12"/>
    </i>
    <i>
      <x v="2"/>
    </i>
    <i r="1">
      <x v="1"/>
    </i>
    <i r="2">
      <x v="1"/>
    </i>
    <i r="2">
      <x v="2"/>
    </i>
    <i r="2">
      <x v="3"/>
    </i>
    <i r="1">
      <x v="2"/>
    </i>
    <i r="2">
      <x v="4"/>
    </i>
    <i t="grand">
      <x/>
    </i>
  </rowItems>
  <colItems count="1">
    <i/>
  </colItems>
  <dataFields count="1">
    <dataField name="Sum of Total Cost" fld="11" baseField="15" baseItem="1" numFmtId="166"/>
  </dataFields>
  <chartFormats count="3">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501C083-9FC9-4FD2-AB3C-FD7002BC37CE}" name="PivotTable47"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K2:L7" firstHeaderRow="1" firstDataRow="1" firstDataCol="1"/>
  <pivotFields count="17">
    <pivotField showAll="0"/>
    <pivotField showAll="0">
      <items count="3">
        <item x="0"/>
        <item x="1"/>
        <item t="default"/>
      </items>
    </pivotField>
    <pivotField showAll="0"/>
    <pivotField showAll="0"/>
    <pivotField axis="axisRow" showAll="0">
      <items count="5">
        <item x="1"/>
        <item x="2"/>
        <item x="0"/>
        <item x="3"/>
        <item t="default"/>
      </items>
    </pivotField>
    <pivotField showAll="0"/>
    <pivotField showAll="0"/>
    <pivotField numFmtId="168" showAll="0"/>
    <pivotField numFmtId="164" showAll="0">
      <items count="15">
        <item x="0"/>
        <item x="1"/>
        <item x="2"/>
        <item x="3"/>
        <item x="4"/>
        <item x="5"/>
        <item x="6"/>
        <item x="7"/>
        <item x="8"/>
        <item x="9"/>
        <item x="10"/>
        <item x="11"/>
        <item x="12"/>
        <item x="13"/>
        <item t="default"/>
      </items>
    </pivotField>
    <pivotField showAll="0"/>
    <pivotField showAll="0"/>
    <pivotField dataField="1"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Fields count="1">
    <field x="4"/>
  </rowFields>
  <rowItems count="5">
    <i>
      <x/>
    </i>
    <i>
      <x v="1"/>
    </i>
    <i>
      <x v="2"/>
    </i>
    <i>
      <x v="3"/>
    </i>
    <i t="grand">
      <x/>
    </i>
  </rowItems>
  <colItems count="1">
    <i/>
  </colItems>
  <dataFields count="1">
    <dataField name="Sum of Total Cost" fld="11" baseField="4" baseItem="0" numFmtId="166"/>
  </dataFields>
  <chartFormats count="5">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4" count="1" selected="0">
            <x v="0"/>
          </reference>
        </references>
      </pivotArea>
    </chartFormat>
    <chartFormat chart="7" format="7">
      <pivotArea type="data" outline="0" fieldPosition="0">
        <references count="2">
          <reference field="4294967294" count="1" selected="0">
            <x v="0"/>
          </reference>
          <reference field="4" count="1" selected="0">
            <x v="3"/>
          </reference>
        </references>
      </pivotArea>
    </chartFormat>
    <chartFormat chart="7" format="8">
      <pivotArea type="data" outline="0" fieldPosition="0">
        <references count="2">
          <reference field="4294967294" count="1" selected="0">
            <x v="0"/>
          </reference>
          <reference field="4" count="1" selected="0">
            <x v="1"/>
          </reference>
        </references>
      </pivotArea>
    </chartFormat>
    <chartFormat chart="7" format="9">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75CF3E9-53E1-4D54-8E87-810C920B7989}" name="PivotTable46" cacheId="2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I3" firstHeaderRow="1" firstDataRow="1" firstDataCol="0"/>
  <pivotFields count="1">
    <pivotField dataField="1" subtotalTop="0" showAll="0" defaultSubtotal="0"/>
  </pivotFields>
  <rowItems count="1">
    <i/>
  </rowItems>
  <colItems count="1">
    <i/>
  </colItems>
  <dataFields count="1">
    <dataField name="Cost Center - Business area" fld="0" subtotal="count" baseField="0" baseItem="0">
      <extLst>
        <ext xmlns:x15="http://schemas.microsoft.com/office/spreadsheetml/2010/11/main" uri="{FABC7310-3BB5-11E1-824E-6D434824019B}">
          <x15:dataField isCountDistinct="1"/>
        </ext>
      </extLst>
    </dataField>
  </dataField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Cost Center - Business area"/>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ssessment Activity - Category Analyst (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DBB17EB-55DE-4C7D-9B28-B8544B69C5D9}" name="PivotTable45" cacheId="2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G3" firstHeaderRow="1" firstDataRow="1" firstDataCol="0"/>
  <pivotFields count="1">
    <pivotField dataField="1" subtotalTop="0" showAll="0" defaultSubtotal="0"/>
  </pivotFields>
  <rowItems count="1">
    <i/>
  </rowItems>
  <colItems count="1">
    <i/>
  </colItems>
  <dataFields count="1">
    <dataField name="Suppliers" fld="0" subtotal="count" baseField="0" baseItem="4372">
      <extLst>
        <ext xmlns:x15="http://schemas.microsoft.com/office/spreadsheetml/2010/11/main" uri="{FABC7310-3BB5-11E1-824E-6D434824019B}">
          <x15:dataField isCountDistinct="1"/>
        </ext>
      </extLst>
    </dataField>
  </dataField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Supplier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ssessment Activity - Category Analyst (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8C05B8E-F9FC-44CD-8515-E4E548A59258}" name="PivotTable44"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E3"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showAll="0"/>
    <pivotField numFmtId="168" showAll="0"/>
    <pivotField numFmtId="164" showAll="0">
      <items count="15">
        <item x="0"/>
        <item x="1"/>
        <item x="2"/>
        <item x="3"/>
        <item x="4"/>
        <item x="5"/>
        <item x="6"/>
        <item x="7"/>
        <item x="8"/>
        <item x="9"/>
        <item x="10"/>
        <item x="11"/>
        <item x="12"/>
        <item x="13"/>
        <item t="default"/>
      </items>
    </pivotField>
    <pivotField dataField="1" showAll="0"/>
    <pivotField showAll="0"/>
    <pivotField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Transactions"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A8F6E8C-2098-4407-96E2-B9C046CF8032}" name="PivotTable42" cacheId="3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C3" firstHeaderRow="1" firstDataRow="1" firstDataCol="0"/>
  <pivotFields count="17">
    <pivotField showAll="0"/>
    <pivotField showAll="0">
      <items count="3">
        <item x="0"/>
        <item x="1"/>
        <item t="default"/>
      </items>
    </pivotField>
    <pivotField showAll="0"/>
    <pivotField showAll="0"/>
    <pivotField showAll="0">
      <items count="5">
        <item x="1"/>
        <item x="2"/>
        <item x="0"/>
        <item x="3"/>
        <item t="default"/>
      </items>
    </pivotField>
    <pivotField showAll="0"/>
    <pivotField dataField="1" showAll="0"/>
    <pivotField numFmtId="168" showAll="0"/>
    <pivotField numFmtId="164" showAll="0">
      <items count="15">
        <item x="0"/>
        <item x="1"/>
        <item x="2"/>
        <item x="3"/>
        <item x="4"/>
        <item x="5"/>
        <item x="6"/>
        <item x="7"/>
        <item x="8"/>
        <item x="9"/>
        <item x="10"/>
        <item x="11"/>
        <item x="12"/>
        <item x="13"/>
        <item t="default"/>
      </items>
    </pivotField>
    <pivotField showAll="0"/>
    <pivotField showAll="0"/>
    <pivotField numFmtId="168" showAll="0"/>
    <pivotField showAll="0">
      <items count="13">
        <item x="10"/>
        <item x="9"/>
        <item x="8"/>
        <item x="6"/>
        <item x="4"/>
        <item x="11"/>
        <item x="1"/>
        <item x="7"/>
        <item x="5"/>
        <item x="3"/>
        <item x="2"/>
        <item x="0"/>
        <item t="default"/>
      </items>
    </pivotField>
    <pivotField showAll="0"/>
    <pivotField showAll="0">
      <items count="8">
        <item x="6"/>
        <item x="2"/>
        <item x="4"/>
        <item x="5"/>
        <item x="3"/>
        <item x="1"/>
        <item x="0"/>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Units Bought" fld="6" baseField="0" baseItem="15362985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89C2B141-B736-4E83-B9FC-F3651C683CD7}" sourceName="Level">
  <pivotTables>
    <pivotTable tabId="6" name="PivotTable42"/>
    <pivotTable tabId="6" name="PivotTable44"/>
    <pivotTable tabId="6" name="PivotTable47"/>
    <pivotTable tabId="6" name="PivotTable48"/>
    <pivotTable tabId="6" name="PivotTable49"/>
    <pivotTable tabId="6" name="PivotTable50"/>
    <pivotTable tabId="6" name="PivotTable51"/>
    <pivotTable tabId="6" name="PivotTable52"/>
    <pivotTable tabId="6" name="PivotTable55"/>
    <pivotTable tabId="6" name="PivotTable60"/>
    <pivotTable tabId="7" name="PivotTable65"/>
    <pivotTable tabId="7" name="PivotTable69"/>
  </pivotTables>
  <data>
    <tabular pivotCacheId="36378682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B24999D-FC33-4283-9CC3-1B0A91CDF235}" sourceName="Category">
  <pivotTables>
    <pivotTable tabId="7" name="PivotTable65"/>
    <pivotTable tabId="6" name="PivotTable42"/>
    <pivotTable tabId="6" name="PivotTable44"/>
    <pivotTable tabId="6" name="PivotTable47"/>
    <pivotTable tabId="6" name="PivotTable48"/>
    <pivotTable tabId="6" name="PivotTable49"/>
    <pivotTable tabId="6" name="PivotTable50"/>
    <pivotTable tabId="6" name="PivotTable51"/>
    <pivotTable tabId="6" name="PivotTable52"/>
    <pivotTable tabId="6" name="PivotTable55"/>
    <pivotTable tabId="6" name="PivotTable60"/>
    <pivotTable tabId="7" name="PivotTable69"/>
  </pivotTables>
  <data>
    <tabular pivotCacheId="363786820">
      <items count="4">
        <i x="1" s="1"/>
        <i x="2"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A5A925AB-709F-4C49-B798-BAFB0F419C98}" sourceName="Day">
  <pivotTables>
    <pivotTable tabId="7" name="PivotTable65"/>
    <pivotTable tabId="6" name="PivotTable42"/>
    <pivotTable tabId="6" name="PivotTable44"/>
    <pivotTable tabId="6" name="PivotTable47"/>
    <pivotTable tabId="6" name="PivotTable48"/>
    <pivotTable tabId="6" name="PivotTable49"/>
    <pivotTable tabId="6" name="PivotTable50"/>
    <pivotTable tabId="6" name="PivotTable51"/>
    <pivotTable tabId="6" name="PivotTable60"/>
    <pivotTable tabId="6" name="PivotTable55"/>
    <pivotTable tabId="7" name="PivotTable69"/>
  </pivotTables>
  <data>
    <tabular pivotCacheId="363786820">
      <items count="7">
        <i x="6" s="1"/>
        <i x="2" s="1"/>
        <i x="4" s="1"/>
        <i x="5" s="1"/>
        <i x="3"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4717E39B-B334-4871-BCD1-0735DE23CAC9}" sourceName="Years">
  <pivotTables>
    <pivotTable tabId="7" name="PivotTable65"/>
    <pivotTable tabId="6" name="PivotTable42"/>
    <pivotTable tabId="6" name="PivotTable44"/>
    <pivotTable tabId="6" name="PivotTable47"/>
    <pivotTable tabId="6" name="PivotTable48"/>
    <pivotTable tabId="6" name="PivotTable49"/>
    <pivotTable tabId="6" name="PivotTable50"/>
    <pivotTable tabId="6" name="PivotTable51"/>
    <pivotTable tabId="6" name="PivotTable52"/>
    <pivotTable tabId="6" name="PivotTable55"/>
    <pivotTable tabId="6" name="PivotTable60"/>
    <pivotTable tabId="7" name="PivotTable69"/>
  </pivotTables>
  <data>
    <tabular pivotCacheId="363786820">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4536E70-F835-4ADE-BA61-5389BB38E800}" sourceName="Month ">
  <pivotTables>
    <pivotTable tabId="6" name="PivotTable42"/>
    <pivotTable tabId="7" name="PivotTable65"/>
    <pivotTable tabId="6" name="PivotTable49"/>
    <pivotTable tabId="6" name="PivotTable50"/>
    <pivotTable tabId="6" name="PivotTable51"/>
    <pivotTable tabId="6" name="PivotTable52"/>
    <pivotTable tabId="6" name="PivotTable55"/>
    <pivotTable tabId="6" name="PivotTable60"/>
    <pivotTable tabId="6" name="PivotTable44"/>
    <pivotTable tabId="6" name="PivotTable47"/>
    <pivotTable tabId="7" name="PivotTable69"/>
  </pivotTables>
  <data>
    <tabular pivotCacheId="363786820">
      <items count="12">
        <i x="10" s="1"/>
        <i x="9" s="1"/>
        <i x="8" s="1"/>
        <i x="6" s="1"/>
        <i x="4" s="1"/>
        <i x="11" s="1"/>
        <i x="1" s="1"/>
        <i x="7" s="1"/>
        <i x="5"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4D2EB06D-9678-4924-BF5B-2CC8D932D5EA}" cache="Slicer_Level" caption="Level" rowHeight="241300"/>
  <slicer name="Category" xr10:uid="{16D2A077-DDE9-4891-8038-F2EBA0662CA3}" cache="Slicer_Category" caption="Category" rowHeight="241300"/>
  <slicer name="Day" xr10:uid="{C99BDB91-AF5F-4D58-B697-CDD130312E5A}" cache="Slicer_Day" caption="Day" rowHeight="241300"/>
  <slicer name="Years" xr10:uid="{01D74878-230A-4534-89A7-00B3CBFF6762}" cache="Slicer_Years" caption="Years" rowHeight="241300"/>
  <slicer name="Month " xr10:uid="{C57E3A48-4891-40D1-840C-18213DA8ADE4}" cache="Slicer_Month" caption="Month " startItem="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668D9E-488F-4BE3-BC26-79A2FCDAC4A0}" name="Table1" displayName="Table1" ref="A1:O2500" totalsRowShown="0" headerRowDxfId="18">
  <autoFilter ref="A1:O2500" xr:uid="{00000000-0001-0000-0100-000000000000}"/>
  <sortState xmlns:xlrd2="http://schemas.microsoft.com/office/spreadsheetml/2017/richdata2" ref="A2:L2500">
    <sortCondition ref="A1:A2500"/>
  </sortState>
  <tableColumns count="15">
    <tableColumn id="1" xr3:uid="{9DE8ABB0-51AC-4FC8-8C06-E1062F461B5E}" name="Project"/>
    <tableColumn id="2" xr3:uid="{85368AF7-CC29-43F2-AB7E-10B8AD2AB630}" name="Level"/>
    <tableColumn id="3" xr3:uid="{411FD570-6C2D-4AD9-98F0-8441DDE58A5C}" name="Item ID"/>
    <tableColumn id="4" xr3:uid="{9E9EF2C2-EA0D-4FFF-AA94-60F13352F64F}" name="Item Name"/>
    <tableColumn id="5" xr3:uid="{D4FA15E1-78CF-434E-A8A4-0E9B08C8337F}" name="Category"/>
    <tableColumn id="6" xr3:uid="{679EC03A-5811-4C37-B9F8-2470DB0AEEB3}" name="Supplier"/>
    <tableColumn id="7" xr3:uid="{078E525F-5EBB-4178-BCE2-DC50ABD29931}" name="Quantity"/>
    <tableColumn id="8" xr3:uid="{68F79620-AF4A-4E82-8D6C-01102CD04995}" name="Unit Price" dataDxfId="15" dataCellStyle="Currency"/>
    <tableColumn id="9" xr3:uid="{98FE52B2-2DA3-4E1B-B07F-4BC0CB693D95}" name="Date Purchased" dataDxfId="16"/>
    <tableColumn id="10" xr3:uid="{64B9195D-8C4E-4918-985E-D412B369A795}" name="Transaction ID"/>
    <tableColumn id="11" xr3:uid="{B6D08122-9EC0-4195-BE21-FD06C90BDAAB}" name="Requesting Cost Center - Business area"/>
    <tableColumn id="12" xr3:uid="{42F419A7-6B6B-4153-BD85-972CDBA8E264}" name="Total Cost" dataDxfId="13"/>
    <tableColumn id="13" xr3:uid="{9B99F190-9C6C-43E6-BAFB-33F9DB8163E4}" name="Month " dataDxfId="14"/>
    <tableColumn id="14" xr3:uid="{77C95DE1-AE14-49DC-83E8-3AD85FD5038A}" name="Year" dataDxfId="17"/>
    <tableColumn id="16" xr3:uid="{274E0C86-2C10-429E-9A8A-1819501E0B30}" name="Day" dataDxfId="12">
      <calculatedColumnFormula>TEXT(Table1[[#This Row],[Date Purchased]],"ddd")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pivotTable" Target="../pivotTables/pivotTable16.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ivotTable" Target="../pivotTables/pivotTable15.xml"/><Relationship Id="rId5" Type="http://schemas.openxmlformats.org/officeDocument/2006/relationships/pivotTable" Target="../pivotTables/pivotTable9.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C14"/>
  <sheetViews>
    <sheetView showGridLines="0" tabSelected="1" zoomScaleNormal="100" workbookViewId="0">
      <selection activeCell="C11" sqref="C11:C14"/>
    </sheetView>
  </sheetViews>
  <sheetFormatPr defaultRowHeight="15" x14ac:dyDescent="0.25"/>
  <cols>
    <col min="1" max="1" width="12.5703125" customWidth="1"/>
    <col min="2" max="2" width="7.42578125" customWidth="1"/>
    <col min="3" max="3" width="84.28515625" style="3" customWidth="1"/>
  </cols>
  <sheetData>
    <row r="2" spans="1:3" x14ac:dyDescent="0.25">
      <c r="A2" s="1" t="s">
        <v>6159</v>
      </c>
    </row>
    <row r="3" spans="1:3" x14ac:dyDescent="0.25">
      <c r="A3" t="s">
        <v>6160</v>
      </c>
    </row>
    <row r="4" spans="1:3" x14ac:dyDescent="0.25">
      <c r="A4" t="s">
        <v>6165</v>
      </c>
    </row>
    <row r="5" spans="1:3" x14ac:dyDescent="0.25">
      <c r="A5" t="s">
        <v>6163</v>
      </c>
    </row>
    <row r="6" spans="1:3" x14ac:dyDescent="0.25">
      <c r="A6" t="s">
        <v>6164</v>
      </c>
    </row>
    <row r="9" spans="1:3" ht="15.75" thickBot="1" x14ac:dyDescent="0.3">
      <c r="A9" s="1" t="s">
        <v>6158</v>
      </c>
    </row>
    <row r="10" spans="1:3" x14ac:dyDescent="0.25">
      <c r="B10" s="8" t="s">
        <v>6154</v>
      </c>
      <c r="C10" s="9"/>
    </row>
    <row r="11" spans="1:3" ht="30" x14ac:dyDescent="0.25">
      <c r="B11" s="4">
        <v>1</v>
      </c>
      <c r="C11" s="5" t="s">
        <v>6162</v>
      </c>
    </row>
    <row r="12" spans="1:3" x14ac:dyDescent="0.25">
      <c r="B12" s="4">
        <v>2</v>
      </c>
      <c r="C12" s="5" t="s">
        <v>6155</v>
      </c>
    </row>
    <row r="13" spans="1:3" x14ac:dyDescent="0.25">
      <c r="B13" s="4">
        <v>3</v>
      </c>
      <c r="C13" s="5" t="s">
        <v>6156</v>
      </c>
    </row>
    <row r="14" spans="1:3" ht="30.75" thickBot="1" x14ac:dyDescent="0.3">
      <c r="B14" s="6">
        <v>4</v>
      </c>
      <c r="C14" s="7" t="s">
        <v>6161</v>
      </c>
    </row>
  </sheetData>
  <sheetProtection algorithmName="SHA-512" hashValue="gK0i9wL5YVt0L5focTdHS6Lf0FWKt4QfmS1wlTAmKN3FqB2b3P86ooqXHvgfyOk7V+wLD2i78p7OBJ96Y+abTQ==" saltValue="n1t2goW7Tw75ugjFqwIhbg==" spinCount="100000" sheet="1" objects="1" scenarios="1"/>
  <mergeCells count="1">
    <mergeCell ref="B10:C10"/>
  </mergeCells>
  <pageMargins left="0.7" right="0.7" top="0.75" bottom="0.75" header="0.3" footer="0.3"/>
  <pageSetup orientation="portrait" r:id="rId1"/>
  <headerFooter>
    <oddFooter>&amp;L&amp;"Calibri"&amp;11&amp;K000000_x000D_&amp;1#&amp;"Calibri"&amp;11&amp;K000000Classification: Protected 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F288-929D-4C6E-9AEF-B62FAF77E6E8}">
  <dimension ref="A3:R4"/>
  <sheetViews>
    <sheetView showGridLines="0" topLeftCell="A7" zoomScale="80" zoomScaleNormal="80" workbookViewId="0">
      <selection activeCell="AB18" sqref="AB18"/>
    </sheetView>
  </sheetViews>
  <sheetFormatPr defaultRowHeight="15" x14ac:dyDescent="0.25"/>
  <cols>
    <col min="1" max="1" width="14.42578125" style="24" bestFit="1" customWidth="1"/>
    <col min="2" max="3" width="9.140625" style="24"/>
    <col min="4" max="4" width="8.28515625" style="24" customWidth="1"/>
    <col min="5" max="5" width="23.5703125" style="24" customWidth="1"/>
    <col min="6" max="6" width="9.140625" style="24"/>
    <col min="7" max="7" width="23.42578125" style="24" customWidth="1"/>
    <col min="8" max="8" width="5.5703125" style="24" customWidth="1"/>
    <col min="9" max="9" width="21.85546875" style="24" bestFit="1" customWidth="1"/>
    <col min="10" max="10" width="8.42578125" style="24" customWidth="1"/>
    <col min="11" max="11" width="31.140625" style="24" bestFit="1" customWidth="1"/>
    <col min="12" max="12" width="29.7109375" style="24" customWidth="1"/>
    <col min="13" max="13" width="11" style="24" customWidth="1"/>
    <col min="14" max="14" width="3.42578125" style="24" customWidth="1"/>
    <col min="15" max="15" width="11" style="24" customWidth="1"/>
    <col min="16" max="17" width="9.140625" style="24" customWidth="1"/>
    <col min="18" max="18" width="23.140625" style="24" customWidth="1"/>
    <col min="19" max="21" width="9.140625" style="24"/>
    <col min="22" max="22" width="3.5703125" style="24" customWidth="1"/>
    <col min="23" max="16384" width="9.140625" style="24"/>
  </cols>
  <sheetData>
    <row r="3" spans="1:16" ht="20.25" x14ac:dyDescent="0.3">
      <c r="A3" s="25"/>
      <c r="B3" s="28"/>
      <c r="C3" s="28"/>
      <c r="D3" s="28"/>
      <c r="E3" s="28"/>
      <c r="G3" s="25" t="s">
        <v>6222</v>
      </c>
      <c r="I3" s="25" t="s">
        <v>6177</v>
      </c>
      <c r="K3" s="25" t="s">
        <v>6178</v>
      </c>
      <c r="L3" s="25" t="s">
        <v>6176</v>
      </c>
      <c r="P3" s="25" t="s">
        <v>6223</v>
      </c>
    </row>
    <row r="4" spans="1:16" ht="20.25" x14ac:dyDescent="0.3">
      <c r="B4" s="28"/>
      <c r="C4" s="28"/>
      <c r="D4" s="28"/>
      <c r="E4" s="28"/>
      <c r="G4" s="26">
        <f>GETPIVOTDATA("Total Cost",Pivot_Tables!$A$2)</f>
        <v>6496599.7800000096</v>
      </c>
      <c r="I4" s="27">
        <v>124547</v>
      </c>
      <c r="K4" s="27">
        <v>2499</v>
      </c>
      <c r="L4" s="27">
        <v>101</v>
      </c>
      <c r="P4" s="27">
        <v>57</v>
      </c>
    </row>
  </sheetData>
  <sheetProtection algorithmName="SHA-512" hashValue="3ausAyC3nD+D8Trd79N5FeXZkKA5sgk2+jQIWXUXJeRnpP2piLQiEN7E4JuvXR/7OznJlSYy2DWkrjKxQHpEdw==" saltValue="dNbSOGQL86W2cjid1DOIAQ==" spinCount="100000" sheet="1" objects="1" scenarios="1" pivotTables="0"/>
  <mergeCells count="1">
    <mergeCell ref="B3:E4"/>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410AE-984D-48F7-9E72-FF576B7AB8B0}">
  <dimension ref="A1:H2498"/>
  <sheetViews>
    <sheetView workbookViewId="0">
      <selection activeCell="F12" sqref="F12"/>
    </sheetView>
  </sheetViews>
  <sheetFormatPr defaultRowHeight="15" x14ac:dyDescent="0.25"/>
  <cols>
    <col min="1" max="1" width="12" style="19" bestFit="1" customWidth="1"/>
    <col min="2" max="2" width="12" style="19" customWidth="1"/>
    <col min="4" max="4" width="9.85546875" customWidth="1"/>
    <col min="5" max="5" width="8.7109375" customWidth="1"/>
  </cols>
  <sheetData>
    <row r="1" spans="1:8" x14ac:dyDescent="0.25">
      <c r="A1" s="18" t="s">
        <v>5</v>
      </c>
      <c r="B1" s="18"/>
    </row>
    <row r="2" spans="1:8" x14ac:dyDescent="0.25">
      <c r="A2" s="19">
        <v>32.51</v>
      </c>
      <c r="C2" t="s">
        <v>6224</v>
      </c>
      <c r="D2" s="21">
        <f>MIN(A:A)</f>
        <v>2</v>
      </c>
    </row>
    <row r="3" spans="1:8" x14ac:dyDescent="0.25">
      <c r="A3" s="19">
        <v>82.38000000000001</v>
      </c>
      <c r="C3" t="s">
        <v>6225</v>
      </c>
      <c r="D3" s="21">
        <f>(_xlfn.QUARTILE.EXC(A:A,1))</f>
        <v>27.68</v>
      </c>
    </row>
    <row r="4" spans="1:8" x14ac:dyDescent="0.25">
      <c r="A4" s="19">
        <v>95.210000000000008</v>
      </c>
      <c r="C4" t="s">
        <v>6228</v>
      </c>
      <c r="D4" s="21">
        <f>(_xlfn.QUARTILE.EXC(A:A,2))</f>
        <v>50.8</v>
      </c>
    </row>
    <row r="5" spans="1:8" x14ac:dyDescent="0.25">
      <c r="A5" s="19">
        <v>80.100000000000009</v>
      </c>
      <c r="C5" t="s">
        <v>6226</v>
      </c>
      <c r="D5" s="21">
        <f>(_xlfn.QUARTILE.EXC(A:A,3))</f>
        <v>74.84</v>
      </c>
    </row>
    <row r="6" spans="1:8" x14ac:dyDescent="0.25">
      <c r="A6" s="19">
        <v>61.28</v>
      </c>
      <c r="C6" t="s">
        <v>6227</v>
      </c>
      <c r="D6" s="21">
        <f>MAX(A:A)</f>
        <v>789</v>
      </c>
    </row>
    <row r="7" spans="1:8" x14ac:dyDescent="0.25">
      <c r="A7" s="19">
        <v>30.060000000000002</v>
      </c>
      <c r="D7" s="21"/>
    </row>
    <row r="8" spans="1:8" x14ac:dyDescent="0.25">
      <c r="A8" s="19">
        <v>98.690000000000012</v>
      </c>
      <c r="C8" s="30" t="s">
        <v>6230</v>
      </c>
      <c r="D8" s="30"/>
      <c r="E8" s="30"/>
      <c r="F8" s="31">
        <f>D4</f>
        <v>50.8</v>
      </c>
      <c r="G8" s="30"/>
      <c r="H8" s="30"/>
    </row>
    <row r="9" spans="1:8" x14ac:dyDescent="0.25">
      <c r="A9" s="19">
        <v>28.180000000000003</v>
      </c>
      <c r="C9" s="30" t="s">
        <v>6231</v>
      </c>
      <c r="D9" s="30"/>
      <c r="E9" s="30"/>
      <c r="F9" s="31">
        <f>D6</f>
        <v>789</v>
      </c>
      <c r="G9" s="30"/>
      <c r="H9" s="30"/>
    </row>
    <row r="10" spans="1:8" x14ac:dyDescent="0.25">
      <c r="A10" s="19">
        <v>95.12</v>
      </c>
      <c r="C10" t="s">
        <v>6229</v>
      </c>
      <c r="F10" s="21">
        <f>D5-D3</f>
        <v>47.160000000000004</v>
      </c>
    </row>
    <row r="11" spans="1:8" x14ac:dyDescent="0.25">
      <c r="A11" s="19">
        <v>6.49</v>
      </c>
      <c r="C11" t="s">
        <v>6232</v>
      </c>
      <c r="F11" s="32">
        <v>2</v>
      </c>
    </row>
    <row r="12" spans="1:8" x14ac:dyDescent="0.25">
      <c r="A12" s="19">
        <v>20.47</v>
      </c>
    </row>
    <row r="13" spans="1:8" x14ac:dyDescent="0.25">
      <c r="A13" s="19">
        <v>32.03</v>
      </c>
    </row>
    <row r="14" spans="1:8" x14ac:dyDescent="0.25">
      <c r="A14" s="19">
        <v>12.68</v>
      </c>
    </row>
    <row r="15" spans="1:8" x14ac:dyDescent="0.25">
      <c r="A15" s="19">
        <v>36</v>
      </c>
    </row>
    <row r="16" spans="1:8" x14ac:dyDescent="0.25">
      <c r="A16" s="19">
        <v>41</v>
      </c>
    </row>
    <row r="17" spans="1:1" x14ac:dyDescent="0.25">
      <c r="A17" s="19">
        <v>45.71</v>
      </c>
    </row>
    <row r="18" spans="1:1" x14ac:dyDescent="0.25">
      <c r="A18" s="19">
        <v>69.42</v>
      </c>
    </row>
    <row r="19" spans="1:1" x14ac:dyDescent="0.25">
      <c r="A19" s="19">
        <v>84.31</v>
      </c>
    </row>
    <row r="20" spans="1:1" x14ac:dyDescent="0.25">
      <c r="A20" s="19">
        <v>10.79</v>
      </c>
    </row>
    <row r="21" spans="1:1" x14ac:dyDescent="0.25">
      <c r="A21" s="19">
        <v>43.46</v>
      </c>
    </row>
    <row r="22" spans="1:1" x14ac:dyDescent="0.25">
      <c r="A22" s="19">
        <v>50.07</v>
      </c>
    </row>
    <row r="23" spans="1:1" x14ac:dyDescent="0.25">
      <c r="A23" s="19">
        <v>94.17</v>
      </c>
    </row>
    <row r="24" spans="1:1" x14ac:dyDescent="0.25">
      <c r="A24" s="19">
        <v>79.490000000000009</v>
      </c>
    </row>
    <row r="25" spans="1:1" x14ac:dyDescent="0.25">
      <c r="A25" s="19">
        <v>6.79</v>
      </c>
    </row>
    <row r="26" spans="1:1" x14ac:dyDescent="0.25">
      <c r="A26" s="19">
        <v>17.190000000000001</v>
      </c>
    </row>
    <row r="27" spans="1:1" x14ac:dyDescent="0.25">
      <c r="A27" s="19">
        <v>38.919999999999995</v>
      </c>
    </row>
    <row r="28" spans="1:1" x14ac:dyDescent="0.25">
      <c r="A28" s="19">
        <v>83.600000000000009</v>
      </c>
    </row>
    <row r="29" spans="1:1" x14ac:dyDescent="0.25">
      <c r="A29" s="19">
        <v>13.53</v>
      </c>
    </row>
    <row r="30" spans="1:1" x14ac:dyDescent="0.25">
      <c r="A30" s="19">
        <v>24.720000000000002</v>
      </c>
    </row>
    <row r="31" spans="1:1" x14ac:dyDescent="0.25">
      <c r="A31" s="19">
        <v>93.13000000000001</v>
      </c>
    </row>
    <row r="32" spans="1:1" x14ac:dyDescent="0.25">
      <c r="A32" s="19">
        <v>7.95</v>
      </c>
    </row>
    <row r="33" spans="1:1" x14ac:dyDescent="0.25">
      <c r="A33" s="19">
        <v>76.320000000000007</v>
      </c>
    </row>
    <row r="34" spans="1:1" x14ac:dyDescent="0.25">
      <c r="A34" s="19">
        <v>50.66</v>
      </c>
    </row>
    <row r="35" spans="1:1" x14ac:dyDescent="0.25">
      <c r="A35" s="19">
        <v>24.57</v>
      </c>
    </row>
    <row r="36" spans="1:1" x14ac:dyDescent="0.25">
      <c r="A36" s="19">
        <v>36.46</v>
      </c>
    </row>
    <row r="37" spans="1:1" x14ac:dyDescent="0.25">
      <c r="A37" s="19">
        <v>96.240000000000009</v>
      </c>
    </row>
    <row r="38" spans="1:1" x14ac:dyDescent="0.25">
      <c r="A38" s="19">
        <v>19.190000000000001</v>
      </c>
    </row>
    <row r="39" spans="1:1" x14ac:dyDescent="0.25">
      <c r="A39" s="19">
        <v>7.74</v>
      </c>
    </row>
    <row r="40" spans="1:1" x14ac:dyDescent="0.25">
      <c r="A40" s="19">
        <v>43.62</v>
      </c>
    </row>
    <row r="41" spans="1:1" x14ac:dyDescent="0.25">
      <c r="A41" s="19">
        <v>22.020000000000003</v>
      </c>
    </row>
    <row r="42" spans="1:1" x14ac:dyDescent="0.25">
      <c r="A42" s="19">
        <v>99.7</v>
      </c>
    </row>
    <row r="43" spans="1:1" x14ac:dyDescent="0.25">
      <c r="A43" s="19">
        <v>45.62</v>
      </c>
    </row>
    <row r="44" spans="1:1" x14ac:dyDescent="0.25">
      <c r="A44" s="19">
        <v>69.690000000000012</v>
      </c>
    </row>
    <row r="45" spans="1:1" x14ac:dyDescent="0.25">
      <c r="A45" s="19">
        <v>19.290000000000003</v>
      </c>
    </row>
    <row r="46" spans="1:1" x14ac:dyDescent="0.25">
      <c r="A46" s="19">
        <v>88.23</v>
      </c>
    </row>
    <row r="47" spans="1:1" x14ac:dyDescent="0.25">
      <c r="A47" s="19">
        <v>95.89</v>
      </c>
    </row>
    <row r="48" spans="1:1" x14ac:dyDescent="0.25">
      <c r="A48" s="19">
        <v>63.32</v>
      </c>
    </row>
    <row r="49" spans="1:1" x14ac:dyDescent="0.25">
      <c r="A49" s="19">
        <v>49.05</v>
      </c>
    </row>
    <row r="50" spans="1:1" x14ac:dyDescent="0.25">
      <c r="A50" s="19">
        <v>72.92</v>
      </c>
    </row>
    <row r="51" spans="1:1" x14ac:dyDescent="0.25">
      <c r="A51" s="19">
        <v>75.910000000000011</v>
      </c>
    </row>
    <row r="52" spans="1:1" x14ac:dyDescent="0.25">
      <c r="A52" s="19">
        <v>13.41</v>
      </c>
    </row>
    <row r="53" spans="1:1" x14ac:dyDescent="0.25">
      <c r="A53" s="19">
        <v>43.19</v>
      </c>
    </row>
    <row r="54" spans="1:1" x14ac:dyDescent="0.25">
      <c r="A54" s="19">
        <v>44.669999999999995</v>
      </c>
    </row>
    <row r="55" spans="1:1" x14ac:dyDescent="0.25">
      <c r="A55" s="19">
        <v>22.62</v>
      </c>
    </row>
    <row r="56" spans="1:1" x14ac:dyDescent="0.25">
      <c r="A56" s="19">
        <v>94.77000000000001</v>
      </c>
    </row>
    <row r="57" spans="1:1" x14ac:dyDescent="0.25">
      <c r="A57" s="19">
        <v>31.740000000000002</v>
      </c>
    </row>
    <row r="58" spans="1:1" x14ac:dyDescent="0.25">
      <c r="A58" s="19">
        <v>51.98</v>
      </c>
    </row>
    <row r="59" spans="1:1" x14ac:dyDescent="0.25">
      <c r="A59" s="19">
        <v>57.96</v>
      </c>
    </row>
    <row r="60" spans="1:1" x14ac:dyDescent="0.25">
      <c r="A60" s="19">
        <v>11.14</v>
      </c>
    </row>
    <row r="61" spans="1:1" x14ac:dyDescent="0.25">
      <c r="A61" s="19">
        <v>76.92</v>
      </c>
    </row>
    <row r="62" spans="1:1" x14ac:dyDescent="0.25">
      <c r="A62" s="19">
        <v>26.270000000000003</v>
      </c>
    </row>
    <row r="63" spans="1:1" x14ac:dyDescent="0.25">
      <c r="A63" s="19">
        <v>69.12</v>
      </c>
    </row>
    <row r="64" spans="1:1" x14ac:dyDescent="0.25">
      <c r="A64" s="19">
        <v>95.660000000000011</v>
      </c>
    </row>
    <row r="65" spans="1:1" x14ac:dyDescent="0.25">
      <c r="A65" s="19">
        <v>20.950000000000003</v>
      </c>
    </row>
    <row r="66" spans="1:1" x14ac:dyDescent="0.25">
      <c r="A66" s="19">
        <v>31.23</v>
      </c>
    </row>
    <row r="67" spans="1:1" x14ac:dyDescent="0.25">
      <c r="A67" s="19">
        <v>47.46</v>
      </c>
    </row>
    <row r="68" spans="1:1" x14ac:dyDescent="0.25">
      <c r="A68" s="19">
        <v>90.190000000000012</v>
      </c>
    </row>
    <row r="69" spans="1:1" x14ac:dyDescent="0.25">
      <c r="A69" s="19">
        <v>36.39</v>
      </c>
    </row>
    <row r="70" spans="1:1" x14ac:dyDescent="0.25">
      <c r="A70" s="19">
        <v>42</v>
      </c>
    </row>
    <row r="71" spans="1:1" x14ac:dyDescent="0.25">
      <c r="A71" s="19">
        <v>37.96</v>
      </c>
    </row>
    <row r="72" spans="1:1" x14ac:dyDescent="0.25">
      <c r="A72" s="19">
        <v>71.78</v>
      </c>
    </row>
    <row r="73" spans="1:1" x14ac:dyDescent="0.25">
      <c r="A73" s="19">
        <v>12.41</v>
      </c>
    </row>
    <row r="74" spans="1:1" x14ac:dyDescent="0.25">
      <c r="A74" s="19">
        <v>80.88000000000001</v>
      </c>
    </row>
    <row r="75" spans="1:1" x14ac:dyDescent="0.25">
      <c r="A75" s="19">
        <v>90.740000000000009</v>
      </c>
    </row>
    <row r="76" spans="1:1" x14ac:dyDescent="0.25">
      <c r="A76" s="19">
        <v>94.31</v>
      </c>
    </row>
    <row r="77" spans="1:1" x14ac:dyDescent="0.25">
      <c r="A77" s="19">
        <v>55.03</v>
      </c>
    </row>
    <row r="78" spans="1:1" x14ac:dyDescent="0.25">
      <c r="A78" s="19">
        <v>46.69</v>
      </c>
    </row>
    <row r="79" spans="1:1" x14ac:dyDescent="0.25">
      <c r="A79" s="19">
        <v>90.070000000000007</v>
      </c>
    </row>
    <row r="80" spans="1:1" x14ac:dyDescent="0.25">
      <c r="A80" s="19">
        <v>95.240000000000009</v>
      </c>
    </row>
    <row r="81" spans="1:1" x14ac:dyDescent="0.25">
      <c r="A81" s="19">
        <v>84.31</v>
      </c>
    </row>
    <row r="82" spans="1:1" x14ac:dyDescent="0.25">
      <c r="A82" s="19">
        <v>19.5</v>
      </c>
    </row>
    <row r="83" spans="1:1" x14ac:dyDescent="0.25">
      <c r="A83" s="19">
        <v>52.919999999999995</v>
      </c>
    </row>
    <row r="84" spans="1:1" x14ac:dyDescent="0.25">
      <c r="A84" s="19">
        <v>45.46</v>
      </c>
    </row>
    <row r="85" spans="1:1" x14ac:dyDescent="0.25">
      <c r="A85" s="19">
        <v>21.8</v>
      </c>
    </row>
    <row r="86" spans="1:1" x14ac:dyDescent="0.25">
      <c r="A86" s="19">
        <v>22.880000000000003</v>
      </c>
    </row>
    <row r="87" spans="1:1" x14ac:dyDescent="0.25">
      <c r="A87" s="19">
        <v>18.790000000000003</v>
      </c>
    </row>
    <row r="88" spans="1:1" x14ac:dyDescent="0.25">
      <c r="A88" s="19">
        <v>80.17</v>
      </c>
    </row>
    <row r="89" spans="1:1" x14ac:dyDescent="0.25">
      <c r="A89" s="19">
        <v>58.589999999999996</v>
      </c>
    </row>
    <row r="90" spans="1:1" x14ac:dyDescent="0.25">
      <c r="A90" s="19">
        <v>37.71</v>
      </c>
    </row>
    <row r="91" spans="1:1" x14ac:dyDescent="0.25">
      <c r="A91" s="19">
        <v>57.03</v>
      </c>
    </row>
    <row r="92" spans="1:1" x14ac:dyDescent="0.25">
      <c r="A92" s="19">
        <v>21.580000000000002</v>
      </c>
    </row>
    <row r="93" spans="1:1" x14ac:dyDescent="0.25">
      <c r="A93" s="19">
        <v>84.77000000000001</v>
      </c>
    </row>
    <row r="94" spans="1:1" x14ac:dyDescent="0.25">
      <c r="A94" s="19">
        <v>15.49</v>
      </c>
    </row>
    <row r="95" spans="1:1" x14ac:dyDescent="0.25">
      <c r="A95" s="19">
        <v>34.549999999999997</v>
      </c>
    </row>
    <row r="96" spans="1:1" x14ac:dyDescent="0.25">
      <c r="A96" s="19">
        <v>43.1</v>
      </c>
    </row>
    <row r="97" spans="1:1" x14ac:dyDescent="0.25">
      <c r="A97" s="19">
        <v>43.62</v>
      </c>
    </row>
    <row r="98" spans="1:1" x14ac:dyDescent="0.25">
      <c r="A98" s="19">
        <v>68.42</v>
      </c>
    </row>
    <row r="99" spans="1:1" x14ac:dyDescent="0.25">
      <c r="A99" s="19">
        <v>60.37</v>
      </c>
    </row>
    <row r="100" spans="1:1" x14ac:dyDescent="0.25">
      <c r="A100" s="19">
        <v>30.46</v>
      </c>
    </row>
    <row r="101" spans="1:1" x14ac:dyDescent="0.25">
      <c r="A101" s="19">
        <v>33</v>
      </c>
    </row>
    <row r="102" spans="1:1" x14ac:dyDescent="0.25">
      <c r="A102" s="19">
        <v>52.44</v>
      </c>
    </row>
    <row r="103" spans="1:1" x14ac:dyDescent="0.25">
      <c r="A103" s="19">
        <v>56.48</v>
      </c>
    </row>
    <row r="104" spans="1:1" x14ac:dyDescent="0.25">
      <c r="A104" s="19">
        <v>55.55</v>
      </c>
    </row>
    <row r="105" spans="1:1" x14ac:dyDescent="0.25">
      <c r="A105" s="19">
        <v>6.79</v>
      </c>
    </row>
    <row r="106" spans="1:1" x14ac:dyDescent="0.25">
      <c r="A106" s="19">
        <v>62.3</v>
      </c>
    </row>
    <row r="107" spans="1:1" x14ac:dyDescent="0.25">
      <c r="A107" s="19">
        <v>79.2</v>
      </c>
    </row>
    <row r="108" spans="1:1" x14ac:dyDescent="0.25">
      <c r="A108" s="19">
        <v>78.17</v>
      </c>
    </row>
    <row r="109" spans="1:1" x14ac:dyDescent="0.25">
      <c r="A109" s="19">
        <v>10.66</v>
      </c>
    </row>
    <row r="110" spans="1:1" x14ac:dyDescent="0.25">
      <c r="A110" s="19">
        <v>24.630000000000003</v>
      </c>
    </row>
    <row r="111" spans="1:1" x14ac:dyDescent="0.25">
      <c r="A111" s="19">
        <v>70</v>
      </c>
    </row>
    <row r="112" spans="1:1" x14ac:dyDescent="0.25">
      <c r="A112" s="19">
        <v>12</v>
      </c>
    </row>
    <row r="113" spans="1:1" x14ac:dyDescent="0.25">
      <c r="A113" s="19">
        <v>6.39</v>
      </c>
    </row>
    <row r="114" spans="1:1" x14ac:dyDescent="0.25">
      <c r="A114" s="19">
        <v>10.19</v>
      </c>
    </row>
    <row r="115" spans="1:1" x14ac:dyDescent="0.25">
      <c r="A115" s="19">
        <v>74.690000000000012</v>
      </c>
    </row>
    <row r="116" spans="1:1" x14ac:dyDescent="0.25">
      <c r="A116" s="19">
        <v>23.28</v>
      </c>
    </row>
    <row r="117" spans="1:1" x14ac:dyDescent="0.25">
      <c r="A117" s="19">
        <v>44.6</v>
      </c>
    </row>
    <row r="118" spans="1:1" x14ac:dyDescent="0.25">
      <c r="A118" s="19">
        <v>59.44</v>
      </c>
    </row>
    <row r="119" spans="1:1" x14ac:dyDescent="0.25">
      <c r="A119" s="19">
        <v>29.46</v>
      </c>
    </row>
    <row r="120" spans="1:1" x14ac:dyDescent="0.25">
      <c r="A120" s="19">
        <v>82.89</v>
      </c>
    </row>
    <row r="121" spans="1:1" x14ac:dyDescent="0.25">
      <c r="A121" s="19">
        <v>77.09</v>
      </c>
    </row>
    <row r="122" spans="1:1" x14ac:dyDescent="0.25">
      <c r="A122" s="19">
        <v>84.67</v>
      </c>
    </row>
    <row r="123" spans="1:1" x14ac:dyDescent="0.25">
      <c r="A123" s="19">
        <v>60</v>
      </c>
    </row>
    <row r="124" spans="1:1" x14ac:dyDescent="0.25">
      <c r="A124" s="19">
        <v>26.14</v>
      </c>
    </row>
    <row r="125" spans="1:1" x14ac:dyDescent="0.25">
      <c r="A125" s="19">
        <v>97.45</v>
      </c>
    </row>
    <row r="126" spans="1:1" x14ac:dyDescent="0.25">
      <c r="A126" s="19">
        <v>69.03</v>
      </c>
    </row>
    <row r="127" spans="1:1" x14ac:dyDescent="0.25">
      <c r="A127" s="19">
        <v>16.14</v>
      </c>
    </row>
    <row r="128" spans="1:1" x14ac:dyDescent="0.25">
      <c r="A128" s="19">
        <v>76.02000000000001</v>
      </c>
    </row>
    <row r="129" spans="1:1" x14ac:dyDescent="0.25">
      <c r="A129" s="19">
        <v>31.430000000000003</v>
      </c>
    </row>
    <row r="130" spans="1:1" x14ac:dyDescent="0.25">
      <c r="A130" s="19">
        <v>34.14</v>
      </c>
    </row>
    <row r="131" spans="1:1" x14ac:dyDescent="0.25">
      <c r="A131" s="19">
        <v>33.5</v>
      </c>
    </row>
    <row r="132" spans="1:1" x14ac:dyDescent="0.25">
      <c r="A132" s="19">
        <v>7.89</v>
      </c>
    </row>
    <row r="133" spans="1:1" x14ac:dyDescent="0.25">
      <c r="A133" s="19">
        <v>23.07</v>
      </c>
    </row>
    <row r="134" spans="1:1" x14ac:dyDescent="0.25">
      <c r="A134" s="19">
        <v>64.59</v>
      </c>
    </row>
    <row r="135" spans="1:1" x14ac:dyDescent="0.25">
      <c r="A135" s="19">
        <v>38.299999999999997</v>
      </c>
    </row>
    <row r="136" spans="1:1" x14ac:dyDescent="0.25">
      <c r="A136" s="19">
        <v>77.88000000000001</v>
      </c>
    </row>
    <row r="137" spans="1:1" x14ac:dyDescent="0.25">
      <c r="A137" s="19">
        <v>57.23</v>
      </c>
    </row>
    <row r="138" spans="1:1" x14ac:dyDescent="0.25">
      <c r="A138" s="19">
        <v>8.0399999999999991</v>
      </c>
    </row>
    <row r="139" spans="1:1" x14ac:dyDescent="0.25">
      <c r="A139" s="19">
        <v>23.810000000000002</v>
      </c>
    </row>
    <row r="140" spans="1:1" x14ac:dyDescent="0.25">
      <c r="A140" s="19">
        <v>9.18</v>
      </c>
    </row>
    <row r="141" spans="1:1" x14ac:dyDescent="0.25">
      <c r="A141" s="19">
        <v>46.76</v>
      </c>
    </row>
    <row r="142" spans="1:1" x14ac:dyDescent="0.25">
      <c r="A142" s="19">
        <v>83.7</v>
      </c>
    </row>
    <row r="143" spans="1:1" x14ac:dyDescent="0.25">
      <c r="A143" s="19">
        <v>76.75</v>
      </c>
    </row>
    <row r="144" spans="1:1" x14ac:dyDescent="0.25">
      <c r="A144" s="19">
        <v>72.56</v>
      </c>
    </row>
    <row r="145" spans="1:1" x14ac:dyDescent="0.25">
      <c r="A145" s="19">
        <v>81.67</v>
      </c>
    </row>
    <row r="146" spans="1:1" x14ac:dyDescent="0.25">
      <c r="A146" s="19">
        <v>70.190000000000012</v>
      </c>
    </row>
    <row r="147" spans="1:1" x14ac:dyDescent="0.25">
      <c r="A147" s="19">
        <v>36.07</v>
      </c>
    </row>
    <row r="148" spans="1:1" x14ac:dyDescent="0.25">
      <c r="A148" s="19">
        <v>25.400000000000002</v>
      </c>
    </row>
    <row r="149" spans="1:1" x14ac:dyDescent="0.25">
      <c r="A149" s="19">
        <v>84.460000000000008</v>
      </c>
    </row>
    <row r="150" spans="1:1" x14ac:dyDescent="0.25">
      <c r="A150" s="19">
        <v>19.55</v>
      </c>
    </row>
    <row r="151" spans="1:1" x14ac:dyDescent="0.25">
      <c r="A151" s="19">
        <v>27.880000000000003</v>
      </c>
    </row>
    <row r="152" spans="1:1" x14ac:dyDescent="0.25">
      <c r="A152" s="19">
        <v>28.830000000000002</v>
      </c>
    </row>
    <row r="153" spans="1:1" x14ac:dyDescent="0.25">
      <c r="A153" s="19">
        <v>62.98</v>
      </c>
    </row>
    <row r="154" spans="1:1" x14ac:dyDescent="0.25">
      <c r="A154" s="19">
        <v>46.12</v>
      </c>
    </row>
    <row r="155" spans="1:1" x14ac:dyDescent="0.25">
      <c r="A155" s="19">
        <v>83.17</v>
      </c>
    </row>
    <row r="156" spans="1:1" x14ac:dyDescent="0.25">
      <c r="A156" s="19">
        <v>66.84</v>
      </c>
    </row>
    <row r="157" spans="1:1" x14ac:dyDescent="0.25">
      <c r="A157" s="19">
        <v>25.69</v>
      </c>
    </row>
    <row r="158" spans="1:1" x14ac:dyDescent="0.25">
      <c r="A158" s="19">
        <v>40.619999999999997</v>
      </c>
    </row>
    <row r="159" spans="1:1" x14ac:dyDescent="0.25">
      <c r="A159" s="19">
        <v>86.13000000000001</v>
      </c>
    </row>
    <row r="160" spans="1:1" x14ac:dyDescent="0.25">
      <c r="A160" s="19">
        <v>34.839999999999996</v>
      </c>
    </row>
    <row r="161" spans="1:1" x14ac:dyDescent="0.25">
      <c r="A161" s="19">
        <v>66.75</v>
      </c>
    </row>
    <row r="162" spans="1:1" x14ac:dyDescent="0.25">
      <c r="A162" s="19">
        <v>38.64</v>
      </c>
    </row>
    <row r="163" spans="1:1" x14ac:dyDescent="0.25">
      <c r="A163" s="19">
        <v>59.66</v>
      </c>
    </row>
    <row r="164" spans="1:1" x14ac:dyDescent="0.25">
      <c r="A164" s="19">
        <v>52.37</v>
      </c>
    </row>
    <row r="165" spans="1:1" x14ac:dyDescent="0.25">
      <c r="A165" s="19">
        <v>81.960000000000008</v>
      </c>
    </row>
    <row r="166" spans="1:1" x14ac:dyDescent="0.25">
      <c r="A166" s="19">
        <v>69.75</v>
      </c>
    </row>
    <row r="167" spans="1:1" x14ac:dyDescent="0.25">
      <c r="A167" s="19">
        <v>46</v>
      </c>
    </row>
    <row r="168" spans="1:1" x14ac:dyDescent="0.25">
      <c r="A168" s="19">
        <v>44.19</v>
      </c>
    </row>
    <row r="169" spans="1:1" x14ac:dyDescent="0.25">
      <c r="A169" s="19">
        <v>62.41</v>
      </c>
    </row>
    <row r="170" spans="1:1" x14ac:dyDescent="0.25">
      <c r="A170" s="19">
        <v>53.089999999999996</v>
      </c>
    </row>
    <row r="171" spans="1:1" x14ac:dyDescent="0.25">
      <c r="A171" s="19">
        <v>48.53</v>
      </c>
    </row>
    <row r="172" spans="1:1" x14ac:dyDescent="0.25">
      <c r="A172" s="19">
        <v>11.4</v>
      </c>
    </row>
    <row r="173" spans="1:1" x14ac:dyDescent="0.25">
      <c r="A173" s="19">
        <v>45.19</v>
      </c>
    </row>
    <row r="174" spans="1:1" x14ac:dyDescent="0.25">
      <c r="A174" s="19">
        <v>9.02</v>
      </c>
    </row>
    <row r="175" spans="1:1" x14ac:dyDescent="0.25">
      <c r="A175" s="19">
        <v>18.87</v>
      </c>
    </row>
    <row r="176" spans="1:1" x14ac:dyDescent="0.25">
      <c r="A176" s="19">
        <v>98.45</v>
      </c>
    </row>
    <row r="177" spans="1:1" x14ac:dyDescent="0.25">
      <c r="A177" s="19">
        <v>31.46</v>
      </c>
    </row>
    <row r="178" spans="1:1" x14ac:dyDescent="0.25">
      <c r="A178" s="19">
        <v>74.31</v>
      </c>
    </row>
    <row r="179" spans="1:1" x14ac:dyDescent="0.25">
      <c r="A179" s="19">
        <v>88.210000000000008</v>
      </c>
    </row>
    <row r="180" spans="1:1" x14ac:dyDescent="0.25">
      <c r="A180" s="19">
        <v>92.56</v>
      </c>
    </row>
    <row r="181" spans="1:1" x14ac:dyDescent="0.25">
      <c r="A181" s="19">
        <v>44.64</v>
      </c>
    </row>
    <row r="182" spans="1:1" x14ac:dyDescent="0.25">
      <c r="A182" s="19">
        <v>73.320000000000007</v>
      </c>
    </row>
    <row r="183" spans="1:1" x14ac:dyDescent="0.25">
      <c r="A183" s="19">
        <v>55.03</v>
      </c>
    </row>
    <row r="184" spans="1:1" x14ac:dyDescent="0.25">
      <c r="A184" s="19">
        <v>66.690000000000012</v>
      </c>
    </row>
    <row r="185" spans="1:1" x14ac:dyDescent="0.25">
      <c r="A185" s="19">
        <v>42.71</v>
      </c>
    </row>
    <row r="186" spans="1:1" x14ac:dyDescent="0.25">
      <c r="A186" s="19">
        <v>89.59</v>
      </c>
    </row>
    <row r="187" spans="1:1" x14ac:dyDescent="0.25">
      <c r="A187" s="19">
        <v>9.8699999999999992</v>
      </c>
    </row>
    <row r="188" spans="1:1" x14ac:dyDescent="0.25">
      <c r="A188" s="19">
        <v>27.720000000000002</v>
      </c>
    </row>
    <row r="189" spans="1:1" x14ac:dyDescent="0.25">
      <c r="A189" s="19">
        <v>17.650000000000002</v>
      </c>
    </row>
    <row r="190" spans="1:1" x14ac:dyDescent="0.25">
      <c r="A190" s="19">
        <v>39.71</v>
      </c>
    </row>
    <row r="191" spans="1:1" x14ac:dyDescent="0.25">
      <c r="A191" s="19">
        <v>10.4</v>
      </c>
    </row>
    <row r="192" spans="1:1" x14ac:dyDescent="0.25">
      <c r="A192" s="19">
        <v>9.33</v>
      </c>
    </row>
    <row r="193" spans="1:1" x14ac:dyDescent="0.25">
      <c r="A193" s="19">
        <v>77.64</v>
      </c>
    </row>
    <row r="194" spans="1:1" x14ac:dyDescent="0.25">
      <c r="A194" s="19">
        <v>31.110000000000003</v>
      </c>
    </row>
    <row r="195" spans="1:1" x14ac:dyDescent="0.25">
      <c r="A195" s="19">
        <v>64.95</v>
      </c>
    </row>
    <row r="196" spans="1:1" x14ac:dyDescent="0.25">
      <c r="A196" s="19">
        <v>80.09</v>
      </c>
    </row>
    <row r="197" spans="1:1" x14ac:dyDescent="0.25">
      <c r="A197" s="19">
        <v>91.740000000000009</v>
      </c>
    </row>
    <row r="198" spans="1:1" x14ac:dyDescent="0.25">
      <c r="A198" s="19">
        <v>78.53</v>
      </c>
    </row>
    <row r="199" spans="1:1" x14ac:dyDescent="0.25">
      <c r="A199" s="19">
        <v>45.12</v>
      </c>
    </row>
    <row r="200" spans="1:1" x14ac:dyDescent="0.25">
      <c r="A200" s="19">
        <v>34.6</v>
      </c>
    </row>
    <row r="201" spans="1:1" x14ac:dyDescent="0.25">
      <c r="A201" s="19">
        <v>78.77000000000001</v>
      </c>
    </row>
    <row r="202" spans="1:1" x14ac:dyDescent="0.25">
      <c r="A202" s="19">
        <v>34.32</v>
      </c>
    </row>
    <row r="203" spans="1:1" x14ac:dyDescent="0.25">
      <c r="A203" s="19">
        <v>81.92</v>
      </c>
    </row>
    <row r="204" spans="1:1" x14ac:dyDescent="0.25">
      <c r="A204" s="19">
        <v>96.73</v>
      </c>
    </row>
    <row r="205" spans="1:1" x14ac:dyDescent="0.25">
      <c r="A205" s="19">
        <v>29.930000000000003</v>
      </c>
    </row>
    <row r="206" spans="1:1" x14ac:dyDescent="0.25">
      <c r="A206" s="19">
        <v>24.040000000000003</v>
      </c>
    </row>
    <row r="207" spans="1:1" x14ac:dyDescent="0.25">
      <c r="A207" s="19">
        <v>17.3</v>
      </c>
    </row>
    <row r="208" spans="1:1" x14ac:dyDescent="0.25">
      <c r="A208" s="19">
        <v>34.159999999999997</v>
      </c>
    </row>
    <row r="209" spans="1:1" x14ac:dyDescent="0.25">
      <c r="A209" s="19">
        <v>62.73</v>
      </c>
    </row>
    <row r="210" spans="1:1" x14ac:dyDescent="0.25">
      <c r="A210" s="19">
        <v>46.39</v>
      </c>
    </row>
    <row r="211" spans="1:1" x14ac:dyDescent="0.25">
      <c r="A211" s="19">
        <v>10.6</v>
      </c>
    </row>
    <row r="212" spans="1:1" x14ac:dyDescent="0.25">
      <c r="A212" s="19">
        <v>68.570000000000007</v>
      </c>
    </row>
    <row r="213" spans="1:1" x14ac:dyDescent="0.25">
      <c r="A213" s="19">
        <v>27.8</v>
      </c>
    </row>
    <row r="214" spans="1:1" x14ac:dyDescent="0.25">
      <c r="A214" s="19">
        <v>41.35</v>
      </c>
    </row>
    <row r="215" spans="1:1" x14ac:dyDescent="0.25">
      <c r="A215" s="19">
        <v>53.089999999999996</v>
      </c>
    </row>
    <row r="216" spans="1:1" x14ac:dyDescent="0.25">
      <c r="A216" s="19">
        <v>43.71</v>
      </c>
    </row>
    <row r="217" spans="1:1" x14ac:dyDescent="0.25">
      <c r="A217" s="19">
        <v>82.34</v>
      </c>
    </row>
    <row r="218" spans="1:1" x14ac:dyDescent="0.25">
      <c r="A218" s="19">
        <v>75.42</v>
      </c>
    </row>
    <row r="219" spans="1:1" x14ac:dyDescent="0.25">
      <c r="A219" s="19">
        <v>74.64</v>
      </c>
    </row>
    <row r="220" spans="1:1" x14ac:dyDescent="0.25">
      <c r="A220" s="19">
        <v>70.39</v>
      </c>
    </row>
    <row r="221" spans="1:1" x14ac:dyDescent="0.25">
      <c r="A221" s="19">
        <v>78.06</v>
      </c>
    </row>
    <row r="222" spans="1:1" x14ac:dyDescent="0.25">
      <c r="A222" s="19">
        <v>76.03</v>
      </c>
    </row>
    <row r="223" spans="1:1" x14ac:dyDescent="0.25">
      <c r="A223" s="19">
        <v>40.119999999999997</v>
      </c>
    </row>
    <row r="224" spans="1:1" x14ac:dyDescent="0.25">
      <c r="A224" s="19">
        <v>5.37</v>
      </c>
    </row>
    <row r="225" spans="1:1" x14ac:dyDescent="0.25">
      <c r="A225" s="19">
        <v>9.1999999999999993</v>
      </c>
    </row>
    <row r="226" spans="1:1" x14ac:dyDescent="0.25">
      <c r="A226" s="19">
        <v>17.100000000000001</v>
      </c>
    </row>
    <row r="227" spans="1:1" x14ac:dyDescent="0.25">
      <c r="A227" s="19">
        <v>22.05</v>
      </c>
    </row>
    <row r="228" spans="1:1" x14ac:dyDescent="0.25">
      <c r="A228" s="19">
        <v>90.67</v>
      </c>
    </row>
    <row r="229" spans="1:1" x14ac:dyDescent="0.25">
      <c r="A229" s="19">
        <v>82.740000000000009</v>
      </c>
    </row>
    <row r="230" spans="1:1" x14ac:dyDescent="0.25">
      <c r="A230" s="19">
        <v>33.299999999999997</v>
      </c>
    </row>
    <row r="231" spans="1:1" x14ac:dyDescent="0.25">
      <c r="A231" s="19">
        <v>12.2</v>
      </c>
    </row>
    <row r="232" spans="1:1" x14ac:dyDescent="0.25">
      <c r="A232" s="19">
        <v>48.75</v>
      </c>
    </row>
    <row r="233" spans="1:1" x14ac:dyDescent="0.25">
      <c r="A233" s="19">
        <v>5.31</v>
      </c>
    </row>
    <row r="234" spans="1:1" x14ac:dyDescent="0.25">
      <c r="A234" s="19">
        <v>41.73</v>
      </c>
    </row>
    <row r="235" spans="1:1" x14ac:dyDescent="0.25">
      <c r="A235" s="19">
        <v>51.6</v>
      </c>
    </row>
    <row r="236" spans="1:1" x14ac:dyDescent="0.25">
      <c r="A236" s="19">
        <v>53.53</v>
      </c>
    </row>
    <row r="237" spans="1:1" x14ac:dyDescent="0.25">
      <c r="A237" s="19">
        <v>15.79</v>
      </c>
    </row>
    <row r="238" spans="1:1" x14ac:dyDescent="0.25">
      <c r="A238" s="19">
        <v>40.26</v>
      </c>
    </row>
    <row r="239" spans="1:1" x14ac:dyDescent="0.25">
      <c r="A239" s="19">
        <v>45.73</v>
      </c>
    </row>
    <row r="240" spans="1:1" x14ac:dyDescent="0.25">
      <c r="A240" s="19">
        <v>36.159999999999997</v>
      </c>
    </row>
    <row r="241" spans="1:1" x14ac:dyDescent="0.25">
      <c r="A241" s="19">
        <v>41.53</v>
      </c>
    </row>
    <row r="242" spans="1:1" x14ac:dyDescent="0.25">
      <c r="A242" s="19">
        <v>98.5</v>
      </c>
    </row>
    <row r="243" spans="1:1" x14ac:dyDescent="0.25">
      <c r="A243" s="19">
        <v>67.02000000000001</v>
      </c>
    </row>
    <row r="244" spans="1:1" x14ac:dyDescent="0.25">
      <c r="A244" s="19">
        <v>68.7</v>
      </c>
    </row>
    <row r="245" spans="1:1" x14ac:dyDescent="0.25">
      <c r="A245" s="19">
        <v>89.84</v>
      </c>
    </row>
    <row r="246" spans="1:1" x14ac:dyDescent="0.25">
      <c r="A246" s="19">
        <v>86.13000000000001</v>
      </c>
    </row>
    <row r="247" spans="1:1" x14ac:dyDescent="0.25">
      <c r="A247" s="19">
        <v>6.68</v>
      </c>
    </row>
    <row r="248" spans="1:1" x14ac:dyDescent="0.25">
      <c r="A248" s="19">
        <v>44.5</v>
      </c>
    </row>
    <row r="249" spans="1:1" x14ac:dyDescent="0.25">
      <c r="A249" s="19">
        <v>23.830000000000002</v>
      </c>
    </row>
    <row r="250" spans="1:1" x14ac:dyDescent="0.25">
      <c r="A250" s="19">
        <v>75.490000000000009</v>
      </c>
    </row>
    <row r="251" spans="1:1" x14ac:dyDescent="0.25">
      <c r="A251" s="19">
        <v>30.810000000000002</v>
      </c>
    </row>
    <row r="252" spans="1:1" x14ac:dyDescent="0.25">
      <c r="A252" s="19">
        <v>19.75</v>
      </c>
    </row>
    <row r="253" spans="1:1" x14ac:dyDescent="0.25">
      <c r="A253" s="19">
        <v>68.56</v>
      </c>
    </row>
    <row r="254" spans="1:1" x14ac:dyDescent="0.25">
      <c r="A254" s="19">
        <v>29.25</v>
      </c>
    </row>
    <row r="255" spans="1:1" x14ac:dyDescent="0.25">
      <c r="A255" s="19">
        <v>73.440000000000012</v>
      </c>
    </row>
    <row r="256" spans="1:1" x14ac:dyDescent="0.25">
      <c r="A256" s="19">
        <v>52.46</v>
      </c>
    </row>
    <row r="257" spans="1:1" x14ac:dyDescent="0.25">
      <c r="A257" s="19">
        <v>97.820000000000007</v>
      </c>
    </row>
    <row r="258" spans="1:1" x14ac:dyDescent="0.25">
      <c r="A258" s="19">
        <v>11.73</v>
      </c>
    </row>
    <row r="259" spans="1:1" x14ac:dyDescent="0.25">
      <c r="A259" s="19">
        <v>31.240000000000002</v>
      </c>
    </row>
    <row r="260" spans="1:1" x14ac:dyDescent="0.25">
      <c r="A260" s="19">
        <v>52.16</v>
      </c>
    </row>
    <row r="261" spans="1:1" x14ac:dyDescent="0.25">
      <c r="A261" s="19">
        <v>63.71</v>
      </c>
    </row>
    <row r="262" spans="1:1" x14ac:dyDescent="0.25">
      <c r="A262" s="19">
        <v>65.13000000000001</v>
      </c>
    </row>
    <row r="263" spans="1:1" x14ac:dyDescent="0.25">
      <c r="A263" s="19">
        <v>25.05</v>
      </c>
    </row>
    <row r="264" spans="1:1" x14ac:dyDescent="0.25">
      <c r="A264" s="19">
        <v>85.67</v>
      </c>
    </row>
    <row r="265" spans="1:1" x14ac:dyDescent="0.25">
      <c r="A265" s="19">
        <v>54.57</v>
      </c>
    </row>
    <row r="266" spans="1:1" x14ac:dyDescent="0.25">
      <c r="A266" s="19">
        <v>29.96</v>
      </c>
    </row>
    <row r="267" spans="1:1" x14ac:dyDescent="0.25">
      <c r="A267" s="19">
        <v>27.950000000000003</v>
      </c>
    </row>
    <row r="268" spans="1:1" x14ac:dyDescent="0.25">
      <c r="A268" s="19">
        <v>33.28</v>
      </c>
    </row>
    <row r="269" spans="1:1" x14ac:dyDescent="0.25">
      <c r="A269" s="19">
        <v>41.07</v>
      </c>
    </row>
    <row r="270" spans="1:1" x14ac:dyDescent="0.25">
      <c r="A270" s="19">
        <v>28.28</v>
      </c>
    </row>
    <row r="271" spans="1:1" x14ac:dyDescent="0.25">
      <c r="A271" s="19">
        <v>87.89</v>
      </c>
    </row>
    <row r="272" spans="1:1" x14ac:dyDescent="0.25">
      <c r="A272" s="19">
        <v>92.820000000000007</v>
      </c>
    </row>
    <row r="273" spans="1:1" x14ac:dyDescent="0.25">
      <c r="A273" s="19">
        <v>32.25</v>
      </c>
    </row>
    <row r="274" spans="1:1" x14ac:dyDescent="0.25">
      <c r="A274" s="19">
        <v>70.27000000000001</v>
      </c>
    </row>
    <row r="275" spans="1:1" x14ac:dyDescent="0.25">
      <c r="A275" s="19">
        <v>93.98</v>
      </c>
    </row>
    <row r="276" spans="1:1" x14ac:dyDescent="0.25">
      <c r="A276" s="19">
        <v>49.37</v>
      </c>
    </row>
    <row r="277" spans="1:1" x14ac:dyDescent="0.25">
      <c r="A277" s="19">
        <v>20.290000000000003</v>
      </c>
    </row>
    <row r="278" spans="1:1" x14ac:dyDescent="0.25">
      <c r="A278" s="19">
        <v>24.540000000000003</v>
      </c>
    </row>
    <row r="279" spans="1:1" x14ac:dyDescent="0.25">
      <c r="A279" s="19">
        <v>58.98</v>
      </c>
    </row>
    <row r="280" spans="1:1" x14ac:dyDescent="0.25">
      <c r="A280" s="19">
        <v>71.350000000000009</v>
      </c>
    </row>
    <row r="281" spans="1:1" x14ac:dyDescent="0.25">
      <c r="A281" s="19">
        <v>67.740000000000009</v>
      </c>
    </row>
    <row r="282" spans="1:1" x14ac:dyDescent="0.25">
      <c r="A282" s="19">
        <v>78.98</v>
      </c>
    </row>
    <row r="283" spans="1:1" x14ac:dyDescent="0.25">
      <c r="A283" s="19">
        <v>87.050000000000011</v>
      </c>
    </row>
    <row r="284" spans="1:1" x14ac:dyDescent="0.25">
      <c r="A284" s="19">
        <v>73.98</v>
      </c>
    </row>
    <row r="285" spans="1:1" x14ac:dyDescent="0.25">
      <c r="A285" s="19">
        <v>56.78</v>
      </c>
    </row>
    <row r="286" spans="1:1" x14ac:dyDescent="0.25">
      <c r="A286" s="19">
        <v>94.67</v>
      </c>
    </row>
    <row r="287" spans="1:1" x14ac:dyDescent="0.25">
      <c r="A287" s="19">
        <v>90.81</v>
      </c>
    </row>
    <row r="288" spans="1:1" x14ac:dyDescent="0.25">
      <c r="A288" s="19">
        <v>74.34</v>
      </c>
    </row>
    <row r="289" spans="1:1" x14ac:dyDescent="0.25">
      <c r="A289" s="19">
        <v>74.17</v>
      </c>
    </row>
    <row r="290" spans="1:1" x14ac:dyDescent="0.25">
      <c r="A290" s="19">
        <v>52.14</v>
      </c>
    </row>
    <row r="291" spans="1:1" x14ac:dyDescent="0.25">
      <c r="A291" s="19">
        <v>69.78</v>
      </c>
    </row>
    <row r="292" spans="1:1" x14ac:dyDescent="0.25">
      <c r="A292" s="19">
        <v>24.21</v>
      </c>
    </row>
    <row r="293" spans="1:1" x14ac:dyDescent="0.25">
      <c r="A293" s="19">
        <v>46.62</v>
      </c>
    </row>
    <row r="294" spans="1:1" x14ac:dyDescent="0.25">
      <c r="A294" s="19">
        <v>49.25</v>
      </c>
    </row>
    <row r="295" spans="1:1" x14ac:dyDescent="0.25">
      <c r="A295" s="19">
        <v>53.66</v>
      </c>
    </row>
    <row r="296" spans="1:1" x14ac:dyDescent="0.25">
      <c r="A296" s="19">
        <v>32.159999999999997</v>
      </c>
    </row>
    <row r="297" spans="1:1" x14ac:dyDescent="0.25">
      <c r="A297" s="19">
        <v>52.01</v>
      </c>
    </row>
    <row r="298" spans="1:1" x14ac:dyDescent="0.25">
      <c r="A298" s="19">
        <v>8.61</v>
      </c>
    </row>
    <row r="299" spans="1:1" x14ac:dyDescent="0.25">
      <c r="A299" s="19">
        <v>7.77</v>
      </c>
    </row>
    <row r="300" spans="1:1" x14ac:dyDescent="0.25">
      <c r="A300" s="19">
        <v>47.1</v>
      </c>
    </row>
    <row r="301" spans="1:1" x14ac:dyDescent="0.25">
      <c r="A301" s="19">
        <v>49.85</v>
      </c>
    </row>
    <row r="302" spans="1:1" x14ac:dyDescent="0.25">
      <c r="A302" s="19">
        <v>67.210000000000008</v>
      </c>
    </row>
    <row r="303" spans="1:1" x14ac:dyDescent="0.25">
      <c r="A303" s="19">
        <v>76.03</v>
      </c>
    </row>
    <row r="304" spans="1:1" x14ac:dyDescent="0.25">
      <c r="A304" s="19">
        <v>96.48</v>
      </c>
    </row>
    <row r="305" spans="1:1" x14ac:dyDescent="0.25">
      <c r="A305" s="19">
        <v>88.02000000000001</v>
      </c>
    </row>
    <row r="306" spans="1:1" x14ac:dyDescent="0.25">
      <c r="A306" s="19">
        <v>25.12</v>
      </c>
    </row>
    <row r="307" spans="1:1" x14ac:dyDescent="0.25">
      <c r="A307" s="19">
        <v>40.5</v>
      </c>
    </row>
    <row r="308" spans="1:1" x14ac:dyDescent="0.25">
      <c r="A308" s="19">
        <v>61.16</v>
      </c>
    </row>
    <row r="309" spans="1:1" x14ac:dyDescent="0.25">
      <c r="A309" s="19">
        <v>88.42</v>
      </c>
    </row>
    <row r="310" spans="1:1" x14ac:dyDescent="0.25">
      <c r="A310" s="19">
        <v>34.28</v>
      </c>
    </row>
    <row r="311" spans="1:1" x14ac:dyDescent="0.25">
      <c r="A311" s="19">
        <v>40.32</v>
      </c>
    </row>
    <row r="312" spans="1:1" x14ac:dyDescent="0.25">
      <c r="A312" s="19">
        <v>31.96</v>
      </c>
    </row>
    <row r="313" spans="1:1" x14ac:dyDescent="0.25">
      <c r="A313" s="19">
        <v>41.44</v>
      </c>
    </row>
    <row r="314" spans="1:1" x14ac:dyDescent="0.25">
      <c r="A314" s="19">
        <v>31.46</v>
      </c>
    </row>
    <row r="315" spans="1:1" x14ac:dyDescent="0.25">
      <c r="A315" s="19">
        <v>25.87</v>
      </c>
    </row>
    <row r="316" spans="1:1" x14ac:dyDescent="0.25">
      <c r="A316" s="19">
        <v>35.5</v>
      </c>
    </row>
    <row r="317" spans="1:1" x14ac:dyDescent="0.25">
      <c r="A317" s="19">
        <v>57.48</v>
      </c>
    </row>
    <row r="318" spans="1:1" x14ac:dyDescent="0.25">
      <c r="A318" s="19">
        <v>49.62</v>
      </c>
    </row>
    <row r="319" spans="1:1" x14ac:dyDescent="0.25">
      <c r="A319" s="19">
        <v>20.380000000000003</v>
      </c>
    </row>
    <row r="320" spans="1:1" x14ac:dyDescent="0.25">
      <c r="A320" s="19">
        <v>94.12</v>
      </c>
    </row>
    <row r="321" spans="1:1" x14ac:dyDescent="0.25">
      <c r="A321" s="19">
        <v>64.64</v>
      </c>
    </row>
    <row r="322" spans="1:1" x14ac:dyDescent="0.25">
      <c r="A322" s="19">
        <v>84.87</v>
      </c>
    </row>
    <row r="323" spans="1:1" x14ac:dyDescent="0.25">
      <c r="A323" s="19">
        <v>5.24</v>
      </c>
    </row>
    <row r="324" spans="1:1" x14ac:dyDescent="0.25">
      <c r="A324" s="19">
        <v>57.14</v>
      </c>
    </row>
    <row r="325" spans="1:1" x14ac:dyDescent="0.25">
      <c r="A325" s="19">
        <v>33.409999999999997</v>
      </c>
    </row>
    <row r="326" spans="1:1" x14ac:dyDescent="0.25">
      <c r="A326" s="19">
        <v>40.089999999999996</v>
      </c>
    </row>
    <row r="327" spans="1:1" x14ac:dyDescent="0.25">
      <c r="A327" s="19">
        <v>93.64</v>
      </c>
    </row>
    <row r="328" spans="1:1" x14ac:dyDescent="0.25">
      <c r="A328" s="19">
        <v>13.31</v>
      </c>
    </row>
    <row r="329" spans="1:1" x14ac:dyDescent="0.25">
      <c r="A329" s="19">
        <v>9.6199999999999992</v>
      </c>
    </row>
    <row r="330" spans="1:1" x14ac:dyDescent="0.25">
      <c r="A330" s="19">
        <v>36.729999999999997</v>
      </c>
    </row>
    <row r="331" spans="1:1" x14ac:dyDescent="0.25">
      <c r="A331" s="19">
        <v>84.42</v>
      </c>
    </row>
    <row r="332" spans="1:1" x14ac:dyDescent="0.25">
      <c r="A332" s="19">
        <v>15.57</v>
      </c>
    </row>
    <row r="333" spans="1:1" x14ac:dyDescent="0.25">
      <c r="A333" s="19">
        <v>61.55</v>
      </c>
    </row>
    <row r="334" spans="1:1" x14ac:dyDescent="0.25">
      <c r="A334" s="19">
        <v>67.5</v>
      </c>
    </row>
    <row r="335" spans="1:1" x14ac:dyDescent="0.25">
      <c r="A335" s="19">
        <v>51.41</v>
      </c>
    </row>
    <row r="336" spans="1:1" x14ac:dyDescent="0.25">
      <c r="A336" s="19">
        <v>19.110000000000003</v>
      </c>
    </row>
    <row r="337" spans="1:1" x14ac:dyDescent="0.25">
      <c r="A337" s="19">
        <v>75.710000000000008</v>
      </c>
    </row>
    <row r="338" spans="1:1" x14ac:dyDescent="0.25">
      <c r="A338" s="19">
        <v>43.25</v>
      </c>
    </row>
    <row r="339" spans="1:1" x14ac:dyDescent="0.25">
      <c r="A339" s="19">
        <v>49.169999999999995</v>
      </c>
    </row>
    <row r="340" spans="1:1" x14ac:dyDescent="0.25">
      <c r="A340" s="19">
        <v>89.42</v>
      </c>
    </row>
    <row r="341" spans="1:1" x14ac:dyDescent="0.25">
      <c r="A341" s="19">
        <v>75.64</v>
      </c>
    </row>
    <row r="342" spans="1:1" x14ac:dyDescent="0.25">
      <c r="A342" s="19">
        <v>29.200000000000003</v>
      </c>
    </row>
    <row r="343" spans="1:1" x14ac:dyDescent="0.25">
      <c r="A343" s="19">
        <v>36.82</v>
      </c>
    </row>
    <row r="344" spans="1:1" x14ac:dyDescent="0.25">
      <c r="A344" s="19">
        <v>59.98</v>
      </c>
    </row>
    <row r="345" spans="1:1" x14ac:dyDescent="0.25">
      <c r="A345" s="19">
        <v>93.34</v>
      </c>
    </row>
    <row r="346" spans="1:1" x14ac:dyDescent="0.25">
      <c r="A346" s="19">
        <v>26.380000000000003</v>
      </c>
    </row>
    <row r="347" spans="1:1" x14ac:dyDescent="0.25">
      <c r="A347" s="19">
        <v>19.350000000000001</v>
      </c>
    </row>
    <row r="348" spans="1:1" x14ac:dyDescent="0.25">
      <c r="A348" s="19">
        <v>64.81</v>
      </c>
    </row>
    <row r="349" spans="1:1" x14ac:dyDescent="0.25">
      <c r="A349" s="19">
        <v>74.39</v>
      </c>
    </row>
    <row r="350" spans="1:1" x14ac:dyDescent="0.25">
      <c r="A350" s="19">
        <v>51.44</v>
      </c>
    </row>
    <row r="351" spans="1:1" x14ac:dyDescent="0.25">
      <c r="A351" s="19">
        <v>22.23</v>
      </c>
    </row>
    <row r="352" spans="1:1" x14ac:dyDescent="0.25">
      <c r="A352" s="19">
        <v>50.28</v>
      </c>
    </row>
    <row r="353" spans="1:1" x14ac:dyDescent="0.25">
      <c r="A353" s="19">
        <v>12.9</v>
      </c>
    </row>
    <row r="354" spans="1:1" x14ac:dyDescent="0.25">
      <c r="A354" s="19">
        <v>26.57</v>
      </c>
    </row>
    <row r="355" spans="1:1" x14ac:dyDescent="0.25">
      <c r="A355" s="19">
        <v>20.860000000000003</v>
      </c>
    </row>
    <row r="356" spans="1:1" x14ac:dyDescent="0.25">
      <c r="A356" s="19">
        <v>52.5</v>
      </c>
    </row>
    <row r="357" spans="1:1" x14ac:dyDescent="0.25">
      <c r="A357" s="19">
        <v>12.65</v>
      </c>
    </row>
    <row r="358" spans="1:1" x14ac:dyDescent="0.25">
      <c r="A358" s="19">
        <v>12.9</v>
      </c>
    </row>
    <row r="359" spans="1:1" x14ac:dyDescent="0.25">
      <c r="A359" s="19">
        <v>27.96</v>
      </c>
    </row>
    <row r="360" spans="1:1" x14ac:dyDescent="0.25">
      <c r="A360" s="19">
        <v>46.87</v>
      </c>
    </row>
    <row r="361" spans="1:1" x14ac:dyDescent="0.25">
      <c r="A361" s="19">
        <v>72.190000000000012</v>
      </c>
    </row>
    <row r="362" spans="1:1" x14ac:dyDescent="0.25">
      <c r="A362" s="19">
        <v>95.31</v>
      </c>
    </row>
    <row r="363" spans="1:1" x14ac:dyDescent="0.25">
      <c r="A363" s="19">
        <v>53.3</v>
      </c>
    </row>
    <row r="364" spans="1:1" x14ac:dyDescent="0.25">
      <c r="A364" s="19">
        <v>75.100000000000009</v>
      </c>
    </row>
    <row r="365" spans="1:1" x14ac:dyDescent="0.25">
      <c r="A365" s="19">
        <v>74.2</v>
      </c>
    </row>
    <row r="366" spans="1:1" x14ac:dyDescent="0.25">
      <c r="A366" s="19">
        <v>86.440000000000012</v>
      </c>
    </row>
    <row r="367" spans="1:1" x14ac:dyDescent="0.25">
      <c r="A367" s="19">
        <v>96.31</v>
      </c>
    </row>
    <row r="368" spans="1:1" x14ac:dyDescent="0.25">
      <c r="A368" s="19">
        <v>30.650000000000002</v>
      </c>
    </row>
    <row r="369" spans="1:1" x14ac:dyDescent="0.25">
      <c r="A369" s="19">
        <v>67.06</v>
      </c>
    </row>
    <row r="370" spans="1:1" x14ac:dyDescent="0.25">
      <c r="A370" s="19">
        <v>83.850000000000009</v>
      </c>
    </row>
    <row r="371" spans="1:1" x14ac:dyDescent="0.25">
      <c r="A371" s="19">
        <v>41.75</v>
      </c>
    </row>
    <row r="372" spans="1:1" x14ac:dyDescent="0.25">
      <c r="A372" s="19">
        <v>11.06</v>
      </c>
    </row>
    <row r="373" spans="1:1" x14ac:dyDescent="0.25">
      <c r="A373" s="19">
        <v>73.38000000000001</v>
      </c>
    </row>
    <row r="374" spans="1:1" x14ac:dyDescent="0.25">
      <c r="A374" s="19">
        <v>39.549999999999997</v>
      </c>
    </row>
    <row r="375" spans="1:1" x14ac:dyDescent="0.25">
      <c r="A375" s="19">
        <v>59.78</v>
      </c>
    </row>
    <row r="376" spans="1:1" x14ac:dyDescent="0.25">
      <c r="A376" s="19">
        <v>11.19</v>
      </c>
    </row>
    <row r="377" spans="1:1" x14ac:dyDescent="0.25">
      <c r="A377" s="19">
        <v>65.800000000000011</v>
      </c>
    </row>
    <row r="378" spans="1:1" x14ac:dyDescent="0.25">
      <c r="A378" s="19">
        <v>65.490000000000009</v>
      </c>
    </row>
    <row r="379" spans="1:1" x14ac:dyDescent="0.25">
      <c r="A379" s="19">
        <v>52.48</v>
      </c>
    </row>
    <row r="380" spans="1:1" x14ac:dyDescent="0.25">
      <c r="A380" s="19">
        <v>67.48</v>
      </c>
    </row>
    <row r="381" spans="1:1" x14ac:dyDescent="0.25">
      <c r="A381" s="19">
        <v>47.14</v>
      </c>
    </row>
    <row r="382" spans="1:1" x14ac:dyDescent="0.25">
      <c r="A382" s="19">
        <v>87.48</v>
      </c>
    </row>
    <row r="383" spans="1:1" x14ac:dyDescent="0.25">
      <c r="A383" s="19">
        <v>80.2</v>
      </c>
    </row>
    <row r="384" spans="1:1" x14ac:dyDescent="0.25">
      <c r="A384" s="19">
        <v>17.040000000000003</v>
      </c>
    </row>
    <row r="385" spans="1:1" x14ac:dyDescent="0.25">
      <c r="A385" s="19">
        <v>64.95</v>
      </c>
    </row>
    <row r="386" spans="1:1" x14ac:dyDescent="0.25">
      <c r="A386" s="19">
        <v>57.919999999999995</v>
      </c>
    </row>
    <row r="387" spans="1:1" x14ac:dyDescent="0.25">
      <c r="A387" s="19">
        <v>85.81</v>
      </c>
    </row>
    <row r="388" spans="1:1" x14ac:dyDescent="0.25">
      <c r="A388" s="19">
        <v>27.380000000000003</v>
      </c>
    </row>
    <row r="389" spans="1:1" x14ac:dyDescent="0.25">
      <c r="A389" s="19">
        <v>82.570000000000007</v>
      </c>
    </row>
    <row r="390" spans="1:1" x14ac:dyDescent="0.25">
      <c r="A390" s="19">
        <v>83.42</v>
      </c>
    </row>
    <row r="391" spans="1:1" x14ac:dyDescent="0.25">
      <c r="A391" s="19">
        <v>49.37</v>
      </c>
    </row>
    <row r="392" spans="1:1" x14ac:dyDescent="0.25">
      <c r="A392" s="19">
        <v>44.69</v>
      </c>
    </row>
    <row r="393" spans="1:1" x14ac:dyDescent="0.25">
      <c r="A393" s="19">
        <v>29.28</v>
      </c>
    </row>
    <row r="394" spans="1:1" x14ac:dyDescent="0.25">
      <c r="A394" s="19">
        <v>76.77000000000001</v>
      </c>
    </row>
    <row r="395" spans="1:1" x14ac:dyDescent="0.25">
      <c r="A395" s="19">
        <v>95.56</v>
      </c>
    </row>
    <row r="396" spans="1:1" x14ac:dyDescent="0.25">
      <c r="A396" s="19">
        <v>75.45</v>
      </c>
    </row>
    <row r="397" spans="1:1" x14ac:dyDescent="0.25">
      <c r="A397" s="19">
        <v>14.22</v>
      </c>
    </row>
    <row r="398" spans="1:1" x14ac:dyDescent="0.25">
      <c r="A398" s="19">
        <v>91.740000000000009</v>
      </c>
    </row>
    <row r="399" spans="1:1" x14ac:dyDescent="0.25">
      <c r="A399" s="19">
        <v>60.919999999999995</v>
      </c>
    </row>
    <row r="400" spans="1:1" x14ac:dyDescent="0.25">
      <c r="A400" s="19">
        <v>89.92</v>
      </c>
    </row>
    <row r="401" spans="1:1" x14ac:dyDescent="0.25">
      <c r="A401" s="19">
        <v>16.380000000000003</v>
      </c>
    </row>
    <row r="402" spans="1:1" x14ac:dyDescent="0.25">
      <c r="A402" s="19">
        <v>78.63000000000001</v>
      </c>
    </row>
    <row r="403" spans="1:1" x14ac:dyDescent="0.25">
      <c r="A403" s="19">
        <v>67.89</v>
      </c>
    </row>
    <row r="404" spans="1:1" x14ac:dyDescent="0.25">
      <c r="A404" s="19">
        <v>81.460000000000008</v>
      </c>
    </row>
    <row r="405" spans="1:1" x14ac:dyDescent="0.25">
      <c r="A405" s="19">
        <v>48.96</v>
      </c>
    </row>
    <row r="406" spans="1:1" x14ac:dyDescent="0.25">
      <c r="A406" s="19">
        <v>68.52000000000001</v>
      </c>
    </row>
    <row r="407" spans="1:1" x14ac:dyDescent="0.25">
      <c r="A407" s="19">
        <v>70.09</v>
      </c>
    </row>
    <row r="408" spans="1:1" x14ac:dyDescent="0.25">
      <c r="A408" s="19">
        <v>39.619999999999997</v>
      </c>
    </row>
    <row r="409" spans="1:1" x14ac:dyDescent="0.25">
      <c r="A409" s="19">
        <v>64.300000000000011</v>
      </c>
    </row>
    <row r="410" spans="1:1" x14ac:dyDescent="0.25">
      <c r="A410" s="19">
        <v>27.470000000000002</v>
      </c>
    </row>
    <row r="411" spans="1:1" x14ac:dyDescent="0.25">
      <c r="A411" s="19">
        <v>49.91</v>
      </c>
    </row>
    <row r="412" spans="1:1" x14ac:dyDescent="0.25">
      <c r="A412" s="19">
        <v>46.57</v>
      </c>
    </row>
    <row r="413" spans="1:1" x14ac:dyDescent="0.25">
      <c r="A413" s="19">
        <v>65.070000000000007</v>
      </c>
    </row>
    <row r="414" spans="1:1" x14ac:dyDescent="0.25">
      <c r="A414" s="19">
        <v>17.200000000000003</v>
      </c>
    </row>
    <row r="415" spans="1:1" x14ac:dyDescent="0.25">
      <c r="A415" s="19">
        <v>30.37</v>
      </c>
    </row>
    <row r="416" spans="1:1" x14ac:dyDescent="0.25">
      <c r="A416" s="19">
        <v>68.600000000000009</v>
      </c>
    </row>
    <row r="417" spans="1:1" x14ac:dyDescent="0.25">
      <c r="A417" s="19">
        <v>66.660000000000011</v>
      </c>
    </row>
    <row r="418" spans="1:1" x14ac:dyDescent="0.25">
      <c r="A418" s="19">
        <v>41.98</v>
      </c>
    </row>
    <row r="419" spans="1:1" x14ac:dyDescent="0.25">
      <c r="A419" s="19">
        <v>79.09</v>
      </c>
    </row>
    <row r="420" spans="1:1" x14ac:dyDescent="0.25">
      <c r="A420" s="19">
        <v>72.56</v>
      </c>
    </row>
    <row r="421" spans="1:1" x14ac:dyDescent="0.25">
      <c r="A421" s="19">
        <v>60.21</v>
      </c>
    </row>
    <row r="422" spans="1:1" x14ac:dyDescent="0.25">
      <c r="A422" s="19">
        <v>50.89</v>
      </c>
    </row>
    <row r="423" spans="1:1" x14ac:dyDescent="0.25">
      <c r="A423" s="19">
        <v>44.69</v>
      </c>
    </row>
    <row r="424" spans="1:1" x14ac:dyDescent="0.25">
      <c r="A424" s="19">
        <v>92.27000000000001</v>
      </c>
    </row>
    <row r="425" spans="1:1" x14ac:dyDescent="0.25">
      <c r="A425" s="19">
        <v>36.96</v>
      </c>
    </row>
    <row r="426" spans="1:1" x14ac:dyDescent="0.25">
      <c r="A426" s="19">
        <v>42.41</v>
      </c>
    </row>
    <row r="427" spans="1:1" x14ac:dyDescent="0.25">
      <c r="A427" s="19">
        <v>82.59</v>
      </c>
    </row>
    <row r="428" spans="1:1" x14ac:dyDescent="0.25">
      <c r="A428" s="19">
        <v>54.919999999999995</v>
      </c>
    </row>
    <row r="429" spans="1:1" x14ac:dyDescent="0.25">
      <c r="A429" s="19">
        <v>97.67</v>
      </c>
    </row>
    <row r="430" spans="1:1" x14ac:dyDescent="0.25">
      <c r="A430" s="19">
        <v>97.210000000000008</v>
      </c>
    </row>
    <row r="431" spans="1:1" x14ac:dyDescent="0.25">
      <c r="A431" s="19">
        <v>81.12</v>
      </c>
    </row>
    <row r="432" spans="1:1" x14ac:dyDescent="0.25">
      <c r="A432" s="19">
        <v>9.25</v>
      </c>
    </row>
    <row r="433" spans="1:1" x14ac:dyDescent="0.25">
      <c r="A433" s="19">
        <v>96.09</v>
      </c>
    </row>
    <row r="434" spans="1:1" x14ac:dyDescent="0.25">
      <c r="A434" s="19">
        <v>58.26</v>
      </c>
    </row>
    <row r="435" spans="1:1" x14ac:dyDescent="0.25">
      <c r="A435" s="19">
        <v>30.810000000000002</v>
      </c>
    </row>
    <row r="436" spans="1:1" x14ac:dyDescent="0.25">
      <c r="A436" s="19">
        <v>48.64</v>
      </c>
    </row>
    <row r="437" spans="1:1" x14ac:dyDescent="0.25">
      <c r="A437" s="19">
        <v>54.07</v>
      </c>
    </row>
    <row r="438" spans="1:1" x14ac:dyDescent="0.25">
      <c r="A438" s="19">
        <v>64.740000000000009</v>
      </c>
    </row>
    <row r="439" spans="1:1" x14ac:dyDescent="0.25">
      <c r="A439" s="19">
        <v>28.1</v>
      </c>
    </row>
    <row r="440" spans="1:1" x14ac:dyDescent="0.25">
      <c r="A440" s="19">
        <v>8.5</v>
      </c>
    </row>
    <row r="441" spans="1:1" x14ac:dyDescent="0.25">
      <c r="A441" s="19">
        <v>49.73</v>
      </c>
    </row>
    <row r="442" spans="1:1" x14ac:dyDescent="0.25">
      <c r="A442" s="19">
        <v>49.57</v>
      </c>
    </row>
    <row r="443" spans="1:1" x14ac:dyDescent="0.25">
      <c r="A443" s="19">
        <v>44.37</v>
      </c>
    </row>
    <row r="444" spans="1:1" x14ac:dyDescent="0.25">
      <c r="A444" s="19">
        <v>28.37</v>
      </c>
    </row>
    <row r="445" spans="1:1" x14ac:dyDescent="0.25">
      <c r="A445" s="19">
        <v>87.490000000000009</v>
      </c>
    </row>
    <row r="446" spans="1:1" x14ac:dyDescent="0.25">
      <c r="A446" s="19">
        <v>70.350000000000009</v>
      </c>
    </row>
    <row r="447" spans="1:1" x14ac:dyDescent="0.25">
      <c r="A447" s="19">
        <v>11.57</v>
      </c>
    </row>
    <row r="448" spans="1:1" x14ac:dyDescent="0.25">
      <c r="A448" s="19">
        <v>55.75</v>
      </c>
    </row>
    <row r="449" spans="1:1" x14ac:dyDescent="0.25">
      <c r="A449" s="19">
        <v>61.82</v>
      </c>
    </row>
    <row r="450" spans="1:1" x14ac:dyDescent="0.25">
      <c r="A450" s="19">
        <v>89.210000000000008</v>
      </c>
    </row>
    <row r="451" spans="1:1" x14ac:dyDescent="0.25">
      <c r="A451" s="19">
        <v>68.77000000000001</v>
      </c>
    </row>
    <row r="452" spans="1:1" x14ac:dyDescent="0.25">
      <c r="A452" s="19">
        <v>11.73</v>
      </c>
    </row>
    <row r="453" spans="1:1" x14ac:dyDescent="0.25">
      <c r="A453" s="19">
        <v>50.78</v>
      </c>
    </row>
    <row r="454" spans="1:1" x14ac:dyDescent="0.25">
      <c r="A454" s="19">
        <v>8.83</v>
      </c>
    </row>
    <row r="455" spans="1:1" x14ac:dyDescent="0.25">
      <c r="A455" s="19">
        <v>63.87</v>
      </c>
    </row>
    <row r="456" spans="1:1" x14ac:dyDescent="0.25">
      <c r="A456" s="19">
        <v>31.240000000000002</v>
      </c>
    </row>
    <row r="457" spans="1:1" x14ac:dyDescent="0.25">
      <c r="A457" s="19">
        <v>71.63000000000001</v>
      </c>
    </row>
    <row r="458" spans="1:1" x14ac:dyDescent="0.25">
      <c r="A458" s="19">
        <v>11.98</v>
      </c>
    </row>
    <row r="459" spans="1:1" x14ac:dyDescent="0.25">
      <c r="A459" s="19">
        <v>76.820000000000007</v>
      </c>
    </row>
    <row r="460" spans="1:1" x14ac:dyDescent="0.25">
      <c r="A460" s="19">
        <v>17.8</v>
      </c>
    </row>
    <row r="461" spans="1:1" x14ac:dyDescent="0.25">
      <c r="A461" s="19">
        <v>6.45</v>
      </c>
    </row>
    <row r="462" spans="1:1" x14ac:dyDescent="0.25">
      <c r="A462" s="19">
        <v>80.550000000000011</v>
      </c>
    </row>
    <row r="463" spans="1:1" x14ac:dyDescent="0.25">
      <c r="A463" s="19">
        <v>89.34</v>
      </c>
    </row>
    <row r="464" spans="1:1" x14ac:dyDescent="0.25">
      <c r="A464" s="19">
        <v>36</v>
      </c>
    </row>
    <row r="465" spans="1:1" x14ac:dyDescent="0.25">
      <c r="A465" s="19">
        <v>78.45</v>
      </c>
    </row>
    <row r="466" spans="1:1" x14ac:dyDescent="0.25">
      <c r="A466" s="19">
        <v>85.38000000000001</v>
      </c>
    </row>
    <row r="467" spans="1:1" x14ac:dyDescent="0.25">
      <c r="A467" s="19">
        <v>70.56</v>
      </c>
    </row>
    <row r="468" spans="1:1" x14ac:dyDescent="0.25">
      <c r="A468" s="19">
        <v>88.050000000000011</v>
      </c>
    </row>
    <row r="469" spans="1:1" x14ac:dyDescent="0.25">
      <c r="A469" s="19">
        <v>7.04</v>
      </c>
    </row>
    <row r="470" spans="1:1" x14ac:dyDescent="0.25">
      <c r="A470" s="19">
        <v>15.07</v>
      </c>
    </row>
    <row r="471" spans="1:1" x14ac:dyDescent="0.25">
      <c r="A471" s="19">
        <v>91.100000000000009</v>
      </c>
    </row>
    <row r="472" spans="1:1" x14ac:dyDescent="0.25">
      <c r="A472" s="19">
        <v>13.03</v>
      </c>
    </row>
    <row r="473" spans="1:1" x14ac:dyDescent="0.25">
      <c r="A473" s="19">
        <v>32.619999999999997</v>
      </c>
    </row>
    <row r="474" spans="1:1" x14ac:dyDescent="0.25">
      <c r="A474" s="19">
        <v>67.440000000000012</v>
      </c>
    </row>
    <row r="475" spans="1:1" x14ac:dyDescent="0.25">
      <c r="A475" s="19">
        <v>93.75</v>
      </c>
    </row>
    <row r="476" spans="1:1" x14ac:dyDescent="0.25">
      <c r="A476" s="19">
        <v>64.320000000000007</v>
      </c>
    </row>
    <row r="477" spans="1:1" x14ac:dyDescent="0.25">
      <c r="A477" s="19">
        <v>67.23</v>
      </c>
    </row>
    <row r="478" spans="1:1" x14ac:dyDescent="0.25">
      <c r="A478" s="19">
        <v>60.64</v>
      </c>
    </row>
    <row r="479" spans="1:1" x14ac:dyDescent="0.25">
      <c r="A479" s="19">
        <v>99.460000000000008</v>
      </c>
    </row>
    <row r="480" spans="1:1" x14ac:dyDescent="0.25">
      <c r="A480" s="19">
        <v>44.28</v>
      </c>
    </row>
    <row r="481" spans="1:1" x14ac:dyDescent="0.25">
      <c r="A481" s="19">
        <v>58.089999999999996</v>
      </c>
    </row>
    <row r="482" spans="1:1" x14ac:dyDescent="0.25">
      <c r="A482" s="19">
        <v>28.150000000000002</v>
      </c>
    </row>
    <row r="483" spans="1:1" x14ac:dyDescent="0.25">
      <c r="A483" s="19">
        <v>36.94</v>
      </c>
    </row>
    <row r="484" spans="1:1" x14ac:dyDescent="0.25">
      <c r="A484" s="19">
        <v>89.350000000000009</v>
      </c>
    </row>
    <row r="485" spans="1:1" x14ac:dyDescent="0.25">
      <c r="A485" s="19">
        <v>78.31</v>
      </c>
    </row>
    <row r="486" spans="1:1" x14ac:dyDescent="0.25">
      <c r="A486" s="19">
        <v>73.56</v>
      </c>
    </row>
    <row r="487" spans="1:1" x14ac:dyDescent="0.25">
      <c r="A487" s="19">
        <v>74.740000000000009</v>
      </c>
    </row>
    <row r="488" spans="1:1" x14ac:dyDescent="0.25">
      <c r="A488" s="19">
        <v>45.26</v>
      </c>
    </row>
    <row r="489" spans="1:1" x14ac:dyDescent="0.25">
      <c r="A489" s="19">
        <v>70.02000000000001</v>
      </c>
    </row>
    <row r="490" spans="1:1" x14ac:dyDescent="0.25">
      <c r="A490" s="19">
        <v>81.160000000000011</v>
      </c>
    </row>
    <row r="491" spans="1:1" x14ac:dyDescent="0.25">
      <c r="A491" s="19">
        <v>5.35</v>
      </c>
    </row>
    <row r="492" spans="1:1" x14ac:dyDescent="0.25">
      <c r="A492" s="19">
        <v>28.3</v>
      </c>
    </row>
    <row r="493" spans="1:1" x14ac:dyDescent="0.25">
      <c r="A493" s="19">
        <v>63.75</v>
      </c>
    </row>
    <row r="494" spans="1:1" x14ac:dyDescent="0.25">
      <c r="A494" s="19">
        <v>95.63000000000001</v>
      </c>
    </row>
    <row r="495" spans="1:1" x14ac:dyDescent="0.25">
      <c r="A495" s="19">
        <v>97.45</v>
      </c>
    </row>
    <row r="496" spans="1:1" x14ac:dyDescent="0.25">
      <c r="A496" s="19">
        <v>40.98</v>
      </c>
    </row>
    <row r="497" spans="1:1" x14ac:dyDescent="0.25">
      <c r="A497" s="19">
        <v>61.16</v>
      </c>
    </row>
    <row r="498" spans="1:1" x14ac:dyDescent="0.25">
      <c r="A498" s="19">
        <v>37.46</v>
      </c>
    </row>
    <row r="499" spans="1:1" x14ac:dyDescent="0.25">
      <c r="A499" s="19">
        <v>95.13000000000001</v>
      </c>
    </row>
    <row r="500" spans="1:1" x14ac:dyDescent="0.25">
      <c r="A500" s="19">
        <v>86.240000000000009</v>
      </c>
    </row>
    <row r="501" spans="1:1" x14ac:dyDescent="0.25">
      <c r="A501" s="19">
        <v>36.549999999999997</v>
      </c>
    </row>
    <row r="502" spans="1:1" x14ac:dyDescent="0.25">
      <c r="A502" s="19">
        <v>27.91</v>
      </c>
    </row>
    <row r="503" spans="1:1" x14ac:dyDescent="0.25">
      <c r="A503" s="19">
        <v>29.73</v>
      </c>
    </row>
    <row r="504" spans="1:1" x14ac:dyDescent="0.25">
      <c r="A504" s="19">
        <v>20.55</v>
      </c>
    </row>
    <row r="505" spans="1:1" x14ac:dyDescent="0.25">
      <c r="A505" s="19">
        <v>57.12</v>
      </c>
    </row>
    <row r="506" spans="1:1" x14ac:dyDescent="0.25">
      <c r="A506" s="19">
        <v>72.240000000000009</v>
      </c>
    </row>
    <row r="507" spans="1:1" x14ac:dyDescent="0.25">
      <c r="A507" s="19">
        <v>11.48</v>
      </c>
    </row>
    <row r="508" spans="1:1" x14ac:dyDescent="0.25">
      <c r="A508" s="19">
        <v>95.67</v>
      </c>
    </row>
    <row r="509" spans="1:1" x14ac:dyDescent="0.25">
      <c r="A509" s="19">
        <v>46.87</v>
      </c>
    </row>
    <row r="510" spans="1:1" x14ac:dyDescent="0.25">
      <c r="A510" s="19">
        <v>51.71</v>
      </c>
    </row>
    <row r="511" spans="1:1" x14ac:dyDescent="0.25">
      <c r="A511" s="19">
        <v>44.19</v>
      </c>
    </row>
    <row r="512" spans="1:1" x14ac:dyDescent="0.25">
      <c r="A512" s="19">
        <v>99.23</v>
      </c>
    </row>
    <row r="513" spans="1:1" x14ac:dyDescent="0.25">
      <c r="A513" s="19">
        <v>49.419999999999995</v>
      </c>
    </row>
    <row r="514" spans="1:1" x14ac:dyDescent="0.25">
      <c r="A514" s="19">
        <v>81.850000000000009</v>
      </c>
    </row>
    <row r="515" spans="1:1" x14ac:dyDescent="0.25">
      <c r="A515" s="19">
        <v>91.75</v>
      </c>
    </row>
    <row r="516" spans="1:1" x14ac:dyDescent="0.25">
      <c r="A516" s="19">
        <v>39</v>
      </c>
    </row>
    <row r="517" spans="1:1" x14ac:dyDescent="0.25">
      <c r="A517" s="19">
        <v>39.46</v>
      </c>
    </row>
    <row r="518" spans="1:1" x14ac:dyDescent="0.25">
      <c r="A518" s="19">
        <v>23.400000000000002</v>
      </c>
    </row>
    <row r="519" spans="1:1" x14ac:dyDescent="0.25">
      <c r="A519" s="19">
        <v>89.14</v>
      </c>
    </row>
    <row r="520" spans="1:1" x14ac:dyDescent="0.25">
      <c r="A520" s="19">
        <v>42.96</v>
      </c>
    </row>
    <row r="521" spans="1:1" x14ac:dyDescent="0.25">
      <c r="A521" s="19">
        <v>90.95</v>
      </c>
    </row>
    <row r="522" spans="1:1" x14ac:dyDescent="0.25">
      <c r="A522" s="19">
        <v>91.190000000000012</v>
      </c>
    </row>
    <row r="523" spans="1:1" x14ac:dyDescent="0.25">
      <c r="A523" s="19">
        <v>84.070000000000007</v>
      </c>
    </row>
    <row r="524" spans="1:1" x14ac:dyDescent="0.25">
      <c r="A524" s="19">
        <v>60.64</v>
      </c>
    </row>
    <row r="525" spans="1:1" x14ac:dyDescent="0.25">
      <c r="A525" s="19">
        <v>96.070000000000007</v>
      </c>
    </row>
    <row r="526" spans="1:1" x14ac:dyDescent="0.25">
      <c r="A526" s="19">
        <v>73.600000000000009</v>
      </c>
    </row>
    <row r="527" spans="1:1" x14ac:dyDescent="0.25">
      <c r="A527" s="19">
        <v>30.87</v>
      </c>
    </row>
    <row r="528" spans="1:1" x14ac:dyDescent="0.25">
      <c r="A528" s="19">
        <v>39.03</v>
      </c>
    </row>
    <row r="529" spans="1:1" x14ac:dyDescent="0.25">
      <c r="A529" s="19">
        <v>12.47</v>
      </c>
    </row>
    <row r="530" spans="1:1" x14ac:dyDescent="0.25">
      <c r="A530" s="19">
        <v>8.44</v>
      </c>
    </row>
    <row r="531" spans="1:1" x14ac:dyDescent="0.25">
      <c r="A531" s="19">
        <v>78.52000000000001</v>
      </c>
    </row>
    <row r="532" spans="1:1" x14ac:dyDescent="0.25">
      <c r="A532" s="19">
        <v>38.419999999999995</v>
      </c>
    </row>
    <row r="533" spans="1:1" x14ac:dyDescent="0.25">
      <c r="A533" s="19">
        <v>25.060000000000002</v>
      </c>
    </row>
    <row r="534" spans="1:1" x14ac:dyDescent="0.25">
      <c r="A534" s="19">
        <v>26.66</v>
      </c>
    </row>
    <row r="535" spans="1:1" x14ac:dyDescent="0.25">
      <c r="A535" s="19">
        <v>43.76</v>
      </c>
    </row>
    <row r="536" spans="1:1" x14ac:dyDescent="0.25">
      <c r="A536" s="19">
        <v>24.96</v>
      </c>
    </row>
    <row r="537" spans="1:1" x14ac:dyDescent="0.25">
      <c r="A537" s="19">
        <v>32.729999999999997</v>
      </c>
    </row>
    <row r="538" spans="1:1" x14ac:dyDescent="0.25">
      <c r="A538" s="19">
        <v>74.67</v>
      </c>
    </row>
    <row r="539" spans="1:1" x14ac:dyDescent="0.25">
      <c r="A539" s="19">
        <v>97.410000000000011</v>
      </c>
    </row>
    <row r="540" spans="1:1" x14ac:dyDescent="0.25">
      <c r="A540" s="19">
        <v>10.029999999999999</v>
      </c>
    </row>
    <row r="541" spans="1:1" x14ac:dyDescent="0.25">
      <c r="A541" s="19">
        <v>72.95</v>
      </c>
    </row>
    <row r="542" spans="1:1" x14ac:dyDescent="0.25">
      <c r="A542" s="19">
        <v>7.79</v>
      </c>
    </row>
    <row r="543" spans="1:1" x14ac:dyDescent="0.25">
      <c r="A543" s="19">
        <v>93.990000000000009</v>
      </c>
    </row>
    <row r="544" spans="1:1" x14ac:dyDescent="0.25">
      <c r="A544" s="19">
        <v>51.5</v>
      </c>
    </row>
    <row r="545" spans="1:1" x14ac:dyDescent="0.25">
      <c r="A545" s="19">
        <v>42.46</v>
      </c>
    </row>
    <row r="546" spans="1:1" x14ac:dyDescent="0.25">
      <c r="A546" s="19">
        <v>24.790000000000003</v>
      </c>
    </row>
    <row r="547" spans="1:1" x14ac:dyDescent="0.25">
      <c r="A547" s="19">
        <v>29.82</v>
      </c>
    </row>
    <row r="548" spans="1:1" x14ac:dyDescent="0.25">
      <c r="A548" s="19">
        <v>73.92</v>
      </c>
    </row>
    <row r="549" spans="1:1" x14ac:dyDescent="0.25">
      <c r="A549" s="19">
        <v>57.03</v>
      </c>
    </row>
    <row r="550" spans="1:1" x14ac:dyDescent="0.25">
      <c r="A550" s="19">
        <v>14.49</v>
      </c>
    </row>
    <row r="551" spans="1:1" x14ac:dyDescent="0.25">
      <c r="A551" s="19">
        <v>95.300000000000011</v>
      </c>
    </row>
    <row r="552" spans="1:1" x14ac:dyDescent="0.25">
      <c r="A552" s="19">
        <v>25.810000000000002</v>
      </c>
    </row>
    <row r="553" spans="1:1" x14ac:dyDescent="0.25">
      <c r="A553" s="19">
        <v>24.270000000000003</v>
      </c>
    </row>
    <row r="554" spans="1:1" x14ac:dyDescent="0.25">
      <c r="A554" s="19">
        <v>65.34</v>
      </c>
    </row>
    <row r="555" spans="1:1" x14ac:dyDescent="0.25">
      <c r="A555" s="19">
        <v>18.270000000000003</v>
      </c>
    </row>
    <row r="556" spans="1:1" x14ac:dyDescent="0.25">
      <c r="A556" s="19">
        <v>93.45</v>
      </c>
    </row>
    <row r="557" spans="1:1" x14ac:dyDescent="0.25">
      <c r="A557" s="19">
        <v>20.490000000000002</v>
      </c>
    </row>
    <row r="558" spans="1:1" x14ac:dyDescent="0.25">
      <c r="A558" s="19">
        <v>91.820000000000007</v>
      </c>
    </row>
    <row r="559" spans="1:1" x14ac:dyDescent="0.25">
      <c r="A559" s="19">
        <v>99.660000000000011</v>
      </c>
    </row>
    <row r="560" spans="1:1" x14ac:dyDescent="0.25">
      <c r="A560" s="19">
        <v>20.48</v>
      </c>
    </row>
    <row r="561" spans="1:1" x14ac:dyDescent="0.25">
      <c r="A561" s="19">
        <v>66.660000000000011</v>
      </c>
    </row>
    <row r="562" spans="1:1" x14ac:dyDescent="0.25">
      <c r="A562" s="19">
        <v>31.91</v>
      </c>
    </row>
    <row r="563" spans="1:1" x14ac:dyDescent="0.25">
      <c r="A563" s="19">
        <v>64.660000000000011</v>
      </c>
    </row>
    <row r="564" spans="1:1" x14ac:dyDescent="0.25">
      <c r="A564" s="19">
        <v>15.54</v>
      </c>
    </row>
    <row r="565" spans="1:1" x14ac:dyDescent="0.25">
      <c r="A565" s="19">
        <v>89.52000000000001</v>
      </c>
    </row>
    <row r="566" spans="1:1" x14ac:dyDescent="0.25">
      <c r="A566" s="19">
        <v>68.2</v>
      </c>
    </row>
    <row r="567" spans="1:1" x14ac:dyDescent="0.25">
      <c r="A567" s="19">
        <v>18.060000000000002</v>
      </c>
    </row>
    <row r="568" spans="1:1" x14ac:dyDescent="0.25">
      <c r="A568" s="19">
        <v>85.77000000000001</v>
      </c>
    </row>
    <row r="569" spans="1:1" x14ac:dyDescent="0.25">
      <c r="A569" s="19">
        <v>83.98</v>
      </c>
    </row>
    <row r="570" spans="1:1" x14ac:dyDescent="0.25">
      <c r="A570" s="19">
        <v>69.95</v>
      </c>
    </row>
    <row r="571" spans="1:1" x14ac:dyDescent="0.25">
      <c r="A571" s="19">
        <v>17.87</v>
      </c>
    </row>
    <row r="572" spans="1:1" x14ac:dyDescent="0.25">
      <c r="A572" s="19">
        <v>78.42</v>
      </c>
    </row>
    <row r="573" spans="1:1" x14ac:dyDescent="0.25">
      <c r="A573" s="19">
        <v>58.5</v>
      </c>
    </row>
    <row r="574" spans="1:1" x14ac:dyDescent="0.25">
      <c r="A574" s="19">
        <v>76.31</v>
      </c>
    </row>
    <row r="575" spans="1:1" x14ac:dyDescent="0.25">
      <c r="A575" s="19">
        <v>47.98</v>
      </c>
    </row>
    <row r="576" spans="1:1" x14ac:dyDescent="0.25">
      <c r="A576" s="19">
        <v>10.94</v>
      </c>
    </row>
    <row r="577" spans="1:1" x14ac:dyDescent="0.25">
      <c r="A577" s="19">
        <v>16.400000000000002</v>
      </c>
    </row>
    <row r="578" spans="1:1" x14ac:dyDescent="0.25">
      <c r="A578" s="19">
        <v>65.02000000000001</v>
      </c>
    </row>
    <row r="579" spans="1:1" x14ac:dyDescent="0.25">
      <c r="A579" s="19">
        <v>64.63000000000001</v>
      </c>
    </row>
    <row r="580" spans="1:1" x14ac:dyDescent="0.25">
      <c r="A580" s="19">
        <v>18.41</v>
      </c>
    </row>
    <row r="581" spans="1:1" x14ac:dyDescent="0.25">
      <c r="A581" s="19">
        <v>15.82</v>
      </c>
    </row>
    <row r="582" spans="1:1" x14ac:dyDescent="0.25">
      <c r="A582" s="19">
        <v>88.160000000000011</v>
      </c>
    </row>
    <row r="583" spans="1:1" x14ac:dyDescent="0.25">
      <c r="A583" s="19">
        <v>30.69</v>
      </c>
    </row>
    <row r="584" spans="1:1" x14ac:dyDescent="0.25">
      <c r="A584" s="19">
        <v>55.89</v>
      </c>
    </row>
    <row r="585" spans="1:1" x14ac:dyDescent="0.25">
      <c r="A585" s="19">
        <v>51.98</v>
      </c>
    </row>
    <row r="586" spans="1:1" x14ac:dyDescent="0.25">
      <c r="A586" s="19">
        <v>54.669999999999995</v>
      </c>
    </row>
    <row r="587" spans="1:1" x14ac:dyDescent="0.25">
      <c r="A587" s="19">
        <v>19.16</v>
      </c>
    </row>
    <row r="588" spans="1:1" x14ac:dyDescent="0.25">
      <c r="A588" s="19">
        <v>68.38000000000001</v>
      </c>
    </row>
    <row r="589" spans="1:1" x14ac:dyDescent="0.25">
      <c r="A589" s="19">
        <v>99.67</v>
      </c>
    </row>
    <row r="590" spans="1:1" x14ac:dyDescent="0.25">
      <c r="A590" s="19">
        <v>82.78</v>
      </c>
    </row>
    <row r="591" spans="1:1" x14ac:dyDescent="0.25">
      <c r="A591" s="19">
        <v>55.12</v>
      </c>
    </row>
    <row r="592" spans="1:1" x14ac:dyDescent="0.25">
      <c r="A592" s="19">
        <v>93.63000000000001</v>
      </c>
    </row>
    <row r="593" spans="1:1" x14ac:dyDescent="0.25">
      <c r="A593" s="19">
        <v>24.700000000000003</v>
      </c>
    </row>
    <row r="594" spans="1:1" x14ac:dyDescent="0.25">
      <c r="A594" s="19">
        <v>12.35</v>
      </c>
    </row>
    <row r="595" spans="1:1" x14ac:dyDescent="0.25">
      <c r="A595" s="19">
        <v>21.69</v>
      </c>
    </row>
    <row r="596" spans="1:1" x14ac:dyDescent="0.25">
      <c r="A596" s="19">
        <v>56.5</v>
      </c>
    </row>
    <row r="597" spans="1:1" x14ac:dyDescent="0.25">
      <c r="A597" s="19">
        <v>96.300000000000011</v>
      </c>
    </row>
    <row r="598" spans="1:1" x14ac:dyDescent="0.25">
      <c r="A598" s="19">
        <v>78.56</v>
      </c>
    </row>
    <row r="599" spans="1:1" x14ac:dyDescent="0.25">
      <c r="A599" s="19">
        <v>28.8</v>
      </c>
    </row>
    <row r="600" spans="1:1" x14ac:dyDescent="0.25">
      <c r="A600" s="19">
        <v>55.23</v>
      </c>
    </row>
    <row r="601" spans="1:1" x14ac:dyDescent="0.25">
      <c r="A601" s="19">
        <v>94.160000000000011</v>
      </c>
    </row>
    <row r="602" spans="1:1" x14ac:dyDescent="0.25">
      <c r="A602" s="19">
        <v>95.34</v>
      </c>
    </row>
    <row r="603" spans="1:1" x14ac:dyDescent="0.25">
      <c r="A603" s="19">
        <v>62.19</v>
      </c>
    </row>
    <row r="604" spans="1:1" x14ac:dyDescent="0.25">
      <c r="A604" s="19">
        <v>88.75</v>
      </c>
    </row>
    <row r="605" spans="1:1" x14ac:dyDescent="0.25">
      <c r="A605" s="19">
        <v>19.700000000000003</v>
      </c>
    </row>
    <row r="606" spans="1:1" x14ac:dyDescent="0.25">
      <c r="A606" s="19">
        <v>59.16</v>
      </c>
    </row>
    <row r="607" spans="1:1" x14ac:dyDescent="0.25">
      <c r="A607" s="19">
        <v>50.89</v>
      </c>
    </row>
    <row r="608" spans="1:1" x14ac:dyDescent="0.25">
      <c r="A608" s="19">
        <v>45.48</v>
      </c>
    </row>
    <row r="609" spans="1:1" x14ac:dyDescent="0.25">
      <c r="A609" s="19">
        <v>87.38000000000001</v>
      </c>
    </row>
    <row r="610" spans="1:1" x14ac:dyDescent="0.25">
      <c r="A610" s="19">
        <v>95.42</v>
      </c>
    </row>
    <row r="611" spans="1:1" x14ac:dyDescent="0.25">
      <c r="A611" s="19">
        <v>89.67</v>
      </c>
    </row>
    <row r="612" spans="1:1" x14ac:dyDescent="0.25">
      <c r="A612" s="19">
        <v>59.87</v>
      </c>
    </row>
    <row r="613" spans="1:1" x14ac:dyDescent="0.25">
      <c r="A613" s="19">
        <v>72.67</v>
      </c>
    </row>
    <row r="614" spans="1:1" x14ac:dyDescent="0.25">
      <c r="A614" s="19">
        <v>50.64</v>
      </c>
    </row>
    <row r="615" spans="1:1" x14ac:dyDescent="0.25">
      <c r="A615" s="19">
        <v>33.82</v>
      </c>
    </row>
    <row r="616" spans="1:1" x14ac:dyDescent="0.25">
      <c r="A616" s="19">
        <v>23.87</v>
      </c>
    </row>
    <row r="617" spans="1:1" x14ac:dyDescent="0.25">
      <c r="A617" s="19">
        <v>69.77000000000001</v>
      </c>
    </row>
    <row r="618" spans="1:1" x14ac:dyDescent="0.25">
      <c r="A618" s="19">
        <v>97.38000000000001</v>
      </c>
    </row>
    <row r="619" spans="1:1" x14ac:dyDescent="0.25">
      <c r="A619" s="19">
        <v>71.59</v>
      </c>
    </row>
    <row r="620" spans="1:1" x14ac:dyDescent="0.25">
      <c r="A620" s="19">
        <v>68.660000000000011</v>
      </c>
    </row>
    <row r="621" spans="1:1" x14ac:dyDescent="0.25">
      <c r="A621" s="19">
        <v>39.6</v>
      </c>
    </row>
    <row r="622" spans="1:1" x14ac:dyDescent="0.25">
      <c r="A622" s="19">
        <v>31.400000000000002</v>
      </c>
    </row>
    <row r="623" spans="1:1" x14ac:dyDescent="0.25">
      <c r="A623" s="19">
        <v>94.990000000000009</v>
      </c>
    </row>
    <row r="624" spans="1:1" x14ac:dyDescent="0.25">
      <c r="A624" s="19">
        <v>15.02</v>
      </c>
    </row>
    <row r="625" spans="1:1" x14ac:dyDescent="0.25">
      <c r="A625" s="19">
        <v>5.83</v>
      </c>
    </row>
    <row r="626" spans="1:1" x14ac:dyDescent="0.25">
      <c r="A626" s="19">
        <v>58.339999999999996</v>
      </c>
    </row>
    <row r="627" spans="1:1" x14ac:dyDescent="0.25">
      <c r="A627" s="19">
        <v>71.320000000000007</v>
      </c>
    </row>
    <row r="628" spans="1:1" x14ac:dyDescent="0.25">
      <c r="A628" s="19">
        <v>55.78</v>
      </c>
    </row>
    <row r="629" spans="1:1" x14ac:dyDescent="0.25">
      <c r="A629" s="19">
        <v>29.71</v>
      </c>
    </row>
    <row r="630" spans="1:1" x14ac:dyDescent="0.25">
      <c r="A630" s="19">
        <v>43.94</v>
      </c>
    </row>
    <row r="631" spans="1:1" x14ac:dyDescent="0.25">
      <c r="A631" s="19">
        <v>72.240000000000009</v>
      </c>
    </row>
    <row r="632" spans="1:1" x14ac:dyDescent="0.25">
      <c r="A632" s="19">
        <v>23.240000000000002</v>
      </c>
    </row>
    <row r="633" spans="1:1" x14ac:dyDescent="0.25">
      <c r="A633" s="19">
        <v>78.09</v>
      </c>
    </row>
    <row r="634" spans="1:1" x14ac:dyDescent="0.25">
      <c r="A634" s="19">
        <v>58.76</v>
      </c>
    </row>
    <row r="635" spans="1:1" x14ac:dyDescent="0.25">
      <c r="A635" s="19">
        <v>78.990000000000009</v>
      </c>
    </row>
    <row r="636" spans="1:1" x14ac:dyDescent="0.25">
      <c r="A636" s="19">
        <v>67.75</v>
      </c>
    </row>
    <row r="637" spans="1:1" x14ac:dyDescent="0.25">
      <c r="A637" s="19">
        <v>18.850000000000001</v>
      </c>
    </row>
    <row r="638" spans="1:1" x14ac:dyDescent="0.25">
      <c r="A638" s="19">
        <v>82.95</v>
      </c>
    </row>
    <row r="639" spans="1:1" x14ac:dyDescent="0.25">
      <c r="A639" s="19">
        <v>13.91</v>
      </c>
    </row>
    <row r="640" spans="1:1" x14ac:dyDescent="0.25">
      <c r="A640" s="19">
        <v>17.62</v>
      </c>
    </row>
    <row r="641" spans="1:1" x14ac:dyDescent="0.25">
      <c r="A641" s="19">
        <v>10.68</v>
      </c>
    </row>
    <row r="642" spans="1:1" x14ac:dyDescent="0.25">
      <c r="A642" s="19">
        <v>28.970000000000002</v>
      </c>
    </row>
    <row r="643" spans="1:1" x14ac:dyDescent="0.25">
      <c r="A643" s="19">
        <v>49.089999999999996</v>
      </c>
    </row>
    <row r="644" spans="1:1" x14ac:dyDescent="0.25">
      <c r="A644" s="19">
        <v>29.380000000000003</v>
      </c>
    </row>
    <row r="645" spans="1:1" x14ac:dyDescent="0.25">
      <c r="A645" s="19">
        <v>35.01</v>
      </c>
    </row>
    <row r="646" spans="1:1" x14ac:dyDescent="0.25">
      <c r="A646" s="19">
        <v>99.960000000000008</v>
      </c>
    </row>
    <row r="647" spans="1:1" x14ac:dyDescent="0.25">
      <c r="A647" s="19">
        <v>14.99</v>
      </c>
    </row>
    <row r="648" spans="1:1" x14ac:dyDescent="0.25">
      <c r="A648" s="19">
        <v>95.600000000000009</v>
      </c>
    </row>
    <row r="649" spans="1:1" x14ac:dyDescent="0.25">
      <c r="A649" s="19">
        <v>74.59</v>
      </c>
    </row>
    <row r="650" spans="1:1" x14ac:dyDescent="0.25">
      <c r="A650" s="19">
        <v>73.77000000000001</v>
      </c>
    </row>
    <row r="651" spans="1:1" x14ac:dyDescent="0.25">
      <c r="A651" s="19">
        <v>56.82</v>
      </c>
    </row>
    <row r="652" spans="1:1" x14ac:dyDescent="0.25">
      <c r="A652" s="19">
        <v>62.41</v>
      </c>
    </row>
    <row r="653" spans="1:1" x14ac:dyDescent="0.25">
      <c r="A653" s="19">
        <v>96.67</v>
      </c>
    </row>
    <row r="654" spans="1:1" x14ac:dyDescent="0.25">
      <c r="A654" s="19">
        <v>64.910000000000011</v>
      </c>
    </row>
    <row r="655" spans="1:1" x14ac:dyDescent="0.25">
      <c r="A655" s="19">
        <v>57.589999999999996</v>
      </c>
    </row>
    <row r="656" spans="1:1" x14ac:dyDescent="0.25">
      <c r="A656" s="19">
        <v>72.800000000000011</v>
      </c>
    </row>
    <row r="657" spans="1:1" x14ac:dyDescent="0.25">
      <c r="A657" s="19">
        <v>93.960000000000008</v>
      </c>
    </row>
    <row r="658" spans="1:1" x14ac:dyDescent="0.25">
      <c r="A658" s="19">
        <v>41.25</v>
      </c>
    </row>
    <row r="659" spans="1:1" x14ac:dyDescent="0.25">
      <c r="A659" s="19">
        <v>50.3</v>
      </c>
    </row>
    <row r="660" spans="1:1" x14ac:dyDescent="0.25">
      <c r="A660" s="19">
        <v>68.350000000000009</v>
      </c>
    </row>
    <row r="661" spans="1:1" x14ac:dyDescent="0.25">
      <c r="A661" s="19">
        <v>77.48</v>
      </c>
    </row>
    <row r="662" spans="1:1" x14ac:dyDescent="0.25">
      <c r="A662" s="19">
        <v>6.43</v>
      </c>
    </row>
    <row r="663" spans="1:1" x14ac:dyDescent="0.25">
      <c r="A663" s="19">
        <v>48.32</v>
      </c>
    </row>
    <row r="664" spans="1:1" x14ac:dyDescent="0.25">
      <c r="A664" s="19">
        <v>15.35</v>
      </c>
    </row>
    <row r="665" spans="1:1" x14ac:dyDescent="0.25">
      <c r="A665" s="19">
        <v>58.21</v>
      </c>
    </row>
    <row r="666" spans="1:1" x14ac:dyDescent="0.25">
      <c r="A666" s="19">
        <v>50.66</v>
      </c>
    </row>
    <row r="667" spans="1:1" x14ac:dyDescent="0.25">
      <c r="A667" s="19">
        <v>42.14</v>
      </c>
    </row>
    <row r="668" spans="1:1" x14ac:dyDescent="0.25">
      <c r="A668" s="19">
        <v>11.86</v>
      </c>
    </row>
    <row r="669" spans="1:1" x14ac:dyDescent="0.25">
      <c r="A669" s="19">
        <v>23.3</v>
      </c>
    </row>
    <row r="670" spans="1:1" x14ac:dyDescent="0.25">
      <c r="A670" s="19">
        <v>74.88000000000001</v>
      </c>
    </row>
    <row r="671" spans="1:1" x14ac:dyDescent="0.25">
      <c r="A671" s="19">
        <v>90.910000000000011</v>
      </c>
    </row>
    <row r="672" spans="1:1" x14ac:dyDescent="0.25">
      <c r="A672" s="19">
        <v>62.57</v>
      </c>
    </row>
    <row r="673" spans="1:1" x14ac:dyDescent="0.25">
      <c r="A673" s="19">
        <v>58.669999999999995</v>
      </c>
    </row>
    <row r="674" spans="1:1" x14ac:dyDescent="0.25">
      <c r="A674" s="19">
        <v>80.67</v>
      </c>
    </row>
    <row r="675" spans="1:1" x14ac:dyDescent="0.25">
      <c r="A675" s="19">
        <v>54.28</v>
      </c>
    </row>
    <row r="676" spans="1:1" x14ac:dyDescent="0.25">
      <c r="A676" s="19">
        <v>70.910000000000011</v>
      </c>
    </row>
    <row r="677" spans="1:1" x14ac:dyDescent="0.25">
      <c r="A677" s="19">
        <v>59.5</v>
      </c>
    </row>
    <row r="678" spans="1:1" x14ac:dyDescent="0.25">
      <c r="A678" s="19">
        <v>65.02000000000001</v>
      </c>
    </row>
    <row r="679" spans="1:1" x14ac:dyDescent="0.25">
      <c r="A679" s="19">
        <v>92.59</v>
      </c>
    </row>
    <row r="680" spans="1:1" x14ac:dyDescent="0.25">
      <c r="A680" s="19">
        <v>60.3</v>
      </c>
    </row>
    <row r="681" spans="1:1" x14ac:dyDescent="0.25">
      <c r="A681" s="19">
        <v>69.410000000000011</v>
      </c>
    </row>
    <row r="682" spans="1:1" x14ac:dyDescent="0.25">
      <c r="A682" s="19">
        <v>93.7</v>
      </c>
    </row>
    <row r="683" spans="1:1" x14ac:dyDescent="0.25">
      <c r="A683" s="19">
        <v>50.8</v>
      </c>
    </row>
    <row r="684" spans="1:1" x14ac:dyDescent="0.25">
      <c r="A684" s="19">
        <v>39.03</v>
      </c>
    </row>
    <row r="685" spans="1:1" x14ac:dyDescent="0.25">
      <c r="A685" s="19">
        <v>36.049999999999997</v>
      </c>
    </row>
    <row r="686" spans="1:1" x14ac:dyDescent="0.25">
      <c r="A686" s="19">
        <v>55.91</v>
      </c>
    </row>
    <row r="687" spans="1:1" x14ac:dyDescent="0.25">
      <c r="A687" s="19">
        <v>6.29</v>
      </c>
    </row>
    <row r="688" spans="1:1" x14ac:dyDescent="0.25">
      <c r="A688" s="19">
        <v>78.940000000000012</v>
      </c>
    </row>
    <row r="689" spans="1:1" x14ac:dyDescent="0.25">
      <c r="A689" s="19">
        <v>83.300000000000011</v>
      </c>
    </row>
    <row r="690" spans="1:1" x14ac:dyDescent="0.25">
      <c r="A690" s="19">
        <v>89.73</v>
      </c>
    </row>
    <row r="691" spans="1:1" x14ac:dyDescent="0.25">
      <c r="A691" s="19">
        <v>80.31</v>
      </c>
    </row>
    <row r="692" spans="1:1" x14ac:dyDescent="0.25">
      <c r="A692" s="19">
        <v>37.82</v>
      </c>
    </row>
    <row r="693" spans="1:1" x14ac:dyDescent="0.25">
      <c r="A693" s="19">
        <v>34.26</v>
      </c>
    </row>
    <row r="694" spans="1:1" x14ac:dyDescent="0.25">
      <c r="A694" s="19">
        <v>94.17</v>
      </c>
    </row>
    <row r="695" spans="1:1" x14ac:dyDescent="0.25">
      <c r="A695" s="19">
        <v>65.63000000000001</v>
      </c>
    </row>
    <row r="696" spans="1:1" x14ac:dyDescent="0.25">
      <c r="A696" s="19">
        <v>83.27000000000001</v>
      </c>
    </row>
    <row r="697" spans="1:1" x14ac:dyDescent="0.25">
      <c r="A697" s="19">
        <v>96.660000000000011</v>
      </c>
    </row>
    <row r="698" spans="1:1" x14ac:dyDescent="0.25">
      <c r="A698" s="19">
        <v>26.66</v>
      </c>
    </row>
    <row r="699" spans="1:1" x14ac:dyDescent="0.25">
      <c r="A699" s="19">
        <v>38.619999999999997</v>
      </c>
    </row>
    <row r="700" spans="1:1" x14ac:dyDescent="0.25">
      <c r="A700" s="19">
        <v>89.38000000000001</v>
      </c>
    </row>
    <row r="701" spans="1:1" x14ac:dyDescent="0.25">
      <c r="A701" s="19">
        <v>85.37</v>
      </c>
    </row>
    <row r="702" spans="1:1" x14ac:dyDescent="0.25">
      <c r="A702" s="19">
        <v>95.42</v>
      </c>
    </row>
    <row r="703" spans="1:1" x14ac:dyDescent="0.25">
      <c r="A703" s="19">
        <v>65.690000000000012</v>
      </c>
    </row>
    <row r="704" spans="1:1" x14ac:dyDescent="0.25">
      <c r="A704" s="19">
        <v>81.84</v>
      </c>
    </row>
    <row r="705" spans="1:1" x14ac:dyDescent="0.25">
      <c r="A705" s="19">
        <v>92.490000000000009</v>
      </c>
    </row>
    <row r="706" spans="1:1" x14ac:dyDescent="0.25">
      <c r="A706" s="19">
        <v>27.21</v>
      </c>
    </row>
    <row r="707" spans="1:1" x14ac:dyDescent="0.25">
      <c r="A707" s="19">
        <v>96.09</v>
      </c>
    </row>
    <row r="708" spans="1:1" x14ac:dyDescent="0.25">
      <c r="A708" s="19">
        <v>68.910000000000011</v>
      </c>
    </row>
    <row r="709" spans="1:1" x14ac:dyDescent="0.25">
      <c r="A709" s="19">
        <v>79.550000000000011</v>
      </c>
    </row>
    <row r="710" spans="1:1" x14ac:dyDescent="0.25">
      <c r="A710" s="19">
        <v>30.21</v>
      </c>
    </row>
    <row r="711" spans="1:1" x14ac:dyDescent="0.25">
      <c r="A711" s="19">
        <v>65.820000000000007</v>
      </c>
    </row>
    <row r="712" spans="1:1" x14ac:dyDescent="0.25">
      <c r="A712" s="19">
        <v>89.03</v>
      </c>
    </row>
    <row r="713" spans="1:1" x14ac:dyDescent="0.25">
      <c r="A713" s="19">
        <v>77.02000000000001</v>
      </c>
    </row>
    <row r="714" spans="1:1" x14ac:dyDescent="0.25">
      <c r="A714" s="19">
        <v>57.21</v>
      </c>
    </row>
    <row r="715" spans="1:1" x14ac:dyDescent="0.25">
      <c r="A715" s="19">
        <v>80.23</v>
      </c>
    </row>
    <row r="716" spans="1:1" x14ac:dyDescent="0.25">
      <c r="A716" s="19">
        <v>37.1</v>
      </c>
    </row>
    <row r="717" spans="1:1" x14ac:dyDescent="0.25">
      <c r="A717" s="19">
        <v>66.490000000000009</v>
      </c>
    </row>
    <row r="718" spans="1:1" x14ac:dyDescent="0.25">
      <c r="A718" s="19">
        <v>98.5</v>
      </c>
    </row>
    <row r="719" spans="1:1" x14ac:dyDescent="0.25">
      <c r="A719" s="19">
        <v>64.67</v>
      </c>
    </row>
    <row r="720" spans="1:1" x14ac:dyDescent="0.25">
      <c r="A720" s="19">
        <v>70.160000000000011</v>
      </c>
    </row>
    <row r="721" spans="1:1" x14ac:dyDescent="0.25">
      <c r="A721" s="19">
        <v>9.2899999999999991</v>
      </c>
    </row>
    <row r="722" spans="1:1" x14ac:dyDescent="0.25">
      <c r="A722" s="19">
        <v>91.06</v>
      </c>
    </row>
    <row r="723" spans="1:1" x14ac:dyDescent="0.25">
      <c r="A723" s="19">
        <v>97.740000000000009</v>
      </c>
    </row>
    <row r="724" spans="1:1" x14ac:dyDescent="0.25">
      <c r="A724" s="19">
        <v>93.100000000000009</v>
      </c>
    </row>
    <row r="725" spans="1:1" x14ac:dyDescent="0.25">
      <c r="A725" s="19">
        <v>82.910000000000011</v>
      </c>
    </row>
    <row r="726" spans="1:1" x14ac:dyDescent="0.25">
      <c r="A726" s="19">
        <v>47.16</v>
      </c>
    </row>
    <row r="727" spans="1:1" x14ac:dyDescent="0.25">
      <c r="A727" s="19">
        <v>12.28</v>
      </c>
    </row>
    <row r="728" spans="1:1" x14ac:dyDescent="0.25">
      <c r="A728" s="19">
        <v>24.16</v>
      </c>
    </row>
    <row r="729" spans="1:1" x14ac:dyDescent="0.25">
      <c r="A729" s="19">
        <v>82.050000000000011</v>
      </c>
    </row>
    <row r="730" spans="1:1" x14ac:dyDescent="0.25">
      <c r="A730" s="19">
        <v>20.970000000000002</v>
      </c>
    </row>
    <row r="731" spans="1:1" x14ac:dyDescent="0.25">
      <c r="A731" s="19">
        <v>65.14</v>
      </c>
    </row>
    <row r="732" spans="1:1" x14ac:dyDescent="0.25">
      <c r="A732" s="19">
        <v>83.940000000000012</v>
      </c>
    </row>
    <row r="733" spans="1:1" x14ac:dyDescent="0.25">
      <c r="A733" s="19">
        <v>69.910000000000011</v>
      </c>
    </row>
    <row r="734" spans="1:1" x14ac:dyDescent="0.25">
      <c r="A734" s="19">
        <v>12.54</v>
      </c>
    </row>
    <row r="735" spans="1:1" x14ac:dyDescent="0.25">
      <c r="A735" s="19">
        <v>66.52000000000001</v>
      </c>
    </row>
    <row r="736" spans="1:1" x14ac:dyDescent="0.25">
      <c r="A736" s="19">
        <v>12.48</v>
      </c>
    </row>
    <row r="737" spans="1:1" x14ac:dyDescent="0.25">
      <c r="A737" s="19">
        <v>55.14</v>
      </c>
    </row>
    <row r="738" spans="1:1" x14ac:dyDescent="0.25">
      <c r="A738" s="19">
        <v>38.35</v>
      </c>
    </row>
    <row r="739" spans="1:1" x14ac:dyDescent="0.25">
      <c r="A739" s="19">
        <v>86.53</v>
      </c>
    </row>
    <row r="740" spans="1:1" x14ac:dyDescent="0.25">
      <c r="A740" s="19">
        <v>81.67</v>
      </c>
    </row>
    <row r="741" spans="1:1" x14ac:dyDescent="0.25">
      <c r="A741" s="19">
        <v>57.85</v>
      </c>
    </row>
    <row r="742" spans="1:1" x14ac:dyDescent="0.25">
      <c r="A742" s="19">
        <v>50.64</v>
      </c>
    </row>
    <row r="743" spans="1:1" x14ac:dyDescent="0.25">
      <c r="A743" s="19">
        <v>22.66</v>
      </c>
    </row>
    <row r="744" spans="1:1" x14ac:dyDescent="0.25">
      <c r="A744" s="19">
        <v>64.17</v>
      </c>
    </row>
    <row r="745" spans="1:1" x14ac:dyDescent="0.25">
      <c r="A745" s="19">
        <v>38.549999999999997</v>
      </c>
    </row>
    <row r="746" spans="1:1" x14ac:dyDescent="0.25">
      <c r="A746" s="19">
        <v>40.94</v>
      </c>
    </row>
    <row r="747" spans="1:1" x14ac:dyDescent="0.25">
      <c r="A747" s="19">
        <v>95.23</v>
      </c>
    </row>
    <row r="748" spans="1:1" x14ac:dyDescent="0.25">
      <c r="A748" s="19">
        <v>76.84</v>
      </c>
    </row>
    <row r="749" spans="1:1" x14ac:dyDescent="0.25">
      <c r="A749" s="19">
        <v>17.740000000000002</v>
      </c>
    </row>
    <row r="750" spans="1:1" x14ac:dyDescent="0.25">
      <c r="A750" s="19">
        <v>95.740000000000009</v>
      </c>
    </row>
    <row r="751" spans="1:1" x14ac:dyDescent="0.25">
      <c r="A751" s="19">
        <v>22.330000000000002</v>
      </c>
    </row>
    <row r="752" spans="1:1" x14ac:dyDescent="0.25">
      <c r="A752" s="19">
        <v>37.159999999999997</v>
      </c>
    </row>
    <row r="753" spans="1:1" x14ac:dyDescent="0.25">
      <c r="A753" s="19">
        <v>24.110000000000003</v>
      </c>
    </row>
    <row r="754" spans="1:1" x14ac:dyDescent="0.25">
      <c r="A754" s="19">
        <v>5.97</v>
      </c>
    </row>
    <row r="755" spans="1:1" x14ac:dyDescent="0.25">
      <c r="A755" s="19">
        <v>20.380000000000003</v>
      </c>
    </row>
    <row r="756" spans="1:1" x14ac:dyDescent="0.25">
      <c r="A756" s="19">
        <v>96.75</v>
      </c>
    </row>
    <row r="757" spans="1:1" x14ac:dyDescent="0.25">
      <c r="A757" s="19">
        <v>12.82</v>
      </c>
    </row>
    <row r="758" spans="1:1" x14ac:dyDescent="0.25">
      <c r="A758" s="19">
        <v>93.78</v>
      </c>
    </row>
    <row r="759" spans="1:1" x14ac:dyDescent="0.25">
      <c r="A759" s="19">
        <v>99.59</v>
      </c>
    </row>
    <row r="760" spans="1:1" x14ac:dyDescent="0.25">
      <c r="A760" s="19">
        <v>72.09</v>
      </c>
    </row>
    <row r="761" spans="1:1" x14ac:dyDescent="0.25">
      <c r="A761" s="19">
        <v>48.44</v>
      </c>
    </row>
    <row r="762" spans="1:1" x14ac:dyDescent="0.25">
      <c r="A762" s="19">
        <v>17.37</v>
      </c>
    </row>
    <row r="763" spans="1:1" x14ac:dyDescent="0.25">
      <c r="A763" s="19">
        <v>72.77000000000001</v>
      </c>
    </row>
    <row r="764" spans="1:1" x14ac:dyDescent="0.25">
      <c r="A764" s="19">
        <v>14.78</v>
      </c>
    </row>
    <row r="765" spans="1:1" x14ac:dyDescent="0.25">
      <c r="A765" s="19">
        <v>27</v>
      </c>
    </row>
    <row r="766" spans="1:1" x14ac:dyDescent="0.25">
      <c r="A766" s="19">
        <v>78.95</v>
      </c>
    </row>
    <row r="767" spans="1:1" x14ac:dyDescent="0.25">
      <c r="A767" s="19">
        <v>7.72</v>
      </c>
    </row>
    <row r="768" spans="1:1" x14ac:dyDescent="0.25">
      <c r="A768" s="19">
        <v>5.49</v>
      </c>
    </row>
    <row r="769" spans="1:1" x14ac:dyDescent="0.25">
      <c r="A769" s="19">
        <v>89.27000000000001</v>
      </c>
    </row>
    <row r="770" spans="1:1" x14ac:dyDescent="0.25">
      <c r="A770" s="19">
        <v>84.300000000000011</v>
      </c>
    </row>
    <row r="771" spans="1:1" x14ac:dyDescent="0.25">
      <c r="A771" s="19">
        <v>52.32</v>
      </c>
    </row>
    <row r="772" spans="1:1" x14ac:dyDescent="0.25">
      <c r="A772" s="19">
        <v>52.8</v>
      </c>
    </row>
    <row r="773" spans="1:1" x14ac:dyDescent="0.25">
      <c r="A773" s="19">
        <v>23.240000000000002</v>
      </c>
    </row>
    <row r="774" spans="1:1" x14ac:dyDescent="0.25">
      <c r="A774" s="19">
        <v>20.290000000000003</v>
      </c>
    </row>
    <row r="775" spans="1:1" x14ac:dyDescent="0.25">
      <c r="A775" s="19">
        <v>16.930000000000003</v>
      </c>
    </row>
    <row r="776" spans="1:1" x14ac:dyDescent="0.25">
      <c r="A776" s="19">
        <v>92.210000000000008</v>
      </c>
    </row>
    <row r="777" spans="1:1" x14ac:dyDescent="0.25">
      <c r="A777" s="19">
        <v>23.580000000000002</v>
      </c>
    </row>
    <row r="778" spans="1:1" x14ac:dyDescent="0.25">
      <c r="A778" s="19">
        <v>88.13000000000001</v>
      </c>
    </row>
    <row r="779" spans="1:1" x14ac:dyDescent="0.25">
      <c r="A779" s="19">
        <v>61.98</v>
      </c>
    </row>
    <row r="780" spans="1:1" x14ac:dyDescent="0.25">
      <c r="A780" s="19">
        <v>67.350000000000009</v>
      </c>
    </row>
    <row r="781" spans="1:1" x14ac:dyDescent="0.25">
      <c r="A781" s="19">
        <v>34.229999999999997</v>
      </c>
    </row>
    <row r="782" spans="1:1" x14ac:dyDescent="0.25">
      <c r="A782" s="19">
        <v>15.99</v>
      </c>
    </row>
    <row r="783" spans="1:1" x14ac:dyDescent="0.25">
      <c r="A783" s="19">
        <v>21.580000000000002</v>
      </c>
    </row>
    <row r="784" spans="1:1" x14ac:dyDescent="0.25">
      <c r="A784" s="19">
        <v>92.990000000000009</v>
      </c>
    </row>
    <row r="785" spans="1:1" x14ac:dyDescent="0.25">
      <c r="A785" s="19">
        <v>47.57</v>
      </c>
    </row>
    <row r="786" spans="1:1" x14ac:dyDescent="0.25">
      <c r="A786" s="19">
        <v>27.400000000000002</v>
      </c>
    </row>
    <row r="787" spans="1:1" x14ac:dyDescent="0.25">
      <c r="A787" s="19">
        <v>78.850000000000009</v>
      </c>
    </row>
    <row r="788" spans="1:1" x14ac:dyDescent="0.25">
      <c r="A788" s="19">
        <v>73.42</v>
      </c>
    </row>
    <row r="789" spans="1:1" x14ac:dyDescent="0.25">
      <c r="A789" s="19">
        <v>11.39</v>
      </c>
    </row>
    <row r="790" spans="1:1" x14ac:dyDescent="0.25">
      <c r="A790" s="19">
        <v>64.48</v>
      </c>
    </row>
    <row r="791" spans="1:1" x14ac:dyDescent="0.25">
      <c r="A791" s="19">
        <v>10.44</v>
      </c>
    </row>
    <row r="792" spans="1:1" x14ac:dyDescent="0.25">
      <c r="A792" s="19">
        <v>39.409999999999997</v>
      </c>
    </row>
    <row r="793" spans="1:1" x14ac:dyDescent="0.25">
      <c r="A793" s="19">
        <v>95.59</v>
      </c>
    </row>
    <row r="794" spans="1:1" x14ac:dyDescent="0.25">
      <c r="A794" s="19">
        <v>28.880000000000003</v>
      </c>
    </row>
    <row r="795" spans="1:1" x14ac:dyDescent="0.25">
      <c r="A795" s="19">
        <v>55.82</v>
      </c>
    </row>
    <row r="796" spans="1:1" x14ac:dyDescent="0.25">
      <c r="A796" s="19">
        <v>47.89</v>
      </c>
    </row>
    <row r="797" spans="1:1" x14ac:dyDescent="0.25">
      <c r="A797" s="19">
        <v>67.990000000000009</v>
      </c>
    </row>
    <row r="798" spans="1:1" x14ac:dyDescent="0.25">
      <c r="A798" s="19">
        <v>11.15</v>
      </c>
    </row>
    <row r="799" spans="1:1" x14ac:dyDescent="0.25">
      <c r="A799" s="19">
        <v>23.950000000000003</v>
      </c>
    </row>
    <row r="800" spans="1:1" x14ac:dyDescent="0.25">
      <c r="A800" s="19">
        <v>86.550000000000011</v>
      </c>
    </row>
    <row r="801" spans="1:1" x14ac:dyDescent="0.25">
      <c r="A801" s="19">
        <v>34.53</v>
      </c>
    </row>
    <row r="802" spans="1:1" x14ac:dyDescent="0.25">
      <c r="A802" s="19">
        <v>58.21</v>
      </c>
    </row>
    <row r="803" spans="1:1" x14ac:dyDescent="0.25">
      <c r="A803" s="19">
        <v>20.180000000000003</v>
      </c>
    </row>
    <row r="804" spans="1:1" x14ac:dyDescent="0.25">
      <c r="A804" s="19">
        <v>20.900000000000002</v>
      </c>
    </row>
    <row r="805" spans="1:1" x14ac:dyDescent="0.25">
      <c r="A805" s="19">
        <v>74.88000000000001</v>
      </c>
    </row>
    <row r="806" spans="1:1" x14ac:dyDescent="0.25">
      <c r="A806" s="19">
        <v>47.82</v>
      </c>
    </row>
    <row r="807" spans="1:1" x14ac:dyDescent="0.25">
      <c r="A807" s="19">
        <v>57.37</v>
      </c>
    </row>
    <row r="808" spans="1:1" x14ac:dyDescent="0.25">
      <c r="A808" s="19">
        <v>39.669999999999995</v>
      </c>
    </row>
    <row r="809" spans="1:1" x14ac:dyDescent="0.25">
      <c r="A809" s="19">
        <v>8.11</v>
      </c>
    </row>
    <row r="810" spans="1:1" x14ac:dyDescent="0.25">
      <c r="A810" s="19">
        <v>50.64</v>
      </c>
    </row>
    <row r="811" spans="1:1" x14ac:dyDescent="0.25">
      <c r="A811" s="19">
        <v>78.490000000000009</v>
      </c>
    </row>
    <row r="812" spans="1:1" x14ac:dyDescent="0.25">
      <c r="A812" s="19">
        <v>70.98</v>
      </c>
    </row>
    <row r="813" spans="1:1" x14ac:dyDescent="0.25">
      <c r="A813" s="19">
        <v>8.44</v>
      </c>
    </row>
    <row r="814" spans="1:1" x14ac:dyDescent="0.25">
      <c r="A814" s="19">
        <v>79.62</v>
      </c>
    </row>
    <row r="815" spans="1:1" x14ac:dyDescent="0.25">
      <c r="A815" s="19">
        <v>21.380000000000003</v>
      </c>
    </row>
    <row r="816" spans="1:1" x14ac:dyDescent="0.25">
      <c r="A816" s="19">
        <v>58.98</v>
      </c>
    </row>
    <row r="817" spans="1:1" x14ac:dyDescent="0.25">
      <c r="A817" s="19">
        <v>94.52000000000001</v>
      </c>
    </row>
    <row r="818" spans="1:1" x14ac:dyDescent="0.25">
      <c r="A818" s="19">
        <v>63.32</v>
      </c>
    </row>
    <row r="819" spans="1:1" x14ac:dyDescent="0.25">
      <c r="A819" s="19">
        <v>10.25</v>
      </c>
    </row>
    <row r="820" spans="1:1" x14ac:dyDescent="0.25">
      <c r="A820" s="19">
        <v>66.34</v>
      </c>
    </row>
    <row r="821" spans="1:1" x14ac:dyDescent="0.25">
      <c r="A821" s="19">
        <v>52.3</v>
      </c>
    </row>
    <row r="822" spans="1:1" x14ac:dyDescent="0.25">
      <c r="A822" s="19">
        <v>98.34</v>
      </c>
    </row>
    <row r="823" spans="1:1" x14ac:dyDescent="0.25">
      <c r="A823" s="19">
        <v>95.98</v>
      </c>
    </row>
    <row r="824" spans="1:1" x14ac:dyDescent="0.25">
      <c r="A824" s="19">
        <v>20.380000000000003</v>
      </c>
    </row>
    <row r="825" spans="1:1" x14ac:dyDescent="0.25">
      <c r="A825" s="19">
        <v>34.659999999999997</v>
      </c>
    </row>
    <row r="826" spans="1:1" x14ac:dyDescent="0.25">
      <c r="A826" s="19">
        <v>72.160000000000011</v>
      </c>
    </row>
    <row r="827" spans="1:1" x14ac:dyDescent="0.25">
      <c r="A827" s="19">
        <v>52.91</v>
      </c>
    </row>
    <row r="828" spans="1:1" x14ac:dyDescent="0.25">
      <c r="A828" s="19">
        <v>19.98</v>
      </c>
    </row>
    <row r="829" spans="1:1" x14ac:dyDescent="0.25">
      <c r="A829" s="19">
        <v>27.32</v>
      </c>
    </row>
    <row r="830" spans="1:1" x14ac:dyDescent="0.25">
      <c r="A830" s="19">
        <v>87.490000000000009</v>
      </c>
    </row>
    <row r="831" spans="1:1" x14ac:dyDescent="0.25">
      <c r="A831" s="19">
        <v>47.05</v>
      </c>
    </row>
    <row r="832" spans="1:1" x14ac:dyDescent="0.25">
      <c r="A832" s="19">
        <v>9.06</v>
      </c>
    </row>
    <row r="833" spans="1:1" x14ac:dyDescent="0.25">
      <c r="A833" s="19">
        <v>43.12</v>
      </c>
    </row>
    <row r="834" spans="1:1" x14ac:dyDescent="0.25">
      <c r="A834" s="19">
        <v>15.66</v>
      </c>
    </row>
    <row r="835" spans="1:1" x14ac:dyDescent="0.25">
      <c r="A835" s="19">
        <v>16.8</v>
      </c>
    </row>
    <row r="836" spans="1:1" x14ac:dyDescent="0.25">
      <c r="A836" s="19">
        <v>24.560000000000002</v>
      </c>
    </row>
    <row r="837" spans="1:1" x14ac:dyDescent="0.25">
      <c r="A837" s="19">
        <v>79.84</v>
      </c>
    </row>
    <row r="838" spans="1:1" x14ac:dyDescent="0.25">
      <c r="A838" s="19">
        <v>93.95</v>
      </c>
    </row>
    <row r="839" spans="1:1" x14ac:dyDescent="0.25">
      <c r="A839" s="19">
        <v>82.03</v>
      </c>
    </row>
    <row r="840" spans="1:1" x14ac:dyDescent="0.25">
      <c r="A840" s="19">
        <v>33.869999999999997</v>
      </c>
    </row>
    <row r="841" spans="1:1" x14ac:dyDescent="0.25">
      <c r="A841" s="19">
        <v>92.490000000000009</v>
      </c>
    </row>
    <row r="842" spans="1:1" x14ac:dyDescent="0.25">
      <c r="A842" s="19">
        <v>35.89</v>
      </c>
    </row>
    <row r="843" spans="1:1" x14ac:dyDescent="0.25">
      <c r="A843" s="19">
        <v>41.96</v>
      </c>
    </row>
    <row r="844" spans="1:1" x14ac:dyDescent="0.25">
      <c r="A844" s="19">
        <v>65.81</v>
      </c>
    </row>
    <row r="845" spans="1:1" x14ac:dyDescent="0.25">
      <c r="A845" s="19">
        <v>85.84</v>
      </c>
    </row>
    <row r="846" spans="1:1" x14ac:dyDescent="0.25">
      <c r="A846" s="19">
        <v>63.94</v>
      </c>
    </row>
    <row r="847" spans="1:1" x14ac:dyDescent="0.25">
      <c r="A847" s="19">
        <v>30.630000000000003</v>
      </c>
    </row>
    <row r="848" spans="1:1" x14ac:dyDescent="0.25">
      <c r="A848" s="19">
        <v>86.52000000000001</v>
      </c>
    </row>
    <row r="849" spans="1:1" x14ac:dyDescent="0.25">
      <c r="A849" s="19">
        <v>84.81</v>
      </c>
    </row>
    <row r="850" spans="1:1" x14ac:dyDescent="0.25">
      <c r="A850" s="19">
        <v>21.720000000000002</v>
      </c>
    </row>
    <row r="851" spans="1:1" x14ac:dyDescent="0.25">
      <c r="A851" s="19">
        <v>31.3</v>
      </c>
    </row>
    <row r="852" spans="1:1" x14ac:dyDescent="0.25">
      <c r="A852" s="19">
        <v>19.130000000000003</v>
      </c>
    </row>
    <row r="853" spans="1:1" x14ac:dyDescent="0.25">
      <c r="A853" s="19">
        <v>88.88000000000001</v>
      </c>
    </row>
    <row r="854" spans="1:1" x14ac:dyDescent="0.25">
      <c r="A854" s="19">
        <v>69.88000000000001</v>
      </c>
    </row>
    <row r="855" spans="1:1" x14ac:dyDescent="0.25">
      <c r="A855" s="19">
        <v>92.940000000000012</v>
      </c>
    </row>
    <row r="856" spans="1:1" x14ac:dyDescent="0.25">
      <c r="A856" s="19">
        <v>58.48</v>
      </c>
    </row>
    <row r="857" spans="1:1" x14ac:dyDescent="0.25">
      <c r="A857" s="19">
        <v>98.100000000000009</v>
      </c>
    </row>
    <row r="858" spans="1:1" x14ac:dyDescent="0.25">
      <c r="A858" s="19">
        <v>27.560000000000002</v>
      </c>
    </row>
    <row r="859" spans="1:1" x14ac:dyDescent="0.25">
      <c r="A859" s="19">
        <v>52.76</v>
      </c>
    </row>
    <row r="860" spans="1:1" x14ac:dyDescent="0.25">
      <c r="A860" s="19">
        <v>7.62</v>
      </c>
    </row>
    <row r="861" spans="1:1" x14ac:dyDescent="0.25">
      <c r="A861" s="19">
        <v>42.87</v>
      </c>
    </row>
    <row r="862" spans="1:1" x14ac:dyDescent="0.25">
      <c r="A862" s="19">
        <v>92.910000000000011</v>
      </c>
    </row>
    <row r="863" spans="1:1" x14ac:dyDescent="0.25">
      <c r="A863" s="19">
        <v>54.05</v>
      </c>
    </row>
    <row r="864" spans="1:1" x14ac:dyDescent="0.25">
      <c r="A864" s="19">
        <v>51.35</v>
      </c>
    </row>
    <row r="865" spans="1:1" x14ac:dyDescent="0.25">
      <c r="A865" s="19">
        <v>42.57</v>
      </c>
    </row>
    <row r="866" spans="1:1" x14ac:dyDescent="0.25">
      <c r="A866" s="19">
        <v>46.98</v>
      </c>
    </row>
    <row r="867" spans="1:1" x14ac:dyDescent="0.25">
      <c r="A867" s="19">
        <v>7.37</v>
      </c>
    </row>
    <row r="868" spans="1:1" x14ac:dyDescent="0.25">
      <c r="A868" s="19">
        <v>68.95</v>
      </c>
    </row>
    <row r="869" spans="1:1" x14ac:dyDescent="0.25">
      <c r="A869" s="19">
        <v>44.87</v>
      </c>
    </row>
    <row r="870" spans="1:1" x14ac:dyDescent="0.25">
      <c r="A870" s="19">
        <v>74.77000000000001</v>
      </c>
    </row>
    <row r="871" spans="1:1" x14ac:dyDescent="0.25">
      <c r="A871" s="19">
        <v>40.089999999999996</v>
      </c>
    </row>
    <row r="872" spans="1:1" x14ac:dyDescent="0.25">
      <c r="A872" s="19">
        <v>95.95</v>
      </c>
    </row>
    <row r="873" spans="1:1" x14ac:dyDescent="0.25">
      <c r="A873" s="19">
        <v>58.75</v>
      </c>
    </row>
    <row r="874" spans="1:1" x14ac:dyDescent="0.25">
      <c r="A874" s="19">
        <v>89.67</v>
      </c>
    </row>
    <row r="875" spans="1:1" x14ac:dyDescent="0.25">
      <c r="A875" s="19">
        <v>85.050000000000011</v>
      </c>
    </row>
    <row r="876" spans="1:1" x14ac:dyDescent="0.25">
      <c r="A876" s="19">
        <v>79.490000000000009</v>
      </c>
    </row>
    <row r="877" spans="1:1" x14ac:dyDescent="0.25">
      <c r="A877" s="19">
        <v>31.3</v>
      </c>
    </row>
    <row r="878" spans="1:1" x14ac:dyDescent="0.25">
      <c r="A878" s="19">
        <v>31.880000000000003</v>
      </c>
    </row>
    <row r="879" spans="1:1" x14ac:dyDescent="0.25">
      <c r="A879" s="19">
        <v>77.67</v>
      </c>
    </row>
    <row r="880" spans="1:1" x14ac:dyDescent="0.25">
      <c r="A880" s="19">
        <v>22.62</v>
      </c>
    </row>
    <row r="881" spans="1:1" x14ac:dyDescent="0.25">
      <c r="A881" s="19">
        <v>33.299999999999997</v>
      </c>
    </row>
    <row r="882" spans="1:1" x14ac:dyDescent="0.25">
      <c r="A882" s="19">
        <v>95.550000000000011</v>
      </c>
    </row>
    <row r="883" spans="1:1" x14ac:dyDescent="0.25">
      <c r="A883" s="19">
        <v>65.350000000000009</v>
      </c>
    </row>
    <row r="884" spans="1:1" x14ac:dyDescent="0.25">
      <c r="A884" s="19">
        <v>73.7</v>
      </c>
    </row>
    <row r="885" spans="1:1" x14ac:dyDescent="0.25">
      <c r="A885" s="19">
        <v>88.48</v>
      </c>
    </row>
    <row r="886" spans="1:1" x14ac:dyDescent="0.25">
      <c r="A886" s="19">
        <v>29.57</v>
      </c>
    </row>
    <row r="887" spans="1:1" x14ac:dyDescent="0.25">
      <c r="A887" s="19">
        <v>96.160000000000011</v>
      </c>
    </row>
    <row r="888" spans="1:1" x14ac:dyDescent="0.25">
      <c r="A888" s="19">
        <v>29.240000000000002</v>
      </c>
    </row>
    <row r="889" spans="1:1" x14ac:dyDescent="0.25">
      <c r="A889" s="19">
        <v>26.560000000000002</v>
      </c>
    </row>
    <row r="890" spans="1:1" x14ac:dyDescent="0.25">
      <c r="A890" s="19">
        <v>77.27000000000001</v>
      </c>
    </row>
    <row r="891" spans="1:1" x14ac:dyDescent="0.25">
      <c r="A891" s="19">
        <v>53.55</v>
      </c>
    </row>
    <row r="892" spans="1:1" x14ac:dyDescent="0.25">
      <c r="A892" s="19">
        <v>77.960000000000008</v>
      </c>
    </row>
    <row r="893" spans="1:1" x14ac:dyDescent="0.25">
      <c r="A893" s="19">
        <v>39.71</v>
      </c>
    </row>
    <row r="894" spans="1:1" x14ac:dyDescent="0.25">
      <c r="A894" s="19">
        <v>25.130000000000003</v>
      </c>
    </row>
    <row r="895" spans="1:1" x14ac:dyDescent="0.25">
      <c r="A895" s="19">
        <v>14.54</v>
      </c>
    </row>
    <row r="896" spans="1:1" x14ac:dyDescent="0.25">
      <c r="A896" s="19">
        <v>24.150000000000002</v>
      </c>
    </row>
    <row r="897" spans="1:1" x14ac:dyDescent="0.25">
      <c r="A897" s="19">
        <v>72.77000000000001</v>
      </c>
    </row>
    <row r="898" spans="1:1" x14ac:dyDescent="0.25">
      <c r="A898" s="19">
        <v>35.089999999999996</v>
      </c>
    </row>
    <row r="899" spans="1:1" x14ac:dyDescent="0.25">
      <c r="A899" s="19">
        <v>7.91</v>
      </c>
    </row>
    <row r="900" spans="1:1" x14ac:dyDescent="0.25">
      <c r="A900" s="19">
        <v>13.29</v>
      </c>
    </row>
    <row r="901" spans="1:1" x14ac:dyDescent="0.25">
      <c r="A901" s="19">
        <v>84.960000000000008</v>
      </c>
    </row>
    <row r="902" spans="1:1" x14ac:dyDescent="0.25">
      <c r="A902" s="19">
        <v>83.09</v>
      </c>
    </row>
    <row r="903" spans="1:1" x14ac:dyDescent="0.25">
      <c r="A903" s="19">
        <v>94.92</v>
      </c>
    </row>
    <row r="904" spans="1:1" x14ac:dyDescent="0.25">
      <c r="A904" s="19">
        <v>32.78</v>
      </c>
    </row>
    <row r="905" spans="1:1" x14ac:dyDescent="0.25">
      <c r="A905" s="19">
        <v>97.64</v>
      </c>
    </row>
    <row r="906" spans="1:1" x14ac:dyDescent="0.25">
      <c r="A906" s="19">
        <v>39.03</v>
      </c>
    </row>
    <row r="907" spans="1:1" x14ac:dyDescent="0.25">
      <c r="A907" s="19">
        <v>27.8</v>
      </c>
    </row>
    <row r="908" spans="1:1" x14ac:dyDescent="0.25">
      <c r="A908" s="19">
        <v>72.31</v>
      </c>
    </row>
    <row r="909" spans="1:1" x14ac:dyDescent="0.25">
      <c r="A909" s="19">
        <v>44.05</v>
      </c>
    </row>
    <row r="910" spans="1:1" x14ac:dyDescent="0.25">
      <c r="A910" s="19">
        <v>87.06</v>
      </c>
    </row>
    <row r="911" spans="1:1" x14ac:dyDescent="0.25">
      <c r="A911" s="19">
        <v>69.02000000000001</v>
      </c>
    </row>
    <row r="912" spans="1:1" x14ac:dyDescent="0.25">
      <c r="A912" s="19">
        <v>26.040000000000003</v>
      </c>
    </row>
    <row r="913" spans="1:1" x14ac:dyDescent="0.25">
      <c r="A913" s="19">
        <v>97.77000000000001</v>
      </c>
    </row>
    <row r="914" spans="1:1" x14ac:dyDescent="0.25">
      <c r="A914" s="19">
        <v>49.8</v>
      </c>
    </row>
    <row r="915" spans="1:1" x14ac:dyDescent="0.25">
      <c r="A915" s="19">
        <v>69.190000000000012</v>
      </c>
    </row>
    <row r="916" spans="1:1" x14ac:dyDescent="0.25">
      <c r="A916" s="19">
        <v>53.62</v>
      </c>
    </row>
    <row r="917" spans="1:1" x14ac:dyDescent="0.25">
      <c r="A917" s="19">
        <v>27.880000000000003</v>
      </c>
    </row>
    <row r="918" spans="1:1" x14ac:dyDescent="0.25">
      <c r="A918" s="19">
        <v>18.400000000000002</v>
      </c>
    </row>
    <row r="919" spans="1:1" x14ac:dyDescent="0.25">
      <c r="A919" s="19">
        <v>10.37</v>
      </c>
    </row>
    <row r="920" spans="1:1" x14ac:dyDescent="0.25">
      <c r="A920" s="19">
        <v>93.23</v>
      </c>
    </row>
    <row r="921" spans="1:1" x14ac:dyDescent="0.25">
      <c r="A921" s="19">
        <v>91.75</v>
      </c>
    </row>
    <row r="922" spans="1:1" x14ac:dyDescent="0.25">
      <c r="A922" s="19">
        <v>62.39</v>
      </c>
    </row>
    <row r="923" spans="1:1" x14ac:dyDescent="0.25">
      <c r="A923" s="19">
        <v>27.3</v>
      </c>
    </row>
    <row r="924" spans="1:1" x14ac:dyDescent="0.25">
      <c r="A924" s="19">
        <v>39.299999999999997</v>
      </c>
    </row>
    <row r="925" spans="1:1" x14ac:dyDescent="0.25">
      <c r="A925" s="19">
        <v>73.37</v>
      </c>
    </row>
    <row r="926" spans="1:1" x14ac:dyDescent="0.25">
      <c r="A926" s="19">
        <v>36.46</v>
      </c>
    </row>
    <row r="927" spans="1:1" x14ac:dyDescent="0.25">
      <c r="A927" s="19">
        <v>79.710000000000008</v>
      </c>
    </row>
    <row r="928" spans="1:1" x14ac:dyDescent="0.25">
      <c r="A928" s="19">
        <v>31.560000000000002</v>
      </c>
    </row>
    <row r="929" spans="1:1" x14ac:dyDescent="0.25">
      <c r="A929" s="19">
        <v>8.0399999999999991</v>
      </c>
    </row>
    <row r="930" spans="1:1" x14ac:dyDescent="0.25">
      <c r="A930" s="19">
        <v>28.44</v>
      </c>
    </row>
    <row r="931" spans="1:1" x14ac:dyDescent="0.25">
      <c r="A931" s="19">
        <v>64.81</v>
      </c>
    </row>
    <row r="932" spans="1:1" x14ac:dyDescent="0.25">
      <c r="A932" s="19">
        <v>66.59</v>
      </c>
    </row>
    <row r="933" spans="1:1" x14ac:dyDescent="0.25">
      <c r="A933" s="19">
        <v>60.26</v>
      </c>
    </row>
    <row r="934" spans="1:1" x14ac:dyDescent="0.25">
      <c r="A934" s="19">
        <v>86.59</v>
      </c>
    </row>
    <row r="935" spans="1:1" x14ac:dyDescent="0.25">
      <c r="A935" s="19">
        <v>13.62</v>
      </c>
    </row>
    <row r="936" spans="1:1" x14ac:dyDescent="0.25">
      <c r="A936" s="19">
        <v>47.64</v>
      </c>
    </row>
    <row r="937" spans="1:1" x14ac:dyDescent="0.25">
      <c r="A937" s="19">
        <v>86.62</v>
      </c>
    </row>
    <row r="938" spans="1:1" x14ac:dyDescent="0.25">
      <c r="A938" s="19">
        <v>24.37</v>
      </c>
    </row>
    <row r="939" spans="1:1" x14ac:dyDescent="0.25">
      <c r="A939" s="19">
        <v>8.6</v>
      </c>
    </row>
    <row r="940" spans="1:1" x14ac:dyDescent="0.25">
      <c r="A940" s="19">
        <v>66.190000000000012</v>
      </c>
    </row>
    <row r="941" spans="1:1" x14ac:dyDescent="0.25">
      <c r="A941" s="19">
        <v>16.82</v>
      </c>
    </row>
    <row r="942" spans="1:1" x14ac:dyDescent="0.25">
      <c r="A942" s="19">
        <v>69.550000000000011</v>
      </c>
    </row>
    <row r="943" spans="1:1" x14ac:dyDescent="0.25">
      <c r="A943" s="19">
        <v>39.799999999999997</v>
      </c>
    </row>
    <row r="944" spans="1:1" x14ac:dyDescent="0.25">
      <c r="A944" s="19">
        <v>31.98</v>
      </c>
    </row>
    <row r="945" spans="1:1" x14ac:dyDescent="0.25">
      <c r="A945" s="19">
        <v>31.37</v>
      </c>
    </row>
    <row r="946" spans="1:1" x14ac:dyDescent="0.25">
      <c r="A946" s="19">
        <v>54.169999999999995</v>
      </c>
    </row>
    <row r="947" spans="1:1" x14ac:dyDescent="0.25">
      <c r="A947" s="19">
        <v>22.53</v>
      </c>
    </row>
    <row r="948" spans="1:1" x14ac:dyDescent="0.25">
      <c r="A948" s="19">
        <v>44.48</v>
      </c>
    </row>
    <row r="949" spans="1:1" x14ac:dyDescent="0.25">
      <c r="A949" s="19">
        <v>36.03</v>
      </c>
    </row>
    <row r="950" spans="1:1" x14ac:dyDescent="0.25">
      <c r="A950" s="19">
        <v>20.290000000000003</v>
      </c>
    </row>
    <row r="951" spans="1:1" x14ac:dyDescent="0.25">
      <c r="A951" s="19">
        <v>28.89</v>
      </c>
    </row>
    <row r="952" spans="1:1" x14ac:dyDescent="0.25">
      <c r="A952" s="19">
        <v>27.450000000000003</v>
      </c>
    </row>
    <row r="953" spans="1:1" x14ac:dyDescent="0.25">
      <c r="A953" s="19">
        <v>73.98</v>
      </c>
    </row>
    <row r="954" spans="1:1" x14ac:dyDescent="0.25">
      <c r="A954" s="19">
        <v>98.45</v>
      </c>
    </row>
    <row r="955" spans="1:1" x14ac:dyDescent="0.25">
      <c r="A955" s="19">
        <v>30.44</v>
      </c>
    </row>
    <row r="956" spans="1:1" x14ac:dyDescent="0.25">
      <c r="A956" s="19">
        <v>44.19</v>
      </c>
    </row>
    <row r="957" spans="1:1" x14ac:dyDescent="0.25">
      <c r="A957" s="19">
        <v>22.490000000000002</v>
      </c>
    </row>
    <row r="958" spans="1:1" x14ac:dyDescent="0.25">
      <c r="A958" s="19">
        <v>47.96</v>
      </c>
    </row>
    <row r="959" spans="1:1" x14ac:dyDescent="0.25">
      <c r="A959" s="19">
        <v>54.35</v>
      </c>
    </row>
    <row r="960" spans="1:1" x14ac:dyDescent="0.25">
      <c r="A960" s="19">
        <v>55.53</v>
      </c>
    </row>
    <row r="961" spans="1:1" x14ac:dyDescent="0.25">
      <c r="A961" s="19">
        <v>71.300000000000011</v>
      </c>
    </row>
    <row r="962" spans="1:1" x14ac:dyDescent="0.25">
      <c r="A962" s="19">
        <v>26.62</v>
      </c>
    </row>
    <row r="963" spans="1:1" x14ac:dyDescent="0.25">
      <c r="A963" s="19">
        <v>11.95</v>
      </c>
    </row>
    <row r="964" spans="1:1" x14ac:dyDescent="0.25">
      <c r="A964" s="19">
        <v>65.550000000000011</v>
      </c>
    </row>
    <row r="965" spans="1:1" x14ac:dyDescent="0.25">
      <c r="A965" s="19">
        <v>17.060000000000002</v>
      </c>
    </row>
    <row r="966" spans="1:1" x14ac:dyDescent="0.25">
      <c r="A966" s="19">
        <v>79.31</v>
      </c>
    </row>
    <row r="967" spans="1:1" x14ac:dyDescent="0.25">
      <c r="A967" s="19">
        <v>56.75</v>
      </c>
    </row>
    <row r="968" spans="1:1" x14ac:dyDescent="0.25">
      <c r="A968" s="19">
        <v>17.690000000000001</v>
      </c>
    </row>
    <row r="969" spans="1:1" x14ac:dyDescent="0.25">
      <c r="A969" s="19">
        <v>62.82</v>
      </c>
    </row>
    <row r="970" spans="1:1" x14ac:dyDescent="0.25">
      <c r="A970" s="19">
        <v>26.32</v>
      </c>
    </row>
    <row r="971" spans="1:1" x14ac:dyDescent="0.25">
      <c r="A971" s="19">
        <v>48.6</v>
      </c>
    </row>
    <row r="972" spans="1:1" x14ac:dyDescent="0.25">
      <c r="A972" s="19">
        <v>10.27</v>
      </c>
    </row>
    <row r="973" spans="1:1" x14ac:dyDescent="0.25">
      <c r="A973" s="19">
        <v>61.66</v>
      </c>
    </row>
    <row r="974" spans="1:1" x14ac:dyDescent="0.25">
      <c r="A974" s="19">
        <v>75.100000000000009</v>
      </c>
    </row>
    <row r="975" spans="1:1" x14ac:dyDescent="0.25">
      <c r="A975" s="19">
        <v>31.55</v>
      </c>
    </row>
    <row r="976" spans="1:1" x14ac:dyDescent="0.25">
      <c r="A976" s="19">
        <v>89.31</v>
      </c>
    </row>
    <row r="977" spans="1:1" x14ac:dyDescent="0.25">
      <c r="A977" s="19">
        <v>61.25</v>
      </c>
    </row>
    <row r="978" spans="1:1" x14ac:dyDescent="0.25">
      <c r="A978" s="19">
        <v>64.240000000000009</v>
      </c>
    </row>
    <row r="979" spans="1:1" x14ac:dyDescent="0.25">
      <c r="A979" s="19">
        <v>26.28</v>
      </c>
    </row>
    <row r="980" spans="1:1" x14ac:dyDescent="0.25">
      <c r="A980" s="19">
        <v>10.65</v>
      </c>
    </row>
    <row r="981" spans="1:1" x14ac:dyDescent="0.25">
      <c r="A981" s="19">
        <v>57.23</v>
      </c>
    </row>
    <row r="982" spans="1:1" x14ac:dyDescent="0.25">
      <c r="A982" s="19">
        <v>13.7</v>
      </c>
    </row>
    <row r="983" spans="1:1" x14ac:dyDescent="0.25">
      <c r="A983" s="19">
        <v>71.52000000000001</v>
      </c>
    </row>
    <row r="984" spans="1:1" x14ac:dyDescent="0.25">
      <c r="A984" s="19">
        <v>72.39</v>
      </c>
    </row>
    <row r="985" spans="1:1" x14ac:dyDescent="0.25">
      <c r="A985" s="19">
        <v>40.51</v>
      </c>
    </row>
    <row r="986" spans="1:1" x14ac:dyDescent="0.25">
      <c r="A986" s="19">
        <v>26.89</v>
      </c>
    </row>
    <row r="987" spans="1:1" x14ac:dyDescent="0.25">
      <c r="A987" s="19">
        <v>15.68</v>
      </c>
    </row>
    <row r="988" spans="1:1" x14ac:dyDescent="0.25">
      <c r="A988" s="19">
        <v>79.59</v>
      </c>
    </row>
    <row r="989" spans="1:1" x14ac:dyDescent="0.25">
      <c r="A989" s="19">
        <v>90.25</v>
      </c>
    </row>
    <row r="990" spans="1:1" x14ac:dyDescent="0.25">
      <c r="A990" s="19">
        <v>33.14</v>
      </c>
    </row>
    <row r="991" spans="1:1" x14ac:dyDescent="0.25">
      <c r="A991" s="19">
        <v>5.39</v>
      </c>
    </row>
    <row r="992" spans="1:1" x14ac:dyDescent="0.25">
      <c r="A992" s="19">
        <v>49.669999999999995</v>
      </c>
    </row>
    <row r="993" spans="1:1" x14ac:dyDescent="0.25">
      <c r="A993" s="19">
        <v>75.23</v>
      </c>
    </row>
    <row r="994" spans="1:1" x14ac:dyDescent="0.25">
      <c r="A994" s="19">
        <v>36.869999999999997</v>
      </c>
    </row>
    <row r="995" spans="1:1" x14ac:dyDescent="0.25">
      <c r="A995" s="19">
        <v>26.96</v>
      </c>
    </row>
    <row r="996" spans="1:1" x14ac:dyDescent="0.25">
      <c r="A996" s="19">
        <v>26.3</v>
      </c>
    </row>
    <row r="997" spans="1:1" x14ac:dyDescent="0.25">
      <c r="A997" s="19">
        <v>33.75</v>
      </c>
    </row>
    <row r="998" spans="1:1" x14ac:dyDescent="0.25">
      <c r="A998" s="19">
        <v>28.040000000000003</v>
      </c>
    </row>
    <row r="999" spans="1:1" x14ac:dyDescent="0.25">
      <c r="A999" s="19">
        <v>24.180000000000003</v>
      </c>
    </row>
    <row r="1000" spans="1:1" x14ac:dyDescent="0.25">
      <c r="A1000" s="19">
        <v>86.070000000000007</v>
      </c>
    </row>
    <row r="1001" spans="1:1" x14ac:dyDescent="0.25">
      <c r="A1001" s="19">
        <v>63</v>
      </c>
    </row>
    <row r="1002" spans="1:1" x14ac:dyDescent="0.25">
      <c r="A1002" s="19">
        <v>25.96</v>
      </c>
    </row>
    <row r="1003" spans="1:1" x14ac:dyDescent="0.25">
      <c r="A1003" s="19">
        <v>38.14</v>
      </c>
    </row>
    <row r="1004" spans="1:1" x14ac:dyDescent="0.25">
      <c r="A1004" s="19">
        <v>79.550000000000011</v>
      </c>
    </row>
    <row r="1005" spans="1:1" x14ac:dyDescent="0.25">
      <c r="A1005" s="19">
        <v>28.080000000000002</v>
      </c>
    </row>
    <row r="1006" spans="1:1" x14ac:dyDescent="0.25">
      <c r="A1006" s="19">
        <v>82.02000000000001</v>
      </c>
    </row>
    <row r="1007" spans="1:1" x14ac:dyDescent="0.25">
      <c r="A1007" s="19">
        <v>15.85</v>
      </c>
    </row>
    <row r="1008" spans="1:1" x14ac:dyDescent="0.25">
      <c r="A1008" s="19">
        <v>26.53</v>
      </c>
    </row>
    <row r="1009" spans="1:1" x14ac:dyDescent="0.25">
      <c r="A1009" s="19">
        <v>84.56</v>
      </c>
    </row>
    <row r="1010" spans="1:1" x14ac:dyDescent="0.25">
      <c r="A1010" s="19">
        <v>85.910000000000011</v>
      </c>
    </row>
    <row r="1011" spans="1:1" x14ac:dyDescent="0.25">
      <c r="A1011" s="19">
        <v>94.2</v>
      </c>
    </row>
    <row r="1012" spans="1:1" x14ac:dyDescent="0.25">
      <c r="A1012" s="19">
        <v>56.6</v>
      </c>
    </row>
    <row r="1013" spans="1:1" x14ac:dyDescent="0.25">
      <c r="A1013" s="19">
        <v>13.75</v>
      </c>
    </row>
    <row r="1014" spans="1:1" x14ac:dyDescent="0.25">
      <c r="A1014" s="19">
        <v>38.729999999999997</v>
      </c>
    </row>
    <row r="1015" spans="1:1" x14ac:dyDescent="0.25">
      <c r="A1015" s="19">
        <v>41.3</v>
      </c>
    </row>
    <row r="1016" spans="1:1" x14ac:dyDescent="0.25">
      <c r="A1016" s="19">
        <v>12.49</v>
      </c>
    </row>
    <row r="1017" spans="1:1" x14ac:dyDescent="0.25">
      <c r="A1017" s="19">
        <v>12.94</v>
      </c>
    </row>
    <row r="1018" spans="1:1" x14ac:dyDescent="0.25">
      <c r="A1018" s="19">
        <v>48.5</v>
      </c>
    </row>
    <row r="1019" spans="1:1" x14ac:dyDescent="0.25">
      <c r="A1019" s="19">
        <v>21.35</v>
      </c>
    </row>
    <row r="1020" spans="1:1" x14ac:dyDescent="0.25">
      <c r="A1020" s="19">
        <v>60.19</v>
      </c>
    </row>
    <row r="1021" spans="1:1" x14ac:dyDescent="0.25">
      <c r="A1021" s="19">
        <v>13.25</v>
      </c>
    </row>
    <row r="1022" spans="1:1" x14ac:dyDescent="0.25">
      <c r="A1022" s="19">
        <v>67.31</v>
      </c>
    </row>
    <row r="1023" spans="1:1" x14ac:dyDescent="0.25">
      <c r="A1023" s="19">
        <v>69.910000000000011</v>
      </c>
    </row>
    <row r="1024" spans="1:1" x14ac:dyDescent="0.25">
      <c r="A1024" s="19">
        <v>38.07</v>
      </c>
    </row>
    <row r="1025" spans="1:1" x14ac:dyDescent="0.25">
      <c r="A1025" s="19">
        <v>53.03</v>
      </c>
    </row>
    <row r="1026" spans="1:1" x14ac:dyDescent="0.25">
      <c r="A1026" s="19">
        <v>9.41</v>
      </c>
    </row>
    <row r="1027" spans="1:1" x14ac:dyDescent="0.25">
      <c r="A1027" s="19">
        <v>74.440000000000012</v>
      </c>
    </row>
    <row r="1028" spans="1:1" x14ac:dyDescent="0.25">
      <c r="A1028" s="19">
        <v>7.29</v>
      </c>
    </row>
    <row r="1029" spans="1:1" x14ac:dyDescent="0.25">
      <c r="A1029" s="19">
        <v>58.98</v>
      </c>
    </row>
    <row r="1030" spans="1:1" x14ac:dyDescent="0.25">
      <c r="A1030" s="19">
        <v>24.560000000000002</v>
      </c>
    </row>
    <row r="1031" spans="1:1" x14ac:dyDescent="0.25">
      <c r="A1031" s="19">
        <v>9</v>
      </c>
    </row>
    <row r="1032" spans="1:1" x14ac:dyDescent="0.25">
      <c r="A1032" s="19">
        <v>638</v>
      </c>
    </row>
    <row r="1033" spans="1:1" x14ac:dyDescent="0.25">
      <c r="A1033" s="19">
        <v>12.32</v>
      </c>
    </row>
    <row r="1034" spans="1:1" x14ac:dyDescent="0.25">
      <c r="A1034" s="19">
        <v>21.48</v>
      </c>
    </row>
    <row r="1035" spans="1:1" x14ac:dyDescent="0.25">
      <c r="A1035" s="19">
        <v>33.14</v>
      </c>
    </row>
    <row r="1036" spans="1:1" x14ac:dyDescent="0.25">
      <c r="A1036" s="19">
        <v>85.84</v>
      </c>
    </row>
    <row r="1037" spans="1:1" x14ac:dyDescent="0.25">
      <c r="A1037" s="19">
        <v>93.410000000000011</v>
      </c>
    </row>
    <row r="1038" spans="1:1" x14ac:dyDescent="0.25">
      <c r="A1038" s="19">
        <v>33.369999999999997</v>
      </c>
    </row>
    <row r="1039" spans="1:1" x14ac:dyDescent="0.25">
      <c r="A1039" s="19">
        <v>95.910000000000011</v>
      </c>
    </row>
    <row r="1040" spans="1:1" x14ac:dyDescent="0.25">
      <c r="A1040" s="19">
        <v>70.940000000000012</v>
      </c>
    </row>
    <row r="1041" spans="1:1" x14ac:dyDescent="0.25">
      <c r="A1041" s="19">
        <v>20.07</v>
      </c>
    </row>
    <row r="1042" spans="1:1" x14ac:dyDescent="0.25">
      <c r="A1042" s="19">
        <v>47.94</v>
      </c>
    </row>
    <row r="1043" spans="1:1" x14ac:dyDescent="0.25">
      <c r="A1043" s="19">
        <v>8.9700000000000006</v>
      </c>
    </row>
    <row r="1044" spans="1:1" x14ac:dyDescent="0.25">
      <c r="A1044" s="19">
        <v>21.3</v>
      </c>
    </row>
    <row r="1045" spans="1:1" x14ac:dyDescent="0.25">
      <c r="A1045" s="19">
        <v>98.53</v>
      </c>
    </row>
    <row r="1046" spans="1:1" x14ac:dyDescent="0.25">
      <c r="A1046" s="19">
        <v>86.67</v>
      </c>
    </row>
    <row r="1047" spans="1:1" x14ac:dyDescent="0.25">
      <c r="A1047" s="19">
        <v>19.740000000000002</v>
      </c>
    </row>
    <row r="1048" spans="1:1" x14ac:dyDescent="0.25">
      <c r="A1048" s="19">
        <v>56.21</v>
      </c>
    </row>
    <row r="1049" spans="1:1" x14ac:dyDescent="0.25">
      <c r="A1049" s="19">
        <v>15.14</v>
      </c>
    </row>
    <row r="1050" spans="1:1" x14ac:dyDescent="0.25">
      <c r="A1050" s="19">
        <v>57.28</v>
      </c>
    </row>
    <row r="1051" spans="1:1" x14ac:dyDescent="0.25">
      <c r="A1051" s="19">
        <v>46.73</v>
      </c>
    </row>
    <row r="1052" spans="1:1" x14ac:dyDescent="0.25">
      <c r="A1052" s="19">
        <v>75.37</v>
      </c>
    </row>
    <row r="1053" spans="1:1" x14ac:dyDescent="0.25">
      <c r="A1053" s="19">
        <v>42.1</v>
      </c>
    </row>
    <row r="1054" spans="1:1" x14ac:dyDescent="0.25">
      <c r="A1054" s="19">
        <v>90.990000000000009</v>
      </c>
    </row>
    <row r="1055" spans="1:1" x14ac:dyDescent="0.25">
      <c r="A1055" s="19">
        <v>99.27000000000001</v>
      </c>
    </row>
    <row r="1056" spans="1:1" x14ac:dyDescent="0.25">
      <c r="A1056" s="19">
        <v>96.23</v>
      </c>
    </row>
    <row r="1057" spans="1:1" x14ac:dyDescent="0.25">
      <c r="A1057" s="19">
        <v>18.790000000000003</v>
      </c>
    </row>
    <row r="1058" spans="1:1" x14ac:dyDescent="0.25">
      <c r="A1058" s="19">
        <v>64.34</v>
      </c>
    </row>
    <row r="1059" spans="1:1" x14ac:dyDescent="0.25">
      <c r="A1059" s="19">
        <v>5.14</v>
      </c>
    </row>
    <row r="1060" spans="1:1" x14ac:dyDescent="0.25">
      <c r="A1060" s="19">
        <v>98.53</v>
      </c>
    </row>
    <row r="1061" spans="1:1" x14ac:dyDescent="0.25">
      <c r="A1061" s="19">
        <v>12.57</v>
      </c>
    </row>
    <row r="1062" spans="1:1" x14ac:dyDescent="0.25">
      <c r="A1062" s="19">
        <v>56.35</v>
      </c>
    </row>
    <row r="1063" spans="1:1" x14ac:dyDescent="0.25">
      <c r="A1063" s="19">
        <v>96.820000000000007</v>
      </c>
    </row>
    <row r="1064" spans="1:1" x14ac:dyDescent="0.25">
      <c r="A1064" s="19">
        <v>84.160000000000011</v>
      </c>
    </row>
    <row r="1065" spans="1:1" x14ac:dyDescent="0.25">
      <c r="A1065" s="19">
        <v>24.650000000000002</v>
      </c>
    </row>
    <row r="1066" spans="1:1" x14ac:dyDescent="0.25">
      <c r="A1066" s="19">
        <v>11.64</v>
      </c>
    </row>
    <row r="1067" spans="1:1" x14ac:dyDescent="0.25">
      <c r="A1067" s="19">
        <v>23.19</v>
      </c>
    </row>
    <row r="1068" spans="1:1" x14ac:dyDescent="0.25">
      <c r="A1068" s="19">
        <v>31.1</v>
      </c>
    </row>
    <row r="1069" spans="1:1" x14ac:dyDescent="0.25">
      <c r="A1069" s="19">
        <v>25.700000000000003</v>
      </c>
    </row>
    <row r="1070" spans="1:1" x14ac:dyDescent="0.25">
      <c r="A1070" s="19">
        <v>61.21</v>
      </c>
    </row>
    <row r="1071" spans="1:1" x14ac:dyDescent="0.25">
      <c r="A1071" s="19">
        <v>92.940000000000012</v>
      </c>
    </row>
    <row r="1072" spans="1:1" x14ac:dyDescent="0.25">
      <c r="A1072" s="19">
        <v>57.23</v>
      </c>
    </row>
    <row r="1073" spans="1:1" x14ac:dyDescent="0.25">
      <c r="A1073" s="19">
        <v>61.589999999999996</v>
      </c>
    </row>
    <row r="1074" spans="1:1" x14ac:dyDescent="0.25">
      <c r="A1074" s="19">
        <v>87.960000000000008</v>
      </c>
    </row>
    <row r="1075" spans="1:1" x14ac:dyDescent="0.25">
      <c r="A1075" s="19">
        <v>88.84</v>
      </c>
    </row>
    <row r="1076" spans="1:1" x14ac:dyDescent="0.25">
      <c r="A1076" s="19">
        <v>96.34</v>
      </c>
    </row>
    <row r="1077" spans="1:1" x14ac:dyDescent="0.25">
      <c r="A1077" s="19">
        <v>85.09</v>
      </c>
    </row>
    <row r="1078" spans="1:1" x14ac:dyDescent="0.25">
      <c r="A1078" s="19">
        <v>45.37</v>
      </c>
    </row>
    <row r="1079" spans="1:1" x14ac:dyDescent="0.25">
      <c r="A1079" s="19">
        <v>86.84</v>
      </c>
    </row>
    <row r="1080" spans="1:1" x14ac:dyDescent="0.25">
      <c r="A1080" s="19">
        <v>24.6</v>
      </c>
    </row>
    <row r="1081" spans="1:1" x14ac:dyDescent="0.25">
      <c r="A1081" s="19">
        <v>91.5</v>
      </c>
    </row>
    <row r="1082" spans="1:1" x14ac:dyDescent="0.25">
      <c r="A1082" s="19">
        <v>72.02000000000001</v>
      </c>
    </row>
    <row r="1083" spans="1:1" x14ac:dyDescent="0.25">
      <c r="A1083" s="19">
        <v>36</v>
      </c>
    </row>
    <row r="1084" spans="1:1" x14ac:dyDescent="0.25">
      <c r="A1084" s="19">
        <v>46.16</v>
      </c>
    </row>
    <row r="1085" spans="1:1" x14ac:dyDescent="0.25">
      <c r="A1085" s="19">
        <v>51.05</v>
      </c>
    </row>
    <row r="1086" spans="1:1" x14ac:dyDescent="0.25">
      <c r="A1086" s="19">
        <v>80.98</v>
      </c>
    </row>
    <row r="1087" spans="1:1" x14ac:dyDescent="0.25">
      <c r="A1087" s="19">
        <v>91.070000000000007</v>
      </c>
    </row>
    <row r="1088" spans="1:1" x14ac:dyDescent="0.25">
      <c r="A1088" s="19">
        <v>8.58</v>
      </c>
    </row>
    <row r="1089" spans="1:1" x14ac:dyDescent="0.25">
      <c r="A1089" s="19">
        <v>789</v>
      </c>
    </row>
    <row r="1090" spans="1:1" x14ac:dyDescent="0.25">
      <c r="A1090" s="19">
        <v>93.960000000000008</v>
      </c>
    </row>
    <row r="1091" spans="1:1" x14ac:dyDescent="0.25">
      <c r="A1091" s="19">
        <v>99.09</v>
      </c>
    </row>
    <row r="1092" spans="1:1" x14ac:dyDescent="0.25">
      <c r="A1092" s="19">
        <v>10.28</v>
      </c>
    </row>
    <row r="1093" spans="1:1" x14ac:dyDescent="0.25">
      <c r="A1093" s="19">
        <v>52.3</v>
      </c>
    </row>
    <row r="1094" spans="1:1" x14ac:dyDescent="0.25">
      <c r="A1094" s="19">
        <v>84.52000000000001</v>
      </c>
    </row>
    <row r="1095" spans="1:1" x14ac:dyDescent="0.25">
      <c r="A1095" s="19">
        <v>48.28</v>
      </c>
    </row>
    <row r="1096" spans="1:1" x14ac:dyDescent="0.25">
      <c r="A1096" s="19">
        <v>40.46</v>
      </c>
    </row>
    <row r="1097" spans="1:1" x14ac:dyDescent="0.25">
      <c r="A1097" s="19">
        <v>57.669999999999995</v>
      </c>
    </row>
    <row r="1098" spans="1:1" x14ac:dyDescent="0.25">
      <c r="A1098" s="19">
        <v>5.14</v>
      </c>
    </row>
    <row r="1099" spans="1:1" x14ac:dyDescent="0.25">
      <c r="A1099" s="19">
        <v>63.21</v>
      </c>
    </row>
    <row r="1100" spans="1:1" x14ac:dyDescent="0.25">
      <c r="A1100" s="19">
        <v>60.48</v>
      </c>
    </row>
    <row r="1101" spans="1:1" x14ac:dyDescent="0.25">
      <c r="A1101" s="19">
        <v>25.970000000000002</v>
      </c>
    </row>
    <row r="1102" spans="1:1" x14ac:dyDescent="0.25">
      <c r="A1102" s="19">
        <v>5</v>
      </c>
    </row>
    <row r="1103" spans="1:1" x14ac:dyDescent="0.25">
      <c r="A1103" s="19">
        <v>92.78</v>
      </c>
    </row>
    <row r="1104" spans="1:1" x14ac:dyDescent="0.25">
      <c r="A1104" s="19">
        <v>33.619999999999997</v>
      </c>
    </row>
    <row r="1105" spans="1:1" x14ac:dyDescent="0.25">
      <c r="A1105" s="19">
        <v>72.92</v>
      </c>
    </row>
    <row r="1106" spans="1:1" x14ac:dyDescent="0.25">
      <c r="A1106" s="19">
        <v>72.31</v>
      </c>
    </row>
    <row r="1107" spans="1:1" x14ac:dyDescent="0.25">
      <c r="A1107" s="19">
        <v>8.82</v>
      </c>
    </row>
    <row r="1108" spans="1:1" x14ac:dyDescent="0.25">
      <c r="A1108" s="19">
        <v>78.02000000000001</v>
      </c>
    </row>
    <row r="1109" spans="1:1" x14ac:dyDescent="0.25">
      <c r="A1109" s="19">
        <v>11.64</v>
      </c>
    </row>
    <row r="1110" spans="1:1" x14ac:dyDescent="0.25">
      <c r="A1110" s="19">
        <v>54.94</v>
      </c>
    </row>
    <row r="1111" spans="1:1" x14ac:dyDescent="0.25">
      <c r="A1111" s="19">
        <v>44.96</v>
      </c>
    </row>
    <row r="1112" spans="1:1" x14ac:dyDescent="0.25">
      <c r="A1112" s="19">
        <v>54.01</v>
      </c>
    </row>
    <row r="1113" spans="1:1" x14ac:dyDescent="0.25">
      <c r="A1113" s="19">
        <v>38.229999999999997</v>
      </c>
    </row>
    <row r="1114" spans="1:1" x14ac:dyDescent="0.25">
      <c r="A1114" s="19">
        <v>91.09</v>
      </c>
    </row>
    <row r="1115" spans="1:1" x14ac:dyDescent="0.25">
      <c r="A1115" s="19">
        <v>80.03</v>
      </c>
    </row>
    <row r="1116" spans="1:1" x14ac:dyDescent="0.25">
      <c r="A1116" s="19">
        <v>25.96</v>
      </c>
    </row>
    <row r="1117" spans="1:1" x14ac:dyDescent="0.25">
      <c r="A1117" s="19">
        <v>6.39</v>
      </c>
    </row>
    <row r="1118" spans="1:1" x14ac:dyDescent="0.25">
      <c r="A1118" s="19">
        <v>23.62</v>
      </c>
    </row>
    <row r="1119" spans="1:1" x14ac:dyDescent="0.25">
      <c r="A1119" s="19">
        <v>80.63000000000001</v>
      </c>
    </row>
    <row r="1120" spans="1:1" x14ac:dyDescent="0.25">
      <c r="A1120" s="19">
        <v>75.990000000000009</v>
      </c>
    </row>
    <row r="1121" spans="1:1" x14ac:dyDescent="0.25">
      <c r="A1121" s="19">
        <v>76.45</v>
      </c>
    </row>
    <row r="1122" spans="1:1" x14ac:dyDescent="0.25">
      <c r="A1122" s="19">
        <v>85.320000000000007</v>
      </c>
    </row>
    <row r="1123" spans="1:1" x14ac:dyDescent="0.25">
      <c r="A1123" s="19">
        <v>71.300000000000011</v>
      </c>
    </row>
    <row r="1124" spans="1:1" x14ac:dyDescent="0.25">
      <c r="A1124" s="19">
        <v>45.419999999999995</v>
      </c>
    </row>
    <row r="1125" spans="1:1" x14ac:dyDescent="0.25">
      <c r="A1125" s="19">
        <v>5.41</v>
      </c>
    </row>
    <row r="1126" spans="1:1" x14ac:dyDescent="0.25">
      <c r="A1126" s="19">
        <v>24.490000000000002</v>
      </c>
    </row>
    <row r="1127" spans="1:1" x14ac:dyDescent="0.25">
      <c r="A1127" s="19">
        <v>65.63000000000001</v>
      </c>
    </row>
    <row r="1128" spans="1:1" x14ac:dyDescent="0.25">
      <c r="A1128" s="19">
        <v>38.869999999999997</v>
      </c>
    </row>
    <row r="1129" spans="1:1" x14ac:dyDescent="0.25">
      <c r="A1129" s="19">
        <v>39.799999999999997</v>
      </c>
    </row>
    <row r="1130" spans="1:1" x14ac:dyDescent="0.25">
      <c r="A1130" s="19">
        <v>51.28</v>
      </c>
    </row>
    <row r="1131" spans="1:1" x14ac:dyDescent="0.25">
      <c r="A1131" s="19">
        <v>49.48</v>
      </c>
    </row>
    <row r="1132" spans="1:1" x14ac:dyDescent="0.25">
      <c r="A1132" s="19">
        <v>76.990000000000009</v>
      </c>
    </row>
    <row r="1133" spans="1:1" x14ac:dyDescent="0.25">
      <c r="A1133" s="19">
        <v>86.12</v>
      </c>
    </row>
    <row r="1134" spans="1:1" x14ac:dyDescent="0.25">
      <c r="A1134" s="19">
        <v>73.14</v>
      </c>
    </row>
    <row r="1135" spans="1:1" x14ac:dyDescent="0.25">
      <c r="A1135" s="19">
        <v>73.73</v>
      </c>
    </row>
    <row r="1136" spans="1:1" x14ac:dyDescent="0.25">
      <c r="A1136" s="19">
        <v>97.02000000000001</v>
      </c>
    </row>
    <row r="1137" spans="1:1" x14ac:dyDescent="0.25">
      <c r="A1137" s="19">
        <v>86.92</v>
      </c>
    </row>
    <row r="1138" spans="1:1" x14ac:dyDescent="0.25">
      <c r="A1138" s="19">
        <v>67.990000000000009</v>
      </c>
    </row>
    <row r="1139" spans="1:1" x14ac:dyDescent="0.25">
      <c r="A1139" s="19">
        <v>70.48</v>
      </c>
    </row>
    <row r="1140" spans="1:1" x14ac:dyDescent="0.25">
      <c r="A1140" s="19">
        <v>59.64</v>
      </c>
    </row>
    <row r="1141" spans="1:1" x14ac:dyDescent="0.25">
      <c r="A1141" s="19">
        <v>18.200000000000003</v>
      </c>
    </row>
    <row r="1142" spans="1:1" x14ac:dyDescent="0.25">
      <c r="A1142" s="19">
        <v>5.54</v>
      </c>
    </row>
    <row r="1143" spans="1:1" x14ac:dyDescent="0.25">
      <c r="A1143" s="19">
        <v>16.71</v>
      </c>
    </row>
    <row r="1144" spans="1:1" x14ac:dyDescent="0.25">
      <c r="A1144" s="19">
        <v>6.22</v>
      </c>
    </row>
    <row r="1145" spans="1:1" x14ac:dyDescent="0.25">
      <c r="A1145" s="19">
        <v>39.919999999999995</v>
      </c>
    </row>
    <row r="1146" spans="1:1" x14ac:dyDescent="0.25">
      <c r="A1146" s="19">
        <v>26.03</v>
      </c>
    </row>
    <row r="1147" spans="1:1" x14ac:dyDescent="0.25">
      <c r="A1147" s="19">
        <v>71.14</v>
      </c>
    </row>
    <row r="1148" spans="1:1" x14ac:dyDescent="0.25">
      <c r="A1148" s="19">
        <v>86.350000000000009</v>
      </c>
    </row>
    <row r="1149" spans="1:1" x14ac:dyDescent="0.25">
      <c r="A1149" s="19">
        <v>77.800000000000011</v>
      </c>
    </row>
    <row r="1150" spans="1:1" x14ac:dyDescent="0.25">
      <c r="A1150" s="19">
        <v>78.27000000000001</v>
      </c>
    </row>
    <row r="1151" spans="1:1" x14ac:dyDescent="0.25">
      <c r="A1151" s="19">
        <v>45.44</v>
      </c>
    </row>
    <row r="1152" spans="1:1" x14ac:dyDescent="0.25">
      <c r="A1152" s="19">
        <v>43.16</v>
      </c>
    </row>
    <row r="1153" spans="1:1" x14ac:dyDescent="0.25">
      <c r="A1153" s="19">
        <v>47.75</v>
      </c>
    </row>
    <row r="1154" spans="1:1" x14ac:dyDescent="0.25">
      <c r="A1154" s="19">
        <v>94.300000000000011</v>
      </c>
    </row>
    <row r="1155" spans="1:1" x14ac:dyDescent="0.25">
      <c r="A1155" s="19">
        <v>57.3</v>
      </c>
    </row>
    <row r="1156" spans="1:1" x14ac:dyDescent="0.25">
      <c r="A1156" s="19">
        <v>34.32</v>
      </c>
    </row>
    <row r="1157" spans="1:1" x14ac:dyDescent="0.25">
      <c r="A1157" s="19">
        <v>77.39</v>
      </c>
    </row>
    <row r="1158" spans="1:1" x14ac:dyDescent="0.25">
      <c r="A1158" s="19">
        <v>37.659999999999997</v>
      </c>
    </row>
    <row r="1159" spans="1:1" x14ac:dyDescent="0.25">
      <c r="A1159" s="19">
        <v>35.479999999999997</v>
      </c>
    </row>
    <row r="1160" spans="1:1" x14ac:dyDescent="0.25">
      <c r="A1160" s="19">
        <v>30.82</v>
      </c>
    </row>
    <row r="1161" spans="1:1" x14ac:dyDescent="0.25">
      <c r="A1161" s="19">
        <v>99.13000000000001</v>
      </c>
    </row>
    <row r="1162" spans="1:1" x14ac:dyDescent="0.25">
      <c r="A1162" s="19">
        <v>50.94</v>
      </c>
    </row>
    <row r="1163" spans="1:1" x14ac:dyDescent="0.25">
      <c r="A1163" s="19">
        <v>83.38000000000001</v>
      </c>
    </row>
    <row r="1164" spans="1:1" x14ac:dyDescent="0.25">
      <c r="A1164" s="19">
        <v>30.25</v>
      </c>
    </row>
    <row r="1165" spans="1:1" x14ac:dyDescent="0.25">
      <c r="A1165" s="19">
        <v>79.31</v>
      </c>
    </row>
    <row r="1166" spans="1:1" x14ac:dyDescent="0.25">
      <c r="A1166" s="19">
        <v>42.01</v>
      </c>
    </row>
    <row r="1167" spans="1:1" x14ac:dyDescent="0.25">
      <c r="A1167" s="19">
        <v>61.28</v>
      </c>
    </row>
    <row r="1168" spans="1:1" x14ac:dyDescent="0.25">
      <c r="A1168" s="19">
        <v>46.35</v>
      </c>
    </row>
    <row r="1169" spans="1:1" x14ac:dyDescent="0.25">
      <c r="A1169" s="19">
        <v>78.62</v>
      </c>
    </row>
    <row r="1170" spans="1:1" x14ac:dyDescent="0.25">
      <c r="A1170" s="19">
        <v>63.19</v>
      </c>
    </row>
    <row r="1171" spans="1:1" x14ac:dyDescent="0.25">
      <c r="A1171" s="19">
        <v>50.82</v>
      </c>
    </row>
    <row r="1172" spans="1:1" x14ac:dyDescent="0.25">
      <c r="A1172" s="19">
        <v>34.44</v>
      </c>
    </row>
    <row r="1173" spans="1:1" x14ac:dyDescent="0.25">
      <c r="A1173" s="19">
        <v>61.76</v>
      </c>
    </row>
    <row r="1174" spans="1:1" x14ac:dyDescent="0.25">
      <c r="A1174" s="19">
        <v>30.19</v>
      </c>
    </row>
    <row r="1175" spans="1:1" x14ac:dyDescent="0.25">
      <c r="A1175" s="19">
        <v>10.32</v>
      </c>
    </row>
    <row r="1176" spans="1:1" x14ac:dyDescent="0.25">
      <c r="A1176" s="19">
        <v>8.98</v>
      </c>
    </row>
    <row r="1177" spans="1:1" x14ac:dyDescent="0.25">
      <c r="A1177" s="19">
        <v>24.71</v>
      </c>
    </row>
    <row r="1178" spans="1:1" x14ac:dyDescent="0.25">
      <c r="A1178" s="19">
        <v>14.78</v>
      </c>
    </row>
    <row r="1179" spans="1:1" x14ac:dyDescent="0.25">
      <c r="A1179" s="19">
        <v>25.85</v>
      </c>
    </row>
    <row r="1180" spans="1:1" x14ac:dyDescent="0.25">
      <c r="A1180" s="19">
        <v>97.09</v>
      </c>
    </row>
    <row r="1181" spans="1:1" x14ac:dyDescent="0.25">
      <c r="A1181" s="19">
        <v>9.5399999999999991</v>
      </c>
    </row>
    <row r="1182" spans="1:1" x14ac:dyDescent="0.25">
      <c r="A1182" s="19">
        <v>55.53</v>
      </c>
    </row>
    <row r="1183" spans="1:1" x14ac:dyDescent="0.25">
      <c r="A1183" s="19">
        <v>80.59</v>
      </c>
    </row>
    <row r="1184" spans="1:1" x14ac:dyDescent="0.25">
      <c r="A1184" s="19">
        <v>68.67</v>
      </c>
    </row>
    <row r="1185" spans="1:1" x14ac:dyDescent="0.25">
      <c r="A1185" s="19">
        <v>14.07</v>
      </c>
    </row>
    <row r="1186" spans="1:1" x14ac:dyDescent="0.25">
      <c r="A1186" s="19">
        <v>54.25</v>
      </c>
    </row>
    <row r="1187" spans="1:1" x14ac:dyDescent="0.25">
      <c r="A1187" s="19">
        <v>70.92</v>
      </c>
    </row>
    <row r="1188" spans="1:1" x14ac:dyDescent="0.25">
      <c r="A1188" s="19">
        <v>21</v>
      </c>
    </row>
    <row r="1189" spans="1:1" x14ac:dyDescent="0.25">
      <c r="A1189" s="19">
        <v>62.51</v>
      </c>
    </row>
    <row r="1190" spans="1:1" x14ac:dyDescent="0.25">
      <c r="A1190" s="19">
        <v>20.55</v>
      </c>
    </row>
    <row r="1191" spans="1:1" x14ac:dyDescent="0.25">
      <c r="A1191" s="19">
        <v>54.26</v>
      </c>
    </row>
    <row r="1192" spans="1:1" x14ac:dyDescent="0.25">
      <c r="A1192" s="19">
        <v>90.52000000000001</v>
      </c>
    </row>
    <row r="1193" spans="1:1" x14ac:dyDescent="0.25">
      <c r="A1193" s="19">
        <v>15.69</v>
      </c>
    </row>
    <row r="1194" spans="1:1" x14ac:dyDescent="0.25">
      <c r="A1194" s="19">
        <v>41.39</v>
      </c>
    </row>
    <row r="1195" spans="1:1" x14ac:dyDescent="0.25">
      <c r="A1195" s="19">
        <v>99.56</v>
      </c>
    </row>
    <row r="1196" spans="1:1" x14ac:dyDescent="0.25">
      <c r="A1196" s="19">
        <v>51</v>
      </c>
    </row>
    <row r="1197" spans="1:1" x14ac:dyDescent="0.25">
      <c r="A1197" s="19">
        <v>43.089999999999996</v>
      </c>
    </row>
    <row r="1198" spans="1:1" x14ac:dyDescent="0.25">
      <c r="A1198" s="19">
        <v>46.589999999999996</v>
      </c>
    </row>
    <row r="1199" spans="1:1" x14ac:dyDescent="0.25">
      <c r="A1199" s="19">
        <v>86.7</v>
      </c>
    </row>
    <row r="1200" spans="1:1" x14ac:dyDescent="0.25">
      <c r="A1200" s="19">
        <v>51.839999999999996</v>
      </c>
    </row>
    <row r="1201" spans="1:1" x14ac:dyDescent="0.25">
      <c r="A1201" s="19">
        <v>45.75</v>
      </c>
    </row>
    <row r="1202" spans="1:1" x14ac:dyDescent="0.25">
      <c r="A1202" s="19">
        <v>8.7200000000000006</v>
      </c>
    </row>
    <row r="1203" spans="1:1" x14ac:dyDescent="0.25">
      <c r="A1203" s="19">
        <v>45.73</v>
      </c>
    </row>
    <row r="1204" spans="1:1" x14ac:dyDescent="0.25">
      <c r="A1204" s="19">
        <v>97.78</v>
      </c>
    </row>
    <row r="1205" spans="1:1" x14ac:dyDescent="0.25">
      <c r="A1205" s="19">
        <v>80.320000000000007</v>
      </c>
    </row>
    <row r="1206" spans="1:1" x14ac:dyDescent="0.25">
      <c r="A1206" s="19">
        <v>8.56</v>
      </c>
    </row>
    <row r="1207" spans="1:1" x14ac:dyDescent="0.25">
      <c r="A1207" s="19">
        <v>7.79</v>
      </c>
    </row>
    <row r="1208" spans="1:1" x14ac:dyDescent="0.25">
      <c r="A1208" s="19">
        <v>35.369999999999997</v>
      </c>
    </row>
    <row r="1209" spans="1:1" x14ac:dyDescent="0.25">
      <c r="A1209" s="19">
        <v>65.37</v>
      </c>
    </row>
    <row r="1210" spans="1:1" x14ac:dyDescent="0.25">
      <c r="A1210" s="19">
        <v>76.52000000000001</v>
      </c>
    </row>
    <row r="1211" spans="1:1" x14ac:dyDescent="0.25">
      <c r="A1211" s="19">
        <v>55.55</v>
      </c>
    </row>
    <row r="1212" spans="1:1" x14ac:dyDescent="0.25">
      <c r="A1212" s="19">
        <v>90.98</v>
      </c>
    </row>
    <row r="1213" spans="1:1" x14ac:dyDescent="0.25">
      <c r="A1213" s="19">
        <v>72.34</v>
      </c>
    </row>
    <row r="1214" spans="1:1" x14ac:dyDescent="0.25">
      <c r="A1214" s="19">
        <v>47.89</v>
      </c>
    </row>
    <row r="1215" spans="1:1" x14ac:dyDescent="0.25">
      <c r="A1215" s="19">
        <v>80.89</v>
      </c>
    </row>
    <row r="1216" spans="1:1" x14ac:dyDescent="0.25">
      <c r="A1216" s="19">
        <v>58.71</v>
      </c>
    </row>
    <row r="1217" spans="1:1" x14ac:dyDescent="0.25">
      <c r="A1217" s="19">
        <v>74.88000000000001</v>
      </c>
    </row>
    <row r="1218" spans="1:1" x14ac:dyDescent="0.25">
      <c r="A1218" s="19">
        <v>99.03</v>
      </c>
    </row>
    <row r="1219" spans="1:1" x14ac:dyDescent="0.25">
      <c r="A1219" s="19">
        <v>99.17</v>
      </c>
    </row>
    <row r="1220" spans="1:1" x14ac:dyDescent="0.25">
      <c r="A1220" s="19">
        <v>72.09</v>
      </c>
    </row>
    <row r="1221" spans="1:1" x14ac:dyDescent="0.25">
      <c r="A1221" s="19">
        <v>35.44</v>
      </c>
    </row>
    <row r="1222" spans="1:1" x14ac:dyDescent="0.25">
      <c r="A1222" s="19">
        <v>11.35</v>
      </c>
    </row>
    <row r="1223" spans="1:1" x14ac:dyDescent="0.25">
      <c r="A1223" s="19">
        <v>7.18</v>
      </c>
    </row>
    <row r="1224" spans="1:1" x14ac:dyDescent="0.25">
      <c r="A1224" s="19">
        <v>17.12</v>
      </c>
    </row>
    <row r="1225" spans="1:1" x14ac:dyDescent="0.25">
      <c r="A1225" s="19">
        <v>6.79</v>
      </c>
    </row>
    <row r="1226" spans="1:1" x14ac:dyDescent="0.25">
      <c r="A1226" s="19">
        <v>93.67</v>
      </c>
    </row>
    <row r="1227" spans="1:1" x14ac:dyDescent="0.25">
      <c r="A1227" s="19">
        <v>43.64</v>
      </c>
    </row>
    <row r="1228" spans="1:1" x14ac:dyDescent="0.25">
      <c r="A1228" s="19">
        <v>26.470000000000002</v>
      </c>
    </row>
    <row r="1229" spans="1:1" x14ac:dyDescent="0.25">
      <c r="A1229" s="19">
        <v>6.58</v>
      </c>
    </row>
    <row r="1230" spans="1:1" x14ac:dyDescent="0.25">
      <c r="A1230" s="19">
        <v>73.78</v>
      </c>
    </row>
    <row r="1231" spans="1:1" x14ac:dyDescent="0.25">
      <c r="A1231" s="19">
        <v>77.17</v>
      </c>
    </row>
    <row r="1232" spans="1:1" x14ac:dyDescent="0.25">
      <c r="A1232" s="19">
        <v>59.75</v>
      </c>
    </row>
    <row r="1233" spans="1:1" x14ac:dyDescent="0.25">
      <c r="A1233" s="19">
        <v>65.28</v>
      </c>
    </row>
    <row r="1234" spans="1:1" x14ac:dyDescent="0.25">
      <c r="A1234" s="19">
        <v>96.88000000000001</v>
      </c>
    </row>
    <row r="1235" spans="1:1" x14ac:dyDescent="0.25">
      <c r="A1235" s="19">
        <v>91.550000000000011</v>
      </c>
    </row>
    <row r="1236" spans="1:1" x14ac:dyDescent="0.25">
      <c r="A1236" s="19">
        <v>14.11</v>
      </c>
    </row>
    <row r="1237" spans="1:1" x14ac:dyDescent="0.25">
      <c r="A1237" s="19">
        <v>82.67</v>
      </c>
    </row>
    <row r="1238" spans="1:1" x14ac:dyDescent="0.25">
      <c r="A1238" s="19">
        <v>33.049999999999997</v>
      </c>
    </row>
    <row r="1239" spans="1:1" x14ac:dyDescent="0.25">
      <c r="A1239" s="19">
        <v>98.350000000000009</v>
      </c>
    </row>
    <row r="1240" spans="1:1" x14ac:dyDescent="0.25">
      <c r="A1240" s="19">
        <v>43.169999999999995</v>
      </c>
    </row>
    <row r="1241" spans="1:1" x14ac:dyDescent="0.25">
      <c r="A1241" s="19">
        <v>91.23</v>
      </c>
    </row>
    <row r="1242" spans="1:1" x14ac:dyDescent="0.25">
      <c r="A1242" s="19">
        <v>42.089999999999996</v>
      </c>
    </row>
    <row r="1243" spans="1:1" x14ac:dyDescent="0.25">
      <c r="A1243" s="19">
        <v>91.98</v>
      </c>
    </row>
    <row r="1244" spans="1:1" x14ac:dyDescent="0.25">
      <c r="A1244" s="19">
        <v>86.190000000000012</v>
      </c>
    </row>
    <row r="1245" spans="1:1" x14ac:dyDescent="0.25">
      <c r="A1245" s="19">
        <v>73.740000000000009</v>
      </c>
    </row>
    <row r="1246" spans="1:1" x14ac:dyDescent="0.25">
      <c r="A1246" s="19">
        <v>45.37</v>
      </c>
    </row>
    <row r="1247" spans="1:1" x14ac:dyDescent="0.25">
      <c r="A1247" s="19">
        <v>62.78</v>
      </c>
    </row>
    <row r="1248" spans="1:1" x14ac:dyDescent="0.25">
      <c r="A1248" s="19">
        <v>86.98</v>
      </c>
    </row>
    <row r="1249" spans="1:1" x14ac:dyDescent="0.25">
      <c r="A1249" s="19">
        <v>11.03</v>
      </c>
    </row>
    <row r="1250" spans="1:1" x14ac:dyDescent="0.25">
      <c r="A1250" s="19">
        <v>27.880000000000003</v>
      </c>
    </row>
    <row r="1251" spans="1:1" x14ac:dyDescent="0.25">
      <c r="A1251" s="19">
        <v>56.339999999999996</v>
      </c>
    </row>
    <row r="1252" spans="1:1" x14ac:dyDescent="0.25">
      <c r="A1252" s="19">
        <v>17.080000000000002</v>
      </c>
    </row>
    <row r="1253" spans="1:1" x14ac:dyDescent="0.25">
      <c r="A1253" s="19">
        <v>24.310000000000002</v>
      </c>
    </row>
    <row r="1254" spans="1:1" x14ac:dyDescent="0.25">
      <c r="A1254" s="19">
        <v>73.77000000000001</v>
      </c>
    </row>
    <row r="1255" spans="1:1" x14ac:dyDescent="0.25">
      <c r="A1255" s="19">
        <v>6.91</v>
      </c>
    </row>
    <row r="1256" spans="1:1" x14ac:dyDescent="0.25">
      <c r="A1256" s="19">
        <v>23.630000000000003</v>
      </c>
    </row>
    <row r="1257" spans="1:1" x14ac:dyDescent="0.25">
      <c r="A1257" s="19">
        <v>45.03</v>
      </c>
    </row>
    <row r="1258" spans="1:1" x14ac:dyDescent="0.25">
      <c r="A1258" s="19">
        <v>24.110000000000003</v>
      </c>
    </row>
    <row r="1259" spans="1:1" x14ac:dyDescent="0.25">
      <c r="A1259" s="19">
        <v>36.21</v>
      </c>
    </row>
    <row r="1260" spans="1:1" x14ac:dyDescent="0.25">
      <c r="A1260" s="19">
        <v>15.36</v>
      </c>
    </row>
    <row r="1261" spans="1:1" x14ac:dyDescent="0.25">
      <c r="A1261" s="19">
        <v>71.850000000000009</v>
      </c>
    </row>
    <row r="1262" spans="1:1" x14ac:dyDescent="0.25">
      <c r="A1262" s="19">
        <v>29.25</v>
      </c>
    </row>
    <row r="1263" spans="1:1" x14ac:dyDescent="0.25">
      <c r="A1263" s="19">
        <v>76.13000000000001</v>
      </c>
    </row>
    <row r="1264" spans="1:1" x14ac:dyDescent="0.25">
      <c r="A1264" s="19">
        <v>5.27</v>
      </c>
    </row>
    <row r="1265" spans="1:1" x14ac:dyDescent="0.25">
      <c r="A1265" s="19">
        <v>45.87</v>
      </c>
    </row>
    <row r="1266" spans="1:1" x14ac:dyDescent="0.25">
      <c r="A1266" s="19">
        <v>36.369999999999997</v>
      </c>
    </row>
    <row r="1267" spans="1:1" x14ac:dyDescent="0.25">
      <c r="A1267" s="19">
        <v>11.99</v>
      </c>
    </row>
    <row r="1268" spans="1:1" x14ac:dyDescent="0.25">
      <c r="A1268" s="19">
        <v>99.350000000000009</v>
      </c>
    </row>
    <row r="1269" spans="1:1" x14ac:dyDescent="0.25">
      <c r="A1269" s="19">
        <v>36.14</v>
      </c>
    </row>
    <row r="1270" spans="1:1" x14ac:dyDescent="0.25">
      <c r="A1270" s="19">
        <v>82.070000000000007</v>
      </c>
    </row>
    <row r="1271" spans="1:1" x14ac:dyDescent="0.25">
      <c r="A1271" s="19">
        <v>24.66</v>
      </c>
    </row>
    <row r="1272" spans="1:1" x14ac:dyDescent="0.25">
      <c r="A1272" s="19">
        <v>82.13000000000001</v>
      </c>
    </row>
    <row r="1273" spans="1:1" x14ac:dyDescent="0.25">
      <c r="A1273" s="19">
        <v>7.72</v>
      </c>
    </row>
    <row r="1274" spans="1:1" x14ac:dyDescent="0.25">
      <c r="A1274" s="19">
        <v>9.86</v>
      </c>
    </row>
    <row r="1275" spans="1:1" x14ac:dyDescent="0.25">
      <c r="A1275" s="19">
        <v>12.97</v>
      </c>
    </row>
    <row r="1276" spans="1:1" x14ac:dyDescent="0.25">
      <c r="A1276" s="19">
        <v>14.44</v>
      </c>
    </row>
    <row r="1277" spans="1:1" x14ac:dyDescent="0.25">
      <c r="A1277" s="19">
        <v>90.42</v>
      </c>
    </row>
    <row r="1278" spans="1:1" x14ac:dyDescent="0.25">
      <c r="A1278" s="19">
        <v>54.419999999999995</v>
      </c>
    </row>
    <row r="1279" spans="1:1" x14ac:dyDescent="0.25">
      <c r="A1279" s="19">
        <v>40.19</v>
      </c>
    </row>
    <row r="1280" spans="1:1" x14ac:dyDescent="0.25">
      <c r="A1280" s="19">
        <v>52.69</v>
      </c>
    </row>
    <row r="1281" spans="1:1" x14ac:dyDescent="0.25">
      <c r="A1281" s="19">
        <v>37.32</v>
      </c>
    </row>
    <row r="1282" spans="1:1" x14ac:dyDescent="0.25">
      <c r="A1282" s="19">
        <v>5.45</v>
      </c>
    </row>
    <row r="1283" spans="1:1" x14ac:dyDescent="0.25">
      <c r="A1283" s="19">
        <v>56.55</v>
      </c>
    </row>
    <row r="1284" spans="1:1" x14ac:dyDescent="0.25">
      <c r="A1284" s="19">
        <v>94.38000000000001</v>
      </c>
    </row>
    <row r="1285" spans="1:1" x14ac:dyDescent="0.25">
      <c r="A1285" s="19">
        <v>27.380000000000003</v>
      </c>
    </row>
    <row r="1286" spans="1:1" x14ac:dyDescent="0.25">
      <c r="A1286" s="19">
        <v>25.360000000000003</v>
      </c>
    </row>
    <row r="1287" spans="1:1" x14ac:dyDescent="0.25">
      <c r="A1287" s="19">
        <v>5.14</v>
      </c>
    </row>
    <row r="1288" spans="1:1" x14ac:dyDescent="0.25">
      <c r="A1288" s="19">
        <v>81</v>
      </c>
    </row>
    <row r="1289" spans="1:1" x14ac:dyDescent="0.25">
      <c r="A1289" s="19">
        <v>88.300000000000011</v>
      </c>
    </row>
    <row r="1290" spans="1:1" x14ac:dyDescent="0.25">
      <c r="A1290" s="19">
        <v>83.52000000000001</v>
      </c>
    </row>
    <row r="1291" spans="1:1" x14ac:dyDescent="0.25">
      <c r="A1291" s="19">
        <v>72.88000000000001</v>
      </c>
    </row>
    <row r="1292" spans="1:1" x14ac:dyDescent="0.25">
      <c r="A1292" s="19">
        <v>25.16</v>
      </c>
    </row>
    <row r="1293" spans="1:1" x14ac:dyDescent="0.25">
      <c r="A1293" s="19">
        <v>81.5</v>
      </c>
    </row>
    <row r="1294" spans="1:1" x14ac:dyDescent="0.25">
      <c r="A1294" s="19">
        <v>20.610000000000003</v>
      </c>
    </row>
    <row r="1295" spans="1:1" x14ac:dyDescent="0.25">
      <c r="A1295" s="19">
        <v>17.180000000000003</v>
      </c>
    </row>
    <row r="1296" spans="1:1" x14ac:dyDescent="0.25">
      <c r="A1296" s="19">
        <v>92.09</v>
      </c>
    </row>
    <row r="1297" spans="1:1" x14ac:dyDescent="0.25">
      <c r="A1297" s="19">
        <v>31.990000000000002</v>
      </c>
    </row>
    <row r="1298" spans="1:1" x14ac:dyDescent="0.25">
      <c r="A1298" s="19">
        <v>95.850000000000009</v>
      </c>
    </row>
    <row r="1299" spans="1:1" x14ac:dyDescent="0.25">
      <c r="A1299" s="19">
        <v>85.490000000000009</v>
      </c>
    </row>
    <row r="1300" spans="1:1" x14ac:dyDescent="0.25">
      <c r="A1300" s="19">
        <v>35.049999999999997</v>
      </c>
    </row>
    <row r="1301" spans="1:1" x14ac:dyDescent="0.25">
      <c r="A1301" s="19">
        <v>39.1</v>
      </c>
    </row>
    <row r="1302" spans="1:1" x14ac:dyDescent="0.25">
      <c r="A1302" s="19">
        <v>98.09</v>
      </c>
    </row>
    <row r="1303" spans="1:1" x14ac:dyDescent="0.25">
      <c r="A1303" s="19">
        <v>15.36</v>
      </c>
    </row>
    <row r="1304" spans="1:1" x14ac:dyDescent="0.25">
      <c r="A1304" s="19">
        <v>23.130000000000003</v>
      </c>
    </row>
    <row r="1305" spans="1:1" x14ac:dyDescent="0.25">
      <c r="A1305" s="19">
        <v>60.919999999999995</v>
      </c>
    </row>
    <row r="1306" spans="1:1" x14ac:dyDescent="0.25">
      <c r="A1306" s="19">
        <v>19.71</v>
      </c>
    </row>
    <row r="1307" spans="1:1" x14ac:dyDescent="0.25">
      <c r="A1307" s="19">
        <v>52.3</v>
      </c>
    </row>
    <row r="1308" spans="1:1" x14ac:dyDescent="0.25">
      <c r="A1308" s="19">
        <v>92.45</v>
      </c>
    </row>
    <row r="1309" spans="1:1" x14ac:dyDescent="0.25">
      <c r="A1309" s="19">
        <v>6.77</v>
      </c>
    </row>
    <row r="1310" spans="1:1" x14ac:dyDescent="0.25">
      <c r="A1310" s="19">
        <v>67.95</v>
      </c>
    </row>
    <row r="1311" spans="1:1" x14ac:dyDescent="0.25">
      <c r="A1311" s="19">
        <v>64.45</v>
      </c>
    </row>
    <row r="1312" spans="1:1" x14ac:dyDescent="0.25">
      <c r="A1312" s="19">
        <v>26.98</v>
      </c>
    </row>
    <row r="1313" spans="1:1" x14ac:dyDescent="0.25">
      <c r="A1313" s="19">
        <v>46.6</v>
      </c>
    </row>
    <row r="1314" spans="1:1" x14ac:dyDescent="0.25">
      <c r="A1314" s="19">
        <v>48.19</v>
      </c>
    </row>
    <row r="1315" spans="1:1" x14ac:dyDescent="0.25">
      <c r="A1315" s="19">
        <v>94.800000000000011</v>
      </c>
    </row>
    <row r="1316" spans="1:1" x14ac:dyDescent="0.25">
      <c r="A1316" s="19">
        <v>24</v>
      </c>
    </row>
    <row r="1317" spans="1:1" x14ac:dyDescent="0.25">
      <c r="A1317" s="19">
        <v>37.82</v>
      </c>
    </row>
    <row r="1318" spans="1:1" x14ac:dyDescent="0.25">
      <c r="A1318" s="19">
        <v>52.32</v>
      </c>
    </row>
    <row r="1319" spans="1:1" x14ac:dyDescent="0.25">
      <c r="A1319" s="19">
        <v>2</v>
      </c>
    </row>
    <row r="1320" spans="1:1" x14ac:dyDescent="0.25">
      <c r="A1320" s="19">
        <v>52.94</v>
      </c>
    </row>
    <row r="1321" spans="1:1" x14ac:dyDescent="0.25">
      <c r="A1321" s="19">
        <v>98.81</v>
      </c>
    </row>
    <row r="1322" spans="1:1" x14ac:dyDescent="0.25">
      <c r="A1322" s="19">
        <v>63.5</v>
      </c>
    </row>
    <row r="1323" spans="1:1" x14ac:dyDescent="0.25">
      <c r="A1323" s="19">
        <v>21.380000000000003</v>
      </c>
    </row>
    <row r="1324" spans="1:1" x14ac:dyDescent="0.25">
      <c r="A1324" s="19">
        <v>68.31</v>
      </c>
    </row>
    <row r="1325" spans="1:1" x14ac:dyDescent="0.25">
      <c r="A1325" s="19">
        <v>67.95</v>
      </c>
    </row>
    <row r="1326" spans="1:1" x14ac:dyDescent="0.25">
      <c r="A1326" s="19">
        <v>26.71</v>
      </c>
    </row>
    <row r="1327" spans="1:1" x14ac:dyDescent="0.25">
      <c r="A1327" s="19">
        <v>20.14</v>
      </c>
    </row>
    <row r="1328" spans="1:1" x14ac:dyDescent="0.25">
      <c r="A1328" s="19">
        <v>98.690000000000012</v>
      </c>
    </row>
    <row r="1329" spans="1:1" x14ac:dyDescent="0.25">
      <c r="A1329" s="19">
        <v>92.09</v>
      </c>
    </row>
    <row r="1330" spans="1:1" x14ac:dyDescent="0.25">
      <c r="A1330" s="19">
        <v>98.63000000000001</v>
      </c>
    </row>
    <row r="1331" spans="1:1" x14ac:dyDescent="0.25">
      <c r="A1331" s="19">
        <v>12.78</v>
      </c>
    </row>
    <row r="1332" spans="1:1" x14ac:dyDescent="0.25">
      <c r="A1332" s="19">
        <v>26.87</v>
      </c>
    </row>
    <row r="1333" spans="1:1" x14ac:dyDescent="0.25">
      <c r="A1333" s="19">
        <v>73.34</v>
      </c>
    </row>
    <row r="1334" spans="1:1" x14ac:dyDescent="0.25">
      <c r="A1334" s="19">
        <v>45.87</v>
      </c>
    </row>
    <row r="1335" spans="1:1" x14ac:dyDescent="0.25">
      <c r="A1335" s="19">
        <v>77.600000000000009</v>
      </c>
    </row>
    <row r="1336" spans="1:1" x14ac:dyDescent="0.25">
      <c r="A1336" s="19">
        <v>47.03</v>
      </c>
    </row>
    <row r="1337" spans="1:1" x14ac:dyDescent="0.25">
      <c r="A1337" s="19">
        <v>13.94</v>
      </c>
    </row>
    <row r="1338" spans="1:1" x14ac:dyDescent="0.25">
      <c r="A1338" s="19">
        <v>39.76</v>
      </c>
    </row>
    <row r="1339" spans="1:1" x14ac:dyDescent="0.25">
      <c r="A1339" s="19">
        <v>62.12</v>
      </c>
    </row>
    <row r="1340" spans="1:1" x14ac:dyDescent="0.25">
      <c r="A1340" s="19">
        <v>61.94</v>
      </c>
    </row>
    <row r="1341" spans="1:1" x14ac:dyDescent="0.25">
      <c r="A1341" s="19">
        <v>34.71</v>
      </c>
    </row>
    <row r="1342" spans="1:1" x14ac:dyDescent="0.25">
      <c r="A1342" s="19">
        <v>28.450000000000003</v>
      </c>
    </row>
    <row r="1343" spans="1:1" x14ac:dyDescent="0.25">
      <c r="A1343" s="19">
        <v>53.44</v>
      </c>
    </row>
    <row r="1344" spans="1:1" x14ac:dyDescent="0.25">
      <c r="A1344" s="19">
        <v>74.92</v>
      </c>
    </row>
    <row r="1345" spans="1:1" x14ac:dyDescent="0.25">
      <c r="A1345" s="19">
        <v>26.080000000000002</v>
      </c>
    </row>
    <row r="1346" spans="1:1" x14ac:dyDescent="0.25">
      <c r="A1346" s="19">
        <v>71.17</v>
      </c>
    </row>
    <row r="1347" spans="1:1" x14ac:dyDescent="0.25">
      <c r="A1347" s="19">
        <v>27.55</v>
      </c>
    </row>
    <row r="1348" spans="1:1" x14ac:dyDescent="0.25">
      <c r="A1348" s="19">
        <v>82.52000000000001</v>
      </c>
    </row>
    <row r="1349" spans="1:1" x14ac:dyDescent="0.25">
      <c r="A1349" s="19">
        <v>29.91</v>
      </c>
    </row>
    <row r="1350" spans="1:1" x14ac:dyDescent="0.25">
      <c r="A1350" s="19">
        <v>37.21</v>
      </c>
    </row>
    <row r="1351" spans="1:1" x14ac:dyDescent="0.25">
      <c r="A1351" s="19">
        <v>52.62</v>
      </c>
    </row>
    <row r="1352" spans="1:1" x14ac:dyDescent="0.25">
      <c r="A1352" s="19">
        <v>12.89</v>
      </c>
    </row>
    <row r="1353" spans="1:1" x14ac:dyDescent="0.25">
      <c r="A1353" s="19">
        <v>91.850000000000009</v>
      </c>
    </row>
    <row r="1354" spans="1:1" x14ac:dyDescent="0.25">
      <c r="A1354" s="19">
        <v>59.169999999999995</v>
      </c>
    </row>
    <row r="1355" spans="1:1" x14ac:dyDescent="0.25">
      <c r="A1355" s="19">
        <v>98.210000000000008</v>
      </c>
    </row>
    <row r="1356" spans="1:1" x14ac:dyDescent="0.25">
      <c r="A1356" s="19">
        <v>52.94</v>
      </c>
    </row>
    <row r="1357" spans="1:1" x14ac:dyDescent="0.25">
      <c r="A1357" s="19">
        <v>15.1</v>
      </c>
    </row>
    <row r="1358" spans="1:1" x14ac:dyDescent="0.25">
      <c r="A1358" s="19">
        <v>96</v>
      </c>
    </row>
    <row r="1359" spans="1:1" x14ac:dyDescent="0.25">
      <c r="A1359" s="19">
        <v>17.39</v>
      </c>
    </row>
    <row r="1360" spans="1:1" x14ac:dyDescent="0.25">
      <c r="A1360" s="19">
        <v>61.089999999999996</v>
      </c>
    </row>
    <row r="1361" spans="1:1" x14ac:dyDescent="0.25">
      <c r="A1361" s="19">
        <v>87.02000000000001</v>
      </c>
    </row>
    <row r="1362" spans="1:1" x14ac:dyDescent="0.25">
      <c r="A1362" s="19">
        <v>68.67</v>
      </c>
    </row>
    <row r="1363" spans="1:1" x14ac:dyDescent="0.25">
      <c r="A1363" s="19">
        <v>26.040000000000003</v>
      </c>
    </row>
    <row r="1364" spans="1:1" x14ac:dyDescent="0.25">
      <c r="A1364" s="19">
        <v>36.799999999999997</v>
      </c>
    </row>
    <row r="1365" spans="1:1" x14ac:dyDescent="0.25">
      <c r="A1365" s="19">
        <v>66.850000000000009</v>
      </c>
    </row>
    <row r="1366" spans="1:1" x14ac:dyDescent="0.25">
      <c r="A1366" s="19">
        <v>15.41</v>
      </c>
    </row>
    <row r="1367" spans="1:1" x14ac:dyDescent="0.25">
      <c r="A1367" s="19">
        <v>36.25</v>
      </c>
    </row>
    <row r="1368" spans="1:1" x14ac:dyDescent="0.25">
      <c r="A1368" s="19">
        <v>21.5</v>
      </c>
    </row>
    <row r="1369" spans="1:1" x14ac:dyDescent="0.25">
      <c r="A1369" s="19">
        <v>9.52</v>
      </c>
    </row>
    <row r="1370" spans="1:1" x14ac:dyDescent="0.25">
      <c r="A1370" s="19">
        <v>62.73</v>
      </c>
    </row>
    <row r="1371" spans="1:1" x14ac:dyDescent="0.25">
      <c r="A1371" s="19">
        <v>44.64</v>
      </c>
    </row>
    <row r="1372" spans="1:1" x14ac:dyDescent="0.25">
      <c r="A1372" s="19">
        <v>27.610000000000003</v>
      </c>
    </row>
    <row r="1373" spans="1:1" x14ac:dyDescent="0.25">
      <c r="A1373" s="19">
        <v>22.360000000000003</v>
      </c>
    </row>
    <row r="1374" spans="1:1" x14ac:dyDescent="0.25">
      <c r="A1374" s="19">
        <v>64</v>
      </c>
    </row>
    <row r="1375" spans="1:1" x14ac:dyDescent="0.25">
      <c r="A1375" s="19">
        <v>16.28</v>
      </c>
    </row>
    <row r="1376" spans="1:1" x14ac:dyDescent="0.25">
      <c r="A1376" s="19">
        <v>62.66</v>
      </c>
    </row>
    <row r="1377" spans="1:1" x14ac:dyDescent="0.25">
      <c r="A1377" s="19">
        <v>73.34</v>
      </c>
    </row>
    <row r="1378" spans="1:1" x14ac:dyDescent="0.25">
      <c r="A1378" s="19">
        <v>93.990000000000009</v>
      </c>
    </row>
    <row r="1379" spans="1:1" x14ac:dyDescent="0.25">
      <c r="A1379" s="19">
        <v>11.53</v>
      </c>
    </row>
    <row r="1380" spans="1:1" x14ac:dyDescent="0.25">
      <c r="A1380" s="19">
        <v>43.82</v>
      </c>
    </row>
    <row r="1381" spans="1:1" x14ac:dyDescent="0.25">
      <c r="A1381" s="19">
        <v>79.02000000000001</v>
      </c>
    </row>
    <row r="1382" spans="1:1" x14ac:dyDescent="0.25">
      <c r="A1382" s="19">
        <v>15.48</v>
      </c>
    </row>
    <row r="1383" spans="1:1" x14ac:dyDescent="0.25">
      <c r="A1383" s="19">
        <v>32.53</v>
      </c>
    </row>
    <row r="1384" spans="1:1" x14ac:dyDescent="0.25">
      <c r="A1384" s="19">
        <v>42.66</v>
      </c>
    </row>
    <row r="1385" spans="1:1" x14ac:dyDescent="0.25">
      <c r="A1385" s="19">
        <v>74.990000000000009</v>
      </c>
    </row>
    <row r="1386" spans="1:1" x14ac:dyDescent="0.25">
      <c r="A1386" s="19">
        <v>64.12</v>
      </c>
    </row>
    <row r="1387" spans="1:1" x14ac:dyDescent="0.25">
      <c r="A1387" s="19">
        <v>15.18</v>
      </c>
    </row>
    <row r="1388" spans="1:1" x14ac:dyDescent="0.25">
      <c r="A1388" s="19">
        <v>56.98</v>
      </c>
    </row>
    <row r="1389" spans="1:1" x14ac:dyDescent="0.25">
      <c r="A1389" s="19">
        <v>5.85</v>
      </c>
    </row>
    <row r="1390" spans="1:1" x14ac:dyDescent="0.25">
      <c r="A1390" s="19">
        <v>48.21</v>
      </c>
    </row>
    <row r="1391" spans="1:1" x14ac:dyDescent="0.25">
      <c r="A1391" s="19">
        <v>68.39</v>
      </c>
    </row>
    <row r="1392" spans="1:1" x14ac:dyDescent="0.25">
      <c r="A1392" s="19">
        <v>29.220000000000002</v>
      </c>
    </row>
    <row r="1393" spans="1:1" x14ac:dyDescent="0.25">
      <c r="A1393" s="19">
        <v>83.13000000000001</v>
      </c>
    </row>
    <row r="1394" spans="1:1" x14ac:dyDescent="0.25">
      <c r="A1394" s="19">
        <v>18.180000000000003</v>
      </c>
    </row>
    <row r="1395" spans="1:1" x14ac:dyDescent="0.25">
      <c r="A1395" s="19">
        <v>94.78</v>
      </c>
    </row>
    <row r="1396" spans="1:1" x14ac:dyDescent="0.25">
      <c r="A1396" s="19">
        <v>71.14</v>
      </c>
    </row>
    <row r="1397" spans="1:1" x14ac:dyDescent="0.25">
      <c r="A1397" s="19">
        <v>96.13000000000001</v>
      </c>
    </row>
    <row r="1398" spans="1:1" x14ac:dyDescent="0.25">
      <c r="A1398" s="19">
        <v>38.25</v>
      </c>
    </row>
    <row r="1399" spans="1:1" x14ac:dyDescent="0.25">
      <c r="A1399" s="19">
        <v>5.31</v>
      </c>
    </row>
    <row r="1400" spans="1:1" x14ac:dyDescent="0.25">
      <c r="A1400" s="19">
        <v>17.03</v>
      </c>
    </row>
    <row r="1401" spans="1:1" x14ac:dyDescent="0.25">
      <c r="A1401" s="19">
        <v>44.55</v>
      </c>
    </row>
    <row r="1402" spans="1:1" x14ac:dyDescent="0.25">
      <c r="A1402" s="19">
        <v>95</v>
      </c>
    </row>
    <row r="1403" spans="1:1" x14ac:dyDescent="0.25">
      <c r="A1403" s="19">
        <v>67.240000000000009</v>
      </c>
    </row>
    <row r="1404" spans="1:1" x14ac:dyDescent="0.25">
      <c r="A1404" s="19">
        <v>36.799999999999997</v>
      </c>
    </row>
    <row r="1405" spans="1:1" x14ac:dyDescent="0.25">
      <c r="A1405" s="19">
        <v>5.14</v>
      </c>
    </row>
    <row r="1406" spans="1:1" x14ac:dyDescent="0.25">
      <c r="A1406" s="19">
        <v>18.8</v>
      </c>
    </row>
    <row r="1407" spans="1:1" x14ac:dyDescent="0.25">
      <c r="A1407" s="19">
        <v>12.48</v>
      </c>
    </row>
    <row r="1408" spans="1:1" x14ac:dyDescent="0.25">
      <c r="A1408" s="19">
        <v>84.710000000000008</v>
      </c>
    </row>
    <row r="1409" spans="1:1" x14ac:dyDescent="0.25">
      <c r="A1409" s="19">
        <v>93.56</v>
      </c>
    </row>
    <row r="1410" spans="1:1" x14ac:dyDescent="0.25">
      <c r="A1410" s="19">
        <v>34.909999999999997</v>
      </c>
    </row>
    <row r="1411" spans="1:1" x14ac:dyDescent="0.25">
      <c r="A1411" s="19">
        <v>7.22</v>
      </c>
    </row>
    <row r="1412" spans="1:1" x14ac:dyDescent="0.25">
      <c r="A1412" s="19">
        <v>92.45</v>
      </c>
    </row>
    <row r="1413" spans="1:1" x14ac:dyDescent="0.25">
      <c r="A1413" s="19">
        <v>88.7</v>
      </c>
    </row>
    <row r="1414" spans="1:1" x14ac:dyDescent="0.25">
      <c r="A1414" s="19">
        <v>77.240000000000009</v>
      </c>
    </row>
    <row r="1415" spans="1:1" x14ac:dyDescent="0.25">
      <c r="A1415" s="19">
        <v>27.64</v>
      </c>
    </row>
    <row r="1416" spans="1:1" x14ac:dyDescent="0.25">
      <c r="A1416" s="19">
        <v>89.73</v>
      </c>
    </row>
    <row r="1417" spans="1:1" x14ac:dyDescent="0.25">
      <c r="A1417" s="19">
        <v>63.089999999999996</v>
      </c>
    </row>
    <row r="1418" spans="1:1" x14ac:dyDescent="0.25">
      <c r="A1418" s="19">
        <v>33.57</v>
      </c>
    </row>
    <row r="1419" spans="1:1" x14ac:dyDescent="0.25">
      <c r="A1419" s="19">
        <v>29.46</v>
      </c>
    </row>
    <row r="1420" spans="1:1" x14ac:dyDescent="0.25">
      <c r="A1420" s="19">
        <v>31.25</v>
      </c>
    </row>
    <row r="1421" spans="1:1" x14ac:dyDescent="0.25">
      <c r="A1421" s="19">
        <v>88.31</v>
      </c>
    </row>
    <row r="1422" spans="1:1" x14ac:dyDescent="0.25">
      <c r="A1422" s="19">
        <v>8.58</v>
      </c>
    </row>
    <row r="1423" spans="1:1" x14ac:dyDescent="0.25">
      <c r="A1423" s="19">
        <v>68.34</v>
      </c>
    </row>
    <row r="1424" spans="1:1" x14ac:dyDescent="0.25">
      <c r="A1424" s="19">
        <v>17.89</v>
      </c>
    </row>
    <row r="1425" spans="1:1" x14ac:dyDescent="0.25">
      <c r="A1425" s="19">
        <v>6.56</v>
      </c>
    </row>
    <row r="1426" spans="1:1" x14ac:dyDescent="0.25">
      <c r="A1426" s="19">
        <v>28.3</v>
      </c>
    </row>
    <row r="1427" spans="1:1" x14ac:dyDescent="0.25">
      <c r="A1427" s="19">
        <v>10.79</v>
      </c>
    </row>
    <row r="1428" spans="1:1" x14ac:dyDescent="0.25">
      <c r="A1428" s="19">
        <v>38.589999999999996</v>
      </c>
    </row>
    <row r="1429" spans="1:1" x14ac:dyDescent="0.25">
      <c r="A1429" s="19">
        <v>75.25</v>
      </c>
    </row>
    <row r="1430" spans="1:1" x14ac:dyDescent="0.25">
      <c r="A1430" s="19">
        <v>17.55</v>
      </c>
    </row>
    <row r="1431" spans="1:1" x14ac:dyDescent="0.25">
      <c r="A1431" s="19">
        <v>58.339999999999996</v>
      </c>
    </row>
    <row r="1432" spans="1:1" x14ac:dyDescent="0.25">
      <c r="A1432" s="19">
        <v>80.59</v>
      </c>
    </row>
    <row r="1433" spans="1:1" x14ac:dyDescent="0.25">
      <c r="A1433" s="19">
        <v>84.39</v>
      </c>
    </row>
    <row r="1434" spans="1:1" x14ac:dyDescent="0.25">
      <c r="A1434" s="19">
        <v>44.53</v>
      </c>
    </row>
    <row r="1435" spans="1:1" x14ac:dyDescent="0.25">
      <c r="A1435" s="19">
        <v>33.299999999999997</v>
      </c>
    </row>
    <row r="1436" spans="1:1" x14ac:dyDescent="0.25">
      <c r="A1436" s="19">
        <v>61.48</v>
      </c>
    </row>
    <row r="1437" spans="1:1" x14ac:dyDescent="0.25">
      <c r="A1437" s="19">
        <v>37.549999999999997</v>
      </c>
    </row>
    <row r="1438" spans="1:1" x14ac:dyDescent="0.25">
      <c r="A1438" s="19">
        <v>27.3</v>
      </c>
    </row>
    <row r="1439" spans="1:1" x14ac:dyDescent="0.25">
      <c r="A1439" s="19">
        <v>47.96</v>
      </c>
    </row>
    <row r="1440" spans="1:1" x14ac:dyDescent="0.25">
      <c r="A1440" s="19">
        <v>29.430000000000003</v>
      </c>
    </row>
    <row r="1441" spans="1:1" x14ac:dyDescent="0.25">
      <c r="A1441" s="19">
        <v>91.160000000000011</v>
      </c>
    </row>
    <row r="1442" spans="1:1" x14ac:dyDescent="0.25">
      <c r="A1442" s="19">
        <v>98.78</v>
      </c>
    </row>
    <row r="1443" spans="1:1" x14ac:dyDescent="0.25">
      <c r="A1443" s="19">
        <v>56.96</v>
      </c>
    </row>
    <row r="1444" spans="1:1" x14ac:dyDescent="0.25">
      <c r="A1444" s="19">
        <v>12.53</v>
      </c>
    </row>
    <row r="1445" spans="1:1" x14ac:dyDescent="0.25">
      <c r="A1445" s="19">
        <v>39.229999999999997</v>
      </c>
    </row>
    <row r="1446" spans="1:1" x14ac:dyDescent="0.25">
      <c r="A1446" s="19">
        <v>38.28</v>
      </c>
    </row>
    <row r="1447" spans="1:1" x14ac:dyDescent="0.25">
      <c r="A1447" s="19">
        <v>80.190000000000012</v>
      </c>
    </row>
    <row r="1448" spans="1:1" x14ac:dyDescent="0.25">
      <c r="A1448" s="19">
        <v>66.240000000000009</v>
      </c>
    </row>
    <row r="1449" spans="1:1" x14ac:dyDescent="0.25">
      <c r="A1449" s="19">
        <v>70.95</v>
      </c>
    </row>
    <row r="1450" spans="1:1" x14ac:dyDescent="0.25">
      <c r="A1450" s="19">
        <v>59.64</v>
      </c>
    </row>
    <row r="1451" spans="1:1" x14ac:dyDescent="0.25">
      <c r="A1451" s="19">
        <v>9.99</v>
      </c>
    </row>
    <row r="1452" spans="1:1" x14ac:dyDescent="0.25">
      <c r="A1452" s="19">
        <v>71.550000000000011</v>
      </c>
    </row>
    <row r="1453" spans="1:1" x14ac:dyDescent="0.25">
      <c r="A1453" s="19">
        <v>83.02000000000001</v>
      </c>
    </row>
    <row r="1454" spans="1:1" x14ac:dyDescent="0.25">
      <c r="A1454" s="19">
        <v>30.32</v>
      </c>
    </row>
    <row r="1455" spans="1:1" x14ac:dyDescent="0.25">
      <c r="A1455" s="19">
        <v>43.48</v>
      </c>
    </row>
    <row r="1456" spans="1:1" x14ac:dyDescent="0.25">
      <c r="A1456" s="19">
        <v>41.94</v>
      </c>
    </row>
    <row r="1457" spans="1:1" x14ac:dyDescent="0.25">
      <c r="A1457" s="19">
        <v>51.94</v>
      </c>
    </row>
    <row r="1458" spans="1:1" x14ac:dyDescent="0.25">
      <c r="A1458" s="19">
        <v>37.869999999999997</v>
      </c>
    </row>
    <row r="1459" spans="1:1" x14ac:dyDescent="0.25">
      <c r="A1459" s="19">
        <v>73.59</v>
      </c>
    </row>
    <row r="1460" spans="1:1" x14ac:dyDescent="0.25">
      <c r="A1460" s="19">
        <v>91.77000000000001</v>
      </c>
    </row>
    <row r="1461" spans="1:1" x14ac:dyDescent="0.25">
      <c r="A1461" s="19">
        <v>84.12</v>
      </c>
    </row>
    <row r="1462" spans="1:1" x14ac:dyDescent="0.25">
      <c r="A1462" s="19">
        <v>37.03</v>
      </c>
    </row>
    <row r="1463" spans="1:1" x14ac:dyDescent="0.25">
      <c r="A1463" s="19">
        <v>7.72</v>
      </c>
    </row>
    <row r="1464" spans="1:1" x14ac:dyDescent="0.25">
      <c r="A1464" s="19">
        <v>8.98</v>
      </c>
    </row>
    <row r="1465" spans="1:1" x14ac:dyDescent="0.25">
      <c r="A1465" s="19">
        <v>9.32</v>
      </c>
    </row>
    <row r="1466" spans="1:1" x14ac:dyDescent="0.25">
      <c r="A1466" s="19">
        <v>36.479999999999997</v>
      </c>
    </row>
    <row r="1467" spans="1:1" x14ac:dyDescent="0.25">
      <c r="A1467" s="19">
        <v>55.71</v>
      </c>
    </row>
    <row r="1468" spans="1:1" x14ac:dyDescent="0.25">
      <c r="A1468" s="19">
        <v>54.07</v>
      </c>
    </row>
    <row r="1469" spans="1:1" x14ac:dyDescent="0.25">
      <c r="A1469" s="19">
        <v>11.5</v>
      </c>
    </row>
    <row r="1470" spans="1:1" x14ac:dyDescent="0.25">
      <c r="A1470" s="19">
        <v>44.3</v>
      </c>
    </row>
    <row r="1471" spans="1:1" x14ac:dyDescent="0.25">
      <c r="A1471" s="19">
        <v>85.63000000000001</v>
      </c>
    </row>
    <row r="1472" spans="1:1" x14ac:dyDescent="0.25">
      <c r="A1472" s="19">
        <v>15.45</v>
      </c>
    </row>
    <row r="1473" spans="1:1" x14ac:dyDescent="0.25">
      <c r="A1473" s="19">
        <v>75.27000000000001</v>
      </c>
    </row>
    <row r="1474" spans="1:1" x14ac:dyDescent="0.25">
      <c r="A1474" s="19">
        <v>69.100000000000009</v>
      </c>
    </row>
    <row r="1475" spans="1:1" x14ac:dyDescent="0.25">
      <c r="A1475" s="19">
        <v>20.75</v>
      </c>
    </row>
    <row r="1476" spans="1:1" x14ac:dyDescent="0.25">
      <c r="A1476" s="19">
        <v>23.69</v>
      </c>
    </row>
    <row r="1477" spans="1:1" x14ac:dyDescent="0.25">
      <c r="A1477" s="19">
        <v>15.61</v>
      </c>
    </row>
    <row r="1478" spans="1:1" x14ac:dyDescent="0.25">
      <c r="A1478" s="19">
        <v>13.04</v>
      </c>
    </row>
    <row r="1479" spans="1:1" x14ac:dyDescent="0.25">
      <c r="A1479" s="19">
        <v>69.2</v>
      </c>
    </row>
    <row r="1480" spans="1:1" x14ac:dyDescent="0.25">
      <c r="A1480" s="19">
        <v>18.450000000000003</v>
      </c>
    </row>
    <row r="1481" spans="1:1" x14ac:dyDescent="0.25">
      <c r="A1481" s="19">
        <v>57.55</v>
      </c>
    </row>
    <row r="1482" spans="1:1" x14ac:dyDescent="0.25">
      <c r="A1482" s="19">
        <v>54.75</v>
      </c>
    </row>
    <row r="1483" spans="1:1" x14ac:dyDescent="0.25">
      <c r="A1483" s="19">
        <v>49.19</v>
      </c>
    </row>
    <row r="1484" spans="1:1" x14ac:dyDescent="0.25">
      <c r="A1484" s="19">
        <v>85.73</v>
      </c>
    </row>
    <row r="1485" spans="1:1" x14ac:dyDescent="0.25">
      <c r="A1485" s="19">
        <v>67.09</v>
      </c>
    </row>
    <row r="1486" spans="1:1" x14ac:dyDescent="0.25">
      <c r="A1486" s="19">
        <v>59.75</v>
      </c>
    </row>
    <row r="1487" spans="1:1" x14ac:dyDescent="0.25">
      <c r="A1487" s="19">
        <v>8.4499999999999993</v>
      </c>
    </row>
    <row r="1488" spans="1:1" x14ac:dyDescent="0.25">
      <c r="A1488" s="19">
        <v>39.909999999999997</v>
      </c>
    </row>
    <row r="1489" spans="1:1" x14ac:dyDescent="0.25">
      <c r="A1489" s="19">
        <v>13.11</v>
      </c>
    </row>
    <row r="1490" spans="1:1" x14ac:dyDescent="0.25">
      <c r="A1490" s="19">
        <v>18.98</v>
      </c>
    </row>
    <row r="1491" spans="1:1" x14ac:dyDescent="0.25">
      <c r="A1491" s="19">
        <v>21.200000000000003</v>
      </c>
    </row>
    <row r="1492" spans="1:1" x14ac:dyDescent="0.25">
      <c r="A1492" s="19">
        <v>10.33</v>
      </c>
    </row>
    <row r="1493" spans="1:1" x14ac:dyDescent="0.25">
      <c r="A1493" s="19">
        <v>98.940000000000012</v>
      </c>
    </row>
    <row r="1494" spans="1:1" x14ac:dyDescent="0.25">
      <c r="A1494" s="19">
        <v>64.06</v>
      </c>
    </row>
    <row r="1495" spans="1:1" x14ac:dyDescent="0.25">
      <c r="A1495" s="19">
        <v>78.100000000000009</v>
      </c>
    </row>
    <row r="1496" spans="1:1" x14ac:dyDescent="0.25">
      <c r="A1496" s="19">
        <v>90.190000000000012</v>
      </c>
    </row>
    <row r="1497" spans="1:1" x14ac:dyDescent="0.25">
      <c r="A1497" s="19">
        <v>34.119999999999997</v>
      </c>
    </row>
    <row r="1498" spans="1:1" x14ac:dyDescent="0.25">
      <c r="A1498" s="19">
        <v>87.300000000000011</v>
      </c>
    </row>
    <row r="1499" spans="1:1" x14ac:dyDescent="0.25">
      <c r="A1499" s="19">
        <v>47.62</v>
      </c>
    </row>
    <row r="1500" spans="1:1" x14ac:dyDescent="0.25">
      <c r="A1500" s="19">
        <v>71.73</v>
      </c>
    </row>
    <row r="1501" spans="1:1" x14ac:dyDescent="0.25">
      <c r="A1501" s="19">
        <v>83.490000000000009</v>
      </c>
    </row>
    <row r="1502" spans="1:1" x14ac:dyDescent="0.25">
      <c r="A1502" s="19">
        <v>91.73</v>
      </c>
    </row>
    <row r="1503" spans="1:1" x14ac:dyDescent="0.25">
      <c r="A1503" s="19">
        <v>11.57</v>
      </c>
    </row>
    <row r="1504" spans="1:1" x14ac:dyDescent="0.25">
      <c r="A1504" s="19">
        <v>84.75</v>
      </c>
    </row>
    <row r="1505" spans="1:1" x14ac:dyDescent="0.25">
      <c r="A1505" s="19">
        <v>30.380000000000003</v>
      </c>
    </row>
    <row r="1506" spans="1:1" x14ac:dyDescent="0.25">
      <c r="A1506" s="19">
        <v>50.8</v>
      </c>
    </row>
    <row r="1507" spans="1:1" x14ac:dyDescent="0.25">
      <c r="A1507" s="19">
        <v>48.87</v>
      </c>
    </row>
    <row r="1508" spans="1:1" x14ac:dyDescent="0.25">
      <c r="A1508" s="19">
        <v>94.160000000000011</v>
      </c>
    </row>
    <row r="1509" spans="1:1" x14ac:dyDescent="0.25">
      <c r="A1509" s="19">
        <v>7.85</v>
      </c>
    </row>
    <row r="1510" spans="1:1" x14ac:dyDescent="0.25">
      <c r="A1510" s="19">
        <v>80.77000000000001</v>
      </c>
    </row>
    <row r="1511" spans="1:1" x14ac:dyDescent="0.25">
      <c r="A1511" s="19">
        <v>82.25</v>
      </c>
    </row>
    <row r="1512" spans="1:1" x14ac:dyDescent="0.25">
      <c r="A1512" s="19">
        <v>31.770000000000003</v>
      </c>
    </row>
    <row r="1513" spans="1:1" x14ac:dyDescent="0.25">
      <c r="A1513" s="19">
        <v>53.12</v>
      </c>
    </row>
    <row r="1514" spans="1:1" x14ac:dyDescent="0.25">
      <c r="A1514" s="19">
        <v>15.41</v>
      </c>
    </row>
    <row r="1515" spans="1:1" x14ac:dyDescent="0.25">
      <c r="A1515" s="19">
        <v>71.7</v>
      </c>
    </row>
    <row r="1516" spans="1:1" x14ac:dyDescent="0.25">
      <c r="A1516" s="19">
        <v>72.5</v>
      </c>
    </row>
    <row r="1517" spans="1:1" x14ac:dyDescent="0.25">
      <c r="A1517" s="19">
        <v>57.55</v>
      </c>
    </row>
    <row r="1518" spans="1:1" x14ac:dyDescent="0.25">
      <c r="A1518" s="19">
        <v>53.78</v>
      </c>
    </row>
    <row r="1519" spans="1:1" x14ac:dyDescent="0.25">
      <c r="A1519" s="19">
        <v>79.92</v>
      </c>
    </row>
    <row r="1520" spans="1:1" x14ac:dyDescent="0.25">
      <c r="A1520" s="19">
        <v>13.23</v>
      </c>
    </row>
    <row r="1521" spans="1:1" x14ac:dyDescent="0.25">
      <c r="A1521" s="19">
        <v>65.5</v>
      </c>
    </row>
    <row r="1522" spans="1:1" x14ac:dyDescent="0.25">
      <c r="A1522" s="19">
        <v>45.339999999999996</v>
      </c>
    </row>
    <row r="1523" spans="1:1" x14ac:dyDescent="0.25">
      <c r="A1523" s="19">
        <v>57.94</v>
      </c>
    </row>
    <row r="1524" spans="1:1" x14ac:dyDescent="0.25">
      <c r="A1524" s="19">
        <v>99.5</v>
      </c>
    </row>
    <row r="1525" spans="1:1" x14ac:dyDescent="0.25">
      <c r="A1525" s="19">
        <v>71.440000000000012</v>
      </c>
    </row>
    <row r="1526" spans="1:1" x14ac:dyDescent="0.25">
      <c r="A1526" s="19">
        <v>65.95</v>
      </c>
    </row>
    <row r="1527" spans="1:1" x14ac:dyDescent="0.25">
      <c r="A1527" s="19">
        <v>34.119999999999997</v>
      </c>
    </row>
    <row r="1528" spans="1:1" x14ac:dyDescent="0.25">
      <c r="A1528" s="19">
        <v>22.200000000000003</v>
      </c>
    </row>
    <row r="1529" spans="1:1" x14ac:dyDescent="0.25">
      <c r="A1529" s="19">
        <v>29.900000000000002</v>
      </c>
    </row>
    <row r="1530" spans="1:1" x14ac:dyDescent="0.25">
      <c r="A1530" s="19">
        <v>47.64</v>
      </c>
    </row>
    <row r="1531" spans="1:1" x14ac:dyDescent="0.25">
      <c r="A1531" s="19">
        <v>91.45</v>
      </c>
    </row>
    <row r="1532" spans="1:1" x14ac:dyDescent="0.25">
      <c r="A1532" s="19">
        <v>46.19</v>
      </c>
    </row>
    <row r="1533" spans="1:1" x14ac:dyDescent="0.25">
      <c r="A1533" s="19">
        <v>14.11</v>
      </c>
    </row>
    <row r="1534" spans="1:1" x14ac:dyDescent="0.25">
      <c r="A1534" s="19">
        <v>74.63000000000001</v>
      </c>
    </row>
    <row r="1535" spans="1:1" x14ac:dyDescent="0.25">
      <c r="A1535" s="19">
        <v>55.53</v>
      </c>
    </row>
    <row r="1536" spans="1:1" x14ac:dyDescent="0.25">
      <c r="A1536" s="19">
        <v>36.549999999999997</v>
      </c>
    </row>
    <row r="1537" spans="1:1" x14ac:dyDescent="0.25">
      <c r="A1537" s="19">
        <v>48.82</v>
      </c>
    </row>
    <row r="1538" spans="1:1" x14ac:dyDescent="0.25">
      <c r="A1538" s="19">
        <v>28.560000000000002</v>
      </c>
    </row>
    <row r="1539" spans="1:1" x14ac:dyDescent="0.25">
      <c r="A1539" s="19">
        <v>99.25</v>
      </c>
    </row>
    <row r="1540" spans="1:1" x14ac:dyDescent="0.25">
      <c r="A1540" s="19">
        <v>72.95</v>
      </c>
    </row>
    <row r="1541" spans="1:1" x14ac:dyDescent="0.25">
      <c r="A1541" s="19">
        <v>31.66</v>
      </c>
    </row>
    <row r="1542" spans="1:1" x14ac:dyDescent="0.25">
      <c r="A1542" s="19">
        <v>8.69</v>
      </c>
    </row>
    <row r="1543" spans="1:1" x14ac:dyDescent="0.25">
      <c r="A1543" s="19">
        <v>11.02</v>
      </c>
    </row>
    <row r="1544" spans="1:1" x14ac:dyDescent="0.25">
      <c r="A1544" s="19">
        <v>63.8</v>
      </c>
    </row>
    <row r="1545" spans="1:1" x14ac:dyDescent="0.25">
      <c r="A1545" s="19">
        <v>35.119999999999997</v>
      </c>
    </row>
    <row r="1546" spans="1:1" x14ac:dyDescent="0.25">
      <c r="A1546" s="19">
        <v>76.7</v>
      </c>
    </row>
    <row r="1547" spans="1:1" x14ac:dyDescent="0.25">
      <c r="A1547" s="19">
        <v>28.53</v>
      </c>
    </row>
    <row r="1548" spans="1:1" x14ac:dyDescent="0.25">
      <c r="A1548" s="19">
        <v>10.28</v>
      </c>
    </row>
    <row r="1549" spans="1:1" x14ac:dyDescent="0.25">
      <c r="A1549" s="19">
        <v>95.38000000000001</v>
      </c>
    </row>
    <row r="1550" spans="1:1" x14ac:dyDescent="0.25">
      <c r="A1550" s="19">
        <v>85.02000000000001</v>
      </c>
    </row>
    <row r="1551" spans="1:1" x14ac:dyDescent="0.25">
      <c r="A1551" s="19">
        <v>46.8</v>
      </c>
    </row>
    <row r="1552" spans="1:1" x14ac:dyDescent="0.25">
      <c r="A1552" s="19">
        <v>83.62</v>
      </c>
    </row>
    <row r="1553" spans="1:1" x14ac:dyDescent="0.25">
      <c r="A1553" s="19">
        <v>94.710000000000008</v>
      </c>
    </row>
    <row r="1554" spans="1:1" x14ac:dyDescent="0.25">
      <c r="A1554" s="19">
        <v>56.69</v>
      </c>
    </row>
    <row r="1555" spans="1:1" x14ac:dyDescent="0.25">
      <c r="A1555" s="19">
        <v>33.619999999999997</v>
      </c>
    </row>
    <row r="1556" spans="1:1" x14ac:dyDescent="0.25">
      <c r="A1556" s="19">
        <v>10.08</v>
      </c>
    </row>
    <row r="1557" spans="1:1" x14ac:dyDescent="0.25">
      <c r="A1557" s="19">
        <v>17.53</v>
      </c>
    </row>
    <row r="1558" spans="1:1" x14ac:dyDescent="0.25">
      <c r="A1558" s="19">
        <v>40.51</v>
      </c>
    </row>
    <row r="1559" spans="1:1" x14ac:dyDescent="0.25">
      <c r="A1559" s="19">
        <v>14.39</v>
      </c>
    </row>
    <row r="1560" spans="1:1" x14ac:dyDescent="0.25">
      <c r="A1560" s="19">
        <v>82.38000000000001</v>
      </c>
    </row>
    <row r="1561" spans="1:1" x14ac:dyDescent="0.25">
      <c r="A1561" s="19">
        <v>67.960000000000008</v>
      </c>
    </row>
    <row r="1562" spans="1:1" x14ac:dyDescent="0.25">
      <c r="A1562" s="19">
        <v>24.75</v>
      </c>
    </row>
    <row r="1563" spans="1:1" x14ac:dyDescent="0.25">
      <c r="A1563" s="19">
        <v>94.320000000000007</v>
      </c>
    </row>
    <row r="1564" spans="1:1" x14ac:dyDescent="0.25">
      <c r="A1564" s="19">
        <v>99.14</v>
      </c>
    </row>
    <row r="1565" spans="1:1" x14ac:dyDescent="0.25">
      <c r="A1565" s="19">
        <v>93.910000000000011</v>
      </c>
    </row>
    <row r="1566" spans="1:1" x14ac:dyDescent="0.25">
      <c r="A1566" s="19">
        <v>58.6</v>
      </c>
    </row>
    <row r="1567" spans="1:1" x14ac:dyDescent="0.25">
      <c r="A1567" s="19">
        <v>60.26</v>
      </c>
    </row>
    <row r="1568" spans="1:1" x14ac:dyDescent="0.25">
      <c r="A1568" s="19">
        <v>48.55</v>
      </c>
    </row>
    <row r="1569" spans="1:1" x14ac:dyDescent="0.25">
      <c r="A1569" s="19">
        <v>75.64</v>
      </c>
    </row>
    <row r="1570" spans="1:1" x14ac:dyDescent="0.25">
      <c r="A1570" s="19">
        <v>77.56</v>
      </c>
    </row>
    <row r="1571" spans="1:1" x14ac:dyDescent="0.25">
      <c r="A1571" s="19">
        <v>9.7799999999999994</v>
      </c>
    </row>
    <row r="1572" spans="1:1" x14ac:dyDescent="0.25">
      <c r="A1572" s="19">
        <v>81.59</v>
      </c>
    </row>
    <row r="1573" spans="1:1" x14ac:dyDescent="0.25">
      <c r="A1573" s="19">
        <v>41.01</v>
      </c>
    </row>
    <row r="1574" spans="1:1" x14ac:dyDescent="0.25">
      <c r="A1574" s="19">
        <v>77.940000000000012</v>
      </c>
    </row>
    <row r="1575" spans="1:1" x14ac:dyDescent="0.25">
      <c r="A1575" s="19">
        <v>9.2899999999999991</v>
      </c>
    </row>
    <row r="1576" spans="1:1" x14ac:dyDescent="0.25">
      <c r="A1576" s="19">
        <v>46.85</v>
      </c>
    </row>
    <row r="1577" spans="1:1" x14ac:dyDescent="0.25">
      <c r="A1577" s="19">
        <v>27.14</v>
      </c>
    </row>
    <row r="1578" spans="1:1" x14ac:dyDescent="0.25">
      <c r="A1578" s="19">
        <v>34.049999999999997</v>
      </c>
    </row>
    <row r="1579" spans="1:1" x14ac:dyDescent="0.25">
      <c r="A1579" s="19">
        <v>95.13000000000001</v>
      </c>
    </row>
    <row r="1580" spans="1:1" x14ac:dyDescent="0.25">
      <c r="A1580" s="19">
        <v>61.16</v>
      </c>
    </row>
    <row r="1581" spans="1:1" x14ac:dyDescent="0.25">
      <c r="A1581" s="19">
        <v>82.63000000000001</v>
      </c>
    </row>
    <row r="1582" spans="1:1" x14ac:dyDescent="0.25">
      <c r="A1582" s="19">
        <v>87.070000000000007</v>
      </c>
    </row>
    <row r="1583" spans="1:1" x14ac:dyDescent="0.25">
      <c r="A1583" s="19">
        <v>76.23</v>
      </c>
    </row>
    <row r="1584" spans="1:1" x14ac:dyDescent="0.25">
      <c r="A1584" s="19">
        <v>28.700000000000003</v>
      </c>
    </row>
    <row r="1585" spans="1:1" x14ac:dyDescent="0.25">
      <c r="A1585" s="19">
        <v>73.070000000000007</v>
      </c>
    </row>
    <row r="1586" spans="1:1" x14ac:dyDescent="0.25">
      <c r="A1586" s="19">
        <v>28.680000000000003</v>
      </c>
    </row>
    <row r="1587" spans="1:1" x14ac:dyDescent="0.25">
      <c r="A1587" s="19">
        <v>47.94</v>
      </c>
    </row>
    <row r="1588" spans="1:1" x14ac:dyDescent="0.25">
      <c r="A1588" s="19">
        <v>63.07</v>
      </c>
    </row>
    <row r="1589" spans="1:1" x14ac:dyDescent="0.25">
      <c r="A1589" s="19">
        <v>69.710000000000008</v>
      </c>
    </row>
    <row r="1590" spans="1:1" x14ac:dyDescent="0.25">
      <c r="A1590" s="19">
        <v>53.78</v>
      </c>
    </row>
    <row r="1591" spans="1:1" x14ac:dyDescent="0.25">
      <c r="A1591" s="19">
        <v>16.71</v>
      </c>
    </row>
    <row r="1592" spans="1:1" x14ac:dyDescent="0.25">
      <c r="A1592" s="19">
        <v>87.67</v>
      </c>
    </row>
    <row r="1593" spans="1:1" x14ac:dyDescent="0.25">
      <c r="A1593" s="19">
        <v>80.17</v>
      </c>
    </row>
    <row r="1594" spans="1:1" x14ac:dyDescent="0.25">
      <c r="A1594" s="19">
        <v>33.71</v>
      </c>
    </row>
    <row r="1595" spans="1:1" x14ac:dyDescent="0.25">
      <c r="A1595" s="19">
        <v>67.34</v>
      </c>
    </row>
    <row r="1596" spans="1:1" x14ac:dyDescent="0.25">
      <c r="A1596" s="19">
        <v>36.299999999999997</v>
      </c>
    </row>
    <row r="1597" spans="1:1" x14ac:dyDescent="0.25">
      <c r="A1597" s="19">
        <v>73.28</v>
      </c>
    </row>
    <row r="1598" spans="1:1" x14ac:dyDescent="0.25">
      <c r="A1598" s="19">
        <v>24.89</v>
      </c>
    </row>
    <row r="1599" spans="1:1" x14ac:dyDescent="0.25">
      <c r="A1599" s="19">
        <v>29.180000000000003</v>
      </c>
    </row>
    <row r="1600" spans="1:1" x14ac:dyDescent="0.25">
      <c r="A1600" s="19">
        <v>18.040000000000003</v>
      </c>
    </row>
    <row r="1601" spans="1:1" x14ac:dyDescent="0.25">
      <c r="A1601" s="19">
        <v>26.91</v>
      </c>
    </row>
    <row r="1602" spans="1:1" x14ac:dyDescent="0.25">
      <c r="A1602" s="19">
        <v>33.85</v>
      </c>
    </row>
    <row r="1603" spans="1:1" x14ac:dyDescent="0.25">
      <c r="A1603" s="19">
        <v>87.92</v>
      </c>
    </row>
    <row r="1604" spans="1:1" x14ac:dyDescent="0.25">
      <c r="A1604" s="19">
        <v>44.64</v>
      </c>
    </row>
    <row r="1605" spans="1:1" x14ac:dyDescent="0.25">
      <c r="A1605" s="19">
        <v>67.67</v>
      </c>
    </row>
    <row r="1606" spans="1:1" x14ac:dyDescent="0.25">
      <c r="A1606" s="19">
        <v>65.63000000000001</v>
      </c>
    </row>
    <row r="1607" spans="1:1" x14ac:dyDescent="0.25">
      <c r="A1607" s="19">
        <v>66.850000000000009</v>
      </c>
    </row>
    <row r="1608" spans="1:1" x14ac:dyDescent="0.25">
      <c r="A1608" s="19">
        <v>46.19</v>
      </c>
    </row>
    <row r="1609" spans="1:1" x14ac:dyDescent="0.25">
      <c r="A1609" s="19">
        <v>80.38000000000001</v>
      </c>
    </row>
    <row r="1610" spans="1:1" x14ac:dyDescent="0.25">
      <c r="A1610" s="19">
        <v>71.59</v>
      </c>
    </row>
    <row r="1611" spans="1:1" x14ac:dyDescent="0.25">
      <c r="A1611" s="19">
        <v>51.91</v>
      </c>
    </row>
    <row r="1612" spans="1:1" x14ac:dyDescent="0.25">
      <c r="A1612" s="19">
        <v>90.34</v>
      </c>
    </row>
    <row r="1613" spans="1:1" x14ac:dyDescent="0.25">
      <c r="A1613" s="19">
        <v>83.990000000000009</v>
      </c>
    </row>
    <row r="1614" spans="1:1" x14ac:dyDescent="0.25">
      <c r="A1614" s="19">
        <v>50.37</v>
      </c>
    </row>
    <row r="1615" spans="1:1" x14ac:dyDescent="0.25">
      <c r="A1615" s="19">
        <v>72.92</v>
      </c>
    </row>
    <row r="1616" spans="1:1" x14ac:dyDescent="0.25">
      <c r="A1616" s="19">
        <v>53.21</v>
      </c>
    </row>
    <row r="1617" spans="1:1" x14ac:dyDescent="0.25">
      <c r="A1617" s="19">
        <v>11.24</v>
      </c>
    </row>
    <row r="1618" spans="1:1" x14ac:dyDescent="0.25">
      <c r="A1618" s="19">
        <v>72.23</v>
      </c>
    </row>
    <row r="1619" spans="1:1" x14ac:dyDescent="0.25">
      <c r="A1619" s="19">
        <v>70.31</v>
      </c>
    </row>
    <row r="1620" spans="1:1" x14ac:dyDescent="0.25">
      <c r="A1620" s="19">
        <v>92.800000000000011</v>
      </c>
    </row>
    <row r="1621" spans="1:1" x14ac:dyDescent="0.25">
      <c r="A1621" s="19">
        <v>69.410000000000011</v>
      </c>
    </row>
    <row r="1622" spans="1:1" x14ac:dyDescent="0.25">
      <c r="A1622" s="19">
        <v>36.85</v>
      </c>
    </row>
    <row r="1623" spans="1:1" x14ac:dyDescent="0.25">
      <c r="A1623" s="19">
        <v>94.550000000000011</v>
      </c>
    </row>
    <row r="1624" spans="1:1" x14ac:dyDescent="0.25">
      <c r="A1624" s="19">
        <v>11.98</v>
      </c>
    </row>
    <row r="1625" spans="1:1" x14ac:dyDescent="0.25">
      <c r="A1625" s="19">
        <v>37.659999999999997</v>
      </c>
    </row>
    <row r="1626" spans="1:1" x14ac:dyDescent="0.25">
      <c r="A1626" s="19">
        <v>7.16</v>
      </c>
    </row>
    <row r="1627" spans="1:1" x14ac:dyDescent="0.25">
      <c r="A1627" s="19">
        <v>70.67</v>
      </c>
    </row>
    <row r="1628" spans="1:1" x14ac:dyDescent="0.25">
      <c r="A1628" s="19">
        <v>72.48</v>
      </c>
    </row>
    <row r="1629" spans="1:1" x14ac:dyDescent="0.25">
      <c r="A1629" s="19">
        <v>61.94</v>
      </c>
    </row>
    <row r="1630" spans="1:1" x14ac:dyDescent="0.25">
      <c r="A1630" s="19">
        <v>13.06</v>
      </c>
    </row>
    <row r="1631" spans="1:1" x14ac:dyDescent="0.25">
      <c r="A1631" s="19">
        <v>64.92</v>
      </c>
    </row>
    <row r="1632" spans="1:1" x14ac:dyDescent="0.25">
      <c r="A1632" s="19">
        <v>95.2</v>
      </c>
    </row>
    <row r="1633" spans="1:1" x14ac:dyDescent="0.25">
      <c r="A1633" s="19">
        <v>73.52000000000001</v>
      </c>
    </row>
    <row r="1634" spans="1:1" x14ac:dyDescent="0.25">
      <c r="A1634" s="19">
        <v>13.18</v>
      </c>
    </row>
    <row r="1635" spans="1:1" x14ac:dyDescent="0.25">
      <c r="A1635" s="19">
        <v>39.44</v>
      </c>
    </row>
    <row r="1636" spans="1:1" x14ac:dyDescent="0.25">
      <c r="A1636" s="19">
        <v>53.12</v>
      </c>
    </row>
    <row r="1637" spans="1:1" x14ac:dyDescent="0.25">
      <c r="A1637" s="19">
        <v>79.63000000000001</v>
      </c>
    </row>
    <row r="1638" spans="1:1" x14ac:dyDescent="0.25">
      <c r="A1638" s="19">
        <v>6</v>
      </c>
    </row>
    <row r="1639" spans="1:1" x14ac:dyDescent="0.25">
      <c r="A1639" s="19">
        <v>61.12</v>
      </c>
    </row>
    <row r="1640" spans="1:1" x14ac:dyDescent="0.25">
      <c r="A1640" s="19">
        <v>34.89</v>
      </c>
    </row>
    <row r="1641" spans="1:1" x14ac:dyDescent="0.25">
      <c r="A1641" s="19">
        <v>12.32</v>
      </c>
    </row>
    <row r="1642" spans="1:1" x14ac:dyDescent="0.25">
      <c r="A1642" s="19">
        <v>12.5</v>
      </c>
    </row>
    <row r="1643" spans="1:1" x14ac:dyDescent="0.25">
      <c r="A1643" s="19">
        <v>15.78</v>
      </c>
    </row>
    <row r="1644" spans="1:1" x14ac:dyDescent="0.25">
      <c r="A1644" s="19">
        <v>40.85</v>
      </c>
    </row>
    <row r="1645" spans="1:1" x14ac:dyDescent="0.25">
      <c r="A1645" s="19">
        <v>17.630000000000003</v>
      </c>
    </row>
    <row r="1646" spans="1:1" x14ac:dyDescent="0.25">
      <c r="A1646" s="19">
        <v>75.5</v>
      </c>
    </row>
    <row r="1647" spans="1:1" x14ac:dyDescent="0.25">
      <c r="A1647" s="19">
        <v>10.9</v>
      </c>
    </row>
    <row r="1648" spans="1:1" x14ac:dyDescent="0.25">
      <c r="A1648" s="19">
        <v>66.2</v>
      </c>
    </row>
    <row r="1649" spans="1:1" x14ac:dyDescent="0.25">
      <c r="A1649" s="19">
        <v>67.37</v>
      </c>
    </row>
    <row r="1650" spans="1:1" x14ac:dyDescent="0.25">
      <c r="A1650" s="19">
        <v>50.21</v>
      </c>
    </row>
    <row r="1651" spans="1:1" x14ac:dyDescent="0.25">
      <c r="A1651" s="19">
        <v>41.1</v>
      </c>
    </row>
    <row r="1652" spans="1:1" x14ac:dyDescent="0.25">
      <c r="A1652" s="19">
        <v>18.490000000000002</v>
      </c>
    </row>
    <row r="1653" spans="1:1" x14ac:dyDescent="0.25">
      <c r="A1653" s="19">
        <v>24.270000000000003</v>
      </c>
    </row>
    <row r="1654" spans="1:1" x14ac:dyDescent="0.25">
      <c r="A1654" s="19">
        <v>16</v>
      </c>
    </row>
    <row r="1655" spans="1:1" x14ac:dyDescent="0.25">
      <c r="A1655" s="19">
        <v>90.42</v>
      </c>
    </row>
    <row r="1656" spans="1:1" x14ac:dyDescent="0.25">
      <c r="A1656" s="19">
        <v>15.04</v>
      </c>
    </row>
    <row r="1657" spans="1:1" x14ac:dyDescent="0.25">
      <c r="A1657" s="19">
        <v>59.01</v>
      </c>
    </row>
    <row r="1658" spans="1:1" x14ac:dyDescent="0.25">
      <c r="A1658" s="19">
        <v>94.210000000000008</v>
      </c>
    </row>
    <row r="1659" spans="1:1" x14ac:dyDescent="0.25">
      <c r="A1659" s="19">
        <v>46.28</v>
      </c>
    </row>
    <row r="1660" spans="1:1" x14ac:dyDescent="0.25">
      <c r="A1660" s="19">
        <v>45.48</v>
      </c>
    </row>
    <row r="1661" spans="1:1" x14ac:dyDescent="0.25">
      <c r="A1661" s="19">
        <v>13.85</v>
      </c>
    </row>
    <row r="1662" spans="1:1" x14ac:dyDescent="0.25">
      <c r="A1662" s="19">
        <v>26.130000000000003</v>
      </c>
    </row>
    <row r="1663" spans="1:1" x14ac:dyDescent="0.25">
      <c r="A1663" s="19">
        <v>88.550000000000011</v>
      </c>
    </row>
    <row r="1664" spans="1:1" x14ac:dyDescent="0.25">
      <c r="A1664" s="19">
        <v>40.03</v>
      </c>
    </row>
    <row r="1665" spans="1:1" x14ac:dyDescent="0.25">
      <c r="A1665" s="19">
        <v>10.33</v>
      </c>
    </row>
    <row r="1666" spans="1:1" x14ac:dyDescent="0.25">
      <c r="A1666" s="19">
        <v>70.550000000000011</v>
      </c>
    </row>
    <row r="1667" spans="1:1" x14ac:dyDescent="0.25">
      <c r="A1667" s="19">
        <v>47.69</v>
      </c>
    </row>
    <row r="1668" spans="1:1" x14ac:dyDescent="0.25">
      <c r="A1668" s="19">
        <v>84.5</v>
      </c>
    </row>
    <row r="1669" spans="1:1" x14ac:dyDescent="0.25">
      <c r="A1669" s="19">
        <v>92.7</v>
      </c>
    </row>
    <row r="1670" spans="1:1" x14ac:dyDescent="0.25">
      <c r="A1670" s="19">
        <v>70.45</v>
      </c>
    </row>
    <row r="1671" spans="1:1" x14ac:dyDescent="0.25">
      <c r="A1671" s="19">
        <v>46.25</v>
      </c>
    </row>
    <row r="1672" spans="1:1" x14ac:dyDescent="0.25">
      <c r="A1672" s="19">
        <v>19.48</v>
      </c>
    </row>
    <row r="1673" spans="1:1" x14ac:dyDescent="0.25">
      <c r="A1673" s="19">
        <v>33.21</v>
      </c>
    </row>
    <row r="1674" spans="1:1" x14ac:dyDescent="0.25">
      <c r="A1674" s="19">
        <v>26.87</v>
      </c>
    </row>
    <row r="1675" spans="1:1" x14ac:dyDescent="0.25">
      <c r="A1675" s="19">
        <v>68.38000000000001</v>
      </c>
    </row>
    <row r="1676" spans="1:1" x14ac:dyDescent="0.25">
      <c r="A1676" s="19">
        <v>75.300000000000011</v>
      </c>
    </row>
    <row r="1677" spans="1:1" x14ac:dyDescent="0.25">
      <c r="A1677" s="19">
        <v>67.42</v>
      </c>
    </row>
    <row r="1678" spans="1:1" x14ac:dyDescent="0.25">
      <c r="A1678" s="19">
        <v>47.169999999999995</v>
      </c>
    </row>
    <row r="1679" spans="1:1" x14ac:dyDescent="0.25">
      <c r="A1679" s="19">
        <v>25.720000000000002</v>
      </c>
    </row>
    <row r="1680" spans="1:1" x14ac:dyDescent="0.25">
      <c r="A1680" s="19">
        <v>42.89</v>
      </c>
    </row>
    <row r="1681" spans="1:1" x14ac:dyDescent="0.25">
      <c r="A1681" s="19">
        <v>70.59</v>
      </c>
    </row>
    <row r="1682" spans="1:1" x14ac:dyDescent="0.25">
      <c r="A1682" s="19">
        <v>72.45</v>
      </c>
    </row>
    <row r="1683" spans="1:1" x14ac:dyDescent="0.25">
      <c r="A1683" s="19">
        <v>63.53</v>
      </c>
    </row>
    <row r="1684" spans="1:1" x14ac:dyDescent="0.25">
      <c r="A1684" s="19">
        <v>77.7</v>
      </c>
    </row>
    <row r="1685" spans="1:1" x14ac:dyDescent="0.25">
      <c r="A1685" s="19">
        <v>75.740000000000009</v>
      </c>
    </row>
    <row r="1686" spans="1:1" x14ac:dyDescent="0.25">
      <c r="A1686" s="19">
        <v>6.16</v>
      </c>
    </row>
    <row r="1687" spans="1:1" x14ac:dyDescent="0.25">
      <c r="A1687" s="19">
        <v>16.25</v>
      </c>
    </row>
    <row r="1688" spans="1:1" x14ac:dyDescent="0.25">
      <c r="A1688" s="19">
        <v>94.660000000000011</v>
      </c>
    </row>
    <row r="1689" spans="1:1" x14ac:dyDescent="0.25">
      <c r="A1689" s="19">
        <v>23.05</v>
      </c>
    </row>
    <row r="1690" spans="1:1" x14ac:dyDescent="0.25">
      <c r="A1690" s="19">
        <v>58.78</v>
      </c>
    </row>
    <row r="1691" spans="1:1" x14ac:dyDescent="0.25">
      <c r="A1691" s="19">
        <v>94.88000000000001</v>
      </c>
    </row>
    <row r="1692" spans="1:1" x14ac:dyDescent="0.25">
      <c r="A1692" s="19">
        <v>56.98</v>
      </c>
    </row>
    <row r="1693" spans="1:1" x14ac:dyDescent="0.25">
      <c r="A1693" s="19">
        <v>77.75</v>
      </c>
    </row>
    <row r="1694" spans="1:1" x14ac:dyDescent="0.25">
      <c r="A1694" s="19">
        <v>15.47</v>
      </c>
    </row>
    <row r="1695" spans="1:1" x14ac:dyDescent="0.25">
      <c r="A1695" s="19">
        <v>25.46</v>
      </c>
    </row>
    <row r="1696" spans="1:1" x14ac:dyDescent="0.25">
      <c r="A1696" s="19">
        <v>89.12</v>
      </c>
    </row>
    <row r="1697" spans="1:1" x14ac:dyDescent="0.25">
      <c r="A1697" s="19">
        <v>28.71</v>
      </c>
    </row>
    <row r="1698" spans="1:1" x14ac:dyDescent="0.25">
      <c r="A1698" s="19">
        <v>72.17</v>
      </c>
    </row>
    <row r="1699" spans="1:1" x14ac:dyDescent="0.25">
      <c r="A1699" s="19">
        <v>41.16</v>
      </c>
    </row>
    <row r="1700" spans="1:1" x14ac:dyDescent="0.25">
      <c r="A1700" s="19">
        <v>19.770000000000003</v>
      </c>
    </row>
    <row r="1701" spans="1:1" x14ac:dyDescent="0.25">
      <c r="A1701" s="19">
        <v>71.460000000000008</v>
      </c>
    </row>
    <row r="1702" spans="1:1" x14ac:dyDescent="0.25">
      <c r="A1702" s="19">
        <v>5.77</v>
      </c>
    </row>
    <row r="1703" spans="1:1" x14ac:dyDescent="0.25">
      <c r="A1703" s="19">
        <v>46.89</v>
      </c>
    </row>
    <row r="1704" spans="1:1" x14ac:dyDescent="0.25">
      <c r="A1704" s="19">
        <v>30.400000000000002</v>
      </c>
    </row>
    <row r="1705" spans="1:1" x14ac:dyDescent="0.25">
      <c r="A1705" s="19">
        <v>40.659999999999997</v>
      </c>
    </row>
    <row r="1706" spans="1:1" x14ac:dyDescent="0.25">
      <c r="A1706" s="19">
        <v>62.37</v>
      </c>
    </row>
    <row r="1707" spans="1:1" x14ac:dyDescent="0.25">
      <c r="A1707" s="19">
        <v>59.94</v>
      </c>
    </row>
    <row r="1708" spans="1:1" x14ac:dyDescent="0.25">
      <c r="A1708" s="19">
        <v>25.94</v>
      </c>
    </row>
    <row r="1709" spans="1:1" x14ac:dyDescent="0.25">
      <c r="A1709" s="19">
        <v>9.65</v>
      </c>
    </row>
    <row r="1710" spans="1:1" x14ac:dyDescent="0.25">
      <c r="A1710" s="19">
        <v>63.05</v>
      </c>
    </row>
    <row r="1711" spans="1:1" x14ac:dyDescent="0.25">
      <c r="A1711" s="19">
        <v>6.93</v>
      </c>
    </row>
    <row r="1712" spans="1:1" x14ac:dyDescent="0.25">
      <c r="A1712" s="19">
        <v>30.55</v>
      </c>
    </row>
    <row r="1713" spans="1:1" x14ac:dyDescent="0.25">
      <c r="A1713" s="19">
        <v>7.72</v>
      </c>
    </row>
    <row r="1714" spans="1:1" x14ac:dyDescent="0.25">
      <c r="A1714" s="19">
        <v>58.839999999999996</v>
      </c>
    </row>
    <row r="1715" spans="1:1" x14ac:dyDescent="0.25">
      <c r="A1715" s="19">
        <v>44.94</v>
      </c>
    </row>
    <row r="1716" spans="1:1" x14ac:dyDescent="0.25">
      <c r="A1716" s="19">
        <v>96.160000000000011</v>
      </c>
    </row>
    <row r="1717" spans="1:1" x14ac:dyDescent="0.25">
      <c r="A1717" s="19">
        <v>64.59</v>
      </c>
    </row>
    <row r="1718" spans="1:1" x14ac:dyDescent="0.25">
      <c r="A1718" s="19">
        <v>82.240000000000009</v>
      </c>
    </row>
    <row r="1719" spans="1:1" x14ac:dyDescent="0.25">
      <c r="A1719" s="19">
        <v>40.919999999999995</v>
      </c>
    </row>
    <row r="1720" spans="1:1" x14ac:dyDescent="0.25">
      <c r="A1720" s="19">
        <v>28.69</v>
      </c>
    </row>
    <row r="1721" spans="1:1" x14ac:dyDescent="0.25">
      <c r="A1721" s="19">
        <v>38.75</v>
      </c>
    </row>
    <row r="1722" spans="1:1" x14ac:dyDescent="0.25">
      <c r="A1722" s="19">
        <v>62.339999999999996</v>
      </c>
    </row>
    <row r="1723" spans="1:1" x14ac:dyDescent="0.25">
      <c r="A1723" s="19">
        <v>6.77</v>
      </c>
    </row>
    <row r="1724" spans="1:1" x14ac:dyDescent="0.25">
      <c r="A1724" s="19">
        <v>98.92</v>
      </c>
    </row>
    <row r="1725" spans="1:1" x14ac:dyDescent="0.25">
      <c r="A1725" s="19">
        <v>30.05</v>
      </c>
    </row>
    <row r="1726" spans="1:1" x14ac:dyDescent="0.25">
      <c r="A1726" s="19">
        <v>65.240000000000009</v>
      </c>
    </row>
    <row r="1727" spans="1:1" x14ac:dyDescent="0.25">
      <c r="A1727" s="19">
        <v>62.14</v>
      </c>
    </row>
    <row r="1728" spans="1:1" x14ac:dyDescent="0.25">
      <c r="A1728" s="19">
        <v>10.18</v>
      </c>
    </row>
    <row r="1729" spans="1:1" x14ac:dyDescent="0.25">
      <c r="A1729" s="19">
        <v>10.54</v>
      </c>
    </row>
    <row r="1730" spans="1:1" x14ac:dyDescent="0.25">
      <c r="A1730" s="19">
        <v>16.790000000000003</v>
      </c>
    </row>
    <row r="1731" spans="1:1" x14ac:dyDescent="0.25">
      <c r="A1731" s="19">
        <v>63.03</v>
      </c>
    </row>
    <row r="1732" spans="1:1" x14ac:dyDescent="0.25">
      <c r="A1732" s="19">
        <v>6.54</v>
      </c>
    </row>
    <row r="1733" spans="1:1" x14ac:dyDescent="0.25">
      <c r="A1733" s="19">
        <v>45.589999999999996</v>
      </c>
    </row>
    <row r="1734" spans="1:1" x14ac:dyDescent="0.25">
      <c r="A1734" s="19">
        <v>92.27000000000001</v>
      </c>
    </row>
    <row r="1735" spans="1:1" x14ac:dyDescent="0.25">
      <c r="A1735" s="19">
        <v>22.16</v>
      </c>
    </row>
    <row r="1736" spans="1:1" x14ac:dyDescent="0.25">
      <c r="A1736" s="19">
        <v>61.28</v>
      </c>
    </row>
    <row r="1737" spans="1:1" x14ac:dyDescent="0.25">
      <c r="A1737" s="19">
        <v>41.07</v>
      </c>
    </row>
    <row r="1738" spans="1:1" x14ac:dyDescent="0.25">
      <c r="A1738" s="19">
        <v>73.77000000000001</v>
      </c>
    </row>
    <row r="1739" spans="1:1" x14ac:dyDescent="0.25">
      <c r="A1739" s="19">
        <v>93.02000000000001</v>
      </c>
    </row>
    <row r="1740" spans="1:1" x14ac:dyDescent="0.25">
      <c r="A1740" s="19">
        <v>81.39</v>
      </c>
    </row>
    <row r="1741" spans="1:1" x14ac:dyDescent="0.25">
      <c r="A1741" s="19">
        <v>50.48</v>
      </c>
    </row>
    <row r="1742" spans="1:1" x14ac:dyDescent="0.25">
      <c r="A1742" s="19">
        <v>55</v>
      </c>
    </row>
    <row r="1743" spans="1:1" x14ac:dyDescent="0.25">
      <c r="A1743" s="19">
        <v>31.55</v>
      </c>
    </row>
    <row r="1744" spans="1:1" x14ac:dyDescent="0.25">
      <c r="A1744" s="19">
        <v>48.1</v>
      </c>
    </row>
    <row r="1745" spans="1:1" x14ac:dyDescent="0.25">
      <c r="A1745" s="19">
        <v>24.16</v>
      </c>
    </row>
    <row r="1746" spans="1:1" x14ac:dyDescent="0.25">
      <c r="A1746" s="19">
        <v>45.419999999999995</v>
      </c>
    </row>
    <row r="1747" spans="1:1" x14ac:dyDescent="0.25">
      <c r="A1747" s="19">
        <v>7.64</v>
      </c>
    </row>
    <row r="1748" spans="1:1" x14ac:dyDescent="0.25">
      <c r="A1748" s="19">
        <v>84.12</v>
      </c>
    </row>
    <row r="1749" spans="1:1" x14ac:dyDescent="0.25">
      <c r="A1749" s="19">
        <v>52.85</v>
      </c>
    </row>
    <row r="1750" spans="1:1" x14ac:dyDescent="0.25">
      <c r="A1750" s="19">
        <v>48.44</v>
      </c>
    </row>
    <row r="1751" spans="1:1" x14ac:dyDescent="0.25">
      <c r="A1751" s="19">
        <v>44.37</v>
      </c>
    </row>
    <row r="1752" spans="1:1" x14ac:dyDescent="0.25">
      <c r="A1752" s="19">
        <v>47.87</v>
      </c>
    </row>
    <row r="1753" spans="1:1" x14ac:dyDescent="0.25">
      <c r="A1753" s="19">
        <v>96.160000000000011</v>
      </c>
    </row>
    <row r="1754" spans="1:1" x14ac:dyDescent="0.25">
      <c r="A1754" s="19">
        <v>12.85</v>
      </c>
    </row>
    <row r="1755" spans="1:1" x14ac:dyDescent="0.25">
      <c r="A1755" s="19">
        <v>96.210000000000008</v>
      </c>
    </row>
    <row r="1756" spans="1:1" x14ac:dyDescent="0.25">
      <c r="A1756" s="19">
        <v>26.78</v>
      </c>
    </row>
    <row r="1757" spans="1:1" x14ac:dyDescent="0.25">
      <c r="A1757" s="19">
        <v>46.87</v>
      </c>
    </row>
    <row r="1758" spans="1:1" x14ac:dyDescent="0.25">
      <c r="A1758" s="19">
        <v>69.63000000000001</v>
      </c>
    </row>
    <row r="1759" spans="1:1" x14ac:dyDescent="0.25">
      <c r="A1759" s="19">
        <v>32.729999999999997</v>
      </c>
    </row>
    <row r="1760" spans="1:1" x14ac:dyDescent="0.25">
      <c r="A1760" s="19">
        <v>30.3</v>
      </c>
    </row>
    <row r="1761" spans="1:1" x14ac:dyDescent="0.25">
      <c r="A1761" s="19">
        <v>46.53</v>
      </c>
    </row>
    <row r="1762" spans="1:1" x14ac:dyDescent="0.25">
      <c r="A1762" s="19">
        <v>58.64</v>
      </c>
    </row>
    <row r="1763" spans="1:1" x14ac:dyDescent="0.25">
      <c r="A1763" s="19">
        <v>26.080000000000002</v>
      </c>
    </row>
    <row r="1764" spans="1:1" x14ac:dyDescent="0.25">
      <c r="A1764" s="19">
        <v>15.53</v>
      </c>
    </row>
    <row r="1765" spans="1:1" x14ac:dyDescent="0.25">
      <c r="A1765" s="19">
        <v>6.02</v>
      </c>
    </row>
    <row r="1766" spans="1:1" x14ac:dyDescent="0.25">
      <c r="A1766" s="19">
        <v>64.100000000000009</v>
      </c>
    </row>
    <row r="1767" spans="1:1" x14ac:dyDescent="0.25">
      <c r="A1767" s="19">
        <v>37.409999999999997</v>
      </c>
    </row>
    <row r="1768" spans="1:1" x14ac:dyDescent="0.25">
      <c r="A1768" s="19">
        <v>12.07</v>
      </c>
    </row>
    <row r="1769" spans="1:1" x14ac:dyDescent="0.25">
      <c r="A1769" s="19">
        <v>38.39</v>
      </c>
    </row>
    <row r="1770" spans="1:1" x14ac:dyDescent="0.25">
      <c r="A1770" s="19">
        <v>79.34</v>
      </c>
    </row>
    <row r="1771" spans="1:1" x14ac:dyDescent="0.25">
      <c r="A1771" s="19">
        <v>30.16</v>
      </c>
    </row>
    <row r="1772" spans="1:1" x14ac:dyDescent="0.25">
      <c r="A1772" s="19">
        <v>59.669999999999995</v>
      </c>
    </row>
    <row r="1773" spans="1:1" x14ac:dyDescent="0.25">
      <c r="A1773" s="19">
        <v>93.740000000000009</v>
      </c>
    </row>
    <row r="1774" spans="1:1" x14ac:dyDescent="0.25">
      <c r="A1774" s="19">
        <v>25.310000000000002</v>
      </c>
    </row>
    <row r="1775" spans="1:1" x14ac:dyDescent="0.25">
      <c r="A1775" s="19">
        <v>74.78</v>
      </c>
    </row>
    <row r="1776" spans="1:1" x14ac:dyDescent="0.25">
      <c r="A1776" s="19">
        <v>99.42</v>
      </c>
    </row>
    <row r="1777" spans="1:1" x14ac:dyDescent="0.25">
      <c r="A1777" s="19">
        <v>91.7</v>
      </c>
    </row>
    <row r="1778" spans="1:1" x14ac:dyDescent="0.25">
      <c r="A1778" s="19">
        <v>78.31</v>
      </c>
    </row>
    <row r="1779" spans="1:1" x14ac:dyDescent="0.25">
      <c r="A1779" s="19">
        <v>17.130000000000003</v>
      </c>
    </row>
    <row r="1780" spans="1:1" x14ac:dyDescent="0.25">
      <c r="A1780" s="19">
        <v>41.76</v>
      </c>
    </row>
    <row r="1781" spans="1:1" x14ac:dyDescent="0.25">
      <c r="A1781" s="19">
        <v>345</v>
      </c>
    </row>
    <row r="1782" spans="1:1" x14ac:dyDescent="0.25">
      <c r="A1782" s="19">
        <v>62.28</v>
      </c>
    </row>
    <row r="1783" spans="1:1" x14ac:dyDescent="0.25">
      <c r="A1783" s="19">
        <v>54.44</v>
      </c>
    </row>
    <row r="1784" spans="1:1" x14ac:dyDescent="0.25">
      <c r="A1784" s="19">
        <v>30.360000000000003</v>
      </c>
    </row>
    <row r="1785" spans="1:1" x14ac:dyDescent="0.25">
      <c r="A1785" s="19">
        <v>23.110000000000003</v>
      </c>
    </row>
    <row r="1786" spans="1:1" x14ac:dyDescent="0.25">
      <c r="A1786" s="19">
        <v>67.53</v>
      </c>
    </row>
    <row r="1787" spans="1:1" x14ac:dyDescent="0.25">
      <c r="A1787" s="19">
        <v>8.2799999999999994</v>
      </c>
    </row>
    <row r="1788" spans="1:1" x14ac:dyDescent="0.25">
      <c r="A1788" s="19">
        <v>91.7</v>
      </c>
    </row>
    <row r="1789" spans="1:1" x14ac:dyDescent="0.25">
      <c r="A1789" s="19">
        <v>12.82</v>
      </c>
    </row>
    <row r="1790" spans="1:1" x14ac:dyDescent="0.25">
      <c r="A1790" s="19">
        <v>54.85</v>
      </c>
    </row>
    <row r="1791" spans="1:1" x14ac:dyDescent="0.25">
      <c r="A1791" s="19">
        <v>16.55</v>
      </c>
    </row>
    <row r="1792" spans="1:1" x14ac:dyDescent="0.25">
      <c r="A1792" s="19">
        <v>86.31</v>
      </c>
    </row>
    <row r="1793" spans="1:1" x14ac:dyDescent="0.25">
      <c r="A1793" s="19">
        <v>58.32</v>
      </c>
    </row>
    <row r="1794" spans="1:1" x14ac:dyDescent="0.25">
      <c r="A1794" s="19">
        <v>51.3</v>
      </c>
    </row>
    <row r="1795" spans="1:1" x14ac:dyDescent="0.25">
      <c r="A1795" s="19">
        <v>19.66</v>
      </c>
    </row>
    <row r="1796" spans="1:1" x14ac:dyDescent="0.25">
      <c r="A1796" s="19">
        <v>42.5</v>
      </c>
    </row>
    <row r="1797" spans="1:1" x14ac:dyDescent="0.25">
      <c r="A1797" s="19">
        <v>94.87</v>
      </c>
    </row>
    <row r="1798" spans="1:1" x14ac:dyDescent="0.25">
      <c r="A1798" s="19">
        <v>15.98</v>
      </c>
    </row>
    <row r="1799" spans="1:1" x14ac:dyDescent="0.25">
      <c r="A1799" s="19">
        <v>37.44</v>
      </c>
    </row>
    <row r="1800" spans="1:1" x14ac:dyDescent="0.25">
      <c r="A1800" s="19">
        <v>8.57</v>
      </c>
    </row>
    <row r="1801" spans="1:1" x14ac:dyDescent="0.25">
      <c r="A1801" s="19">
        <v>42.82</v>
      </c>
    </row>
    <row r="1802" spans="1:1" x14ac:dyDescent="0.25">
      <c r="A1802" s="19">
        <v>32.69</v>
      </c>
    </row>
    <row r="1803" spans="1:1" x14ac:dyDescent="0.25">
      <c r="A1803" s="19">
        <v>54.89</v>
      </c>
    </row>
    <row r="1804" spans="1:1" x14ac:dyDescent="0.25">
      <c r="A1804" s="19">
        <v>65.95</v>
      </c>
    </row>
    <row r="1805" spans="1:1" x14ac:dyDescent="0.25">
      <c r="A1805" s="19">
        <v>58.14</v>
      </c>
    </row>
    <row r="1806" spans="1:1" x14ac:dyDescent="0.25">
      <c r="A1806" s="19">
        <v>39.71</v>
      </c>
    </row>
    <row r="1807" spans="1:1" x14ac:dyDescent="0.25">
      <c r="A1807" s="19">
        <v>49.78</v>
      </c>
    </row>
    <row r="1808" spans="1:1" x14ac:dyDescent="0.25">
      <c r="A1808" s="19">
        <v>89.800000000000011</v>
      </c>
    </row>
    <row r="1809" spans="1:1" x14ac:dyDescent="0.25">
      <c r="A1809" s="19">
        <v>73.87</v>
      </c>
    </row>
    <row r="1810" spans="1:1" x14ac:dyDescent="0.25">
      <c r="A1810" s="19">
        <v>54.5</v>
      </c>
    </row>
    <row r="1811" spans="1:1" x14ac:dyDescent="0.25">
      <c r="A1811" s="19">
        <v>46.12</v>
      </c>
    </row>
    <row r="1812" spans="1:1" x14ac:dyDescent="0.25">
      <c r="A1812" s="19">
        <v>67.17</v>
      </c>
    </row>
    <row r="1813" spans="1:1" x14ac:dyDescent="0.25">
      <c r="A1813" s="19">
        <v>24.490000000000002</v>
      </c>
    </row>
    <row r="1814" spans="1:1" x14ac:dyDescent="0.25">
      <c r="A1814" s="19">
        <v>71.300000000000011</v>
      </c>
    </row>
    <row r="1815" spans="1:1" x14ac:dyDescent="0.25">
      <c r="A1815" s="19">
        <v>49.96</v>
      </c>
    </row>
    <row r="1816" spans="1:1" x14ac:dyDescent="0.25">
      <c r="A1816" s="19">
        <v>40.869999999999997</v>
      </c>
    </row>
    <row r="1817" spans="1:1" x14ac:dyDescent="0.25">
      <c r="A1817" s="19">
        <v>40.229999999999997</v>
      </c>
    </row>
    <row r="1818" spans="1:1" x14ac:dyDescent="0.25">
      <c r="A1818" s="19">
        <v>95.45</v>
      </c>
    </row>
    <row r="1819" spans="1:1" x14ac:dyDescent="0.25">
      <c r="A1819" s="19">
        <v>28.150000000000002</v>
      </c>
    </row>
    <row r="1820" spans="1:1" x14ac:dyDescent="0.25">
      <c r="A1820" s="19">
        <v>34.919999999999995</v>
      </c>
    </row>
    <row r="1821" spans="1:1" x14ac:dyDescent="0.25">
      <c r="A1821" s="19">
        <v>51.62</v>
      </c>
    </row>
    <row r="1822" spans="1:1" x14ac:dyDescent="0.25">
      <c r="A1822" s="19">
        <v>24.55</v>
      </c>
    </row>
    <row r="1823" spans="1:1" x14ac:dyDescent="0.25">
      <c r="A1823" s="19">
        <v>73.84</v>
      </c>
    </row>
    <row r="1824" spans="1:1" x14ac:dyDescent="0.25">
      <c r="A1824" s="19">
        <v>81.27000000000001</v>
      </c>
    </row>
    <row r="1825" spans="1:1" x14ac:dyDescent="0.25">
      <c r="A1825" s="19">
        <v>88.37</v>
      </c>
    </row>
    <row r="1826" spans="1:1" x14ac:dyDescent="0.25">
      <c r="A1826" s="19">
        <v>44.12</v>
      </c>
    </row>
    <row r="1827" spans="1:1" x14ac:dyDescent="0.25">
      <c r="A1827" s="19">
        <v>30.46</v>
      </c>
    </row>
    <row r="1828" spans="1:1" x14ac:dyDescent="0.25">
      <c r="A1828" s="19">
        <v>83.460000000000008</v>
      </c>
    </row>
    <row r="1829" spans="1:1" x14ac:dyDescent="0.25">
      <c r="A1829" s="19">
        <v>62.76</v>
      </c>
    </row>
    <row r="1830" spans="1:1" x14ac:dyDescent="0.25">
      <c r="A1830" s="19">
        <v>55.87</v>
      </c>
    </row>
    <row r="1831" spans="1:1" x14ac:dyDescent="0.25">
      <c r="A1831" s="19">
        <v>48.39</v>
      </c>
    </row>
    <row r="1832" spans="1:1" x14ac:dyDescent="0.25">
      <c r="A1832" s="19">
        <v>38.409999999999997</v>
      </c>
    </row>
    <row r="1833" spans="1:1" x14ac:dyDescent="0.25">
      <c r="A1833" s="19">
        <v>81.660000000000011</v>
      </c>
    </row>
    <row r="1834" spans="1:1" x14ac:dyDescent="0.25">
      <c r="A1834" s="19">
        <v>29.82</v>
      </c>
    </row>
    <row r="1835" spans="1:1" x14ac:dyDescent="0.25">
      <c r="A1835" s="19">
        <v>48.98</v>
      </c>
    </row>
    <row r="1836" spans="1:1" x14ac:dyDescent="0.25">
      <c r="A1836" s="19">
        <v>98.48</v>
      </c>
    </row>
    <row r="1837" spans="1:1" x14ac:dyDescent="0.25">
      <c r="A1837" s="19">
        <v>16.560000000000002</v>
      </c>
    </row>
    <row r="1838" spans="1:1" x14ac:dyDescent="0.25">
      <c r="A1838" s="19">
        <v>72.350000000000009</v>
      </c>
    </row>
    <row r="1839" spans="1:1" x14ac:dyDescent="0.25">
      <c r="A1839" s="19">
        <v>38.409999999999997</v>
      </c>
    </row>
    <row r="1840" spans="1:1" x14ac:dyDescent="0.25">
      <c r="A1840" s="19">
        <v>25.560000000000002</v>
      </c>
    </row>
    <row r="1841" spans="1:1" x14ac:dyDescent="0.25">
      <c r="A1841" s="19">
        <v>31.8</v>
      </c>
    </row>
    <row r="1842" spans="1:1" x14ac:dyDescent="0.25">
      <c r="A1842" s="19">
        <v>37.409999999999997</v>
      </c>
    </row>
    <row r="1843" spans="1:1" x14ac:dyDescent="0.25">
      <c r="A1843" s="19">
        <v>64.56</v>
      </c>
    </row>
    <row r="1844" spans="1:1" x14ac:dyDescent="0.25">
      <c r="A1844" s="19">
        <v>68.75</v>
      </c>
    </row>
    <row r="1845" spans="1:1" x14ac:dyDescent="0.25">
      <c r="A1845" s="19">
        <v>54.28</v>
      </c>
    </row>
    <row r="1846" spans="1:1" x14ac:dyDescent="0.25">
      <c r="A1846" s="19">
        <v>22.03</v>
      </c>
    </row>
    <row r="1847" spans="1:1" x14ac:dyDescent="0.25">
      <c r="A1847" s="19">
        <v>69.13000000000001</v>
      </c>
    </row>
    <row r="1848" spans="1:1" x14ac:dyDescent="0.25">
      <c r="A1848" s="19">
        <v>51.589999999999996</v>
      </c>
    </row>
    <row r="1849" spans="1:1" x14ac:dyDescent="0.25">
      <c r="A1849" s="19">
        <v>80.34</v>
      </c>
    </row>
    <row r="1850" spans="1:1" x14ac:dyDescent="0.25">
      <c r="A1850" s="19">
        <v>50.8</v>
      </c>
    </row>
    <row r="1851" spans="1:1" x14ac:dyDescent="0.25">
      <c r="A1851" s="19">
        <v>53.53</v>
      </c>
    </row>
    <row r="1852" spans="1:1" x14ac:dyDescent="0.25">
      <c r="A1852" s="19">
        <v>62.339999999999996</v>
      </c>
    </row>
    <row r="1853" spans="1:1" x14ac:dyDescent="0.25">
      <c r="A1853" s="19">
        <v>70.34</v>
      </c>
    </row>
    <row r="1854" spans="1:1" x14ac:dyDescent="0.25">
      <c r="A1854" s="19">
        <v>71.78</v>
      </c>
    </row>
    <row r="1855" spans="1:1" x14ac:dyDescent="0.25">
      <c r="A1855" s="19">
        <v>18.25</v>
      </c>
    </row>
    <row r="1856" spans="1:1" x14ac:dyDescent="0.25">
      <c r="A1856" s="19">
        <v>27.96</v>
      </c>
    </row>
    <row r="1857" spans="1:1" x14ac:dyDescent="0.25">
      <c r="A1857" s="19">
        <v>17.89</v>
      </c>
    </row>
    <row r="1858" spans="1:1" x14ac:dyDescent="0.25">
      <c r="A1858" s="19">
        <v>61.35</v>
      </c>
    </row>
    <row r="1859" spans="1:1" x14ac:dyDescent="0.25">
      <c r="A1859" s="19">
        <v>96.45</v>
      </c>
    </row>
    <row r="1860" spans="1:1" x14ac:dyDescent="0.25">
      <c r="A1860" s="19">
        <v>9.7899999999999991</v>
      </c>
    </row>
    <row r="1861" spans="1:1" x14ac:dyDescent="0.25">
      <c r="A1861" s="19">
        <v>95.52000000000001</v>
      </c>
    </row>
    <row r="1862" spans="1:1" x14ac:dyDescent="0.25">
      <c r="A1862" s="19">
        <v>5.77</v>
      </c>
    </row>
    <row r="1863" spans="1:1" x14ac:dyDescent="0.25">
      <c r="A1863" s="19">
        <v>45.339999999999996</v>
      </c>
    </row>
    <row r="1864" spans="1:1" x14ac:dyDescent="0.25">
      <c r="A1864" s="19">
        <v>5.39</v>
      </c>
    </row>
    <row r="1865" spans="1:1" x14ac:dyDescent="0.25">
      <c r="A1865" s="19">
        <v>82.490000000000009</v>
      </c>
    </row>
    <row r="1866" spans="1:1" x14ac:dyDescent="0.25">
      <c r="A1866" s="19">
        <v>17.82</v>
      </c>
    </row>
    <row r="1867" spans="1:1" x14ac:dyDescent="0.25">
      <c r="A1867" s="19">
        <v>31.810000000000002</v>
      </c>
    </row>
    <row r="1868" spans="1:1" x14ac:dyDescent="0.25">
      <c r="A1868" s="19">
        <v>62.75</v>
      </c>
    </row>
    <row r="1869" spans="1:1" x14ac:dyDescent="0.25">
      <c r="A1869" s="19">
        <v>22.35</v>
      </c>
    </row>
    <row r="1870" spans="1:1" x14ac:dyDescent="0.25">
      <c r="A1870" s="19">
        <v>45.3</v>
      </c>
    </row>
    <row r="1871" spans="1:1" x14ac:dyDescent="0.25">
      <c r="A1871" s="19">
        <v>96.7</v>
      </c>
    </row>
    <row r="1872" spans="1:1" x14ac:dyDescent="0.25">
      <c r="A1872" s="19">
        <v>30.62</v>
      </c>
    </row>
    <row r="1873" spans="1:1" x14ac:dyDescent="0.25">
      <c r="A1873" s="19">
        <v>15.12</v>
      </c>
    </row>
    <row r="1874" spans="1:1" x14ac:dyDescent="0.25">
      <c r="A1874" s="19">
        <v>26.55</v>
      </c>
    </row>
    <row r="1875" spans="1:1" x14ac:dyDescent="0.25">
      <c r="A1875" s="19">
        <v>67.03</v>
      </c>
    </row>
    <row r="1876" spans="1:1" x14ac:dyDescent="0.25">
      <c r="A1876" s="19">
        <v>60.85</v>
      </c>
    </row>
    <row r="1877" spans="1:1" x14ac:dyDescent="0.25">
      <c r="A1877" s="19">
        <v>14.41</v>
      </c>
    </row>
    <row r="1878" spans="1:1" x14ac:dyDescent="0.25">
      <c r="A1878" s="19">
        <v>74.06</v>
      </c>
    </row>
    <row r="1879" spans="1:1" x14ac:dyDescent="0.25">
      <c r="A1879" s="19">
        <v>56.73</v>
      </c>
    </row>
    <row r="1880" spans="1:1" x14ac:dyDescent="0.25">
      <c r="A1880" s="19">
        <v>45.62</v>
      </c>
    </row>
    <row r="1881" spans="1:1" x14ac:dyDescent="0.25">
      <c r="A1881" s="19">
        <v>8.83</v>
      </c>
    </row>
    <row r="1882" spans="1:1" x14ac:dyDescent="0.25">
      <c r="A1882" s="19">
        <v>25.790000000000003</v>
      </c>
    </row>
    <row r="1883" spans="1:1" x14ac:dyDescent="0.25">
      <c r="A1883" s="19">
        <v>89.92</v>
      </c>
    </row>
    <row r="1884" spans="1:1" x14ac:dyDescent="0.25">
      <c r="A1884" s="19">
        <v>29.78</v>
      </c>
    </row>
    <row r="1885" spans="1:1" x14ac:dyDescent="0.25">
      <c r="A1885" s="19">
        <v>56.16</v>
      </c>
    </row>
    <row r="1886" spans="1:1" x14ac:dyDescent="0.25">
      <c r="A1886" s="19">
        <v>19.8</v>
      </c>
    </row>
    <row r="1887" spans="1:1" x14ac:dyDescent="0.25">
      <c r="A1887" s="19">
        <v>31.94</v>
      </c>
    </row>
    <row r="1888" spans="1:1" x14ac:dyDescent="0.25">
      <c r="A1888" s="19">
        <v>52.73</v>
      </c>
    </row>
    <row r="1889" spans="1:1" x14ac:dyDescent="0.25">
      <c r="A1889" s="19">
        <v>80.09</v>
      </c>
    </row>
    <row r="1890" spans="1:1" x14ac:dyDescent="0.25">
      <c r="A1890" s="19">
        <v>37.869999999999997</v>
      </c>
    </row>
    <row r="1891" spans="1:1" x14ac:dyDescent="0.25">
      <c r="A1891" s="19">
        <v>10.62</v>
      </c>
    </row>
    <row r="1892" spans="1:1" x14ac:dyDescent="0.25">
      <c r="A1892" s="19">
        <v>7.89</v>
      </c>
    </row>
    <row r="1893" spans="1:1" x14ac:dyDescent="0.25">
      <c r="A1893" s="19">
        <v>72.14</v>
      </c>
    </row>
    <row r="1894" spans="1:1" x14ac:dyDescent="0.25">
      <c r="A1894" s="19">
        <v>91.2</v>
      </c>
    </row>
    <row r="1895" spans="1:1" x14ac:dyDescent="0.25">
      <c r="A1895" s="19">
        <v>42.839999999999996</v>
      </c>
    </row>
    <row r="1896" spans="1:1" x14ac:dyDescent="0.25">
      <c r="A1896" s="19">
        <v>68.09</v>
      </c>
    </row>
    <row r="1897" spans="1:1" x14ac:dyDescent="0.25">
      <c r="A1897" s="19">
        <v>41.62</v>
      </c>
    </row>
    <row r="1898" spans="1:1" x14ac:dyDescent="0.25">
      <c r="A1898" s="19">
        <v>25.94</v>
      </c>
    </row>
    <row r="1899" spans="1:1" x14ac:dyDescent="0.25">
      <c r="A1899" s="19">
        <v>10.08</v>
      </c>
    </row>
    <row r="1900" spans="1:1" x14ac:dyDescent="0.25">
      <c r="A1900" s="19">
        <v>11.1</v>
      </c>
    </row>
    <row r="1901" spans="1:1" x14ac:dyDescent="0.25">
      <c r="A1901" s="19">
        <v>7.18</v>
      </c>
    </row>
    <row r="1902" spans="1:1" x14ac:dyDescent="0.25">
      <c r="A1902" s="19">
        <v>56</v>
      </c>
    </row>
    <row r="1903" spans="1:1" x14ac:dyDescent="0.25">
      <c r="A1903" s="19">
        <v>15.83</v>
      </c>
    </row>
    <row r="1904" spans="1:1" x14ac:dyDescent="0.25">
      <c r="A1904" s="19">
        <v>47.01</v>
      </c>
    </row>
    <row r="1905" spans="1:1" x14ac:dyDescent="0.25">
      <c r="A1905" s="19">
        <v>54.85</v>
      </c>
    </row>
    <row r="1906" spans="1:1" x14ac:dyDescent="0.25">
      <c r="A1906" s="19">
        <v>41.75</v>
      </c>
    </row>
    <row r="1907" spans="1:1" x14ac:dyDescent="0.25">
      <c r="A1907" s="19">
        <v>59.12</v>
      </c>
    </row>
    <row r="1908" spans="1:1" x14ac:dyDescent="0.25">
      <c r="A1908" s="19">
        <v>17.71</v>
      </c>
    </row>
    <row r="1909" spans="1:1" x14ac:dyDescent="0.25">
      <c r="A1909" s="19">
        <v>74.31</v>
      </c>
    </row>
    <row r="1910" spans="1:1" x14ac:dyDescent="0.25">
      <c r="A1910" s="19">
        <v>81.990000000000009</v>
      </c>
    </row>
    <row r="1911" spans="1:1" x14ac:dyDescent="0.25">
      <c r="A1911" s="19">
        <v>46.39</v>
      </c>
    </row>
    <row r="1912" spans="1:1" x14ac:dyDescent="0.25">
      <c r="A1912" s="19">
        <v>50.19</v>
      </c>
    </row>
    <row r="1913" spans="1:1" x14ac:dyDescent="0.25">
      <c r="A1913" s="19">
        <v>23.66</v>
      </c>
    </row>
    <row r="1914" spans="1:1" x14ac:dyDescent="0.25">
      <c r="A1914" s="19">
        <v>37.169999999999995</v>
      </c>
    </row>
    <row r="1915" spans="1:1" x14ac:dyDescent="0.25">
      <c r="A1915" s="19">
        <v>14.94</v>
      </c>
    </row>
    <row r="1916" spans="1:1" x14ac:dyDescent="0.25">
      <c r="A1916" s="19">
        <v>97.23</v>
      </c>
    </row>
    <row r="1917" spans="1:1" x14ac:dyDescent="0.25">
      <c r="A1917" s="19">
        <v>29.53</v>
      </c>
    </row>
    <row r="1918" spans="1:1" x14ac:dyDescent="0.25">
      <c r="A1918" s="19">
        <v>71.53</v>
      </c>
    </row>
    <row r="1919" spans="1:1" x14ac:dyDescent="0.25">
      <c r="A1919" s="19">
        <v>5.25</v>
      </c>
    </row>
    <row r="1920" spans="1:1" x14ac:dyDescent="0.25">
      <c r="A1920" s="19">
        <v>64.42</v>
      </c>
    </row>
    <row r="1921" spans="1:1" x14ac:dyDescent="0.25">
      <c r="A1921" s="19">
        <v>8.7200000000000006</v>
      </c>
    </row>
    <row r="1922" spans="1:1" x14ac:dyDescent="0.25">
      <c r="A1922" s="19">
        <v>25.28</v>
      </c>
    </row>
    <row r="1923" spans="1:1" x14ac:dyDescent="0.25">
      <c r="A1923" s="19">
        <v>83.7</v>
      </c>
    </row>
    <row r="1924" spans="1:1" x14ac:dyDescent="0.25">
      <c r="A1924" s="19">
        <v>99.2</v>
      </c>
    </row>
    <row r="1925" spans="1:1" x14ac:dyDescent="0.25">
      <c r="A1925" s="19">
        <v>5.27</v>
      </c>
    </row>
    <row r="1926" spans="1:1" x14ac:dyDescent="0.25">
      <c r="A1926" s="19">
        <v>35.049999999999997</v>
      </c>
    </row>
    <row r="1927" spans="1:1" x14ac:dyDescent="0.25">
      <c r="A1927" s="19">
        <v>37.57</v>
      </c>
    </row>
    <row r="1928" spans="1:1" x14ac:dyDescent="0.25">
      <c r="A1928" s="19">
        <v>21.810000000000002</v>
      </c>
    </row>
    <row r="1929" spans="1:1" x14ac:dyDescent="0.25">
      <c r="A1929" s="19">
        <v>10.11</v>
      </c>
    </row>
    <row r="1930" spans="1:1" x14ac:dyDescent="0.25">
      <c r="A1930" s="19">
        <v>62.21</v>
      </c>
    </row>
    <row r="1931" spans="1:1" x14ac:dyDescent="0.25">
      <c r="A1931" s="19">
        <v>92.78</v>
      </c>
    </row>
    <row r="1932" spans="1:1" x14ac:dyDescent="0.25">
      <c r="A1932" s="19">
        <v>67.38000000000001</v>
      </c>
    </row>
    <row r="1933" spans="1:1" x14ac:dyDescent="0.25">
      <c r="A1933" s="19">
        <v>95.5</v>
      </c>
    </row>
    <row r="1934" spans="1:1" x14ac:dyDescent="0.25">
      <c r="A1934" s="19">
        <v>92.81</v>
      </c>
    </row>
    <row r="1935" spans="1:1" x14ac:dyDescent="0.25">
      <c r="A1935" s="19">
        <v>97.800000000000011</v>
      </c>
    </row>
    <row r="1936" spans="1:1" x14ac:dyDescent="0.25">
      <c r="A1936" s="19">
        <v>15.69</v>
      </c>
    </row>
    <row r="1937" spans="1:1" x14ac:dyDescent="0.25">
      <c r="A1937" s="19">
        <v>92.56</v>
      </c>
    </row>
    <row r="1938" spans="1:1" x14ac:dyDescent="0.25">
      <c r="A1938" s="19">
        <v>80.34</v>
      </c>
    </row>
    <row r="1939" spans="1:1" x14ac:dyDescent="0.25">
      <c r="A1939" s="19">
        <v>45.16</v>
      </c>
    </row>
    <row r="1940" spans="1:1" x14ac:dyDescent="0.25">
      <c r="A1940" s="19">
        <v>46.37</v>
      </c>
    </row>
    <row r="1941" spans="1:1" x14ac:dyDescent="0.25">
      <c r="A1941" s="19">
        <v>40.85</v>
      </c>
    </row>
    <row r="1942" spans="1:1" x14ac:dyDescent="0.25">
      <c r="A1942" s="19">
        <v>26.380000000000003</v>
      </c>
    </row>
    <row r="1943" spans="1:1" x14ac:dyDescent="0.25">
      <c r="A1943" s="19">
        <v>88.48</v>
      </c>
    </row>
    <row r="1944" spans="1:1" x14ac:dyDescent="0.25">
      <c r="A1944" s="19">
        <v>33.549999999999997</v>
      </c>
    </row>
    <row r="1945" spans="1:1" x14ac:dyDescent="0.25">
      <c r="A1945" s="19">
        <v>98.25</v>
      </c>
    </row>
    <row r="1946" spans="1:1" x14ac:dyDescent="0.25">
      <c r="A1946" s="19">
        <v>41.089999999999996</v>
      </c>
    </row>
    <row r="1947" spans="1:1" x14ac:dyDescent="0.25">
      <c r="A1947" s="19">
        <v>9.49</v>
      </c>
    </row>
    <row r="1948" spans="1:1" x14ac:dyDescent="0.25">
      <c r="A1948" s="19">
        <v>54.07</v>
      </c>
    </row>
    <row r="1949" spans="1:1" x14ac:dyDescent="0.25">
      <c r="A1949" s="19">
        <v>68.31</v>
      </c>
    </row>
    <row r="1950" spans="1:1" x14ac:dyDescent="0.25">
      <c r="A1950" s="19">
        <v>82.190000000000012</v>
      </c>
    </row>
    <row r="1951" spans="1:1" x14ac:dyDescent="0.25">
      <c r="A1951" s="19">
        <v>29.220000000000002</v>
      </c>
    </row>
    <row r="1952" spans="1:1" x14ac:dyDescent="0.25">
      <c r="A1952" s="19">
        <v>56.32</v>
      </c>
    </row>
    <row r="1953" spans="1:1" x14ac:dyDescent="0.25">
      <c r="A1953" s="19">
        <v>22.8</v>
      </c>
    </row>
    <row r="1954" spans="1:1" x14ac:dyDescent="0.25">
      <c r="A1954" s="19">
        <v>64.81</v>
      </c>
    </row>
    <row r="1955" spans="1:1" x14ac:dyDescent="0.25">
      <c r="A1955" s="19">
        <v>90.850000000000009</v>
      </c>
    </row>
    <row r="1956" spans="1:1" x14ac:dyDescent="0.25">
      <c r="A1956" s="19">
        <v>57.01</v>
      </c>
    </row>
    <row r="1957" spans="1:1" x14ac:dyDescent="0.25">
      <c r="A1957" s="19">
        <v>11.9</v>
      </c>
    </row>
    <row r="1958" spans="1:1" x14ac:dyDescent="0.25">
      <c r="A1958" s="19">
        <v>94.92</v>
      </c>
    </row>
    <row r="1959" spans="1:1" x14ac:dyDescent="0.25">
      <c r="A1959" s="19">
        <v>78.17</v>
      </c>
    </row>
    <row r="1960" spans="1:1" x14ac:dyDescent="0.25">
      <c r="A1960" s="19">
        <v>84.98</v>
      </c>
    </row>
    <row r="1961" spans="1:1" x14ac:dyDescent="0.25">
      <c r="A1961" s="19">
        <v>21.380000000000003</v>
      </c>
    </row>
    <row r="1962" spans="1:1" x14ac:dyDescent="0.25">
      <c r="A1962" s="19">
        <v>96.56</v>
      </c>
    </row>
    <row r="1963" spans="1:1" x14ac:dyDescent="0.25">
      <c r="A1963" s="19">
        <v>20.89</v>
      </c>
    </row>
    <row r="1964" spans="1:1" x14ac:dyDescent="0.25">
      <c r="A1964" s="19">
        <v>35.28</v>
      </c>
    </row>
    <row r="1965" spans="1:1" x14ac:dyDescent="0.25">
      <c r="A1965" s="19">
        <v>8.24</v>
      </c>
    </row>
    <row r="1966" spans="1:1" x14ac:dyDescent="0.25">
      <c r="A1966" s="19">
        <v>49.76</v>
      </c>
    </row>
    <row r="1967" spans="1:1" x14ac:dyDescent="0.25">
      <c r="A1967" s="19">
        <v>37.159999999999997</v>
      </c>
    </row>
    <row r="1968" spans="1:1" x14ac:dyDescent="0.25">
      <c r="A1968" s="19">
        <v>22.520000000000003</v>
      </c>
    </row>
    <row r="1969" spans="1:1" x14ac:dyDescent="0.25">
      <c r="A1969" s="19">
        <v>11.83</v>
      </c>
    </row>
    <row r="1970" spans="1:1" x14ac:dyDescent="0.25">
      <c r="A1970" s="19">
        <v>50.3</v>
      </c>
    </row>
    <row r="1971" spans="1:1" x14ac:dyDescent="0.25">
      <c r="A1971" s="19">
        <v>59.39</v>
      </c>
    </row>
    <row r="1972" spans="1:1" x14ac:dyDescent="0.25">
      <c r="A1972" s="19">
        <v>74.190000000000012</v>
      </c>
    </row>
    <row r="1973" spans="1:1" x14ac:dyDescent="0.25">
      <c r="A1973" s="19">
        <v>67.7</v>
      </c>
    </row>
    <row r="1974" spans="1:1" x14ac:dyDescent="0.25">
      <c r="A1974" s="19">
        <v>82.190000000000012</v>
      </c>
    </row>
    <row r="1975" spans="1:1" x14ac:dyDescent="0.25">
      <c r="A1975" s="19">
        <v>39.979999999999997</v>
      </c>
    </row>
    <row r="1976" spans="1:1" x14ac:dyDescent="0.25">
      <c r="A1976" s="19">
        <v>67.690000000000012</v>
      </c>
    </row>
    <row r="1977" spans="1:1" x14ac:dyDescent="0.25">
      <c r="A1977" s="19">
        <v>90.17</v>
      </c>
    </row>
    <row r="1978" spans="1:1" x14ac:dyDescent="0.25">
      <c r="A1978" s="19">
        <v>72.2</v>
      </c>
    </row>
    <row r="1979" spans="1:1" x14ac:dyDescent="0.25">
      <c r="A1979" s="19">
        <v>45.6</v>
      </c>
    </row>
    <row r="1980" spans="1:1" x14ac:dyDescent="0.25">
      <c r="A1980" s="19">
        <v>40.159999999999997</v>
      </c>
    </row>
    <row r="1981" spans="1:1" x14ac:dyDescent="0.25">
      <c r="A1981" s="19">
        <v>8.5</v>
      </c>
    </row>
    <row r="1982" spans="1:1" x14ac:dyDescent="0.25">
      <c r="A1982" s="19">
        <v>44.07</v>
      </c>
    </row>
    <row r="1983" spans="1:1" x14ac:dyDescent="0.25">
      <c r="A1983" s="19">
        <v>53.44</v>
      </c>
    </row>
    <row r="1984" spans="1:1" x14ac:dyDescent="0.25">
      <c r="A1984" s="19">
        <v>10.47</v>
      </c>
    </row>
    <row r="1985" spans="1:1" x14ac:dyDescent="0.25">
      <c r="A1985" s="19">
        <v>97.95</v>
      </c>
    </row>
    <row r="1986" spans="1:1" x14ac:dyDescent="0.25">
      <c r="A1986" s="19">
        <v>37.19</v>
      </c>
    </row>
    <row r="1987" spans="1:1" x14ac:dyDescent="0.25">
      <c r="A1987" s="19">
        <v>84.31</v>
      </c>
    </row>
    <row r="1988" spans="1:1" x14ac:dyDescent="0.25">
      <c r="A1988" s="19">
        <v>38.71</v>
      </c>
    </row>
    <row r="1989" spans="1:1" x14ac:dyDescent="0.25">
      <c r="A1989" s="19">
        <v>75.410000000000011</v>
      </c>
    </row>
    <row r="1990" spans="1:1" x14ac:dyDescent="0.25">
      <c r="A1990" s="19">
        <v>29.41</v>
      </c>
    </row>
    <row r="1991" spans="1:1" x14ac:dyDescent="0.25">
      <c r="A1991" s="19">
        <v>55.87</v>
      </c>
    </row>
    <row r="1992" spans="1:1" x14ac:dyDescent="0.25">
      <c r="A1992" s="19">
        <v>40.26</v>
      </c>
    </row>
    <row r="1993" spans="1:1" x14ac:dyDescent="0.25">
      <c r="A1993" s="19">
        <v>41.26</v>
      </c>
    </row>
    <row r="1994" spans="1:1" x14ac:dyDescent="0.25">
      <c r="A1994" s="19">
        <v>48.37</v>
      </c>
    </row>
    <row r="1995" spans="1:1" x14ac:dyDescent="0.25">
      <c r="A1995" s="19">
        <v>52.62</v>
      </c>
    </row>
    <row r="1996" spans="1:1" x14ac:dyDescent="0.25">
      <c r="A1996" s="19">
        <v>88.77000000000001</v>
      </c>
    </row>
    <row r="1997" spans="1:1" x14ac:dyDescent="0.25">
      <c r="A1997" s="19">
        <v>8.1999999999999993</v>
      </c>
    </row>
    <row r="1998" spans="1:1" x14ac:dyDescent="0.25">
      <c r="A1998" s="19">
        <v>6.12</v>
      </c>
    </row>
    <row r="1999" spans="1:1" x14ac:dyDescent="0.25">
      <c r="A1999" s="19">
        <v>70.13000000000001</v>
      </c>
    </row>
    <row r="2000" spans="1:1" x14ac:dyDescent="0.25">
      <c r="A2000" s="19">
        <v>24.080000000000002</v>
      </c>
    </row>
    <row r="2001" spans="1:1" x14ac:dyDescent="0.25">
      <c r="A2001" s="19">
        <v>49.6</v>
      </c>
    </row>
    <row r="2002" spans="1:1" x14ac:dyDescent="0.25">
      <c r="A2002" s="19">
        <v>10.82</v>
      </c>
    </row>
    <row r="2003" spans="1:1" x14ac:dyDescent="0.25">
      <c r="A2003" s="19">
        <v>92.740000000000009</v>
      </c>
    </row>
    <row r="2004" spans="1:1" x14ac:dyDescent="0.25">
      <c r="A2004" s="19">
        <v>49.089999999999996</v>
      </c>
    </row>
    <row r="2005" spans="1:1" x14ac:dyDescent="0.25">
      <c r="A2005" s="19">
        <v>35.049999999999997</v>
      </c>
    </row>
    <row r="2006" spans="1:1" x14ac:dyDescent="0.25">
      <c r="A2006" s="19">
        <v>73.92</v>
      </c>
    </row>
    <row r="2007" spans="1:1" x14ac:dyDescent="0.25">
      <c r="A2007" s="19">
        <v>64.38000000000001</v>
      </c>
    </row>
    <row r="2008" spans="1:1" x14ac:dyDescent="0.25">
      <c r="A2008" s="19">
        <v>66.42</v>
      </c>
    </row>
    <row r="2009" spans="1:1" x14ac:dyDescent="0.25">
      <c r="A2009" s="19">
        <v>50.37</v>
      </c>
    </row>
    <row r="2010" spans="1:1" x14ac:dyDescent="0.25">
      <c r="A2010" s="19">
        <v>92.84</v>
      </c>
    </row>
    <row r="2011" spans="1:1" x14ac:dyDescent="0.25">
      <c r="A2011" s="19">
        <v>58.64</v>
      </c>
    </row>
    <row r="2012" spans="1:1" x14ac:dyDescent="0.25">
      <c r="A2012" s="19">
        <v>90.95</v>
      </c>
    </row>
    <row r="2013" spans="1:1" x14ac:dyDescent="0.25">
      <c r="A2013" s="19">
        <v>7.45</v>
      </c>
    </row>
    <row r="2014" spans="1:1" x14ac:dyDescent="0.25">
      <c r="A2014" s="19">
        <v>11.64</v>
      </c>
    </row>
    <row r="2015" spans="1:1" x14ac:dyDescent="0.25">
      <c r="A2015" s="19">
        <v>79.820000000000007</v>
      </c>
    </row>
    <row r="2016" spans="1:1" x14ac:dyDescent="0.25">
      <c r="A2016" s="19">
        <v>48.78</v>
      </c>
    </row>
    <row r="2017" spans="1:1" x14ac:dyDescent="0.25">
      <c r="A2017" s="19">
        <v>48.55</v>
      </c>
    </row>
    <row r="2018" spans="1:1" x14ac:dyDescent="0.25">
      <c r="A2018" s="19">
        <v>40.409999999999997</v>
      </c>
    </row>
    <row r="2019" spans="1:1" x14ac:dyDescent="0.25">
      <c r="A2019" s="19">
        <v>54.53</v>
      </c>
    </row>
    <row r="2020" spans="1:1" x14ac:dyDescent="0.25">
      <c r="A2020" s="19">
        <v>11.61</v>
      </c>
    </row>
    <row r="2021" spans="1:1" x14ac:dyDescent="0.25">
      <c r="A2021" s="19">
        <v>19.3</v>
      </c>
    </row>
    <row r="2022" spans="1:1" x14ac:dyDescent="0.25">
      <c r="A2022" s="19">
        <v>92.78</v>
      </c>
    </row>
    <row r="2023" spans="1:1" x14ac:dyDescent="0.25">
      <c r="A2023" s="19">
        <v>47.419999999999995</v>
      </c>
    </row>
    <row r="2024" spans="1:1" x14ac:dyDescent="0.25">
      <c r="A2024" s="19">
        <v>57.66</v>
      </c>
    </row>
    <row r="2025" spans="1:1" x14ac:dyDescent="0.25">
      <c r="A2025" s="19">
        <v>50.28</v>
      </c>
    </row>
    <row r="2026" spans="1:1" x14ac:dyDescent="0.25">
      <c r="A2026" s="19">
        <v>28.380000000000003</v>
      </c>
    </row>
    <row r="2027" spans="1:1" x14ac:dyDescent="0.25">
      <c r="A2027" s="19">
        <v>92.52000000000001</v>
      </c>
    </row>
    <row r="2028" spans="1:1" x14ac:dyDescent="0.25">
      <c r="A2028" s="19">
        <v>81.45</v>
      </c>
    </row>
    <row r="2029" spans="1:1" x14ac:dyDescent="0.25">
      <c r="A2029" s="19">
        <v>21.71</v>
      </c>
    </row>
    <row r="2030" spans="1:1" x14ac:dyDescent="0.25">
      <c r="A2030" s="19">
        <v>68.940000000000012</v>
      </c>
    </row>
    <row r="2031" spans="1:1" x14ac:dyDescent="0.25">
      <c r="A2031" s="19">
        <v>22.580000000000002</v>
      </c>
    </row>
    <row r="2032" spans="1:1" x14ac:dyDescent="0.25">
      <c r="A2032" s="19">
        <v>87.81</v>
      </c>
    </row>
    <row r="2033" spans="1:1" x14ac:dyDescent="0.25">
      <c r="A2033" s="19">
        <v>74.800000000000011</v>
      </c>
    </row>
    <row r="2034" spans="1:1" x14ac:dyDescent="0.25">
      <c r="A2034" s="19">
        <v>41.46</v>
      </c>
    </row>
    <row r="2035" spans="1:1" x14ac:dyDescent="0.25">
      <c r="A2035" s="19">
        <v>21.130000000000003</v>
      </c>
    </row>
    <row r="2036" spans="1:1" x14ac:dyDescent="0.25">
      <c r="A2036" s="19">
        <v>81.210000000000008</v>
      </c>
    </row>
    <row r="2037" spans="1:1" x14ac:dyDescent="0.25">
      <c r="A2037" s="19">
        <v>54.6</v>
      </c>
    </row>
    <row r="2038" spans="1:1" x14ac:dyDescent="0.25">
      <c r="A2038" s="19">
        <v>52.85</v>
      </c>
    </row>
    <row r="2039" spans="1:1" x14ac:dyDescent="0.25">
      <c r="A2039" s="19">
        <v>98.27000000000001</v>
      </c>
    </row>
    <row r="2040" spans="1:1" x14ac:dyDescent="0.25">
      <c r="A2040" s="19">
        <v>84.88000000000001</v>
      </c>
    </row>
    <row r="2041" spans="1:1" x14ac:dyDescent="0.25">
      <c r="A2041" s="19">
        <v>56.12</v>
      </c>
    </row>
    <row r="2042" spans="1:1" x14ac:dyDescent="0.25">
      <c r="A2042" s="19">
        <v>85.45</v>
      </c>
    </row>
    <row r="2043" spans="1:1" x14ac:dyDescent="0.25">
      <c r="A2043" s="19">
        <v>45.35</v>
      </c>
    </row>
    <row r="2044" spans="1:1" x14ac:dyDescent="0.25">
      <c r="A2044" s="19">
        <v>78.490000000000009</v>
      </c>
    </row>
    <row r="2045" spans="1:1" x14ac:dyDescent="0.25">
      <c r="A2045" s="19">
        <v>94.990000000000009</v>
      </c>
    </row>
    <row r="2046" spans="1:1" x14ac:dyDescent="0.25">
      <c r="A2046" s="19">
        <v>32.479999999999997</v>
      </c>
    </row>
    <row r="2047" spans="1:1" x14ac:dyDescent="0.25">
      <c r="A2047" s="19">
        <v>150</v>
      </c>
    </row>
    <row r="2048" spans="1:1" x14ac:dyDescent="0.25">
      <c r="A2048" s="19">
        <v>49.73</v>
      </c>
    </row>
    <row r="2049" spans="1:1" x14ac:dyDescent="0.25">
      <c r="A2049" s="19">
        <v>81.190000000000012</v>
      </c>
    </row>
    <row r="2050" spans="1:1" x14ac:dyDescent="0.25">
      <c r="A2050" s="19">
        <v>77.42</v>
      </c>
    </row>
    <row r="2051" spans="1:1" x14ac:dyDescent="0.25">
      <c r="A2051" s="19">
        <v>76.28</v>
      </c>
    </row>
    <row r="2052" spans="1:1" x14ac:dyDescent="0.25">
      <c r="A2052" s="19">
        <v>8.2799999999999994</v>
      </c>
    </row>
    <row r="2053" spans="1:1" x14ac:dyDescent="0.25">
      <c r="A2053" s="19">
        <v>40.229999999999997</v>
      </c>
    </row>
    <row r="2054" spans="1:1" x14ac:dyDescent="0.25">
      <c r="A2054" s="19">
        <v>38.07</v>
      </c>
    </row>
    <row r="2055" spans="1:1" x14ac:dyDescent="0.25">
      <c r="A2055" s="19">
        <v>44.71</v>
      </c>
    </row>
    <row r="2056" spans="1:1" x14ac:dyDescent="0.25">
      <c r="A2056" s="19">
        <v>66.600000000000009</v>
      </c>
    </row>
    <row r="2057" spans="1:1" x14ac:dyDescent="0.25">
      <c r="A2057" s="19">
        <v>26.8</v>
      </c>
    </row>
    <row r="2058" spans="1:1" x14ac:dyDescent="0.25">
      <c r="A2058" s="19">
        <v>16.37</v>
      </c>
    </row>
    <row r="2059" spans="1:1" x14ac:dyDescent="0.25">
      <c r="A2059" s="19">
        <v>59.419999999999995</v>
      </c>
    </row>
    <row r="2060" spans="1:1" x14ac:dyDescent="0.25">
      <c r="A2060" s="19">
        <v>77.34</v>
      </c>
    </row>
    <row r="2061" spans="1:1" x14ac:dyDescent="0.25">
      <c r="A2061" s="19">
        <v>79.56</v>
      </c>
    </row>
    <row r="2062" spans="1:1" x14ac:dyDescent="0.25">
      <c r="A2062" s="19">
        <v>51.14</v>
      </c>
    </row>
    <row r="2063" spans="1:1" x14ac:dyDescent="0.25">
      <c r="A2063" s="19">
        <v>44.8</v>
      </c>
    </row>
    <row r="2064" spans="1:1" x14ac:dyDescent="0.25">
      <c r="A2064" s="19">
        <v>81.31</v>
      </c>
    </row>
    <row r="2065" spans="1:1" x14ac:dyDescent="0.25">
      <c r="A2065" s="19">
        <v>76.17</v>
      </c>
    </row>
    <row r="2066" spans="1:1" x14ac:dyDescent="0.25">
      <c r="A2066" s="19">
        <v>53.1</v>
      </c>
    </row>
    <row r="2067" spans="1:1" x14ac:dyDescent="0.25">
      <c r="A2067" s="19">
        <v>86.59</v>
      </c>
    </row>
    <row r="2068" spans="1:1" x14ac:dyDescent="0.25">
      <c r="A2068" s="19">
        <v>67.190000000000012</v>
      </c>
    </row>
    <row r="2069" spans="1:1" x14ac:dyDescent="0.25">
      <c r="A2069" s="19">
        <v>46.32</v>
      </c>
    </row>
    <row r="2070" spans="1:1" x14ac:dyDescent="0.25">
      <c r="A2070" s="19">
        <v>36.82</v>
      </c>
    </row>
    <row r="2071" spans="1:1" x14ac:dyDescent="0.25">
      <c r="A2071" s="19">
        <v>74.63000000000001</v>
      </c>
    </row>
    <row r="2072" spans="1:1" x14ac:dyDescent="0.25">
      <c r="A2072" s="19">
        <v>95.31</v>
      </c>
    </row>
    <row r="2073" spans="1:1" x14ac:dyDescent="0.25">
      <c r="A2073" s="19">
        <v>97.240000000000009</v>
      </c>
    </row>
    <row r="2074" spans="1:1" x14ac:dyDescent="0.25">
      <c r="A2074" s="19">
        <v>8.6999999999999993</v>
      </c>
    </row>
    <row r="2075" spans="1:1" x14ac:dyDescent="0.25">
      <c r="A2075" s="19">
        <v>18.57</v>
      </c>
    </row>
    <row r="2076" spans="1:1" x14ac:dyDescent="0.25">
      <c r="A2076" s="19">
        <v>81.350000000000009</v>
      </c>
    </row>
    <row r="2077" spans="1:1" x14ac:dyDescent="0.25">
      <c r="A2077" s="19">
        <v>7.77</v>
      </c>
    </row>
    <row r="2078" spans="1:1" x14ac:dyDescent="0.25">
      <c r="A2078" s="19">
        <v>50.96</v>
      </c>
    </row>
    <row r="2079" spans="1:1" x14ac:dyDescent="0.25">
      <c r="A2079" s="19">
        <v>36.75</v>
      </c>
    </row>
    <row r="2080" spans="1:1" x14ac:dyDescent="0.25">
      <c r="A2080" s="19">
        <v>84.75</v>
      </c>
    </row>
    <row r="2081" spans="1:1" x14ac:dyDescent="0.25">
      <c r="A2081" s="19">
        <v>57.3</v>
      </c>
    </row>
    <row r="2082" spans="1:1" x14ac:dyDescent="0.25">
      <c r="A2082" s="19">
        <v>23.060000000000002</v>
      </c>
    </row>
    <row r="2083" spans="1:1" x14ac:dyDescent="0.25">
      <c r="A2083" s="19">
        <v>56.169999999999995</v>
      </c>
    </row>
    <row r="2084" spans="1:1" x14ac:dyDescent="0.25">
      <c r="A2084" s="19">
        <v>29.720000000000002</v>
      </c>
    </row>
    <row r="2085" spans="1:1" x14ac:dyDescent="0.25">
      <c r="A2085" s="19">
        <v>22.71</v>
      </c>
    </row>
    <row r="2086" spans="1:1" x14ac:dyDescent="0.25">
      <c r="A2086" s="19">
        <v>75.06</v>
      </c>
    </row>
    <row r="2087" spans="1:1" x14ac:dyDescent="0.25">
      <c r="A2087" s="19">
        <v>85.42</v>
      </c>
    </row>
    <row r="2088" spans="1:1" x14ac:dyDescent="0.25">
      <c r="A2088" s="19">
        <v>90.81</v>
      </c>
    </row>
    <row r="2089" spans="1:1" x14ac:dyDescent="0.25">
      <c r="A2089" s="19">
        <v>72.34</v>
      </c>
    </row>
    <row r="2090" spans="1:1" x14ac:dyDescent="0.25">
      <c r="A2090" s="19">
        <v>50.839999999999996</v>
      </c>
    </row>
    <row r="2091" spans="1:1" x14ac:dyDescent="0.25">
      <c r="A2091" s="19">
        <v>79.84</v>
      </c>
    </row>
    <row r="2092" spans="1:1" x14ac:dyDescent="0.25">
      <c r="A2092" s="19">
        <v>22.62</v>
      </c>
    </row>
    <row r="2093" spans="1:1" x14ac:dyDescent="0.25">
      <c r="A2093" s="19">
        <v>74.240000000000009</v>
      </c>
    </row>
    <row r="2094" spans="1:1" x14ac:dyDescent="0.25">
      <c r="A2094" s="19">
        <v>71</v>
      </c>
    </row>
    <row r="2095" spans="1:1" x14ac:dyDescent="0.25">
      <c r="A2095" s="19">
        <v>41.71</v>
      </c>
    </row>
    <row r="2096" spans="1:1" x14ac:dyDescent="0.25">
      <c r="A2096" s="19">
        <v>97.12</v>
      </c>
    </row>
    <row r="2097" spans="1:1" x14ac:dyDescent="0.25">
      <c r="A2097" s="19">
        <v>9.9</v>
      </c>
    </row>
    <row r="2098" spans="1:1" x14ac:dyDescent="0.25">
      <c r="A2098" s="19">
        <v>76.740000000000009</v>
      </c>
    </row>
    <row r="2099" spans="1:1" x14ac:dyDescent="0.25">
      <c r="A2099" s="19">
        <v>29.8</v>
      </c>
    </row>
    <row r="2100" spans="1:1" x14ac:dyDescent="0.25">
      <c r="A2100" s="19">
        <v>63.25</v>
      </c>
    </row>
    <row r="2101" spans="1:1" x14ac:dyDescent="0.25">
      <c r="A2101" s="19">
        <v>70.67</v>
      </c>
    </row>
    <row r="2102" spans="1:1" x14ac:dyDescent="0.25">
      <c r="A2102" s="19">
        <v>46.98</v>
      </c>
    </row>
    <row r="2103" spans="1:1" x14ac:dyDescent="0.25">
      <c r="A2103" s="19">
        <v>91.88000000000001</v>
      </c>
    </row>
    <row r="2104" spans="1:1" x14ac:dyDescent="0.25">
      <c r="A2104" s="19">
        <v>14.83</v>
      </c>
    </row>
    <row r="2105" spans="1:1" x14ac:dyDescent="0.25">
      <c r="A2105" s="19">
        <v>46.69</v>
      </c>
    </row>
    <row r="2106" spans="1:1" x14ac:dyDescent="0.25">
      <c r="A2106" s="19">
        <v>5.62</v>
      </c>
    </row>
    <row r="2107" spans="1:1" x14ac:dyDescent="0.25">
      <c r="A2107" s="19">
        <v>18.810000000000002</v>
      </c>
    </row>
    <row r="2108" spans="1:1" x14ac:dyDescent="0.25">
      <c r="A2108" s="19">
        <v>30.21</v>
      </c>
    </row>
    <row r="2109" spans="1:1" x14ac:dyDescent="0.25">
      <c r="A2109" s="19">
        <v>69.75</v>
      </c>
    </row>
    <row r="2110" spans="1:1" x14ac:dyDescent="0.25">
      <c r="A2110" s="19">
        <v>46.96</v>
      </c>
    </row>
    <row r="2111" spans="1:1" x14ac:dyDescent="0.25">
      <c r="A2111" s="19">
        <v>9.68</v>
      </c>
    </row>
    <row r="2112" spans="1:1" x14ac:dyDescent="0.25">
      <c r="A2112" s="19">
        <v>20.71</v>
      </c>
    </row>
    <row r="2113" spans="1:1" x14ac:dyDescent="0.25">
      <c r="A2113" s="19">
        <v>79.45</v>
      </c>
    </row>
    <row r="2114" spans="1:1" x14ac:dyDescent="0.25">
      <c r="A2114" s="19">
        <v>74.67</v>
      </c>
    </row>
    <row r="2115" spans="1:1" x14ac:dyDescent="0.25">
      <c r="A2115" s="19">
        <v>42.48</v>
      </c>
    </row>
    <row r="2116" spans="1:1" x14ac:dyDescent="0.25">
      <c r="A2116" s="19">
        <v>90.39</v>
      </c>
    </row>
    <row r="2117" spans="1:1" x14ac:dyDescent="0.25">
      <c r="A2117" s="19">
        <v>26.020000000000003</v>
      </c>
    </row>
    <row r="2118" spans="1:1" x14ac:dyDescent="0.25">
      <c r="A2118" s="19">
        <v>58.21</v>
      </c>
    </row>
    <row r="2119" spans="1:1" x14ac:dyDescent="0.25">
      <c r="A2119" s="19">
        <v>31.900000000000002</v>
      </c>
    </row>
    <row r="2120" spans="1:1" x14ac:dyDescent="0.25">
      <c r="A2120" s="19">
        <v>29.57</v>
      </c>
    </row>
    <row r="2121" spans="1:1" x14ac:dyDescent="0.25">
      <c r="A2121" s="19">
        <v>10.36</v>
      </c>
    </row>
    <row r="2122" spans="1:1" x14ac:dyDescent="0.25">
      <c r="A2122" s="19">
        <v>8.48</v>
      </c>
    </row>
    <row r="2123" spans="1:1" x14ac:dyDescent="0.25">
      <c r="A2123" s="19">
        <v>89.7</v>
      </c>
    </row>
    <row r="2124" spans="1:1" x14ac:dyDescent="0.25">
      <c r="A2124" s="19">
        <v>38.96</v>
      </c>
    </row>
    <row r="2125" spans="1:1" x14ac:dyDescent="0.25">
      <c r="A2125" s="19">
        <v>33.51</v>
      </c>
    </row>
    <row r="2126" spans="1:1" x14ac:dyDescent="0.25">
      <c r="A2126" s="19">
        <v>55.1</v>
      </c>
    </row>
    <row r="2127" spans="1:1" x14ac:dyDescent="0.25">
      <c r="A2127" s="19">
        <v>86.38000000000001</v>
      </c>
    </row>
    <row r="2128" spans="1:1" x14ac:dyDescent="0.25">
      <c r="A2128" s="19">
        <v>45.51</v>
      </c>
    </row>
    <row r="2129" spans="1:1" x14ac:dyDescent="0.25">
      <c r="A2129" s="19">
        <v>61.39</v>
      </c>
    </row>
    <row r="2130" spans="1:1" x14ac:dyDescent="0.25">
      <c r="A2130" s="19">
        <v>220</v>
      </c>
    </row>
    <row r="2131" spans="1:1" x14ac:dyDescent="0.25">
      <c r="A2131" s="19">
        <v>19.600000000000001</v>
      </c>
    </row>
    <row r="2132" spans="1:1" x14ac:dyDescent="0.25">
      <c r="A2132" s="19">
        <v>61.85</v>
      </c>
    </row>
    <row r="2133" spans="1:1" x14ac:dyDescent="0.25">
      <c r="A2133" s="19">
        <v>66.02000000000001</v>
      </c>
    </row>
    <row r="2134" spans="1:1" x14ac:dyDescent="0.25">
      <c r="A2134" s="19">
        <v>95.92</v>
      </c>
    </row>
    <row r="2135" spans="1:1" x14ac:dyDescent="0.25">
      <c r="A2135" s="19">
        <v>55.07</v>
      </c>
    </row>
    <row r="2136" spans="1:1" x14ac:dyDescent="0.25">
      <c r="A2136" s="19">
        <v>15.43</v>
      </c>
    </row>
    <row r="2137" spans="1:1" x14ac:dyDescent="0.25">
      <c r="A2137" s="19">
        <v>74.75</v>
      </c>
    </row>
    <row r="2138" spans="1:1" x14ac:dyDescent="0.25">
      <c r="A2138" s="19">
        <v>67.240000000000009</v>
      </c>
    </row>
    <row r="2139" spans="1:1" x14ac:dyDescent="0.25">
      <c r="A2139" s="19">
        <v>95.42</v>
      </c>
    </row>
    <row r="2140" spans="1:1" x14ac:dyDescent="0.25">
      <c r="A2140" s="19">
        <v>32.589999999999996</v>
      </c>
    </row>
    <row r="2141" spans="1:1" x14ac:dyDescent="0.25">
      <c r="A2141" s="19">
        <v>96.990000000000009</v>
      </c>
    </row>
    <row r="2142" spans="1:1" x14ac:dyDescent="0.25">
      <c r="A2142" s="19">
        <v>46.41</v>
      </c>
    </row>
    <row r="2143" spans="1:1" x14ac:dyDescent="0.25">
      <c r="A2143" s="19">
        <v>10.61</v>
      </c>
    </row>
    <row r="2144" spans="1:1" x14ac:dyDescent="0.25">
      <c r="A2144" s="19">
        <v>48.64</v>
      </c>
    </row>
    <row r="2145" spans="1:1" x14ac:dyDescent="0.25">
      <c r="A2145" s="19">
        <v>12.31</v>
      </c>
    </row>
    <row r="2146" spans="1:1" x14ac:dyDescent="0.25">
      <c r="A2146" s="19">
        <v>40.869999999999997</v>
      </c>
    </row>
    <row r="2147" spans="1:1" x14ac:dyDescent="0.25">
      <c r="A2147" s="19">
        <v>17.200000000000003</v>
      </c>
    </row>
    <row r="2148" spans="1:1" x14ac:dyDescent="0.25">
      <c r="A2148" s="19">
        <v>46.98</v>
      </c>
    </row>
    <row r="2149" spans="1:1" x14ac:dyDescent="0.25">
      <c r="A2149" s="19">
        <v>58.12</v>
      </c>
    </row>
    <row r="2150" spans="1:1" x14ac:dyDescent="0.25">
      <c r="A2150" s="19">
        <v>27.78</v>
      </c>
    </row>
    <row r="2151" spans="1:1" x14ac:dyDescent="0.25">
      <c r="A2151" s="19">
        <v>39.21</v>
      </c>
    </row>
    <row r="2152" spans="1:1" x14ac:dyDescent="0.25">
      <c r="A2152" s="19">
        <v>75.820000000000007</v>
      </c>
    </row>
    <row r="2153" spans="1:1" x14ac:dyDescent="0.25">
      <c r="A2153" s="19">
        <v>92.7</v>
      </c>
    </row>
    <row r="2154" spans="1:1" x14ac:dyDescent="0.25">
      <c r="A2154" s="19">
        <v>48.16</v>
      </c>
    </row>
    <row r="2155" spans="1:1" x14ac:dyDescent="0.25">
      <c r="A2155" s="19">
        <v>52.71</v>
      </c>
    </row>
    <row r="2156" spans="1:1" x14ac:dyDescent="0.25">
      <c r="A2156" s="19">
        <v>58.12</v>
      </c>
    </row>
    <row r="2157" spans="1:1" x14ac:dyDescent="0.25">
      <c r="A2157" s="19">
        <v>94.59</v>
      </c>
    </row>
    <row r="2158" spans="1:1" x14ac:dyDescent="0.25">
      <c r="A2158" s="19">
        <v>63.03</v>
      </c>
    </row>
    <row r="2159" spans="1:1" x14ac:dyDescent="0.25">
      <c r="A2159" s="19">
        <v>96.5</v>
      </c>
    </row>
    <row r="2160" spans="1:1" x14ac:dyDescent="0.25">
      <c r="A2160" s="19">
        <v>43.16</v>
      </c>
    </row>
    <row r="2161" spans="1:1" x14ac:dyDescent="0.25">
      <c r="A2161" s="19">
        <v>17.580000000000002</v>
      </c>
    </row>
    <row r="2162" spans="1:1" x14ac:dyDescent="0.25">
      <c r="A2162" s="19">
        <v>46.44</v>
      </c>
    </row>
    <row r="2163" spans="1:1" x14ac:dyDescent="0.25">
      <c r="A2163" s="19">
        <v>20.130000000000003</v>
      </c>
    </row>
    <row r="2164" spans="1:1" x14ac:dyDescent="0.25">
      <c r="A2164" s="19">
        <v>18.57</v>
      </c>
    </row>
    <row r="2165" spans="1:1" x14ac:dyDescent="0.25">
      <c r="A2165" s="19">
        <v>72.240000000000009</v>
      </c>
    </row>
    <row r="2166" spans="1:1" x14ac:dyDescent="0.25">
      <c r="A2166" s="19">
        <v>75.06</v>
      </c>
    </row>
    <row r="2167" spans="1:1" x14ac:dyDescent="0.25">
      <c r="A2167" s="19">
        <v>43.6</v>
      </c>
    </row>
    <row r="2168" spans="1:1" x14ac:dyDescent="0.25">
      <c r="A2168" s="19">
        <v>8.66</v>
      </c>
    </row>
    <row r="2169" spans="1:1" x14ac:dyDescent="0.25">
      <c r="A2169" s="19">
        <v>46.5</v>
      </c>
    </row>
    <row r="2170" spans="1:1" x14ac:dyDescent="0.25">
      <c r="A2170" s="19">
        <v>73.34</v>
      </c>
    </row>
    <row r="2171" spans="1:1" x14ac:dyDescent="0.25">
      <c r="A2171" s="19">
        <v>97.02000000000001</v>
      </c>
    </row>
    <row r="2172" spans="1:1" x14ac:dyDescent="0.25">
      <c r="A2172" s="19">
        <v>68.2</v>
      </c>
    </row>
    <row r="2173" spans="1:1" x14ac:dyDescent="0.25">
      <c r="A2173" s="19">
        <v>83.2</v>
      </c>
    </row>
    <row r="2174" spans="1:1" x14ac:dyDescent="0.25">
      <c r="A2174" s="19">
        <v>25.430000000000003</v>
      </c>
    </row>
    <row r="2175" spans="1:1" x14ac:dyDescent="0.25">
      <c r="A2175" s="19">
        <v>51.169999999999995</v>
      </c>
    </row>
    <row r="2176" spans="1:1" x14ac:dyDescent="0.25">
      <c r="A2176" s="19">
        <v>85.75</v>
      </c>
    </row>
    <row r="2177" spans="1:1" x14ac:dyDescent="0.25">
      <c r="A2177" s="19">
        <v>20.25</v>
      </c>
    </row>
    <row r="2178" spans="1:1" x14ac:dyDescent="0.25">
      <c r="A2178" s="19">
        <v>52.73</v>
      </c>
    </row>
    <row r="2179" spans="1:1" x14ac:dyDescent="0.25">
      <c r="A2179" s="19">
        <v>7.2</v>
      </c>
    </row>
    <row r="2180" spans="1:1" x14ac:dyDescent="0.25">
      <c r="A2180" s="19">
        <v>60.76</v>
      </c>
    </row>
    <row r="2181" spans="1:1" x14ac:dyDescent="0.25">
      <c r="A2181" s="19">
        <v>23.970000000000002</v>
      </c>
    </row>
    <row r="2182" spans="1:1" x14ac:dyDescent="0.25">
      <c r="A2182" s="19">
        <v>14.53</v>
      </c>
    </row>
    <row r="2183" spans="1:1" x14ac:dyDescent="0.25">
      <c r="A2183" s="19">
        <v>26.3</v>
      </c>
    </row>
    <row r="2184" spans="1:1" x14ac:dyDescent="0.25">
      <c r="A2184" s="19">
        <v>21.44</v>
      </c>
    </row>
    <row r="2185" spans="1:1" x14ac:dyDescent="0.25">
      <c r="A2185" s="19">
        <v>47.94</v>
      </c>
    </row>
    <row r="2186" spans="1:1" x14ac:dyDescent="0.25">
      <c r="A2186" s="19">
        <v>61.589999999999996</v>
      </c>
    </row>
    <row r="2187" spans="1:1" x14ac:dyDescent="0.25">
      <c r="A2187" s="19">
        <v>7.52</v>
      </c>
    </row>
    <row r="2188" spans="1:1" x14ac:dyDescent="0.25">
      <c r="A2188" s="19">
        <v>11.81</v>
      </c>
    </row>
    <row r="2189" spans="1:1" x14ac:dyDescent="0.25">
      <c r="A2189" s="19">
        <v>77.570000000000007</v>
      </c>
    </row>
    <row r="2190" spans="1:1" x14ac:dyDescent="0.25">
      <c r="A2190" s="19">
        <v>15.25</v>
      </c>
    </row>
    <row r="2191" spans="1:1" x14ac:dyDescent="0.25">
      <c r="A2191" s="19">
        <v>34.78</v>
      </c>
    </row>
    <row r="2192" spans="1:1" x14ac:dyDescent="0.25">
      <c r="A2192" s="19">
        <v>67.81</v>
      </c>
    </row>
    <row r="2193" spans="1:1" x14ac:dyDescent="0.25">
      <c r="A2193" s="19">
        <v>60.57</v>
      </c>
    </row>
    <row r="2194" spans="1:1" x14ac:dyDescent="0.25">
      <c r="A2194" s="19">
        <v>37.589999999999996</v>
      </c>
    </row>
    <row r="2195" spans="1:1" x14ac:dyDescent="0.25">
      <c r="A2195" s="19">
        <v>55.28</v>
      </c>
    </row>
    <row r="2196" spans="1:1" x14ac:dyDescent="0.25">
      <c r="A2196" s="19">
        <v>8.16</v>
      </c>
    </row>
    <row r="2197" spans="1:1" x14ac:dyDescent="0.25">
      <c r="A2197" s="19">
        <v>24.400000000000002</v>
      </c>
    </row>
    <row r="2198" spans="1:1" x14ac:dyDescent="0.25">
      <c r="A2198" s="19">
        <v>62.419999999999995</v>
      </c>
    </row>
    <row r="2199" spans="1:1" x14ac:dyDescent="0.25">
      <c r="A2199" s="19">
        <v>90.570000000000007</v>
      </c>
    </row>
    <row r="2200" spans="1:1" x14ac:dyDescent="0.25">
      <c r="A2200" s="19">
        <v>84.990000000000009</v>
      </c>
    </row>
    <row r="2201" spans="1:1" x14ac:dyDescent="0.25">
      <c r="A2201" s="19">
        <v>62.16</v>
      </c>
    </row>
    <row r="2202" spans="1:1" x14ac:dyDescent="0.25">
      <c r="A2202" s="19">
        <v>67.960000000000008</v>
      </c>
    </row>
    <row r="2203" spans="1:1" x14ac:dyDescent="0.25">
      <c r="A2203" s="19">
        <v>18.690000000000001</v>
      </c>
    </row>
    <row r="2204" spans="1:1" x14ac:dyDescent="0.25">
      <c r="A2204" s="19">
        <v>18.23</v>
      </c>
    </row>
    <row r="2205" spans="1:1" x14ac:dyDescent="0.25">
      <c r="A2205" s="19">
        <v>40.6</v>
      </c>
    </row>
    <row r="2206" spans="1:1" x14ac:dyDescent="0.25">
      <c r="A2206" s="19">
        <v>27.46</v>
      </c>
    </row>
    <row r="2207" spans="1:1" x14ac:dyDescent="0.25">
      <c r="A2207" s="19">
        <v>30.270000000000003</v>
      </c>
    </row>
    <row r="2208" spans="1:1" x14ac:dyDescent="0.25">
      <c r="A2208" s="19">
        <v>82.300000000000011</v>
      </c>
    </row>
    <row r="2209" spans="1:1" x14ac:dyDescent="0.25">
      <c r="A2209" s="19">
        <v>64.95</v>
      </c>
    </row>
    <row r="2210" spans="1:1" x14ac:dyDescent="0.25">
      <c r="A2210" s="19">
        <v>71.09</v>
      </c>
    </row>
    <row r="2211" spans="1:1" x14ac:dyDescent="0.25">
      <c r="A2211" s="19">
        <v>62.48</v>
      </c>
    </row>
    <row r="2212" spans="1:1" x14ac:dyDescent="0.25">
      <c r="A2212" s="19">
        <v>19.75</v>
      </c>
    </row>
    <row r="2213" spans="1:1" x14ac:dyDescent="0.25">
      <c r="A2213" s="19">
        <v>20.69</v>
      </c>
    </row>
    <row r="2214" spans="1:1" x14ac:dyDescent="0.25">
      <c r="A2214" s="19">
        <v>86.37</v>
      </c>
    </row>
    <row r="2215" spans="1:1" x14ac:dyDescent="0.25">
      <c r="A2215" s="19">
        <v>56.71</v>
      </c>
    </row>
    <row r="2216" spans="1:1" x14ac:dyDescent="0.25">
      <c r="A2216" s="19">
        <v>83.740000000000009</v>
      </c>
    </row>
    <row r="2217" spans="1:1" x14ac:dyDescent="0.25">
      <c r="A2217" s="19">
        <v>43.75</v>
      </c>
    </row>
    <row r="2218" spans="1:1" x14ac:dyDescent="0.25">
      <c r="A2218" s="19">
        <v>120</v>
      </c>
    </row>
    <row r="2219" spans="1:1" x14ac:dyDescent="0.25">
      <c r="A2219" s="19">
        <v>87.67</v>
      </c>
    </row>
    <row r="2220" spans="1:1" x14ac:dyDescent="0.25">
      <c r="A2220" s="19">
        <v>82.690000000000012</v>
      </c>
    </row>
    <row r="2221" spans="1:1" x14ac:dyDescent="0.25">
      <c r="A2221" s="19">
        <v>85.45</v>
      </c>
    </row>
    <row r="2222" spans="1:1" x14ac:dyDescent="0.25">
      <c r="A2222" s="19">
        <v>11.48</v>
      </c>
    </row>
    <row r="2223" spans="1:1" x14ac:dyDescent="0.25">
      <c r="A2223" s="19">
        <v>43.64</v>
      </c>
    </row>
    <row r="2224" spans="1:1" x14ac:dyDescent="0.25">
      <c r="A2224" s="19">
        <v>70.63000000000001</v>
      </c>
    </row>
    <row r="2225" spans="1:1" x14ac:dyDescent="0.25">
      <c r="A2225" s="19">
        <v>27.830000000000002</v>
      </c>
    </row>
    <row r="2226" spans="1:1" x14ac:dyDescent="0.25">
      <c r="A2226" s="19">
        <v>39.19</v>
      </c>
    </row>
    <row r="2227" spans="1:1" x14ac:dyDescent="0.25">
      <c r="A2227" s="19">
        <v>41.89</v>
      </c>
    </row>
    <row r="2228" spans="1:1" x14ac:dyDescent="0.25">
      <c r="A2228" s="19">
        <v>69.28</v>
      </c>
    </row>
    <row r="2229" spans="1:1" x14ac:dyDescent="0.25">
      <c r="A2229" s="19">
        <v>46.669999999999995</v>
      </c>
    </row>
    <row r="2230" spans="1:1" x14ac:dyDescent="0.25">
      <c r="A2230" s="19">
        <v>67.63000000000001</v>
      </c>
    </row>
    <row r="2231" spans="1:1" x14ac:dyDescent="0.25">
      <c r="A2231" s="19">
        <v>30.990000000000002</v>
      </c>
    </row>
    <row r="2232" spans="1:1" x14ac:dyDescent="0.25">
      <c r="A2232" s="19">
        <v>99.910000000000011</v>
      </c>
    </row>
    <row r="2233" spans="1:1" x14ac:dyDescent="0.25">
      <c r="A2233" s="19">
        <v>54.089999999999996</v>
      </c>
    </row>
    <row r="2234" spans="1:1" x14ac:dyDescent="0.25">
      <c r="A2234" s="19">
        <v>41.839999999999996</v>
      </c>
    </row>
    <row r="2235" spans="1:1" x14ac:dyDescent="0.25">
      <c r="A2235" s="19">
        <v>29.46</v>
      </c>
    </row>
    <row r="2236" spans="1:1" x14ac:dyDescent="0.25">
      <c r="A2236" s="19">
        <v>70.990000000000009</v>
      </c>
    </row>
    <row r="2237" spans="1:1" x14ac:dyDescent="0.25">
      <c r="A2237" s="19">
        <v>41.89</v>
      </c>
    </row>
    <row r="2238" spans="1:1" x14ac:dyDescent="0.25">
      <c r="A2238" s="19">
        <v>64.09</v>
      </c>
    </row>
    <row r="2239" spans="1:1" x14ac:dyDescent="0.25">
      <c r="A2239" s="19">
        <v>25.580000000000002</v>
      </c>
    </row>
    <row r="2240" spans="1:1" x14ac:dyDescent="0.25">
      <c r="A2240" s="19">
        <v>35.35</v>
      </c>
    </row>
    <row r="2241" spans="1:1" x14ac:dyDescent="0.25">
      <c r="A2241" s="19">
        <v>46.75</v>
      </c>
    </row>
    <row r="2242" spans="1:1" x14ac:dyDescent="0.25">
      <c r="A2242" s="19">
        <v>15.07</v>
      </c>
    </row>
    <row r="2243" spans="1:1" x14ac:dyDescent="0.25">
      <c r="A2243" s="19">
        <v>89.410000000000011</v>
      </c>
    </row>
    <row r="2244" spans="1:1" x14ac:dyDescent="0.25">
      <c r="A2244" s="19">
        <v>62.669999999999995</v>
      </c>
    </row>
    <row r="2245" spans="1:1" x14ac:dyDescent="0.25">
      <c r="A2245" s="19">
        <v>33.39</v>
      </c>
    </row>
    <row r="2246" spans="1:1" x14ac:dyDescent="0.25">
      <c r="A2246" s="19">
        <v>98.81</v>
      </c>
    </row>
    <row r="2247" spans="1:1" x14ac:dyDescent="0.25">
      <c r="A2247" s="19">
        <v>50.44</v>
      </c>
    </row>
    <row r="2248" spans="1:1" x14ac:dyDescent="0.25">
      <c r="A2248" s="19">
        <v>60.03</v>
      </c>
    </row>
    <row r="2249" spans="1:1" x14ac:dyDescent="0.25">
      <c r="A2249" s="19">
        <v>56.25</v>
      </c>
    </row>
    <row r="2250" spans="1:1" x14ac:dyDescent="0.25">
      <c r="A2250" s="19">
        <v>89.410000000000011</v>
      </c>
    </row>
    <row r="2251" spans="1:1" x14ac:dyDescent="0.25">
      <c r="A2251" s="19">
        <v>19.630000000000003</v>
      </c>
    </row>
    <row r="2252" spans="1:1" x14ac:dyDescent="0.25">
      <c r="A2252" s="19">
        <v>46.78</v>
      </c>
    </row>
    <row r="2253" spans="1:1" x14ac:dyDescent="0.25">
      <c r="A2253" s="19">
        <v>42.16</v>
      </c>
    </row>
    <row r="2254" spans="1:1" x14ac:dyDescent="0.25">
      <c r="A2254" s="19">
        <v>86.990000000000009</v>
      </c>
    </row>
    <row r="2255" spans="1:1" x14ac:dyDescent="0.25">
      <c r="A2255" s="19">
        <v>72.490000000000009</v>
      </c>
    </row>
    <row r="2256" spans="1:1" x14ac:dyDescent="0.25">
      <c r="A2256" s="19">
        <v>80.52000000000001</v>
      </c>
    </row>
    <row r="2257" spans="1:1" x14ac:dyDescent="0.25">
      <c r="A2257" s="19">
        <v>31.520000000000003</v>
      </c>
    </row>
    <row r="2258" spans="1:1" x14ac:dyDescent="0.25">
      <c r="A2258" s="19">
        <v>76.13000000000001</v>
      </c>
    </row>
    <row r="2259" spans="1:1" x14ac:dyDescent="0.25">
      <c r="A2259" s="19">
        <v>52.73</v>
      </c>
    </row>
    <row r="2260" spans="1:1" x14ac:dyDescent="0.25">
      <c r="A2260" s="19">
        <v>58.76</v>
      </c>
    </row>
    <row r="2261" spans="1:1" x14ac:dyDescent="0.25">
      <c r="A2261" s="19">
        <v>78.38000000000001</v>
      </c>
    </row>
    <row r="2262" spans="1:1" x14ac:dyDescent="0.25">
      <c r="A2262" s="19">
        <v>46.12</v>
      </c>
    </row>
    <row r="2263" spans="1:1" x14ac:dyDescent="0.25">
      <c r="A2263" s="19">
        <v>27.770000000000003</v>
      </c>
    </row>
    <row r="2264" spans="1:1" x14ac:dyDescent="0.25">
      <c r="A2264" s="19">
        <v>50.82</v>
      </c>
    </row>
    <row r="2265" spans="1:1" x14ac:dyDescent="0.25">
      <c r="A2265" s="19">
        <v>35.78</v>
      </c>
    </row>
    <row r="2266" spans="1:1" x14ac:dyDescent="0.25">
      <c r="A2266" s="19">
        <v>37.53</v>
      </c>
    </row>
    <row r="2267" spans="1:1" x14ac:dyDescent="0.25">
      <c r="A2267" s="19">
        <v>34.659999999999997</v>
      </c>
    </row>
    <row r="2268" spans="1:1" x14ac:dyDescent="0.25">
      <c r="A2268" s="19">
        <v>61</v>
      </c>
    </row>
    <row r="2269" spans="1:1" x14ac:dyDescent="0.25">
      <c r="A2269" s="19">
        <v>95.2</v>
      </c>
    </row>
    <row r="2270" spans="1:1" x14ac:dyDescent="0.25">
      <c r="A2270" s="19">
        <v>19.380000000000003</v>
      </c>
    </row>
    <row r="2271" spans="1:1" x14ac:dyDescent="0.25">
      <c r="A2271" s="19">
        <v>36.619999999999997</v>
      </c>
    </row>
    <row r="2272" spans="1:1" x14ac:dyDescent="0.25">
      <c r="A2272" s="19">
        <v>14.11</v>
      </c>
    </row>
    <row r="2273" spans="1:1" x14ac:dyDescent="0.25">
      <c r="A2273" s="19">
        <v>62.419999999999995</v>
      </c>
    </row>
    <row r="2274" spans="1:1" x14ac:dyDescent="0.25">
      <c r="A2274" s="19">
        <v>66.56</v>
      </c>
    </row>
    <row r="2275" spans="1:1" x14ac:dyDescent="0.25">
      <c r="A2275" s="19">
        <v>60.169999999999995</v>
      </c>
    </row>
    <row r="2276" spans="1:1" x14ac:dyDescent="0.25">
      <c r="A2276" s="19">
        <v>12.02</v>
      </c>
    </row>
    <row r="2277" spans="1:1" x14ac:dyDescent="0.25">
      <c r="A2277" s="19">
        <v>24.630000000000003</v>
      </c>
    </row>
    <row r="2278" spans="1:1" x14ac:dyDescent="0.25">
      <c r="A2278" s="19">
        <v>32.229999999999997</v>
      </c>
    </row>
    <row r="2279" spans="1:1" x14ac:dyDescent="0.25">
      <c r="A2279" s="19">
        <v>27.55</v>
      </c>
    </row>
    <row r="2280" spans="1:1" x14ac:dyDescent="0.25">
      <c r="A2280" s="19">
        <v>72.09</v>
      </c>
    </row>
    <row r="2281" spans="1:1" x14ac:dyDescent="0.25">
      <c r="A2281" s="19">
        <v>82.84</v>
      </c>
    </row>
    <row r="2282" spans="1:1" x14ac:dyDescent="0.25">
      <c r="A2282" s="19">
        <v>18.430000000000003</v>
      </c>
    </row>
    <row r="2283" spans="1:1" x14ac:dyDescent="0.25">
      <c r="A2283" s="19">
        <v>44.57</v>
      </c>
    </row>
    <row r="2284" spans="1:1" x14ac:dyDescent="0.25">
      <c r="A2284" s="19">
        <v>32.21</v>
      </c>
    </row>
    <row r="2285" spans="1:1" x14ac:dyDescent="0.25">
      <c r="A2285" s="19">
        <v>93.13000000000001</v>
      </c>
    </row>
    <row r="2286" spans="1:1" x14ac:dyDescent="0.25">
      <c r="A2286" s="19">
        <v>38.669999999999995</v>
      </c>
    </row>
    <row r="2287" spans="1:1" x14ac:dyDescent="0.25">
      <c r="A2287" s="19">
        <v>35.299999999999997</v>
      </c>
    </row>
    <row r="2288" spans="1:1" x14ac:dyDescent="0.25">
      <c r="A2288" s="19">
        <v>54.96</v>
      </c>
    </row>
    <row r="2289" spans="1:1" x14ac:dyDescent="0.25">
      <c r="A2289" s="19">
        <v>78.75</v>
      </c>
    </row>
    <row r="2290" spans="1:1" x14ac:dyDescent="0.25">
      <c r="A2290" s="19">
        <v>74.050000000000011</v>
      </c>
    </row>
    <row r="2291" spans="1:1" x14ac:dyDescent="0.25">
      <c r="A2291" s="19">
        <v>48.48</v>
      </c>
    </row>
    <row r="2292" spans="1:1" x14ac:dyDescent="0.25">
      <c r="A2292" s="19">
        <v>9.91</v>
      </c>
    </row>
    <row r="2293" spans="1:1" x14ac:dyDescent="0.25">
      <c r="A2293" s="19">
        <v>37.619999999999997</v>
      </c>
    </row>
    <row r="2294" spans="1:1" x14ac:dyDescent="0.25">
      <c r="A2294" s="19">
        <v>48.41</v>
      </c>
    </row>
    <row r="2295" spans="1:1" x14ac:dyDescent="0.25">
      <c r="A2295" s="19">
        <v>66.39</v>
      </c>
    </row>
    <row r="2296" spans="1:1" x14ac:dyDescent="0.25">
      <c r="A2296" s="19">
        <v>15.36</v>
      </c>
    </row>
    <row r="2297" spans="1:1" x14ac:dyDescent="0.25">
      <c r="A2297" s="19">
        <v>17.53</v>
      </c>
    </row>
    <row r="2298" spans="1:1" x14ac:dyDescent="0.25">
      <c r="A2298" s="19">
        <v>12.65</v>
      </c>
    </row>
    <row r="2299" spans="1:1" x14ac:dyDescent="0.25">
      <c r="A2299" s="19">
        <v>29.930000000000003</v>
      </c>
    </row>
    <row r="2300" spans="1:1" x14ac:dyDescent="0.25">
      <c r="A2300" s="19">
        <v>79.06</v>
      </c>
    </row>
    <row r="2301" spans="1:1" x14ac:dyDescent="0.25">
      <c r="A2301" s="19">
        <v>8.35</v>
      </c>
    </row>
    <row r="2302" spans="1:1" x14ac:dyDescent="0.25">
      <c r="A2302" s="19">
        <v>51.669999999999995</v>
      </c>
    </row>
    <row r="2303" spans="1:1" x14ac:dyDescent="0.25">
      <c r="A2303" s="19">
        <v>36.159999999999997</v>
      </c>
    </row>
    <row r="2304" spans="1:1" x14ac:dyDescent="0.25">
      <c r="A2304" s="19">
        <v>22.400000000000002</v>
      </c>
    </row>
    <row r="2305" spans="1:1" x14ac:dyDescent="0.25">
      <c r="A2305" s="19">
        <v>31.830000000000002</v>
      </c>
    </row>
    <row r="2306" spans="1:1" x14ac:dyDescent="0.25">
      <c r="A2306" s="19">
        <v>46.25</v>
      </c>
    </row>
    <row r="2307" spans="1:1" x14ac:dyDescent="0.25">
      <c r="A2307" s="19">
        <v>53.8</v>
      </c>
    </row>
    <row r="2308" spans="1:1" x14ac:dyDescent="0.25">
      <c r="A2308" s="19">
        <v>10.61</v>
      </c>
    </row>
    <row r="2309" spans="1:1" x14ac:dyDescent="0.25">
      <c r="A2309" s="19">
        <v>63.89</v>
      </c>
    </row>
    <row r="2310" spans="1:1" x14ac:dyDescent="0.25">
      <c r="A2310" s="19">
        <v>53.44</v>
      </c>
    </row>
    <row r="2311" spans="1:1" x14ac:dyDescent="0.25">
      <c r="A2311" s="19">
        <v>83.78</v>
      </c>
    </row>
    <row r="2312" spans="1:1" x14ac:dyDescent="0.25">
      <c r="A2312" s="19">
        <v>50.78</v>
      </c>
    </row>
    <row r="2313" spans="1:1" x14ac:dyDescent="0.25">
      <c r="A2313" s="19">
        <v>60.82</v>
      </c>
    </row>
    <row r="2314" spans="1:1" x14ac:dyDescent="0.25">
      <c r="A2314" s="19">
        <v>46.14</v>
      </c>
    </row>
    <row r="2315" spans="1:1" x14ac:dyDescent="0.25">
      <c r="A2315" s="19">
        <v>41.23</v>
      </c>
    </row>
    <row r="2316" spans="1:1" x14ac:dyDescent="0.25">
      <c r="A2316" s="19">
        <v>86.17</v>
      </c>
    </row>
    <row r="2317" spans="1:1" x14ac:dyDescent="0.25">
      <c r="A2317" s="19">
        <v>23.880000000000003</v>
      </c>
    </row>
    <row r="2318" spans="1:1" x14ac:dyDescent="0.25">
      <c r="A2318" s="19">
        <v>98.850000000000009</v>
      </c>
    </row>
    <row r="2319" spans="1:1" x14ac:dyDescent="0.25">
      <c r="A2319" s="19">
        <v>84.64</v>
      </c>
    </row>
    <row r="2320" spans="1:1" x14ac:dyDescent="0.25">
      <c r="A2320" s="19">
        <v>25.860000000000003</v>
      </c>
    </row>
    <row r="2321" spans="1:1" x14ac:dyDescent="0.25">
      <c r="A2321" s="19">
        <v>29.46</v>
      </c>
    </row>
    <row r="2322" spans="1:1" x14ac:dyDescent="0.25">
      <c r="A2322" s="19">
        <v>89.92</v>
      </c>
    </row>
    <row r="2323" spans="1:1" x14ac:dyDescent="0.25">
      <c r="A2323" s="19">
        <v>94.88000000000001</v>
      </c>
    </row>
    <row r="2324" spans="1:1" x14ac:dyDescent="0.25">
      <c r="A2324" s="19">
        <v>5.18</v>
      </c>
    </row>
    <row r="2325" spans="1:1" x14ac:dyDescent="0.25">
      <c r="A2325" s="19">
        <v>29.930000000000003</v>
      </c>
    </row>
    <row r="2326" spans="1:1" x14ac:dyDescent="0.25">
      <c r="A2326" s="19">
        <v>75.59</v>
      </c>
    </row>
    <row r="2327" spans="1:1" x14ac:dyDescent="0.25">
      <c r="A2327" s="19">
        <v>74.240000000000009</v>
      </c>
    </row>
    <row r="2328" spans="1:1" x14ac:dyDescent="0.25">
      <c r="A2328" s="19">
        <v>42.98</v>
      </c>
    </row>
    <row r="2329" spans="1:1" x14ac:dyDescent="0.25">
      <c r="A2329" s="19">
        <v>90.440000000000012</v>
      </c>
    </row>
    <row r="2330" spans="1:1" x14ac:dyDescent="0.25">
      <c r="A2330" s="19">
        <v>86.03</v>
      </c>
    </row>
    <row r="2331" spans="1:1" x14ac:dyDescent="0.25">
      <c r="A2331" s="19">
        <v>56.87</v>
      </c>
    </row>
    <row r="2332" spans="1:1" x14ac:dyDescent="0.25">
      <c r="A2332" s="19">
        <v>45.26</v>
      </c>
    </row>
    <row r="2333" spans="1:1" x14ac:dyDescent="0.25">
      <c r="A2333" s="19">
        <v>85.67</v>
      </c>
    </row>
    <row r="2334" spans="1:1" x14ac:dyDescent="0.25">
      <c r="A2334" s="19">
        <v>33.69</v>
      </c>
    </row>
    <row r="2335" spans="1:1" x14ac:dyDescent="0.25">
      <c r="A2335" s="19">
        <v>61.839999999999996</v>
      </c>
    </row>
    <row r="2336" spans="1:1" x14ac:dyDescent="0.25">
      <c r="A2336" s="19">
        <v>98.38000000000001</v>
      </c>
    </row>
    <row r="2337" spans="1:1" x14ac:dyDescent="0.25">
      <c r="A2337" s="19">
        <v>45.98</v>
      </c>
    </row>
    <row r="2338" spans="1:1" x14ac:dyDescent="0.25">
      <c r="A2338" s="19">
        <v>64.81</v>
      </c>
    </row>
    <row r="2339" spans="1:1" x14ac:dyDescent="0.25">
      <c r="A2339" s="19">
        <v>94.13000000000001</v>
      </c>
    </row>
    <row r="2340" spans="1:1" x14ac:dyDescent="0.25">
      <c r="A2340" s="19">
        <v>96.98</v>
      </c>
    </row>
    <row r="2341" spans="1:1" x14ac:dyDescent="0.25">
      <c r="A2341" s="19">
        <v>79.13000000000001</v>
      </c>
    </row>
    <row r="2342" spans="1:1" x14ac:dyDescent="0.25">
      <c r="A2342" s="19">
        <v>52.8</v>
      </c>
    </row>
    <row r="2343" spans="1:1" x14ac:dyDescent="0.25">
      <c r="A2343" s="19">
        <v>26.020000000000003</v>
      </c>
    </row>
    <row r="2344" spans="1:1" x14ac:dyDescent="0.25">
      <c r="A2344" s="19">
        <v>14.07</v>
      </c>
    </row>
    <row r="2345" spans="1:1" x14ac:dyDescent="0.25">
      <c r="A2345" s="19">
        <v>97.09</v>
      </c>
    </row>
    <row r="2346" spans="1:1" x14ac:dyDescent="0.25">
      <c r="A2346" s="19">
        <v>94.2</v>
      </c>
    </row>
    <row r="2347" spans="1:1" x14ac:dyDescent="0.25">
      <c r="A2347" s="19">
        <v>58.75</v>
      </c>
    </row>
    <row r="2348" spans="1:1" x14ac:dyDescent="0.25">
      <c r="A2348" s="19">
        <v>18.270000000000003</v>
      </c>
    </row>
    <row r="2349" spans="1:1" x14ac:dyDescent="0.25">
      <c r="A2349" s="19">
        <v>14.81</v>
      </c>
    </row>
    <row r="2350" spans="1:1" x14ac:dyDescent="0.25">
      <c r="A2350" s="19">
        <v>9.94</v>
      </c>
    </row>
    <row r="2351" spans="1:1" x14ac:dyDescent="0.25">
      <c r="A2351" s="19">
        <v>29.64</v>
      </c>
    </row>
    <row r="2352" spans="1:1" x14ac:dyDescent="0.25">
      <c r="A2352" s="19">
        <v>83</v>
      </c>
    </row>
    <row r="2353" spans="1:1" x14ac:dyDescent="0.25">
      <c r="A2353" s="19">
        <v>5.87</v>
      </c>
    </row>
    <row r="2354" spans="1:1" x14ac:dyDescent="0.25">
      <c r="A2354" s="19">
        <v>72.440000000000012</v>
      </c>
    </row>
    <row r="2355" spans="1:1" x14ac:dyDescent="0.25">
      <c r="A2355" s="19">
        <v>83.160000000000011</v>
      </c>
    </row>
    <row r="2356" spans="1:1" x14ac:dyDescent="0.25">
      <c r="A2356" s="19">
        <v>84.460000000000008</v>
      </c>
    </row>
    <row r="2357" spans="1:1" x14ac:dyDescent="0.25">
      <c r="A2357" s="19">
        <v>27.060000000000002</v>
      </c>
    </row>
    <row r="2358" spans="1:1" x14ac:dyDescent="0.25">
      <c r="A2358" s="19">
        <v>41.16</v>
      </c>
    </row>
    <row r="2359" spans="1:1" x14ac:dyDescent="0.25">
      <c r="A2359" s="19">
        <v>10.19</v>
      </c>
    </row>
    <row r="2360" spans="1:1" x14ac:dyDescent="0.25">
      <c r="A2360" s="19">
        <v>43.64</v>
      </c>
    </row>
    <row r="2361" spans="1:1" x14ac:dyDescent="0.25">
      <c r="A2361" s="19">
        <v>67.78</v>
      </c>
    </row>
    <row r="2362" spans="1:1" x14ac:dyDescent="0.25">
      <c r="A2362" s="19">
        <v>85.84</v>
      </c>
    </row>
    <row r="2363" spans="1:1" x14ac:dyDescent="0.25">
      <c r="A2363" s="19">
        <v>21.180000000000003</v>
      </c>
    </row>
    <row r="2364" spans="1:1" x14ac:dyDescent="0.25">
      <c r="A2364" s="19">
        <v>27.130000000000003</v>
      </c>
    </row>
    <row r="2365" spans="1:1" x14ac:dyDescent="0.25">
      <c r="A2365" s="19">
        <v>23.150000000000002</v>
      </c>
    </row>
    <row r="2366" spans="1:1" x14ac:dyDescent="0.25">
      <c r="A2366" s="19">
        <v>43.55</v>
      </c>
    </row>
    <row r="2367" spans="1:1" x14ac:dyDescent="0.25">
      <c r="A2367" s="19">
        <v>58.19</v>
      </c>
    </row>
    <row r="2368" spans="1:1" x14ac:dyDescent="0.25">
      <c r="A2368" s="19">
        <v>36.51</v>
      </c>
    </row>
    <row r="2369" spans="1:1" x14ac:dyDescent="0.25">
      <c r="A2369" s="19">
        <v>14.19</v>
      </c>
    </row>
    <row r="2370" spans="1:1" x14ac:dyDescent="0.25">
      <c r="A2370" s="19">
        <v>81.210000000000008</v>
      </c>
    </row>
    <row r="2371" spans="1:1" x14ac:dyDescent="0.25">
      <c r="A2371" s="19">
        <v>70.7</v>
      </c>
    </row>
    <row r="2372" spans="1:1" x14ac:dyDescent="0.25">
      <c r="A2372" s="19">
        <v>26.450000000000003</v>
      </c>
    </row>
    <row r="2373" spans="1:1" x14ac:dyDescent="0.25">
      <c r="A2373" s="19">
        <v>64.77000000000001</v>
      </c>
    </row>
    <row r="2374" spans="1:1" x14ac:dyDescent="0.25">
      <c r="A2374" s="19">
        <v>53.69</v>
      </c>
    </row>
    <row r="2375" spans="1:1" x14ac:dyDescent="0.25">
      <c r="A2375" s="19">
        <v>36.229999999999997</v>
      </c>
    </row>
    <row r="2376" spans="1:1" x14ac:dyDescent="0.25">
      <c r="A2376" s="19">
        <v>35.35</v>
      </c>
    </row>
    <row r="2377" spans="1:1" x14ac:dyDescent="0.25">
      <c r="A2377" s="19">
        <v>10.39</v>
      </c>
    </row>
    <row r="2378" spans="1:1" x14ac:dyDescent="0.25">
      <c r="A2378" s="19">
        <v>7.83</v>
      </c>
    </row>
    <row r="2379" spans="1:1" x14ac:dyDescent="0.25">
      <c r="A2379" s="19">
        <v>45.19</v>
      </c>
    </row>
    <row r="2380" spans="1:1" x14ac:dyDescent="0.25">
      <c r="A2380" s="19">
        <v>59.19</v>
      </c>
    </row>
    <row r="2381" spans="1:1" x14ac:dyDescent="0.25">
      <c r="A2381" s="19">
        <v>14.61</v>
      </c>
    </row>
    <row r="2382" spans="1:1" x14ac:dyDescent="0.25">
      <c r="A2382" s="19">
        <v>81.440000000000012</v>
      </c>
    </row>
    <row r="2383" spans="1:1" x14ac:dyDescent="0.25">
      <c r="A2383" s="19">
        <v>51.39</v>
      </c>
    </row>
    <row r="2384" spans="1:1" x14ac:dyDescent="0.25">
      <c r="A2384" s="19">
        <v>39.44</v>
      </c>
    </row>
    <row r="2385" spans="1:1" x14ac:dyDescent="0.25">
      <c r="A2385" s="19">
        <v>7.68</v>
      </c>
    </row>
    <row r="2386" spans="1:1" x14ac:dyDescent="0.25">
      <c r="A2386" s="19">
        <v>85.38000000000001</v>
      </c>
    </row>
    <row r="2387" spans="1:1" x14ac:dyDescent="0.25">
      <c r="A2387" s="19">
        <v>81.410000000000011</v>
      </c>
    </row>
    <row r="2388" spans="1:1" x14ac:dyDescent="0.25">
      <c r="A2388" s="19">
        <v>13.28</v>
      </c>
    </row>
    <row r="2389" spans="1:1" x14ac:dyDescent="0.25">
      <c r="A2389" s="19">
        <v>21.71</v>
      </c>
    </row>
    <row r="2390" spans="1:1" x14ac:dyDescent="0.25">
      <c r="A2390" s="19">
        <v>89.59</v>
      </c>
    </row>
    <row r="2391" spans="1:1" x14ac:dyDescent="0.25">
      <c r="A2391" s="19">
        <v>37.57</v>
      </c>
    </row>
    <row r="2392" spans="1:1" x14ac:dyDescent="0.25">
      <c r="A2392" s="19">
        <v>59.41</v>
      </c>
    </row>
    <row r="2393" spans="1:1" x14ac:dyDescent="0.25">
      <c r="A2393" s="19">
        <v>55.87</v>
      </c>
    </row>
    <row r="2394" spans="1:1" x14ac:dyDescent="0.25">
      <c r="A2394" s="19">
        <v>16.41</v>
      </c>
    </row>
    <row r="2395" spans="1:1" x14ac:dyDescent="0.25">
      <c r="A2395" s="19">
        <v>14.14</v>
      </c>
    </row>
    <row r="2396" spans="1:1" x14ac:dyDescent="0.25">
      <c r="A2396" s="19">
        <v>5.29</v>
      </c>
    </row>
    <row r="2397" spans="1:1" x14ac:dyDescent="0.25">
      <c r="A2397" s="19">
        <v>93.67</v>
      </c>
    </row>
    <row r="2398" spans="1:1" x14ac:dyDescent="0.25">
      <c r="A2398" s="19">
        <v>6.04</v>
      </c>
    </row>
    <row r="2399" spans="1:1" x14ac:dyDescent="0.25">
      <c r="A2399" s="19">
        <v>89.06</v>
      </c>
    </row>
    <row r="2400" spans="1:1" x14ac:dyDescent="0.25">
      <c r="A2400" s="19">
        <v>31.85</v>
      </c>
    </row>
    <row r="2401" spans="1:1" x14ac:dyDescent="0.25">
      <c r="A2401" s="19">
        <v>48.85</v>
      </c>
    </row>
    <row r="2402" spans="1:1" x14ac:dyDescent="0.25">
      <c r="A2402" s="19">
        <v>95.88000000000001</v>
      </c>
    </row>
    <row r="2403" spans="1:1" x14ac:dyDescent="0.25">
      <c r="A2403" s="19">
        <v>73.910000000000011</v>
      </c>
    </row>
    <row r="2404" spans="1:1" x14ac:dyDescent="0.25">
      <c r="A2404" s="19">
        <v>58.91</v>
      </c>
    </row>
    <row r="2405" spans="1:1" x14ac:dyDescent="0.25">
      <c r="A2405" s="19">
        <v>33.919999999999995</v>
      </c>
    </row>
    <row r="2406" spans="1:1" x14ac:dyDescent="0.25">
      <c r="A2406" s="19">
        <v>7.87</v>
      </c>
    </row>
    <row r="2407" spans="1:1" x14ac:dyDescent="0.25">
      <c r="A2407" s="19">
        <v>96.440000000000012</v>
      </c>
    </row>
    <row r="2408" spans="1:1" x14ac:dyDescent="0.25">
      <c r="A2408" s="19">
        <v>60.82</v>
      </c>
    </row>
    <row r="2409" spans="1:1" x14ac:dyDescent="0.25">
      <c r="A2409" s="19">
        <v>6.56</v>
      </c>
    </row>
    <row r="2410" spans="1:1" x14ac:dyDescent="0.25">
      <c r="A2410" s="19">
        <v>73.990000000000009</v>
      </c>
    </row>
    <row r="2411" spans="1:1" x14ac:dyDescent="0.25">
      <c r="A2411" s="19">
        <v>42.39</v>
      </c>
    </row>
    <row r="2412" spans="1:1" x14ac:dyDescent="0.25">
      <c r="A2412" s="19">
        <v>44</v>
      </c>
    </row>
    <row r="2413" spans="1:1" x14ac:dyDescent="0.25">
      <c r="A2413" s="19">
        <v>98.690000000000012</v>
      </c>
    </row>
    <row r="2414" spans="1:1" x14ac:dyDescent="0.25">
      <c r="A2414" s="19">
        <v>45.96</v>
      </c>
    </row>
    <row r="2415" spans="1:1" x14ac:dyDescent="0.25">
      <c r="A2415" s="19">
        <v>15.15</v>
      </c>
    </row>
    <row r="2416" spans="1:1" x14ac:dyDescent="0.25">
      <c r="A2416" s="19">
        <v>64.34</v>
      </c>
    </row>
    <row r="2417" spans="1:1" x14ac:dyDescent="0.25">
      <c r="A2417" s="19">
        <v>64.23</v>
      </c>
    </row>
    <row r="2418" spans="1:1" x14ac:dyDescent="0.25">
      <c r="A2418" s="19">
        <v>29.290000000000003</v>
      </c>
    </row>
    <row r="2419" spans="1:1" x14ac:dyDescent="0.25">
      <c r="A2419" s="19">
        <v>71.240000000000009</v>
      </c>
    </row>
    <row r="2420" spans="1:1" x14ac:dyDescent="0.25">
      <c r="A2420" s="19">
        <v>12.28</v>
      </c>
    </row>
    <row r="2421" spans="1:1" x14ac:dyDescent="0.25">
      <c r="A2421" s="19">
        <v>81.45</v>
      </c>
    </row>
    <row r="2422" spans="1:1" x14ac:dyDescent="0.25">
      <c r="A2422" s="19">
        <v>26.87</v>
      </c>
    </row>
    <row r="2423" spans="1:1" x14ac:dyDescent="0.25">
      <c r="A2423" s="19">
        <v>69.62</v>
      </c>
    </row>
    <row r="2424" spans="1:1" x14ac:dyDescent="0.25">
      <c r="A2424" s="19">
        <v>53.25</v>
      </c>
    </row>
    <row r="2425" spans="1:1" x14ac:dyDescent="0.25">
      <c r="A2425" s="19">
        <v>6.66</v>
      </c>
    </row>
    <row r="2426" spans="1:1" x14ac:dyDescent="0.25">
      <c r="A2426" s="19">
        <v>87</v>
      </c>
    </row>
    <row r="2427" spans="1:1" x14ac:dyDescent="0.25">
      <c r="A2427" s="19">
        <v>44.85</v>
      </c>
    </row>
    <row r="2428" spans="1:1" x14ac:dyDescent="0.25">
      <c r="A2428" s="19">
        <v>76.25</v>
      </c>
    </row>
    <row r="2429" spans="1:1" x14ac:dyDescent="0.25">
      <c r="A2429" s="19">
        <v>16.07</v>
      </c>
    </row>
    <row r="2430" spans="1:1" x14ac:dyDescent="0.25">
      <c r="A2430" s="19">
        <v>68.88000000000001</v>
      </c>
    </row>
    <row r="2431" spans="1:1" x14ac:dyDescent="0.25">
      <c r="A2431" s="19">
        <v>48.85</v>
      </c>
    </row>
    <row r="2432" spans="1:1" x14ac:dyDescent="0.25">
      <c r="A2432" s="19">
        <v>81.14</v>
      </c>
    </row>
    <row r="2433" spans="1:1" x14ac:dyDescent="0.25">
      <c r="A2433" s="19">
        <v>57.94</v>
      </c>
    </row>
    <row r="2434" spans="1:1" x14ac:dyDescent="0.25">
      <c r="A2434" s="19">
        <v>28.630000000000003</v>
      </c>
    </row>
    <row r="2435" spans="1:1" x14ac:dyDescent="0.25">
      <c r="A2435" s="19">
        <v>31.1</v>
      </c>
    </row>
    <row r="2436" spans="1:1" x14ac:dyDescent="0.25">
      <c r="A2436" s="19">
        <v>47.37</v>
      </c>
    </row>
    <row r="2437" spans="1:1" x14ac:dyDescent="0.25">
      <c r="A2437" s="19">
        <v>29.680000000000003</v>
      </c>
    </row>
    <row r="2438" spans="1:1" x14ac:dyDescent="0.25">
      <c r="A2438" s="19">
        <v>55.839999999999996</v>
      </c>
    </row>
    <row r="2439" spans="1:1" x14ac:dyDescent="0.25">
      <c r="A2439" s="19">
        <v>22.75</v>
      </c>
    </row>
    <row r="2440" spans="1:1" x14ac:dyDescent="0.25">
      <c r="A2440" s="19">
        <v>5.89</v>
      </c>
    </row>
    <row r="2441" spans="1:1" x14ac:dyDescent="0.25">
      <c r="A2441" s="19">
        <v>10.23</v>
      </c>
    </row>
    <row r="2442" spans="1:1" x14ac:dyDescent="0.25">
      <c r="A2442" s="19">
        <v>78.92</v>
      </c>
    </row>
    <row r="2443" spans="1:1" x14ac:dyDescent="0.25">
      <c r="A2443" s="19">
        <v>85.7</v>
      </c>
    </row>
    <row r="2444" spans="1:1" x14ac:dyDescent="0.25">
      <c r="A2444" s="19">
        <v>15.44</v>
      </c>
    </row>
    <row r="2445" spans="1:1" x14ac:dyDescent="0.25">
      <c r="A2445" s="19">
        <v>26.71</v>
      </c>
    </row>
    <row r="2446" spans="1:1" x14ac:dyDescent="0.25">
      <c r="A2446" s="19">
        <v>13.64</v>
      </c>
    </row>
    <row r="2447" spans="1:1" x14ac:dyDescent="0.25">
      <c r="A2447" s="19">
        <v>41.96</v>
      </c>
    </row>
    <row r="2448" spans="1:1" x14ac:dyDescent="0.25">
      <c r="A2448" s="19">
        <v>99.490000000000009</v>
      </c>
    </row>
    <row r="2449" spans="1:1" x14ac:dyDescent="0.25">
      <c r="A2449" s="19">
        <v>33.03</v>
      </c>
    </row>
    <row r="2450" spans="1:1" x14ac:dyDescent="0.25">
      <c r="A2450" s="19">
        <v>43.16</v>
      </c>
    </row>
    <row r="2451" spans="1:1" x14ac:dyDescent="0.25">
      <c r="A2451" s="19">
        <v>11.83</v>
      </c>
    </row>
    <row r="2452" spans="1:1" x14ac:dyDescent="0.25">
      <c r="A2452" s="19">
        <v>61.71</v>
      </c>
    </row>
    <row r="2453" spans="1:1" x14ac:dyDescent="0.25">
      <c r="A2453" s="19">
        <v>9.86</v>
      </c>
    </row>
    <row r="2454" spans="1:1" x14ac:dyDescent="0.25">
      <c r="A2454" s="19">
        <v>92.800000000000011</v>
      </c>
    </row>
    <row r="2455" spans="1:1" x14ac:dyDescent="0.25">
      <c r="A2455" s="19">
        <v>5.81</v>
      </c>
    </row>
    <row r="2456" spans="1:1" x14ac:dyDescent="0.25">
      <c r="A2456" s="19">
        <v>62.91</v>
      </c>
    </row>
    <row r="2457" spans="1:1" x14ac:dyDescent="0.25">
      <c r="A2457" s="19">
        <v>27.46</v>
      </c>
    </row>
    <row r="2458" spans="1:1" x14ac:dyDescent="0.25">
      <c r="A2458" s="19">
        <v>25.630000000000003</v>
      </c>
    </row>
    <row r="2459" spans="1:1" x14ac:dyDescent="0.25">
      <c r="A2459" s="19">
        <v>33.78</v>
      </c>
    </row>
    <row r="2460" spans="1:1" x14ac:dyDescent="0.25">
      <c r="A2460" s="19">
        <v>62.87</v>
      </c>
    </row>
    <row r="2461" spans="1:1" x14ac:dyDescent="0.25">
      <c r="A2461" s="19">
        <v>5.12</v>
      </c>
    </row>
    <row r="2462" spans="1:1" x14ac:dyDescent="0.25">
      <c r="A2462" s="19">
        <v>48</v>
      </c>
    </row>
    <row r="2463" spans="1:1" x14ac:dyDescent="0.25">
      <c r="A2463" s="19">
        <v>65.410000000000011</v>
      </c>
    </row>
    <row r="2464" spans="1:1" x14ac:dyDescent="0.25">
      <c r="A2464" s="19">
        <v>51.089999999999996</v>
      </c>
    </row>
    <row r="2465" spans="1:1" x14ac:dyDescent="0.25">
      <c r="A2465" s="19">
        <v>44.39</v>
      </c>
    </row>
    <row r="2466" spans="1:1" x14ac:dyDescent="0.25">
      <c r="A2466" s="19">
        <v>84.34</v>
      </c>
    </row>
    <row r="2467" spans="1:1" x14ac:dyDescent="0.25">
      <c r="A2467" s="19">
        <v>64.73</v>
      </c>
    </row>
    <row r="2468" spans="1:1" x14ac:dyDescent="0.25">
      <c r="A2468" s="19">
        <v>29.66</v>
      </c>
    </row>
    <row r="2469" spans="1:1" x14ac:dyDescent="0.25">
      <c r="A2469" s="19">
        <v>86.77000000000001</v>
      </c>
    </row>
    <row r="2470" spans="1:1" x14ac:dyDescent="0.25">
      <c r="A2470" s="19">
        <v>96.03</v>
      </c>
    </row>
    <row r="2471" spans="1:1" x14ac:dyDescent="0.25">
      <c r="A2471" s="19">
        <v>91.850000000000009</v>
      </c>
    </row>
    <row r="2472" spans="1:1" x14ac:dyDescent="0.25">
      <c r="A2472" s="19">
        <v>57.91</v>
      </c>
    </row>
    <row r="2473" spans="1:1" x14ac:dyDescent="0.25">
      <c r="A2473" s="19">
        <v>94.06</v>
      </c>
    </row>
    <row r="2474" spans="1:1" x14ac:dyDescent="0.25">
      <c r="A2474" s="19">
        <v>33.69</v>
      </c>
    </row>
    <row r="2475" spans="1:1" x14ac:dyDescent="0.25">
      <c r="A2475" s="19">
        <v>88.100000000000009</v>
      </c>
    </row>
    <row r="2476" spans="1:1" x14ac:dyDescent="0.25">
      <c r="A2476" s="19">
        <v>12.19</v>
      </c>
    </row>
    <row r="2477" spans="1:1" x14ac:dyDescent="0.25">
      <c r="A2477" s="19">
        <v>75.14</v>
      </c>
    </row>
    <row r="2478" spans="1:1" x14ac:dyDescent="0.25">
      <c r="A2478" s="19">
        <v>46.51</v>
      </c>
    </row>
    <row r="2479" spans="1:1" x14ac:dyDescent="0.25">
      <c r="A2479" s="19">
        <v>69.63000000000001</v>
      </c>
    </row>
    <row r="2480" spans="1:1" x14ac:dyDescent="0.25">
      <c r="A2480" s="19">
        <v>13.03</v>
      </c>
    </row>
    <row r="2481" spans="1:1" x14ac:dyDescent="0.25">
      <c r="A2481" s="19">
        <v>68.67</v>
      </c>
    </row>
    <row r="2482" spans="1:1" x14ac:dyDescent="0.25">
      <c r="A2482" s="19">
        <v>11.53</v>
      </c>
    </row>
    <row r="2483" spans="1:1" x14ac:dyDescent="0.25">
      <c r="A2483" s="19">
        <v>33.07</v>
      </c>
    </row>
    <row r="2484" spans="1:1" x14ac:dyDescent="0.25">
      <c r="A2484" s="19">
        <v>27.28</v>
      </c>
    </row>
    <row r="2485" spans="1:1" x14ac:dyDescent="0.25">
      <c r="A2485" s="19">
        <v>38.71</v>
      </c>
    </row>
    <row r="2486" spans="1:1" x14ac:dyDescent="0.25">
      <c r="A2486" s="19">
        <v>62.55</v>
      </c>
    </row>
    <row r="2487" spans="1:1" x14ac:dyDescent="0.25">
      <c r="A2487" s="19">
        <v>13.6</v>
      </c>
    </row>
    <row r="2488" spans="1:1" x14ac:dyDescent="0.25">
      <c r="A2488" s="19">
        <v>30.69</v>
      </c>
    </row>
    <row r="2489" spans="1:1" x14ac:dyDescent="0.25">
      <c r="A2489" s="19">
        <v>42.62</v>
      </c>
    </row>
    <row r="2490" spans="1:1" x14ac:dyDescent="0.25">
      <c r="A2490" s="19">
        <v>11.82</v>
      </c>
    </row>
    <row r="2491" spans="1:1" x14ac:dyDescent="0.25">
      <c r="A2491" s="19">
        <v>87.81</v>
      </c>
    </row>
    <row r="2492" spans="1:1" x14ac:dyDescent="0.25">
      <c r="A2492" s="19">
        <v>87.52000000000001</v>
      </c>
    </row>
    <row r="2493" spans="1:1" x14ac:dyDescent="0.25">
      <c r="A2493" s="19">
        <v>35.19</v>
      </c>
    </row>
    <row r="2494" spans="1:1" x14ac:dyDescent="0.25">
      <c r="A2494" s="19">
        <v>41.98</v>
      </c>
    </row>
    <row r="2495" spans="1:1" x14ac:dyDescent="0.25">
      <c r="A2495" s="19">
        <v>85.06</v>
      </c>
    </row>
    <row r="2496" spans="1:1" x14ac:dyDescent="0.25">
      <c r="A2496" s="19">
        <v>87.84</v>
      </c>
    </row>
    <row r="2497" spans="1:1" x14ac:dyDescent="0.25">
      <c r="A2497" s="19">
        <v>12.5</v>
      </c>
    </row>
    <row r="2498" spans="1:1" x14ac:dyDescent="0.25">
      <c r="A2498" s="19">
        <v>11.23</v>
      </c>
    </row>
  </sheetData>
  <autoFilter ref="A1:A2498" xr:uid="{B3B410AE-984D-48F7-9E72-FF576B7AB8B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D8C8D-759B-44A1-9782-A94F29897328}">
  <dimension ref="A1:AB23"/>
  <sheetViews>
    <sheetView workbookViewId="0">
      <selection activeCell="K2" sqref="K2:L7"/>
    </sheetView>
  </sheetViews>
  <sheetFormatPr defaultRowHeight="15" x14ac:dyDescent="0.25"/>
  <cols>
    <col min="1" max="1" width="16.42578125" bestFit="1" customWidth="1"/>
    <col min="2" max="2" width="6.42578125" style="29" customWidth="1"/>
    <col min="3" max="3" width="12.42578125" bestFit="1" customWidth="1"/>
    <col min="4" max="4" width="6.42578125" style="29" customWidth="1"/>
    <col min="5" max="5" width="17" bestFit="1" customWidth="1"/>
    <col min="6" max="6" width="6.42578125" style="29" customWidth="1"/>
    <col min="7" max="7" width="24.5703125" bestFit="1" customWidth="1"/>
    <col min="8" max="8" width="6.42578125" style="29" customWidth="1"/>
    <col min="9" max="9" width="25.28515625" bestFit="1" customWidth="1"/>
    <col min="10" max="10" width="6.42578125" style="29" customWidth="1"/>
    <col min="11" max="11" width="14.5703125" bestFit="1" customWidth="1"/>
    <col min="12" max="12" width="16.42578125" bestFit="1" customWidth="1"/>
    <col min="13" max="13" width="6.42578125" style="29" customWidth="1"/>
    <col min="14" max="14" width="13.140625" bestFit="1" customWidth="1"/>
    <col min="15" max="15" width="16.42578125" bestFit="1" customWidth="1"/>
    <col min="16" max="16" width="6.42578125" style="29" customWidth="1"/>
    <col min="17" max="17" width="13.140625" bestFit="1" customWidth="1"/>
    <col min="18" max="18" width="16.42578125" bestFit="1" customWidth="1"/>
    <col min="19" max="19" width="6.42578125" style="29" customWidth="1"/>
    <col min="20" max="20" width="13.140625" bestFit="1" customWidth="1"/>
    <col min="21" max="21" width="16.42578125" bestFit="1" customWidth="1"/>
    <col min="22" max="22" width="6.42578125" style="29" customWidth="1"/>
    <col min="23" max="23" width="13.140625" bestFit="1" customWidth="1"/>
    <col min="24" max="24" width="16.42578125" bestFit="1" customWidth="1"/>
    <col min="25" max="25" width="6.42578125" style="29" customWidth="1"/>
    <col min="26" max="26" width="13.140625" bestFit="1" customWidth="1"/>
    <col min="27" max="27" width="16.42578125" bestFit="1" customWidth="1"/>
    <col min="28" max="28" width="6.42578125" style="29" customWidth="1"/>
    <col min="29" max="29" width="13.140625" bestFit="1" customWidth="1"/>
    <col min="30" max="30" width="16.42578125" bestFit="1" customWidth="1"/>
    <col min="31" max="2520" width="16.28515625" bestFit="1" customWidth="1"/>
    <col min="2521" max="2522" width="11.28515625" bestFit="1" customWidth="1"/>
    <col min="2523" max="2523" width="14.5703125" bestFit="1" customWidth="1"/>
    <col min="2524" max="2524" width="9.85546875" bestFit="1" customWidth="1"/>
    <col min="2525" max="2525" width="13.7109375" bestFit="1" customWidth="1"/>
    <col min="2526" max="2526" width="9.85546875" bestFit="1" customWidth="1"/>
    <col min="2527" max="2527" width="14.5703125" bestFit="1" customWidth="1"/>
    <col min="2528" max="2528" width="9.85546875" bestFit="1" customWidth="1"/>
    <col min="2529" max="2529" width="10.5703125" bestFit="1" customWidth="1"/>
    <col min="2530" max="2530" width="9.85546875" bestFit="1" customWidth="1"/>
    <col min="2531" max="2531" width="13.7109375" bestFit="1" customWidth="1"/>
    <col min="2532" max="2532" width="9.85546875" bestFit="1" customWidth="1"/>
    <col min="2533" max="2533" width="14.5703125" bestFit="1" customWidth="1"/>
    <col min="2534" max="2534" width="9.85546875" bestFit="1" customWidth="1"/>
    <col min="2535" max="2535" width="13.7109375" bestFit="1" customWidth="1"/>
    <col min="2536" max="2536" width="9.85546875" bestFit="1" customWidth="1"/>
    <col min="2537" max="2537" width="10.5703125" bestFit="1" customWidth="1"/>
    <col min="2538" max="2538" width="9.85546875" bestFit="1" customWidth="1"/>
    <col min="2539" max="2539" width="13.7109375" bestFit="1" customWidth="1"/>
    <col min="2540" max="2540" width="9.85546875" bestFit="1" customWidth="1"/>
    <col min="2541" max="2541" width="14.5703125" bestFit="1" customWidth="1"/>
    <col min="2542" max="2542" width="9.85546875" bestFit="1" customWidth="1"/>
    <col min="2543" max="2543" width="13.7109375" bestFit="1" customWidth="1"/>
    <col min="2544" max="2544" width="9.85546875" bestFit="1" customWidth="1"/>
    <col min="2545" max="2545" width="13.7109375" bestFit="1" customWidth="1"/>
    <col min="2546" max="2546" width="9.85546875" bestFit="1" customWidth="1"/>
    <col min="2547" max="2547" width="13.7109375" bestFit="1" customWidth="1"/>
    <col min="2548" max="2548" width="9.85546875" bestFit="1" customWidth="1"/>
    <col min="2549" max="2549" width="14.5703125" bestFit="1" customWidth="1"/>
    <col min="2550" max="2550" width="9.85546875" bestFit="1" customWidth="1"/>
    <col min="2551" max="2551" width="10.5703125" bestFit="1" customWidth="1"/>
    <col min="2552" max="2552" width="9.85546875" bestFit="1" customWidth="1"/>
    <col min="2553" max="2553" width="13.7109375" bestFit="1" customWidth="1"/>
    <col min="2554" max="2554" width="9.85546875" bestFit="1" customWidth="1"/>
    <col min="2555" max="2555" width="14.5703125" bestFit="1" customWidth="1"/>
    <col min="2556" max="2556" width="9.85546875" bestFit="1" customWidth="1"/>
    <col min="2557" max="2557" width="13.7109375" bestFit="1" customWidth="1"/>
    <col min="2558" max="2558" width="9.85546875" bestFit="1" customWidth="1"/>
    <col min="2559" max="2559" width="13.7109375" bestFit="1" customWidth="1"/>
    <col min="2560" max="2560" width="9.85546875" bestFit="1" customWidth="1"/>
    <col min="2561" max="2561" width="13.7109375" bestFit="1" customWidth="1"/>
    <col min="2562" max="2562" width="9.85546875" bestFit="1" customWidth="1"/>
    <col min="2563" max="2563" width="13.7109375" bestFit="1" customWidth="1"/>
    <col min="2564" max="2564" width="9.85546875" bestFit="1" customWidth="1"/>
    <col min="2565" max="2565" width="14.5703125" bestFit="1" customWidth="1"/>
    <col min="2566" max="2566" width="9.85546875" bestFit="1" customWidth="1"/>
    <col min="2567" max="2567" width="14.5703125" bestFit="1" customWidth="1"/>
    <col min="2568" max="2568" width="9.85546875" bestFit="1" customWidth="1"/>
    <col min="2569" max="2569" width="14.5703125" bestFit="1" customWidth="1"/>
    <col min="2570" max="2570" width="9.85546875" bestFit="1" customWidth="1"/>
    <col min="2571" max="2571" width="13.7109375" bestFit="1" customWidth="1"/>
    <col min="2572" max="2572" width="9.85546875" bestFit="1" customWidth="1"/>
    <col min="2573" max="2573" width="14.5703125" bestFit="1" customWidth="1"/>
    <col min="2574" max="2574" width="9.85546875" bestFit="1" customWidth="1"/>
    <col min="2575" max="2575" width="14.5703125" bestFit="1" customWidth="1"/>
    <col min="2576" max="2576" width="9.85546875" bestFit="1" customWidth="1"/>
    <col min="2577" max="2577" width="10.5703125" bestFit="1" customWidth="1"/>
    <col min="2578" max="2578" width="9.85546875" bestFit="1" customWidth="1"/>
    <col min="2579" max="2579" width="14.5703125" bestFit="1" customWidth="1"/>
    <col min="2580" max="2580" width="9.85546875" bestFit="1" customWidth="1"/>
    <col min="2581" max="2581" width="10.5703125" bestFit="1" customWidth="1"/>
    <col min="2582" max="2582" width="9.85546875" bestFit="1" customWidth="1"/>
    <col min="2583" max="2583" width="14.5703125" bestFit="1" customWidth="1"/>
    <col min="2584" max="2584" width="9.85546875" bestFit="1" customWidth="1"/>
    <col min="2585" max="2585" width="10.5703125" bestFit="1" customWidth="1"/>
    <col min="2586" max="2586" width="9.85546875" bestFit="1" customWidth="1"/>
    <col min="2587" max="2587" width="10.5703125" bestFit="1" customWidth="1"/>
    <col min="2588" max="2588" width="9.85546875" bestFit="1" customWidth="1"/>
    <col min="2589" max="2589" width="10.5703125" bestFit="1" customWidth="1"/>
    <col min="2590" max="2590" width="9.85546875" bestFit="1" customWidth="1"/>
    <col min="2591" max="2591" width="10.5703125" bestFit="1" customWidth="1"/>
    <col min="2592" max="2592" width="9.85546875" bestFit="1" customWidth="1"/>
    <col min="2593" max="2593" width="10.5703125" bestFit="1" customWidth="1"/>
    <col min="2594" max="2594" width="9.85546875" bestFit="1" customWidth="1"/>
    <col min="2595" max="2595" width="10.5703125" bestFit="1" customWidth="1"/>
    <col min="2596" max="2596" width="9.85546875" bestFit="1" customWidth="1"/>
    <col min="2597" max="2597" width="14.5703125" bestFit="1" customWidth="1"/>
    <col min="2598" max="2598" width="9.85546875" bestFit="1" customWidth="1"/>
    <col min="2599" max="2599" width="13.7109375" bestFit="1" customWidth="1"/>
    <col min="2600" max="2600" width="9.85546875" bestFit="1" customWidth="1"/>
    <col min="2601" max="2601" width="14.5703125" bestFit="1" customWidth="1"/>
    <col min="2602" max="2602" width="9.85546875" bestFit="1" customWidth="1"/>
    <col min="2603" max="2603" width="10.5703125" bestFit="1" customWidth="1"/>
    <col min="2604" max="2604" width="9.85546875" bestFit="1" customWidth="1"/>
    <col min="2605" max="2605" width="13.7109375" bestFit="1" customWidth="1"/>
    <col min="2606" max="2606" width="9.85546875" bestFit="1" customWidth="1"/>
    <col min="2607" max="2607" width="10.5703125" bestFit="1" customWidth="1"/>
    <col min="2608" max="2608" width="9.85546875" bestFit="1" customWidth="1"/>
    <col min="2609" max="2609" width="13.7109375" bestFit="1" customWidth="1"/>
    <col min="2610" max="2610" width="9.85546875" bestFit="1" customWidth="1"/>
    <col min="2611" max="2611" width="14.5703125" bestFit="1" customWidth="1"/>
    <col min="2612" max="2612" width="9.85546875" bestFit="1" customWidth="1"/>
    <col min="2613" max="2613" width="14.5703125" bestFit="1" customWidth="1"/>
    <col min="2614" max="2614" width="9.85546875" bestFit="1" customWidth="1"/>
    <col min="2615" max="2615" width="10.5703125" bestFit="1" customWidth="1"/>
    <col min="2616" max="2616" width="9.85546875" bestFit="1" customWidth="1"/>
    <col min="2617" max="2617" width="14.5703125" bestFit="1" customWidth="1"/>
    <col min="2618" max="2618" width="9.85546875" bestFit="1" customWidth="1"/>
    <col min="2619" max="2619" width="10.5703125" bestFit="1" customWidth="1"/>
    <col min="2620" max="2620" width="9.85546875" bestFit="1" customWidth="1"/>
    <col min="2621" max="2621" width="14.5703125" bestFit="1" customWidth="1"/>
    <col min="2622" max="2622" width="9.85546875" bestFit="1" customWidth="1"/>
    <col min="2623" max="2623" width="14.5703125" bestFit="1" customWidth="1"/>
    <col min="2624" max="2624" width="9.85546875" bestFit="1" customWidth="1"/>
    <col min="2625" max="2625" width="13.7109375" bestFit="1" customWidth="1"/>
    <col min="2626" max="2626" width="9.85546875" bestFit="1" customWidth="1"/>
    <col min="2627" max="2627" width="10.5703125" bestFit="1" customWidth="1"/>
    <col min="2628" max="2628" width="9.85546875" bestFit="1" customWidth="1"/>
    <col min="2629" max="2629" width="14.5703125" bestFit="1" customWidth="1"/>
    <col min="2630" max="2630" width="9.85546875" bestFit="1" customWidth="1"/>
    <col min="2631" max="2631" width="14.5703125" bestFit="1" customWidth="1"/>
    <col min="2632" max="2632" width="9.85546875" bestFit="1" customWidth="1"/>
    <col min="2633" max="2633" width="13.7109375" bestFit="1" customWidth="1"/>
    <col min="2634" max="2634" width="9.85546875" bestFit="1" customWidth="1"/>
    <col min="2635" max="2635" width="10.5703125" bestFit="1" customWidth="1"/>
    <col min="2636" max="2636" width="9.85546875" bestFit="1" customWidth="1"/>
    <col min="2637" max="2637" width="14.5703125" bestFit="1" customWidth="1"/>
    <col min="2638" max="2638" width="9.85546875" bestFit="1" customWidth="1"/>
    <col min="2639" max="2639" width="13.7109375" bestFit="1" customWidth="1"/>
    <col min="2640" max="2640" width="9.85546875" bestFit="1" customWidth="1"/>
    <col min="2641" max="2641" width="14.5703125" bestFit="1" customWidth="1"/>
    <col min="2642" max="2642" width="9.85546875" bestFit="1" customWidth="1"/>
    <col min="2643" max="2643" width="10.5703125" bestFit="1" customWidth="1"/>
    <col min="2644" max="2644" width="9.85546875" bestFit="1" customWidth="1"/>
    <col min="2645" max="2645" width="10.5703125" bestFit="1" customWidth="1"/>
    <col min="2646" max="2646" width="9.85546875" bestFit="1" customWidth="1"/>
    <col min="2647" max="2647" width="14.5703125" bestFit="1" customWidth="1"/>
    <col min="2648" max="2648" width="9.85546875" bestFit="1" customWidth="1"/>
    <col min="2649" max="2649" width="14.5703125" bestFit="1" customWidth="1"/>
    <col min="2650" max="2650" width="9.85546875" bestFit="1" customWidth="1"/>
    <col min="2651" max="2651" width="10.5703125" bestFit="1" customWidth="1"/>
    <col min="2652" max="2652" width="9.85546875" bestFit="1" customWidth="1"/>
    <col min="2653" max="2653" width="14.5703125" bestFit="1" customWidth="1"/>
    <col min="2654" max="2654" width="9.85546875" bestFit="1" customWidth="1"/>
    <col min="2655" max="2655" width="13.7109375" bestFit="1" customWidth="1"/>
    <col min="2656" max="2656" width="9.85546875" bestFit="1" customWidth="1"/>
    <col min="2657" max="2657" width="14.5703125" bestFit="1" customWidth="1"/>
    <col min="2658" max="2658" width="9.85546875" bestFit="1" customWidth="1"/>
    <col min="2659" max="2659" width="13.7109375" bestFit="1" customWidth="1"/>
    <col min="2660" max="2660" width="9.85546875" bestFit="1" customWidth="1"/>
    <col min="2661" max="2661" width="14.5703125" bestFit="1" customWidth="1"/>
    <col min="2662" max="2662" width="9.85546875" bestFit="1" customWidth="1"/>
    <col min="2663" max="2663" width="14.5703125" bestFit="1" customWidth="1"/>
    <col min="2664" max="2664" width="9.85546875" bestFit="1" customWidth="1"/>
    <col min="2665" max="2665" width="13.7109375" bestFit="1" customWidth="1"/>
    <col min="2666" max="2666" width="9.85546875" bestFit="1" customWidth="1"/>
    <col min="2667" max="2667" width="10.5703125" bestFit="1" customWidth="1"/>
    <col min="2668" max="2668" width="9.85546875" bestFit="1" customWidth="1"/>
    <col min="2669" max="2669" width="14.5703125" bestFit="1" customWidth="1"/>
    <col min="2670" max="2670" width="9.85546875" bestFit="1" customWidth="1"/>
    <col min="2671" max="2671" width="10.5703125" bestFit="1" customWidth="1"/>
    <col min="2672" max="2672" width="9.85546875" bestFit="1" customWidth="1"/>
    <col min="2673" max="2673" width="13.7109375" bestFit="1" customWidth="1"/>
    <col min="2674" max="2674" width="9.85546875" bestFit="1" customWidth="1"/>
    <col min="2675" max="2675" width="10.5703125" bestFit="1" customWidth="1"/>
    <col min="2676" max="2676" width="9.85546875" bestFit="1" customWidth="1"/>
    <col min="2677" max="2677" width="14.5703125" bestFit="1" customWidth="1"/>
    <col min="2678" max="2678" width="9.85546875" bestFit="1" customWidth="1"/>
    <col min="2679" max="2679" width="13.7109375" bestFit="1" customWidth="1"/>
    <col min="2680" max="2680" width="9.85546875" bestFit="1" customWidth="1"/>
    <col min="2681" max="2681" width="13.7109375" bestFit="1" customWidth="1"/>
    <col min="2682" max="2682" width="9.85546875" bestFit="1" customWidth="1"/>
    <col min="2683" max="2683" width="13.7109375" bestFit="1" customWidth="1"/>
    <col min="2684" max="2684" width="9.85546875" bestFit="1" customWidth="1"/>
    <col min="2685" max="2685" width="14.5703125" bestFit="1" customWidth="1"/>
    <col min="2686" max="2686" width="9.85546875" bestFit="1" customWidth="1"/>
    <col min="2687" max="2687" width="13.7109375" bestFit="1" customWidth="1"/>
    <col min="2688" max="2688" width="9.85546875" bestFit="1" customWidth="1"/>
    <col min="2689" max="2689" width="10.5703125" bestFit="1" customWidth="1"/>
    <col min="2690" max="2690" width="9.85546875" bestFit="1" customWidth="1"/>
    <col min="2691" max="2691" width="10.5703125" bestFit="1" customWidth="1"/>
    <col min="2692" max="2692" width="9.85546875" bestFit="1" customWidth="1"/>
    <col min="2693" max="2693" width="13.7109375" bestFit="1" customWidth="1"/>
    <col min="2694" max="2694" width="9.85546875" bestFit="1" customWidth="1"/>
    <col min="2695" max="2695" width="14.5703125" bestFit="1" customWidth="1"/>
    <col min="2696" max="2696" width="9.85546875" bestFit="1" customWidth="1"/>
    <col min="2697" max="2697" width="10.5703125" bestFit="1" customWidth="1"/>
    <col min="2698" max="2698" width="9.85546875" bestFit="1" customWidth="1"/>
    <col min="2699" max="2699" width="10.5703125" bestFit="1" customWidth="1"/>
    <col min="2700" max="2700" width="9.85546875" bestFit="1" customWidth="1"/>
    <col min="2701" max="2701" width="10.5703125" bestFit="1" customWidth="1"/>
    <col min="2702" max="2702" width="9.85546875" bestFit="1" customWidth="1"/>
    <col min="2703" max="2703" width="10.5703125" bestFit="1" customWidth="1"/>
    <col min="2704" max="2704" width="9.85546875" bestFit="1" customWidth="1"/>
    <col min="2705" max="2705" width="14.5703125" bestFit="1" customWidth="1"/>
    <col min="2706" max="2706" width="9.85546875" bestFit="1" customWidth="1"/>
    <col min="2707" max="2707" width="14.5703125" bestFit="1" customWidth="1"/>
    <col min="2708" max="2708" width="9.85546875" bestFit="1" customWidth="1"/>
    <col min="2709" max="2709" width="13.7109375" bestFit="1" customWidth="1"/>
    <col min="2710" max="2710" width="9.85546875" bestFit="1" customWidth="1"/>
    <col min="2711" max="2711" width="13.7109375" bestFit="1" customWidth="1"/>
    <col min="2712" max="2712" width="9.85546875" bestFit="1" customWidth="1"/>
    <col min="2713" max="2713" width="14.5703125" bestFit="1" customWidth="1"/>
    <col min="2714" max="2714" width="9.85546875" bestFit="1" customWidth="1"/>
    <col min="2715" max="2715" width="10.5703125" bestFit="1" customWidth="1"/>
    <col min="2716" max="2716" width="9.85546875" bestFit="1" customWidth="1"/>
    <col min="2717" max="2717" width="10.5703125" bestFit="1" customWidth="1"/>
    <col min="2718" max="2718" width="9.85546875" bestFit="1" customWidth="1"/>
    <col min="2719" max="2719" width="13.7109375" bestFit="1" customWidth="1"/>
    <col min="2720" max="2720" width="9.85546875" bestFit="1" customWidth="1"/>
    <col min="2721" max="2721" width="10.5703125" bestFit="1" customWidth="1"/>
    <col min="2722" max="2722" width="9.85546875" bestFit="1" customWidth="1"/>
    <col min="2723" max="2723" width="14.5703125" bestFit="1" customWidth="1"/>
    <col min="2724" max="2724" width="9.85546875" bestFit="1" customWidth="1"/>
    <col min="2725" max="2725" width="10.5703125" bestFit="1" customWidth="1"/>
    <col min="2726" max="2726" width="9.85546875" bestFit="1" customWidth="1"/>
    <col min="2727" max="2727" width="13.7109375" bestFit="1" customWidth="1"/>
    <col min="2728" max="2728" width="9.85546875" bestFit="1" customWidth="1"/>
    <col min="2729" max="2729" width="10.5703125" bestFit="1" customWidth="1"/>
    <col min="2730" max="2730" width="9.85546875" bestFit="1" customWidth="1"/>
    <col min="2731" max="2731" width="14.5703125" bestFit="1" customWidth="1"/>
    <col min="2732" max="2732" width="9.85546875" bestFit="1" customWidth="1"/>
    <col min="2733" max="2733" width="14.5703125" bestFit="1" customWidth="1"/>
    <col min="2734" max="2734" width="9.85546875" bestFit="1" customWidth="1"/>
    <col min="2735" max="2735" width="10.5703125" bestFit="1" customWidth="1"/>
    <col min="2736" max="2736" width="9.85546875" bestFit="1" customWidth="1"/>
    <col min="2737" max="2737" width="14.5703125" bestFit="1" customWidth="1"/>
    <col min="2738" max="2738" width="9.85546875" bestFit="1" customWidth="1"/>
    <col min="2739" max="2739" width="10.5703125" bestFit="1" customWidth="1"/>
    <col min="2740" max="2740" width="9.85546875" bestFit="1" customWidth="1"/>
    <col min="2741" max="2741" width="10.5703125" bestFit="1" customWidth="1"/>
    <col min="2742" max="2742" width="9.85546875" bestFit="1" customWidth="1"/>
    <col min="2743" max="2743" width="14.5703125" bestFit="1" customWidth="1"/>
    <col min="2744" max="2744" width="9.85546875" bestFit="1" customWidth="1"/>
    <col min="2745" max="2745" width="14.5703125" bestFit="1" customWidth="1"/>
    <col min="2746" max="2746" width="9.85546875" bestFit="1" customWidth="1"/>
    <col min="2747" max="2747" width="14.5703125" bestFit="1" customWidth="1"/>
    <col min="2748" max="2748" width="9.85546875" bestFit="1" customWidth="1"/>
    <col min="2749" max="2749" width="14.5703125" bestFit="1" customWidth="1"/>
    <col min="2750" max="2750" width="9.85546875" bestFit="1" customWidth="1"/>
    <col min="2751" max="2751" width="14.5703125" bestFit="1" customWidth="1"/>
    <col min="2752" max="2752" width="9.85546875" bestFit="1" customWidth="1"/>
    <col min="2753" max="2753" width="13.7109375" bestFit="1" customWidth="1"/>
    <col min="2754" max="2754" width="9.85546875" bestFit="1" customWidth="1"/>
    <col min="2755" max="2755" width="13.7109375" bestFit="1" customWidth="1"/>
    <col min="2756" max="2756" width="9.85546875" bestFit="1" customWidth="1"/>
    <col min="2757" max="2757" width="10.5703125" bestFit="1" customWidth="1"/>
    <col min="2758" max="2758" width="9.85546875" bestFit="1" customWidth="1"/>
    <col min="2759" max="2759" width="10.5703125" bestFit="1" customWidth="1"/>
    <col min="2760" max="2760" width="9.85546875" bestFit="1" customWidth="1"/>
    <col min="2761" max="2761" width="13.7109375" bestFit="1" customWidth="1"/>
    <col min="2762" max="2762" width="9.85546875" bestFit="1" customWidth="1"/>
    <col min="2763" max="2763" width="13.7109375" bestFit="1" customWidth="1"/>
    <col min="2764" max="2764" width="9.85546875" bestFit="1" customWidth="1"/>
    <col min="2765" max="2765" width="13.7109375" bestFit="1" customWidth="1"/>
    <col min="2766" max="2766" width="9.85546875" bestFit="1" customWidth="1"/>
    <col min="2767" max="2767" width="13.7109375" bestFit="1" customWidth="1"/>
    <col min="2768" max="2768" width="9.85546875" bestFit="1" customWidth="1"/>
    <col min="2769" max="2769" width="10.5703125" bestFit="1" customWidth="1"/>
    <col min="2770" max="2770" width="9.85546875" bestFit="1" customWidth="1"/>
    <col min="2771" max="2771" width="10.5703125" bestFit="1" customWidth="1"/>
    <col min="2772" max="2772" width="9.85546875" bestFit="1" customWidth="1"/>
    <col min="2773" max="2773" width="10.5703125" bestFit="1" customWidth="1"/>
    <col min="2774" max="2774" width="9.85546875" bestFit="1" customWidth="1"/>
    <col min="2775" max="2775" width="14.5703125" bestFit="1" customWidth="1"/>
    <col min="2776" max="2776" width="9.85546875" bestFit="1" customWidth="1"/>
    <col min="2777" max="2777" width="10.5703125" bestFit="1" customWidth="1"/>
    <col min="2778" max="2778" width="9.85546875" bestFit="1" customWidth="1"/>
    <col min="2779" max="2779" width="13.7109375" bestFit="1" customWidth="1"/>
    <col min="2780" max="2780" width="9.85546875" bestFit="1" customWidth="1"/>
    <col min="2781" max="2781" width="13.7109375" bestFit="1" customWidth="1"/>
    <col min="2782" max="2782" width="9.85546875" bestFit="1" customWidth="1"/>
    <col min="2783" max="2783" width="14.5703125" bestFit="1" customWidth="1"/>
    <col min="2784" max="2784" width="9.85546875" bestFit="1" customWidth="1"/>
    <col min="2785" max="2785" width="14.5703125" bestFit="1" customWidth="1"/>
    <col min="2786" max="2786" width="9.85546875" bestFit="1" customWidth="1"/>
    <col min="2787" max="2787" width="14.5703125" bestFit="1" customWidth="1"/>
    <col min="2788" max="2788" width="9.85546875" bestFit="1" customWidth="1"/>
    <col min="2789" max="2789" width="14.5703125" bestFit="1" customWidth="1"/>
    <col min="2790" max="2790" width="9.85546875" bestFit="1" customWidth="1"/>
    <col min="2791" max="2791" width="10.5703125" bestFit="1" customWidth="1"/>
    <col min="2792" max="2792" width="9.85546875" bestFit="1" customWidth="1"/>
    <col min="2793" max="2793" width="14.5703125" bestFit="1" customWidth="1"/>
    <col min="2794" max="2794" width="9.85546875" bestFit="1" customWidth="1"/>
    <col min="2795" max="2795" width="10.5703125" bestFit="1" customWidth="1"/>
    <col min="2796" max="2796" width="9.85546875" bestFit="1" customWidth="1"/>
    <col min="2797" max="2797" width="10.5703125" bestFit="1" customWidth="1"/>
    <col min="2798" max="2798" width="9.85546875" bestFit="1" customWidth="1"/>
    <col min="2799" max="2799" width="10.5703125" bestFit="1" customWidth="1"/>
    <col min="2800" max="2800" width="9.85546875" bestFit="1" customWidth="1"/>
    <col min="2801" max="2801" width="13.7109375" bestFit="1" customWidth="1"/>
    <col min="2802" max="2802" width="9.85546875" bestFit="1" customWidth="1"/>
    <col min="2803" max="2803" width="14.5703125" bestFit="1" customWidth="1"/>
    <col min="2804" max="2804" width="9.85546875" bestFit="1" customWidth="1"/>
    <col min="2805" max="2805" width="14.5703125" bestFit="1" customWidth="1"/>
    <col min="2806" max="2806" width="9.85546875" bestFit="1" customWidth="1"/>
    <col min="2807" max="2807" width="13.7109375" bestFit="1" customWidth="1"/>
    <col min="2808" max="2808" width="9.85546875" bestFit="1" customWidth="1"/>
    <col min="2809" max="2809" width="13.7109375" bestFit="1" customWidth="1"/>
    <col min="2810" max="2810" width="9.85546875" bestFit="1" customWidth="1"/>
    <col min="2811" max="2811" width="13.7109375" bestFit="1" customWidth="1"/>
    <col min="2812" max="2812" width="9.85546875" bestFit="1" customWidth="1"/>
    <col min="2813" max="2813" width="10.5703125" bestFit="1" customWidth="1"/>
    <col min="2814" max="2814" width="9.85546875" bestFit="1" customWidth="1"/>
    <col min="2815" max="2815" width="10.5703125" bestFit="1" customWidth="1"/>
    <col min="2816" max="2816" width="9.85546875" bestFit="1" customWidth="1"/>
    <col min="2817" max="2817" width="14.5703125" bestFit="1" customWidth="1"/>
    <col min="2818" max="2818" width="9.85546875" bestFit="1" customWidth="1"/>
    <col min="2819" max="2819" width="10.5703125" bestFit="1" customWidth="1"/>
    <col min="2820" max="2820" width="9.85546875" bestFit="1" customWidth="1"/>
    <col min="2821" max="2821" width="14.5703125" bestFit="1" customWidth="1"/>
    <col min="2822" max="2822" width="9.85546875" bestFit="1" customWidth="1"/>
    <col min="2823" max="2823" width="10.5703125" bestFit="1" customWidth="1"/>
    <col min="2824" max="2824" width="9.85546875" bestFit="1" customWidth="1"/>
    <col min="2825" max="2825" width="14.5703125" bestFit="1" customWidth="1"/>
    <col min="2826" max="2826" width="9.85546875" bestFit="1" customWidth="1"/>
    <col min="2827" max="2827" width="10.5703125" bestFit="1" customWidth="1"/>
    <col min="2828" max="2828" width="9.85546875" bestFit="1" customWidth="1"/>
    <col min="2829" max="2829" width="10.5703125" bestFit="1" customWidth="1"/>
    <col min="2830" max="2830" width="9.85546875" bestFit="1" customWidth="1"/>
    <col min="2831" max="2831" width="13.7109375" bestFit="1" customWidth="1"/>
    <col min="2832" max="2832" width="9.85546875" bestFit="1" customWidth="1"/>
    <col min="2833" max="2833" width="13.7109375" bestFit="1" customWidth="1"/>
    <col min="2834" max="2834" width="9.85546875" bestFit="1" customWidth="1"/>
    <col min="2835" max="2835" width="14.5703125" bestFit="1" customWidth="1"/>
    <col min="2836" max="2836" width="9.85546875" bestFit="1" customWidth="1"/>
    <col min="2837" max="2837" width="10.5703125" bestFit="1" customWidth="1"/>
    <col min="2838" max="2838" width="9.85546875" bestFit="1" customWidth="1"/>
    <col min="2839" max="2839" width="13.7109375" bestFit="1" customWidth="1"/>
    <col min="2840" max="2840" width="9.85546875" bestFit="1" customWidth="1"/>
    <col min="2841" max="2841" width="10.5703125" bestFit="1" customWidth="1"/>
    <col min="2842" max="2842" width="9.85546875" bestFit="1" customWidth="1"/>
    <col min="2843" max="2843" width="13.7109375" bestFit="1" customWidth="1"/>
    <col min="2844" max="2844" width="9.85546875" bestFit="1" customWidth="1"/>
    <col min="2845" max="2845" width="14.5703125" bestFit="1" customWidth="1"/>
    <col min="2846" max="2846" width="9.85546875" bestFit="1" customWidth="1"/>
    <col min="2847" max="2847" width="10.5703125" bestFit="1" customWidth="1"/>
    <col min="2848" max="2848" width="9.85546875" bestFit="1" customWidth="1"/>
    <col min="2849" max="2849" width="14.5703125" bestFit="1" customWidth="1"/>
    <col min="2850" max="2850" width="9.85546875" bestFit="1" customWidth="1"/>
    <col min="2851" max="2851" width="10.5703125" bestFit="1" customWidth="1"/>
    <col min="2852" max="2852" width="9.85546875" bestFit="1" customWidth="1"/>
    <col min="2853" max="2853" width="13.7109375" bestFit="1" customWidth="1"/>
    <col min="2854" max="2854" width="9.85546875" bestFit="1" customWidth="1"/>
    <col min="2855" max="2855" width="13.7109375" bestFit="1" customWidth="1"/>
    <col min="2856" max="2856" width="9.85546875" bestFit="1" customWidth="1"/>
    <col min="2857" max="2857" width="10.5703125" bestFit="1" customWidth="1"/>
    <col min="2858" max="2858" width="9.85546875" bestFit="1" customWidth="1"/>
    <col min="2859" max="2859" width="10.5703125" bestFit="1" customWidth="1"/>
    <col min="2860" max="2860" width="9.85546875" bestFit="1" customWidth="1"/>
    <col min="2861" max="2861" width="13.7109375" bestFit="1" customWidth="1"/>
    <col min="2862" max="2862" width="9.85546875" bestFit="1" customWidth="1"/>
    <col min="2863" max="2863" width="10.5703125" bestFit="1" customWidth="1"/>
    <col min="2864" max="2864" width="9.85546875" bestFit="1" customWidth="1"/>
    <col min="2865" max="2865" width="13.7109375" bestFit="1" customWidth="1"/>
    <col min="2866" max="2866" width="9.85546875" bestFit="1" customWidth="1"/>
    <col min="2867" max="2867" width="10.5703125" bestFit="1" customWidth="1"/>
    <col min="2868" max="2868" width="9.85546875" bestFit="1" customWidth="1"/>
    <col min="2869" max="2869" width="10.5703125" bestFit="1" customWidth="1"/>
    <col min="2870" max="2870" width="9.85546875" bestFit="1" customWidth="1"/>
    <col min="2871" max="2871" width="10.5703125" bestFit="1" customWidth="1"/>
    <col min="2872" max="2872" width="9.85546875" bestFit="1" customWidth="1"/>
    <col min="2873" max="2873" width="14.5703125" bestFit="1" customWidth="1"/>
    <col min="2874" max="2874" width="9.85546875" bestFit="1" customWidth="1"/>
    <col min="2875" max="2875" width="13.7109375" bestFit="1" customWidth="1"/>
    <col min="2876" max="2876" width="9.85546875" bestFit="1" customWidth="1"/>
    <col min="2877" max="2877" width="10.5703125" bestFit="1" customWidth="1"/>
    <col min="2878" max="2878" width="9.85546875" bestFit="1" customWidth="1"/>
    <col min="2879" max="2879" width="13.7109375" bestFit="1" customWidth="1"/>
    <col min="2880" max="2880" width="9.85546875" bestFit="1" customWidth="1"/>
    <col min="2881" max="2881" width="13.7109375" bestFit="1" customWidth="1"/>
    <col min="2882" max="2882" width="9.85546875" bestFit="1" customWidth="1"/>
    <col min="2883" max="2883" width="13.7109375" bestFit="1" customWidth="1"/>
    <col min="2884" max="2884" width="9.85546875" bestFit="1" customWidth="1"/>
    <col min="2885" max="2885" width="14.5703125" bestFit="1" customWidth="1"/>
    <col min="2886" max="2886" width="9.85546875" bestFit="1" customWidth="1"/>
    <col min="2887" max="2887" width="10.5703125" bestFit="1" customWidth="1"/>
    <col min="2888" max="2888" width="9.85546875" bestFit="1" customWidth="1"/>
    <col min="2889" max="2889" width="10.5703125" bestFit="1" customWidth="1"/>
    <col min="2890" max="2890" width="9.85546875" bestFit="1" customWidth="1"/>
    <col min="2891" max="2891" width="13.7109375" bestFit="1" customWidth="1"/>
    <col min="2892" max="2892" width="9.85546875" bestFit="1" customWidth="1"/>
    <col min="2893" max="2893" width="10.5703125" bestFit="1" customWidth="1"/>
    <col min="2894" max="2894" width="9.85546875" bestFit="1" customWidth="1"/>
    <col min="2895" max="2895" width="14.5703125" bestFit="1" customWidth="1"/>
    <col min="2896" max="2896" width="9.85546875" bestFit="1" customWidth="1"/>
    <col min="2897" max="2897" width="14.5703125" bestFit="1" customWidth="1"/>
    <col min="2898" max="2898" width="9.85546875" bestFit="1" customWidth="1"/>
    <col min="2899" max="2899" width="14.5703125" bestFit="1" customWidth="1"/>
    <col min="2900" max="2900" width="9.85546875" bestFit="1" customWidth="1"/>
    <col min="2901" max="2901" width="10.5703125" bestFit="1" customWidth="1"/>
    <col min="2902" max="2902" width="9.85546875" bestFit="1" customWidth="1"/>
    <col min="2903" max="2903" width="14.5703125" bestFit="1" customWidth="1"/>
    <col min="2904" max="2904" width="9.85546875" bestFit="1" customWidth="1"/>
    <col min="2905" max="2905" width="14.5703125" bestFit="1" customWidth="1"/>
    <col min="2906" max="2906" width="9.85546875" bestFit="1" customWidth="1"/>
    <col min="2907" max="2907" width="10.5703125" bestFit="1" customWidth="1"/>
    <col min="2908" max="2908" width="9.85546875" bestFit="1" customWidth="1"/>
    <col min="2909" max="2909" width="13.7109375" bestFit="1" customWidth="1"/>
    <col min="2910" max="2910" width="9.85546875" bestFit="1" customWidth="1"/>
    <col min="2911" max="2911" width="10.5703125" bestFit="1" customWidth="1"/>
    <col min="2912" max="2912" width="9.85546875" bestFit="1" customWidth="1"/>
    <col min="2913" max="2913" width="14.5703125" bestFit="1" customWidth="1"/>
    <col min="2914" max="2914" width="9.85546875" bestFit="1" customWidth="1"/>
    <col min="2915" max="2915" width="10.5703125" bestFit="1" customWidth="1"/>
    <col min="2916" max="2916" width="9.85546875" bestFit="1" customWidth="1"/>
    <col min="2917" max="2917" width="10.5703125" bestFit="1" customWidth="1"/>
    <col min="2918" max="2918" width="9.85546875" bestFit="1" customWidth="1"/>
    <col min="2919" max="2919" width="13.7109375" bestFit="1" customWidth="1"/>
    <col min="2920" max="2920" width="9.85546875" bestFit="1" customWidth="1"/>
    <col min="2921" max="2921" width="13.7109375" bestFit="1" customWidth="1"/>
    <col min="2922" max="2922" width="9.85546875" bestFit="1" customWidth="1"/>
    <col min="2923" max="2923" width="10.5703125" bestFit="1" customWidth="1"/>
    <col min="2924" max="2924" width="9.85546875" bestFit="1" customWidth="1"/>
    <col min="2925" max="2925" width="10.5703125" bestFit="1" customWidth="1"/>
    <col min="2926" max="2926" width="9.85546875" bestFit="1" customWidth="1"/>
    <col min="2927" max="2927" width="10.5703125" bestFit="1" customWidth="1"/>
    <col min="2928" max="2928" width="9.85546875" bestFit="1" customWidth="1"/>
    <col min="2929" max="2929" width="10.5703125" bestFit="1" customWidth="1"/>
    <col min="2930" max="2930" width="9.85546875" bestFit="1" customWidth="1"/>
    <col min="2931" max="2931" width="10.5703125" bestFit="1" customWidth="1"/>
    <col min="2932" max="2932" width="9.85546875" bestFit="1" customWidth="1"/>
    <col min="2933" max="2933" width="13.7109375" bestFit="1" customWidth="1"/>
    <col min="2934" max="2934" width="9.85546875" bestFit="1" customWidth="1"/>
    <col min="2935" max="2935" width="10.5703125" bestFit="1" customWidth="1"/>
    <col min="2936" max="2936" width="9.85546875" bestFit="1" customWidth="1"/>
    <col min="2937" max="2937" width="13.7109375" bestFit="1" customWidth="1"/>
    <col min="2938" max="2938" width="9.85546875" bestFit="1" customWidth="1"/>
    <col min="2939" max="2939" width="14.5703125" bestFit="1" customWidth="1"/>
    <col min="2940" max="2940" width="9.85546875" bestFit="1" customWidth="1"/>
    <col min="2941" max="2941" width="13.7109375" bestFit="1" customWidth="1"/>
    <col min="2942" max="2942" width="9.85546875" bestFit="1" customWidth="1"/>
    <col min="2943" max="2943" width="10.5703125" bestFit="1" customWidth="1"/>
    <col min="2944" max="2944" width="9.85546875" bestFit="1" customWidth="1"/>
    <col min="2945" max="2945" width="10.5703125" bestFit="1" customWidth="1"/>
    <col min="2946" max="2946" width="9.85546875" bestFit="1" customWidth="1"/>
    <col min="2947" max="2947" width="13.7109375" bestFit="1" customWidth="1"/>
    <col min="2948" max="2948" width="9.85546875" bestFit="1" customWidth="1"/>
    <col min="2949" max="2949" width="13.7109375" bestFit="1" customWidth="1"/>
    <col min="2950" max="2950" width="9.85546875" bestFit="1" customWidth="1"/>
    <col min="2951" max="2951" width="13.7109375" bestFit="1" customWidth="1"/>
    <col min="2952" max="2952" width="9.85546875" bestFit="1" customWidth="1"/>
    <col min="2953" max="2953" width="10.5703125" bestFit="1" customWidth="1"/>
    <col min="2954" max="2954" width="9.85546875" bestFit="1" customWidth="1"/>
    <col min="2955" max="2955" width="13.7109375" bestFit="1" customWidth="1"/>
    <col min="2956" max="2956" width="9.85546875" bestFit="1" customWidth="1"/>
    <col min="2957" max="2957" width="13.7109375" bestFit="1" customWidth="1"/>
    <col min="2958" max="2958" width="9.85546875" bestFit="1" customWidth="1"/>
    <col min="2959" max="2959" width="13.7109375" bestFit="1" customWidth="1"/>
    <col min="2960" max="2960" width="9.85546875" bestFit="1" customWidth="1"/>
    <col min="2961" max="2961" width="14.5703125" bestFit="1" customWidth="1"/>
    <col min="2962" max="2962" width="9.85546875" bestFit="1" customWidth="1"/>
    <col min="2963" max="2963" width="10.5703125" bestFit="1" customWidth="1"/>
    <col min="2964" max="2964" width="9.85546875" bestFit="1" customWidth="1"/>
    <col min="2965" max="2965" width="10.5703125" bestFit="1" customWidth="1"/>
    <col min="2966" max="2966" width="9.85546875" bestFit="1" customWidth="1"/>
    <col min="2967" max="2967" width="10.5703125" bestFit="1" customWidth="1"/>
    <col min="2968" max="2968" width="9.85546875" bestFit="1" customWidth="1"/>
    <col min="2969" max="2969" width="13.7109375" bestFit="1" customWidth="1"/>
    <col min="2970" max="2970" width="9.85546875" bestFit="1" customWidth="1"/>
    <col min="2971" max="2971" width="10.5703125" bestFit="1" customWidth="1"/>
    <col min="2972" max="2972" width="9.85546875" bestFit="1" customWidth="1"/>
    <col min="2973" max="2973" width="14.5703125" bestFit="1" customWidth="1"/>
    <col min="2974" max="2974" width="9.85546875" bestFit="1" customWidth="1"/>
    <col min="2975" max="2975" width="10.5703125" bestFit="1" customWidth="1"/>
    <col min="2976" max="2976" width="9.85546875" bestFit="1" customWidth="1"/>
    <col min="2977" max="2977" width="13.7109375" bestFit="1" customWidth="1"/>
    <col min="2978" max="2978" width="9.85546875" bestFit="1" customWidth="1"/>
    <col min="2979" max="2979" width="10.5703125" bestFit="1" customWidth="1"/>
    <col min="2980" max="2980" width="9.85546875" bestFit="1" customWidth="1"/>
    <col min="2981" max="2981" width="14.5703125" bestFit="1" customWidth="1"/>
    <col min="2982" max="2982" width="9.85546875" bestFit="1" customWidth="1"/>
    <col min="2983" max="2983" width="10.5703125" bestFit="1" customWidth="1"/>
    <col min="2984" max="2984" width="9.85546875" bestFit="1" customWidth="1"/>
    <col min="2985" max="2985" width="13.7109375" bestFit="1" customWidth="1"/>
    <col min="2986" max="2986" width="9.85546875" bestFit="1" customWidth="1"/>
    <col min="2987" max="2987" width="10.5703125" bestFit="1" customWidth="1"/>
    <col min="2988" max="2988" width="9.85546875" bestFit="1" customWidth="1"/>
    <col min="2989" max="2989" width="13.7109375" bestFit="1" customWidth="1"/>
    <col min="2990" max="2990" width="9.85546875" bestFit="1" customWidth="1"/>
    <col min="2991" max="2991" width="10.5703125" bestFit="1" customWidth="1"/>
    <col min="2992" max="2992" width="9.85546875" bestFit="1" customWidth="1"/>
    <col min="2993" max="2993" width="13.7109375" bestFit="1" customWidth="1"/>
    <col min="2994" max="2994" width="9.85546875" bestFit="1" customWidth="1"/>
    <col min="2995" max="2995" width="10.5703125" bestFit="1" customWidth="1"/>
    <col min="2996" max="2996" width="9.85546875" bestFit="1" customWidth="1"/>
    <col min="2997" max="2997" width="14.5703125" bestFit="1" customWidth="1"/>
    <col min="2998" max="2998" width="9.85546875" bestFit="1" customWidth="1"/>
    <col min="2999" max="2999" width="10.5703125" bestFit="1" customWidth="1"/>
    <col min="3000" max="3000" width="9.85546875" bestFit="1" customWidth="1"/>
    <col min="3001" max="3001" width="14.5703125" bestFit="1" customWidth="1"/>
    <col min="3002" max="3002" width="9.85546875" bestFit="1" customWidth="1"/>
    <col min="3003" max="3003" width="14.5703125" bestFit="1" customWidth="1"/>
    <col min="3004" max="3004" width="9.85546875" bestFit="1" customWidth="1"/>
    <col min="3005" max="3005" width="13.7109375" bestFit="1" customWidth="1"/>
    <col min="3006" max="3006" width="9.85546875" bestFit="1" customWidth="1"/>
    <col min="3007" max="3007" width="13.7109375" bestFit="1" customWidth="1"/>
    <col min="3008" max="3008" width="9.85546875" bestFit="1" customWidth="1"/>
    <col min="3009" max="3009" width="10.5703125" bestFit="1" customWidth="1"/>
    <col min="3010" max="3010" width="9.85546875" bestFit="1" customWidth="1"/>
    <col min="3011" max="3011" width="13.7109375" bestFit="1" customWidth="1"/>
    <col min="3012" max="3012" width="9.85546875" bestFit="1" customWidth="1"/>
    <col min="3013" max="3013" width="14.5703125" bestFit="1" customWidth="1"/>
    <col min="3014" max="3014" width="9.85546875" bestFit="1" customWidth="1"/>
    <col min="3015" max="3015" width="13.7109375" bestFit="1" customWidth="1"/>
    <col min="3016" max="3016" width="9.85546875" bestFit="1" customWidth="1"/>
    <col min="3017" max="3017" width="14.5703125" bestFit="1" customWidth="1"/>
    <col min="3018" max="3018" width="9.85546875" bestFit="1" customWidth="1"/>
    <col min="3019" max="3019" width="13.7109375" bestFit="1" customWidth="1"/>
    <col min="3020" max="3020" width="9.85546875" bestFit="1" customWidth="1"/>
    <col min="3021" max="3021" width="13.7109375" bestFit="1" customWidth="1"/>
    <col min="3022" max="3022" width="9.85546875" bestFit="1" customWidth="1"/>
    <col min="3023" max="3023" width="13.7109375" bestFit="1" customWidth="1"/>
    <col min="3024" max="3024" width="9.85546875" bestFit="1" customWidth="1"/>
    <col min="3025" max="3025" width="14.5703125" bestFit="1" customWidth="1"/>
    <col min="3026" max="3026" width="9.85546875" bestFit="1" customWidth="1"/>
    <col min="3027" max="3027" width="14.5703125" bestFit="1" customWidth="1"/>
    <col min="3028" max="3028" width="9.85546875" bestFit="1" customWidth="1"/>
    <col min="3029" max="3029" width="10.5703125" bestFit="1" customWidth="1"/>
    <col min="3030" max="3030" width="9.85546875" bestFit="1" customWidth="1"/>
    <col min="3031" max="3031" width="13.7109375" bestFit="1" customWidth="1"/>
    <col min="3032" max="3032" width="9.85546875" bestFit="1" customWidth="1"/>
    <col min="3033" max="3033" width="14.5703125" bestFit="1" customWidth="1"/>
    <col min="3034" max="3034" width="9.85546875" bestFit="1" customWidth="1"/>
    <col min="3035" max="3035" width="13.7109375" bestFit="1" customWidth="1"/>
    <col min="3036" max="3036" width="9.85546875" bestFit="1" customWidth="1"/>
    <col min="3037" max="3037" width="10.5703125" bestFit="1" customWidth="1"/>
    <col min="3038" max="3038" width="9.85546875" bestFit="1" customWidth="1"/>
    <col min="3039" max="3039" width="13.7109375" bestFit="1" customWidth="1"/>
    <col min="3040" max="3040" width="9.85546875" bestFit="1" customWidth="1"/>
    <col min="3041" max="3041" width="10.5703125" bestFit="1" customWidth="1"/>
    <col min="3042" max="3042" width="9.85546875" bestFit="1" customWidth="1"/>
    <col min="3043" max="3043" width="14.5703125" bestFit="1" customWidth="1"/>
    <col min="3044" max="3044" width="9.85546875" bestFit="1" customWidth="1"/>
    <col min="3045" max="3045" width="14.5703125" bestFit="1" customWidth="1"/>
    <col min="3046" max="3046" width="9.85546875" bestFit="1" customWidth="1"/>
    <col min="3047" max="3047" width="14.5703125" bestFit="1" customWidth="1"/>
    <col min="3048" max="3048" width="9.85546875" bestFit="1" customWidth="1"/>
    <col min="3049" max="3049" width="10.5703125" bestFit="1" customWidth="1"/>
    <col min="3050" max="3050" width="9.85546875" bestFit="1" customWidth="1"/>
    <col min="3051" max="3051" width="10.5703125" bestFit="1" customWidth="1"/>
    <col min="3052" max="3052" width="9.85546875" bestFit="1" customWidth="1"/>
    <col min="3053" max="3053" width="10.5703125" bestFit="1" customWidth="1"/>
    <col min="3054" max="3054" width="9.85546875" bestFit="1" customWidth="1"/>
    <col min="3055" max="3055" width="13.7109375" bestFit="1" customWidth="1"/>
    <col min="3056" max="3056" width="9.85546875" bestFit="1" customWidth="1"/>
    <col min="3057" max="3057" width="13.7109375" bestFit="1" customWidth="1"/>
    <col min="3058" max="3058" width="9.85546875" bestFit="1" customWidth="1"/>
    <col min="3059" max="3059" width="10.5703125" bestFit="1" customWidth="1"/>
    <col min="3060" max="3060" width="9.85546875" bestFit="1" customWidth="1"/>
    <col min="3061" max="3061" width="13.7109375" bestFit="1" customWidth="1"/>
    <col min="3062" max="3062" width="9.85546875" bestFit="1" customWidth="1"/>
    <col min="3063" max="3063" width="13.7109375" bestFit="1" customWidth="1"/>
    <col min="3064" max="3064" width="9.85546875" bestFit="1" customWidth="1"/>
    <col min="3065" max="3065" width="14.5703125" bestFit="1" customWidth="1"/>
    <col min="3066" max="3066" width="9.85546875" bestFit="1" customWidth="1"/>
    <col min="3067" max="3067" width="10.5703125" bestFit="1" customWidth="1"/>
    <col min="3068" max="3068" width="9.85546875" bestFit="1" customWidth="1"/>
    <col min="3069" max="3069" width="10.5703125" bestFit="1" customWidth="1"/>
    <col min="3070" max="3070" width="9.85546875" bestFit="1" customWidth="1"/>
    <col min="3071" max="3071" width="14.5703125" bestFit="1" customWidth="1"/>
    <col min="3072" max="3072" width="9.85546875" bestFit="1" customWidth="1"/>
    <col min="3073" max="3073" width="14.5703125" bestFit="1" customWidth="1"/>
    <col min="3074" max="3074" width="9.85546875" bestFit="1" customWidth="1"/>
    <col min="3075" max="3075" width="10.5703125" bestFit="1" customWidth="1"/>
    <col min="3076" max="3076" width="9.85546875" bestFit="1" customWidth="1"/>
    <col min="3077" max="3077" width="10.5703125" bestFit="1" customWidth="1"/>
    <col min="3078" max="3078" width="9.85546875" bestFit="1" customWidth="1"/>
    <col min="3079" max="3079" width="13.7109375" bestFit="1" customWidth="1"/>
    <col min="3080" max="3080" width="9.85546875" bestFit="1" customWidth="1"/>
    <col min="3081" max="3081" width="13.7109375" bestFit="1" customWidth="1"/>
    <col min="3082" max="3082" width="9.85546875" bestFit="1" customWidth="1"/>
    <col min="3083" max="3083" width="10.5703125" bestFit="1" customWidth="1"/>
    <col min="3084" max="3084" width="9.85546875" bestFit="1" customWidth="1"/>
    <col min="3085" max="3085" width="14.5703125" bestFit="1" customWidth="1"/>
    <col min="3086" max="3086" width="9.85546875" bestFit="1" customWidth="1"/>
    <col min="3087" max="3087" width="10.5703125" bestFit="1" customWidth="1"/>
    <col min="3088" max="3088" width="9.85546875" bestFit="1" customWidth="1"/>
    <col min="3089" max="3089" width="13.7109375" bestFit="1" customWidth="1"/>
    <col min="3090" max="3090" width="9.85546875" bestFit="1" customWidth="1"/>
    <col min="3091" max="3091" width="10.5703125" bestFit="1" customWidth="1"/>
    <col min="3092" max="3092" width="9.85546875" bestFit="1" customWidth="1"/>
    <col min="3093" max="3093" width="14.5703125" bestFit="1" customWidth="1"/>
    <col min="3094" max="3094" width="9.85546875" bestFit="1" customWidth="1"/>
    <col min="3095" max="3095" width="13.7109375" bestFit="1" customWidth="1"/>
    <col min="3096" max="3096" width="9.85546875" bestFit="1" customWidth="1"/>
    <col min="3097" max="3097" width="13.7109375" bestFit="1" customWidth="1"/>
    <col min="3098" max="3098" width="9.85546875" bestFit="1" customWidth="1"/>
    <col min="3099" max="3099" width="10.5703125" bestFit="1" customWidth="1"/>
    <col min="3100" max="3100" width="9.85546875" bestFit="1" customWidth="1"/>
    <col min="3101" max="3101" width="13.7109375" bestFit="1" customWidth="1"/>
    <col min="3102" max="3102" width="9.85546875" bestFit="1" customWidth="1"/>
    <col min="3103" max="3103" width="14.5703125" bestFit="1" customWidth="1"/>
    <col min="3104" max="3104" width="9.85546875" bestFit="1" customWidth="1"/>
    <col min="3105" max="3105" width="14.5703125" bestFit="1" customWidth="1"/>
    <col min="3106" max="3106" width="9.85546875" bestFit="1" customWidth="1"/>
    <col min="3107" max="3107" width="13.7109375" bestFit="1" customWidth="1"/>
    <col min="3108" max="3108" width="9.85546875" bestFit="1" customWidth="1"/>
    <col min="3109" max="3109" width="13.7109375" bestFit="1" customWidth="1"/>
    <col min="3110" max="3110" width="9.85546875" bestFit="1" customWidth="1"/>
    <col min="3111" max="3111" width="10.5703125" bestFit="1" customWidth="1"/>
    <col min="3112" max="3112" width="9.85546875" bestFit="1" customWidth="1"/>
    <col min="3113" max="3113" width="14.5703125" bestFit="1" customWidth="1"/>
    <col min="3114" max="3114" width="9.85546875" bestFit="1" customWidth="1"/>
    <col min="3115" max="3115" width="13.7109375" bestFit="1" customWidth="1"/>
    <col min="3116" max="3116" width="9.85546875" bestFit="1" customWidth="1"/>
    <col min="3117" max="3117" width="13.7109375" bestFit="1" customWidth="1"/>
    <col min="3118" max="3118" width="9.85546875" bestFit="1" customWidth="1"/>
    <col min="3119" max="3119" width="14.5703125" bestFit="1" customWidth="1"/>
    <col min="3120" max="3120" width="9.85546875" bestFit="1" customWidth="1"/>
    <col min="3121" max="3121" width="14.5703125" bestFit="1" customWidth="1"/>
    <col min="3122" max="3122" width="9.85546875" bestFit="1" customWidth="1"/>
    <col min="3123" max="3123" width="10.5703125" bestFit="1" customWidth="1"/>
    <col min="3124" max="3124" width="9.85546875" bestFit="1" customWidth="1"/>
    <col min="3125" max="3125" width="14.5703125" bestFit="1" customWidth="1"/>
    <col min="3126" max="3126" width="9.85546875" bestFit="1" customWidth="1"/>
    <col min="3127" max="3127" width="10.5703125" bestFit="1" customWidth="1"/>
    <col min="3128" max="3128" width="9.85546875" bestFit="1" customWidth="1"/>
    <col min="3129" max="3129" width="10.5703125" bestFit="1" customWidth="1"/>
    <col min="3130" max="3130" width="9.85546875" bestFit="1" customWidth="1"/>
    <col min="3131" max="3131" width="10.5703125" bestFit="1" customWidth="1"/>
    <col min="3132" max="3132" width="9.85546875" bestFit="1" customWidth="1"/>
    <col min="3133" max="3133" width="13.7109375" bestFit="1" customWidth="1"/>
    <col min="3134" max="3134" width="9.85546875" bestFit="1" customWidth="1"/>
    <col min="3135" max="3135" width="13.7109375" bestFit="1" customWidth="1"/>
    <col min="3136" max="3136" width="9.85546875" bestFit="1" customWidth="1"/>
    <col min="3137" max="3137" width="10.5703125" bestFit="1" customWidth="1"/>
    <col min="3138" max="3138" width="9.85546875" bestFit="1" customWidth="1"/>
    <col min="3139" max="3139" width="14.5703125" bestFit="1" customWidth="1"/>
    <col min="3140" max="3140" width="9.85546875" bestFit="1" customWidth="1"/>
    <col min="3141" max="3141" width="13.7109375" bestFit="1" customWidth="1"/>
    <col min="3142" max="3142" width="9.85546875" bestFit="1" customWidth="1"/>
    <col min="3143" max="3143" width="14.5703125" bestFit="1" customWidth="1"/>
    <col min="3144" max="3144" width="9.85546875" bestFit="1" customWidth="1"/>
    <col min="3145" max="3145" width="14.5703125" bestFit="1" customWidth="1"/>
    <col min="3146" max="3146" width="9.85546875" bestFit="1" customWidth="1"/>
    <col min="3147" max="3147" width="14.5703125" bestFit="1" customWidth="1"/>
    <col min="3148" max="3148" width="9.85546875" bestFit="1" customWidth="1"/>
    <col min="3149" max="3149" width="13.7109375" bestFit="1" customWidth="1"/>
    <col min="3150" max="3150" width="9.85546875" bestFit="1" customWidth="1"/>
    <col min="3151" max="3151" width="14.5703125" bestFit="1" customWidth="1"/>
    <col min="3152" max="3152" width="9.85546875" bestFit="1" customWidth="1"/>
    <col min="3153" max="3153" width="13.7109375" bestFit="1" customWidth="1"/>
    <col min="3154" max="3154" width="9.85546875" bestFit="1" customWidth="1"/>
    <col min="3155" max="3155" width="14.5703125" bestFit="1" customWidth="1"/>
    <col min="3156" max="3156" width="9.85546875" bestFit="1" customWidth="1"/>
    <col min="3157" max="3157" width="14.5703125" bestFit="1" customWidth="1"/>
    <col min="3158" max="3158" width="9.85546875" bestFit="1" customWidth="1"/>
    <col min="3159" max="3159" width="13.7109375" bestFit="1" customWidth="1"/>
    <col min="3160" max="3160" width="9.85546875" bestFit="1" customWidth="1"/>
    <col min="3161" max="3161" width="13.7109375" bestFit="1" customWidth="1"/>
    <col min="3162" max="3162" width="9.85546875" bestFit="1" customWidth="1"/>
    <col min="3163" max="3163" width="13.7109375" bestFit="1" customWidth="1"/>
    <col min="3164" max="3164" width="9.85546875" bestFit="1" customWidth="1"/>
    <col min="3165" max="3165" width="10.5703125" bestFit="1" customWidth="1"/>
    <col min="3166" max="3166" width="9.85546875" bestFit="1" customWidth="1"/>
    <col min="3167" max="3167" width="14.5703125" bestFit="1" customWidth="1"/>
    <col min="3168" max="3168" width="9.85546875" bestFit="1" customWidth="1"/>
    <col min="3169" max="3169" width="14.5703125" bestFit="1" customWidth="1"/>
    <col min="3170" max="3170" width="9.85546875" bestFit="1" customWidth="1"/>
    <col min="3171" max="3171" width="10.5703125" bestFit="1" customWidth="1"/>
    <col min="3172" max="3172" width="9.85546875" bestFit="1" customWidth="1"/>
    <col min="3173" max="3173" width="14.5703125" bestFit="1" customWidth="1"/>
    <col min="3174" max="3174" width="9.85546875" bestFit="1" customWidth="1"/>
    <col min="3175" max="3175" width="10.5703125" bestFit="1" customWidth="1"/>
    <col min="3176" max="3176" width="9.85546875" bestFit="1" customWidth="1"/>
    <col min="3177" max="3177" width="10.5703125" bestFit="1" customWidth="1"/>
    <col min="3178" max="3178" width="9.85546875" bestFit="1" customWidth="1"/>
    <col min="3179" max="3179" width="14.5703125" bestFit="1" customWidth="1"/>
    <col min="3180" max="3180" width="9.85546875" bestFit="1" customWidth="1"/>
    <col min="3181" max="3181" width="10.5703125" bestFit="1" customWidth="1"/>
    <col min="3182" max="3182" width="9.85546875" bestFit="1" customWidth="1"/>
    <col min="3183" max="3183" width="10.5703125" bestFit="1" customWidth="1"/>
    <col min="3184" max="3184" width="9.85546875" bestFit="1" customWidth="1"/>
    <col min="3185" max="3185" width="10.5703125" bestFit="1" customWidth="1"/>
    <col min="3186" max="3186" width="9.85546875" bestFit="1" customWidth="1"/>
    <col min="3187" max="3187" width="13.7109375" bestFit="1" customWidth="1"/>
    <col min="3188" max="3188" width="9.85546875" bestFit="1" customWidth="1"/>
    <col min="3189" max="3189" width="14.5703125" bestFit="1" customWidth="1"/>
    <col min="3190" max="3190" width="9.85546875" bestFit="1" customWidth="1"/>
    <col min="3191" max="3191" width="14.5703125" bestFit="1" customWidth="1"/>
    <col min="3192" max="3192" width="9.85546875" bestFit="1" customWidth="1"/>
    <col min="3193" max="3193" width="14.5703125" bestFit="1" customWidth="1"/>
    <col min="3194" max="3194" width="9.85546875" bestFit="1" customWidth="1"/>
    <col min="3195" max="3195" width="14.5703125" bestFit="1" customWidth="1"/>
    <col min="3196" max="3196" width="9.85546875" bestFit="1" customWidth="1"/>
    <col min="3197" max="3197" width="10.5703125" bestFit="1" customWidth="1"/>
    <col min="3198" max="3198" width="9.85546875" bestFit="1" customWidth="1"/>
    <col min="3199" max="3199" width="10.5703125" bestFit="1" customWidth="1"/>
    <col min="3200" max="3200" width="9.85546875" bestFit="1" customWidth="1"/>
    <col min="3201" max="3201" width="10.5703125" bestFit="1" customWidth="1"/>
    <col min="3202" max="3202" width="9.85546875" bestFit="1" customWidth="1"/>
    <col min="3203" max="3203" width="14.5703125" bestFit="1" customWidth="1"/>
    <col min="3204" max="3204" width="9.85546875" bestFit="1" customWidth="1"/>
    <col min="3205" max="3205" width="13.7109375" bestFit="1" customWidth="1"/>
    <col min="3206" max="3206" width="9.85546875" bestFit="1" customWidth="1"/>
    <col min="3207" max="3207" width="10.5703125" bestFit="1" customWidth="1"/>
    <col min="3208" max="3208" width="9.85546875" bestFit="1" customWidth="1"/>
    <col min="3209" max="3209" width="13.7109375" bestFit="1" customWidth="1"/>
    <col min="3210" max="3210" width="9.85546875" bestFit="1" customWidth="1"/>
    <col min="3211" max="3211" width="10.5703125" bestFit="1" customWidth="1"/>
    <col min="3212" max="3212" width="9.85546875" bestFit="1" customWidth="1"/>
    <col min="3213" max="3213" width="10.5703125" bestFit="1" customWidth="1"/>
    <col min="3214" max="3214" width="9.85546875" bestFit="1" customWidth="1"/>
    <col min="3215" max="3215" width="10.5703125" bestFit="1" customWidth="1"/>
    <col min="3216" max="3216" width="9.85546875" bestFit="1" customWidth="1"/>
    <col min="3217" max="3217" width="14.5703125" bestFit="1" customWidth="1"/>
    <col min="3218" max="3218" width="9.85546875" bestFit="1" customWidth="1"/>
    <col min="3219" max="3219" width="13.7109375" bestFit="1" customWidth="1"/>
    <col min="3220" max="3220" width="9.85546875" bestFit="1" customWidth="1"/>
    <col min="3221" max="3221" width="10.5703125" bestFit="1" customWidth="1"/>
    <col min="3222" max="3222" width="9.85546875" bestFit="1" customWidth="1"/>
    <col min="3223" max="3223" width="10.5703125" bestFit="1" customWidth="1"/>
    <col min="3224" max="3224" width="9.85546875" bestFit="1" customWidth="1"/>
    <col min="3225" max="3225" width="14.5703125" bestFit="1" customWidth="1"/>
    <col min="3226" max="3226" width="9.85546875" bestFit="1" customWidth="1"/>
    <col min="3227" max="3227" width="10.5703125" bestFit="1" customWidth="1"/>
    <col min="3228" max="3228" width="9.85546875" bestFit="1" customWidth="1"/>
    <col min="3229" max="3229" width="10.5703125" bestFit="1" customWidth="1"/>
    <col min="3230" max="3230" width="9.85546875" bestFit="1" customWidth="1"/>
    <col min="3231" max="3231" width="13.7109375" bestFit="1" customWidth="1"/>
    <col min="3232" max="3232" width="9.85546875" bestFit="1" customWidth="1"/>
    <col min="3233" max="3233" width="10.5703125" bestFit="1" customWidth="1"/>
    <col min="3234" max="3234" width="9.85546875" bestFit="1" customWidth="1"/>
    <col min="3235" max="3235" width="14.5703125" bestFit="1" customWidth="1"/>
    <col min="3236" max="3236" width="9.85546875" bestFit="1" customWidth="1"/>
    <col min="3237" max="3237" width="13.7109375" bestFit="1" customWidth="1"/>
    <col min="3238" max="3238" width="9.85546875" bestFit="1" customWidth="1"/>
    <col min="3239" max="3239" width="13.7109375" bestFit="1" customWidth="1"/>
    <col min="3240" max="3240" width="9.85546875" bestFit="1" customWidth="1"/>
    <col min="3241" max="3241" width="14.5703125" bestFit="1" customWidth="1"/>
    <col min="3242" max="3242" width="9.85546875" bestFit="1" customWidth="1"/>
    <col min="3243" max="3243" width="14.5703125" bestFit="1" customWidth="1"/>
    <col min="3244" max="3244" width="9.85546875" bestFit="1" customWidth="1"/>
    <col min="3245" max="3245" width="13.7109375" bestFit="1" customWidth="1"/>
    <col min="3246" max="3246" width="9.85546875" bestFit="1" customWidth="1"/>
    <col min="3247" max="3247" width="10.5703125" bestFit="1" customWidth="1"/>
    <col min="3248" max="3248" width="9.85546875" bestFit="1" customWidth="1"/>
    <col min="3249" max="3249" width="14.5703125" bestFit="1" customWidth="1"/>
    <col min="3250" max="3250" width="9.85546875" bestFit="1" customWidth="1"/>
    <col min="3251" max="3251" width="14.5703125" bestFit="1" customWidth="1"/>
    <col min="3252" max="3252" width="9.85546875" bestFit="1" customWidth="1"/>
    <col min="3253" max="3253" width="13.7109375" bestFit="1" customWidth="1"/>
    <col min="3254" max="3254" width="9.85546875" bestFit="1" customWidth="1"/>
    <col min="3255" max="3255" width="13.7109375" bestFit="1" customWidth="1"/>
    <col min="3256" max="3256" width="9.85546875" bestFit="1" customWidth="1"/>
    <col min="3257" max="3257" width="13.7109375" bestFit="1" customWidth="1"/>
    <col min="3258" max="3258" width="9.85546875" bestFit="1" customWidth="1"/>
    <col min="3259" max="3259" width="14.5703125" bestFit="1" customWidth="1"/>
    <col min="3260" max="3260" width="9.85546875" bestFit="1" customWidth="1"/>
    <col min="3261" max="3261" width="14.5703125" bestFit="1" customWidth="1"/>
    <col min="3262" max="3262" width="9.85546875" bestFit="1" customWidth="1"/>
    <col min="3263" max="3263" width="10.5703125" bestFit="1" customWidth="1"/>
    <col min="3264" max="3264" width="9.85546875" bestFit="1" customWidth="1"/>
    <col min="3265" max="3265" width="13.7109375" bestFit="1" customWidth="1"/>
    <col min="3266" max="3266" width="9.85546875" bestFit="1" customWidth="1"/>
    <col min="3267" max="3267" width="14.5703125" bestFit="1" customWidth="1"/>
    <col min="3268" max="3268" width="9.85546875" bestFit="1" customWidth="1"/>
    <col min="3269" max="3269" width="10.5703125" bestFit="1" customWidth="1"/>
    <col min="3270" max="3270" width="9.85546875" bestFit="1" customWidth="1"/>
    <col min="3271" max="3271" width="10.5703125" bestFit="1" customWidth="1"/>
    <col min="3272" max="3272" width="9.85546875" bestFit="1" customWidth="1"/>
    <col min="3273" max="3273" width="10.5703125" bestFit="1" customWidth="1"/>
    <col min="3274" max="3274" width="9.85546875" bestFit="1" customWidth="1"/>
    <col min="3275" max="3275" width="10.5703125" bestFit="1" customWidth="1"/>
    <col min="3276" max="3276" width="9.85546875" bestFit="1" customWidth="1"/>
    <col min="3277" max="3277" width="10.5703125" bestFit="1" customWidth="1"/>
    <col min="3278" max="3278" width="9.85546875" bestFit="1" customWidth="1"/>
    <col min="3279" max="3279" width="10.5703125" bestFit="1" customWidth="1"/>
    <col min="3280" max="3280" width="9.85546875" bestFit="1" customWidth="1"/>
    <col min="3281" max="3281" width="14.5703125" bestFit="1" customWidth="1"/>
    <col min="3282" max="3282" width="9.85546875" bestFit="1" customWidth="1"/>
    <col min="3283" max="3283" width="14.5703125" bestFit="1" customWidth="1"/>
    <col min="3284" max="3284" width="9.85546875" bestFit="1" customWidth="1"/>
    <col min="3285" max="3285" width="10.5703125" bestFit="1" customWidth="1"/>
    <col min="3286" max="3286" width="9.85546875" bestFit="1" customWidth="1"/>
    <col min="3287" max="3287" width="14.5703125" bestFit="1" customWidth="1"/>
    <col min="3288" max="3288" width="9.85546875" bestFit="1" customWidth="1"/>
    <col min="3289" max="3289" width="13.7109375" bestFit="1" customWidth="1"/>
    <col min="3290" max="3290" width="9.85546875" bestFit="1" customWidth="1"/>
    <col min="3291" max="3291" width="13.7109375" bestFit="1" customWidth="1"/>
    <col min="3292" max="3292" width="9.85546875" bestFit="1" customWidth="1"/>
    <col min="3293" max="3293" width="14.5703125" bestFit="1" customWidth="1"/>
    <col min="3294" max="3294" width="9.85546875" bestFit="1" customWidth="1"/>
    <col min="3295" max="3295" width="14.5703125" bestFit="1" customWidth="1"/>
    <col min="3296" max="3296" width="9.85546875" bestFit="1" customWidth="1"/>
    <col min="3297" max="3297" width="14.5703125" bestFit="1" customWidth="1"/>
    <col min="3298" max="3298" width="9.85546875" bestFit="1" customWidth="1"/>
    <col min="3299" max="3299" width="14.5703125" bestFit="1" customWidth="1"/>
    <col min="3300" max="3300" width="9.85546875" bestFit="1" customWidth="1"/>
    <col min="3301" max="3301" width="10.5703125" bestFit="1" customWidth="1"/>
    <col min="3302" max="3302" width="9.85546875" bestFit="1" customWidth="1"/>
    <col min="3303" max="3303" width="10.5703125" bestFit="1" customWidth="1"/>
    <col min="3304" max="3304" width="9.85546875" bestFit="1" customWidth="1"/>
    <col min="3305" max="3305" width="13.7109375" bestFit="1" customWidth="1"/>
    <col min="3306" max="3306" width="9.85546875" bestFit="1" customWidth="1"/>
    <col min="3307" max="3307" width="14.5703125" bestFit="1" customWidth="1"/>
    <col min="3308" max="3308" width="9.85546875" bestFit="1" customWidth="1"/>
    <col min="3309" max="3309" width="13.7109375" bestFit="1" customWidth="1"/>
    <col min="3310" max="3310" width="9.85546875" bestFit="1" customWidth="1"/>
    <col min="3311" max="3311" width="10.5703125" bestFit="1" customWidth="1"/>
    <col min="3312" max="3312" width="9.85546875" bestFit="1" customWidth="1"/>
    <col min="3313" max="3313" width="14.5703125" bestFit="1" customWidth="1"/>
    <col min="3314" max="3314" width="9.85546875" bestFit="1" customWidth="1"/>
    <col min="3315" max="3315" width="13.7109375" bestFit="1" customWidth="1"/>
    <col min="3316" max="3316" width="9.85546875" bestFit="1" customWidth="1"/>
    <col min="3317" max="3317" width="14.5703125" bestFit="1" customWidth="1"/>
    <col min="3318" max="3318" width="9.85546875" bestFit="1" customWidth="1"/>
    <col min="3319" max="3319" width="10.5703125" bestFit="1" customWidth="1"/>
    <col min="3320" max="3320" width="9.85546875" bestFit="1" customWidth="1"/>
    <col min="3321" max="3321" width="10.5703125" bestFit="1" customWidth="1"/>
    <col min="3322" max="3322" width="9.85546875" bestFit="1" customWidth="1"/>
    <col min="3323" max="3323" width="13.7109375" bestFit="1" customWidth="1"/>
    <col min="3324" max="3324" width="9.85546875" bestFit="1" customWidth="1"/>
    <col min="3325" max="3325" width="13.7109375" bestFit="1" customWidth="1"/>
    <col min="3326" max="3326" width="9.85546875" bestFit="1" customWidth="1"/>
    <col min="3327" max="3327" width="13.7109375" bestFit="1" customWidth="1"/>
    <col min="3328" max="3328" width="9.85546875" bestFit="1" customWidth="1"/>
    <col min="3329" max="3329" width="10.5703125" bestFit="1" customWidth="1"/>
    <col min="3330" max="3330" width="9.85546875" bestFit="1" customWidth="1"/>
    <col min="3331" max="3331" width="14.5703125" bestFit="1" customWidth="1"/>
    <col min="3332" max="3332" width="9.85546875" bestFit="1" customWidth="1"/>
    <col min="3333" max="3333" width="14.5703125" bestFit="1" customWidth="1"/>
    <col min="3334" max="3334" width="9.85546875" bestFit="1" customWidth="1"/>
    <col min="3335" max="3335" width="10.5703125" bestFit="1" customWidth="1"/>
    <col min="3336" max="3336" width="9.85546875" bestFit="1" customWidth="1"/>
    <col min="3337" max="3337" width="13.7109375" bestFit="1" customWidth="1"/>
    <col min="3338" max="3338" width="9.85546875" bestFit="1" customWidth="1"/>
    <col min="3339" max="3339" width="10.5703125" bestFit="1" customWidth="1"/>
    <col min="3340" max="3340" width="9.85546875" bestFit="1" customWidth="1"/>
    <col min="3341" max="3341" width="14.5703125" bestFit="1" customWidth="1"/>
    <col min="3342" max="3342" width="9.85546875" bestFit="1" customWidth="1"/>
    <col min="3343" max="3343" width="10.5703125" bestFit="1" customWidth="1"/>
    <col min="3344" max="3344" width="9.85546875" bestFit="1" customWidth="1"/>
    <col min="3345" max="3345" width="14.5703125" bestFit="1" customWidth="1"/>
    <col min="3346" max="3346" width="9.85546875" bestFit="1" customWidth="1"/>
    <col min="3347" max="3347" width="10.5703125" bestFit="1" customWidth="1"/>
    <col min="3348" max="3348" width="9.85546875" bestFit="1" customWidth="1"/>
    <col min="3349" max="3349" width="13.7109375" bestFit="1" customWidth="1"/>
    <col min="3350" max="3350" width="9.85546875" bestFit="1" customWidth="1"/>
    <col min="3351" max="3351" width="10.5703125" bestFit="1" customWidth="1"/>
    <col min="3352" max="3352" width="9.85546875" bestFit="1" customWidth="1"/>
    <col min="3353" max="3353" width="10.5703125" bestFit="1" customWidth="1"/>
    <col min="3354" max="3354" width="9.85546875" bestFit="1" customWidth="1"/>
    <col min="3355" max="3355" width="14.5703125" bestFit="1" customWidth="1"/>
    <col min="3356" max="3356" width="9.85546875" bestFit="1" customWidth="1"/>
    <col min="3357" max="3357" width="13.7109375" bestFit="1" customWidth="1"/>
    <col min="3358" max="3358" width="9.85546875" bestFit="1" customWidth="1"/>
    <col min="3359" max="3359" width="14.5703125" bestFit="1" customWidth="1"/>
    <col min="3360" max="3360" width="9.85546875" bestFit="1" customWidth="1"/>
    <col min="3361" max="3361" width="10.5703125" bestFit="1" customWidth="1"/>
    <col min="3362" max="3362" width="9.85546875" bestFit="1" customWidth="1"/>
    <col min="3363" max="3363" width="14.5703125" bestFit="1" customWidth="1"/>
    <col min="3364" max="3364" width="9.85546875" bestFit="1" customWidth="1"/>
    <col min="3365" max="3365" width="13.7109375" bestFit="1" customWidth="1"/>
    <col min="3366" max="3366" width="9.85546875" bestFit="1" customWidth="1"/>
    <col min="3367" max="3367" width="13.7109375" bestFit="1" customWidth="1"/>
    <col min="3368" max="3368" width="9.85546875" bestFit="1" customWidth="1"/>
    <col min="3369" max="3369" width="14.5703125" bestFit="1" customWidth="1"/>
    <col min="3370" max="3370" width="9.85546875" bestFit="1" customWidth="1"/>
    <col min="3371" max="3371" width="14.5703125" bestFit="1" customWidth="1"/>
    <col min="3372" max="3372" width="9.85546875" bestFit="1" customWidth="1"/>
    <col min="3373" max="3373" width="13.7109375" bestFit="1" customWidth="1"/>
    <col min="3374" max="3374" width="9.85546875" bestFit="1" customWidth="1"/>
    <col min="3375" max="3375" width="13.7109375" bestFit="1" customWidth="1"/>
    <col min="3376" max="3376" width="9.85546875" bestFit="1" customWidth="1"/>
    <col min="3377" max="3377" width="13.7109375" bestFit="1" customWidth="1"/>
    <col min="3378" max="3378" width="9.85546875" bestFit="1" customWidth="1"/>
    <col min="3379" max="3379" width="14.5703125" bestFit="1" customWidth="1"/>
    <col min="3380" max="3380" width="9.85546875" bestFit="1" customWidth="1"/>
    <col min="3381" max="3381" width="10.5703125" bestFit="1" customWidth="1"/>
    <col min="3382" max="3382" width="9.85546875" bestFit="1" customWidth="1"/>
    <col min="3383" max="3383" width="10.5703125" bestFit="1" customWidth="1"/>
    <col min="3384" max="3384" width="9.85546875" bestFit="1" customWidth="1"/>
    <col min="3385" max="3385" width="10.5703125" bestFit="1" customWidth="1"/>
    <col min="3386" max="3386" width="9.85546875" bestFit="1" customWidth="1"/>
    <col min="3387" max="3387" width="10.5703125" bestFit="1" customWidth="1"/>
    <col min="3388" max="3388" width="9.85546875" bestFit="1" customWidth="1"/>
    <col min="3389" max="3389" width="13.7109375" bestFit="1" customWidth="1"/>
    <col min="3390" max="3390" width="9.85546875" bestFit="1" customWidth="1"/>
    <col min="3391" max="3391" width="14.5703125" bestFit="1" customWidth="1"/>
    <col min="3392" max="3392" width="9.85546875" bestFit="1" customWidth="1"/>
    <col min="3393" max="3393" width="13.7109375" bestFit="1" customWidth="1"/>
    <col min="3394" max="3394" width="9.85546875" bestFit="1" customWidth="1"/>
    <col min="3395" max="3395" width="13.7109375" bestFit="1" customWidth="1"/>
    <col min="3396" max="3396" width="9.85546875" bestFit="1" customWidth="1"/>
    <col min="3397" max="3397" width="13.7109375" bestFit="1" customWidth="1"/>
    <col min="3398" max="3398" width="9.85546875" bestFit="1" customWidth="1"/>
    <col min="3399" max="3399" width="10.5703125" bestFit="1" customWidth="1"/>
    <col min="3400" max="3400" width="9.85546875" bestFit="1" customWidth="1"/>
    <col min="3401" max="3401" width="13.7109375" bestFit="1" customWidth="1"/>
    <col min="3402" max="3402" width="9.85546875" bestFit="1" customWidth="1"/>
    <col min="3403" max="3403" width="13.7109375" bestFit="1" customWidth="1"/>
    <col min="3404" max="3404" width="9.85546875" bestFit="1" customWidth="1"/>
    <col min="3405" max="3405" width="13.7109375" bestFit="1" customWidth="1"/>
    <col min="3406" max="3406" width="9.85546875" bestFit="1" customWidth="1"/>
    <col min="3407" max="3407" width="14.5703125" bestFit="1" customWidth="1"/>
    <col min="3408" max="3408" width="9.85546875" bestFit="1" customWidth="1"/>
    <col min="3409" max="3409" width="13.7109375" bestFit="1" customWidth="1"/>
    <col min="3410" max="3410" width="9.85546875" bestFit="1" customWidth="1"/>
    <col min="3411" max="3411" width="13.7109375" bestFit="1" customWidth="1"/>
    <col min="3412" max="3412" width="9.85546875" bestFit="1" customWidth="1"/>
    <col min="3413" max="3413" width="13.7109375" bestFit="1" customWidth="1"/>
    <col min="3414" max="3414" width="9.85546875" bestFit="1" customWidth="1"/>
    <col min="3415" max="3415" width="10.5703125" bestFit="1" customWidth="1"/>
    <col min="3416" max="3416" width="9.85546875" bestFit="1" customWidth="1"/>
    <col min="3417" max="3417" width="13.7109375" bestFit="1" customWidth="1"/>
    <col min="3418" max="3418" width="9.85546875" bestFit="1" customWidth="1"/>
    <col min="3419" max="3419" width="13.7109375" bestFit="1" customWidth="1"/>
    <col min="3420" max="3420" width="9.85546875" bestFit="1" customWidth="1"/>
    <col min="3421" max="3421" width="13.7109375" bestFit="1" customWidth="1"/>
    <col min="3422" max="3422" width="9.85546875" bestFit="1" customWidth="1"/>
    <col min="3423" max="3423" width="14.5703125" bestFit="1" customWidth="1"/>
    <col min="3424" max="3424" width="9.85546875" bestFit="1" customWidth="1"/>
    <col min="3425" max="3425" width="13.7109375" bestFit="1" customWidth="1"/>
    <col min="3426" max="3426" width="9.85546875" bestFit="1" customWidth="1"/>
    <col min="3427" max="3427" width="13.7109375" bestFit="1" customWidth="1"/>
    <col min="3428" max="3428" width="9.85546875" bestFit="1" customWidth="1"/>
    <col min="3429" max="3429" width="13.7109375" bestFit="1" customWidth="1"/>
    <col min="3430" max="3430" width="9.85546875" bestFit="1" customWidth="1"/>
    <col min="3431" max="3431" width="13.7109375" bestFit="1" customWidth="1"/>
    <col min="3432" max="3432" width="9.85546875" bestFit="1" customWidth="1"/>
    <col min="3433" max="3433" width="13.7109375" bestFit="1" customWidth="1"/>
    <col min="3434" max="3434" width="9.85546875" bestFit="1" customWidth="1"/>
    <col min="3435" max="3435" width="14.5703125" bestFit="1" customWidth="1"/>
    <col min="3436" max="3436" width="9.85546875" bestFit="1" customWidth="1"/>
    <col min="3437" max="3437" width="14.5703125" bestFit="1" customWidth="1"/>
    <col min="3438" max="3438" width="9.85546875" bestFit="1" customWidth="1"/>
    <col min="3439" max="3439" width="10.5703125" bestFit="1" customWidth="1"/>
    <col min="3440" max="3440" width="9.85546875" bestFit="1" customWidth="1"/>
    <col min="3441" max="3441" width="13.7109375" bestFit="1" customWidth="1"/>
    <col min="3442" max="3442" width="9.85546875" bestFit="1" customWidth="1"/>
    <col min="3443" max="3443" width="14.5703125" bestFit="1" customWidth="1"/>
    <col min="3444" max="3444" width="9.85546875" bestFit="1" customWidth="1"/>
    <col min="3445" max="3445" width="13.7109375" bestFit="1" customWidth="1"/>
    <col min="3446" max="3446" width="9.85546875" bestFit="1" customWidth="1"/>
    <col min="3447" max="3447" width="14.5703125" bestFit="1" customWidth="1"/>
    <col min="3448" max="3448" width="9.85546875" bestFit="1" customWidth="1"/>
    <col min="3449" max="3449" width="10.5703125" bestFit="1" customWidth="1"/>
    <col min="3450" max="3450" width="9.85546875" bestFit="1" customWidth="1"/>
    <col min="3451" max="3451" width="10.5703125" bestFit="1" customWidth="1"/>
    <col min="3452" max="3452" width="9.85546875" bestFit="1" customWidth="1"/>
    <col min="3453" max="3453" width="10.5703125" bestFit="1" customWidth="1"/>
    <col min="3454" max="3454" width="9.85546875" bestFit="1" customWidth="1"/>
    <col min="3455" max="3455" width="14.5703125" bestFit="1" customWidth="1"/>
    <col min="3456" max="3456" width="9.85546875" bestFit="1" customWidth="1"/>
    <col min="3457" max="3457" width="10.5703125" bestFit="1" customWidth="1"/>
    <col min="3458" max="3458" width="9.85546875" bestFit="1" customWidth="1"/>
    <col min="3459" max="3459" width="13.7109375" bestFit="1" customWidth="1"/>
    <col min="3460" max="3460" width="9.85546875" bestFit="1" customWidth="1"/>
    <col min="3461" max="3461" width="13.7109375" bestFit="1" customWidth="1"/>
    <col min="3462" max="3462" width="9.85546875" bestFit="1" customWidth="1"/>
    <col min="3463" max="3463" width="14.5703125" bestFit="1" customWidth="1"/>
    <col min="3464" max="3464" width="9.85546875" bestFit="1" customWidth="1"/>
    <col min="3465" max="3465" width="14.5703125" bestFit="1" customWidth="1"/>
    <col min="3466" max="3466" width="9.85546875" bestFit="1" customWidth="1"/>
    <col min="3467" max="3467" width="10.5703125" bestFit="1" customWidth="1"/>
    <col min="3468" max="3468" width="9.85546875" bestFit="1" customWidth="1"/>
    <col min="3469" max="3469" width="14.5703125" bestFit="1" customWidth="1"/>
    <col min="3470" max="3470" width="9.85546875" bestFit="1" customWidth="1"/>
    <col min="3471" max="3471" width="10.5703125" bestFit="1" customWidth="1"/>
    <col min="3472" max="3472" width="9.85546875" bestFit="1" customWidth="1"/>
    <col min="3473" max="3473" width="13.7109375" bestFit="1" customWidth="1"/>
    <col min="3474" max="3474" width="9.85546875" bestFit="1" customWidth="1"/>
    <col min="3475" max="3475" width="14.5703125" bestFit="1" customWidth="1"/>
    <col min="3476" max="3476" width="9.85546875" bestFit="1" customWidth="1"/>
    <col min="3477" max="3477" width="10.5703125" bestFit="1" customWidth="1"/>
    <col min="3478" max="3478" width="9.85546875" bestFit="1" customWidth="1"/>
    <col min="3479" max="3479" width="13.7109375" bestFit="1" customWidth="1"/>
    <col min="3480" max="3480" width="9.85546875" bestFit="1" customWidth="1"/>
    <col min="3481" max="3481" width="13.7109375" bestFit="1" customWidth="1"/>
    <col min="3482" max="3482" width="9.85546875" bestFit="1" customWidth="1"/>
    <col min="3483" max="3483" width="14.5703125" bestFit="1" customWidth="1"/>
    <col min="3484" max="3484" width="9.85546875" bestFit="1" customWidth="1"/>
    <col min="3485" max="3485" width="13.7109375" bestFit="1" customWidth="1"/>
    <col min="3486" max="3486" width="9.85546875" bestFit="1" customWidth="1"/>
    <col min="3487" max="3487" width="10.5703125" bestFit="1" customWidth="1"/>
    <col min="3488" max="3488" width="9.85546875" bestFit="1" customWidth="1"/>
    <col min="3489" max="3489" width="10.5703125" bestFit="1" customWidth="1"/>
    <col min="3490" max="3490" width="9.85546875" bestFit="1" customWidth="1"/>
    <col min="3491" max="3491" width="14.5703125" bestFit="1" customWidth="1"/>
    <col min="3492" max="3492" width="9.85546875" bestFit="1" customWidth="1"/>
    <col min="3493" max="3493" width="13.7109375" bestFit="1" customWidth="1"/>
    <col min="3494" max="3494" width="9.85546875" bestFit="1" customWidth="1"/>
    <col min="3495" max="3495" width="13.7109375" bestFit="1" customWidth="1"/>
    <col min="3496" max="3496" width="9.85546875" bestFit="1" customWidth="1"/>
    <col min="3497" max="3497" width="14.5703125" bestFit="1" customWidth="1"/>
    <col min="3498" max="3498" width="9.85546875" bestFit="1" customWidth="1"/>
    <col min="3499" max="3499" width="10.5703125" bestFit="1" customWidth="1"/>
    <col min="3500" max="3500" width="9.85546875" bestFit="1" customWidth="1"/>
    <col min="3501" max="3501" width="13.7109375" bestFit="1" customWidth="1"/>
    <col min="3502" max="3502" width="9.85546875" bestFit="1" customWidth="1"/>
    <col min="3503" max="3503" width="10.5703125" bestFit="1" customWidth="1"/>
    <col min="3504" max="3504" width="9.85546875" bestFit="1" customWidth="1"/>
    <col min="3505" max="3505" width="14.5703125" bestFit="1" customWidth="1"/>
    <col min="3506" max="3506" width="9.85546875" bestFit="1" customWidth="1"/>
    <col min="3507" max="3507" width="10.5703125" bestFit="1" customWidth="1"/>
    <col min="3508" max="3508" width="9.85546875" bestFit="1" customWidth="1"/>
    <col min="3509" max="3509" width="13.7109375" bestFit="1" customWidth="1"/>
    <col min="3510" max="3510" width="9.85546875" bestFit="1" customWidth="1"/>
    <col min="3511" max="3511" width="10.5703125" bestFit="1" customWidth="1"/>
    <col min="3512" max="3512" width="9.85546875" bestFit="1" customWidth="1"/>
    <col min="3513" max="3513" width="14.5703125" bestFit="1" customWidth="1"/>
    <col min="3514" max="3514" width="9.85546875" bestFit="1" customWidth="1"/>
    <col min="3515" max="3515" width="13.7109375" bestFit="1" customWidth="1"/>
    <col min="3516" max="3516" width="9.85546875" bestFit="1" customWidth="1"/>
    <col min="3517" max="3517" width="13.7109375" bestFit="1" customWidth="1"/>
    <col min="3518" max="3518" width="9.85546875" bestFit="1" customWidth="1"/>
    <col min="3519" max="3519" width="13.7109375" bestFit="1" customWidth="1"/>
    <col min="3520" max="3520" width="9.85546875" bestFit="1" customWidth="1"/>
    <col min="3521" max="3521" width="10.5703125" bestFit="1" customWidth="1"/>
    <col min="3522" max="3522" width="9.85546875" bestFit="1" customWidth="1"/>
    <col min="3523" max="3523" width="10.5703125" bestFit="1" customWidth="1"/>
    <col min="3524" max="3524" width="9.85546875" bestFit="1" customWidth="1"/>
    <col min="3525" max="3525" width="14.5703125" bestFit="1" customWidth="1"/>
    <col min="3526" max="3526" width="9.85546875" bestFit="1" customWidth="1"/>
    <col min="3527" max="3527" width="14.5703125" bestFit="1" customWidth="1"/>
    <col min="3528" max="3528" width="9.85546875" bestFit="1" customWidth="1"/>
    <col min="3529" max="3529" width="14.5703125" bestFit="1" customWidth="1"/>
    <col min="3530" max="3530" width="9.85546875" bestFit="1" customWidth="1"/>
    <col min="3531" max="3531" width="14.5703125" bestFit="1" customWidth="1"/>
    <col min="3532" max="3532" width="9.85546875" bestFit="1" customWidth="1"/>
    <col min="3533" max="3533" width="10.5703125" bestFit="1" customWidth="1"/>
    <col min="3534" max="3534" width="9.85546875" bestFit="1" customWidth="1"/>
    <col min="3535" max="3535" width="13.7109375" bestFit="1" customWidth="1"/>
    <col min="3536" max="3536" width="9.85546875" bestFit="1" customWidth="1"/>
    <col min="3537" max="3537" width="13.7109375" bestFit="1" customWidth="1"/>
    <col min="3538" max="3538" width="9.85546875" bestFit="1" customWidth="1"/>
    <col min="3539" max="3539" width="13.7109375" bestFit="1" customWidth="1"/>
    <col min="3540" max="3540" width="9.85546875" bestFit="1" customWidth="1"/>
    <col min="3541" max="3541" width="14.5703125" bestFit="1" customWidth="1"/>
    <col min="3542" max="3542" width="9.85546875" bestFit="1" customWidth="1"/>
    <col min="3543" max="3543" width="13.7109375" bestFit="1" customWidth="1"/>
    <col min="3544" max="3544" width="9.85546875" bestFit="1" customWidth="1"/>
    <col min="3545" max="3545" width="14.5703125" bestFit="1" customWidth="1"/>
    <col min="3546" max="3546" width="9.85546875" bestFit="1" customWidth="1"/>
    <col min="3547" max="3547" width="13.7109375" bestFit="1" customWidth="1"/>
    <col min="3548" max="3548" width="9.85546875" bestFit="1" customWidth="1"/>
    <col min="3549" max="3549" width="13.7109375" bestFit="1" customWidth="1"/>
    <col min="3550" max="3550" width="9.85546875" bestFit="1" customWidth="1"/>
    <col min="3551" max="3551" width="14.5703125" bestFit="1" customWidth="1"/>
    <col min="3552" max="3552" width="9.85546875" bestFit="1" customWidth="1"/>
    <col min="3553" max="3553" width="13.7109375" bestFit="1" customWidth="1"/>
    <col min="3554" max="3554" width="9.85546875" bestFit="1" customWidth="1"/>
    <col min="3555" max="3555" width="13.7109375" bestFit="1" customWidth="1"/>
    <col min="3556" max="3556" width="9.85546875" bestFit="1" customWidth="1"/>
    <col min="3557" max="3557" width="13.7109375" bestFit="1" customWidth="1"/>
    <col min="3558" max="3558" width="9.85546875" bestFit="1" customWidth="1"/>
    <col min="3559" max="3559" width="14.5703125" bestFit="1" customWidth="1"/>
    <col min="3560" max="3560" width="9.85546875" bestFit="1" customWidth="1"/>
    <col min="3561" max="3561" width="13.7109375" bestFit="1" customWidth="1"/>
    <col min="3562" max="3562" width="9.85546875" bestFit="1" customWidth="1"/>
    <col min="3563" max="3563" width="14.5703125" bestFit="1" customWidth="1"/>
    <col min="3564" max="3564" width="9.85546875" bestFit="1" customWidth="1"/>
    <col min="3565" max="3565" width="14.5703125" bestFit="1" customWidth="1"/>
    <col min="3566" max="3566" width="9.85546875" bestFit="1" customWidth="1"/>
    <col min="3567" max="3567" width="10.5703125" bestFit="1" customWidth="1"/>
    <col min="3568" max="3568" width="9.85546875" bestFit="1" customWidth="1"/>
    <col min="3569" max="3569" width="13.7109375" bestFit="1" customWidth="1"/>
    <col min="3570" max="3570" width="9.85546875" bestFit="1" customWidth="1"/>
    <col min="3571" max="3571" width="13.7109375" bestFit="1" customWidth="1"/>
    <col min="3572" max="3572" width="9.85546875" bestFit="1" customWidth="1"/>
    <col min="3573" max="3573" width="13.7109375" bestFit="1" customWidth="1"/>
    <col min="3574" max="3574" width="9.85546875" bestFit="1" customWidth="1"/>
    <col min="3575" max="3575" width="10.5703125" bestFit="1" customWidth="1"/>
    <col min="3576" max="3576" width="9.85546875" bestFit="1" customWidth="1"/>
    <col min="3577" max="3577" width="14.5703125" bestFit="1" customWidth="1"/>
    <col min="3578" max="3578" width="9.85546875" bestFit="1" customWidth="1"/>
    <col min="3579" max="3579" width="14.5703125" bestFit="1" customWidth="1"/>
    <col min="3580" max="3580" width="9.85546875" bestFit="1" customWidth="1"/>
    <col min="3581" max="3581" width="13.7109375" bestFit="1" customWidth="1"/>
    <col min="3582" max="3582" width="9.85546875" bestFit="1" customWidth="1"/>
    <col min="3583" max="3583" width="14.5703125" bestFit="1" customWidth="1"/>
    <col min="3584" max="3584" width="9.85546875" bestFit="1" customWidth="1"/>
    <col min="3585" max="3585" width="14.5703125" bestFit="1" customWidth="1"/>
    <col min="3586" max="3586" width="9.85546875" bestFit="1" customWidth="1"/>
    <col min="3587" max="3587" width="10.5703125" bestFit="1" customWidth="1"/>
    <col min="3588" max="3588" width="9.85546875" bestFit="1" customWidth="1"/>
    <col min="3589" max="3589" width="10.5703125" bestFit="1" customWidth="1"/>
    <col min="3590" max="3590" width="9.85546875" bestFit="1" customWidth="1"/>
    <col min="3591" max="3591" width="13.7109375" bestFit="1" customWidth="1"/>
    <col min="3592" max="3592" width="9.85546875" bestFit="1" customWidth="1"/>
    <col min="3593" max="3593" width="10.5703125" bestFit="1" customWidth="1"/>
    <col min="3594" max="3594" width="9.85546875" bestFit="1" customWidth="1"/>
    <col min="3595" max="3595" width="13.7109375" bestFit="1" customWidth="1"/>
    <col min="3596" max="3596" width="9.85546875" bestFit="1" customWidth="1"/>
    <col min="3597" max="3597" width="10.5703125" bestFit="1" customWidth="1"/>
    <col min="3598" max="3598" width="9.85546875" bestFit="1" customWidth="1"/>
    <col min="3599" max="3599" width="13.7109375" bestFit="1" customWidth="1"/>
    <col min="3600" max="3600" width="9.85546875" bestFit="1" customWidth="1"/>
    <col min="3601" max="3601" width="14.5703125" bestFit="1" customWidth="1"/>
    <col min="3602" max="3602" width="9.85546875" bestFit="1" customWidth="1"/>
    <col min="3603" max="3603" width="10.5703125" bestFit="1" customWidth="1"/>
    <col min="3604" max="3604" width="9.85546875" bestFit="1" customWidth="1"/>
    <col min="3605" max="3605" width="14.5703125" bestFit="1" customWidth="1"/>
    <col min="3606" max="3606" width="9.85546875" bestFit="1" customWidth="1"/>
    <col min="3607" max="3607" width="14.5703125" bestFit="1" customWidth="1"/>
    <col min="3608" max="3608" width="9.85546875" bestFit="1" customWidth="1"/>
    <col min="3609" max="3609" width="13.7109375" bestFit="1" customWidth="1"/>
    <col min="3610" max="3610" width="9.85546875" bestFit="1" customWidth="1"/>
    <col min="3611" max="3611" width="14.5703125" bestFit="1" customWidth="1"/>
    <col min="3612" max="3612" width="9.85546875" bestFit="1" customWidth="1"/>
    <col min="3613" max="3613" width="14.5703125" bestFit="1" customWidth="1"/>
    <col min="3614" max="3614" width="9.85546875" bestFit="1" customWidth="1"/>
    <col min="3615" max="3615" width="14.5703125" bestFit="1" customWidth="1"/>
    <col min="3616" max="3616" width="9.85546875" bestFit="1" customWidth="1"/>
    <col min="3617" max="3617" width="14.5703125" bestFit="1" customWidth="1"/>
    <col min="3618" max="3618" width="9.85546875" bestFit="1" customWidth="1"/>
    <col min="3619" max="3619" width="14.5703125" bestFit="1" customWidth="1"/>
    <col min="3620" max="3620" width="9.85546875" bestFit="1" customWidth="1"/>
    <col min="3621" max="3621" width="10.5703125" bestFit="1" customWidth="1"/>
    <col min="3622" max="3622" width="9.85546875" bestFit="1" customWidth="1"/>
    <col min="3623" max="3623" width="14.5703125" bestFit="1" customWidth="1"/>
    <col min="3624" max="3624" width="9.85546875" bestFit="1" customWidth="1"/>
    <col min="3625" max="3625" width="14.5703125" bestFit="1" customWidth="1"/>
    <col min="3626" max="3626" width="9.85546875" bestFit="1" customWidth="1"/>
    <col min="3627" max="3627" width="14.5703125" bestFit="1" customWidth="1"/>
    <col min="3628" max="3628" width="9.85546875" bestFit="1" customWidth="1"/>
    <col min="3629" max="3629" width="14.5703125" bestFit="1" customWidth="1"/>
    <col min="3630" max="3630" width="9.85546875" bestFit="1" customWidth="1"/>
    <col min="3631" max="3631" width="10.5703125" bestFit="1" customWidth="1"/>
    <col min="3632" max="3632" width="9.85546875" bestFit="1" customWidth="1"/>
    <col min="3633" max="3633" width="13.7109375" bestFit="1" customWidth="1"/>
    <col min="3634" max="3634" width="9.85546875" bestFit="1" customWidth="1"/>
    <col min="3635" max="3635" width="13.7109375" bestFit="1" customWidth="1"/>
    <col min="3636" max="3636" width="9.85546875" bestFit="1" customWidth="1"/>
    <col min="3637" max="3637" width="14.5703125" bestFit="1" customWidth="1"/>
    <col min="3638" max="3638" width="9.85546875" bestFit="1" customWidth="1"/>
    <col min="3639" max="3639" width="13.7109375" bestFit="1" customWidth="1"/>
    <col min="3640" max="3640" width="9.85546875" bestFit="1" customWidth="1"/>
    <col min="3641" max="3641" width="14.5703125" bestFit="1" customWidth="1"/>
    <col min="3642" max="3642" width="9.85546875" bestFit="1" customWidth="1"/>
    <col min="3643" max="3643" width="14.5703125" bestFit="1" customWidth="1"/>
    <col min="3644" max="3644" width="9.85546875" bestFit="1" customWidth="1"/>
    <col min="3645" max="3645" width="14.5703125" bestFit="1" customWidth="1"/>
    <col min="3646" max="3646" width="9.85546875" bestFit="1" customWidth="1"/>
    <col min="3647" max="3647" width="13.7109375" bestFit="1" customWidth="1"/>
    <col min="3648" max="3648" width="9.85546875" bestFit="1" customWidth="1"/>
    <col min="3649" max="3649" width="13.7109375" bestFit="1" customWidth="1"/>
    <col min="3650" max="3650" width="9.85546875" bestFit="1" customWidth="1"/>
    <col min="3651" max="3651" width="10.5703125" bestFit="1" customWidth="1"/>
    <col min="3652" max="3652" width="9.85546875" bestFit="1" customWidth="1"/>
    <col min="3653" max="3653" width="10.5703125" bestFit="1" customWidth="1"/>
    <col min="3654" max="3654" width="9.85546875" bestFit="1" customWidth="1"/>
    <col min="3655" max="3655" width="10.5703125" bestFit="1" customWidth="1"/>
    <col min="3656" max="3656" width="9.85546875" bestFit="1" customWidth="1"/>
    <col min="3657" max="3657" width="10.5703125" bestFit="1" customWidth="1"/>
    <col min="3658" max="3658" width="9.85546875" bestFit="1" customWidth="1"/>
    <col min="3659" max="3659" width="10.5703125" bestFit="1" customWidth="1"/>
    <col min="3660" max="3660" width="9.85546875" bestFit="1" customWidth="1"/>
    <col min="3661" max="3661" width="13.7109375" bestFit="1" customWidth="1"/>
    <col min="3662" max="3662" width="9.85546875" bestFit="1" customWidth="1"/>
    <col min="3663" max="3663" width="10.5703125" bestFit="1" customWidth="1"/>
    <col min="3664" max="3664" width="9.85546875" bestFit="1" customWidth="1"/>
    <col min="3665" max="3665" width="10.5703125" bestFit="1" customWidth="1"/>
    <col min="3666" max="3666" width="9.85546875" bestFit="1" customWidth="1"/>
    <col min="3667" max="3667" width="13.7109375" bestFit="1" customWidth="1"/>
    <col min="3668" max="3668" width="9.85546875" bestFit="1" customWidth="1"/>
    <col min="3669" max="3669" width="14.5703125" bestFit="1" customWidth="1"/>
    <col min="3670" max="3670" width="9.85546875" bestFit="1" customWidth="1"/>
    <col min="3671" max="3671" width="14.5703125" bestFit="1" customWidth="1"/>
    <col min="3672" max="3672" width="9.85546875" bestFit="1" customWidth="1"/>
    <col min="3673" max="3673" width="10.5703125" bestFit="1" customWidth="1"/>
    <col min="3674" max="3674" width="9.85546875" bestFit="1" customWidth="1"/>
    <col min="3675" max="3675" width="10.5703125" bestFit="1" customWidth="1"/>
    <col min="3676" max="3676" width="9.85546875" bestFit="1" customWidth="1"/>
    <col min="3677" max="3677" width="13.7109375" bestFit="1" customWidth="1"/>
    <col min="3678" max="3678" width="9.85546875" bestFit="1" customWidth="1"/>
    <col min="3679" max="3679" width="14.5703125" bestFit="1" customWidth="1"/>
    <col min="3680" max="3680" width="9.85546875" bestFit="1" customWidth="1"/>
    <col min="3681" max="3681" width="10.5703125" bestFit="1" customWidth="1"/>
    <col min="3682" max="3682" width="9.85546875" bestFit="1" customWidth="1"/>
    <col min="3683" max="3683" width="10.5703125" bestFit="1" customWidth="1"/>
    <col min="3684" max="3684" width="9.85546875" bestFit="1" customWidth="1"/>
    <col min="3685" max="3685" width="14.5703125" bestFit="1" customWidth="1"/>
    <col min="3686" max="3686" width="9.85546875" bestFit="1" customWidth="1"/>
    <col min="3687" max="3687" width="14.5703125" bestFit="1" customWidth="1"/>
    <col min="3688" max="3688" width="9.85546875" bestFit="1" customWidth="1"/>
    <col min="3689" max="3689" width="14.5703125" bestFit="1" customWidth="1"/>
    <col min="3690" max="3690" width="9.85546875" bestFit="1" customWidth="1"/>
    <col min="3691" max="3691" width="13.7109375" bestFit="1" customWidth="1"/>
    <col min="3692" max="3692" width="9.85546875" bestFit="1" customWidth="1"/>
    <col min="3693" max="3693" width="10.5703125" bestFit="1" customWidth="1"/>
    <col min="3694" max="3694" width="9.85546875" bestFit="1" customWidth="1"/>
    <col min="3695" max="3695" width="14.5703125" bestFit="1" customWidth="1"/>
    <col min="3696" max="3696" width="9.85546875" bestFit="1" customWidth="1"/>
    <col min="3697" max="3697" width="10.5703125" bestFit="1" customWidth="1"/>
    <col min="3698" max="3698" width="9.85546875" bestFit="1" customWidth="1"/>
    <col min="3699" max="3699" width="10.5703125" bestFit="1" customWidth="1"/>
    <col min="3700" max="3700" width="9.85546875" bestFit="1" customWidth="1"/>
    <col min="3701" max="3701" width="14.5703125" bestFit="1" customWidth="1"/>
    <col min="3702" max="3702" width="9.85546875" bestFit="1" customWidth="1"/>
    <col min="3703" max="3703" width="14.5703125" bestFit="1" customWidth="1"/>
    <col min="3704" max="3704" width="9.85546875" bestFit="1" customWidth="1"/>
    <col min="3705" max="3705" width="10.5703125" bestFit="1" customWidth="1"/>
    <col min="3706" max="3706" width="9.85546875" bestFit="1" customWidth="1"/>
    <col min="3707" max="3707" width="10.5703125" bestFit="1" customWidth="1"/>
    <col min="3708" max="3708" width="9.85546875" bestFit="1" customWidth="1"/>
    <col min="3709" max="3709" width="13.7109375" bestFit="1" customWidth="1"/>
    <col min="3710" max="3710" width="9.85546875" bestFit="1" customWidth="1"/>
    <col min="3711" max="3711" width="10.5703125" bestFit="1" customWidth="1"/>
    <col min="3712" max="3712" width="9.85546875" bestFit="1" customWidth="1"/>
    <col min="3713" max="3713" width="13.7109375" bestFit="1" customWidth="1"/>
    <col min="3714" max="3714" width="9.85546875" bestFit="1" customWidth="1"/>
    <col min="3715" max="3715" width="14.5703125" bestFit="1" customWidth="1"/>
    <col min="3716" max="3716" width="9.85546875" bestFit="1" customWidth="1"/>
    <col min="3717" max="3717" width="13.7109375" bestFit="1" customWidth="1"/>
    <col min="3718" max="3718" width="9.85546875" bestFit="1" customWidth="1"/>
    <col min="3719" max="3719" width="13.7109375" bestFit="1" customWidth="1"/>
    <col min="3720" max="3720" width="9.85546875" bestFit="1" customWidth="1"/>
    <col min="3721" max="3721" width="13.7109375" bestFit="1" customWidth="1"/>
    <col min="3722" max="3722" width="9.85546875" bestFit="1" customWidth="1"/>
    <col min="3723" max="3723" width="13.7109375" bestFit="1" customWidth="1"/>
    <col min="3724" max="3724" width="9.85546875" bestFit="1" customWidth="1"/>
    <col min="3725" max="3725" width="13.7109375" bestFit="1" customWidth="1"/>
    <col min="3726" max="3726" width="9.85546875" bestFit="1" customWidth="1"/>
    <col min="3727" max="3727" width="10.5703125" bestFit="1" customWidth="1"/>
    <col min="3728" max="3728" width="9.85546875" bestFit="1" customWidth="1"/>
    <col min="3729" max="3729" width="13.7109375" bestFit="1" customWidth="1"/>
    <col min="3730" max="3730" width="9.85546875" bestFit="1" customWidth="1"/>
    <col min="3731" max="3731" width="10.5703125" bestFit="1" customWidth="1"/>
    <col min="3732" max="3732" width="9.85546875" bestFit="1" customWidth="1"/>
    <col min="3733" max="3733" width="14.5703125" bestFit="1" customWidth="1"/>
    <col min="3734" max="3734" width="9.85546875" bestFit="1" customWidth="1"/>
    <col min="3735" max="3735" width="10.5703125" bestFit="1" customWidth="1"/>
    <col min="3736" max="3736" width="9.85546875" bestFit="1" customWidth="1"/>
    <col min="3737" max="3737" width="14.5703125" bestFit="1" customWidth="1"/>
    <col min="3738" max="3738" width="9.85546875" bestFit="1" customWidth="1"/>
    <col min="3739" max="3739" width="14.5703125" bestFit="1" customWidth="1"/>
    <col min="3740" max="3740" width="9.85546875" bestFit="1" customWidth="1"/>
    <col min="3741" max="3741" width="10.5703125" bestFit="1" customWidth="1"/>
    <col min="3742" max="3742" width="9.85546875" bestFit="1" customWidth="1"/>
    <col min="3743" max="3743" width="13.7109375" bestFit="1" customWidth="1"/>
    <col min="3744" max="3744" width="9.85546875" bestFit="1" customWidth="1"/>
    <col min="3745" max="3745" width="13.7109375" bestFit="1" customWidth="1"/>
    <col min="3746" max="3746" width="9.85546875" bestFit="1" customWidth="1"/>
    <col min="3747" max="3747" width="10.5703125" bestFit="1" customWidth="1"/>
    <col min="3748" max="3748" width="9.85546875" bestFit="1" customWidth="1"/>
    <col min="3749" max="3749" width="14.5703125" bestFit="1" customWidth="1"/>
    <col min="3750" max="3750" width="9.85546875" bestFit="1" customWidth="1"/>
    <col min="3751" max="3751" width="13.7109375" bestFit="1" customWidth="1"/>
    <col min="3752" max="3752" width="9.85546875" bestFit="1" customWidth="1"/>
    <col min="3753" max="3753" width="14.5703125" bestFit="1" customWidth="1"/>
    <col min="3754" max="3754" width="9.85546875" bestFit="1" customWidth="1"/>
    <col min="3755" max="3755" width="13.7109375" bestFit="1" customWidth="1"/>
    <col min="3756" max="3756" width="9.85546875" bestFit="1" customWidth="1"/>
    <col min="3757" max="3757" width="13.7109375" bestFit="1" customWidth="1"/>
    <col min="3758" max="3758" width="9.85546875" bestFit="1" customWidth="1"/>
    <col min="3759" max="3759" width="10.5703125" bestFit="1" customWidth="1"/>
    <col min="3760" max="3760" width="9.85546875" bestFit="1" customWidth="1"/>
    <col min="3761" max="3761" width="13.7109375" bestFit="1" customWidth="1"/>
    <col min="3762" max="3762" width="9.85546875" bestFit="1" customWidth="1"/>
    <col min="3763" max="3763" width="10.5703125" bestFit="1" customWidth="1"/>
    <col min="3764" max="3764" width="9.85546875" bestFit="1" customWidth="1"/>
    <col min="3765" max="3765" width="13.7109375" bestFit="1" customWidth="1"/>
    <col min="3766" max="3766" width="9.85546875" bestFit="1" customWidth="1"/>
    <col min="3767" max="3767" width="14.5703125" bestFit="1" customWidth="1"/>
    <col min="3768" max="3768" width="9.85546875" bestFit="1" customWidth="1"/>
    <col min="3769" max="3769" width="10.5703125" bestFit="1" customWidth="1"/>
    <col min="3770" max="3770" width="9.85546875" bestFit="1" customWidth="1"/>
    <col min="3771" max="3771" width="10.5703125" bestFit="1" customWidth="1"/>
    <col min="3772" max="3772" width="9.85546875" bestFit="1" customWidth="1"/>
    <col min="3773" max="3773" width="10.5703125" bestFit="1" customWidth="1"/>
    <col min="3774" max="3774" width="9.85546875" bestFit="1" customWidth="1"/>
    <col min="3775" max="3775" width="10.5703125" bestFit="1" customWidth="1"/>
    <col min="3776" max="3776" width="9.85546875" bestFit="1" customWidth="1"/>
    <col min="3777" max="3777" width="14.5703125" bestFit="1" customWidth="1"/>
    <col min="3778" max="3778" width="9.85546875" bestFit="1" customWidth="1"/>
    <col min="3779" max="3779" width="13.7109375" bestFit="1" customWidth="1"/>
    <col min="3780" max="3780" width="9.85546875" bestFit="1" customWidth="1"/>
    <col min="3781" max="3781" width="10.5703125" bestFit="1" customWidth="1"/>
    <col min="3782" max="3782" width="9.85546875" bestFit="1" customWidth="1"/>
    <col min="3783" max="3783" width="13.7109375" bestFit="1" customWidth="1"/>
    <col min="3784" max="3784" width="9.85546875" bestFit="1" customWidth="1"/>
    <col min="3785" max="3785" width="10.5703125" bestFit="1" customWidth="1"/>
    <col min="3786" max="3786" width="9.85546875" bestFit="1" customWidth="1"/>
    <col min="3787" max="3787" width="10.5703125" bestFit="1" customWidth="1"/>
    <col min="3788" max="3788" width="9.85546875" bestFit="1" customWidth="1"/>
    <col min="3789" max="3789" width="14.5703125" bestFit="1" customWidth="1"/>
    <col min="3790" max="3790" width="9.85546875" bestFit="1" customWidth="1"/>
    <col min="3791" max="3791" width="14.5703125" bestFit="1" customWidth="1"/>
    <col min="3792" max="3792" width="9.85546875" bestFit="1" customWidth="1"/>
    <col min="3793" max="3793" width="14.5703125" bestFit="1" customWidth="1"/>
    <col min="3794" max="3794" width="9.85546875" bestFit="1" customWidth="1"/>
    <col min="3795" max="3795" width="13.7109375" bestFit="1" customWidth="1"/>
    <col min="3796" max="3796" width="9.85546875" bestFit="1" customWidth="1"/>
    <col min="3797" max="3797" width="13.7109375" bestFit="1" customWidth="1"/>
    <col min="3798" max="3798" width="9.85546875" bestFit="1" customWidth="1"/>
    <col min="3799" max="3799" width="14.5703125" bestFit="1" customWidth="1"/>
    <col min="3800" max="3800" width="9.85546875" bestFit="1" customWidth="1"/>
    <col min="3801" max="3801" width="13.7109375" bestFit="1" customWidth="1"/>
    <col min="3802" max="3802" width="9.85546875" bestFit="1" customWidth="1"/>
    <col min="3803" max="3803" width="14.5703125" bestFit="1" customWidth="1"/>
    <col min="3804" max="3804" width="9.85546875" bestFit="1" customWidth="1"/>
    <col min="3805" max="3805" width="13.7109375" bestFit="1" customWidth="1"/>
    <col min="3806" max="3806" width="9.85546875" bestFit="1" customWidth="1"/>
    <col min="3807" max="3807" width="10.5703125" bestFit="1" customWidth="1"/>
    <col min="3808" max="3808" width="9.85546875" bestFit="1" customWidth="1"/>
    <col min="3809" max="3809" width="14.5703125" bestFit="1" customWidth="1"/>
    <col min="3810" max="3810" width="9.85546875" bestFit="1" customWidth="1"/>
    <col min="3811" max="3811" width="10.5703125" bestFit="1" customWidth="1"/>
    <col min="3812" max="3812" width="9.85546875" bestFit="1" customWidth="1"/>
    <col min="3813" max="3813" width="13.7109375" bestFit="1" customWidth="1"/>
    <col min="3814" max="3814" width="9.85546875" bestFit="1" customWidth="1"/>
    <col min="3815" max="3815" width="13.7109375" bestFit="1" customWidth="1"/>
    <col min="3816" max="3816" width="9.85546875" bestFit="1" customWidth="1"/>
    <col min="3817" max="3817" width="13.7109375" bestFit="1" customWidth="1"/>
    <col min="3818" max="3818" width="9.85546875" bestFit="1" customWidth="1"/>
    <col min="3819" max="3819" width="13.7109375" bestFit="1" customWidth="1"/>
    <col min="3820" max="3820" width="9.85546875" bestFit="1" customWidth="1"/>
    <col min="3821" max="3821" width="14.5703125" bestFit="1" customWidth="1"/>
    <col min="3822" max="3822" width="9.85546875" bestFit="1" customWidth="1"/>
    <col min="3823" max="3823" width="14.5703125" bestFit="1" customWidth="1"/>
    <col min="3824" max="3824" width="9.85546875" bestFit="1" customWidth="1"/>
    <col min="3825" max="3825" width="13.7109375" bestFit="1" customWidth="1"/>
    <col min="3826" max="3826" width="9.85546875" bestFit="1" customWidth="1"/>
    <col min="3827" max="3827" width="10.5703125" bestFit="1" customWidth="1"/>
    <col min="3828" max="3828" width="9.85546875" bestFit="1" customWidth="1"/>
    <col min="3829" max="3829" width="10.5703125" bestFit="1" customWidth="1"/>
    <col min="3830" max="3830" width="9.85546875" bestFit="1" customWidth="1"/>
    <col min="3831" max="3831" width="10.5703125" bestFit="1" customWidth="1"/>
    <col min="3832" max="3832" width="9.85546875" bestFit="1" customWidth="1"/>
    <col min="3833" max="3833" width="13.7109375" bestFit="1" customWidth="1"/>
    <col min="3834" max="3834" width="9.85546875" bestFit="1" customWidth="1"/>
    <col min="3835" max="3835" width="14.5703125" bestFit="1" customWidth="1"/>
    <col min="3836" max="3836" width="9.85546875" bestFit="1" customWidth="1"/>
    <col min="3837" max="3837" width="10.5703125" bestFit="1" customWidth="1"/>
    <col min="3838" max="3838" width="9.85546875" bestFit="1" customWidth="1"/>
    <col min="3839" max="3839" width="14.5703125" bestFit="1" customWidth="1"/>
    <col min="3840" max="3840" width="9.85546875" bestFit="1" customWidth="1"/>
    <col min="3841" max="3841" width="13.7109375" bestFit="1" customWidth="1"/>
    <col min="3842" max="3842" width="9.85546875" bestFit="1" customWidth="1"/>
    <col min="3843" max="3843" width="10.5703125" bestFit="1" customWidth="1"/>
    <col min="3844" max="3844" width="9.85546875" bestFit="1" customWidth="1"/>
    <col min="3845" max="3845" width="14.5703125" bestFit="1" customWidth="1"/>
    <col min="3846" max="3846" width="9.85546875" bestFit="1" customWidth="1"/>
    <col min="3847" max="3847" width="10.5703125" bestFit="1" customWidth="1"/>
    <col min="3848" max="3848" width="9.85546875" bestFit="1" customWidth="1"/>
    <col min="3849" max="3849" width="13.7109375" bestFit="1" customWidth="1"/>
    <col min="3850" max="3850" width="9.85546875" bestFit="1" customWidth="1"/>
    <col min="3851" max="3851" width="10.5703125" bestFit="1" customWidth="1"/>
    <col min="3852" max="3852" width="9.85546875" bestFit="1" customWidth="1"/>
    <col min="3853" max="3853" width="10.5703125" bestFit="1" customWidth="1"/>
    <col min="3854" max="3854" width="9.85546875" bestFit="1" customWidth="1"/>
    <col min="3855" max="3855" width="10.5703125" bestFit="1" customWidth="1"/>
    <col min="3856" max="3856" width="9.85546875" bestFit="1" customWidth="1"/>
    <col min="3857" max="3857" width="10.5703125" bestFit="1" customWidth="1"/>
    <col min="3858" max="3858" width="9.85546875" bestFit="1" customWidth="1"/>
    <col min="3859" max="3859" width="10.5703125" bestFit="1" customWidth="1"/>
    <col min="3860" max="3860" width="9.85546875" bestFit="1" customWidth="1"/>
    <col min="3861" max="3861" width="10.5703125" bestFit="1" customWidth="1"/>
    <col min="3862" max="3862" width="9.85546875" bestFit="1" customWidth="1"/>
    <col min="3863" max="3863" width="10.5703125" bestFit="1" customWidth="1"/>
    <col min="3864" max="3864" width="9.85546875" bestFit="1" customWidth="1"/>
    <col min="3865" max="3865" width="10.5703125" bestFit="1" customWidth="1"/>
    <col min="3866" max="3866" width="9.85546875" bestFit="1" customWidth="1"/>
    <col min="3867" max="3867" width="13.7109375" bestFit="1" customWidth="1"/>
    <col min="3868" max="3868" width="9.85546875" bestFit="1" customWidth="1"/>
    <col min="3869" max="3869" width="13.7109375" bestFit="1" customWidth="1"/>
    <col min="3870" max="3870" width="9.85546875" bestFit="1" customWidth="1"/>
    <col min="3871" max="3871" width="10.5703125" bestFit="1" customWidth="1"/>
    <col min="3872" max="3872" width="9.85546875" bestFit="1" customWidth="1"/>
    <col min="3873" max="3873" width="10.5703125" bestFit="1" customWidth="1"/>
    <col min="3874" max="3874" width="9.85546875" bestFit="1" customWidth="1"/>
    <col min="3875" max="3875" width="10.5703125" bestFit="1" customWidth="1"/>
    <col min="3876" max="3876" width="9.85546875" bestFit="1" customWidth="1"/>
    <col min="3877" max="3877" width="13.7109375" bestFit="1" customWidth="1"/>
    <col min="3878" max="3878" width="9.85546875" bestFit="1" customWidth="1"/>
    <col min="3879" max="3879" width="14.5703125" bestFit="1" customWidth="1"/>
    <col min="3880" max="3880" width="9.85546875" bestFit="1" customWidth="1"/>
    <col min="3881" max="3881" width="13.7109375" bestFit="1" customWidth="1"/>
    <col min="3882" max="3882" width="9.85546875" bestFit="1" customWidth="1"/>
    <col min="3883" max="3883" width="10.5703125" bestFit="1" customWidth="1"/>
    <col min="3884" max="3884" width="9.85546875" bestFit="1" customWidth="1"/>
    <col min="3885" max="3885" width="13.7109375" bestFit="1" customWidth="1"/>
    <col min="3886" max="3886" width="9.85546875" bestFit="1" customWidth="1"/>
    <col min="3887" max="3887" width="10.5703125" bestFit="1" customWidth="1"/>
    <col min="3888" max="3888" width="9.85546875" bestFit="1" customWidth="1"/>
    <col min="3889" max="3889" width="13.7109375" bestFit="1" customWidth="1"/>
    <col min="3890" max="3890" width="9.85546875" bestFit="1" customWidth="1"/>
    <col min="3891" max="3891" width="13.7109375" bestFit="1" customWidth="1"/>
    <col min="3892" max="3892" width="9.85546875" bestFit="1" customWidth="1"/>
    <col min="3893" max="3893" width="14.5703125" bestFit="1" customWidth="1"/>
    <col min="3894" max="3894" width="9.85546875" bestFit="1" customWidth="1"/>
    <col min="3895" max="3895" width="10.5703125" bestFit="1" customWidth="1"/>
    <col min="3896" max="3896" width="9.85546875" bestFit="1" customWidth="1"/>
    <col min="3897" max="3897" width="13.7109375" bestFit="1" customWidth="1"/>
    <col min="3898" max="3898" width="9.85546875" bestFit="1" customWidth="1"/>
    <col min="3899" max="3899" width="14.5703125" bestFit="1" customWidth="1"/>
    <col min="3900" max="3900" width="9.85546875" bestFit="1" customWidth="1"/>
    <col min="3901" max="3901" width="10.5703125" bestFit="1" customWidth="1"/>
    <col min="3902" max="3902" width="9.85546875" bestFit="1" customWidth="1"/>
    <col min="3903" max="3903" width="13.7109375" bestFit="1" customWidth="1"/>
    <col min="3904" max="3904" width="9.85546875" bestFit="1" customWidth="1"/>
    <col min="3905" max="3905" width="14.5703125" bestFit="1" customWidth="1"/>
    <col min="3906" max="3906" width="9.85546875" bestFit="1" customWidth="1"/>
    <col min="3907" max="3907" width="14.5703125" bestFit="1" customWidth="1"/>
    <col min="3908" max="3908" width="9.85546875" bestFit="1" customWidth="1"/>
    <col min="3909" max="3909" width="14.5703125" bestFit="1" customWidth="1"/>
    <col min="3910" max="3910" width="9.85546875" bestFit="1" customWidth="1"/>
    <col min="3911" max="3911" width="14.5703125" bestFit="1" customWidth="1"/>
    <col min="3912" max="3912" width="9.85546875" bestFit="1" customWidth="1"/>
    <col min="3913" max="3913" width="14.5703125" bestFit="1" customWidth="1"/>
    <col min="3914" max="3914" width="9.85546875" bestFit="1" customWidth="1"/>
    <col min="3915" max="3915" width="14.5703125" bestFit="1" customWidth="1"/>
    <col min="3916" max="3916" width="9.85546875" bestFit="1" customWidth="1"/>
    <col min="3917" max="3917" width="13.7109375" bestFit="1" customWidth="1"/>
    <col min="3918" max="3918" width="9.85546875" bestFit="1" customWidth="1"/>
    <col min="3919" max="3919" width="13.7109375" bestFit="1" customWidth="1"/>
    <col min="3920" max="3920" width="9.85546875" bestFit="1" customWidth="1"/>
    <col min="3921" max="3921" width="10.5703125" bestFit="1" customWidth="1"/>
    <col min="3922" max="3922" width="9.85546875" bestFit="1" customWidth="1"/>
    <col min="3923" max="3923" width="14.5703125" bestFit="1" customWidth="1"/>
    <col min="3924" max="3924" width="9.85546875" bestFit="1" customWidth="1"/>
    <col min="3925" max="3925" width="10.5703125" bestFit="1" customWidth="1"/>
    <col min="3926" max="3926" width="9.85546875" bestFit="1" customWidth="1"/>
    <col min="3927" max="3927" width="13.7109375" bestFit="1" customWidth="1"/>
    <col min="3928" max="3928" width="9.85546875" bestFit="1" customWidth="1"/>
    <col min="3929" max="3929" width="14.5703125" bestFit="1" customWidth="1"/>
    <col min="3930" max="3930" width="9.85546875" bestFit="1" customWidth="1"/>
    <col min="3931" max="3931" width="14.5703125" bestFit="1" customWidth="1"/>
    <col min="3932" max="3932" width="9.85546875" bestFit="1" customWidth="1"/>
    <col min="3933" max="3933" width="13.7109375" bestFit="1" customWidth="1"/>
    <col min="3934" max="3934" width="9.85546875" bestFit="1" customWidth="1"/>
    <col min="3935" max="3935" width="14.5703125" bestFit="1" customWidth="1"/>
    <col min="3936" max="3936" width="9.85546875" bestFit="1" customWidth="1"/>
    <col min="3937" max="3937" width="13.7109375" bestFit="1" customWidth="1"/>
    <col min="3938" max="3938" width="9.85546875" bestFit="1" customWidth="1"/>
    <col min="3939" max="3939" width="10.5703125" bestFit="1" customWidth="1"/>
    <col min="3940" max="3940" width="9.85546875" bestFit="1" customWidth="1"/>
    <col min="3941" max="3941" width="10.5703125" bestFit="1" customWidth="1"/>
    <col min="3942" max="3942" width="9.85546875" bestFit="1" customWidth="1"/>
    <col min="3943" max="3943" width="13.7109375" bestFit="1" customWidth="1"/>
    <col min="3944" max="3944" width="9.85546875" bestFit="1" customWidth="1"/>
    <col min="3945" max="3945" width="14.5703125" bestFit="1" customWidth="1"/>
    <col min="3946" max="3946" width="9.85546875" bestFit="1" customWidth="1"/>
    <col min="3947" max="3947" width="14.5703125" bestFit="1" customWidth="1"/>
    <col min="3948" max="3948" width="9.85546875" bestFit="1" customWidth="1"/>
    <col min="3949" max="3949" width="10.5703125" bestFit="1" customWidth="1"/>
    <col min="3950" max="3950" width="9.85546875" bestFit="1" customWidth="1"/>
    <col min="3951" max="3951" width="10.5703125" bestFit="1" customWidth="1"/>
    <col min="3952" max="3952" width="9.85546875" bestFit="1" customWidth="1"/>
    <col min="3953" max="3953" width="14.5703125" bestFit="1" customWidth="1"/>
    <col min="3954" max="3954" width="9.85546875" bestFit="1" customWidth="1"/>
    <col min="3955" max="3955" width="10.5703125" bestFit="1" customWidth="1"/>
    <col min="3956" max="3956" width="9.85546875" bestFit="1" customWidth="1"/>
    <col min="3957" max="3957" width="14.5703125" bestFit="1" customWidth="1"/>
    <col min="3958" max="3958" width="9.85546875" bestFit="1" customWidth="1"/>
    <col min="3959" max="3959" width="10.5703125" bestFit="1" customWidth="1"/>
    <col min="3960" max="3960" width="9.85546875" bestFit="1" customWidth="1"/>
    <col min="3961" max="3961" width="14.5703125" bestFit="1" customWidth="1"/>
    <col min="3962" max="3962" width="9.85546875" bestFit="1" customWidth="1"/>
    <col min="3963" max="3963" width="10.5703125" bestFit="1" customWidth="1"/>
    <col min="3964" max="3964" width="9.85546875" bestFit="1" customWidth="1"/>
    <col min="3965" max="3965" width="13.7109375" bestFit="1" customWidth="1"/>
    <col min="3966" max="3966" width="9.85546875" bestFit="1" customWidth="1"/>
    <col min="3967" max="3967" width="13.7109375" bestFit="1" customWidth="1"/>
    <col min="3968" max="3968" width="9.85546875" bestFit="1" customWidth="1"/>
    <col min="3969" max="3969" width="14.5703125" bestFit="1" customWidth="1"/>
    <col min="3970" max="3970" width="9.85546875" bestFit="1" customWidth="1"/>
    <col min="3971" max="3971" width="13.7109375" bestFit="1" customWidth="1"/>
    <col min="3972" max="3972" width="9.85546875" bestFit="1" customWidth="1"/>
    <col min="3973" max="3973" width="10.5703125" bestFit="1" customWidth="1"/>
    <col min="3974" max="3974" width="9.85546875" bestFit="1" customWidth="1"/>
    <col min="3975" max="3975" width="13.7109375" bestFit="1" customWidth="1"/>
    <col min="3976" max="3976" width="9.85546875" bestFit="1" customWidth="1"/>
    <col min="3977" max="3977" width="14.5703125" bestFit="1" customWidth="1"/>
    <col min="3978" max="3978" width="9.85546875" bestFit="1" customWidth="1"/>
    <col min="3979" max="3979" width="10.5703125" bestFit="1" customWidth="1"/>
    <col min="3980" max="3980" width="9.85546875" bestFit="1" customWidth="1"/>
    <col min="3981" max="3981" width="10.5703125" bestFit="1" customWidth="1"/>
    <col min="3982" max="3982" width="9.85546875" bestFit="1" customWidth="1"/>
    <col min="3983" max="3983" width="13.7109375" bestFit="1" customWidth="1"/>
    <col min="3984" max="3984" width="9.85546875" bestFit="1" customWidth="1"/>
    <col min="3985" max="3985" width="13.7109375" bestFit="1" customWidth="1"/>
    <col min="3986" max="3986" width="9.85546875" bestFit="1" customWidth="1"/>
    <col min="3987" max="3987" width="13.7109375" bestFit="1" customWidth="1"/>
    <col min="3988" max="3988" width="9.85546875" bestFit="1" customWidth="1"/>
    <col min="3989" max="3989" width="14.5703125" bestFit="1" customWidth="1"/>
    <col min="3990" max="3990" width="9.85546875" bestFit="1" customWidth="1"/>
    <col min="3991" max="3991" width="13.7109375" bestFit="1" customWidth="1"/>
    <col min="3992" max="3992" width="9.85546875" bestFit="1" customWidth="1"/>
    <col min="3993" max="3993" width="10.5703125" bestFit="1" customWidth="1"/>
    <col min="3994" max="3994" width="9.85546875" bestFit="1" customWidth="1"/>
    <col min="3995" max="3995" width="14.5703125" bestFit="1" customWidth="1"/>
    <col min="3996" max="3996" width="9.85546875" bestFit="1" customWidth="1"/>
    <col min="3997" max="3997" width="10.5703125" bestFit="1" customWidth="1"/>
    <col min="3998" max="3998" width="9.85546875" bestFit="1" customWidth="1"/>
    <col min="3999" max="3999" width="13.7109375" bestFit="1" customWidth="1"/>
    <col min="4000" max="4000" width="9.85546875" bestFit="1" customWidth="1"/>
    <col min="4001" max="4001" width="13.7109375" bestFit="1" customWidth="1"/>
    <col min="4002" max="4002" width="9.85546875" bestFit="1" customWidth="1"/>
    <col min="4003" max="4003" width="14.5703125" bestFit="1" customWidth="1"/>
    <col min="4004" max="4004" width="9.85546875" bestFit="1" customWidth="1"/>
    <col min="4005" max="4005" width="10.5703125" bestFit="1" customWidth="1"/>
    <col min="4006" max="4006" width="9.85546875" bestFit="1" customWidth="1"/>
    <col min="4007" max="4007" width="10.5703125" bestFit="1" customWidth="1"/>
    <col min="4008" max="4008" width="9.85546875" bestFit="1" customWidth="1"/>
    <col min="4009" max="4009" width="10.5703125" bestFit="1" customWidth="1"/>
    <col min="4010" max="4010" width="9.85546875" bestFit="1" customWidth="1"/>
    <col min="4011" max="4011" width="10.5703125" bestFit="1" customWidth="1"/>
    <col min="4012" max="4012" width="9.85546875" bestFit="1" customWidth="1"/>
    <col min="4013" max="4013" width="14.5703125" bestFit="1" customWidth="1"/>
    <col min="4014" max="4014" width="9.85546875" bestFit="1" customWidth="1"/>
    <col min="4015" max="4015" width="10.5703125" bestFit="1" customWidth="1"/>
    <col min="4016" max="4016" width="9.85546875" bestFit="1" customWidth="1"/>
    <col min="4017" max="4017" width="10.5703125" bestFit="1" customWidth="1"/>
    <col min="4018" max="4018" width="9.85546875" bestFit="1" customWidth="1"/>
    <col min="4019" max="4019" width="10.5703125" bestFit="1" customWidth="1"/>
    <col min="4020" max="4020" width="9.85546875" bestFit="1" customWidth="1"/>
    <col min="4021" max="4021" width="13.7109375" bestFit="1" customWidth="1"/>
    <col min="4022" max="4022" width="9.85546875" bestFit="1" customWidth="1"/>
    <col min="4023" max="4023" width="13.7109375" bestFit="1" customWidth="1"/>
    <col min="4024" max="4024" width="9.85546875" bestFit="1" customWidth="1"/>
    <col min="4025" max="4025" width="13.7109375" bestFit="1" customWidth="1"/>
    <col min="4026" max="4026" width="9.85546875" bestFit="1" customWidth="1"/>
    <col min="4027" max="4027" width="13.7109375" bestFit="1" customWidth="1"/>
    <col min="4028" max="4028" width="9.85546875" bestFit="1" customWidth="1"/>
    <col min="4029" max="4029" width="13.7109375" bestFit="1" customWidth="1"/>
    <col min="4030" max="4030" width="9.85546875" bestFit="1" customWidth="1"/>
    <col min="4031" max="4031" width="10.5703125" bestFit="1" customWidth="1"/>
    <col min="4032" max="4032" width="9.85546875" bestFit="1" customWidth="1"/>
    <col min="4033" max="4033" width="14.5703125" bestFit="1" customWidth="1"/>
    <col min="4034" max="4034" width="9.85546875" bestFit="1" customWidth="1"/>
    <col min="4035" max="4035" width="14.5703125" bestFit="1" customWidth="1"/>
    <col min="4036" max="4036" width="9.85546875" bestFit="1" customWidth="1"/>
    <col min="4037" max="4037" width="14.5703125" bestFit="1" customWidth="1"/>
    <col min="4038" max="4038" width="9.85546875" bestFit="1" customWidth="1"/>
    <col min="4039" max="4039" width="10.5703125" bestFit="1" customWidth="1"/>
    <col min="4040" max="4040" width="9.85546875" bestFit="1" customWidth="1"/>
    <col min="4041" max="4041" width="14.5703125" bestFit="1" customWidth="1"/>
    <col min="4042" max="4042" width="9.85546875" bestFit="1" customWidth="1"/>
    <col min="4043" max="4043" width="10.5703125" bestFit="1" customWidth="1"/>
    <col min="4044" max="4044" width="9.85546875" bestFit="1" customWidth="1"/>
    <col min="4045" max="4045" width="10.5703125" bestFit="1" customWidth="1"/>
    <col min="4046" max="4046" width="9.85546875" bestFit="1" customWidth="1"/>
    <col min="4047" max="4047" width="13.7109375" bestFit="1" customWidth="1"/>
    <col min="4048" max="4048" width="9.85546875" bestFit="1" customWidth="1"/>
    <col min="4049" max="4049" width="10.5703125" bestFit="1" customWidth="1"/>
    <col min="4050" max="4050" width="9.85546875" bestFit="1" customWidth="1"/>
    <col min="4051" max="4051" width="14.5703125" bestFit="1" customWidth="1"/>
    <col min="4052" max="4052" width="9.85546875" bestFit="1" customWidth="1"/>
    <col min="4053" max="4053" width="14.5703125" bestFit="1" customWidth="1"/>
    <col min="4054" max="4054" width="9.85546875" bestFit="1" customWidth="1"/>
    <col min="4055" max="4055" width="10.5703125" bestFit="1" customWidth="1"/>
    <col min="4056" max="4056" width="9.85546875" bestFit="1" customWidth="1"/>
    <col min="4057" max="4057" width="14.5703125" bestFit="1" customWidth="1"/>
    <col min="4058" max="4058" width="9.85546875" bestFit="1" customWidth="1"/>
    <col min="4059" max="4059" width="10.5703125" bestFit="1" customWidth="1"/>
    <col min="4060" max="4060" width="9.85546875" bestFit="1" customWidth="1"/>
    <col min="4061" max="4061" width="13.7109375" bestFit="1" customWidth="1"/>
    <col min="4062" max="4062" width="9.85546875" bestFit="1" customWidth="1"/>
    <col min="4063" max="4063" width="13.7109375" bestFit="1" customWidth="1"/>
    <col min="4064" max="4064" width="9.85546875" bestFit="1" customWidth="1"/>
    <col min="4065" max="4065" width="13.7109375" bestFit="1" customWidth="1"/>
    <col min="4066" max="4066" width="9.85546875" bestFit="1" customWidth="1"/>
    <col min="4067" max="4067" width="13.7109375" bestFit="1" customWidth="1"/>
    <col min="4068" max="4068" width="9.85546875" bestFit="1" customWidth="1"/>
    <col min="4069" max="4069" width="10.5703125" bestFit="1" customWidth="1"/>
    <col min="4070" max="4070" width="9.85546875" bestFit="1" customWidth="1"/>
    <col min="4071" max="4071" width="13.7109375" bestFit="1" customWidth="1"/>
    <col min="4072" max="4072" width="9.85546875" bestFit="1" customWidth="1"/>
    <col min="4073" max="4073" width="10.5703125" bestFit="1" customWidth="1"/>
    <col min="4074" max="4074" width="9.85546875" bestFit="1" customWidth="1"/>
    <col min="4075" max="4075" width="14.5703125" bestFit="1" customWidth="1"/>
    <col min="4076" max="4076" width="9.85546875" bestFit="1" customWidth="1"/>
    <col min="4077" max="4077" width="13.7109375" bestFit="1" customWidth="1"/>
    <col min="4078" max="4078" width="9.85546875" bestFit="1" customWidth="1"/>
    <col min="4079" max="4079" width="10.5703125" bestFit="1" customWidth="1"/>
    <col min="4080" max="4080" width="9.85546875" bestFit="1" customWidth="1"/>
    <col min="4081" max="4081" width="13.7109375" bestFit="1" customWidth="1"/>
    <col min="4082" max="4082" width="9.85546875" bestFit="1" customWidth="1"/>
    <col min="4083" max="4083" width="13.7109375" bestFit="1" customWidth="1"/>
    <col min="4084" max="4084" width="9.85546875" bestFit="1" customWidth="1"/>
    <col min="4085" max="4085" width="10.5703125" bestFit="1" customWidth="1"/>
    <col min="4086" max="4086" width="9.85546875" bestFit="1" customWidth="1"/>
    <col min="4087" max="4087" width="14.5703125" bestFit="1" customWidth="1"/>
    <col min="4088" max="4088" width="9.85546875" bestFit="1" customWidth="1"/>
    <col min="4089" max="4089" width="14.5703125" bestFit="1" customWidth="1"/>
    <col min="4090" max="4090" width="9.85546875" bestFit="1" customWidth="1"/>
    <col min="4091" max="4091" width="10.5703125" bestFit="1" customWidth="1"/>
    <col min="4092" max="4092" width="9.85546875" bestFit="1" customWidth="1"/>
    <col min="4093" max="4093" width="10.5703125" bestFit="1" customWidth="1"/>
    <col min="4094" max="4094" width="9.85546875" bestFit="1" customWidth="1"/>
    <col min="4095" max="4095" width="14.5703125" bestFit="1" customWidth="1"/>
    <col min="4096" max="4096" width="9.85546875" bestFit="1" customWidth="1"/>
    <col min="4097" max="4097" width="10.5703125" bestFit="1" customWidth="1"/>
    <col min="4098" max="4098" width="9.85546875" bestFit="1" customWidth="1"/>
    <col min="4099" max="4099" width="13.7109375" bestFit="1" customWidth="1"/>
    <col min="4100" max="4100" width="9.85546875" bestFit="1" customWidth="1"/>
    <col min="4101" max="4101" width="14.5703125" bestFit="1" customWidth="1"/>
    <col min="4102" max="4102" width="9.85546875" bestFit="1" customWidth="1"/>
    <col min="4103" max="4103" width="13.7109375" bestFit="1" customWidth="1"/>
    <col min="4104" max="4104" width="9.85546875" bestFit="1" customWidth="1"/>
    <col min="4105" max="4105" width="10.5703125" bestFit="1" customWidth="1"/>
    <col min="4106" max="4106" width="9.85546875" bestFit="1" customWidth="1"/>
    <col min="4107" max="4107" width="10.5703125" bestFit="1" customWidth="1"/>
    <col min="4108" max="4108" width="9.85546875" bestFit="1" customWidth="1"/>
    <col min="4109" max="4109" width="13.7109375" bestFit="1" customWidth="1"/>
    <col min="4110" max="4110" width="9.85546875" bestFit="1" customWidth="1"/>
    <col min="4111" max="4111" width="14.5703125" bestFit="1" customWidth="1"/>
    <col min="4112" max="4112" width="9.85546875" bestFit="1" customWidth="1"/>
    <col min="4113" max="4113" width="10.5703125" bestFit="1" customWidth="1"/>
    <col min="4114" max="4114" width="9.85546875" bestFit="1" customWidth="1"/>
    <col min="4115" max="4115" width="10.5703125" bestFit="1" customWidth="1"/>
    <col min="4116" max="4116" width="9.85546875" bestFit="1" customWidth="1"/>
    <col min="4117" max="4117" width="10.5703125" bestFit="1" customWidth="1"/>
    <col min="4118" max="4118" width="9.85546875" bestFit="1" customWidth="1"/>
    <col min="4119" max="4119" width="10.5703125" bestFit="1" customWidth="1"/>
    <col min="4120" max="4120" width="9.85546875" bestFit="1" customWidth="1"/>
    <col min="4121" max="4121" width="10.5703125" bestFit="1" customWidth="1"/>
    <col min="4122" max="4122" width="9.85546875" bestFit="1" customWidth="1"/>
    <col min="4123" max="4123" width="14.5703125" bestFit="1" customWidth="1"/>
    <col min="4124" max="4124" width="9.85546875" bestFit="1" customWidth="1"/>
    <col min="4125" max="4125" width="10.5703125" bestFit="1" customWidth="1"/>
    <col min="4126" max="4126" width="9.85546875" bestFit="1" customWidth="1"/>
    <col min="4127" max="4127" width="13.7109375" bestFit="1" customWidth="1"/>
    <col min="4128" max="4128" width="9.85546875" bestFit="1" customWidth="1"/>
    <col min="4129" max="4129" width="10.5703125" bestFit="1" customWidth="1"/>
    <col min="4130" max="4130" width="9.85546875" bestFit="1" customWidth="1"/>
    <col min="4131" max="4131" width="13.7109375" bestFit="1" customWidth="1"/>
    <col min="4132" max="4132" width="9.85546875" bestFit="1" customWidth="1"/>
    <col min="4133" max="4133" width="13.7109375" bestFit="1" customWidth="1"/>
    <col min="4134" max="4134" width="9.85546875" bestFit="1" customWidth="1"/>
    <col min="4135" max="4135" width="14.5703125" bestFit="1" customWidth="1"/>
    <col min="4136" max="4136" width="9.85546875" bestFit="1" customWidth="1"/>
    <col min="4137" max="4137" width="10.5703125" bestFit="1" customWidth="1"/>
    <col min="4138" max="4138" width="9.85546875" bestFit="1" customWidth="1"/>
    <col min="4139" max="4139" width="13.7109375" bestFit="1" customWidth="1"/>
    <col min="4140" max="4140" width="9.85546875" bestFit="1" customWidth="1"/>
    <col min="4141" max="4141" width="10.5703125" bestFit="1" customWidth="1"/>
    <col min="4142" max="4142" width="9.85546875" bestFit="1" customWidth="1"/>
    <col min="4143" max="4143" width="14.5703125" bestFit="1" customWidth="1"/>
    <col min="4144" max="4144" width="9.85546875" bestFit="1" customWidth="1"/>
    <col min="4145" max="4145" width="10.5703125" bestFit="1" customWidth="1"/>
    <col min="4146" max="4146" width="9.85546875" bestFit="1" customWidth="1"/>
    <col min="4147" max="4147" width="13.7109375" bestFit="1" customWidth="1"/>
    <col min="4148" max="4148" width="9.85546875" bestFit="1" customWidth="1"/>
    <col min="4149" max="4149" width="13.7109375" bestFit="1" customWidth="1"/>
    <col min="4150" max="4150" width="9.85546875" bestFit="1" customWidth="1"/>
    <col min="4151" max="4151" width="14.5703125" bestFit="1" customWidth="1"/>
    <col min="4152" max="4152" width="9.85546875" bestFit="1" customWidth="1"/>
    <col min="4153" max="4153" width="10.5703125" bestFit="1" customWidth="1"/>
    <col min="4154" max="4154" width="9.85546875" bestFit="1" customWidth="1"/>
    <col min="4155" max="4155" width="14.5703125" bestFit="1" customWidth="1"/>
    <col min="4156" max="4156" width="9.85546875" bestFit="1" customWidth="1"/>
    <col min="4157" max="4157" width="14.5703125" bestFit="1" customWidth="1"/>
    <col min="4158" max="4158" width="9.85546875" bestFit="1" customWidth="1"/>
    <col min="4159" max="4159" width="14.5703125" bestFit="1" customWidth="1"/>
    <col min="4160" max="4160" width="9.85546875" bestFit="1" customWidth="1"/>
    <col min="4161" max="4161" width="10.5703125" bestFit="1" customWidth="1"/>
    <col min="4162" max="4162" width="9.85546875" bestFit="1" customWidth="1"/>
    <col min="4163" max="4163" width="13.7109375" bestFit="1" customWidth="1"/>
    <col min="4164" max="4164" width="9.85546875" bestFit="1" customWidth="1"/>
    <col min="4165" max="4165" width="13.7109375" bestFit="1" customWidth="1"/>
    <col min="4166" max="4166" width="9.85546875" bestFit="1" customWidth="1"/>
    <col min="4167" max="4167" width="14.5703125" bestFit="1" customWidth="1"/>
    <col min="4168" max="4168" width="9.85546875" bestFit="1" customWidth="1"/>
    <col min="4169" max="4169" width="14.5703125" bestFit="1" customWidth="1"/>
    <col min="4170" max="4170" width="9.85546875" bestFit="1" customWidth="1"/>
    <col min="4171" max="4171" width="14.5703125" bestFit="1" customWidth="1"/>
    <col min="4172" max="4172" width="9.85546875" bestFit="1" customWidth="1"/>
    <col min="4173" max="4173" width="10.5703125" bestFit="1" customWidth="1"/>
    <col min="4174" max="4174" width="9.85546875" bestFit="1" customWidth="1"/>
    <col min="4175" max="4175" width="13.7109375" bestFit="1" customWidth="1"/>
    <col min="4176" max="4176" width="9.85546875" bestFit="1" customWidth="1"/>
    <col min="4177" max="4177" width="14.5703125" bestFit="1" customWidth="1"/>
    <col min="4178" max="4178" width="9.85546875" bestFit="1" customWidth="1"/>
    <col min="4179" max="4179" width="14.5703125" bestFit="1" customWidth="1"/>
    <col min="4180" max="4180" width="9.85546875" bestFit="1" customWidth="1"/>
    <col min="4181" max="4181" width="10.5703125" bestFit="1" customWidth="1"/>
    <col min="4182" max="4182" width="9.85546875" bestFit="1" customWidth="1"/>
    <col min="4183" max="4183" width="10.5703125" bestFit="1" customWidth="1"/>
    <col min="4184" max="4184" width="9.85546875" bestFit="1" customWidth="1"/>
    <col min="4185" max="4185" width="13.7109375" bestFit="1" customWidth="1"/>
    <col min="4186" max="4186" width="9.85546875" bestFit="1" customWidth="1"/>
    <col min="4187" max="4187" width="13.7109375" bestFit="1" customWidth="1"/>
    <col min="4188" max="4188" width="9.85546875" bestFit="1" customWidth="1"/>
    <col min="4189" max="4189" width="14.5703125" bestFit="1" customWidth="1"/>
    <col min="4190" max="4190" width="9.85546875" bestFit="1" customWidth="1"/>
    <col min="4191" max="4191" width="14.5703125" bestFit="1" customWidth="1"/>
    <col min="4192" max="4192" width="9.85546875" bestFit="1" customWidth="1"/>
    <col min="4193" max="4193" width="10.5703125" bestFit="1" customWidth="1"/>
    <col min="4194" max="4194" width="9.85546875" bestFit="1" customWidth="1"/>
    <col min="4195" max="4195" width="10.5703125" bestFit="1" customWidth="1"/>
    <col min="4196" max="4196" width="9.85546875" bestFit="1" customWidth="1"/>
    <col min="4197" max="4197" width="14.5703125" bestFit="1" customWidth="1"/>
    <col min="4198" max="4198" width="9.85546875" bestFit="1" customWidth="1"/>
    <col min="4199" max="4199" width="13.7109375" bestFit="1" customWidth="1"/>
    <col min="4200" max="4200" width="9.85546875" bestFit="1" customWidth="1"/>
    <col min="4201" max="4201" width="13.7109375" bestFit="1" customWidth="1"/>
    <col min="4202" max="4202" width="9.85546875" bestFit="1" customWidth="1"/>
    <col min="4203" max="4203" width="13.7109375" bestFit="1" customWidth="1"/>
    <col min="4204" max="4204" width="9.85546875" bestFit="1" customWidth="1"/>
    <col min="4205" max="4205" width="14.5703125" bestFit="1" customWidth="1"/>
    <col min="4206" max="4206" width="9.85546875" bestFit="1" customWidth="1"/>
    <col min="4207" max="4207" width="14.5703125" bestFit="1" customWidth="1"/>
    <col min="4208" max="4208" width="9.85546875" bestFit="1" customWidth="1"/>
    <col min="4209" max="4209" width="14.5703125" bestFit="1" customWidth="1"/>
    <col min="4210" max="4210" width="9.85546875" bestFit="1" customWidth="1"/>
    <col min="4211" max="4211" width="10.5703125" bestFit="1" customWidth="1"/>
    <col min="4212" max="4212" width="9.85546875" bestFit="1" customWidth="1"/>
    <col min="4213" max="4213" width="13.7109375" bestFit="1" customWidth="1"/>
    <col min="4214" max="4214" width="9.85546875" bestFit="1" customWidth="1"/>
    <col min="4215" max="4215" width="13.7109375" bestFit="1" customWidth="1"/>
    <col min="4216" max="4216" width="9.85546875" bestFit="1" customWidth="1"/>
    <col min="4217" max="4217" width="10.5703125" bestFit="1" customWidth="1"/>
    <col min="4218" max="4218" width="9.85546875" bestFit="1" customWidth="1"/>
    <col min="4219" max="4219" width="14.5703125" bestFit="1" customWidth="1"/>
    <col min="4220" max="4220" width="9.85546875" bestFit="1" customWidth="1"/>
    <col min="4221" max="4221" width="10.5703125" bestFit="1" customWidth="1"/>
    <col min="4222" max="4222" width="9.85546875" bestFit="1" customWidth="1"/>
    <col min="4223" max="4223" width="14.5703125" bestFit="1" customWidth="1"/>
    <col min="4224" max="4224" width="9.85546875" bestFit="1" customWidth="1"/>
    <col min="4225" max="4225" width="13.7109375" bestFit="1" customWidth="1"/>
    <col min="4226" max="4226" width="9.85546875" bestFit="1" customWidth="1"/>
    <col min="4227" max="4227" width="10.5703125" bestFit="1" customWidth="1"/>
    <col min="4228" max="4228" width="9.85546875" bestFit="1" customWidth="1"/>
    <col min="4229" max="4229" width="13.7109375" bestFit="1" customWidth="1"/>
    <col min="4230" max="4230" width="9.85546875" bestFit="1" customWidth="1"/>
    <col min="4231" max="4231" width="10.5703125" bestFit="1" customWidth="1"/>
    <col min="4232" max="4232" width="9.85546875" bestFit="1" customWidth="1"/>
    <col min="4233" max="4233" width="13.7109375" bestFit="1" customWidth="1"/>
    <col min="4234" max="4234" width="9.85546875" bestFit="1" customWidth="1"/>
    <col min="4235" max="4235" width="14.5703125" bestFit="1" customWidth="1"/>
    <col min="4236" max="4236" width="9.85546875" bestFit="1" customWidth="1"/>
    <col min="4237" max="4237" width="13.7109375" bestFit="1" customWidth="1"/>
    <col min="4238" max="4238" width="9.85546875" bestFit="1" customWidth="1"/>
    <col min="4239" max="4239" width="10.5703125" bestFit="1" customWidth="1"/>
    <col min="4240" max="4240" width="9.85546875" bestFit="1" customWidth="1"/>
    <col min="4241" max="4241" width="10.5703125" bestFit="1" customWidth="1"/>
    <col min="4242" max="4242" width="9.85546875" bestFit="1" customWidth="1"/>
    <col min="4243" max="4243" width="13.7109375" bestFit="1" customWidth="1"/>
    <col min="4244" max="4244" width="9.85546875" bestFit="1" customWidth="1"/>
    <col min="4245" max="4245" width="14.5703125" bestFit="1" customWidth="1"/>
    <col min="4246" max="4246" width="9.85546875" bestFit="1" customWidth="1"/>
    <col min="4247" max="4247" width="10.5703125" bestFit="1" customWidth="1"/>
    <col min="4248" max="4248" width="9.85546875" bestFit="1" customWidth="1"/>
    <col min="4249" max="4249" width="13.7109375" bestFit="1" customWidth="1"/>
    <col min="4250" max="4250" width="9.85546875" bestFit="1" customWidth="1"/>
    <col min="4251" max="4251" width="10.5703125" bestFit="1" customWidth="1"/>
    <col min="4252" max="4252" width="9.85546875" bestFit="1" customWidth="1"/>
    <col min="4253" max="4253" width="13.7109375" bestFit="1" customWidth="1"/>
    <col min="4254" max="4254" width="9.85546875" bestFit="1" customWidth="1"/>
    <col min="4255" max="4255" width="10.5703125" bestFit="1" customWidth="1"/>
    <col min="4256" max="4256" width="9.85546875" bestFit="1" customWidth="1"/>
    <col min="4257" max="4257" width="13.7109375" bestFit="1" customWidth="1"/>
    <col min="4258" max="4258" width="9.85546875" bestFit="1" customWidth="1"/>
    <col min="4259" max="4259" width="13.7109375" bestFit="1" customWidth="1"/>
    <col min="4260" max="4260" width="9.85546875" bestFit="1" customWidth="1"/>
    <col min="4261" max="4261" width="14.5703125" bestFit="1" customWidth="1"/>
    <col min="4262" max="4262" width="9.85546875" bestFit="1" customWidth="1"/>
    <col min="4263" max="4263" width="13.7109375" bestFit="1" customWidth="1"/>
    <col min="4264" max="4264" width="9.85546875" bestFit="1" customWidth="1"/>
    <col min="4265" max="4265" width="10.5703125" bestFit="1" customWidth="1"/>
    <col min="4266" max="4266" width="9.85546875" bestFit="1" customWidth="1"/>
    <col min="4267" max="4267" width="13.7109375" bestFit="1" customWidth="1"/>
    <col min="4268" max="4268" width="9.85546875" bestFit="1" customWidth="1"/>
    <col min="4269" max="4269" width="13.7109375" bestFit="1" customWidth="1"/>
    <col min="4270" max="4270" width="9.85546875" bestFit="1" customWidth="1"/>
    <col min="4271" max="4271" width="10.5703125" bestFit="1" customWidth="1"/>
    <col min="4272" max="4272" width="9.85546875" bestFit="1" customWidth="1"/>
    <col min="4273" max="4273" width="10.5703125" bestFit="1" customWidth="1"/>
    <col min="4274" max="4274" width="9.85546875" bestFit="1" customWidth="1"/>
    <col min="4275" max="4275" width="13.7109375" bestFit="1" customWidth="1"/>
    <col min="4276" max="4276" width="9.85546875" bestFit="1" customWidth="1"/>
    <col min="4277" max="4277" width="14.5703125" bestFit="1" customWidth="1"/>
    <col min="4278" max="4278" width="9.85546875" bestFit="1" customWidth="1"/>
    <col min="4279" max="4279" width="13.7109375" bestFit="1" customWidth="1"/>
    <col min="4280" max="4280" width="9.85546875" bestFit="1" customWidth="1"/>
    <col min="4281" max="4281" width="10.5703125" bestFit="1" customWidth="1"/>
    <col min="4282" max="4282" width="9.85546875" bestFit="1" customWidth="1"/>
    <col min="4283" max="4283" width="10.5703125" bestFit="1" customWidth="1"/>
    <col min="4284" max="4284" width="9.85546875" bestFit="1" customWidth="1"/>
    <col min="4285" max="4285" width="10.5703125" bestFit="1" customWidth="1"/>
    <col min="4286" max="4286" width="9.85546875" bestFit="1" customWidth="1"/>
    <col min="4287" max="4287" width="13.7109375" bestFit="1" customWidth="1"/>
    <col min="4288" max="4288" width="9.85546875" bestFit="1" customWidth="1"/>
    <col min="4289" max="4289" width="13.7109375" bestFit="1" customWidth="1"/>
    <col min="4290" max="4290" width="9.85546875" bestFit="1" customWidth="1"/>
    <col min="4291" max="4291" width="13.7109375" bestFit="1" customWidth="1"/>
    <col min="4292" max="4292" width="9.85546875" bestFit="1" customWidth="1"/>
    <col min="4293" max="4293" width="10.5703125" bestFit="1" customWidth="1"/>
    <col min="4294" max="4294" width="9.85546875" bestFit="1" customWidth="1"/>
    <col min="4295" max="4295" width="10.5703125" bestFit="1" customWidth="1"/>
    <col min="4296" max="4296" width="9.85546875" bestFit="1" customWidth="1"/>
    <col min="4297" max="4297" width="13.7109375" bestFit="1" customWidth="1"/>
    <col min="4298" max="4298" width="9.85546875" bestFit="1" customWidth="1"/>
    <col min="4299" max="4299" width="14.5703125" bestFit="1" customWidth="1"/>
    <col min="4300" max="4300" width="9.85546875" bestFit="1" customWidth="1"/>
    <col min="4301" max="4301" width="14.5703125" bestFit="1" customWidth="1"/>
    <col min="4302" max="4302" width="9.85546875" bestFit="1" customWidth="1"/>
    <col min="4303" max="4303" width="10.5703125" bestFit="1" customWidth="1"/>
    <col min="4304" max="4304" width="9.85546875" bestFit="1" customWidth="1"/>
    <col min="4305" max="4305" width="13.7109375" bestFit="1" customWidth="1"/>
    <col min="4306" max="4306" width="9.85546875" bestFit="1" customWidth="1"/>
    <col min="4307" max="4307" width="14.5703125" bestFit="1" customWidth="1"/>
    <col min="4308" max="4308" width="9.85546875" bestFit="1" customWidth="1"/>
    <col min="4309" max="4309" width="10.5703125" bestFit="1" customWidth="1"/>
    <col min="4310" max="4310" width="9.85546875" bestFit="1" customWidth="1"/>
    <col min="4311" max="4311" width="13.7109375" bestFit="1" customWidth="1"/>
    <col min="4312" max="4312" width="9.85546875" bestFit="1" customWidth="1"/>
    <col min="4313" max="4313" width="10.5703125" bestFit="1" customWidth="1"/>
    <col min="4314" max="4314" width="9.85546875" bestFit="1" customWidth="1"/>
    <col min="4315" max="4315" width="14.5703125" bestFit="1" customWidth="1"/>
    <col min="4316" max="4316" width="9.85546875" bestFit="1" customWidth="1"/>
    <col min="4317" max="4317" width="10.5703125" bestFit="1" customWidth="1"/>
    <col min="4318" max="4318" width="9.85546875" bestFit="1" customWidth="1"/>
    <col min="4319" max="4319" width="14.5703125" bestFit="1" customWidth="1"/>
    <col min="4320" max="4320" width="9.85546875" bestFit="1" customWidth="1"/>
    <col min="4321" max="4321" width="13.7109375" bestFit="1" customWidth="1"/>
    <col min="4322" max="4322" width="9.85546875" bestFit="1" customWidth="1"/>
    <col min="4323" max="4323" width="13.7109375" bestFit="1" customWidth="1"/>
    <col min="4324" max="4324" width="9.85546875" bestFit="1" customWidth="1"/>
    <col min="4325" max="4325" width="14.5703125" bestFit="1" customWidth="1"/>
    <col min="4326" max="4326" width="9.85546875" bestFit="1" customWidth="1"/>
    <col min="4327" max="4327" width="14.5703125" bestFit="1" customWidth="1"/>
    <col min="4328" max="4328" width="9.85546875" bestFit="1" customWidth="1"/>
    <col min="4329" max="4329" width="14.5703125" bestFit="1" customWidth="1"/>
    <col min="4330" max="4330" width="9.85546875" bestFit="1" customWidth="1"/>
    <col min="4331" max="4331" width="13.7109375" bestFit="1" customWidth="1"/>
    <col min="4332" max="4332" width="9.85546875" bestFit="1" customWidth="1"/>
    <col min="4333" max="4333" width="13.7109375" bestFit="1" customWidth="1"/>
    <col min="4334" max="4334" width="9.85546875" bestFit="1" customWidth="1"/>
    <col min="4335" max="4335" width="14.5703125" bestFit="1" customWidth="1"/>
    <col min="4336" max="4336" width="9.85546875" bestFit="1" customWidth="1"/>
    <col min="4337" max="4337" width="10.5703125" bestFit="1" customWidth="1"/>
    <col min="4338" max="4338" width="9.85546875" bestFit="1" customWidth="1"/>
    <col min="4339" max="4339" width="14.5703125" bestFit="1" customWidth="1"/>
    <col min="4340" max="4340" width="9.85546875" bestFit="1" customWidth="1"/>
    <col min="4341" max="4341" width="13.7109375" bestFit="1" customWidth="1"/>
    <col min="4342" max="4342" width="9.85546875" bestFit="1" customWidth="1"/>
    <col min="4343" max="4343" width="10.5703125" bestFit="1" customWidth="1"/>
    <col min="4344" max="4344" width="9.85546875" bestFit="1" customWidth="1"/>
    <col min="4345" max="4345" width="14.5703125" bestFit="1" customWidth="1"/>
    <col min="4346" max="4346" width="9.85546875" bestFit="1" customWidth="1"/>
    <col min="4347" max="4347" width="10.5703125" bestFit="1" customWidth="1"/>
    <col min="4348" max="4348" width="9.85546875" bestFit="1" customWidth="1"/>
    <col min="4349" max="4349" width="14.5703125" bestFit="1" customWidth="1"/>
    <col min="4350" max="4350" width="9.85546875" bestFit="1" customWidth="1"/>
    <col min="4351" max="4351" width="14.5703125" bestFit="1" customWidth="1"/>
    <col min="4352" max="4352" width="9.85546875" bestFit="1" customWidth="1"/>
    <col min="4353" max="4353" width="14.5703125" bestFit="1" customWidth="1"/>
    <col min="4354" max="4354" width="9.85546875" bestFit="1" customWidth="1"/>
    <col min="4355" max="4355" width="13.7109375" bestFit="1" customWidth="1"/>
    <col min="4356" max="4356" width="9.85546875" bestFit="1" customWidth="1"/>
    <col min="4357" max="4357" width="13.7109375" bestFit="1" customWidth="1"/>
    <col min="4358" max="4358" width="9.85546875" bestFit="1" customWidth="1"/>
    <col min="4359" max="4359" width="10.5703125" bestFit="1" customWidth="1"/>
    <col min="4360" max="4360" width="9.85546875" bestFit="1" customWidth="1"/>
    <col min="4361" max="4361" width="13.7109375" bestFit="1" customWidth="1"/>
    <col min="4362" max="4362" width="9.85546875" bestFit="1" customWidth="1"/>
    <col min="4363" max="4363" width="10.5703125" bestFit="1" customWidth="1"/>
    <col min="4364" max="4364" width="9.85546875" bestFit="1" customWidth="1"/>
    <col min="4365" max="4365" width="14.5703125" bestFit="1" customWidth="1"/>
    <col min="4366" max="4366" width="9.85546875" bestFit="1" customWidth="1"/>
    <col min="4367" max="4367" width="14.5703125" bestFit="1" customWidth="1"/>
    <col min="4368" max="4368" width="9.85546875" bestFit="1" customWidth="1"/>
    <col min="4369" max="4369" width="13.7109375" bestFit="1" customWidth="1"/>
    <col min="4370" max="4370" width="9.85546875" bestFit="1" customWidth="1"/>
    <col min="4371" max="4371" width="10.5703125" bestFit="1" customWidth="1"/>
    <col min="4372" max="4372" width="9.85546875" bestFit="1" customWidth="1"/>
    <col min="4373" max="4373" width="10.5703125" bestFit="1" customWidth="1"/>
    <col min="4374" max="4374" width="9.85546875" bestFit="1" customWidth="1"/>
    <col min="4375" max="4375" width="10.5703125" bestFit="1" customWidth="1"/>
    <col min="4376" max="4376" width="9.85546875" bestFit="1" customWidth="1"/>
    <col min="4377" max="4377" width="13.7109375" bestFit="1" customWidth="1"/>
    <col min="4378" max="4378" width="9.85546875" bestFit="1" customWidth="1"/>
    <col min="4379" max="4379" width="10.5703125" bestFit="1" customWidth="1"/>
    <col min="4380" max="4380" width="9.85546875" bestFit="1" customWidth="1"/>
    <col min="4381" max="4381" width="13.7109375" bestFit="1" customWidth="1"/>
    <col min="4382" max="4382" width="9.85546875" bestFit="1" customWidth="1"/>
    <col min="4383" max="4383" width="10.5703125" bestFit="1" customWidth="1"/>
    <col min="4384" max="4384" width="9.85546875" bestFit="1" customWidth="1"/>
    <col min="4385" max="4385" width="13.7109375" bestFit="1" customWidth="1"/>
    <col min="4386" max="4386" width="9.85546875" bestFit="1" customWidth="1"/>
    <col min="4387" max="4387" width="13.7109375" bestFit="1" customWidth="1"/>
    <col min="4388" max="4388" width="9.85546875" bestFit="1" customWidth="1"/>
    <col min="4389" max="4389" width="13.7109375" bestFit="1" customWidth="1"/>
    <col min="4390" max="4390" width="9.85546875" bestFit="1" customWidth="1"/>
    <col min="4391" max="4391" width="13.7109375" bestFit="1" customWidth="1"/>
    <col min="4392" max="4392" width="9.85546875" bestFit="1" customWidth="1"/>
    <col min="4393" max="4393" width="13.7109375" bestFit="1" customWidth="1"/>
    <col min="4394" max="4394" width="9.85546875" bestFit="1" customWidth="1"/>
    <col min="4395" max="4395" width="13.7109375" bestFit="1" customWidth="1"/>
    <col min="4396" max="4396" width="9.85546875" bestFit="1" customWidth="1"/>
    <col min="4397" max="4397" width="14.5703125" bestFit="1" customWidth="1"/>
    <col min="4398" max="4398" width="9.85546875" bestFit="1" customWidth="1"/>
    <col min="4399" max="4399" width="13.7109375" bestFit="1" customWidth="1"/>
    <col min="4400" max="4400" width="9.85546875" bestFit="1" customWidth="1"/>
    <col min="4401" max="4401" width="13.7109375" bestFit="1" customWidth="1"/>
    <col min="4402" max="4402" width="9.85546875" bestFit="1" customWidth="1"/>
    <col min="4403" max="4403" width="14.5703125" bestFit="1" customWidth="1"/>
    <col min="4404" max="4404" width="9.85546875" bestFit="1" customWidth="1"/>
    <col min="4405" max="4405" width="13.7109375" bestFit="1" customWidth="1"/>
    <col min="4406" max="4406" width="9.85546875" bestFit="1" customWidth="1"/>
    <col min="4407" max="4407" width="14.5703125" bestFit="1" customWidth="1"/>
    <col min="4408" max="4408" width="9.85546875" bestFit="1" customWidth="1"/>
    <col min="4409" max="4409" width="10.5703125" bestFit="1" customWidth="1"/>
    <col min="4410" max="4410" width="9.85546875" bestFit="1" customWidth="1"/>
    <col min="4411" max="4411" width="13.7109375" bestFit="1" customWidth="1"/>
    <col min="4412" max="4412" width="9.85546875" bestFit="1" customWidth="1"/>
    <col min="4413" max="4413" width="10.5703125" bestFit="1" customWidth="1"/>
    <col min="4414" max="4414" width="9.85546875" bestFit="1" customWidth="1"/>
    <col min="4415" max="4415" width="14.5703125" bestFit="1" customWidth="1"/>
    <col min="4416" max="4416" width="9.85546875" bestFit="1" customWidth="1"/>
    <col min="4417" max="4417" width="14.5703125" bestFit="1" customWidth="1"/>
    <col min="4418" max="4418" width="9.85546875" bestFit="1" customWidth="1"/>
    <col min="4419" max="4419" width="10.5703125" bestFit="1" customWidth="1"/>
    <col min="4420" max="4420" width="9.85546875" bestFit="1" customWidth="1"/>
    <col min="4421" max="4421" width="10.5703125" bestFit="1" customWidth="1"/>
    <col min="4422" max="4422" width="9.85546875" bestFit="1" customWidth="1"/>
    <col min="4423" max="4423" width="10.5703125" bestFit="1" customWidth="1"/>
    <col min="4424" max="4424" width="9.85546875" bestFit="1" customWidth="1"/>
    <col min="4425" max="4425" width="13.7109375" bestFit="1" customWidth="1"/>
    <col min="4426" max="4426" width="9.85546875" bestFit="1" customWidth="1"/>
    <col min="4427" max="4427" width="14.5703125" bestFit="1" customWidth="1"/>
    <col min="4428" max="4428" width="9.85546875" bestFit="1" customWidth="1"/>
    <col min="4429" max="4429" width="14.5703125" bestFit="1" customWidth="1"/>
    <col min="4430" max="4430" width="9.85546875" bestFit="1" customWidth="1"/>
    <col min="4431" max="4431" width="10.5703125" bestFit="1" customWidth="1"/>
    <col min="4432" max="4432" width="9.85546875" bestFit="1" customWidth="1"/>
    <col min="4433" max="4433" width="14.5703125" bestFit="1" customWidth="1"/>
    <col min="4434" max="4434" width="9.85546875" bestFit="1" customWidth="1"/>
    <col min="4435" max="4435" width="10.5703125" bestFit="1" customWidth="1"/>
    <col min="4436" max="4436" width="9.85546875" bestFit="1" customWidth="1"/>
    <col min="4437" max="4437" width="10.5703125" bestFit="1" customWidth="1"/>
    <col min="4438" max="4438" width="9.85546875" bestFit="1" customWidth="1"/>
    <col min="4439" max="4439" width="13.7109375" bestFit="1" customWidth="1"/>
    <col min="4440" max="4440" width="9.85546875" bestFit="1" customWidth="1"/>
    <col min="4441" max="4441" width="14.5703125" bestFit="1" customWidth="1"/>
    <col min="4442" max="4442" width="9.85546875" bestFit="1" customWidth="1"/>
    <col min="4443" max="4443" width="10.5703125" bestFit="1" customWidth="1"/>
    <col min="4444" max="4444" width="9.85546875" bestFit="1" customWidth="1"/>
    <col min="4445" max="4445" width="13.7109375" bestFit="1" customWidth="1"/>
    <col min="4446" max="4446" width="9.85546875" bestFit="1" customWidth="1"/>
    <col min="4447" max="4447" width="10.5703125" bestFit="1" customWidth="1"/>
    <col min="4448" max="4448" width="9.85546875" bestFit="1" customWidth="1"/>
    <col min="4449" max="4449" width="10.5703125" bestFit="1" customWidth="1"/>
    <col min="4450" max="4450" width="9.85546875" bestFit="1" customWidth="1"/>
    <col min="4451" max="4451" width="10.5703125" bestFit="1" customWidth="1"/>
    <col min="4452" max="4452" width="9.85546875" bestFit="1" customWidth="1"/>
    <col min="4453" max="4453" width="13.7109375" bestFit="1" customWidth="1"/>
    <col min="4454" max="4454" width="9.85546875" bestFit="1" customWidth="1"/>
    <col min="4455" max="4455" width="14.5703125" bestFit="1" customWidth="1"/>
    <col min="4456" max="4456" width="9.85546875" bestFit="1" customWidth="1"/>
    <col min="4457" max="4457" width="10.5703125" bestFit="1" customWidth="1"/>
    <col min="4458" max="4458" width="9.85546875" bestFit="1" customWidth="1"/>
    <col min="4459" max="4459" width="13.7109375" bestFit="1" customWidth="1"/>
    <col min="4460" max="4460" width="9.85546875" bestFit="1" customWidth="1"/>
    <col min="4461" max="4461" width="10.5703125" bestFit="1" customWidth="1"/>
    <col min="4462" max="4462" width="9.85546875" bestFit="1" customWidth="1"/>
    <col min="4463" max="4463" width="14.5703125" bestFit="1" customWidth="1"/>
    <col min="4464" max="4464" width="9.85546875" bestFit="1" customWidth="1"/>
    <col min="4465" max="4465" width="10.5703125" bestFit="1" customWidth="1"/>
    <col min="4466" max="4466" width="9.85546875" bestFit="1" customWidth="1"/>
    <col min="4467" max="4467" width="10.5703125" bestFit="1" customWidth="1"/>
    <col min="4468" max="4468" width="9.85546875" bestFit="1" customWidth="1"/>
    <col min="4469" max="4469" width="13.7109375" bestFit="1" customWidth="1"/>
    <col min="4470" max="4470" width="9.85546875" bestFit="1" customWidth="1"/>
    <col min="4471" max="4471" width="10.5703125" bestFit="1" customWidth="1"/>
    <col min="4472" max="4472" width="9.85546875" bestFit="1" customWidth="1"/>
    <col min="4473" max="4473" width="10.5703125" bestFit="1" customWidth="1"/>
    <col min="4474" max="4474" width="9.85546875" bestFit="1" customWidth="1"/>
    <col min="4475" max="4475" width="13.7109375" bestFit="1" customWidth="1"/>
    <col min="4476" max="4476" width="9.85546875" bestFit="1" customWidth="1"/>
    <col min="4477" max="4477" width="10.5703125" bestFit="1" customWidth="1"/>
    <col min="4478" max="4478" width="9.85546875" bestFit="1" customWidth="1"/>
    <col min="4479" max="4479" width="14.5703125" bestFit="1" customWidth="1"/>
    <col min="4480" max="4480" width="9.85546875" bestFit="1" customWidth="1"/>
    <col min="4481" max="4481" width="10.5703125" bestFit="1" customWidth="1"/>
    <col min="4482" max="4482" width="9.85546875" bestFit="1" customWidth="1"/>
    <col min="4483" max="4483" width="10.5703125" bestFit="1" customWidth="1"/>
    <col min="4484" max="4484" width="9.85546875" bestFit="1" customWidth="1"/>
    <col min="4485" max="4485" width="14.5703125" bestFit="1" customWidth="1"/>
    <col min="4486" max="4486" width="9.85546875" bestFit="1" customWidth="1"/>
    <col min="4487" max="4487" width="10.5703125" bestFit="1" customWidth="1"/>
    <col min="4488" max="4488" width="9.85546875" bestFit="1" customWidth="1"/>
    <col min="4489" max="4489" width="14.5703125" bestFit="1" customWidth="1"/>
    <col min="4490" max="4490" width="9.85546875" bestFit="1" customWidth="1"/>
    <col min="4491" max="4491" width="14.5703125" bestFit="1" customWidth="1"/>
    <col min="4492" max="4492" width="9.85546875" bestFit="1" customWidth="1"/>
    <col min="4493" max="4493" width="14.5703125" bestFit="1" customWidth="1"/>
    <col min="4494" max="4494" width="9.85546875" bestFit="1" customWidth="1"/>
    <col min="4495" max="4495" width="10.5703125" bestFit="1" customWidth="1"/>
    <col min="4496" max="4496" width="9.85546875" bestFit="1" customWidth="1"/>
    <col min="4497" max="4497" width="10.5703125" bestFit="1" customWidth="1"/>
    <col min="4498" max="4498" width="9.85546875" bestFit="1" customWidth="1"/>
    <col min="4499" max="4499" width="14.5703125" bestFit="1" customWidth="1"/>
    <col min="4500" max="4500" width="9.85546875" bestFit="1" customWidth="1"/>
    <col min="4501" max="4501" width="13.7109375" bestFit="1" customWidth="1"/>
    <col min="4502" max="4502" width="9.85546875" bestFit="1" customWidth="1"/>
    <col min="4503" max="4503" width="13.7109375" bestFit="1" customWidth="1"/>
    <col min="4504" max="4504" width="9.85546875" bestFit="1" customWidth="1"/>
    <col min="4505" max="4505" width="14.5703125" bestFit="1" customWidth="1"/>
    <col min="4506" max="4506" width="9.85546875" bestFit="1" customWidth="1"/>
    <col min="4507" max="4507" width="10.5703125" bestFit="1" customWidth="1"/>
    <col min="4508" max="4508" width="9.85546875" bestFit="1" customWidth="1"/>
    <col min="4509" max="4509" width="14.5703125" bestFit="1" customWidth="1"/>
    <col min="4510" max="4510" width="9.85546875" bestFit="1" customWidth="1"/>
    <col min="4511" max="4511" width="13.7109375" bestFit="1" customWidth="1"/>
    <col min="4512" max="4512" width="9.85546875" bestFit="1" customWidth="1"/>
    <col min="4513" max="4513" width="10.5703125" bestFit="1" customWidth="1"/>
    <col min="4514" max="4514" width="9.85546875" bestFit="1" customWidth="1"/>
    <col min="4515" max="4515" width="14.5703125" bestFit="1" customWidth="1"/>
    <col min="4516" max="4516" width="9.85546875" bestFit="1" customWidth="1"/>
    <col min="4517" max="4517" width="14.5703125" bestFit="1" customWidth="1"/>
    <col min="4518" max="4518" width="9.85546875" bestFit="1" customWidth="1"/>
    <col min="4519" max="4519" width="14.5703125" bestFit="1" customWidth="1"/>
    <col min="4520" max="4520" width="9.85546875" bestFit="1" customWidth="1"/>
    <col min="4521" max="4521" width="10.5703125" bestFit="1" customWidth="1"/>
    <col min="4522" max="4522" width="9.85546875" bestFit="1" customWidth="1"/>
    <col min="4523" max="4523" width="10.5703125" bestFit="1" customWidth="1"/>
    <col min="4524" max="4524" width="9.85546875" bestFit="1" customWidth="1"/>
    <col min="4525" max="4525" width="10.5703125" bestFit="1" customWidth="1"/>
    <col min="4526" max="4526" width="9.85546875" bestFit="1" customWidth="1"/>
    <col min="4527" max="4527" width="10.5703125" bestFit="1" customWidth="1"/>
    <col min="4528" max="4528" width="9.85546875" bestFit="1" customWidth="1"/>
    <col min="4529" max="4529" width="10.5703125" bestFit="1" customWidth="1"/>
    <col min="4530" max="4530" width="9.85546875" bestFit="1" customWidth="1"/>
    <col min="4531" max="4531" width="13.7109375" bestFit="1" customWidth="1"/>
    <col min="4532" max="4532" width="9.85546875" bestFit="1" customWidth="1"/>
    <col min="4533" max="4533" width="14.5703125" bestFit="1" customWidth="1"/>
    <col min="4534" max="4534" width="9.85546875" bestFit="1" customWidth="1"/>
    <col min="4535" max="4535" width="14.5703125" bestFit="1" customWidth="1"/>
    <col min="4536" max="4536" width="9.85546875" bestFit="1" customWidth="1"/>
    <col min="4537" max="4537" width="10.5703125" bestFit="1" customWidth="1"/>
    <col min="4538" max="4538" width="9.85546875" bestFit="1" customWidth="1"/>
    <col min="4539" max="4539" width="13.7109375" bestFit="1" customWidth="1"/>
    <col min="4540" max="4540" width="9.85546875" bestFit="1" customWidth="1"/>
    <col min="4541" max="4541" width="14.5703125" bestFit="1" customWidth="1"/>
    <col min="4542" max="4542" width="9.85546875" bestFit="1" customWidth="1"/>
    <col min="4543" max="4543" width="10.5703125" bestFit="1" customWidth="1"/>
    <col min="4544" max="4544" width="9.85546875" bestFit="1" customWidth="1"/>
    <col min="4545" max="4545" width="14.5703125" bestFit="1" customWidth="1"/>
    <col min="4546" max="4546" width="9.85546875" bestFit="1" customWidth="1"/>
    <col min="4547" max="4547" width="14.5703125" bestFit="1" customWidth="1"/>
    <col min="4548" max="4548" width="9.85546875" bestFit="1" customWidth="1"/>
    <col min="4549" max="4549" width="13.7109375" bestFit="1" customWidth="1"/>
    <col min="4550" max="4550" width="9.85546875" bestFit="1" customWidth="1"/>
    <col min="4551" max="4551" width="14.5703125" bestFit="1" customWidth="1"/>
    <col min="4552" max="4552" width="9.85546875" bestFit="1" customWidth="1"/>
    <col min="4553" max="4553" width="10.5703125" bestFit="1" customWidth="1"/>
    <col min="4554" max="4554" width="9.85546875" bestFit="1" customWidth="1"/>
    <col min="4555" max="4555" width="13.7109375" bestFit="1" customWidth="1"/>
    <col min="4556" max="4556" width="9.85546875" bestFit="1" customWidth="1"/>
    <col min="4557" max="4557" width="10.5703125" bestFit="1" customWidth="1"/>
    <col min="4558" max="4558" width="9.85546875" bestFit="1" customWidth="1"/>
    <col min="4559" max="4559" width="13.7109375" bestFit="1" customWidth="1"/>
    <col min="4560" max="4560" width="9.85546875" bestFit="1" customWidth="1"/>
    <col min="4561" max="4561" width="14.5703125" bestFit="1" customWidth="1"/>
    <col min="4562" max="4562" width="9.85546875" bestFit="1" customWidth="1"/>
    <col min="4563" max="4563" width="14.5703125" bestFit="1" customWidth="1"/>
    <col min="4564" max="4564" width="9.85546875" bestFit="1" customWidth="1"/>
    <col min="4565" max="4565" width="10.5703125" bestFit="1" customWidth="1"/>
    <col min="4566" max="4566" width="9.85546875" bestFit="1" customWidth="1"/>
    <col min="4567" max="4567" width="13.7109375" bestFit="1" customWidth="1"/>
    <col min="4568" max="4568" width="9.85546875" bestFit="1" customWidth="1"/>
    <col min="4569" max="4569" width="13.7109375" bestFit="1" customWidth="1"/>
    <col min="4570" max="4570" width="9.85546875" bestFit="1" customWidth="1"/>
    <col min="4571" max="4571" width="13.7109375" bestFit="1" customWidth="1"/>
    <col min="4572" max="4572" width="9.85546875" bestFit="1" customWidth="1"/>
    <col min="4573" max="4573" width="14.5703125" bestFit="1" customWidth="1"/>
    <col min="4574" max="4574" width="9.85546875" bestFit="1" customWidth="1"/>
    <col min="4575" max="4575" width="13.7109375" bestFit="1" customWidth="1"/>
    <col min="4576" max="4576" width="9.85546875" bestFit="1" customWidth="1"/>
    <col min="4577" max="4577" width="10.5703125" bestFit="1" customWidth="1"/>
    <col min="4578" max="4578" width="9.85546875" bestFit="1" customWidth="1"/>
    <col min="4579" max="4579" width="13.7109375" bestFit="1" customWidth="1"/>
    <col min="4580" max="4580" width="9.85546875" bestFit="1" customWidth="1"/>
    <col min="4581" max="4581" width="14.5703125" bestFit="1" customWidth="1"/>
    <col min="4582" max="4582" width="9.85546875" bestFit="1" customWidth="1"/>
    <col min="4583" max="4583" width="14.5703125" bestFit="1" customWidth="1"/>
    <col min="4584" max="4584" width="9.85546875" bestFit="1" customWidth="1"/>
    <col min="4585" max="4585" width="14.5703125" bestFit="1" customWidth="1"/>
    <col min="4586" max="4586" width="9.85546875" bestFit="1" customWidth="1"/>
    <col min="4587" max="4587" width="14.5703125" bestFit="1" customWidth="1"/>
    <col min="4588" max="4588" width="9.85546875" bestFit="1" customWidth="1"/>
    <col min="4589" max="4589" width="13.7109375" bestFit="1" customWidth="1"/>
    <col min="4590" max="4590" width="9.85546875" bestFit="1" customWidth="1"/>
    <col min="4591" max="4591" width="14.5703125" bestFit="1" customWidth="1"/>
    <col min="4592" max="4592" width="9.85546875" bestFit="1" customWidth="1"/>
    <col min="4593" max="4593" width="13.7109375" bestFit="1" customWidth="1"/>
    <col min="4594" max="4594" width="9.85546875" bestFit="1" customWidth="1"/>
    <col min="4595" max="4595" width="10.5703125" bestFit="1" customWidth="1"/>
    <col min="4596" max="4596" width="9.85546875" bestFit="1" customWidth="1"/>
    <col min="4597" max="4597" width="14.5703125" bestFit="1" customWidth="1"/>
    <col min="4598" max="4598" width="9.85546875" bestFit="1" customWidth="1"/>
    <col min="4599" max="4599" width="14.5703125" bestFit="1" customWidth="1"/>
    <col min="4600" max="4600" width="9.85546875" bestFit="1" customWidth="1"/>
    <col min="4601" max="4601" width="10.5703125" bestFit="1" customWidth="1"/>
    <col min="4602" max="4602" width="9.85546875" bestFit="1" customWidth="1"/>
    <col min="4603" max="4603" width="14.5703125" bestFit="1" customWidth="1"/>
    <col min="4604" max="4604" width="9.85546875" bestFit="1" customWidth="1"/>
    <col min="4605" max="4605" width="14.5703125" bestFit="1" customWidth="1"/>
    <col min="4606" max="4606" width="9.85546875" bestFit="1" customWidth="1"/>
    <col min="4607" max="4607" width="13.7109375" bestFit="1" customWidth="1"/>
    <col min="4608" max="4608" width="9.85546875" bestFit="1" customWidth="1"/>
    <col min="4609" max="4609" width="14.5703125" bestFit="1" customWidth="1"/>
    <col min="4610" max="4610" width="9.85546875" bestFit="1" customWidth="1"/>
    <col min="4611" max="4611" width="14.5703125" bestFit="1" customWidth="1"/>
    <col min="4612" max="4612" width="9.85546875" bestFit="1" customWidth="1"/>
    <col min="4613" max="4613" width="13.7109375" bestFit="1" customWidth="1"/>
    <col min="4614" max="4614" width="9.85546875" bestFit="1" customWidth="1"/>
    <col min="4615" max="4615" width="14.5703125" bestFit="1" customWidth="1"/>
    <col min="4616" max="4616" width="9.85546875" bestFit="1" customWidth="1"/>
    <col min="4617" max="4617" width="13.7109375" bestFit="1" customWidth="1"/>
    <col min="4618" max="4618" width="9.85546875" bestFit="1" customWidth="1"/>
    <col min="4619" max="4619" width="14.5703125" bestFit="1" customWidth="1"/>
    <col min="4620" max="4620" width="9.85546875" bestFit="1" customWidth="1"/>
    <col min="4621" max="4621" width="10.5703125" bestFit="1" customWidth="1"/>
    <col min="4622" max="4622" width="9.85546875" bestFit="1" customWidth="1"/>
    <col min="4623" max="4623" width="14.5703125" bestFit="1" customWidth="1"/>
    <col min="4624" max="4624" width="9.85546875" bestFit="1" customWidth="1"/>
    <col min="4625" max="4625" width="13.7109375" bestFit="1" customWidth="1"/>
    <col min="4626" max="4626" width="9.85546875" bestFit="1" customWidth="1"/>
    <col min="4627" max="4627" width="10.5703125" bestFit="1" customWidth="1"/>
    <col min="4628" max="4628" width="9.85546875" bestFit="1" customWidth="1"/>
    <col min="4629" max="4629" width="14.5703125" bestFit="1" customWidth="1"/>
    <col min="4630" max="4630" width="9.85546875" bestFit="1" customWidth="1"/>
    <col min="4631" max="4631" width="14.5703125" bestFit="1" customWidth="1"/>
    <col min="4632" max="4632" width="9.85546875" bestFit="1" customWidth="1"/>
    <col min="4633" max="4633" width="13.7109375" bestFit="1" customWidth="1"/>
    <col min="4634" max="4634" width="9.85546875" bestFit="1" customWidth="1"/>
    <col min="4635" max="4635" width="13.7109375" bestFit="1" customWidth="1"/>
    <col min="4636" max="4636" width="9.85546875" bestFit="1" customWidth="1"/>
    <col min="4637" max="4637" width="14.5703125" bestFit="1" customWidth="1"/>
    <col min="4638" max="4638" width="9.85546875" bestFit="1" customWidth="1"/>
    <col min="4639" max="4639" width="10.5703125" bestFit="1" customWidth="1"/>
    <col min="4640" max="4640" width="9.85546875" bestFit="1" customWidth="1"/>
    <col min="4641" max="4641" width="13.7109375" bestFit="1" customWidth="1"/>
    <col min="4642" max="4642" width="9.85546875" bestFit="1" customWidth="1"/>
    <col min="4643" max="4643" width="13.7109375" bestFit="1" customWidth="1"/>
    <col min="4644" max="4644" width="9.85546875" bestFit="1" customWidth="1"/>
    <col min="4645" max="4645" width="14.5703125" bestFit="1" customWidth="1"/>
    <col min="4646" max="4646" width="9.85546875" bestFit="1" customWidth="1"/>
    <col min="4647" max="4647" width="14.5703125" bestFit="1" customWidth="1"/>
    <col min="4648" max="4648" width="9.85546875" bestFit="1" customWidth="1"/>
    <col min="4649" max="4649" width="14.5703125" bestFit="1" customWidth="1"/>
    <col min="4650" max="4650" width="9.85546875" bestFit="1" customWidth="1"/>
    <col min="4651" max="4651" width="14.5703125" bestFit="1" customWidth="1"/>
    <col min="4652" max="4652" width="9.85546875" bestFit="1" customWidth="1"/>
    <col min="4653" max="4653" width="14.5703125" bestFit="1" customWidth="1"/>
    <col min="4654" max="4654" width="9.85546875" bestFit="1" customWidth="1"/>
    <col min="4655" max="4655" width="10.5703125" bestFit="1" customWidth="1"/>
    <col min="4656" max="4656" width="9.85546875" bestFit="1" customWidth="1"/>
    <col min="4657" max="4657" width="13.7109375" bestFit="1" customWidth="1"/>
    <col min="4658" max="4658" width="9.85546875" bestFit="1" customWidth="1"/>
    <col min="4659" max="4659" width="10.5703125" bestFit="1" customWidth="1"/>
    <col min="4660" max="4660" width="9.85546875" bestFit="1" customWidth="1"/>
    <col min="4661" max="4661" width="13.7109375" bestFit="1" customWidth="1"/>
    <col min="4662" max="4662" width="9.85546875" bestFit="1" customWidth="1"/>
    <col min="4663" max="4663" width="14.5703125" bestFit="1" customWidth="1"/>
    <col min="4664" max="4664" width="9.85546875" bestFit="1" customWidth="1"/>
    <col min="4665" max="4665" width="13.7109375" bestFit="1" customWidth="1"/>
    <col min="4666" max="4666" width="9.85546875" bestFit="1" customWidth="1"/>
    <col min="4667" max="4667" width="13.7109375" bestFit="1" customWidth="1"/>
    <col min="4668" max="4668" width="9.85546875" bestFit="1" customWidth="1"/>
    <col min="4669" max="4669" width="13.7109375" bestFit="1" customWidth="1"/>
    <col min="4670" max="4670" width="9.85546875" bestFit="1" customWidth="1"/>
    <col min="4671" max="4671" width="14.5703125" bestFit="1" customWidth="1"/>
    <col min="4672" max="4672" width="9.85546875" bestFit="1" customWidth="1"/>
    <col min="4673" max="4673" width="13.7109375" bestFit="1" customWidth="1"/>
    <col min="4674" max="4674" width="9.85546875" bestFit="1" customWidth="1"/>
    <col min="4675" max="4675" width="10.5703125" bestFit="1" customWidth="1"/>
    <col min="4676" max="4676" width="9.85546875" bestFit="1" customWidth="1"/>
    <col min="4677" max="4677" width="14.5703125" bestFit="1" customWidth="1"/>
    <col min="4678" max="4678" width="9.85546875" bestFit="1" customWidth="1"/>
    <col min="4679" max="4679" width="10.5703125" bestFit="1" customWidth="1"/>
    <col min="4680" max="4680" width="9.85546875" bestFit="1" customWidth="1"/>
    <col min="4681" max="4681" width="13.7109375" bestFit="1" customWidth="1"/>
    <col min="4682" max="4682" width="9.85546875" bestFit="1" customWidth="1"/>
    <col min="4683" max="4683" width="13.7109375" bestFit="1" customWidth="1"/>
    <col min="4684" max="4684" width="9.85546875" bestFit="1" customWidth="1"/>
    <col min="4685" max="4685" width="13.7109375" bestFit="1" customWidth="1"/>
    <col min="4686" max="4686" width="9.85546875" bestFit="1" customWidth="1"/>
    <col min="4687" max="4687" width="14.5703125" bestFit="1" customWidth="1"/>
    <col min="4688" max="4688" width="9.85546875" bestFit="1" customWidth="1"/>
    <col min="4689" max="4689" width="13.7109375" bestFit="1" customWidth="1"/>
    <col min="4690" max="4690" width="9.85546875" bestFit="1" customWidth="1"/>
    <col min="4691" max="4691" width="14.5703125" bestFit="1" customWidth="1"/>
    <col min="4692" max="4692" width="9.85546875" bestFit="1" customWidth="1"/>
    <col min="4693" max="4693" width="10.5703125" bestFit="1" customWidth="1"/>
    <col min="4694" max="4694" width="9.85546875" bestFit="1" customWidth="1"/>
    <col min="4695" max="4695" width="14.5703125" bestFit="1" customWidth="1"/>
    <col min="4696" max="4696" width="9.85546875" bestFit="1" customWidth="1"/>
    <col min="4697" max="4697" width="13.7109375" bestFit="1" customWidth="1"/>
    <col min="4698" max="4698" width="9.85546875" bestFit="1" customWidth="1"/>
    <col min="4699" max="4699" width="10.5703125" bestFit="1" customWidth="1"/>
    <col min="4700" max="4700" width="9.85546875" bestFit="1" customWidth="1"/>
    <col min="4701" max="4701" width="13.7109375" bestFit="1" customWidth="1"/>
    <col min="4702" max="4702" width="9.85546875" bestFit="1" customWidth="1"/>
    <col min="4703" max="4703" width="13.7109375" bestFit="1" customWidth="1"/>
    <col min="4704" max="4704" width="9.85546875" bestFit="1" customWidth="1"/>
    <col min="4705" max="4705" width="13.7109375" bestFit="1" customWidth="1"/>
    <col min="4706" max="4706" width="9.85546875" bestFit="1" customWidth="1"/>
    <col min="4707" max="4707" width="14.5703125" bestFit="1" customWidth="1"/>
    <col min="4708" max="4708" width="9.85546875" bestFit="1" customWidth="1"/>
    <col min="4709" max="4709" width="13.7109375" bestFit="1" customWidth="1"/>
    <col min="4710" max="4710" width="9.85546875" bestFit="1" customWidth="1"/>
    <col min="4711" max="4711" width="13.7109375" bestFit="1" customWidth="1"/>
    <col min="4712" max="4712" width="9.85546875" bestFit="1" customWidth="1"/>
    <col min="4713" max="4713" width="14.5703125" bestFit="1" customWidth="1"/>
    <col min="4714" max="4714" width="9.85546875" bestFit="1" customWidth="1"/>
    <col min="4715" max="4715" width="13.7109375" bestFit="1" customWidth="1"/>
    <col min="4716" max="4716" width="9.85546875" bestFit="1" customWidth="1"/>
    <col min="4717" max="4717" width="10.5703125" bestFit="1" customWidth="1"/>
    <col min="4718" max="4718" width="9.85546875" bestFit="1" customWidth="1"/>
    <col min="4719" max="4719" width="13.7109375" bestFit="1" customWidth="1"/>
    <col min="4720" max="4720" width="9.85546875" bestFit="1" customWidth="1"/>
    <col min="4721" max="4721" width="13.7109375" bestFit="1" customWidth="1"/>
    <col min="4722" max="4722" width="9.85546875" bestFit="1" customWidth="1"/>
    <col min="4723" max="4723" width="13.7109375" bestFit="1" customWidth="1"/>
    <col min="4724" max="4724" width="9.85546875" bestFit="1" customWidth="1"/>
    <col min="4725" max="4725" width="10.5703125" bestFit="1" customWidth="1"/>
    <col min="4726" max="4726" width="9.85546875" bestFit="1" customWidth="1"/>
    <col min="4727" max="4727" width="14.5703125" bestFit="1" customWidth="1"/>
    <col min="4728" max="4728" width="9.85546875" bestFit="1" customWidth="1"/>
    <col min="4729" max="4729" width="14.5703125" bestFit="1" customWidth="1"/>
    <col min="4730" max="4730" width="9.85546875" bestFit="1" customWidth="1"/>
    <col min="4731" max="4731" width="10.5703125" bestFit="1" customWidth="1"/>
    <col min="4732" max="4732" width="9.85546875" bestFit="1" customWidth="1"/>
    <col min="4733" max="4733" width="14.5703125" bestFit="1" customWidth="1"/>
    <col min="4734" max="4734" width="9.85546875" bestFit="1" customWidth="1"/>
    <col min="4735" max="4735" width="14.5703125" bestFit="1" customWidth="1"/>
    <col min="4736" max="4736" width="9.85546875" bestFit="1" customWidth="1"/>
    <col min="4737" max="4737" width="14.5703125" bestFit="1" customWidth="1"/>
    <col min="4738" max="4738" width="9.85546875" bestFit="1" customWidth="1"/>
    <col min="4739" max="4739" width="14.5703125" bestFit="1" customWidth="1"/>
    <col min="4740" max="4740" width="9.85546875" bestFit="1" customWidth="1"/>
    <col min="4741" max="4741" width="14.5703125" bestFit="1" customWidth="1"/>
    <col min="4742" max="4742" width="9.85546875" bestFit="1" customWidth="1"/>
    <col min="4743" max="4743" width="10.5703125" bestFit="1" customWidth="1"/>
    <col min="4744" max="4744" width="9.85546875" bestFit="1" customWidth="1"/>
    <col min="4745" max="4745" width="14.5703125" bestFit="1" customWidth="1"/>
    <col min="4746" max="4746" width="9.85546875" bestFit="1" customWidth="1"/>
    <col min="4747" max="4747" width="10.5703125" bestFit="1" customWidth="1"/>
    <col min="4748" max="4748" width="9.85546875" bestFit="1" customWidth="1"/>
    <col min="4749" max="4749" width="14.5703125" bestFit="1" customWidth="1"/>
    <col min="4750" max="4750" width="9.85546875" bestFit="1" customWidth="1"/>
    <col min="4751" max="4751" width="10.5703125" bestFit="1" customWidth="1"/>
    <col min="4752" max="4752" width="9.85546875" bestFit="1" customWidth="1"/>
    <col min="4753" max="4753" width="10.5703125" bestFit="1" customWidth="1"/>
    <col min="4754" max="4754" width="9.85546875" bestFit="1" customWidth="1"/>
    <col min="4755" max="4755" width="14.5703125" bestFit="1" customWidth="1"/>
    <col min="4756" max="4756" width="9.85546875" bestFit="1" customWidth="1"/>
    <col min="4757" max="4757" width="13.7109375" bestFit="1" customWidth="1"/>
    <col min="4758" max="4758" width="9.85546875" bestFit="1" customWidth="1"/>
    <col min="4759" max="4759" width="14.5703125" bestFit="1" customWidth="1"/>
    <col min="4760" max="4760" width="9.85546875" bestFit="1" customWidth="1"/>
    <col min="4761" max="4761" width="14.5703125" bestFit="1" customWidth="1"/>
    <col min="4762" max="4762" width="9.85546875" bestFit="1" customWidth="1"/>
    <col min="4763" max="4763" width="14.5703125" bestFit="1" customWidth="1"/>
    <col min="4764" max="4764" width="9.85546875" bestFit="1" customWidth="1"/>
    <col min="4765" max="4765" width="14.5703125" bestFit="1" customWidth="1"/>
    <col min="4766" max="4766" width="9.85546875" bestFit="1" customWidth="1"/>
    <col min="4767" max="4767" width="10.5703125" bestFit="1" customWidth="1"/>
    <col min="4768" max="4768" width="9.85546875" bestFit="1" customWidth="1"/>
    <col min="4769" max="4769" width="14.5703125" bestFit="1" customWidth="1"/>
    <col min="4770" max="4770" width="9.85546875" bestFit="1" customWidth="1"/>
    <col min="4771" max="4771" width="13.7109375" bestFit="1" customWidth="1"/>
    <col min="4772" max="4772" width="9.85546875" bestFit="1" customWidth="1"/>
    <col min="4773" max="4773" width="14.5703125" bestFit="1" customWidth="1"/>
    <col min="4774" max="4774" width="9.85546875" bestFit="1" customWidth="1"/>
    <col min="4775" max="4775" width="10.5703125" bestFit="1" customWidth="1"/>
    <col min="4776" max="4776" width="9.85546875" bestFit="1" customWidth="1"/>
    <col min="4777" max="4777" width="13.7109375" bestFit="1" customWidth="1"/>
    <col min="4778" max="4778" width="9.85546875" bestFit="1" customWidth="1"/>
    <col min="4779" max="4779" width="13.7109375" bestFit="1" customWidth="1"/>
    <col min="4780" max="4780" width="9.85546875" bestFit="1" customWidth="1"/>
    <col min="4781" max="4781" width="14.5703125" bestFit="1" customWidth="1"/>
    <col min="4782" max="4782" width="9.85546875" bestFit="1" customWidth="1"/>
    <col min="4783" max="4783" width="10.5703125" bestFit="1" customWidth="1"/>
    <col min="4784" max="4784" width="9.85546875" bestFit="1" customWidth="1"/>
    <col min="4785" max="4785" width="10.5703125" bestFit="1" customWidth="1"/>
    <col min="4786" max="4786" width="9.85546875" bestFit="1" customWidth="1"/>
    <col min="4787" max="4787" width="13.7109375" bestFit="1" customWidth="1"/>
    <col min="4788" max="4788" width="9.85546875" bestFit="1" customWidth="1"/>
    <col min="4789" max="4789" width="10.5703125" bestFit="1" customWidth="1"/>
    <col min="4790" max="4790" width="9.85546875" bestFit="1" customWidth="1"/>
    <col min="4791" max="4791" width="10.5703125" bestFit="1" customWidth="1"/>
    <col min="4792" max="4792" width="9.85546875" bestFit="1" customWidth="1"/>
    <col min="4793" max="4793" width="10.5703125" bestFit="1" customWidth="1"/>
    <col min="4794" max="4794" width="9.85546875" bestFit="1" customWidth="1"/>
    <col min="4795" max="4795" width="14.5703125" bestFit="1" customWidth="1"/>
    <col min="4796" max="4796" width="9.85546875" bestFit="1" customWidth="1"/>
    <col min="4797" max="4797" width="13.7109375" bestFit="1" customWidth="1"/>
    <col min="4798" max="4798" width="9.85546875" bestFit="1" customWidth="1"/>
    <col min="4799" max="4799" width="13.7109375" bestFit="1" customWidth="1"/>
    <col min="4800" max="4800" width="9.85546875" bestFit="1" customWidth="1"/>
    <col min="4801" max="4801" width="14.5703125" bestFit="1" customWidth="1"/>
    <col min="4802" max="4802" width="9.85546875" bestFit="1" customWidth="1"/>
    <col min="4803" max="4803" width="13.7109375" bestFit="1" customWidth="1"/>
    <col min="4804" max="4804" width="9.85546875" bestFit="1" customWidth="1"/>
    <col min="4805" max="4805" width="14.5703125" bestFit="1" customWidth="1"/>
    <col min="4806" max="4806" width="9.85546875" bestFit="1" customWidth="1"/>
    <col min="4807" max="4807" width="14.5703125" bestFit="1" customWidth="1"/>
    <col min="4808" max="4808" width="9.85546875" bestFit="1" customWidth="1"/>
    <col min="4809" max="4809" width="14.5703125" bestFit="1" customWidth="1"/>
    <col min="4810" max="4810" width="9.85546875" bestFit="1" customWidth="1"/>
    <col min="4811" max="4811" width="14.5703125" bestFit="1" customWidth="1"/>
    <col min="4812" max="4812" width="9.85546875" bestFit="1" customWidth="1"/>
    <col min="4813" max="4813" width="13.7109375" bestFit="1" customWidth="1"/>
    <col min="4814" max="4814" width="9.85546875" bestFit="1" customWidth="1"/>
    <col min="4815" max="4815" width="13.7109375" bestFit="1" customWidth="1"/>
    <col min="4816" max="4816" width="9.85546875" bestFit="1" customWidth="1"/>
    <col min="4817" max="4817" width="10.5703125" bestFit="1" customWidth="1"/>
    <col min="4818" max="4818" width="9.85546875" bestFit="1" customWidth="1"/>
    <col min="4819" max="4819" width="14.5703125" bestFit="1" customWidth="1"/>
    <col min="4820" max="4820" width="9.85546875" bestFit="1" customWidth="1"/>
    <col min="4821" max="4821" width="10.5703125" bestFit="1" customWidth="1"/>
    <col min="4822" max="4822" width="9.85546875" bestFit="1" customWidth="1"/>
    <col min="4823" max="4823" width="13.7109375" bestFit="1" customWidth="1"/>
    <col min="4824" max="4824" width="9.85546875" bestFit="1" customWidth="1"/>
    <col min="4825" max="4825" width="13.7109375" bestFit="1" customWidth="1"/>
    <col min="4826" max="4826" width="9.85546875" bestFit="1" customWidth="1"/>
    <col min="4827" max="4827" width="13.7109375" bestFit="1" customWidth="1"/>
    <col min="4828" max="4828" width="9.85546875" bestFit="1" customWidth="1"/>
    <col min="4829" max="4829" width="10.5703125" bestFit="1" customWidth="1"/>
    <col min="4830" max="4830" width="9.85546875" bestFit="1" customWidth="1"/>
    <col min="4831" max="4831" width="10.5703125" bestFit="1" customWidth="1"/>
    <col min="4832" max="4832" width="9.85546875" bestFit="1" customWidth="1"/>
    <col min="4833" max="4833" width="14.5703125" bestFit="1" customWidth="1"/>
    <col min="4834" max="4834" width="9.85546875" bestFit="1" customWidth="1"/>
    <col min="4835" max="4835" width="13.7109375" bestFit="1" customWidth="1"/>
    <col min="4836" max="4836" width="9.85546875" bestFit="1" customWidth="1"/>
    <col min="4837" max="4837" width="13.7109375" bestFit="1" customWidth="1"/>
    <col min="4838" max="4838" width="9.85546875" bestFit="1" customWidth="1"/>
    <col min="4839" max="4839" width="13.7109375" bestFit="1" customWidth="1"/>
    <col min="4840" max="4840" width="9.85546875" bestFit="1" customWidth="1"/>
    <col min="4841" max="4841" width="10.5703125" bestFit="1" customWidth="1"/>
    <col min="4842" max="4842" width="9.85546875" bestFit="1" customWidth="1"/>
    <col min="4843" max="4843" width="13.7109375" bestFit="1" customWidth="1"/>
    <col min="4844" max="4844" width="9.85546875" bestFit="1" customWidth="1"/>
    <col min="4845" max="4845" width="14.5703125" bestFit="1" customWidth="1"/>
    <col min="4846" max="4846" width="9.85546875" bestFit="1" customWidth="1"/>
    <col min="4847" max="4847" width="13.7109375" bestFit="1" customWidth="1"/>
    <col min="4848" max="4848" width="9.85546875" bestFit="1" customWidth="1"/>
    <col min="4849" max="4849" width="13.7109375" bestFit="1" customWidth="1"/>
    <col min="4850" max="4850" width="9.85546875" bestFit="1" customWidth="1"/>
    <col min="4851" max="4851" width="10.5703125" bestFit="1" customWidth="1"/>
    <col min="4852" max="4852" width="9.85546875" bestFit="1" customWidth="1"/>
    <col min="4853" max="4853" width="13.7109375" bestFit="1" customWidth="1"/>
    <col min="4854" max="4854" width="9.85546875" bestFit="1" customWidth="1"/>
    <col min="4855" max="4855" width="13.7109375" bestFit="1" customWidth="1"/>
    <col min="4856" max="4856" width="9.85546875" bestFit="1" customWidth="1"/>
    <col min="4857" max="4857" width="13.7109375" bestFit="1" customWidth="1"/>
    <col min="4858" max="4858" width="9.85546875" bestFit="1" customWidth="1"/>
    <col min="4859" max="4859" width="14.5703125" bestFit="1" customWidth="1"/>
    <col min="4860" max="4860" width="9.85546875" bestFit="1" customWidth="1"/>
    <col min="4861" max="4861" width="13.7109375" bestFit="1" customWidth="1"/>
    <col min="4862" max="4862" width="9.85546875" bestFit="1" customWidth="1"/>
    <col min="4863" max="4863" width="10.5703125" bestFit="1" customWidth="1"/>
    <col min="4864" max="4864" width="9.85546875" bestFit="1" customWidth="1"/>
    <col min="4865" max="4865" width="14.5703125" bestFit="1" customWidth="1"/>
    <col min="4866" max="4866" width="9.85546875" bestFit="1" customWidth="1"/>
    <col min="4867" max="4867" width="10.5703125" bestFit="1" customWidth="1"/>
    <col min="4868" max="4868" width="9.85546875" bestFit="1" customWidth="1"/>
    <col min="4869" max="4869" width="10.5703125" bestFit="1" customWidth="1"/>
    <col min="4870" max="4870" width="9.85546875" bestFit="1" customWidth="1"/>
    <col min="4871" max="4871" width="13.7109375" bestFit="1" customWidth="1"/>
    <col min="4872" max="4872" width="9.85546875" bestFit="1" customWidth="1"/>
    <col min="4873" max="4873" width="14.5703125" bestFit="1" customWidth="1"/>
    <col min="4874" max="4874" width="9.85546875" bestFit="1" customWidth="1"/>
    <col min="4875" max="4875" width="13.7109375" bestFit="1" customWidth="1"/>
    <col min="4876" max="4876" width="9.85546875" bestFit="1" customWidth="1"/>
    <col min="4877" max="4877" width="13.7109375" bestFit="1" customWidth="1"/>
    <col min="4878" max="4878" width="9.85546875" bestFit="1" customWidth="1"/>
    <col min="4879" max="4879" width="13.7109375" bestFit="1" customWidth="1"/>
    <col min="4880" max="4880" width="9.85546875" bestFit="1" customWidth="1"/>
    <col min="4881" max="4881" width="13.7109375" bestFit="1" customWidth="1"/>
    <col min="4882" max="4882" width="9.85546875" bestFit="1" customWidth="1"/>
    <col min="4883" max="4883" width="14.5703125" bestFit="1" customWidth="1"/>
    <col min="4884" max="4884" width="9.85546875" bestFit="1" customWidth="1"/>
    <col min="4885" max="4885" width="13.7109375" bestFit="1" customWidth="1"/>
    <col min="4886" max="4886" width="9.85546875" bestFit="1" customWidth="1"/>
    <col min="4887" max="4887" width="14.5703125" bestFit="1" customWidth="1"/>
    <col min="4888" max="4888" width="9.85546875" bestFit="1" customWidth="1"/>
    <col min="4889" max="4889" width="14.5703125" bestFit="1" customWidth="1"/>
    <col min="4890" max="4890" width="9.85546875" bestFit="1" customWidth="1"/>
    <col min="4891" max="4891" width="14.5703125" bestFit="1" customWidth="1"/>
    <col min="4892" max="4892" width="9.85546875" bestFit="1" customWidth="1"/>
    <col min="4893" max="4893" width="13.7109375" bestFit="1" customWidth="1"/>
    <col min="4894" max="4894" width="9.85546875" bestFit="1" customWidth="1"/>
    <col min="4895" max="4895" width="10.5703125" bestFit="1" customWidth="1"/>
    <col min="4896" max="4896" width="9.85546875" bestFit="1" customWidth="1"/>
    <col min="4897" max="4897" width="10.5703125" bestFit="1" customWidth="1"/>
    <col min="4898" max="4898" width="9.85546875" bestFit="1" customWidth="1"/>
    <col min="4899" max="4899" width="10.5703125" bestFit="1" customWidth="1"/>
    <col min="4900" max="4900" width="9.85546875" bestFit="1" customWidth="1"/>
    <col min="4901" max="4901" width="10.5703125" bestFit="1" customWidth="1"/>
    <col min="4902" max="4902" width="9.85546875" bestFit="1" customWidth="1"/>
    <col min="4903" max="4903" width="10.5703125" bestFit="1" customWidth="1"/>
    <col min="4904" max="4904" width="9.85546875" bestFit="1" customWidth="1"/>
    <col min="4905" max="4905" width="13.7109375" bestFit="1" customWidth="1"/>
    <col min="4906" max="4906" width="9.85546875" bestFit="1" customWidth="1"/>
    <col min="4907" max="4907" width="10.5703125" bestFit="1" customWidth="1"/>
    <col min="4908" max="4908" width="9.85546875" bestFit="1" customWidth="1"/>
    <col min="4909" max="4909" width="14.5703125" bestFit="1" customWidth="1"/>
    <col min="4910" max="4910" width="9.85546875" bestFit="1" customWidth="1"/>
    <col min="4911" max="4911" width="14.5703125" bestFit="1" customWidth="1"/>
    <col min="4912" max="4912" width="9.85546875" bestFit="1" customWidth="1"/>
    <col min="4913" max="4913" width="13.7109375" bestFit="1" customWidth="1"/>
    <col min="4914" max="4914" width="9.85546875" bestFit="1" customWidth="1"/>
    <col min="4915" max="4915" width="10.5703125" bestFit="1" customWidth="1"/>
    <col min="4916" max="4916" width="9.85546875" bestFit="1" customWidth="1"/>
    <col min="4917" max="4917" width="14.5703125" bestFit="1" customWidth="1"/>
    <col min="4918" max="4918" width="9.85546875" bestFit="1" customWidth="1"/>
    <col min="4919" max="4919" width="14.5703125" bestFit="1" customWidth="1"/>
    <col min="4920" max="4920" width="9.85546875" bestFit="1" customWidth="1"/>
    <col min="4921" max="4921" width="14.5703125" bestFit="1" customWidth="1"/>
    <col min="4922" max="4922" width="9.85546875" bestFit="1" customWidth="1"/>
    <col min="4923" max="4923" width="10.5703125" bestFit="1" customWidth="1"/>
    <col min="4924" max="4924" width="9.85546875" bestFit="1" customWidth="1"/>
    <col min="4925" max="4925" width="10.5703125" bestFit="1" customWidth="1"/>
    <col min="4926" max="4926" width="9.85546875" bestFit="1" customWidth="1"/>
    <col min="4927" max="4927" width="13.7109375" bestFit="1" customWidth="1"/>
    <col min="4928" max="4928" width="9.85546875" bestFit="1" customWidth="1"/>
    <col min="4929" max="4929" width="13.7109375" bestFit="1" customWidth="1"/>
    <col min="4930" max="4930" width="9.85546875" bestFit="1" customWidth="1"/>
    <col min="4931" max="4931" width="10.5703125" bestFit="1" customWidth="1"/>
    <col min="4932" max="4932" width="9.85546875" bestFit="1" customWidth="1"/>
    <col min="4933" max="4933" width="13.7109375" bestFit="1" customWidth="1"/>
    <col min="4934" max="4934" width="9.85546875" bestFit="1" customWidth="1"/>
    <col min="4935" max="4935" width="14.5703125" bestFit="1" customWidth="1"/>
    <col min="4936" max="4936" width="9.85546875" bestFit="1" customWidth="1"/>
    <col min="4937" max="4937" width="13.7109375" bestFit="1" customWidth="1"/>
    <col min="4938" max="4938" width="9.85546875" bestFit="1" customWidth="1"/>
    <col min="4939" max="4939" width="14.5703125" bestFit="1" customWidth="1"/>
    <col min="4940" max="4940" width="9.85546875" bestFit="1" customWidth="1"/>
    <col min="4941" max="4941" width="14.5703125" bestFit="1" customWidth="1"/>
    <col min="4942" max="4942" width="9.85546875" bestFit="1" customWidth="1"/>
    <col min="4943" max="4943" width="14.5703125" bestFit="1" customWidth="1"/>
    <col min="4944" max="4944" width="9.85546875" bestFit="1" customWidth="1"/>
    <col min="4945" max="4945" width="13.7109375" bestFit="1" customWidth="1"/>
    <col min="4946" max="4946" width="9.85546875" bestFit="1" customWidth="1"/>
    <col min="4947" max="4947" width="10.5703125" bestFit="1" customWidth="1"/>
    <col min="4948" max="4948" width="9.85546875" bestFit="1" customWidth="1"/>
    <col min="4949" max="4949" width="13.7109375" bestFit="1" customWidth="1"/>
    <col min="4950" max="4950" width="9.85546875" bestFit="1" customWidth="1"/>
    <col min="4951" max="4951" width="10.5703125" bestFit="1" customWidth="1"/>
    <col min="4952" max="4952" width="9.85546875" bestFit="1" customWidth="1"/>
    <col min="4953" max="4953" width="14.5703125" bestFit="1" customWidth="1"/>
    <col min="4954" max="4954" width="9.85546875" bestFit="1" customWidth="1"/>
    <col min="4955" max="4955" width="13.7109375" bestFit="1" customWidth="1"/>
    <col min="4956" max="4956" width="9.85546875" bestFit="1" customWidth="1"/>
    <col min="4957" max="4957" width="13.7109375" bestFit="1" customWidth="1"/>
    <col min="4958" max="4958" width="9.85546875" bestFit="1" customWidth="1"/>
    <col min="4959" max="4959" width="14.5703125" bestFit="1" customWidth="1"/>
    <col min="4960" max="4960" width="9.85546875" bestFit="1" customWidth="1"/>
    <col min="4961" max="4961" width="10.5703125" bestFit="1" customWidth="1"/>
    <col min="4962" max="4962" width="9.85546875" bestFit="1" customWidth="1"/>
    <col min="4963" max="4963" width="13.7109375" bestFit="1" customWidth="1"/>
    <col min="4964" max="4964" width="9.85546875" bestFit="1" customWidth="1"/>
    <col min="4965" max="4965" width="13.7109375" bestFit="1" customWidth="1"/>
    <col min="4966" max="4966" width="9.85546875" bestFit="1" customWidth="1"/>
    <col min="4967" max="4967" width="10.5703125" bestFit="1" customWidth="1"/>
    <col min="4968" max="4968" width="9.85546875" bestFit="1" customWidth="1"/>
    <col min="4969" max="4969" width="14.5703125" bestFit="1" customWidth="1"/>
    <col min="4970" max="4970" width="9.85546875" bestFit="1" customWidth="1"/>
    <col min="4971" max="4971" width="13.7109375" bestFit="1" customWidth="1"/>
    <col min="4972" max="4972" width="9.85546875" bestFit="1" customWidth="1"/>
    <col min="4973" max="4973" width="14.5703125" bestFit="1" customWidth="1"/>
    <col min="4974" max="4974" width="9.85546875" bestFit="1" customWidth="1"/>
    <col min="4975" max="4975" width="13.7109375" bestFit="1" customWidth="1"/>
    <col min="4976" max="4976" width="9.85546875" bestFit="1" customWidth="1"/>
    <col min="4977" max="4977" width="10.5703125" bestFit="1" customWidth="1"/>
    <col min="4978" max="4978" width="9.85546875" bestFit="1" customWidth="1"/>
    <col min="4979" max="4979" width="10.5703125" bestFit="1" customWidth="1"/>
    <col min="4980" max="4980" width="9.85546875" bestFit="1" customWidth="1"/>
    <col min="4981" max="4981" width="13.7109375" bestFit="1" customWidth="1"/>
    <col min="4982" max="4982" width="9.85546875" bestFit="1" customWidth="1"/>
    <col min="4983" max="4983" width="10.5703125" bestFit="1" customWidth="1"/>
    <col min="4984" max="4984" width="9.85546875" bestFit="1" customWidth="1"/>
    <col min="4985" max="4985" width="10.5703125" bestFit="1" customWidth="1"/>
    <col min="4986" max="4986" width="9.85546875" bestFit="1" customWidth="1"/>
    <col min="4987" max="4987" width="13.7109375" bestFit="1" customWidth="1"/>
    <col min="4988" max="4988" width="9.85546875" bestFit="1" customWidth="1"/>
    <col min="4989" max="4989" width="10.5703125" bestFit="1" customWidth="1"/>
    <col min="4990" max="4990" width="9.85546875" bestFit="1" customWidth="1"/>
    <col min="4991" max="4991" width="13.7109375" bestFit="1" customWidth="1"/>
    <col min="4992" max="4992" width="9.85546875" bestFit="1" customWidth="1"/>
    <col min="4993" max="4993" width="14.5703125" bestFit="1" customWidth="1"/>
    <col min="4994" max="4994" width="9.85546875" bestFit="1" customWidth="1"/>
    <col min="4995" max="4995" width="14.5703125" bestFit="1" customWidth="1"/>
    <col min="4996" max="4996" width="9.85546875" bestFit="1" customWidth="1"/>
    <col min="4997" max="4997" width="13.7109375" bestFit="1" customWidth="1"/>
    <col min="4998" max="4998" width="9.85546875" bestFit="1" customWidth="1"/>
    <col min="4999" max="4999" width="14.5703125" bestFit="1" customWidth="1"/>
    <col min="5000" max="5000" width="9.85546875" bestFit="1" customWidth="1"/>
    <col min="5001" max="5001" width="10.5703125" bestFit="1" customWidth="1"/>
    <col min="5002" max="5002" width="9.85546875" bestFit="1" customWidth="1"/>
    <col min="5003" max="5003" width="14.5703125" bestFit="1" customWidth="1"/>
    <col min="5004" max="5004" width="9.85546875" bestFit="1" customWidth="1"/>
    <col min="5005" max="5005" width="13.7109375" bestFit="1" customWidth="1"/>
    <col min="5006" max="5006" width="9.85546875" bestFit="1" customWidth="1"/>
    <col min="5007" max="5007" width="13.7109375" bestFit="1" customWidth="1"/>
    <col min="5008" max="5008" width="9.85546875" bestFit="1" customWidth="1"/>
    <col min="5009" max="5009" width="14.5703125" bestFit="1" customWidth="1"/>
    <col min="5010" max="5010" width="9.85546875" bestFit="1" customWidth="1"/>
    <col min="5011" max="5011" width="14.5703125" bestFit="1" customWidth="1"/>
    <col min="5012" max="5012" width="9.85546875" bestFit="1" customWidth="1"/>
    <col min="5013" max="5013" width="14.5703125" bestFit="1" customWidth="1"/>
    <col min="5014" max="5014" width="9.85546875" bestFit="1" customWidth="1"/>
    <col min="5015" max="5015" width="14.5703125" bestFit="1" customWidth="1"/>
    <col min="5016" max="5016" width="9.85546875" bestFit="1" customWidth="1"/>
    <col min="5017" max="5017" width="10.5703125" bestFit="1" customWidth="1"/>
    <col min="5018" max="5018" width="9.85546875" bestFit="1" customWidth="1"/>
    <col min="5019" max="5019" width="10.5703125" bestFit="1" customWidth="1"/>
    <col min="5020" max="5020" width="9.85546875" bestFit="1" customWidth="1"/>
    <col min="5021" max="5021" width="11.28515625" bestFit="1" customWidth="1"/>
  </cols>
  <sheetData>
    <row r="1" spans="1:27" x14ac:dyDescent="0.25">
      <c r="A1" t="s">
        <v>6171</v>
      </c>
      <c r="C1" t="s">
        <v>6175</v>
      </c>
      <c r="E1" t="s">
        <v>6178</v>
      </c>
      <c r="G1" t="s">
        <v>6172</v>
      </c>
      <c r="I1" t="s">
        <v>6179</v>
      </c>
      <c r="K1" t="s">
        <v>6201</v>
      </c>
      <c r="N1" t="s">
        <v>6203</v>
      </c>
      <c r="Q1" t="s">
        <v>6204</v>
      </c>
      <c r="T1" t="s">
        <v>6205</v>
      </c>
      <c r="W1" t="s">
        <v>6206</v>
      </c>
      <c r="Z1" t="s">
        <v>6221</v>
      </c>
    </row>
    <row r="2" spans="1:27" x14ac:dyDescent="0.25">
      <c r="A2" t="s">
        <v>6170</v>
      </c>
      <c r="C2" t="s">
        <v>6177</v>
      </c>
      <c r="E2" t="s">
        <v>6178</v>
      </c>
      <c r="G2" t="s">
        <v>6176</v>
      </c>
      <c r="I2" t="s">
        <v>6180</v>
      </c>
      <c r="K2" s="14" t="s">
        <v>6173</v>
      </c>
      <c r="L2" t="s">
        <v>6170</v>
      </c>
      <c r="N2" s="14" t="s">
        <v>6173</v>
      </c>
      <c r="O2" t="s">
        <v>6170</v>
      </c>
      <c r="Q2" s="14" t="s">
        <v>6173</v>
      </c>
      <c r="R2" t="s">
        <v>6170</v>
      </c>
      <c r="T2" s="14" t="s">
        <v>6173</v>
      </c>
      <c r="U2" t="s">
        <v>6170</v>
      </c>
      <c r="W2" s="14" t="s">
        <v>6173</v>
      </c>
      <c r="X2" t="s">
        <v>6170</v>
      </c>
      <c r="Z2" s="14" t="s">
        <v>6173</v>
      </c>
      <c r="AA2" t="s">
        <v>6170</v>
      </c>
    </row>
    <row r="3" spans="1:27" x14ac:dyDescent="0.25">
      <c r="A3" s="13">
        <v>6496599.7800000096</v>
      </c>
      <c r="C3" s="12">
        <v>124547</v>
      </c>
      <c r="E3" s="12">
        <v>2499</v>
      </c>
      <c r="G3" s="12">
        <v>101</v>
      </c>
      <c r="I3" s="12">
        <v>57</v>
      </c>
      <c r="K3" s="15" t="s">
        <v>13</v>
      </c>
      <c r="L3" s="13">
        <v>2234019.2000000007</v>
      </c>
      <c r="N3" s="15" t="s">
        <v>6183</v>
      </c>
      <c r="O3" s="13">
        <v>4939054.3499999996</v>
      </c>
      <c r="Q3" s="15">
        <v>612744</v>
      </c>
      <c r="R3" s="13">
        <v>1390115.4199999988</v>
      </c>
      <c r="T3" s="23" t="s">
        <v>6207</v>
      </c>
      <c r="U3" s="13">
        <v>232970.11000000025</v>
      </c>
      <c r="W3" s="15" t="s">
        <v>154</v>
      </c>
      <c r="X3" s="13">
        <v>113816.10000000003</v>
      </c>
      <c r="Z3" s="15" t="s">
        <v>6214</v>
      </c>
      <c r="AA3" s="13">
        <v>994164.71999999986</v>
      </c>
    </row>
    <row r="4" spans="1:27" x14ac:dyDescent="0.25">
      <c r="K4" s="15" t="s">
        <v>18</v>
      </c>
      <c r="L4" s="13">
        <v>2291922.3999999994</v>
      </c>
      <c r="N4" s="16" t="s">
        <v>6184</v>
      </c>
      <c r="O4" s="13">
        <v>1646849.7099999995</v>
      </c>
      <c r="Q4" s="15">
        <v>604591</v>
      </c>
      <c r="R4" s="13">
        <v>1346479.9199999981</v>
      </c>
      <c r="T4" s="23" t="s">
        <v>6208</v>
      </c>
      <c r="U4" s="13">
        <v>811006.83000000031</v>
      </c>
      <c r="W4" s="15" t="s">
        <v>103</v>
      </c>
      <c r="X4" s="13">
        <v>110773.60000000002</v>
      </c>
      <c r="Z4" s="15" t="s">
        <v>6215</v>
      </c>
      <c r="AA4" s="13">
        <v>886726.82000000018</v>
      </c>
    </row>
    <row r="5" spans="1:27" x14ac:dyDescent="0.25">
      <c r="K5" s="15" t="s">
        <v>8</v>
      </c>
      <c r="L5" s="13">
        <v>1961514.6899999988</v>
      </c>
      <c r="N5" s="17" t="s">
        <v>6185</v>
      </c>
      <c r="O5" s="13">
        <v>483200.63000000012</v>
      </c>
      <c r="Q5" s="15">
        <v>604592</v>
      </c>
      <c r="R5" s="13">
        <v>489148.47000000015</v>
      </c>
      <c r="T5" s="23" t="s">
        <v>6209</v>
      </c>
      <c r="U5" s="13">
        <v>1329059.6199999992</v>
      </c>
      <c r="W5" s="15" t="s">
        <v>40</v>
      </c>
      <c r="X5" s="13">
        <v>110487.74</v>
      </c>
      <c r="Z5" s="15" t="s">
        <v>6216</v>
      </c>
      <c r="AA5" s="13">
        <v>954803.21999999986</v>
      </c>
    </row>
    <row r="6" spans="1:27" x14ac:dyDescent="0.25">
      <c r="K6" s="15" t="s">
        <v>6167</v>
      </c>
      <c r="L6" s="13">
        <v>9143.49</v>
      </c>
      <c r="N6" s="17" t="s">
        <v>6186</v>
      </c>
      <c r="O6" s="13">
        <v>576498.31999999983</v>
      </c>
      <c r="Q6" s="15">
        <v>604544</v>
      </c>
      <c r="R6" s="13">
        <v>485264.45000000024</v>
      </c>
      <c r="T6" s="23" t="s">
        <v>6210</v>
      </c>
      <c r="U6" s="13">
        <v>1798965.3599999994</v>
      </c>
      <c r="W6" s="15" t="s">
        <v>23</v>
      </c>
      <c r="X6" s="13">
        <v>109073.52000000002</v>
      </c>
      <c r="Z6" s="15" t="s">
        <v>6217</v>
      </c>
      <c r="AA6" s="13">
        <v>911727.66000000015</v>
      </c>
    </row>
    <row r="7" spans="1:27" x14ac:dyDescent="0.25">
      <c r="K7" s="15" t="s">
        <v>6174</v>
      </c>
      <c r="L7" s="13">
        <v>6496599.7799999984</v>
      </c>
      <c r="N7" s="17" t="s">
        <v>6187</v>
      </c>
      <c r="O7" s="13">
        <v>587150.75999999954</v>
      </c>
      <c r="Q7" s="15">
        <v>604546</v>
      </c>
      <c r="R7" s="13">
        <v>387808.77</v>
      </c>
      <c r="T7" s="23" t="s">
        <v>6211</v>
      </c>
      <c r="U7" s="13">
        <v>2228750.8600000013</v>
      </c>
      <c r="W7" s="15" t="s">
        <v>165</v>
      </c>
      <c r="X7" s="13">
        <v>107422.17</v>
      </c>
      <c r="Z7" s="15" t="s">
        <v>6218</v>
      </c>
      <c r="AA7" s="13">
        <v>934664.02999999991</v>
      </c>
    </row>
    <row r="8" spans="1:27" x14ac:dyDescent="0.25">
      <c r="A8" t="s">
        <v>6202</v>
      </c>
      <c r="N8" s="16" t="s">
        <v>6188</v>
      </c>
      <c r="O8" s="13">
        <v>1639605.4400000002</v>
      </c>
      <c r="Q8" s="15">
        <v>604543</v>
      </c>
      <c r="R8" s="13">
        <v>341551.98999999982</v>
      </c>
      <c r="T8" s="23" t="s">
        <v>6212</v>
      </c>
      <c r="U8" s="13">
        <v>95847</v>
      </c>
      <c r="W8" s="15" t="s">
        <v>6174</v>
      </c>
      <c r="X8" s="13">
        <v>551573.13000000012</v>
      </c>
      <c r="Z8" s="15" t="s">
        <v>6219</v>
      </c>
      <c r="AA8" s="13">
        <v>962080.62000000069</v>
      </c>
    </row>
    <row r="9" spans="1:27" x14ac:dyDescent="0.25">
      <c r="A9" s="13">
        <v>52.23213685474218</v>
      </c>
      <c r="N9" s="17" t="s">
        <v>6189</v>
      </c>
      <c r="O9" s="13">
        <v>525234.26000000013</v>
      </c>
      <c r="Q9" s="15">
        <v>604605</v>
      </c>
      <c r="R9" s="13">
        <v>333421.45000000013</v>
      </c>
      <c r="T9" s="22" t="s">
        <v>6174</v>
      </c>
      <c r="U9" s="13">
        <v>6496599.7800000003</v>
      </c>
      <c r="Z9" s="15" t="s">
        <v>6220</v>
      </c>
      <c r="AA9" s="13">
        <v>852432.71000000031</v>
      </c>
    </row>
    <row r="10" spans="1:27" x14ac:dyDescent="0.25">
      <c r="N10" s="17" t="s">
        <v>6190</v>
      </c>
      <c r="O10" s="13">
        <v>585167.54000000015</v>
      </c>
      <c r="Q10" s="15">
        <v>604535</v>
      </c>
      <c r="R10" s="13">
        <v>186702.96000000005</v>
      </c>
      <c r="Z10" s="15" t="s">
        <v>6174</v>
      </c>
      <c r="AA10" s="13">
        <v>6496599.7800000012</v>
      </c>
    </row>
    <row r="11" spans="1:27" x14ac:dyDescent="0.25">
      <c r="N11" s="17" t="s">
        <v>6191</v>
      </c>
      <c r="O11" s="13">
        <v>529203.6399999999</v>
      </c>
      <c r="Q11" s="15">
        <v>604541</v>
      </c>
      <c r="R11" s="13">
        <v>185120.75999999995</v>
      </c>
    </row>
    <row r="12" spans="1:27" x14ac:dyDescent="0.25">
      <c r="N12" s="16" t="s">
        <v>6192</v>
      </c>
      <c r="O12" s="13">
        <v>1652599.2000000009</v>
      </c>
      <c r="Q12" s="15">
        <v>604584</v>
      </c>
      <c r="R12" s="13">
        <v>144958.69</v>
      </c>
    </row>
    <row r="13" spans="1:27" x14ac:dyDescent="0.25">
      <c r="N13" s="17" t="s">
        <v>6193</v>
      </c>
      <c r="O13" s="13">
        <v>557572.18000000028</v>
      </c>
      <c r="Q13" s="15" t="s">
        <v>6174</v>
      </c>
      <c r="R13" s="13">
        <v>5290572.8799999971</v>
      </c>
    </row>
    <row r="14" spans="1:27" x14ac:dyDescent="0.25">
      <c r="N14" s="17" t="s">
        <v>6194</v>
      </c>
      <c r="O14" s="13">
        <v>601946.17000000051</v>
      </c>
    </row>
    <row r="15" spans="1:27" x14ac:dyDescent="0.25">
      <c r="N15" s="17" t="s">
        <v>6195</v>
      </c>
      <c r="O15" s="13">
        <v>493080.85000000009</v>
      </c>
    </row>
    <row r="16" spans="1:27" x14ac:dyDescent="0.25">
      <c r="N16" s="15" t="s">
        <v>6196</v>
      </c>
      <c r="O16" s="13">
        <v>1557545.4300000002</v>
      </c>
    </row>
    <row r="17" spans="14:15" x14ac:dyDescent="0.25">
      <c r="N17" s="16" t="s">
        <v>6197</v>
      </c>
      <c r="O17" s="13">
        <v>1533590.2200000002</v>
      </c>
    </row>
    <row r="18" spans="14:15" x14ac:dyDescent="0.25">
      <c r="N18" s="17" t="s">
        <v>6198</v>
      </c>
      <c r="O18" s="13">
        <v>561249.32000000018</v>
      </c>
    </row>
    <row r="19" spans="14:15" x14ac:dyDescent="0.25">
      <c r="N19" s="17" t="s">
        <v>6199</v>
      </c>
      <c r="O19" s="13">
        <v>466553.29</v>
      </c>
    </row>
    <row r="20" spans="14:15" x14ac:dyDescent="0.25">
      <c r="N20" s="17" t="s">
        <v>6200</v>
      </c>
      <c r="O20" s="13">
        <v>505787.6100000001</v>
      </c>
    </row>
    <row r="21" spans="14:15" x14ac:dyDescent="0.25">
      <c r="N21" s="16" t="s">
        <v>6184</v>
      </c>
      <c r="O21" s="13">
        <v>23955.21</v>
      </c>
    </row>
    <row r="22" spans="14:15" x14ac:dyDescent="0.25">
      <c r="N22" s="17" t="s">
        <v>6185</v>
      </c>
      <c r="O22" s="13">
        <v>23955.21</v>
      </c>
    </row>
    <row r="23" spans="14:15" x14ac:dyDescent="0.25">
      <c r="N23" s="15" t="s">
        <v>6174</v>
      </c>
      <c r="O23" s="13">
        <v>6496599.7800000003</v>
      </c>
    </row>
  </sheetData>
  <mergeCells count="11">
    <mergeCell ref="P1:P1048576"/>
    <mergeCell ref="S1:S1048576"/>
    <mergeCell ref="V1:V1048576"/>
    <mergeCell ref="Y1:Y1048576"/>
    <mergeCell ref="AB1:AB1048576"/>
    <mergeCell ref="B1:B1048576"/>
    <mergeCell ref="D1:D1048576"/>
    <mergeCell ref="F1:F1048576"/>
    <mergeCell ref="H1:H1048576"/>
    <mergeCell ref="J1:J1048576"/>
    <mergeCell ref="M1:M104857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2502"/>
  <sheetViews>
    <sheetView zoomScaleNormal="100" workbookViewId="0">
      <selection activeCell="H1" sqref="H1:H1048576"/>
    </sheetView>
  </sheetViews>
  <sheetFormatPr defaultRowHeight="15" x14ac:dyDescent="0.25"/>
  <cols>
    <col min="1" max="1" width="9.5703125" bestFit="1" customWidth="1"/>
    <col min="2" max="2" width="8" bestFit="1" customWidth="1"/>
    <col min="3" max="3" width="9.7109375" bestFit="1" customWidth="1"/>
    <col min="4" max="4" width="13.140625" bestFit="1" customWidth="1"/>
    <col min="5" max="5" width="17.42578125" customWidth="1"/>
    <col min="6" max="6" width="11.42578125" bestFit="1" customWidth="1"/>
    <col min="7" max="7" width="11" bestFit="1" customWidth="1"/>
    <col min="8" max="8" width="12" style="19" bestFit="1" customWidth="1"/>
    <col min="9" max="9" width="30.42578125" style="2" bestFit="1" customWidth="1"/>
    <col min="10" max="10" width="62.85546875" bestFit="1" customWidth="1"/>
    <col min="11" max="11" width="37.42578125" customWidth="1"/>
    <col min="12" max="12" width="14.42578125" style="21" customWidth="1"/>
  </cols>
  <sheetData>
    <row r="1" spans="1:15" x14ac:dyDescent="0.25">
      <c r="A1" s="10" t="s">
        <v>6153</v>
      </c>
      <c r="B1" s="10" t="s">
        <v>6151</v>
      </c>
      <c r="C1" s="10" t="s">
        <v>0</v>
      </c>
      <c r="D1" s="10" t="s">
        <v>1</v>
      </c>
      <c r="E1" s="10" t="s">
        <v>2</v>
      </c>
      <c r="F1" s="10" t="s">
        <v>3</v>
      </c>
      <c r="G1" s="10" t="s">
        <v>4</v>
      </c>
      <c r="H1" s="18" t="s">
        <v>5</v>
      </c>
      <c r="I1" s="11" t="s">
        <v>6</v>
      </c>
      <c r="J1" s="10" t="s">
        <v>5102</v>
      </c>
      <c r="K1" s="10" t="s">
        <v>6152</v>
      </c>
      <c r="L1" s="20" t="s">
        <v>6157</v>
      </c>
      <c r="M1" s="10" t="s">
        <v>6181</v>
      </c>
      <c r="N1" s="10" t="s">
        <v>6182</v>
      </c>
      <c r="O1" s="10" t="s">
        <v>6213</v>
      </c>
    </row>
    <row r="2" spans="1:15" x14ac:dyDescent="0.25">
      <c r="A2" t="s">
        <v>5103</v>
      </c>
      <c r="B2">
        <v>1</v>
      </c>
      <c r="C2">
        <v>1</v>
      </c>
      <c r="D2" t="s">
        <v>7</v>
      </c>
      <c r="E2" t="s">
        <v>8</v>
      </c>
      <c r="F2" t="s">
        <v>9</v>
      </c>
      <c r="G2">
        <v>58</v>
      </c>
      <c r="H2" s="19">
        <v>32.51</v>
      </c>
      <c r="I2" s="2">
        <v>45276</v>
      </c>
      <c r="J2" t="s">
        <v>2608</v>
      </c>
      <c r="K2">
        <v>604586</v>
      </c>
      <c r="L2" s="21">
        <v>1885.58</v>
      </c>
      <c r="M2" t="s">
        <v>6195</v>
      </c>
      <c r="N2">
        <v>2023</v>
      </c>
      <c r="O2" t="str">
        <f>TEXT(Table1[[#This Row],[Date Purchased]],"ddd")</f>
        <v>Sat</v>
      </c>
    </row>
    <row r="3" spans="1:15" x14ac:dyDescent="0.25">
      <c r="A3" t="s">
        <v>5103</v>
      </c>
      <c r="B3">
        <v>2</v>
      </c>
      <c r="C3">
        <v>2</v>
      </c>
      <c r="D3" t="s">
        <v>10</v>
      </c>
      <c r="E3" t="s">
        <v>8</v>
      </c>
      <c r="F3" t="s">
        <v>11</v>
      </c>
      <c r="G3">
        <v>77</v>
      </c>
      <c r="H3" s="19">
        <v>82.38000000000001</v>
      </c>
      <c r="I3" s="2">
        <v>45128</v>
      </c>
      <c r="J3" t="s">
        <v>2609</v>
      </c>
      <c r="K3">
        <v>604586</v>
      </c>
      <c r="L3" s="21">
        <v>6343.2600000000011</v>
      </c>
      <c r="M3" t="s">
        <v>6189</v>
      </c>
      <c r="N3">
        <v>2023</v>
      </c>
      <c r="O3" t="str">
        <f>TEXT(Table1[[#This Row],[Date Purchased]],"ddd")</f>
        <v>Fri</v>
      </c>
    </row>
    <row r="4" spans="1:15" x14ac:dyDescent="0.25">
      <c r="A4" t="s">
        <v>5104</v>
      </c>
      <c r="B4">
        <v>2</v>
      </c>
      <c r="C4">
        <v>4</v>
      </c>
      <c r="D4" t="s">
        <v>15</v>
      </c>
      <c r="E4" t="s">
        <v>8</v>
      </c>
      <c r="F4" t="s">
        <v>16</v>
      </c>
      <c r="G4">
        <v>6</v>
      </c>
      <c r="H4" s="19">
        <v>95.210000000000008</v>
      </c>
      <c r="I4" s="2">
        <v>45254</v>
      </c>
      <c r="J4" t="s">
        <v>2611</v>
      </c>
      <c r="K4">
        <v>613360</v>
      </c>
      <c r="L4" s="21">
        <v>571.26</v>
      </c>
      <c r="M4" t="s">
        <v>6194</v>
      </c>
      <c r="N4">
        <v>2023</v>
      </c>
      <c r="O4" t="str">
        <f>TEXT(Table1[[#This Row],[Date Purchased]],"ddd")</f>
        <v>Fri</v>
      </c>
    </row>
    <row r="5" spans="1:15" x14ac:dyDescent="0.25">
      <c r="A5" t="s">
        <v>5104</v>
      </c>
      <c r="B5">
        <v>1</v>
      </c>
      <c r="C5">
        <v>3</v>
      </c>
      <c r="D5" t="s">
        <v>12</v>
      </c>
      <c r="E5" t="s">
        <v>13</v>
      </c>
      <c r="F5" t="s">
        <v>14</v>
      </c>
      <c r="G5">
        <v>87</v>
      </c>
      <c r="H5" s="19">
        <v>80.100000000000009</v>
      </c>
      <c r="I5" s="2">
        <v>45250</v>
      </c>
      <c r="J5" t="s">
        <v>2610</v>
      </c>
      <c r="K5">
        <v>613360</v>
      </c>
      <c r="L5" s="21">
        <v>6968.7000000000007</v>
      </c>
      <c r="M5" t="s">
        <v>6194</v>
      </c>
      <c r="N5">
        <v>2023</v>
      </c>
      <c r="O5" t="str">
        <f>TEXT(Table1[[#This Row],[Date Purchased]],"ddd")</f>
        <v>Mon</v>
      </c>
    </row>
    <row r="6" spans="1:15" x14ac:dyDescent="0.25">
      <c r="A6" t="s">
        <v>5105</v>
      </c>
      <c r="B6">
        <v>1</v>
      </c>
      <c r="C6">
        <v>5</v>
      </c>
      <c r="D6" t="s">
        <v>17</v>
      </c>
      <c r="E6" t="s">
        <v>18</v>
      </c>
      <c r="F6" t="s">
        <v>19</v>
      </c>
      <c r="G6">
        <v>6</v>
      </c>
      <c r="H6" s="19">
        <v>61.28</v>
      </c>
      <c r="I6" s="2">
        <v>45215</v>
      </c>
      <c r="J6" t="s">
        <v>2612</v>
      </c>
      <c r="K6">
        <v>604584</v>
      </c>
      <c r="L6" s="21">
        <v>367.68</v>
      </c>
      <c r="M6" t="s">
        <v>6193</v>
      </c>
      <c r="N6">
        <v>2023</v>
      </c>
      <c r="O6" t="str">
        <f>TEXT(Table1[[#This Row],[Date Purchased]],"ddd")</f>
        <v>Mon</v>
      </c>
    </row>
    <row r="7" spans="1:15" x14ac:dyDescent="0.25">
      <c r="A7" t="s">
        <v>5105</v>
      </c>
      <c r="B7">
        <v>2</v>
      </c>
      <c r="C7">
        <v>6</v>
      </c>
      <c r="D7" t="s">
        <v>20</v>
      </c>
      <c r="E7" t="s">
        <v>13</v>
      </c>
      <c r="F7" t="s">
        <v>21</v>
      </c>
      <c r="G7">
        <v>65</v>
      </c>
      <c r="H7" s="19">
        <v>30.060000000000002</v>
      </c>
      <c r="I7" s="2">
        <v>45285</v>
      </c>
      <c r="J7" t="s">
        <v>2613</v>
      </c>
      <c r="K7">
        <v>604584</v>
      </c>
      <c r="L7" s="21">
        <v>1953.9</v>
      </c>
      <c r="M7" t="s">
        <v>6195</v>
      </c>
      <c r="N7">
        <v>2023</v>
      </c>
      <c r="O7" t="str">
        <f>TEXT(Table1[[#This Row],[Date Purchased]],"ddd")</f>
        <v>Mon</v>
      </c>
    </row>
    <row r="8" spans="1:15" x14ac:dyDescent="0.25">
      <c r="A8" t="s">
        <v>5106</v>
      </c>
      <c r="B8">
        <v>1</v>
      </c>
      <c r="C8">
        <v>7</v>
      </c>
      <c r="D8" t="s">
        <v>22</v>
      </c>
      <c r="E8" t="s">
        <v>8</v>
      </c>
      <c r="F8" t="s">
        <v>23</v>
      </c>
      <c r="G8">
        <v>59</v>
      </c>
      <c r="H8" s="19">
        <v>98.690000000000012</v>
      </c>
      <c r="I8" s="2">
        <v>45054</v>
      </c>
      <c r="J8" t="s">
        <v>2614</v>
      </c>
      <c r="K8">
        <v>613670</v>
      </c>
      <c r="L8" s="21">
        <v>5822.7100000000009</v>
      </c>
      <c r="M8" t="s">
        <v>6186</v>
      </c>
      <c r="N8">
        <v>2023</v>
      </c>
      <c r="O8" t="str">
        <f>TEXT(Table1[[#This Row],[Date Purchased]],"ddd")</f>
        <v>Mon</v>
      </c>
    </row>
    <row r="9" spans="1:15" x14ac:dyDescent="0.25">
      <c r="A9" t="s">
        <v>5106</v>
      </c>
      <c r="B9">
        <v>2</v>
      </c>
      <c r="C9">
        <v>8</v>
      </c>
      <c r="D9" t="s">
        <v>24</v>
      </c>
      <c r="E9" t="s">
        <v>13</v>
      </c>
      <c r="F9" t="s">
        <v>25</v>
      </c>
      <c r="G9">
        <v>99</v>
      </c>
      <c r="H9" s="19">
        <v>28.180000000000003</v>
      </c>
      <c r="I9" s="2">
        <v>45192</v>
      </c>
      <c r="J9" t="s">
        <v>2615</v>
      </c>
      <c r="K9">
        <v>613670</v>
      </c>
      <c r="L9" s="21">
        <v>2789.82</v>
      </c>
      <c r="M9" t="s">
        <v>6191</v>
      </c>
      <c r="N9">
        <v>2023</v>
      </c>
      <c r="O9" t="str">
        <f>TEXT(Table1[[#This Row],[Date Purchased]],"ddd")</f>
        <v>Sat</v>
      </c>
    </row>
    <row r="10" spans="1:15" x14ac:dyDescent="0.25">
      <c r="A10" t="s">
        <v>5107</v>
      </c>
      <c r="B10">
        <v>2</v>
      </c>
      <c r="C10">
        <v>11</v>
      </c>
      <c r="D10" t="s">
        <v>30</v>
      </c>
      <c r="E10" t="s">
        <v>13</v>
      </c>
      <c r="F10" t="s">
        <v>31</v>
      </c>
      <c r="G10">
        <v>31</v>
      </c>
      <c r="H10" s="19">
        <v>95.12</v>
      </c>
      <c r="I10" s="2">
        <v>45029</v>
      </c>
      <c r="J10" t="s">
        <v>2618</v>
      </c>
      <c r="K10">
        <v>604543</v>
      </c>
      <c r="L10" s="21">
        <v>2948.7200000000003</v>
      </c>
      <c r="M10" t="s">
        <v>6185</v>
      </c>
      <c r="N10">
        <v>2023</v>
      </c>
      <c r="O10" t="str">
        <f>TEXT(Table1[[#This Row],[Date Purchased]],"ddd")</f>
        <v>Thu</v>
      </c>
    </row>
    <row r="11" spans="1:15" x14ac:dyDescent="0.25">
      <c r="A11" t="s">
        <v>5107</v>
      </c>
      <c r="B11">
        <v>1</v>
      </c>
      <c r="C11">
        <v>9</v>
      </c>
      <c r="D11" t="s">
        <v>26</v>
      </c>
      <c r="E11" t="s">
        <v>13</v>
      </c>
      <c r="F11" t="s">
        <v>27</v>
      </c>
      <c r="G11">
        <v>68</v>
      </c>
      <c r="H11" s="19">
        <v>6.49</v>
      </c>
      <c r="I11" s="2">
        <v>45177</v>
      </c>
      <c r="J11" t="s">
        <v>2616</v>
      </c>
      <c r="K11">
        <v>604544</v>
      </c>
      <c r="L11" s="21">
        <v>441.32</v>
      </c>
      <c r="M11" t="s">
        <v>6191</v>
      </c>
      <c r="N11">
        <v>2023</v>
      </c>
      <c r="O11" t="str">
        <f>TEXT(Table1[[#This Row],[Date Purchased]],"ddd")</f>
        <v>Fri</v>
      </c>
    </row>
    <row r="12" spans="1:15" x14ac:dyDescent="0.25">
      <c r="A12" t="s">
        <v>5107</v>
      </c>
      <c r="B12">
        <v>2</v>
      </c>
      <c r="C12">
        <v>12</v>
      </c>
      <c r="D12" t="s">
        <v>32</v>
      </c>
      <c r="E12" t="s">
        <v>18</v>
      </c>
      <c r="F12" t="s">
        <v>33</v>
      </c>
      <c r="G12">
        <v>17</v>
      </c>
      <c r="H12" s="19">
        <v>20.47</v>
      </c>
      <c r="I12" s="2">
        <v>45150</v>
      </c>
      <c r="J12" t="s">
        <v>2619</v>
      </c>
      <c r="K12">
        <v>604543</v>
      </c>
      <c r="L12" s="21">
        <v>347.99</v>
      </c>
      <c r="M12" t="s">
        <v>6190</v>
      </c>
      <c r="N12">
        <v>2023</v>
      </c>
      <c r="O12" t="str">
        <f>TEXT(Table1[[#This Row],[Date Purchased]],"ddd")</f>
        <v>Sat</v>
      </c>
    </row>
    <row r="13" spans="1:15" x14ac:dyDescent="0.25">
      <c r="A13" t="s">
        <v>5107</v>
      </c>
      <c r="B13">
        <v>2</v>
      </c>
      <c r="C13">
        <v>10</v>
      </c>
      <c r="D13" t="s">
        <v>28</v>
      </c>
      <c r="E13" t="s">
        <v>13</v>
      </c>
      <c r="F13" t="s">
        <v>29</v>
      </c>
      <c r="G13">
        <v>80</v>
      </c>
      <c r="H13" s="19">
        <v>32.03</v>
      </c>
      <c r="I13" s="2">
        <v>45370</v>
      </c>
      <c r="J13" t="s">
        <v>2617</v>
      </c>
      <c r="K13">
        <v>604543</v>
      </c>
      <c r="L13" s="21">
        <v>2562.4</v>
      </c>
      <c r="M13" t="s">
        <v>6200</v>
      </c>
      <c r="N13">
        <v>2024</v>
      </c>
      <c r="O13" t="str">
        <f>TEXT(Table1[[#This Row],[Date Purchased]],"ddd")</f>
        <v>Tue</v>
      </c>
    </row>
    <row r="14" spans="1:15" x14ac:dyDescent="0.25">
      <c r="A14" t="s">
        <v>5108</v>
      </c>
      <c r="B14">
        <v>2</v>
      </c>
      <c r="C14">
        <v>14</v>
      </c>
      <c r="D14" t="s">
        <v>35</v>
      </c>
      <c r="E14" t="s">
        <v>13</v>
      </c>
      <c r="F14" t="s">
        <v>36</v>
      </c>
      <c r="G14">
        <v>59</v>
      </c>
      <c r="H14" s="19">
        <v>12.68</v>
      </c>
      <c r="I14" s="2">
        <v>45219</v>
      </c>
      <c r="J14" t="s">
        <v>2621</v>
      </c>
      <c r="K14">
        <v>604592</v>
      </c>
      <c r="L14" s="21">
        <v>748.12</v>
      </c>
      <c r="M14" t="s">
        <v>6193</v>
      </c>
      <c r="N14">
        <v>2023</v>
      </c>
      <c r="O14" t="str">
        <f>TEXT(Table1[[#This Row],[Date Purchased]],"ddd")</f>
        <v>Fri</v>
      </c>
    </row>
    <row r="15" spans="1:15" x14ac:dyDescent="0.25">
      <c r="A15" t="s">
        <v>5108</v>
      </c>
      <c r="B15">
        <v>1</v>
      </c>
      <c r="C15">
        <v>13</v>
      </c>
      <c r="D15" t="s">
        <v>34</v>
      </c>
      <c r="E15" t="s">
        <v>18</v>
      </c>
      <c r="F15" t="s">
        <v>14</v>
      </c>
      <c r="G15">
        <v>72</v>
      </c>
      <c r="H15" s="19">
        <v>36</v>
      </c>
      <c r="I15" s="2">
        <v>45155</v>
      </c>
      <c r="J15" t="s">
        <v>2620</v>
      </c>
      <c r="K15">
        <v>604592</v>
      </c>
      <c r="L15" s="21">
        <v>2592</v>
      </c>
      <c r="M15" t="s">
        <v>6190</v>
      </c>
      <c r="N15">
        <v>2023</v>
      </c>
      <c r="O15" t="str">
        <f>TEXT(Table1[[#This Row],[Date Purchased]],"ddd")</f>
        <v>Thu</v>
      </c>
    </row>
    <row r="16" spans="1:15" x14ac:dyDescent="0.25">
      <c r="A16" t="s">
        <v>5109</v>
      </c>
      <c r="B16">
        <v>1</v>
      </c>
      <c r="C16">
        <v>15</v>
      </c>
      <c r="D16" t="s">
        <v>37</v>
      </c>
      <c r="E16" t="s">
        <v>8</v>
      </c>
      <c r="F16" t="s">
        <v>38</v>
      </c>
      <c r="G16">
        <v>79</v>
      </c>
      <c r="H16" s="19">
        <v>41</v>
      </c>
      <c r="I16" s="2">
        <v>45281</v>
      </c>
      <c r="J16" t="s">
        <v>2622</v>
      </c>
      <c r="K16">
        <v>604592</v>
      </c>
      <c r="L16" s="21">
        <v>3239</v>
      </c>
      <c r="M16" t="s">
        <v>6195</v>
      </c>
      <c r="N16">
        <v>2023</v>
      </c>
      <c r="O16" t="str">
        <f>TEXT(Table1[[#This Row],[Date Purchased]],"ddd")</f>
        <v>Thu</v>
      </c>
    </row>
    <row r="17" spans="1:15" x14ac:dyDescent="0.25">
      <c r="A17" t="s">
        <v>5109</v>
      </c>
      <c r="B17">
        <v>2</v>
      </c>
      <c r="C17">
        <v>16</v>
      </c>
      <c r="D17" t="s">
        <v>39</v>
      </c>
      <c r="E17" t="s">
        <v>8</v>
      </c>
      <c r="F17" t="s">
        <v>40</v>
      </c>
      <c r="G17">
        <v>63</v>
      </c>
      <c r="H17" s="19">
        <v>45.71</v>
      </c>
      <c r="I17" s="2">
        <v>45351</v>
      </c>
      <c r="J17" t="s">
        <v>2623</v>
      </c>
      <c r="K17">
        <v>604592</v>
      </c>
      <c r="L17" s="21">
        <v>2879.73</v>
      </c>
      <c r="M17" t="s">
        <v>6199</v>
      </c>
      <c r="N17">
        <v>2024</v>
      </c>
      <c r="O17" t="str">
        <f>TEXT(Table1[[#This Row],[Date Purchased]],"ddd")</f>
        <v>Thu</v>
      </c>
    </row>
    <row r="18" spans="1:15" x14ac:dyDescent="0.25">
      <c r="A18" t="s">
        <v>5110</v>
      </c>
      <c r="B18">
        <v>2</v>
      </c>
      <c r="C18">
        <v>18</v>
      </c>
      <c r="D18" t="s">
        <v>42</v>
      </c>
      <c r="E18" t="s">
        <v>18</v>
      </c>
      <c r="F18" t="s">
        <v>43</v>
      </c>
      <c r="G18">
        <v>44</v>
      </c>
      <c r="H18" s="19">
        <v>69.42</v>
      </c>
      <c r="I18" s="2">
        <v>45203</v>
      </c>
      <c r="J18" t="s">
        <v>2625</v>
      </c>
      <c r="K18">
        <v>604592</v>
      </c>
      <c r="L18" s="21">
        <v>3054.48</v>
      </c>
      <c r="M18" t="s">
        <v>6193</v>
      </c>
      <c r="N18">
        <v>2023</v>
      </c>
      <c r="O18" t="str">
        <f>TEXT(Table1[[#This Row],[Date Purchased]],"ddd")</f>
        <v>Wed</v>
      </c>
    </row>
    <row r="19" spans="1:15" x14ac:dyDescent="0.25">
      <c r="A19" t="s">
        <v>5110</v>
      </c>
      <c r="B19">
        <v>1</v>
      </c>
      <c r="C19">
        <v>17</v>
      </c>
      <c r="D19" t="s">
        <v>41</v>
      </c>
      <c r="E19" t="s">
        <v>18</v>
      </c>
      <c r="F19" t="s">
        <v>25</v>
      </c>
      <c r="G19">
        <v>92</v>
      </c>
      <c r="H19" s="19">
        <v>84.31</v>
      </c>
      <c r="I19" s="2">
        <v>45378</v>
      </c>
      <c r="J19" t="s">
        <v>2624</v>
      </c>
      <c r="K19">
        <v>604592</v>
      </c>
      <c r="L19" s="21">
        <v>7756.52</v>
      </c>
      <c r="M19" t="s">
        <v>6200</v>
      </c>
      <c r="N19">
        <v>2024</v>
      </c>
      <c r="O19" t="str">
        <f>TEXT(Table1[[#This Row],[Date Purchased]],"ddd")</f>
        <v>Wed</v>
      </c>
    </row>
    <row r="20" spans="1:15" x14ac:dyDescent="0.25">
      <c r="A20" t="s">
        <v>5111</v>
      </c>
      <c r="B20">
        <v>2</v>
      </c>
      <c r="C20">
        <v>20</v>
      </c>
      <c r="D20" t="s">
        <v>46</v>
      </c>
      <c r="E20" t="s">
        <v>13</v>
      </c>
      <c r="F20" t="s">
        <v>47</v>
      </c>
      <c r="G20">
        <v>98</v>
      </c>
      <c r="H20" s="19">
        <v>10.79</v>
      </c>
      <c r="I20" s="2">
        <v>45244</v>
      </c>
      <c r="J20" t="s">
        <v>2627</v>
      </c>
      <c r="K20">
        <v>604592</v>
      </c>
      <c r="L20" s="21">
        <v>1057.4199999999998</v>
      </c>
      <c r="M20" t="s">
        <v>6194</v>
      </c>
      <c r="N20">
        <v>2023</v>
      </c>
      <c r="O20" t="str">
        <f>TEXT(Table1[[#This Row],[Date Purchased]],"ddd")</f>
        <v>Tue</v>
      </c>
    </row>
    <row r="21" spans="1:15" x14ac:dyDescent="0.25">
      <c r="A21" t="s">
        <v>5111</v>
      </c>
      <c r="B21">
        <v>1</v>
      </c>
      <c r="C21">
        <v>19</v>
      </c>
      <c r="D21" t="s">
        <v>44</v>
      </c>
      <c r="E21" t="s">
        <v>18</v>
      </c>
      <c r="F21" t="s">
        <v>45</v>
      </c>
      <c r="G21">
        <v>36</v>
      </c>
      <c r="H21" s="19">
        <v>43.46</v>
      </c>
      <c r="I21" s="2">
        <v>45288</v>
      </c>
      <c r="J21" t="s">
        <v>2626</v>
      </c>
      <c r="K21">
        <v>604592</v>
      </c>
      <c r="L21" s="21">
        <v>1564.56</v>
      </c>
      <c r="M21" t="s">
        <v>6195</v>
      </c>
      <c r="N21">
        <v>2023</v>
      </c>
      <c r="O21" t="str">
        <f>TEXT(Table1[[#This Row],[Date Purchased]],"ddd")</f>
        <v>Thu</v>
      </c>
    </row>
    <row r="22" spans="1:15" x14ac:dyDescent="0.25">
      <c r="A22" t="s">
        <v>5112</v>
      </c>
      <c r="B22">
        <v>1</v>
      </c>
      <c r="C22">
        <v>21</v>
      </c>
      <c r="D22" t="s">
        <v>48</v>
      </c>
      <c r="E22" t="s">
        <v>18</v>
      </c>
      <c r="F22" t="s">
        <v>49</v>
      </c>
      <c r="G22">
        <v>16</v>
      </c>
      <c r="H22" s="19">
        <v>50.07</v>
      </c>
      <c r="I22" s="2">
        <v>45293</v>
      </c>
      <c r="J22" t="s">
        <v>2628</v>
      </c>
      <c r="K22">
        <v>604584</v>
      </c>
      <c r="L22" s="21">
        <v>801.12</v>
      </c>
      <c r="M22" t="s">
        <v>6198</v>
      </c>
      <c r="N22">
        <v>2024</v>
      </c>
      <c r="O22" t="str">
        <f>TEXT(Table1[[#This Row],[Date Purchased]],"ddd")</f>
        <v>Tue</v>
      </c>
    </row>
    <row r="23" spans="1:15" x14ac:dyDescent="0.25">
      <c r="A23" t="s">
        <v>5112</v>
      </c>
      <c r="B23">
        <v>2</v>
      </c>
      <c r="C23">
        <v>22</v>
      </c>
      <c r="D23" t="s">
        <v>50</v>
      </c>
      <c r="E23" t="s">
        <v>18</v>
      </c>
      <c r="F23" t="s">
        <v>51</v>
      </c>
      <c r="G23">
        <v>16</v>
      </c>
      <c r="H23" s="19">
        <v>94.17</v>
      </c>
      <c r="I23" s="2">
        <v>45148</v>
      </c>
      <c r="J23" t="s">
        <v>2629</v>
      </c>
      <c r="K23">
        <v>604584</v>
      </c>
      <c r="L23" s="21">
        <v>1506.72</v>
      </c>
      <c r="M23" t="s">
        <v>6190</v>
      </c>
      <c r="N23">
        <v>2023</v>
      </c>
      <c r="O23" t="str">
        <f>TEXT(Table1[[#This Row],[Date Purchased]],"ddd")</f>
        <v>Thu</v>
      </c>
    </row>
    <row r="24" spans="1:15" x14ac:dyDescent="0.25">
      <c r="A24" t="s">
        <v>5113</v>
      </c>
      <c r="B24">
        <v>1</v>
      </c>
      <c r="C24">
        <v>23</v>
      </c>
      <c r="D24" t="s">
        <v>52</v>
      </c>
      <c r="E24" t="s">
        <v>18</v>
      </c>
      <c r="F24" t="s">
        <v>53</v>
      </c>
      <c r="G24">
        <v>11</v>
      </c>
      <c r="H24" s="19">
        <v>79.490000000000009</v>
      </c>
      <c r="I24" s="2">
        <v>45219</v>
      </c>
      <c r="J24" t="s">
        <v>2630</v>
      </c>
      <c r="K24">
        <v>604592</v>
      </c>
      <c r="L24" s="21">
        <v>874.3900000000001</v>
      </c>
      <c r="M24" t="s">
        <v>6193</v>
      </c>
      <c r="N24">
        <v>2023</v>
      </c>
      <c r="O24" t="str">
        <f>TEXT(Table1[[#This Row],[Date Purchased]],"ddd")</f>
        <v>Fri</v>
      </c>
    </row>
    <row r="25" spans="1:15" x14ac:dyDescent="0.25">
      <c r="A25" t="s">
        <v>5113</v>
      </c>
      <c r="B25">
        <v>2</v>
      </c>
      <c r="C25">
        <v>24</v>
      </c>
      <c r="D25" t="s">
        <v>54</v>
      </c>
      <c r="E25" t="s">
        <v>8</v>
      </c>
      <c r="F25" t="s">
        <v>55</v>
      </c>
      <c r="G25">
        <v>84</v>
      </c>
      <c r="H25" s="19">
        <v>6.79</v>
      </c>
      <c r="I25" s="2">
        <v>45310</v>
      </c>
      <c r="J25" t="s">
        <v>2631</v>
      </c>
      <c r="K25">
        <v>604592</v>
      </c>
      <c r="L25" s="21">
        <v>570.36</v>
      </c>
      <c r="M25" t="s">
        <v>6198</v>
      </c>
      <c r="N25">
        <v>2024</v>
      </c>
      <c r="O25" t="str">
        <f>TEXT(Table1[[#This Row],[Date Purchased]],"ddd")</f>
        <v>Fri</v>
      </c>
    </row>
    <row r="26" spans="1:15" x14ac:dyDescent="0.25">
      <c r="A26" t="s">
        <v>5113</v>
      </c>
      <c r="B26">
        <v>2</v>
      </c>
      <c r="C26">
        <v>25</v>
      </c>
      <c r="D26" t="s">
        <v>56</v>
      </c>
      <c r="E26" t="s">
        <v>13</v>
      </c>
      <c r="F26" t="s">
        <v>29</v>
      </c>
      <c r="G26">
        <v>34</v>
      </c>
      <c r="H26" s="19">
        <v>17.190000000000001</v>
      </c>
      <c r="I26" s="2">
        <v>45386</v>
      </c>
      <c r="J26" t="s">
        <v>2632</v>
      </c>
      <c r="K26">
        <v>604592</v>
      </c>
      <c r="L26" s="21">
        <v>584.46</v>
      </c>
      <c r="M26" t="s">
        <v>6185</v>
      </c>
      <c r="N26">
        <v>2024</v>
      </c>
      <c r="O26" t="str">
        <f>TEXT(Table1[[#This Row],[Date Purchased]],"ddd")</f>
        <v>Thu</v>
      </c>
    </row>
    <row r="27" spans="1:15" x14ac:dyDescent="0.25">
      <c r="A27" t="s">
        <v>5114</v>
      </c>
      <c r="B27">
        <v>2</v>
      </c>
      <c r="C27">
        <v>27</v>
      </c>
      <c r="D27" t="s">
        <v>59</v>
      </c>
      <c r="E27" t="s">
        <v>13</v>
      </c>
      <c r="F27" t="s">
        <v>60</v>
      </c>
      <c r="G27">
        <v>46</v>
      </c>
      <c r="H27" s="19">
        <v>38.919999999999995</v>
      </c>
      <c r="I27" s="2">
        <v>45332</v>
      </c>
      <c r="J27" t="s">
        <v>2634</v>
      </c>
      <c r="K27">
        <v>604564</v>
      </c>
      <c r="L27" s="21">
        <v>1790.3199999999997</v>
      </c>
      <c r="M27" t="s">
        <v>6199</v>
      </c>
      <c r="N27">
        <v>2024</v>
      </c>
      <c r="O27" t="str">
        <f>TEXT(Table1[[#This Row],[Date Purchased]],"ddd")</f>
        <v>Sat</v>
      </c>
    </row>
    <row r="28" spans="1:15" x14ac:dyDescent="0.25">
      <c r="A28" t="s">
        <v>5114</v>
      </c>
      <c r="B28">
        <v>1</v>
      </c>
      <c r="C28">
        <v>26</v>
      </c>
      <c r="D28" t="s">
        <v>57</v>
      </c>
      <c r="E28" t="s">
        <v>18</v>
      </c>
      <c r="F28" t="s">
        <v>58</v>
      </c>
      <c r="G28">
        <v>55</v>
      </c>
      <c r="H28" s="19">
        <v>83.600000000000009</v>
      </c>
      <c r="I28" s="2">
        <v>45357</v>
      </c>
      <c r="J28" t="s">
        <v>2633</v>
      </c>
      <c r="K28">
        <v>604577</v>
      </c>
      <c r="L28" s="21">
        <v>4598.0000000000009</v>
      </c>
      <c r="M28" t="s">
        <v>6200</v>
      </c>
      <c r="N28">
        <v>2024</v>
      </c>
      <c r="O28" t="str">
        <f>TEXT(Table1[[#This Row],[Date Purchased]],"ddd")</f>
        <v>Wed</v>
      </c>
    </row>
    <row r="29" spans="1:15" x14ac:dyDescent="0.25">
      <c r="A29" t="s">
        <v>5115</v>
      </c>
      <c r="B29">
        <v>1</v>
      </c>
      <c r="C29">
        <v>28</v>
      </c>
      <c r="D29" t="s">
        <v>61</v>
      </c>
      <c r="E29" t="s">
        <v>8</v>
      </c>
      <c r="F29" t="s">
        <v>62</v>
      </c>
      <c r="G29">
        <v>54</v>
      </c>
      <c r="H29" s="19">
        <v>13.53</v>
      </c>
      <c r="I29" s="2">
        <v>45110</v>
      </c>
      <c r="J29" t="s">
        <v>2635</v>
      </c>
      <c r="K29">
        <v>604584</v>
      </c>
      <c r="L29" s="21">
        <v>730.62</v>
      </c>
      <c r="M29" t="s">
        <v>6189</v>
      </c>
      <c r="N29">
        <v>2023</v>
      </c>
      <c r="O29" t="str">
        <f>TEXT(Table1[[#This Row],[Date Purchased]],"ddd")</f>
        <v>Mon</v>
      </c>
    </row>
    <row r="30" spans="1:15" x14ac:dyDescent="0.25">
      <c r="A30" t="s">
        <v>5115</v>
      </c>
      <c r="B30">
        <v>2</v>
      </c>
      <c r="C30">
        <v>29</v>
      </c>
      <c r="D30" t="s">
        <v>63</v>
      </c>
      <c r="E30" t="s">
        <v>18</v>
      </c>
      <c r="F30" t="s">
        <v>45</v>
      </c>
      <c r="G30">
        <v>50</v>
      </c>
      <c r="H30" s="19">
        <v>24.720000000000002</v>
      </c>
      <c r="I30" s="2">
        <v>45266</v>
      </c>
      <c r="J30" t="s">
        <v>2636</v>
      </c>
      <c r="K30">
        <v>604584</v>
      </c>
      <c r="L30" s="21">
        <v>1236.0000000000002</v>
      </c>
      <c r="M30" t="s">
        <v>6195</v>
      </c>
      <c r="N30">
        <v>2023</v>
      </c>
      <c r="O30" t="str">
        <f>TEXT(Table1[[#This Row],[Date Purchased]],"ddd")</f>
        <v>Wed</v>
      </c>
    </row>
    <row r="31" spans="1:15" x14ac:dyDescent="0.25">
      <c r="A31" t="s">
        <v>5116</v>
      </c>
      <c r="B31">
        <v>1</v>
      </c>
      <c r="C31">
        <v>30</v>
      </c>
      <c r="D31" t="s">
        <v>64</v>
      </c>
      <c r="E31" t="s">
        <v>13</v>
      </c>
      <c r="F31" t="s">
        <v>65</v>
      </c>
      <c r="G31">
        <v>17</v>
      </c>
      <c r="H31" s="19">
        <v>93.13000000000001</v>
      </c>
      <c r="I31" s="2">
        <v>45351</v>
      </c>
      <c r="J31" t="s">
        <v>2637</v>
      </c>
      <c r="K31">
        <v>604535</v>
      </c>
      <c r="L31" s="21">
        <v>1583.2100000000003</v>
      </c>
      <c r="M31" t="s">
        <v>6199</v>
      </c>
      <c r="N31">
        <v>2024</v>
      </c>
      <c r="O31" t="str">
        <f>TEXT(Table1[[#This Row],[Date Purchased]],"ddd")</f>
        <v>Thu</v>
      </c>
    </row>
    <row r="32" spans="1:15" x14ac:dyDescent="0.25">
      <c r="A32" t="s">
        <v>5116</v>
      </c>
      <c r="B32">
        <v>2</v>
      </c>
      <c r="C32">
        <v>32</v>
      </c>
      <c r="D32" t="s">
        <v>67</v>
      </c>
      <c r="E32" t="s">
        <v>8</v>
      </c>
      <c r="F32" t="s">
        <v>68</v>
      </c>
      <c r="G32">
        <v>9</v>
      </c>
      <c r="H32" s="19">
        <v>7.95</v>
      </c>
      <c r="I32" s="2">
        <v>45269</v>
      </c>
      <c r="J32" t="s">
        <v>2639</v>
      </c>
      <c r="K32">
        <v>604539</v>
      </c>
      <c r="L32" s="21">
        <v>71.55</v>
      </c>
      <c r="M32" t="s">
        <v>6195</v>
      </c>
      <c r="N32">
        <v>2023</v>
      </c>
      <c r="O32" t="str">
        <f>TEXT(Table1[[#This Row],[Date Purchased]],"ddd")</f>
        <v>Sat</v>
      </c>
    </row>
    <row r="33" spans="1:15" x14ac:dyDescent="0.25">
      <c r="A33" t="s">
        <v>5116</v>
      </c>
      <c r="B33">
        <v>2</v>
      </c>
      <c r="C33">
        <v>31</v>
      </c>
      <c r="D33" t="s">
        <v>66</v>
      </c>
      <c r="E33" t="s">
        <v>18</v>
      </c>
      <c r="F33" t="s">
        <v>33</v>
      </c>
      <c r="G33">
        <v>88</v>
      </c>
      <c r="H33" s="19">
        <v>76.320000000000007</v>
      </c>
      <c r="I33" s="2">
        <v>45287</v>
      </c>
      <c r="J33" t="s">
        <v>2638</v>
      </c>
      <c r="K33">
        <v>604539</v>
      </c>
      <c r="L33" s="21">
        <v>6716.1600000000008</v>
      </c>
      <c r="M33" t="s">
        <v>6195</v>
      </c>
      <c r="N33">
        <v>2023</v>
      </c>
      <c r="O33" t="str">
        <f>TEXT(Table1[[#This Row],[Date Purchased]],"ddd")</f>
        <v>Wed</v>
      </c>
    </row>
    <row r="34" spans="1:15" x14ac:dyDescent="0.25">
      <c r="A34" t="s">
        <v>5116</v>
      </c>
      <c r="B34">
        <v>2</v>
      </c>
      <c r="C34">
        <v>33</v>
      </c>
      <c r="D34" t="s">
        <v>69</v>
      </c>
      <c r="E34" t="s">
        <v>8</v>
      </c>
      <c r="F34" t="s">
        <v>70</v>
      </c>
      <c r="G34">
        <v>24</v>
      </c>
      <c r="H34" s="19">
        <v>50.66</v>
      </c>
      <c r="I34" s="2">
        <v>45294</v>
      </c>
      <c r="J34" t="s">
        <v>2640</v>
      </c>
      <c r="K34">
        <v>604539</v>
      </c>
      <c r="L34" s="21">
        <v>1215.8399999999999</v>
      </c>
      <c r="M34" t="s">
        <v>6198</v>
      </c>
      <c r="N34">
        <v>2024</v>
      </c>
      <c r="O34" t="str">
        <f>TEXT(Table1[[#This Row],[Date Purchased]],"ddd")</f>
        <v>Wed</v>
      </c>
    </row>
    <row r="35" spans="1:15" x14ac:dyDescent="0.25">
      <c r="A35" t="s">
        <v>5116</v>
      </c>
      <c r="B35">
        <v>2</v>
      </c>
      <c r="C35">
        <v>34</v>
      </c>
      <c r="D35" t="s">
        <v>71</v>
      </c>
      <c r="E35" t="s">
        <v>18</v>
      </c>
      <c r="F35" t="s">
        <v>72</v>
      </c>
      <c r="G35">
        <v>49</v>
      </c>
      <c r="H35" s="19">
        <v>24.57</v>
      </c>
      <c r="I35" s="2">
        <v>45071</v>
      </c>
      <c r="J35" t="s">
        <v>2641</v>
      </c>
      <c r="K35">
        <v>604535</v>
      </c>
      <c r="L35" s="21">
        <v>1203.93</v>
      </c>
      <c r="M35" t="s">
        <v>6186</v>
      </c>
      <c r="N35">
        <v>2023</v>
      </c>
      <c r="O35" t="str">
        <f>TEXT(Table1[[#This Row],[Date Purchased]],"ddd")</f>
        <v>Thu</v>
      </c>
    </row>
    <row r="36" spans="1:15" x14ac:dyDescent="0.25">
      <c r="A36" t="s">
        <v>5116</v>
      </c>
      <c r="B36">
        <v>2</v>
      </c>
      <c r="C36">
        <v>35</v>
      </c>
      <c r="D36" t="s">
        <v>73</v>
      </c>
      <c r="E36" t="s">
        <v>18</v>
      </c>
      <c r="F36" t="s">
        <v>74</v>
      </c>
      <c r="G36">
        <v>93</v>
      </c>
      <c r="H36" s="19">
        <v>36.46</v>
      </c>
      <c r="I36" s="2">
        <v>45188</v>
      </c>
      <c r="J36" t="s">
        <v>2642</v>
      </c>
      <c r="K36">
        <v>604535</v>
      </c>
      <c r="L36" s="21">
        <v>3390.78</v>
      </c>
      <c r="M36" t="s">
        <v>6191</v>
      </c>
      <c r="N36">
        <v>2023</v>
      </c>
      <c r="O36" t="str">
        <f>TEXT(Table1[[#This Row],[Date Purchased]],"ddd")</f>
        <v>Tue</v>
      </c>
    </row>
    <row r="37" spans="1:15" x14ac:dyDescent="0.25">
      <c r="A37" t="s">
        <v>5117</v>
      </c>
      <c r="B37">
        <v>1</v>
      </c>
      <c r="C37">
        <v>36</v>
      </c>
      <c r="D37" t="s">
        <v>75</v>
      </c>
      <c r="E37" t="s">
        <v>13</v>
      </c>
      <c r="F37" t="s">
        <v>40</v>
      </c>
      <c r="G37">
        <v>42</v>
      </c>
      <c r="H37" s="19">
        <v>96.240000000000009</v>
      </c>
      <c r="I37" s="2">
        <v>45345</v>
      </c>
      <c r="J37" t="s">
        <v>2643</v>
      </c>
      <c r="K37">
        <v>604592</v>
      </c>
      <c r="L37" s="21">
        <v>4042.0800000000004</v>
      </c>
      <c r="M37" t="s">
        <v>6199</v>
      </c>
      <c r="N37">
        <v>2024</v>
      </c>
      <c r="O37" t="str">
        <f>TEXT(Table1[[#This Row],[Date Purchased]],"ddd")</f>
        <v>Fri</v>
      </c>
    </row>
    <row r="38" spans="1:15" x14ac:dyDescent="0.25">
      <c r="A38" t="s">
        <v>5117</v>
      </c>
      <c r="B38">
        <v>2</v>
      </c>
      <c r="C38">
        <v>37</v>
      </c>
      <c r="D38" t="s">
        <v>76</v>
      </c>
      <c r="E38" t="s">
        <v>8</v>
      </c>
      <c r="F38" t="s">
        <v>21</v>
      </c>
      <c r="G38">
        <v>35</v>
      </c>
      <c r="H38" s="19">
        <v>19.190000000000001</v>
      </c>
      <c r="I38" s="2">
        <v>45211</v>
      </c>
      <c r="J38" t="s">
        <v>2644</v>
      </c>
      <c r="K38">
        <v>604592</v>
      </c>
      <c r="L38" s="21">
        <v>671.65000000000009</v>
      </c>
      <c r="M38" t="s">
        <v>6193</v>
      </c>
      <c r="N38">
        <v>2023</v>
      </c>
      <c r="O38" t="str">
        <f>TEXT(Table1[[#This Row],[Date Purchased]],"ddd")</f>
        <v>Thu</v>
      </c>
    </row>
    <row r="39" spans="1:15" x14ac:dyDescent="0.25">
      <c r="A39" t="s">
        <v>5118</v>
      </c>
      <c r="B39">
        <v>1</v>
      </c>
      <c r="C39">
        <v>38</v>
      </c>
      <c r="D39" t="s">
        <v>77</v>
      </c>
      <c r="E39" t="s">
        <v>13</v>
      </c>
      <c r="F39" t="s">
        <v>27</v>
      </c>
      <c r="G39">
        <v>14</v>
      </c>
      <c r="H39" s="19">
        <v>7.74</v>
      </c>
      <c r="I39" s="2">
        <v>45260</v>
      </c>
      <c r="J39" t="s">
        <v>2645</v>
      </c>
      <c r="K39">
        <v>604567</v>
      </c>
      <c r="L39" s="21">
        <v>108.36</v>
      </c>
      <c r="M39" t="s">
        <v>6194</v>
      </c>
      <c r="N39">
        <v>2023</v>
      </c>
      <c r="O39" t="str">
        <f>TEXT(Table1[[#This Row],[Date Purchased]],"ddd")</f>
        <v>Thu</v>
      </c>
    </row>
    <row r="40" spans="1:15" x14ac:dyDescent="0.25">
      <c r="A40" t="s">
        <v>5118</v>
      </c>
      <c r="B40">
        <v>2</v>
      </c>
      <c r="C40">
        <v>39</v>
      </c>
      <c r="D40" t="s">
        <v>78</v>
      </c>
      <c r="E40" t="s">
        <v>18</v>
      </c>
      <c r="F40" t="s">
        <v>62</v>
      </c>
      <c r="G40">
        <v>54</v>
      </c>
      <c r="H40" s="19">
        <v>43.62</v>
      </c>
      <c r="I40" s="2">
        <v>45077</v>
      </c>
      <c r="J40" t="s">
        <v>2646</v>
      </c>
      <c r="K40">
        <v>604567</v>
      </c>
      <c r="L40" s="21">
        <v>2355.48</v>
      </c>
      <c r="M40" t="s">
        <v>6186</v>
      </c>
      <c r="N40">
        <v>2023</v>
      </c>
      <c r="O40" t="str">
        <f>TEXT(Table1[[#This Row],[Date Purchased]],"ddd")</f>
        <v>Wed</v>
      </c>
    </row>
    <row r="41" spans="1:15" x14ac:dyDescent="0.25">
      <c r="A41" t="s">
        <v>5119</v>
      </c>
      <c r="B41">
        <v>2</v>
      </c>
      <c r="C41">
        <v>41</v>
      </c>
      <c r="D41" t="s">
        <v>80</v>
      </c>
      <c r="E41" t="s">
        <v>18</v>
      </c>
      <c r="F41" t="s">
        <v>14</v>
      </c>
      <c r="G41">
        <v>70</v>
      </c>
      <c r="H41" s="19">
        <v>22.020000000000003</v>
      </c>
      <c r="I41" s="2">
        <v>45232</v>
      </c>
      <c r="J41" t="s">
        <v>2648</v>
      </c>
      <c r="K41">
        <v>604584</v>
      </c>
      <c r="L41" s="21">
        <v>1541.4000000000003</v>
      </c>
      <c r="M41" t="s">
        <v>6194</v>
      </c>
      <c r="N41">
        <v>2023</v>
      </c>
      <c r="O41" t="str">
        <f>TEXT(Table1[[#This Row],[Date Purchased]],"ddd")</f>
        <v>Thu</v>
      </c>
    </row>
    <row r="42" spans="1:15" x14ac:dyDescent="0.25">
      <c r="A42" t="s">
        <v>5119</v>
      </c>
      <c r="B42">
        <v>1</v>
      </c>
      <c r="C42">
        <v>40</v>
      </c>
      <c r="D42" t="s">
        <v>79</v>
      </c>
      <c r="E42" t="s">
        <v>8</v>
      </c>
      <c r="F42" t="s">
        <v>60</v>
      </c>
      <c r="G42">
        <v>73</v>
      </c>
      <c r="H42" s="19">
        <v>99.7</v>
      </c>
      <c r="I42" s="2">
        <v>45262</v>
      </c>
      <c r="J42" t="s">
        <v>2647</v>
      </c>
      <c r="K42">
        <v>604584</v>
      </c>
      <c r="L42" s="21">
        <v>7278.1</v>
      </c>
      <c r="M42" t="s">
        <v>6195</v>
      </c>
      <c r="N42">
        <v>2023</v>
      </c>
      <c r="O42" t="str">
        <f>TEXT(Table1[[#This Row],[Date Purchased]],"ddd")</f>
        <v>Sat</v>
      </c>
    </row>
    <row r="43" spans="1:15" x14ac:dyDescent="0.25">
      <c r="A43" t="s">
        <v>5120</v>
      </c>
      <c r="B43">
        <v>1</v>
      </c>
      <c r="C43">
        <v>42</v>
      </c>
      <c r="D43" t="s">
        <v>81</v>
      </c>
      <c r="E43" t="s">
        <v>18</v>
      </c>
      <c r="F43" t="s">
        <v>82</v>
      </c>
      <c r="G43">
        <v>55</v>
      </c>
      <c r="H43" s="19">
        <v>45.62</v>
      </c>
      <c r="I43" s="2">
        <v>45201</v>
      </c>
      <c r="J43" t="s">
        <v>2649</v>
      </c>
      <c r="K43">
        <v>604570</v>
      </c>
      <c r="L43" s="21">
        <v>2509.1</v>
      </c>
      <c r="M43" t="s">
        <v>6193</v>
      </c>
      <c r="N43">
        <v>2023</v>
      </c>
      <c r="O43" t="str">
        <f>TEXT(Table1[[#This Row],[Date Purchased]],"ddd")</f>
        <v>Mon</v>
      </c>
    </row>
    <row r="44" spans="1:15" x14ac:dyDescent="0.25">
      <c r="A44" t="s">
        <v>5120</v>
      </c>
      <c r="B44">
        <v>2</v>
      </c>
      <c r="C44">
        <v>43</v>
      </c>
      <c r="D44" t="s">
        <v>83</v>
      </c>
      <c r="E44" t="s">
        <v>13</v>
      </c>
      <c r="F44" t="s">
        <v>84</v>
      </c>
      <c r="G44">
        <v>49</v>
      </c>
      <c r="H44" s="19">
        <v>69.690000000000012</v>
      </c>
      <c r="I44" s="2">
        <v>45063</v>
      </c>
      <c r="J44" t="s">
        <v>2650</v>
      </c>
      <c r="K44">
        <v>604570</v>
      </c>
      <c r="L44" s="21">
        <v>3414.8100000000004</v>
      </c>
      <c r="M44" t="s">
        <v>6186</v>
      </c>
      <c r="N44">
        <v>2023</v>
      </c>
      <c r="O44" t="str">
        <f>TEXT(Table1[[#This Row],[Date Purchased]],"ddd")</f>
        <v>Wed</v>
      </c>
    </row>
    <row r="45" spans="1:15" x14ac:dyDescent="0.25">
      <c r="A45" t="s">
        <v>5121</v>
      </c>
      <c r="B45">
        <v>1</v>
      </c>
      <c r="C45">
        <v>44</v>
      </c>
      <c r="D45" t="s">
        <v>85</v>
      </c>
      <c r="E45" t="s">
        <v>18</v>
      </c>
      <c r="F45" t="s">
        <v>86</v>
      </c>
      <c r="G45">
        <v>30</v>
      </c>
      <c r="H45" s="19">
        <v>19.290000000000003</v>
      </c>
      <c r="I45" s="2">
        <v>45193</v>
      </c>
      <c r="J45" t="s">
        <v>2651</v>
      </c>
      <c r="K45">
        <v>604569</v>
      </c>
      <c r="L45" s="21">
        <v>578.70000000000005</v>
      </c>
      <c r="M45" t="s">
        <v>6191</v>
      </c>
      <c r="N45">
        <v>2023</v>
      </c>
      <c r="O45" t="str">
        <f>TEXT(Table1[[#This Row],[Date Purchased]],"ddd")</f>
        <v>Sun</v>
      </c>
    </row>
    <row r="46" spans="1:15" x14ac:dyDescent="0.25">
      <c r="A46" t="s">
        <v>5121</v>
      </c>
      <c r="B46">
        <v>2</v>
      </c>
      <c r="C46">
        <v>45</v>
      </c>
      <c r="D46" t="s">
        <v>87</v>
      </c>
      <c r="E46" t="s">
        <v>13</v>
      </c>
      <c r="F46" t="s">
        <v>65</v>
      </c>
      <c r="G46">
        <v>37</v>
      </c>
      <c r="H46" s="19">
        <v>88.23</v>
      </c>
      <c r="I46" s="2">
        <v>45212</v>
      </c>
      <c r="J46" t="s">
        <v>2652</v>
      </c>
      <c r="K46">
        <v>604569</v>
      </c>
      <c r="L46" s="21">
        <v>3264.51</v>
      </c>
      <c r="M46" t="s">
        <v>6193</v>
      </c>
      <c r="N46">
        <v>2023</v>
      </c>
      <c r="O46" t="str">
        <f>TEXT(Table1[[#This Row],[Date Purchased]],"ddd")</f>
        <v>Fri</v>
      </c>
    </row>
    <row r="47" spans="1:15" x14ac:dyDescent="0.25">
      <c r="A47" t="s">
        <v>5122</v>
      </c>
      <c r="B47">
        <v>2</v>
      </c>
      <c r="C47">
        <v>47</v>
      </c>
      <c r="D47" t="s">
        <v>90</v>
      </c>
      <c r="E47" t="s">
        <v>13</v>
      </c>
      <c r="F47" t="s">
        <v>91</v>
      </c>
      <c r="G47">
        <v>21</v>
      </c>
      <c r="H47" s="19">
        <v>95.89</v>
      </c>
      <c r="I47" s="2">
        <v>45362</v>
      </c>
      <c r="J47" t="s">
        <v>2654</v>
      </c>
      <c r="K47">
        <v>604563</v>
      </c>
      <c r="L47" s="21">
        <v>2013.69</v>
      </c>
      <c r="M47" t="s">
        <v>6200</v>
      </c>
      <c r="N47">
        <v>2024</v>
      </c>
      <c r="O47" t="str">
        <f>TEXT(Table1[[#This Row],[Date Purchased]],"ddd")</f>
        <v>Mon</v>
      </c>
    </row>
    <row r="48" spans="1:15" x14ac:dyDescent="0.25">
      <c r="A48" t="s">
        <v>5122</v>
      </c>
      <c r="B48">
        <v>1</v>
      </c>
      <c r="C48">
        <v>46</v>
      </c>
      <c r="D48" t="s">
        <v>88</v>
      </c>
      <c r="E48" t="s">
        <v>13</v>
      </c>
      <c r="F48" t="s">
        <v>89</v>
      </c>
      <c r="G48">
        <v>75</v>
      </c>
      <c r="H48" s="19">
        <v>63.32</v>
      </c>
      <c r="I48" s="2">
        <v>45101</v>
      </c>
      <c r="J48" t="s">
        <v>2653</v>
      </c>
      <c r="K48">
        <v>604563</v>
      </c>
      <c r="L48" s="21">
        <v>4749</v>
      </c>
      <c r="M48" t="s">
        <v>6187</v>
      </c>
      <c r="N48">
        <v>2023</v>
      </c>
      <c r="O48" t="str">
        <f>TEXT(Table1[[#This Row],[Date Purchased]],"ddd")</f>
        <v>Sat</v>
      </c>
    </row>
    <row r="49" spans="1:15" x14ac:dyDescent="0.25">
      <c r="A49" t="s">
        <v>5123</v>
      </c>
      <c r="B49">
        <v>1</v>
      </c>
      <c r="C49">
        <v>48</v>
      </c>
      <c r="D49" t="s">
        <v>92</v>
      </c>
      <c r="E49" t="s">
        <v>13</v>
      </c>
      <c r="F49" t="s">
        <v>93</v>
      </c>
      <c r="G49">
        <v>38</v>
      </c>
      <c r="H49" s="19">
        <v>49.05</v>
      </c>
      <c r="I49" s="2">
        <v>45343</v>
      </c>
      <c r="J49" t="s">
        <v>2655</v>
      </c>
      <c r="K49">
        <v>604584</v>
      </c>
      <c r="L49" s="21">
        <v>1863.8999999999999</v>
      </c>
      <c r="M49" t="s">
        <v>6199</v>
      </c>
      <c r="N49">
        <v>2024</v>
      </c>
      <c r="O49" t="str">
        <f>TEXT(Table1[[#This Row],[Date Purchased]],"ddd")</f>
        <v>Wed</v>
      </c>
    </row>
    <row r="50" spans="1:15" x14ac:dyDescent="0.25">
      <c r="A50" t="s">
        <v>5123</v>
      </c>
      <c r="B50">
        <v>2</v>
      </c>
      <c r="C50">
        <v>49</v>
      </c>
      <c r="D50" t="s">
        <v>94</v>
      </c>
      <c r="E50" t="s">
        <v>13</v>
      </c>
      <c r="F50" t="s">
        <v>95</v>
      </c>
      <c r="G50">
        <v>5</v>
      </c>
      <c r="H50" s="19">
        <v>72.92</v>
      </c>
      <c r="I50" s="2">
        <v>45192</v>
      </c>
      <c r="J50" t="s">
        <v>2656</v>
      </c>
      <c r="K50">
        <v>604584</v>
      </c>
      <c r="L50" s="21">
        <v>364.6</v>
      </c>
      <c r="M50" t="s">
        <v>6191</v>
      </c>
      <c r="N50">
        <v>2023</v>
      </c>
      <c r="O50" t="str">
        <f>TEXT(Table1[[#This Row],[Date Purchased]],"ddd")</f>
        <v>Sat</v>
      </c>
    </row>
    <row r="51" spans="1:15" x14ac:dyDescent="0.25">
      <c r="A51" t="s">
        <v>5124</v>
      </c>
      <c r="B51">
        <v>1</v>
      </c>
      <c r="C51">
        <v>50</v>
      </c>
      <c r="D51" t="s">
        <v>96</v>
      </c>
      <c r="E51" t="s">
        <v>18</v>
      </c>
      <c r="F51" t="s">
        <v>97</v>
      </c>
      <c r="G51">
        <v>47</v>
      </c>
      <c r="H51" s="19">
        <v>75.910000000000011</v>
      </c>
      <c r="I51" s="2">
        <v>45112</v>
      </c>
      <c r="J51" t="s">
        <v>2657</v>
      </c>
      <c r="K51">
        <v>604584</v>
      </c>
      <c r="L51" s="21">
        <v>3567.7700000000004</v>
      </c>
      <c r="M51" t="s">
        <v>6189</v>
      </c>
      <c r="N51">
        <v>2023</v>
      </c>
      <c r="O51" t="str">
        <f>TEXT(Table1[[#This Row],[Date Purchased]],"ddd")</f>
        <v>Wed</v>
      </c>
    </row>
    <row r="52" spans="1:15" x14ac:dyDescent="0.25">
      <c r="A52" t="s">
        <v>5124</v>
      </c>
      <c r="B52">
        <v>2</v>
      </c>
      <c r="C52">
        <v>51</v>
      </c>
      <c r="D52" t="s">
        <v>98</v>
      </c>
      <c r="E52" t="s">
        <v>18</v>
      </c>
      <c r="F52" t="s">
        <v>99</v>
      </c>
      <c r="G52">
        <v>75</v>
      </c>
      <c r="H52" s="19">
        <v>13.41</v>
      </c>
      <c r="I52" s="2">
        <v>45155</v>
      </c>
      <c r="J52" t="s">
        <v>2658</v>
      </c>
      <c r="K52">
        <v>604584</v>
      </c>
      <c r="L52" s="21">
        <v>1005.75</v>
      </c>
      <c r="M52" t="s">
        <v>6190</v>
      </c>
      <c r="N52">
        <v>2023</v>
      </c>
      <c r="O52" t="str">
        <f>TEXT(Table1[[#This Row],[Date Purchased]],"ddd")</f>
        <v>Thu</v>
      </c>
    </row>
    <row r="53" spans="1:15" x14ac:dyDescent="0.25">
      <c r="A53" t="s">
        <v>5125</v>
      </c>
      <c r="B53">
        <v>1</v>
      </c>
      <c r="C53">
        <v>52</v>
      </c>
      <c r="D53" t="s">
        <v>100</v>
      </c>
      <c r="E53" t="s">
        <v>8</v>
      </c>
      <c r="F53" t="s">
        <v>11</v>
      </c>
      <c r="G53">
        <v>44</v>
      </c>
      <c r="H53" s="19">
        <v>43.19</v>
      </c>
      <c r="I53" s="2">
        <v>45286</v>
      </c>
      <c r="J53" t="s">
        <v>2659</v>
      </c>
      <c r="K53">
        <v>604584</v>
      </c>
      <c r="L53" s="21">
        <v>1900.36</v>
      </c>
      <c r="M53" t="s">
        <v>6195</v>
      </c>
      <c r="N53">
        <v>2023</v>
      </c>
      <c r="O53" t="str">
        <f>TEXT(Table1[[#This Row],[Date Purchased]],"ddd")</f>
        <v>Tue</v>
      </c>
    </row>
    <row r="54" spans="1:15" x14ac:dyDescent="0.25">
      <c r="A54" t="s">
        <v>5125</v>
      </c>
      <c r="B54">
        <v>2</v>
      </c>
      <c r="C54">
        <v>53</v>
      </c>
      <c r="D54" t="s">
        <v>101</v>
      </c>
      <c r="E54" t="s">
        <v>8</v>
      </c>
      <c r="F54" t="s">
        <v>91</v>
      </c>
      <c r="G54">
        <v>70</v>
      </c>
      <c r="H54" s="19">
        <v>44.669999999999995</v>
      </c>
      <c r="I54" s="2">
        <v>45118</v>
      </c>
      <c r="J54" t="s">
        <v>2660</v>
      </c>
      <c r="K54">
        <v>604584</v>
      </c>
      <c r="L54" s="21">
        <v>3126.8999999999996</v>
      </c>
      <c r="M54" t="s">
        <v>6189</v>
      </c>
      <c r="N54">
        <v>2023</v>
      </c>
      <c r="O54" t="str">
        <f>TEXT(Table1[[#This Row],[Date Purchased]],"ddd")</f>
        <v>Tue</v>
      </c>
    </row>
    <row r="55" spans="1:15" x14ac:dyDescent="0.25">
      <c r="A55" t="s">
        <v>5126</v>
      </c>
      <c r="B55">
        <v>2</v>
      </c>
      <c r="C55">
        <v>55</v>
      </c>
      <c r="D55" t="s">
        <v>104</v>
      </c>
      <c r="E55" t="s">
        <v>18</v>
      </c>
      <c r="F55" t="s">
        <v>105</v>
      </c>
      <c r="G55">
        <v>11</v>
      </c>
      <c r="H55" s="19">
        <v>22.62</v>
      </c>
      <c r="I55" s="2">
        <v>45358</v>
      </c>
      <c r="J55" t="s">
        <v>2662</v>
      </c>
      <c r="K55">
        <v>604605</v>
      </c>
      <c r="L55" s="21">
        <v>248.82000000000002</v>
      </c>
      <c r="M55" t="s">
        <v>6200</v>
      </c>
      <c r="N55">
        <v>2024</v>
      </c>
      <c r="O55" t="str">
        <f>TEXT(Table1[[#This Row],[Date Purchased]],"ddd")</f>
        <v>Thu</v>
      </c>
    </row>
    <row r="56" spans="1:15" x14ac:dyDescent="0.25">
      <c r="A56" t="s">
        <v>5126</v>
      </c>
      <c r="B56">
        <v>1</v>
      </c>
      <c r="C56">
        <v>54</v>
      </c>
      <c r="D56" t="s">
        <v>102</v>
      </c>
      <c r="E56" t="s">
        <v>13</v>
      </c>
      <c r="F56" t="s">
        <v>103</v>
      </c>
      <c r="G56">
        <v>44</v>
      </c>
      <c r="H56" s="19">
        <v>94.77000000000001</v>
      </c>
      <c r="I56" s="2">
        <v>45342</v>
      </c>
      <c r="J56" t="s">
        <v>2661</v>
      </c>
      <c r="K56">
        <v>604605</v>
      </c>
      <c r="L56" s="21">
        <v>4169.88</v>
      </c>
      <c r="M56" t="s">
        <v>6199</v>
      </c>
      <c r="N56">
        <v>2024</v>
      </c>
      <c r="O56" t="str">
        <f>TEXT(Table1[[#This Row],[Date Purchased]],"ddd")</f>
        <v>Tue</v>
      </c>
    </row>
    <row r="57" spans="1:15" x14ac:dyDescent="0.25">
      <c r="A57" t="s">
        <v>5127</v>
      </c>
      <c r="B57">
        <v>2</v>
      </c>
      <c r="C57">
        <v>57</v>
      </c>
      <c r="D57" t="s">
        <v>108</v>
      </c>
      <c r="E57" t="s">
        <v>13</v>
      </c>
      <c r="F57" t="s">
        <v>109</v>
      </c>
      <c r="G57">
        <v>40</v>
      </c>
      <c r="H57" s="19">
        <v>31.740000000000002</v>
      </c>
      <c r="I57" s="2">
        <v>45203</v>
      </c>
      <c r="J57" t="s">
        <v>2664</v>
      </c>
      <c r="K57">
        <v>604605</v>
      </c>
      <c r="L57" s="21">
        <v>1269.6000000000001</v>
      </c>
      <c r="M57" t="s">
        <v>6193</v>
      </c>
      <c r="N57">
        <v>2023</v>
      </c>
      <c r="O57" t="str">
        <f>TEXT(Table1[[#This Row],[Date Purchased]],"ddd")</f>
        <v>Wed</v>
      </c>
    </row>
    <row r="58" spans="1:15" x14ac:dyDescent="0.25">
      <c r="A58" t="s">
        <v>5127</v>
      </c>
      <c r="B58">
        <v>1</v>
      </c>
      <c r="C58">
        <v>56</v>
      </c>
      <c r="D58" t="s">
        <v>106</v>
      </c>
      <c r="E58" t="s">
        <v>18</v>
      </c>
      <c r="F58" t="s">
        <v>107</v>
      </c>
      <c r="G58">
        <v>55</v>
      </c>
      <c r="H58" s="19">
        <v>51.98</v>
      </c>
      <c r="I58" s="2">
        <v>45031</v>
      </c>
      <c r="J58" t="s">
        <v>2663</v>
      </c>
      <c r="K58">
        <v>604605</v>
      </c>
      <c r="L58" s="21">
        <v>2858.8999999999996</v>
      </c>
      <c r="M58" t="s">
        <v>6185</v>
      </c>
      <c r="N58">
        <v>2023</v>
      </c>
      <c r="O58" t="str">
        <f>TEXT(Table1[[#This Row],[Date Purchased]],"ddd")</f>
        <v>Sat</v>
      </c>
    </row>
    <row r="59" spans="1:15" x14ac:dyDescent="0.25">
      <c r="A59" t="s">
        <v>5128</v>
      </c>
      <c r="B59">
        <v>1</v>
      </c>
      <c r="C59">
        <v>58</v>
      </c>
      <c r="D59" t="s">
        <v>110</v>
      </c>
      <c r="E59" t="s">
        <v>13</v>
      </c>
      <c r="F59" t="s">
        <v>111</v>
      </c>
      <c r="G59">
        <v>97</v>
      </c>
      <c r="H59" s="19">
        <v>57.96</v>
      </c>
      <c r="I59" s="2">
        <v>45055</v>
      </c>
      <c r="J59" t="s">
        <v>2665</v>
      </c>
      <c r="K59">
        <v>604605</v>
      </c>
      <c r="L59" s="21">
        <v>5622.12</v>
      </c>
      <c r="M59" t="s">
        <v>6186</v>
      </c>
      <c r="N59">
        <v>2023</v>
      </c>
      <c r="O59" t="str">
        <f>TEXT(Table1[[#This Row],[Date Purchased]],"ddd")</f>
        <v>Tue</v>
      </c>
    </row>
    <row r="60" spans="1:15" x14ac:dyDescent="0.25">
      <c r="A60" t="s">
        <v>5128</v>
      </c>
      <c r="B60">
        <v>2</v>
      </c>
      <c r="C60">
        <v>59</v>
      </c>
      <c r="D60" t="s">
        <v>112</v>
      </c>
      <c r="E60" t="s">
        <v>18</v>
      </c>
      <c r="F60" t="s">
        <v>113</v>
      </c>
      <c r="G60">
        <v>70</v>
      </c>
      <c r="H60" s="19">
        <v>11.14</v>
      </c>
      <c r="I60" s="2">
        <v>45111</v>
      </c>
      <c r="J60" t="s">
        <v>2666</v>
      </c>
      <c r="K60">
        <v>604605</v>
      </c>
      <c r="L60" s="21">
        <v>779.80000000000007</v>
      </c>
      <c r="M60" t="s">
        <v>6189</v>
      </c>
      <c r="N60">
        <v>2023</v>
      </c>
      <c r="O60" t="str">
        <f>TEXT(Table1[[#This Row],[Date Purchased]],"ddd")</f>
        <v>Tue</v>
      </c>
    </row>
    <row r="61" spans="1:15" x14ac:dyDescent="0.25">
      <c r="A61" t="s">
        <v>5129</v>
      </c>
      <c r="B61">
        <v>2</v>
      </c>
      <c r="C61">
        <v>61</v>
      </c>
      <c r="D61" t="s">
        <v>116</v>
      </c>
      <c r="E61" t="s">
        <v>8</v>
      </c>
      <c r="F61" t="s">
        <v>117</v>
      </c>
      <c r="G61">
        <v>52</v>
      </c>
      <c r="H61" s="19">
        <v>76.92</v>
      </c>
      <c r="I61" s="2">
        <v>45094</v>
      </c>
      <c r="J61" t="s">
        <v>2668</v>
      </c>
      <c r="K61">
        <v>604605</v>
      </c>
      <c r="L61" s="21">
        <v>3999.84</v>
      </c>
      <c r="M61" t="s">
        <v>6187</v>
      </c>
      <c r="N61">
        <v>2023</v>
      </c>
      <c r="O61" t="str">
        <f>TEXT(Table1[[#This Row],[Date Purchased]],"ddd")</f>
        <v>Sat</v>
      </c>
    </row>
    <row r="62" spans="1:15" x14ac:dyDescent="0.25">
      <c r="A62" t="s">
        <v>5129</v>
      </c>
      <c r="B62">
        <v>1</v>
      </c>
      <c r="C62">
        <v>60</v>
      </c>
      <c r="D62" t="s">
        <v>114</v>
      </c>
      <c r="E62" t="s">
        <v>8</v>
      </c>
      <c r="F62" t="s">
        <v>115</v>
      </c>
      <c r="G62">
        <v>16</v>
      </c>
      <c r="H62" s="19">
        <v>26.270000000000003</v>
      </c>
      <c r="I62" s="2">
        <v>45267</v>
      </c>
      <c r="J62" t="s">
        <v>2667</v>
      </c>
      <c r="K62">
        <v>604605</v>
      </c>
      <c r="L62" s="21">
        <v>420.32000000000005</v>
      </c>
      <c r="M62" t="s">
        <v>6195</v>
      </c>
      <c r="N62">
        <v>2023</v>
      </c>
      <c r="O62" t="str">
        <f>TEXT(Table1[[#This Row],[Date Purchased]],"ddd")</f>
        <v>Thu</v>
      </c>
    </row>
    <row r="63" spans="1:15" x14ac:dyDescent="0.25">
      <c r="A63" t="s">
        <v>5130</v>
      </c>
      <c r="B63">
        <v>1</v>
      </c>
      <c r="C63">
        <v>62</v>
      </c>
      <c r="D63" t="s">
        <v>118</v>
      </c>
      <c r="E63" t="s">
        <v>13</v>
      </c>
      <c r="F63" t="s">
        <v>119</v>
      </c>
      <c r="G63">
        <v>81</v>
      </c>
      <c r="H63" s="19">
        <v>69.12</v>
      </c>
      <c r="I63" s="2">
        <v>45056</v>
      </c>
      <c r="J63" t="s">
        <v>2669</v>
      </c>
      <c r="K63">
        <v>604605</v>
      </c>
      <c r="L63" s="21">
        <v>5598.72</v>
      </c>
      <c r="M63" t="s">
        <v>6186</v>
      </c>
      <c r="N63">
        <v>2023</v>
      </c>
      <c r="O63" t="str">
        <f>TEXT(Table1[[#This Row],[Date Purchased]],"ddd")</f>
        <v>Wed</v>
      </c>
    </row>
    <row r="64" spans="1:15" x14ac:dyDescent="0.25">
      <c r="A64" t="s">
        <v>5130</v>
      </c>
      <c r="B64">
        <v>2</v>
      </c>
      <c r="C64">
        <v>63</v>
      </c>
      <c r="D64" t="s">
        <v>120</v>
      </c>
      <c r="E64" t="s">
        <v>8</v>
      </c>
      <c r="F64" t="s">
        <v>14</v>
      </c>
      <c r="G64">
        <v>13</v>
      </c>
      <c r="H64" s="19">
        <v>95.660000000000011</v>
      </c>
      <c r="I64" s="2">
        <v>45095</v>
      </c>
      <c r="J64" t="s">
        <v>2670</v>
      </c>
      <c r="K64">
        <v>604605</v>
      </c>
      <c r="L64" s="21">
        <v>1243.5800000000002</v>
      </c>
      <c r="M64" t="s">
        <v>6187</v>
      </c>
      <c r="N64">
        <v>2023</v>
      </c>
      <c r="O64" t="str">
        <f>TEXT(Table1[[#This Row],[Date Purchased]],"ddd")</f>
        <v>Sun</v>
      </c>
    </row>
    <row r="65" spans="1:15" x14ac:dyDescent="0.25">
      <c r="A65" t="s">
        <v>5131</v>
      </c>
      <c r="B65">
        <v>1</v>
      </c>
      <c r="C65">
        <v>64</v>
      </c>
      <c r="D65" t="s">
        <v>121</v>
      </c>
      <c r="E65" t="s">
        <v>8</v>
      </c>
      <c r="F65" t="s">
        <v>122</v>
      </c>
      <c r="G65">
        <v>2</v>
      </c>
      <c r="H65" s="19">
        <v>20.950000000000003</v>
      </c>
      <c r="I65" s="2">
        <v>45327</v>
      </c>
      <c r="J65" t="s">
        <v>2671</v>
      </c>
      <c r="K65">
        <v>604544</v>
      </c>
      <c r="L65" s="21">
        <v>41.900000000000006</v>
      </c>
      <c r="M65" t="s">
        <v>6199</v>
      </c>
      <c r="N65">
        <v>2024</v>
      </c>
      <c r="O65" t="str">
        <f>TEXT(Table1[[#This Row],[Date Purchased]],"ddd")</f>
        <v>Mon</v>
      </c>
    </row>
    <row r="66" spans="1:15" x14ac:dyDescent="0.25">
      <c r="A66" t="s">
        <v>5131</v>
      </c>
      <c r="B66">
        <v>2</v>
      </c>
      <c r="C66">
        <v>65</v>
      </c>
      <c r="D66" t="s">
        <v>123</v>
      </c>
      <c r="E66" t="s">
        <v>18</v>
      </c>
      <c r="F66" t="s">
        <v>122</v>
      </c>
      <c r="G66">
        <v>11</v>
      </c>
      <c r="H66" s="19">
        <v>31.23</v>
      </c>
      <c r="I66" s="2">
        <v>45152</v>
      </c>
      <c r="J66" t="s">
        <v>2672</v>
      </c>
      <c r="K66">
        <v>604544</v>
      </c>
      <c r="L66" s="21">
        <v>343.53000000000003</v>
      </c>
      <c r="M66" t="s">
        <v>6190</v>
      </c>
      <c r="N66">
        <v>2023</v>
      </c>
      <c r="O66" t="str">
        <f>TEXT(Table1[[#This Row],[Date Purchased]],"ddd")</f>
        <v>Mon</v>
      </c>
    </row>
    <row r="67" spans="1:15" x14ac:dyDescent="0.25">
      <c r="A67" t="s">
        <v>5132</v>
      </c>
      <c r="B67">
        <v>2</v>
      </c>
      <c r="C67">
        <v>67</v>
      </c>
      <c r="D67" t="s">
        <v>125</v>
      </c>
      <c r="E67" t="s">
        <v>13</v>
      </c>
      <c r="F67" t="s">
        <v>126</v>
      </c>
      <c r="G67">
        <v>22</v>
      </c>
      <c r="H67" s="19">
        <v>47.46</v>
      </c>
      <c r="I67" s="2">
        <v>45300</v>
      </c>
      <c r="J67" t="s">
        <v>2674</v>
      </c>
      <c r="K67">
        <v>604587</v>
      </c>
      <c r="L67" s="21">
        <v>1044.1200000000001</v>
      </c>
      <c r="M67" t="s">
        <v>6198</v>
      </c>
      <c r="N67">
        <v>2024</v>
      </c>
      <c r="O67" t="str">
        <f>TEXT(Table1[[#This Row],[Date Purchased]],"ddd")</f>
        <v>Tue</v>
      </c>
    </row>
    <row r="68" spans="1:15" x14ac:dyDescent="0.25">
      <c r="A68" t="s">
        <v>5132</v>
      </c>
      <c r="B68">
        <v>1</v>
      </c>
      <c r="C68">
        <v>66</v>
      </c>
      <c r="D68" t="s">
        <v>124</v>
      </c>
      <c r="E68" t="s">
        <v>8</v>
      </c>
      <c r="F68" t="s">
        <v>115</v>
      </c>
      <c r="G68">
        <v>19</v>
      </c>
      <c r="H68" s="19">
        <v>90.190000000000012</v>
      </c>
      <c r="I68" s="2">
        <v>45250</v>
      </c>
      <c r="J68" t="s">
        <v>2673</v>
      </c>
      <c r="K68">
        <v>604587</v>
      </c>
      <c r="L68" s="21">
        <v>1713.6100000000001</v>
      </c>
      <c r="M68" t="s">
        <v>6194</v>
      </c>
      <c r="N68">
        <v>2023</v>
      </c>
      <c r="O68" t="str">
        <f>TEXT(Table1[[#This Row],[Date Purchased]],"ddd")</f>
        <v>Mon</v>
      </c>
    </row>
    <row r="69" spans="1:15" x14ac:dyDescent="0.25">
      <c r="A69" t="s">
        <v>5133</v>
      </c>
      <c r="B69">
        <v>2</v>
      </c>
      <c r="C69">
        <v>69</v>
      </c>
      <c r="D69" t="s">
        <v>128</v>
      </c>
      <c r="E69" t="s">
        <v>18</v>
      </c>
      <c r="F69" t="s">
        <v>129</v>
      </c>
      <c r="G69">
        <v>52</v>
      </c>
      <c r="H69" s="19">
        <v>36.39</v>
      </c>
      <c r="I69" s="2">
        <v>45070</v>
      </c>
      <c r="J69" t="s">
        <v>2676</v>
      </c>
      <c r="K69">
        <v>604584</v>
      </c>
      <c r="L69" s="21">
        <v>1892.28</v>
      </c>
      <c r="M69" t="s">
        <v>6186</v>
      </c>
      <c r="N69">
        <v>2023</v>
      </c>
      <c r="O69" t="str">
        <f>TEXT(Table1[[#This Row],[Date Purchased]],"ddd")</f>
        <v>Wed</v>
      </c>
    </row>
    <row r="70" spans="1:15" x14ac:dyDescent="0.25">
      <c r="A70" t="s">
        <v>5133</v>
      </c>
      <c r="B70">
        <v>1</v>
      </c>
      <c r="C70">
        <v>68</v>
      </c>
      <c r="D70" t="s">
        <v>127</v>
      </c>
      <c r="E70" t="s">
        <v>8</v>
      </c>
      <c r="F70" t="s">
        <v>84</v>
      </c>
      <c r="G70">
        <v>38</v>
      </c>
      <c r="H70" s="19">
        <v>42</v>
      </c>
      <c r="I70" s="2">
        <v>45072</v>
      </c>
      <c r="J70" t="s">
        <v>2675</v>
      </c>
      <c r="K70">
        <v>604584</v>
      </c>
      <c r="L70" s="21">
        <v>1596</v>
      </c>
      <c r="M70" t="s">
        <v>6186</v>
      </c>
      <c r="N70">
        <v>2023</v>
      </c>
      <c r="O70" t="str">
        <f>TEXT(Table1[[#This Row],[Date Purchased]],"ddd")</f>
        <v>Fri</v>
      </c>
    </row>
    <row r="71" spans="1:15" x14ac:dyDescent="0.25">
      <c r="A71" t="s">
        <v>5134</v>
      </c>
      <c r="B71">
        <v>1</v>
      </c>
      <c r="C71">
        <v>70</v>
      </c>
      <c r="D71" t="s">
        <v>130</v>
      </c>
      <c r="E71" t="s">
        <v>13</v>
      </c>
      <c r="F71" t="s">
        <v>68</v>
      </c>
      <c r="G71">
        <v>18</v>
      </c>
      <c r="H71" s="19">
        <v>37.96</v>
      </c>
      <c r="I71" s="2">
        <v>45386</v>
      </c>
      <c r="J71" t="s">
        <v>2677</v>
      </c>
      <c r="K71">
        <v>604584</v>
      </c>
      <c r="L71" s="21">
        <v>683.28</v>
      </c>
      <c r="M71" t="s">
        <v>6185</v>
      </c>
      <c r="N71">
        <v>2024</v>
      </c>
      <c r="O71" t="str">
        <f>TEXT(Table1[[#This Row],[Date Purchased]],"ddd")</f>
        <v>Thu</v>
      </c>
    </row>
    <row r="72" spans="1:15" x14ac:dyDescent="0.25">
      <c r="A72" t="s">
        <v>5134</v>
      </c>
      <c r="B72">
        <v>2</v>
      </c>
      <c r="C72">
        <v>71</v>
      </c>
      <c r="D72" t="s">
        <v>131</v>
      </c>
      <c r="E72" t="s">
        <v>8</v>
      </c>
      <c r="F72" t="s">
        <v>132</v>
      </c>
      <c r="G72">
        <v>28</v>
      </c>
      <c r="H72" s="19">
        <v>71.78</v>
      </c>
      <c r="I72" s="2">
        <v>45239</v>
      </c>
      <c r="J72" t="s">
        <v>2678</v>
      </c>
      <c r="K72">
        <v>604584</v>
      </c>
      <c r="L72" s="21">
        <v>2009.8400000000001</v>
      </c>
      <c r="M72" t="s">
        <v>6194</v>
      </c>
      <c r="N72">
        <v>2023</v>
      </c>
      <c r="O72" t="str">
        <f>TEXT(Table1[[#This Row],[Date Purchased]],"ddd")</f>
        <v>Thu</v>
      </c>
    </row>
    <row r="73" spans="1:15" x14ac:dyDescent="0.25">
      <c r="A73" t="s">
        <v>5135</v>
      </c>
      <c r="B73">
        <v>1</v>
      </c>
      <c r="C73">
        <v>72</v>
      </c>
      <c r="D73" t="s">
        <v>133</v>
      </c>
      <c r="E73" t="s">
        <v>8</v>
      </c>
      <c r="F73" t="s">
        <v>134</v>
      </c>
      <c r="G73">
        <v>44</v>
      </c>
      <c r="H73" s="19">
        <v>12.41</v>
      </c>
      <c r="I73" s="2">
        <v>45237</v>
      </c>
      <c r="J73" t="s">
        <v>2679</v>
      </c>
      <c r="K73">
        <v>604543</v>
      </c>
      <c r="L73" s="21">
        <v>546.04</v>
      </c>
      <c r="M73" t="s">
        <v>6194</v>
      </c>
      <c r="N73">
        <v>2023</v>
      </c>
      <c r="O73" t="str">
        <f>TEXT(Table1[[#This Row],[Date Purchased]],"ddd")</f>
        <v>Tue</v>
      </c>
    </row>
    <row r="74" spans="1:15" x14ac:dyDescent="0.25">
      <c r="A74" t="s">
        <v>5135</v>
      </c>
      <c r="B74">
        <v>2</v>
      </c>
      <c r="C74">
        <v>73</v>
      </c>
      <c r="D74" t="s">
        <v>135</v>
      </c>
      <c r="E74" t="s">
        <v>18</v>
      </c>
      <c r="F74" t="s">
        <v>136</v>
      </c>
      <c r="G74">
        <v>32</v>
      </c>
      <c r="H74" s="19">
        <v>80.88000000000001</v>
      </c>
      <c r="I74" s="2">
        <v>45331</v>
      </c>
      <c r="J74" t="s">
        <v>2680</v>
      </c>
      <c r="K74">
        <v>604543</v>
      </c>
      <c r="L74" s="21">
        <v>2588.1600000000003</v>
      </c>
      <c r="M74" t="s">
        <v>6199</v>
      </c>
      <c r="N74">
        <v>2024</v>
      </c>
      <c r="O74" t="str">
        <f>TEXT(Table1[[#This Row],[Date Purchased]],"ddd")</f>
        <v>Fri</v>
      </c>
    </row>
    <row r="75" spans="1:15" x14ac:dyDescent="0.25">
      <c r="A75" t="s">
        <v>5136</v>
      </c>
      <c r="B75">
        <v>2</v>
      </c>
      <c r="C75">
        <v>75</v>
      </c>
      <c r="D75" t="s">
        <v>138</v>
      </c>
      <c r="E75" t="s">
        <v>8</v>
      </c>
      <c r="F75" t="s">
        <v>40</v>
      </c>
      <c r="G75">
        <v>60</v>
      </c>
      <c r="H75" s="19">
        <v>90.740000000000009</v>
      </c>
      <c r="I75" s="2">
        <v>45177</v>
      </c>
      <c r="J75" t="s">
        <v>2682</v>
      </c>
      <c r="K75">
        <v>604543</v>
      </c>
      <c r="L75" s="21">
        <v>5444.4000000000005</v>
      </c>
      <c r="M75" t="s">
        <v>6191</v>
      </c>
      <c r="N75">
        <v>2023</v>
      </c>
      <c r="O75" t="str">
        <f>TEXT(Table1[[#This Row],[Date Purchased]],"ddd")</f>
        <v>Fri</v>
      </c>
    </row>
    <row r="76" spans="1:15" x14ac:dyDescent="0.25">
      <c r="A76" t="s">
        <v>5136</v>
      </c>
      <c r="B76">
        <v>1</v>
      </c>
      <c r="C76">
        <v>74</v>
      </c>
      <c r="D76" t="s">
        <v>137</v>
      </c>
      <c r="E76" t="s">
        <v>18</v>
      </c>
      <c r="F76" t="s">
        <v>107</v>
      </c>
      <c r="G76">
        <v>25</v>
      </c>
      <c r="H76" s="19">
        <v>94.31</v>
      </c>
      <c r="I76" s="2">
        <v>45345</v>
      </c>
      <c r="J76" t="s">
        <v>2681</v>
      </c>
      <c r="K76">
        <v>604543</v>
      </c>
      <c r="L76" s="21">
        <v>2357.75</v>
      </c>
      <c r="M76" t="s">
        <v>6199</v>
      </c>
      <c r="N76">
        <v>2024</v>
      </c>
      <c r="O76" t="str">
        <f>TEXT(Table1[[#This Row],[Date Purchased]],"ddd")</f>
        <v>Fri</v>
      </c>
    </row>
    <row r="77" spans="1:15" x14ac:dyDescent="0.25">
      <c r="A77" t="s">
        <v>5137</v>
      </c>
      <c r="B77">
        <v>2</v>
      </c>
      <c r="C77">
        <v>77</v>
      </c>
      <c r="D77" t="s">
        <v>141</v>
      </c>
      <c r="E77" t="s">
        <v>13</v>
      </c>
      <c r="F77" t="s">
        <v>109</v>
      </c>
      <c r="G77">
        <v>40</v>
      </c>
      <c r="H77" s="19">
        <v>55.03</v>
      </c>
      <c r="I77" s="2">
        <v>45288</v>
      </c>
      <c r="J77" t="s">
        <v>2684</v>
      </c>
      <c r="K77">
        <v>604592</v>
      </c>
      <c r="L77" s="21">
        <v>2201.1999999999998</v>
      </c>
      <c r="M77" t="s">
        <v>6195</v>
      </c>
      <c r="N77">
        <v>2023</v>
      </c>
      <c r="O77" t="str">
        <f>TEXT(Table1[[#This Row],[Date Purchased]],"ddd")</f>
        <v>Thu</v>
      </c>
    </row>
    <row r="78" spans="1:15" x14ac:dyDescent="0.25">
      <c r="A78" t="s">
        <v>5137</v>
      </c>
      <c r="B78">
        <v>1</v>
      </c>
      <c r="C78">
        <v>76</v>
      </c>
      <c r="D78" t="s">
        <v>139</v>
      </c>
      <c r="E78" t="s">
        <v>13</v>
      </c>
      <c r="F78" t="s">
        <v>140</v>
      </c>
      <c r="G78">
        <v>8</v>
      </c>
      <c r="H78" s="19">
        <v>46.69</v>
      </c>
      <c r="I78" s="2">
        <v>45109</v>
      </c>
      <c r="J78" t="s">
        <v>2683</v>
      </c>
      <c r="K78">
        <v>604592</v>
      </c>
      <c r="L78" s="21">
        <v>373.52</v>
      </c>
      <c r="M78" t="s">
        <v>6189</v>
      </c>
      <c r="N78">
        <v>2023</v>
      </c>
      <c r="O78" t="str">
        <f>TEXT(Table1[[#This Row],[Date Purchased]],"ddd")</f>
        <v>Sun</v>
      </c>
    </row>
    <row r="79" spans="1:15" x14ac:dyDescent="0.25">
      <c r="A79" t="s">
        <v>5138</v>
      </c>
      <c r="B79">
        <v>1</v>
      </c>
      <c r="C79">
        <v>78</v>
      </c>
      <c r="D79" t="s">
        <v>142</v>
      </c>
      <c r="E79" t="s">
        <v>18</v>
      </c>
      <c r="F79" t="s">
        <v>143</v>
      </c>
      <c r="G79">
        <v>8</v>
      </c>
      <c r="H79" s="19">
        <v>90.070000000000007</v>
      </c>
      <c r="I79" s="2">
        <v>45346</v>
      </c>
      <c r="J79" t="s">
        <v>2685</v>
      </c>
      <c r="K79">
        <v>604591</v>
      </c>
      <c r="L79" s="21">
        <v>720.56000000000006</v>
      </c>
      <c r="M79" t="s">
        <v>6199</v>
      </c>
      <c r="N79">
        <v>2024</v>
      </c>
      <c r="O79" t="str">
        <f>TEXT(Table1[[#This Row],[Date Purchased]],"ddd")</f>
        <v>Sat</v>
      </c>
    </row>
    <row r="80" spans="1:15" x14ac:dyDescent="0.25">
      <c r="A80" t="s">
        <v>5138</v>
      </c>
      <c r="B80">
        <v>2</v>
      </c>
      <c r="C80">
        <v>79</v>
      </c>
      <c r="D80" t="s">
        <v>144</v>
      </c>
      <c r="E80" t="s">
        <v>18</v>
      </c>
      <c r="F80" t="s">
        <v>99</v>
      </c>
      <c r="G80">
        <v>24</v>
      </c>
      <c r="H80" s="19">
        <v>95.240000000000009</v>
      </c>
      <c r="I80" s="2">
        <v>45078</v>
      </c>
      <c r="J80" t="s">
        <v>2686</v>
      </c>
      <c r="K80">
        <v>604591</v>
      </c>
      <c r="L80" s="21">
        <v>2285.7600000000002</v>
      </c>
      <c r="M80" t="s">
        <v>6187</v>
      </c>
      <c r="N80">
        <v>2023</v>
      </c>
      <c r="O80" t="str">
        <f>TEXT(Table1[[#This Row],[Date Purchased]],"ddd")</f>
        <v>Thu</v>
      </c>
    </row>
    <row r="81" spans="1:15" x14ac:dyDescent="0.25">
      <c r="A81" t="s">
        <v>5139</v>
      </c>
      <c r="B81">
        <v>1</v>
      </c>
      <c r="C81">
        <v>80</v>
      </c>
      <c r="D81" t="s">
        <v>145</v>
      </c>
      <c r="E81" t="s">
        <v>18</v>
      </c>
      <c r="F81" t="s">
        <v>115</v>
      </c>
      <c r="G81">
        <v>77</v>
      </c>
      <c r="H81" s="19">
        <v>84.31</v>
      </c>
      <c r="I81" s="2">
        <v>45247</v>
      </c>
      <c r="J81" t="s">
        <v>2687</v>
      </c>
      <c r="K81">
        <v>604591</v>
      </c>
      <c r="L81" s="21">
        <v>6491.87</v>
      </c>
      <c r="M81" t="s">
        <v>6194</v>
      </c>
      <c r="N81">
        <v>2023</v>
      </c>
      <c r="O81" t="str">
        <f>TEXT(Table1[[#This Row],[Date Purchased]],"ddd")</f>
        <v>Fri</v>
      </c>
    </row>
    <row r="82" spans="1:15" x14ac:dyDescent="0.25">
      <c r="A82" t="s">
        <v>5139</v>
      </c>
      <c r="B82">
        <v>2</v>
      </c>
      <c r="C82">
        <v>81</v>
      </c>
      <c r="D82" t="s">
        <v>146</v>
      </c>
      <c r="E82" t="s">
        <v>13</v>
      </c>
      <c r="F82" t="s">
        <v>147</v>
      </c>
      <c r="G82">
        <v>42</v>
      </c>
      <c r="H82" s="19">
        <v>19.5</v>
      </c>
      <c r="I82" s="2">
        <v>45160</v>
      </c>
      <c r="J82" t="s">
        <v>2688</v>
      </c>
      <c r="K82">
        <v>604591</v>
      </c>
      <c r="L82" s="21">
        <v>819</v>
      </c>
      <c r="M82" t="s">
        <v>6190</v>
      </c>
      <c r="N82">
        <v>2023</v>
      </c>
      <c r="O82" t="str">
        <f>TEXT(Table1[[#This Row],[Date Purchased]],"ddd")</f>
        <v>Tue</v>
      </c>
    </row>
    <row r="83" spans="1:15" x14ac:dyDescent="0.25">
      <c r="A83" t="s">
        <v>5140</v>
      </c>
      <c r="B83">
        <v>1</v>
      </c>
      <c r="C83">
        <v>82</v>
      </c>
      <c r="D83" t="s">
        <v>148</v>
      </c>
      <c r="E83" t="s">
        <v>13</v>
      </c>
      <c r="F83" t="s">
        <v>143</v>
      </c>
      <c r="G83">
        <v>70</v>
      </c>
      <c r="H83" s="19">
        <v>52.919999999999995</v>
      </c>
      <c r="I83" s="2">
        <v>45320</v>
      </c>
      <c r="J83" t="s">
        <v>2689</v>
      </c>
      <c r="K83">
        <v>604591</v>
      </c>
      <c r="L83" s="21">
        <v>3704.3999999999996</v>
      </c>
      <c r="M83" t="s">
        <v>6198</v>
      </c>
      <c r="N83">
        <v>2024</v>
      </c>
      <c r="O83" t="str">
        <f>TEXT(Table1[[#This Row],[Date Purchased]],"ddd")</f>
        <v>Mon</v>
      </c>
    </row>
    <row r="84" spans="1:15" x14ac:dyDescent="0.25">
      <c r="A84" t="s">
        <v>5140</v>
      </c>
      <c r="B84">
        <v>2</v>
      </c>
      <c r="C84">
        <v>83</v>
      </c>
      <c r="D84" t="s">
        <v>149</v>
      </c>
      <c r="E84" t="s">
        <v>8</v>
      </c>
      <c r="F84" t="s">
        <v>150</v>
      </c>
      <c r="G84">
        <v>1</v>
      </c>
      <c r="H84" s="19">
        <v>45.46</v>
      </c>
      <c r="I84" s="2">
        <v>45281</v>
      </c>
      <c r="J84" t="s">
        <v>2690</v>
      </c>
      <c r="K84">
        <v>604591</v>
      </c>
      <c r="L84" s="21">
        <v>45.46</v>
      </c>
      <c r="M84" t="s">
        <v>6195</v>
      </c>
      <c r="N84">
        <v>2023</v>
      </c>
      <c r="O84" t="str">
        <f>TEXT(Table1[[#This Row],[Date Purchased]],"ddd")</f>
        <v>Thu</v>
      </c>
    </row>
    <row r="85" spans="1:15" x14ac:dyDescent="0.25">
      <c r="A85" t="s">
        <v>5141</v>
      </c>
      <c r="B85">
        <v>1</v>
      </c>
      <c r="C85">
        <v>84</v>
      </c>
      <c r="D85" t="s">
        <v>151</v>
      </c>
      <c r="E85" t="s">
        <v>8</v>
      </c>
      <c r="F85" t="s">
        <v>152</v>
      </c>
      <c r="G85">
        <v>83</v>
      </c>
      <c r="H85" s="19">
        <v>21.8</v>
      </c>
      <c r="I85" s="2">
        <v>45347</v>
      </c>
      <c r="J85" t="s">
        <v>2691</v>
      </c>
      <c r="K85">
        <v>613030</v>
      </c>
      <c r="L85" s="21">
        <v>1809.4</v>
      </c>
      <c r="M85" t="s">
        <v>6199</v>
      </c>
      <c r="N85">
        <v>2024</v>
      </c>
      <c r="O85" t="str">
        <f>TEXT(Table1[[#This Row],[Date Purchased]],"ddd")</f>
        <v>Sun</v>
      </c>
    </row>
    <row r="86" spans="1:15" x14ac:dyDescent="0.25">
      <c r="A86" t="s">
        <v>5141</v>
      </c>
      <c r="B86">
        <v>2</v>
      </c>
      <c r="C86">
        <v>85</v>
      </c>
      <c r="D86" t="s">
        <v>153</v>
      </c>
      <c r="E86" t="s">
        <v>13</v>
      </c>
      <c r="F86" t="s">
        <v>154</v>
      </c>
      <c r="G86">
        <v>38</v>
      </c>
      <c r="H86" s="19">
        <v>22.880000000000003</v>
      </c>
      <c r="I86" s="2">
        <v>45029</v>
      </c>
      <c r="J86" t="s">
        <v>2692</v>
      </c>
      <c r="K86">
        <v>613030</v>
      </c>
      <c r="L86" s="21">
        <v>869.44</v>
      </c>
      <c r="M86" t="s">
        <v>6185</v>
      </c>
      <c r="N86">
        <v>2023</v>
      </c>
      <c r="O86" t="str">
        <f>TEXT(Table1[[#This Row],[Date Purchased]],"ddd")</f>
        <v>Thu</v>
      </c>
    </row>
    <row r="87" spans="1:15" x14ac:dyDescent="0.25">
      <c r="A87" t="s">
        <v>5142</v>
      </c>
      <c r="B87">
        <v>1</v>
      </c>
      <c r="C87">
        <v>86</v>
      </c>
      <c r="D87" t="s">
        <v>155</v>
      </c>
      <c r="E87" t="s">
        <v>8</v>
      </c>
      <c r="F87" t="s">
        <v>65</v>
      </c>
      <c r="G87">
        <v>73</v>
      </c>
      <c r="H87" s="19">
        <v>18.790000000000003</v>
      </c>
      <c r="I87" s="2">
        <v>45292</v>
      </c>
      <c r="J87" t="s">
        <v>2693</v>
      </c>
      <c r="K87">
        <v>604543</v>
      </c>
      <c r="L87" s="21">
        <v>1371.6700000000003</v>
      </c>
      <c r="M87" t="s">
        <v>6198</v>
      </c>
      <c r="N87">
        <v>2024</v>
      </c>
      <c r="O87" t="str">
        <f>TEXT(Table1[[#This Row],[Date Purchased]],"ddd")</f>
        <v>Mon</v>
      </c>
    </row>
    <row r="88" spans="1:15" x14ac:dyDescent="0.25">
      <c r="A88" t="s">
        <v>5142</v>
      </c>
      <c r="B88">
        <v>2</v>
      </c>
      <c r="C88">
        <v>87</v>
      </c>
      <c r="D88" t="s">
        <v>156</v>
      </c>
      <c r="E88" t="s">
        <v>13</v>
      </c>
      <c r="F88" t="s">
        <v>23</v>
      </c>
      <c r="G88">
        <v>79</v>
      </c>
      <c r="H88" s="19">
        <v>80.17</v>
      </c>
      <c r="I88" s="2">
        <v>45265</v>
      </c>
      <c r="J88" t="s">
        <v>2694</v>
      </c>
      <c r="K88">
        <v>604543</v>
      </c>
      <c r="L88" s="21">
        <v>6333.43</v>
      </c>
      <c r="M88" t="s">
        <v>6195</v>
      </c>
      <c r="N88">
        <v>2023</v>
      </c>
      <c r="O88" t="str">
        <f>TEXT(Table1[[#This Row],[Date Purchased]],"ddd")</f>
        <v>Tue</v>
      </c>
    </row>
    <row r="89" spans="1:15" x14ac:dyDescent="0.25">
      <c r="A89" t="s">
        <v>5143</v>
      </c>
      <c r="B89">
        <v>1</v>
      </c>
      <c r="C89">
        <v>88</v>
      </c>
      <c r="D89" t="s">
        <v>157</v>
      </c>
      <c r="E89" t="s">
        <v>6167</v>
      </c>
      <c r="F89" t="s">
        <v>158</v>
      </c>
      <c r="G89">
        <v>81</v>
      </c>
      <c r="H89" s="19">
        <v>58.589999999999996</v>
      </c>
      <c r="I89" s="2">
        <v>45312</v>
      </c>
      <c r="J89" t="s">
        <v>2695</v>
      </c>
      <c r="K89">
        <v>604543</v>
      </c>
      <c r="L89" s="21">
        <v>4745.79</v>
      </c>
      <c r="M89" t="s">
        <v>6198</v>
      </c>
      <c r="N89">
        <v>2024</v>
      </c>
      <c r="O89" t="str">
        <f>TEXT(Table1[[#This Row],[Date Purchased]],"ddd")</f>
        <v>Sun</v>
      </c>
    </row>
    <row r="90" spans="1:15" x14ac:dyDescent="0.25">
      <c r="A90" t="s">
        <v>5143</v>
      </c>
      <c r="B90">
        <v>2</v>
      </c>
      <c r="C90">
        <v>89</v>
      </c>
      <c r="D90" t="s">
        <v>159</v>
      </c>
      <c r="E90" t="s">
        <v>13</v>
      </c>
      <c r="F90" t="s">
        <v>160</v>
      </c>
      <c r="G90">
        <v>58</v>
      </c>
      <c r="H90" s="19">
        <v>37.71</v>
      </c>
      <c r="I90" s="2">
        <v>45194</v>
      </c>
      <c r="J90" t="s">
        <v>2696</v>
      </c>
      <c r="K90">
        <v>604543</v>
      </c>
      <c r="L90" s="21">
        <v>2187.1799999999998</v>
      </c>
      <c r="M90" t="s">
        <v>6191</v>
      </c>
      <c r="N90">
        <v>2023</v>
      </c>
      <c r="O90" t="str">
        <f>TEXT(Table1[[#This Row],[Date Purchased]],"ddd")</f>
        <v>Mon</v>
      </c>
    </row>
    <row r="91" spans="1:15" x14ac:dyDescent="0.25">
      <c r="A91" t="s">
        <v>5143</v>
      </c>
      <c r="B91">
        <v>2</v>
      </c>
      <c r="C91">
        <v>90</v>
      </c>
      <c r="D91" t="s">
        <v>161</v>
      </c>
      <c r="E91" t="s">
        <v>18</v>
      </c>
      <c r="F91" t="s">
        <v>162</v>
      </c>
      <c r="G91">
        <v>6</v>
      </c>
      <c r="H91" s="19">
        <v>57.03</v>
      </c>
      <c r="I91" s="2">
        <v>45311</v>
      </c>
      <c r="J91" t="s">
        <v>2697</v>
      </c>
      <c r="K91">
        <v>604543</v>
      </c>
      <c r="L91" s="21">
        <v>342.18</v>
      </c>
      <c r="M91" t="s">
        <v>6198</v>
      </c>
      <c r="N91">
        <v>2024</v>
      </c>
      <c r="O91" t="str">
        <f>TEXT(Table1[[#This Row],[Date Purchased]],"ddd")</f>
        <v>Sat</v>
      </c>
    </row>
    <row r="92" spans="1:15" x14ac:dyDescent="0.25">
      <c r="A92" t="s">
        <v>5144</v>
      </c>
      <c r="B92">
        <v>2</v>
      </c>
      <c r="C92">
        <v>92</v>
      </c>
      <c r="D92" t="s">
        <v>164</v>
      </c>
      <c r="E92" t="s">
        <v>8</v>
      </c>
      <c r="F92" t="s">
        <v>165</v>
      </c>
      <c r="G92">
        <v>26</v>
      </c>
      <c r="H92" s="19">
        <v>21.580000000000002</v>
      </c>
      <c r="I92" s="2">
        <v>45133</v>
      </c>
      <c r="J92" t="s">
        <v>2699</v>
      </c>
      <c r="K92">
        <v>604548</v>
      </c>
      <c r="L92" s="21">
        <v>561.08000000000004</v>
      </c>
      <c r="M92" t="s">
        <v>6189</v>
      </c>
      <c r="N92">
        <v>2023</v>
      </c>
      <c r="O92" t="str">
        <f>TEXT(Table1[[#This Row],[Date Purchased]],"ddd")</f>
        <v>Wed</v>
      </c>
    </row>
    <row r="93" spans="1:15" x14ac:dyDescent="0.25">
      <c r="A93" t="s">
        <v>5144</v>
      </c>
      <c r="B93">
        <v>1</v>
      </c>
      <c r="C93">
        <v>91</v>
      </c>
      <c r="D93" t="s">
        <v>163</v>
      </c>
      <c r="E93" t="s">
        <v>8</v>
      </c>
      <c r="F93" t="s">
        <v>129</v>
      </c>
      <c r="G93">
        <v>100</v>
      </c>
      <c r="H93" s="19">
        <v>84.77000000000001</v>
      </c>
      <c r="I93" s="2">
        <v>45237</v>
      </c>
      <c r="J93" t="s">
        <v>2698</v>
      </c>
      <c r="K93">
        <v>604548</v>
      </c>
      <c r="L93" s="21">
        <v>8477.0000000000018</v>
      </c>
      <c r="M93" t="s">
        <v>6194</v>
      </c>
      <c r="N93">
        <v>2023</v>
      </c>
      <c r="O93" t="str">
        <f>TEXT(Table1[[#This Row],[Date Purchased]],"ddd")</f>
        <v>Tue</v>
      </c>
    </row>
    <row r="94" spans="1:15" x14ac:dyDescent="0.25">
      <c r="A94" t="s">
        <v>5145</v>
      </c>
      <c r="B94">
        <v>1</v>
      </c>
      <c r="C94">
        <v>93</v>
      </c>
      <c r="D94" t="s">
        <v>166</v>
      </c>
      <c r="E94" t="s">
        <v>13</v>
      </c>
      <c r="F94" t="s">
        <v>167</v>
      </c>
      <c r="G94">
        <v>70</v>
      </c>
      <c r="H94" s="19">
        <v>15.49</v>
      </c>
      <c r="I94" s="2">
        <v>45346</v>
      </c>
      <c r="J94" t="s">
        <v>2700</v>
      </c>
      <c r="K94">
        <v>604605</v>
      </c>
      <c r="L94" s="21">
        <v>1084.3</v>
      </c>
      <c r="M94" t="s">
        <v>6199</v>
      </c>
      <c r="N94">
        <v>2024</v>
      </c>
      <c r="O94" t="str">
        <f>TEXT(Table1[[#This Row],[Date Purchased]],"ddd")</f>
        <v>Sat</v>
      </c>
    </row>
    <row r="95" spans="1:15" x14ac:dyDescent="0.25">
      <c r="A95" t="s">
        <v>5145</v>
      </c>
      <c r="B95">
        <v>2</v>
      </c>
      <c r="C95">
        <v>94</v>
      </c>
      <c r="D95" t="s">
        <v>168</v>
      </c>
      <c r="E95" t="s">
        <v>13</v>
      </c>
      <c r="F95" t="s">
        <v>53</v>
      </c>
      <c r="G95">
        <v>56</v>
      </c>
      <c r="H95" s="19">
        <v>34.549999999999997</v>
      </c>
      <c r="I95" s="2">
        <v>45279</v>
      </c>
      <c r="J95" t="s">
        <v>2701</v>
      </c>
      <c r="K95">
        <v>604605</v>
      </c>
      <c r="L95" s="21">
        <v>1934.7999999999997</v>
      </c>
      <c r="M95" t="s">
        <v>6195</v>
      </c>
      <c r="N95">
        <v>2023</v>
      </c>
      <c r="O95" t="str">
        <f>TEXT(Table1[[#This Row],[Date Purchased]],"ddd")</f>
        <v>Tue</v>
      </c>
    </row>
    <row r="96" spans="1:15" x14ac:dyDescent="0.25">
      <c r="A96" t="s">
        <v>5146</v>
      </c>
      <c r="B96">
        <v>1</v>
      </c>
      <c r="C96">
        <v>95</v>
      </c>
      <c r="D96" t="s">
        <v>169</v>
      </c>
      <c r="E96" t="s">
        <v>8</v>
      </c>
      <c r="F96" t="s">
        <v>86</v>
      </c>
      <c r="G96">
        <v>38</v>
      </c>
      <c r="H96" s="19">
        <v>43.1</v>
      </c>
      <c r="I96" s="2">
        <v>45079</v>
      </c>
      <c r="J96" t="s">
        <v>2702</v>
      </c>
      <c r="K96">
        <v>604605</v>
      </c>
      <c r="L96" s="21">
        <v>1637.8</v>
      </c>
      <c r="M96" t="s">
        <v>6187</v>
      </c>
      <c r="N96">
        <v>2023</v>
      </c>
      <c r="O96" t="str">
        <f>TEXT(Table1[[#This Row],[Date Purchased]],"ddd")</f>
        <v>Fri</v>
      </c>
    </row>
    <row r="97" spans="1:15" x14ac:dyDescent="0.25">
      <c r="A97" t="s">
        <v>5146</v>
      </c>
      <c r="B97">
        <v>2</v>
      </c>
      <c r="C97">
        <v>96</v>
      </c>
      <c r="D97" t="s">
        <v>170</v>
      </c>
      <c r="E97" t="s">
        <v>18</v>
      </c>
      <c r="F97" t="s">
        <v>171</v>
      </c>
      <c r="G97">
        <v>66</v>
      </c>
      <c r="H97" s="19">
        <v>43.62</v>
      </c>
      <c r="I97" s="2">
        <v>45040</v>
      </c>
      <c r="J97" t="s">
        <v>2703</v>
      </c>
      <c r="K97">
        <v>604605</v>
      </c>
      <c r="L97" s="21">
        <v>2878.9199999999996</v>
      </c>
      <c r="M97" t="s">
        <v>6185</v>
      </c>
      <c r="N97">
        <v>2023</v>
      </c>
      <c r="O97" t="str">
        <f>TEXT(Table1[[#This Row],[Date Purchased]],"ddd")</f>
        <v>Mon</v>
      </c>
    </row>
    <row r="98" spans="1:15" x14ac:dyDescent="0.25">
      <c r="A98" t="s">
        <v>5147</v>
      </c>
      <c r="B98">
        <v>2</v>
      </c>
      <c r="C98">
        <v>98</v>
      </c>
      <c r="D98" t="s">
        <v>173</v>
      </c>
      <c r="E98" t="s">
        <v>18</v>
      </c>
      <c r="F98" t="s">
        <v>99</v>
      </c>
      <c r="G98">
        <v>29</v>
      </c>
      <c r="H98" s="19">
        <v>68.42</v>
      </c>
      <c r="I98" s="2">
        <v>45062</v>
      </c>
      <c r="J98" t="s">
        <v>2705</v>
      </c>
      <c r="K98">
        <v>604605</v>
      </c>
      <c r="L98" s="21">
        <v>1984.18</v>
      </c>
      <c r="M98" t="s">
        <v>6186</v>
      </c>
      <c r="N98">
        <v>2023</v>
      </c>
      <c r="O98" t="str">
        <f>TEXT(Table1[[#This Row],[Date Purchased]],"ddd")</f>
        <v>Tue</v>
      </c>
    </row>
    <row r="99" spans="1:15" x14ac:dyDescent="0.25">
      <c r="A99" t="s">
        <v>5147</v>
      </c>
      <c r="B99">
        <v>1</v>
      </c>
      <c r="C99">
        <v>97</v>
      </c>
      <c r="D99" t="s">
        <v>172</v>
      </c>
      <c r="E99" t="s">
        <v>18</v>
      </c>
      <c r="F99" t="s">
        <v>111</v>
      </c>
      <c r="G99">
        <v>23</v>
      </c>
      <c r="H99" s="19">
        <v>60.37</v>
      </c>
      <c r="I99" s="2">
        <v>45113</v>
      </c>
      <c r="J99" t="s">
        <v>2704</v>
      </c>
      <c r="K99">
        <v>604605</v>
      </c>
      <c r="L99" s="21">
        <v>1388.51</v>
      </c>
      <c r="M99" t="s">
        <v>6189</v>
      </c>
      <c r="N99">
        <v>2023</v>
      </c>
      <c r="O99" t="str">
        <f>TEXT(Table1[[#This Row],[Date Purchased]],"ddd")</f>
        <v>Thu</v>
      </c>
    </row>
    <row r="100" spans="1:15" x14ac:dyDescent="0.25">
      <c r="A100" t="s">
        <v>5148</v>
      </c>
      <c r="B100">
        <v>2</v>
      </c>
      <c r="C100">
        <v>100</v>
      </c>
      <c r="D100" t="s">
        <v>175</v>
      </c>
      <c r="E100" t="s">
        <v>8</v>
      </c>
      <c r="F100" t="s">
        <v>65</v>
      </c>
      <c r="G100">
        <v>61</v>
      </c>
      <c r="H100" s="19">
        <v>30.46</v>
      </c>
      <c r="I100" s="2">
        <v>45201</v>
      </c>
      <c r="J100" t="s">
        <v>2707</v>
      </c>
      <c r="K100">
        <v>604605</v>
      </c>
      <c r="L100" s="21">
        <v>1858.06</v>
      </c>
      <c r="M100" t="s">
        <v>6193</v>
      </c>
      <c r="N100">
        <v>2023</v>
      </c>
      <c r="O100" t="str">
        <f>TEXT(Table1[[#This Row],[Date Purchased]],"ddd")</f>
        <v>Mon</v>
      </c>
    </row>
    <row r="101" spans="1:15" x14ac:dyDescent="0.25">
      <c r="A101" t="s">
        <v>5148</v>
      </c>
      <c r="B101">
        <v>1</v>
      </c>
      <c r="C101">
        <v>99</v>
      </c>
      <c r="D101" t="s">
        <v>174</v>
      </c>
      <c r="E101" t="s">
        <v>13</v>
      </c>
      <c r="F101" t="s">
        <v>160</v>
      </c>
      <c r="G101">
        <v>2</v>
      </c>
      <c r="H101" s="19">
        <v>33</v>
      </c>
      <c r="I101" s="2">
        <v>45027</v>
      </c>
      <c r="J101" t="s">
        <v>2706</v>
      </c>
      <c r="K101">
        <v>604605</v>
      </c>
      <c r="L101" s="21">
        <v>66</v>
      </c>
      <c r="M101" t="s">
        <v>6185</v>
      </c>
      <c r="N101">
        <v>2023</v>
      </c>
      <c r="O101" t="str">
        <f>TEXT(Table1[[#This Row],[Date Purchased]],"ddd")</f>
        <v>Tue</v>
      </c>
    </row>
    <row r="102" spans="1:15" x14ac:dyDescent="0.25">
      <c r="A102" t="s">
        <v>5149</v>
      </c>
      <c r="B102">
        <v>2</v>
      </c>
      <c r="C102">
        <v>102</v>
      </c>
      <c r="D102" t="s">
        <v>178</v>
      </c>
      <c r="E102" t="s">
        <v>13</v>
      </c>
      <c r="F102" t="s">
        <v>179</v>
      </c>
      <c r="G102">
        <v>70</v>
      </c>
      <c r="H102" s="19">
        <v>52.44</v>
      </c>
      <c r="I102" s="2">
        <v>45238</v>
      </c>
      <c r="J102" t="s">
        <v>2709</v>
      </c>
      <c r="K102">
        <v>604605</v>
      </c>
      <c r="L102" s="21">
        <v>3670.7999999999997</v>
      </c>
      <c r="M102" t="s">
        <v>6194</v>
      </c>
      <c r="N102">
        <v>2023</v>
      </c>
      <c r="O102" t="str">
        <f>TEXT(Table1[[#This Row],[Date Purchased]],"ddd")</f>
        <v>Wed</v>
      </c>
    </row>
    <row r="103" spans="1:15" x14ac:dyDescent="0.25">
      <c r="A103" t="s">
        <v>5149</v>
      </c>
      <c r="B103">
        <v>1</v>
      </c>
      <c r="C103">
        <v>101</v>
      </c>
      <c r="D103" t="s">
        <v>176</v>
      </c>
      <c r="E103" t="s">
        <v>8</v>
      </c>
      <c r="F103" t="s">
        <v>177</v>
      </c>
      <c r="G103">
        <v>10</v>
      </c>
      <c r="H103" s="19">
        <v>56.48</v>
      </c>
      <c r="I103" s="2">
        <v>45235</v>
      </c>
      <c r="J103" t="s">
        <v>2708</v>
      </c>
      <c r="K103">
        <v>604605</v>
      </c>
      <c r="L103" s="21">
        <v>564.79999999999995</v>
      </c>
      <c r="M103" t="s">
        <v>6194</v>
      </c>
      <c r="N103">
        <v>2023</v>
      </c>
      <c r="O103" t="str">
        <f>TEXT(Table1[[#This Row],[Date Purchased]],"ddd")</f>
        <v>Sun</v>
      </c>
    </row>
    <row r="104" spans="1:15" x14ac:dyDescent="0.25">
      <c r="A104" t="s">
        <v>5150</v>
      </c>
      <c r="B104">
        <v>1</v>
      </c>
      <c r="C104">
        <v>103</v>
      </c>
      <c r="D104" t="s">
        <v>180</v>
      </c>
      <c r="E104" t="s">
        <v>8</v>
      </c>
      <c r="F104" t="s">
        <v>165</v>
      </c>
      <c r="G104">
        <v>60</v>
      </c>
      <c r="H104" s="19">
        <v>55.55</v>
      </c>
      <c r="I104" s="2">
        <v>45162</v>
      </c>
      <c r="J104" t="s">
        <v>2710</v>
      </c>
      <c r="K104">
        <v>604568</v>
      </c>
      <c r="L104" s="21">
        <v>3333</v>
      </c>
      <c r="M104" t="s">
        <v>6190</v>
      </c>
      <c r="N104">
        <v>2023</v>
      </c>
      <c r="O104" t="str">
        <f>TEXT(Table1[[#This Row],[Date Purchased]],"ddd")</f>
        <v>Thu</v>
      </c>
    </row>
    <row r="105" spans="1:15" x14ac:dyDescent="0.25">
      <c r="A105" t="s">
        <v>5150</v>
      </c>
      <c r="B105">
        <v>2</v>
      </c>
      <c r="C105">
        <v>104</v>
      </c>
      <c r="D105" t="s">
        <v>181</v>
      </c>
      <c r="E105" t="s">
        <v>13</v>
      </c>
      <c r="F105" t="s">
        <v>36</v>
      </c>
      <c r="G105">
        <v>29</v>
      </c>
      <c r="H105" s="19">
        <v>6.79</v>
      </c>
      <c r="I105" s="2">
        <v>45331</v>
      </c>
      <c r="J105" t="s">
        <v>2711</v>
      </c>
      <c r="K105">
        <v>604568</v>
      </c>
      <c r="L105" s="21">
        <v>196.91</v>
      </c>
      <c r="M105" t="s">
        <v>6199</v>
      </c>
      <c r="N105">
        <v>2024</v>
      </c>
      <c r="O105" t="str">
        <f>TEXT(Table1[[#This Row],[Date Purchased]],"ddd")</f>
        <v>Fri</v>
      </c>
    </row>
    <row r="106" spans="1:15" x14ac:dyDescent="0.25">
      <c r="A106" t="s">
        <v>5151</v>
      </c>
      <c r="B106">
        <v>2</v>
      </c>
      <c r="C106">
        <v>106</v>
      </c>
      <c r="D106" t="s">
        <v>183</v>
      </c>
      <c r="E106" t="s">
        <v>18</v>
      </c>
      <c r="F106" t="s">
        <v>117</v>
      </c>
      <c r="G106">
        <v>32</v>
      </c>
      <c r="H106" s="19">
        <v>62.3</v>
      </c>
      <c r="I106" s="2">
        <v>45198</v>
      </c>
      <c r="J106" t="s">
        <v>2713</v>
      </c>
      <c r="K106">
        <v>604592</v>
      </c>
      <c r="L106" s="21">
        <v>1993.6</v>
      </c>
      <c r="M106" t="s">
        <v>6191</v>
      </c>
      <c r="N106">
        <v>2023</v>
      </c>
      <c r="O106" t="str">
        <f>TEXT(Table1[[#This Row],[Date Purchased]],"ddd")</f>
        <v>Fri</v>
      </c>
    </row>
    <row r="107" spans="1:15" x14ac:dyDescent="0.25">
      <c r="A107" t="s">
        <v>5151</v>
      </c>
      <c r="B107">
        <v>1</v>
      </c>
      <c r="C107">
        <v>105</v>
      </c>
      <c r="D107" t="s">
        <v>182</v>
      </c>
      <c r="E107" t="s">
        <v>18</v>
      </c>
      <c r="F107" t="s">
        <v>51</v>
      </c>
      <c r="G107">
        <v>56</v>
      </c>
      <c r="H107" s="19">
        <v>79.2</v>
      </c>
      <c r="I107" s="2">
        <v>45371</v>
      </c>
      <c r="J107" t="s">
        <v>2712</v>
      </c>
      <c r="K107">
        <v>604592</v>
      </c>
      <c r="L107" s="21">
        <v>4435.2</v>
      </c>
      <c r="M107" t="s">
        <v>6200</v>
      </c>
      <c r="N107">
        <v>2024</v>
      </c>
      <c r="O107" t="str">
        <f>TEXT(Table1[[#This Row],[Date Purchased]],"ddd")</f>
        <v>Wed</v>
      </c>
    </row>
    <row r="108" spans="1:15" x14ac:dyDescent="0.25">
      <c r="A108" t="s">
        <v>5152</v>
      </c>
      <c r="B108">
        <v>1</v>
      </c>
      <c r="C108">
        <v>107</v>
      </c>
      <c r="D108" t="s">
        <v>184</v>
      </c>
      <c r="E108" t="s">
        <v>18</v>
      </c>
      <c r="F108" t="s">
        <v>147</v>
      </c>
      <c r="G108">
        <v>91</v>
      </c>
      <c r="H108" s="19">
        <v>78.17</v>
      </c>
      <c r="I108" s="2">
        <v>45176</v>
      </c>
      <c r="J108" t="s">
        <v>2714</v>
      </c>
      <c r="K108">
        <v>604586</v>
      </c>
      <c r="L108" s="21">
        <v>7113.47</v>
      </c>
      <c r="M108" t="s">
        <v>6191</v>
      </c>
      <c r="N108">
        <v>2023</v>
      </c>
      <c r="O108" t="str">
        <f>TEXT(Table1[[#This Row],[Date Purchased]],"ddd")</f>
        <v>Thu</v>
      </c>
    </row>
    <row r="109" spans="1:15" x14ac:dyDescent="0.25">
      <c r="A109" t="s">
        <v>5152</v>
      </c>
      <c r="B109">
        <v>2</v>
      </c>
      <c r="C109">
        <v>108</v>
      </c>
      <c r="D109" t="s">
        <v>185</v>
      </c>
      <c r="E109" t="s">
        <v>18</v>
      </c>
      <c r="F109" t="s">
        <v>186</v>
      </c>
      <c r="G109">
        <v>17</v>
      </c>
      <c r="H109" s="19">
        <v>10.66</v>
      </c>
      <c r="I109" s="2">
        <v>45298</v>
      </c>
      <c r="J109" t="s">
        <v>2715</v>
      </c>
      <c r="K109">
        <v>604586</v>
      </c>
      <c r="L109" s="21">
        <v>181.22</v>
      </c>
      <c r="M109" t="s">
        <v>6198</v>
      </c>
      <c r="N109">
        <v>2024</v>
      </c>
      <c r="O109" t="str">
        <f>TEXT(Table1[[#This Row],[Date Purchased]],"ddd")</f>
        <v>Sun</v>
      </c>
    </row>
    <row r="110" spans="1:15" x14ac:dyDescent="0.25">
      <c r="A110" t="s">
        <v>5153</v>
      </c>
      <c r="B110">
        <v>2</v>
      </c>
      <c r="C110">
        <v>110</v>
      </c>
      <c r="D110" t="s">
        <v>188</v>
      </c>
      <c r="E110" t="s">
        <v>13</v>
      </c>
      <c r="F110" t="s">
        <v>6168</v>
      </c>
      <c r="G110">
        <v>49</v>
      </c>
      <c r="H110" s="19">
        <v>24.630000000000003</v>
      </c>
      <c r="I110" s="2">
        <v>45167</v>
      </c>
      <c r="J110" t="s">
        <v>2717</v>
      </c>
      <c r="K110">
        <v>604554</v>
      </c>
      <c r="L110" s="21">
        <v>1206.8700000000001</v>
      </c>
      <c r="M110" t="s">
        <v>6190</v>
      </c>
      <c r="N110">
        <v>2023</v>
      </c>
      <c r="O110" t="str">
        <f>TEXT(Table1[[#This Row],[Date Purchased]],"ddd")</f>
        <v>Tue</v>
      </c>
    </row>
    <row r="111" spans="1:15" x14ac:dyDescent="0.25">
      <c r="A111" t="s">
        <v>5153</v>
      </c>
      <c r="B111">
        <v>1</v>
      </c>
      <c r="C111">
        <v>109</v>
      </c>
      <c r="D111" t="s">
        <v>187</v>
      </c>
      <c r="E111" t="s">
        <v>8</v>
      </c>
      <c r="F111" t="s">
        <v>107</v>
      </c>
      <c r="G111">
        <v>35</v>
      </c>
      <c r="H111" s="19">
        <v>70</v>
      </c>
      <c r="I111" s="2">
        <v>45098</v>
      </c>
      <c r="J111" t="s">
        <v>2716</v>
      </c>
      <c r="K111">
        <v>604554</v>
      </c>
      <c r="L111" s="21">
        <v>2450</v>
      </c>
      <c r="M111" t="s">
        <v>6187</v>
      </c>
      <c r="N111">
        <v>2023</v>
      </c>
      <c r="O111" t="str">
        <f>TEXT(Table1[[#This Row],[Date Purchased]],"ddd")</f>
        <v>Wed</v>
      </c>
    </row>
    <row r="112" spans="1:15" x14ac:dyDescent="0.25">
      <c r="A112" t="s">
        <v>5154</v>
      </c>
      <c r="B112">
        <v>2</v>
      </c>
      <c r="C112">
        <v>112</v>
      </c>
      <c r="D112" t="s">
        <v>191</v>
      </c>
      <c r="E112" t="s">
        <v>8</v>
      </c>
      <c r="F112" t="s">
        <v>192</v>
      </c>
      <c r="G112">
        <v>96</v>
      </c>
      <c r="H112" s="19">
        <v>12</v>
      </c>
      <c r="I112" s="2">
        <v>45279</v>
      </c>
      <c r="J112" t="s">
        <v>2719</v>
      </c>
      <c r="K112">
        <v>604586</v>
      </c>
      <c r="L112" s="21">
        <v>1152</v>
      </c>
      <c r="M112" t="s">
        <v>6195</v>
      </c>
      <c r="N112">
        <v>2023</v>
      </c>
      <c r="O112" t="str">
        <f>TEXT(Table1[[#This Row],[Date Purchased]],"ddd")</f>
        <v>Tue</v>
      </c>
    </row>
    <row r="113" spans="1:15" x14ac:dyDescent="0.25">
      <c r="A113" t="s">
        <v>5154</v>
      </c>
      <c r="B113">
        <v>1</v>
      </c>
      <c r="C113">
        <v>111</v>
      </c>
      <c r="D113" t="s">
        <v>189</v>
      </c>
      <c r="E113" t="s">
        <v>8</v>
      </c>
      <c r="F113" t="s">
        <v>190</v>
      </c>
      <c r="G113">
        <v>66</v>
      </c>
      <c r="H113" s="19">
        <v>6.39</v>
      </c>
      <c r="I113" s="2">
        <v>45145</v>
      </c>
      <c r="J113" t="s">
        <v>2718</v>
      </c>
      <c r="K113">
        <v>604586</v>
      </c>
      <c r="L113" s="21">
        <v>421.73999999999995</v>
      </c>
      <c r="M113" t="s">
        <v>6190</v>
      </c>
      <c r="N113">
        <v>2023</v>
      </c>
      <c r="O113" t="str">
        <f>TEXT(Table1[[#This Row],[Date Purchased]],"ddd")</f>
        <v>Mon</v>
      </c>
    </row>
    <row r="114" spans="1:15" x14ac:dyDescent="0.25">
      <c r="A114" t="s">
        <v>5155</v>
      </c>
      <c r="B114">
        <v>1</v>
      </c>
      <c r="C114">
        <v>113</v>
      </c>
      <c r="D114" t="s">
        <v>193</v>
      </c>
      <c r="E114" t="s">
        <v>18</v>
      </c>
      <c r="F114" t="s">
        <v>91</v>
      </c>
      <c r="G114">
        <v>5</v>
      </c>
      <c r="H114" s="19">
        <v>10.19</v>
      </c>
      <c r="I114" s="2">
        <v>45181</v>
      </c>
      <c r="J114" t="s">
        <v>2720</v>
      </c>
      <c r="K114">
        <v>604584</v>
      </c>
      <c r="L114" s="21">
        <v>50.949999999999996</v>
      </c>
      <c r="M114" t="s">
        <v>6191</v>
      </c>
      <c r="N114">
        <v>2023</v>
      </c>
      <c r="O114" t="str">
        <f>TEXT(Table1[[#This Row],[Date Purchased]],"ddd")</f>
        <v>Tue</v>
      </c>
    </row>
    <row r="115" spans="1:15" x14ac:dyDescent="0.25">
      <c r="A115" t="s">
        <v>5155</v>
      </c>
      <c r="B115">
        <v>2</v>
      </c>
      <c r="C115">
        <v>114</v>
      </c>
      <c r="D115" t="s">
        <v>194</v>
      </c>
      <c r="E115" t="s">
        <v>13</v>
      </c>
      <c r="F115" t="s">
        <v>14</v>
      </c>
      <c r="G115">
        <v>52</v>
      </c>
      <c r="H115" s="19">
        <v>74.690000000000012</v>
      </c>
      <c r="I115" s="2">
        <v>45222</v>
      </c>
      <c r="J115" t="s">
        <v>2721</v>
      </c>
      <c r="K115">
        <v>604584</v>
      </c>
      <c r="L115" s="21">
        <v>3883.8800000000006</v>
      </c>
      <c r="M115" t="s">
        <v>6193</v>
      </c>
      <c r="N115">
        <v>2023</v>
      </c>
      <c r="O115" t="str">
        <f>TEXT(Table1[[#This Row],[Date Purchased]],"ddd")</f>
        <v>Mon</v>
      </c>
    </row>
    <row r="116" spans="1:15" x14ac:dyDescent="0.25">
      <c r="A116" t="s">
        <v>5156</v>
      </c>
      <c r="B116">
        <v>2</v>
      </c>
      <c r="C116">
        <v>117</v>
      </c>
      <c r="D116" t="s">
        <v>198</v>
      </c>
      <c r="E116" t="s">
        <v>8</v>
      </c>
      <c r="F116" t="s">
        <v>25</v>
      </c>
      <c r="G116">
        <v>74</v>
      </c>
      <c r="H116" s="19">
        <v>23.28</v>
      </c>
      <c r="I116" s="2">
        <v>45104</v>
      </c>
      <c r="J116" t="s">
        <v>2724</v>
      </c>
      <c r="K116">
        <v>604559</v>
      </c>
      <c r="L116" s="21">
        <v>1722.72</v>
      </c>
      <c r="M116" t="s">
        <v>6187</v>
      </c>
      <c r="N116">
        <v>2023</v>
      </c>
      <c r="O116" t="str">
        <f>TEXT(Table1[[#This Row],[Date Purchased]],"ddd")</f>
        <v>Tue</v>
      </c>
    </row>
    <row r="117" spans="1:15" x14ac:dyDescent="0.25">
      <c r="A117" t="s">
        <v>5156</v>
      </c>
      <c r="B117">
        <v>2</v>
      </c>
      <c r="C117">
        <v>116</v>
      </c>
      <c r="D117" t="s">
        <v>197</v>
      </c>
      <c r="E117" t="s">
        <v>18</v>
      </c>
      <c r="F117" t="s">
        <v>58</v>
      </c>
      <c r="G117">
        <v>81</v>
      </c>
      <c r="H117" s="19">
        <v>44.6</v>
      </c>
      <c r="I117" s="2">
        <v>45096</v>
      </c>
      <c r="J117" t="s">
        <v>2723</v>
      </c>
      <c r="K117">
        <v>604559</v>
      </c>
      <c r="L117" s="21">
        <v>3612.6</v>
      </c>
      <c r="M117" t="s">
        <v>6187</v>
      </c>
      <c r="N117">
        <v>2023</v>
      </c>
      <c r="O117" t="str">
        <f>TEXT(Table1[[#This Row],[Date Purchased]],"ddd")</f>
        <v>Mon</v>
      </c>
    </row>
    <row r="118" spans="1:15" x14ac:dyDescent="0.25">
      <c r="A118" t="s">
        <v>5156</v>
      </c>
      <c r="B118">
        <v>1</v>
      </c>
      <c r="C118">
        <v>115</v>
      </c>
      <c r="D118" t="s">
        <v>195</v>
      </c>
      <c r="E118" t="s">
        <v>13</v>
      </c>
      <c r="F118" t="s">
        <v>196</v>
      </c>
      <c r="G118">
        <v>41</v>
      </c>
      <c r="H118" s="19">
        <v>59.44</v>
      </c>
      <c r="I118" s="2">
        <v>45108</v>
      </c>
      <c r="J118" t="s">
        <v>2722</v>
      </c>
      <c r="K118">
        <v>604559</v>
      </c>
      <c r="L118" s="21">
        <v>2437.04</v>
      </c>
      <c r="M118" t="s">
        <v>6189</v>
      </c>
      <c r="N118">
        <v>2023</v>
      </c>
      <c r="O118" t="str">
        <f>TEXT(Table1[[#This Row],[Date Purchased]],"ddd")</f>
        <v>Sat</v>
      </c>
    </row>
    <row r="119" spans="1:15" x14ac:dyDescent="0.25">
      <c r="A119" t="s">
        <v>5157</v>
      </c>
      <c r="B119">
        <v>2</v>
      </c>
      <c r="C119">
        <v>119</v>
      </c>
      <c r="D119" t="s">
        <v>200</v>
      </c>
      <c r="E119" t="s">
        <v>13</v>
      </c>
      <c r="F119" t="s">
        <v>201</v>
      </c>
      <c r="G119">
        <v>93</v>
      </c>
      <c r="H119" s="19">
        <v>29.46</v>
      </c>
      <c r="I119" s="2">
        <v>45293</v>
      </c>
      <c r="J119" t="s">
        <v>2726</v>
      </c>
      <c r="K119">
        <v>604584</v>
      </c>
      <c r="L119" s="21">
        <v>2739.78</v>
      </c>
      <c r="M119" t="s">
        <v>6198</v>
      </c>
      <c r="N119">
        <v>2024</v>
      </c>
      <c r="O119" t="str">
        <f>TEXT(Table1[[#This Row],[Date Purchased]],"ddd")</f>
        <v>Tue</v>
      </c>
    </row>
    <row r="120" spans="1:15" x14ac:dyDescent="0.25">
      <c r="A120" t="s">
        <v>5157</v>
      </c>
      <c r="B120">
        <v>1</v>
      </c>
      <c r="C120">
        <v>118</v>
      </c>
      <c r="D120" t="s">
        <v>199</v>
      </c>
      <c r="E120" t="s">
        <v>13</v>
      </c>
      <c r="F120" t="s">
        <v>47</v>
      </c>
      <c r="G120">
        <v>96</v>
      </c>
      <c r="H120" s="19">
        <v>82.89</v>
      </c>
      <c r="I120" s="2">
        <v>45306</v>
      </c>
      <c r="J120" t="s">
        <v>2725</v>
      </c>
      <c r="K120">
        <v>604584</v>
      </c>
      <c r="L120" s="21">
        <v>7957.4400000000005</v>
      </c>
      <c r="M120" t="s">
        <v>6198</v>
      </c>
      <c r="N120">
        <v>2024</v>
      </c>
      <c r="O120" t="str">
        <f>TEXT(Table1[[#This Row],[Date Purchased]],"ddd")</f>
        <v>Mon</v>
      </c>
    </row>
    <row r="121" spans="1:15" x14ac:dyDescent="0.25">
      <c r="A121" t="s">
        <v>5158</v>
      </c>
      <c r="B121">
        <v>1</v>
      </c>
      <c r="C121">
        <v>120</v>
      </c>
      <c r="D121" t="s">
        <v>202</v>
      </c>
      <c r="E121" t="s">
        <v>8</v>
      </c>
      <c r="F121" t="s">
        <v>203</v>
      </c>
      <c r="G121">
        <v>78</v>
      </c>
      <c r="H121" s="19">
        <v>77.09</v>
      </c>
      <c r="I121" s="2">
        <v>45274</v>
      </c>
      <c r="J121" t="s">
        <v>2727</v>
      </c>
      <c r="K121">
        <v>604592</v>
      </c>
      <c r="L121" s="21">
        <v>6013.02</v>
      </c>
      <c r="M121" t="s">
        <v>6195</v>
      </c>
      <c r="N121">
        <v>2023</v>
      </c>
      <c r="O121" t="str">
        <f>TEXT(Table1[[#This Row],[Date Purchased]],"ddd")</f>
        <v>Thu</v>
      </c>
    </row>
    <row r="122" spans="1:15" x14ac:dyDescent="0.25">
      <c r="A122" t="s">
        <v>5159</v>
      </c>
      <c r="B122">
        <v>2</v>
      </c>
      <c r="C122">
        <v>123</v>
      </c>
      <c r="D122" t="s">
        <v>206</v>
      </c>
      <c r="E122" t="s">
        <v>13</v>
      </c>
      <c r="F122" t="s">
        <v>207</v>
      </c>
      <c r="G122">
        <v>64</v>
      </c>
      <c r="H122" s="19">
        <v>84.67</v>
      </c>
      <c r="I122" s="2">
        <v>45153</v>
      </c>
      <c r="J122" t="s">
        <v>2730</v>
      </c>
      <c r="K122">
        <v>604592</v>
      </c>
      <c r="L122" s="21">
        <v>5418.88</v>
      </c>
      <c r="M122" t="s">
        <v>6190</v>
      </c>
      <c r="N122">
        <v>2023</v>
      </c>
      <c r="O122" t="str">
        <f>TEXT(Table1[[#This Row],[Date Purchased]],"ddd")</f>
        <v>Tue</v>
      </c>
    </row>
    <row r="123" spans="1:15" x14ac:dyDescent="0.25">
      <c r="A123" t="s">
        <v>5159</v>
      </c>
      <c r="B123">
        <v>2</v>
      </c>
      <c r="C123">
        <v>122</v>
      </c>
      <c r="D123" t="s">
        <v>205</v>
      </c>
      <c r="E123" t="s">
        <v>18</v>
      </c>
      <c r="F123" t="s">
        <v>103</v>
      </c>
      <c r="G123">
        <v>21</v>
      </c>
      <c r="H123" s="19">
        <v>60</v>
      </c>
      <c r="I123" s="2">
        <v>45157</v>
      </c>
      <c r="J123" t="s">
        <v>2729</v>
      </c>
      <c r="K123">
        <v>604592</v>
      </c>
      <c r="L123" s="21">
        <v>1260</v>
      </c>
      <c r="M123" t="s">
        <v>6190</v>
      </c>
      <c r="N123">
        <v>2023</v>
      </c>
      <c r="O123" t="str">
        <f>TEXT(Table1[[#This Row],[Date Purchased]],"ddd")</f>
        <v>Sat</v>
      </c>
    </row>
    <row r="124" spans="1:15" x14ac:dyDescent="0.25">
      <c r="A124" t="s">
        <v>5159</v>
      </c>
      <c r="B124">
        <v>1</v>
      </c>
      <c r="C124">
        <v>121</v>
      </c>
      <c r="D124" t="s">
        <v>204</v>
      </c>
      <c r="E124" t="s">
        <v>8</v>
      </c>
      <c r="F124" t="s">
        <v>136</v>
      </c>
      <c r="G124">
        <v>90</v>
      </c>
      <c r="H124" s="19">
        <v>26.14</v>
      </c>
      <c r="I124" s="2">
        <v>45257</v>
      </c>
      <c r="J124" t="s">
        <v>2728</v>
      </c>
      <c r="K124">
        <v>604592</v>
      </c>
      <c r="L124" s="21">
        <v>2352.6</v>
      </c>
      <c r="M124" t="s">
        <v>6194</v>
      </c>
      <c r="N124">
        <v>2023</v>
      </c>
      <c r="O124" t="str">
        <f>TEXT(Table1[[#This Row],[Date Purchased]],"ddd")</f>
        <v>Mon</v>
      </c>
    </row>
    <row r="125" spans="1:15" x14ac:dyDescent="0.25">
      <c r="A125" t="s">
        <v>5160</v>
      </c>
      <c r="B125">
        <v>1</v>
      </c>
      <c r="C125">
        <v>124</v>
      </c>
      <c r="D125" t="s">
        <v>208</v>
      </c>
      <c r="E125" t="s">
        <v>18</v>
      </c>
      <c r="F125" t="s">
        <v>36</v>
      </c>
      <c r="G125">
        <v>50</v>
      </c>
      <c r="H125" s="19">
        <v>97.45</v>
      </c>
      <c r="I125" s="2">
        <v>45106</v>
      </c>
      <c r="J125" t="s">
        <v>2731</v>
      </c>
      <c r="K125">
        <v>604592</v>
      </c>
      <c r="L125" s="21">
        <v>4872.5</v>
      </c>
      <c r="M125" t="s">
        <v>6187</v>
      </c>
      <c r="N125">
        <v>2023</v>
      </c>
      <c r="O125" t="str">
        <f>TEXT(Table1[[#This Row],[Date Purchased]],"ddd")</f>
        <v>Thu</v>
      </c>
    </row>
    <row r="126" spans="1:15" x14ac:dyDescent="0.25">
      <c r="A126" t="s">
        <v>5160</v>
      </c>
      <c r="B126">
        <v>2</v>
      </c>
      <c r="C126">
        <v>125</v>
      </c>
      <c r="D126" t="s">
        <v>209</v>
      </c>
      <c r="E126" t="s">
        <v>18</v>
      </c>
      <c r="F126" t="s">
        <v>49</v>
      </c>
      <c r="G126">
        <v>55</v>
      </c>
      <c r="H126" s="19">
        <v>69.03</v>
      </c>
      <c r="I126" s="2">
        <v>45373</v>
      </c>
      <c r="J126" t="s">
        <v>2732</v>
      </c>
      <c r="K126">
        <v>604592</v>
      </c>
      <c r="L126" s="21">
        <v>3796.65</v>
      </c>
      <c r="M126" t="s">
        <v>6200</v>
      </c>
      <c r="N126">
        <v>2024</v>
      </c>
      <c r="O126" t="str">
        <f>TEXT(Table1[[#This Row],[Date Purchased]],"ddd")</f>
        <v>Fri</v>
      </c>
    </row>
    <row r="127" spans="1:15" x14ac:dyDescent="0.25">
      <c r="A127" t="s">
        <v>5161</v>
      </c>
      <c r="B127">
        <v>1</v>
      </c>
      <c r="C127">
        <v>126</v>
      </c>
      <c r="D127" t="s">
        <v>210</v>
      </c>
      <c r="E127" t="s">
        <v>18</v>
      </c>
      <c r="F127" t="s">
        <v>6168</v>
      </c>
      <c r="G127">
        <v>35</v>
      </c>
      <c r="H127" s="19">
        <v>16.14</v>
      </c>
      <c r="I127" s="2">
        <v>45231</v>
      </c>
      <c r="J127" t="s">
        <v>2733</v>
      </c>
      <c r="K127">
        <v>604591</v>
      </c>
      <c r="L127" s="21">
        <v>564.9</v>
      </c>
      <c r="M127" t="s">
        <v>6194</v>
      </c>
      <c r="N127">
        <v>2023</v>
      </c>
      <c r="O127" t="str">
        <f>TEXT(Table1[[#This Row],[Date Purchased]],"ddd")</f>
        <v>Wed</v>
      </c>
    </row>
    <row r="128" spans="1:15" x14ac:dyDescent="0.25">
      <c r="A128" t="s">
        <v>5161</v>
      </c>
      <c r="B128">
        <v>2</v>
      </c>
      <c r="C128">
        <v>127</v>
      </c>
      <c r="D128" t="s">
        <v>211</v>
      </c>
      <c r="E128" t="s">
        <v>8</v>
      </c>
      <c r="F128" t="s">
        <v>103</v>
      </c>
      <c r="G128">
        <v>42</v>
      </c>
      <c r="H128" s="19">
        <v>76.02000000000001</v>
      </c>
      <c r="I128" s="2">
        <v>45227</v>
      </c>
      <c r="J128" t="s">
        <v>2734</v>
      </c>
      <c r="K128">
        <v>604591</v>
      </c>
      <c r="L128" s="21">
        <v>3192.8400000000006</v>
      </c>
      <c r="M128" t="s">
        <v>6193</v>
      </c>
      <c r="N128">
        <v>2023</v>
      </c>
      <c r="O128" t="str">
        <f>TEXT(Table1[[#This Row],[Date Purchased]],"ddd")</f>
        <v>Sat</v>
      </c>
    </row>
    <row r="129" spans="1:15" x14ac:dyDescent="0.25">
      <c r="A129" t="s">
        <v>5162</v>
      </c>
      <c r="B129">
        <v>1</v>
      </c>
      <c r="C129">
        <v>128</v>
      </c>
      <c r="D129" t="s">
        <v>212</v>
      </c>
      <c r="E129" t="s">
        <v>8</v>
      </c>
      <c r="F129" t="s">
        <v>213</v>
      </c>
      <c r="G129">
        <v>18</v>
      </c>
      <c r="H129" s="19">
        <v>31.430000000000003</v>
      </c>
      <c r="I129" s="2">
        <v>45355</v>
      </c>
      <c r="J129" t="s">
        <v>2735</v>
      </c>
      <c r="K129">
        <v>604546</v>
      </c>
      <c r="L129" s="21">
        <v>565.74</v>
      </c>
      <c r="M129" t="s">
        <v>6200</v>
      </c>
      <c r="N129">
        <v>2024</v>
      </c>
      <c r="O129" t="str">
        <f>TEXT(Table1[[#This Row],[Date Purchased]],"ddd")</f>
        <v>Mon</v>
      </c>
    </row>
    <row r="130" spans="1:15" x14ac:dyDescent="0.25">
      <c r="A130" t="s">
        <v>5162</v>
      </c>
      <c r="B130">
        <v>2</v>
      </c>
      <c r="C130">
        <v>129</v>
      </c>
      <c r="D130" t="s">
        <v>214</v>
      </c>
      <c r="E130" t="s">
        <v>8</v>
      </c>
      <c r="F130" t="s">
        <v>215</v>
      </c>
      <c r="G130">
        <v>62</v>
      </c>
      <c r="H130" s="19">
        <v>34.14</v>
      </c>
      <c r="I130" s="2">
        <v>45075</v>
      </c>
      <c r="J130" t="s">
        <v>2736</v>
      </c>
      <c r="K130">
        <v>604546</v>
      </c>
      <c r="L130" s="21">
        <v>2116.6799999999998</v>
      </c>
      <c r="M130" t="s">
        <v>6186</v>
      </c>
      <c r="N130">
        <v>2023</v>
      </c>
      <c r="O130" t="str">
        <f>TEXT(Table1[[#This Row],[Date Purchased]],"ddd")</f>
        <v>Mon</v>
      </c>
    </row>
    <row r="131" spans="1:15" x14ac:dyDescent="0.25">
      <c r="A131" t="s">
        <v>5163</v>
      </c>
      <c r="B131">
        <v>1</v>
      </c>
      <c r="C131">
        <v>130</v>
      </c>
      <c r="D131" t="s">
        <v>216</v>
      </c>
      <c r="E131" t="s">
        <v>13</v>
      </c>
      <c r="F131" t="s">
        <v>93</v>
      </c>
      <c r="G131">
        <v>18</v>
      </c>
      <c r="H131" s="19">
        <v>33.5</v>
      </c>
      <c r="I131" s="2">
        <v>45360</v>
      </c>
      <c r="J131" t="s">
        <v>2737</v>
      </c>
      <c r="K131">
        <v>604591</v>
      </c>
      <c r="L131" s="21">
        <v>603</v>
      </c>
      <c r="M131" t="s">
        <v>6200</v>
      </c>
      <c r="N131">
        <v>2024</v>
      </c>
      <c r="O131" t="str">
        <f>TEXT(Table1[[#This Row],[Date Purchased]],"ddd")</f>
        <v>Sat</v>
      </c>
    </row>
    <row r="132" spans="1:15" x14ac:dyDescent="0.25">
      <c r="A132" t="s">
        <v>5163</v>
      </c>
      <c r="B132">
        <v>2</v>
      </c>
      <c r="C132">
        <v>131</v>
      </c>
      <c r="D132" t="s">
        <v>217</v>
      </c>
      <c r="E132" t="s">
        <v>18</v>
      </c>
      <c r="F132" t="s">
        <v>179</v>
      </c>
      <c r="G132">
        <v>60</v>
      </c>
      <c r="H132" s="19">
        <v>7.89</v>
      </c>
      <c r="I132" s="2">
        <v>45270</v>
      </c>
      <c r="J132" t="s">
        <v>2738</v>
      </c>
      <c r="K132">
        <v>604591</v>
      </c>
      <c r="L132" s="21">
        <v>473.4</v>
      </c>
      <c r="M132" t="s">
        <v>6195</v>
      </c>
      <c r="N132">
        <v>2023</v>
      </c>
      <c r="O132" t="str">
        <f>TEXT(Table1[[#This Row],[Date Purchased]],"ddd")</f>
        <v>Sun</v>
      </c>
    </row>
    <row r="133" spans="1:15" x14ac:dyDescent="0.25">
      <c r="A133" t="s">
        <v>5164</v>
      </c>
      <c r="B133">
        <v>2</v>
      </c>
      <c r="C133">
        <v>133</v>
      </c>
      <c r="D133" t="s">
        <v>219</v>
      </c>
      <c r="E133" t="s">
        <v>8</v>
      </c>
      <c r="F133" t="s">
        <v>158</v>
      </c>
      <c r="G133">
        <v>61</v>
      </c>
      <c r="H133" s="19">
        <v>23.07</v>
      </c>
      <c r="I133" s="2">
        <v>45057</v>
      </c>
      <c r="J133" t="s">
        <v>2740</v>
      </c>
      <c r="K133">
        <v>604574</v>
      </c>
      <c r="L133" s="21">
        <v>1407.27</v>
      </c>
      <c r="M133" t="s">
        <v>6186</v>
      </c>
      <c r="N133">
        <v>2023</v>
      </c>
      <c r="O133" t="str">
        <f>TEXT(Table1[[#This Row],[Date Purchased]],"ddd")</f>
        <v>Thu</v>
      </c>
    </row>
    <row r="134" spans="1:15" x14ac:dyDescent="0.25">
      <c r="A134" t="s">
        <v>5164</v>
      </c>
      <c r="B134">
        <v>1</v>
      </c>
      <c r="C134">
        <v>132</v>
      </c>
      <c r="D134" t="s">
        <v>218</v>
      </c>
      <c r="E134" t="s">
        <v>13</v>
      </c>
      <c r="F134" t="s">
        <v>147</v>
      </c>
      <c r="G134">
        <v>77</v>
      </c>
      <c r="H134" s="19">
        <v>64.59</v>
      </c>
      <c r="I134" s="2">
        <v>45035</v>
      </c>
      <c r="J134" t="s">
        <v>2739</v>
      </c>
      <c r="K134">
        <v>604574</v>
      </c>
      <c r="L134" s="21">
        <v>4973.43</v>
      </c>
      <c r="M134" t="s">
        <v>6185</v>
      </c>
      <c r="N134">
        <v>2023</v>
      </c>
      <c r="O134" t="str">
        <f>TEXT(Table1[[#This Row],[Date Purchased]],"ddd")</f>
        <v>Wed</v>
      </c>
    </row>
    <row r="135" spans="1:15" x14ac:dyDescent="0.25">
      <c r="A135" t="s">
        <v>5165</v>
      </c>
      <c r="B135">
        <v>2</v>
      </c>
      <c r="C135">
        <v>136</v>
      </c>
      <c r="D135" t="s">
        <v>223</v>
      </c>
      <c r="E135" t="s">
        <v>18</v>
      </c>
      <c r="F135" t="s">
        <v>215</v>
      </c>
      <c r="G135">
        <v>42</v>
      </c>
      <c r="H135" s="19">
        <v>38.299999999999997</v>
      </c>
      <c r="I135" s="2">
        <v>45032</v>
      </c>
      <c r="J135" t="s">
        <v>2743</v>
      </c>
      <c r="K135">
        <v>604543</v>
      </c>
      <c r="L135" s="21">
        <v>1608.6</v>
      </c>
      <c r="M135" t="s">
        <v>6185</v>
      </c>
      <c r="N135">
        <v>2023</v>
      </c>
      <c r="O135" t="str">
        <f>TEXT(Table1[[#This Row],[Date Purchased]],"ddd")</f>
        <v>Sun</v>
      </c>
    </row>
    <row r="136" spans="1:15" x14ac:dyDescent="0.25">
      <c r="A136" t="s">
        <v>5165</v>
      </c>
      <c r="B136">
        <v>1</v>
      </c>
      <c r="C136">
        <v>134</v>
      </c>
      <c r="D136" t="s">
        <v>220</v>
      </c>
      <c r="E136" t="s">
        <v>13</v>
      </c>
      <c r="F136" t="s">
        <v>221</v>
      </c>
      <c r="G136">
        <v>60</v>
      </c>
      <c r="H136" s="19">
        <v>77.88000000000001</v>
      </c>
      <c r="I136" s="2">
        <v>45126</v>
      </c>
      <c r="J136" t="s">
        <v>2741</v>
      </c>
      <c r="K136">
        <v>604543</v>
      </c>
      <c r="L136" s="21">
        <v>4672.8</v>
      </c>
      <c r="M136" t="s">
        <v>6189</v>
      </c>
      <c r="N136">
        <v>2023</v>
      </c>
      <c r="O136" t="str">
        <f>TEXT(Table1[[#This Row],[Date Purchased]],"ddd")</f>
        <v>Wed</v>
      </c>
    </row>
    <row r="137" spans="1:15" x14ac:dyDescent="0.25">
      <c r="A137" t="s">
        <v>5165</v>
      </c>
      <c r="B137">
        <v>2</v>
      </c>
      <c r="C137">
        <v>135</v>
      </c>
      <c r="D137" t="s">
        <v>222</v>
      </c>
      <c r="E137" t="s">
        <v>8</v>
      </c>
      <c r="F137" t="s">
        <v>19</v>
      </c>
      <c r="G137">
        <v>26</v>
      </c>
      <c r="H137" s="19">
        <v>57.23</v>
      </c>
      <c r="I137" s="2">
        <v>45201</v>
      </c>
      <c r="J137" t="s">
        <v>2742</v>
      </c>
      <c r="K137">
        <v>604543</v>
      </c>
      <c r="L137" s="21">
        <v>1487.98</v>
      </c>
      <c r="M137" t="s">
        <v>6193</v>
      </c>
      <c r="N137">
        <v>2023</v>
      </c>
      <c r="O137" t="str">
        <f>TEXT(Table1[[#This Row],[Date Purchased]],"ddd")</f>
        <v>Mon</v>
      </c>
    </row>
    <row r="138" spans="1:15" x14ac:dyDescent="0.25">
      <c r="A138" t="s">
        <v>5166</v>
      </c>
      <c r="B138">
        <v>1</v>
      </c>
      <c r="C138">
        <v>137</v>
      </c>
      <c r="D138" t="s">
        <v>224</v>
      </c>
      <c r="E138" t="s">
        <v>18</v>
      </c>
      <c r="F138" t="s">
        <v>65</v>
      </c>
      <c r="G138">
        <v>47</v>
      </c>
      <c r="H138" s="19">
        <v>8.0399999999999991</v>
      </c>
      <c r="I138" s="2">
        <v>45249</v>
      </c>
      <c r="J138" t="s">
        <v>2744</v>
      </c>
      <c r="K138">
        <v>604605</v>
      </c>
      <c r="L138" s="21">
        <v>377.87999999999994</v>
      </c>
      <c r="M138" t="s">
        <v>6194</v>
      </c>
      <c r="N138">
        <v>2023</v>
      </c>
      <c r="O138" t="str">
        <f>TEXT(Table1[[#This Row],[Date Purchased]],"ddd")</f>
        <v>Sun</v>
      </c>
    </row>
    <row r="139" spans="1:15" x14ac:dyDescent="0.25">
      <c r="A139" t="s">
        <v>5166</v>
      </c>
      <c r="B139">
        <v>2</v>
      </c>
      <c r="C139">
        <v>138</v>
      </c>
      <c r="D139" t="s">
        <v>225</v>
      </c>
      <c r="E139" t="s">
        <v>13</v>
      </c>
      <c r="F139" t="s">
        <v>58</v>
      </c>
      <c r="G139">
        <v>16</v>
      </c>
      <c r="H139" s="19">
        <v>23.810000000000002</v>
      </c>
      <c r="I139" s="2">
        <v>45249</v>
      </c>
      <c r="J139" t="s">
        <v>2745</v>
      </c>
      <c r="K139">
        <v>604605</v>
      </c>
      <c r="L139" s="21">
        <v>380.96000000000004</v>
      </c>
      <c r="M139" t="s">
        <v>6194</v>
      </c>
      <c r="N139">
        <v>2023</v>
      </c>
      <c r="O139" t="str">
        <f>TEXT(Table1[[#This Row],[Date Purchased]],"ddd")</f>
        <v>Sun</v>
      </c>
    </row>
    <row r="140" spans="1:15" x14ac:dyDescent="0.25">
      <c r="A140" t="s">
        <v>5167</v>
      </c>
      <c r="B140">
        <v>2</v>
      </c>
      <c r="C140">
        <v>140</v>
      </c>
      <c r="D140" t="s">
        <v>227</v>
      </c>
      <c r="E140" t="s">
        <v>18</v>
      </c>
      <c r="F140" t="s">
        <v>228</v>
      </c>
      <c r="G140">
        <v>22</v>
      </c>
      <c r="H140" s="19">
        <v>9.18</v>
      </c>
      <c r="I140" s="2">
        <v>45063</v>
      </c>
      <c r="J140" t="s">
        <v>2747</v>
      </c>
      <c r="K140">
        <v>604569</v>
      </c>
      <c r="L140" s="21">
        <v>201.95999999999998</v>
      </c>
      <c r="M140" t="s">
        <v>6186</v>
      </c>
      <c r="N140">
        <v>2023</v>
      </c>
      <c r="O140" t="str">
        <f>TEXT(Table1[[#This Row],[Date Purchased]],"ddd")</f>
        <v>Wed</v>
      </c>
    </row>
    <row r="141" spans="1:15" x14ac:dyDescent="0.25">
      <c r="A141" t="s">
        <v>5167</v>
      </c>
      <c r="B141">
        <v>1</v>
      </c>
      <c r="C141">
        <v>139</v>
      </c>
      <c r="D141" t="s">
        <v>226</v>
      </c>
      <c r="E141" t="s">
        <v>13</v>
      </c>
      <c r="F141" t="s">
        <v>84</v>
      </c>
      <c r="G141">
        <v>71</v>
      </c>
      <c r="H141" s="19">
        <v>46.76</v>
      </c>
      <c r="I141" s="2">
        <v>45233</v>
      </c>
      <c r="J141" t="s">
        <v>2746</v>
      </c>
      <c r="K141">
        <v>604569</v>
      </c>
      <c r="L141" s="21">
        <v>3319.96</v>
      </c>
      <c r="M141" t="s">
        <v>6194</v>
      </c>
      <c r="N141">
        <v>2023</v>
      </c>
      <c r="O141" t="str">
        <f>TEXT(Table1[[#This Row],[Date Purchased]],"ddd")</f>
        <v>Fri</v>
      </c>
    </row>
    <row r="142" spans="1:15" x14ac:dyDescent="0.25">
      <c r="A142" t="s">
        <v>5168</v>
      </c>
      <c r="B142">
        <v>2</v>
      </c>
      <c r="C142">
        <v>142</v>
      </c>
      <c r="D142" t="s">
        <v>230</v>
      </c>
      <c r="E142" t="s">
        <v>13</v>
      </c>
      <c r="F142" t="s">
        <v>45</v>
      </c>
      <c r="G142">
        <v>87</v>
      </c>
      <c r="H142" s="19">
        <v>83.7</v>
      </c>
      <c r="I142" s="2">
        <v>45237</v>
      </c>
      <c r="J142" t="s">
        <v>2749</v>
      </c>
      <c r="K142">
        <v>604569</v>
      </c>
      <c r="L142" s="21">
        <v>7281.9000000000005</v>
      </c>
      <c r="M142" t="s">
        <v>6194</v>
      </c>
      <c r="N142">
        <v>2023</v>
      </c>
      <c r="O142" t="str">
        <f>TEXT(Table1[[#This Row],[Date Purchased]],"ddd")</f>
        <v>Tue</v>
      </c>
    </row>
    <row r="143" spans="1:15" x14ac:dyDescent="0.25">
      <c r="A143" t="s">
        <v>5168</v>
      </c>
      <c r="B143">
        <v>1</v>
      </c>
      <c r="C143">
        <v>141</v>
      </c>
      <c r="D143" t="s">
        <v>229</v>
      </c>
      <c r="E143" t="s">
        <v>13</v>
      </c>
      <c r="F143" t="s">
        <v>179</v>
      </c>
      <c r="G143">
        <v>74</v>
      </c>
      <c r="H143" s="19">
        <v>76.75</v>
      </c>
      <c r="I143" s="2">
        <v>45086</v>
      </c>
      <c r="J143" t="s">
        <v>2748</v>
      </c>
      <c r="K143">
        <v>604569</v>
      </c>
      <c r="L143" s="21">
        <v>5679.5</v>
      </c>
      <c r="M143" t="s">
        <v>6187</v>
      </c>
      <c r="N143">
        <v>2023</v>
      </c>
      <c r="O143" t="str">
        <f>TEXT(Table1[[#This Row],[Date Purchased]],"ddd")</f>
        <v>Fri</v>
      </c>
    </row>
    <row r="144" spans="1:15" x14ac:dyDescent="0.25">
      <c r="A144" t="s">
        <v>5169</v>
      </c>
      <c r="B144">
        <v>2</v>
      </c>
      <c r="C144">
        <v>144</v>
      </c>
      <c r="D144" t="s">
        <v>232</v>
      </c>
      <c r="E144" t="s">
        <v>18</v>
      </c>
      <c r="F144" t="s">
        <v>21</v>
      </c>
      <c r="G144">
        <v>9</v>
      </c>
      <c r="H144" s="19">
        <v>72.56</v>
      </c>
      <c r="I144" s="2">
        <v>45292</v>
      </c>
      <c r="J144" t="s">
        <v>2751</v>
      </c>
      <c r="K144">
        <v>604569</v>
      </c>
      <c r="L144" s="21">
        <v>653.04</v>
      </c>
      <c r="M144" t="s">
        <v>6198</v>
      </c>
      <c r="N144">
        <v>2024</v>
      </c>
      <c r="O144" t="str">
        <f>TEXT(Table1[[#This Row],[Date Purchased]],"ddd")</f>
        <v>Mon</v>
      </c>
    </row>
    <row r="145" spans="1:15" x14ac:dyDescent="0.25">
      <c r="A145" t="s">
        <v>5169</v>
      </c>
      <c r="B145">
        <v>1</v>
      </c>
      <c r="C145">
        <v>143</v>
      </c>
      <c r="D145" t="s">
        <v>231</v>
      </c>
      <c r="E145" t="s">
        <v>18</v>
      </c>
      <c r="F145" t="s">
        <v>105</v>
      </c>
      <c r="G145">
        <v>25</v>
      </c>
      <c r="H145" s="19">
        <v>81.67</v>
      </c>
      <c r="I145" s="2">
        <v>45188</v>
      </c>
      <c r="J145" t="s">
        <v>2750</v>
      </c>
      <c r="K145">
        <v>604569</v>
      </c>
      <c r="L145" s="21">
        <v>2041.75</v>
      </c>
      <c r="M145" t="s">
        <v>6191</v>
      </c>
      <c r="N145">
        <v>2023</v>
      </c>
      <c r="O145" t="str">
        <f>TEXT(Table1[[#This Row],[Date Purchased]],"ddd")</f>
        <v>Tue</v>
      </c>
    </row>
    <row r="146" spans="1:15" x14ac:dyDescent="0.25">
      <c r="A146" t="s">
        <v>5170</v>
      </c>
      <c r="B146">
        <v>2</v>
      </c>
      <c r="C146">
        <v>147</v>
      </c>
      <c r="D146" t="s">
        <v>235</v>
      </c>
      <c r="E146" t="s">
        <v>18</v>
      </c>
      <c r="F146" t="s">
        <v>84</v>
      </c>
      <c r="G146">
        <v>25</v>
      </c>
      <c r="H146" s="19">
        <v>70.190000000000012</v>
      </c>
      <c r="I146" s="2">
        <v>45171</v>
      </c>
      <c r="J146" t="s">
        <v>2754</v>
      </c>
      <c r="K146">
        <v>604544</v>
      </c>
      <c r="L146" s="21">
        <v>1754.7500000000002</v>
      </c>
      <c r="M146" t="s">
        <v>6191</v>
      </c>
      <c r="N146">
        <v>2023</v>
      </c>
      <c r="O146" t="str">
        <f>TEXT(Table1[[#This Row],[Date Purchased]],"ddd")</f>
        <v>Sat</v>
      </c>
    </row>
    <row r="147" spans="1:15" x14ac:dyDescent="0.25">
      <c r="A147" t="s">
        <v>5170</v>
      </c>
      <c r="B147">
        <v>1</v>
      </c>
      <c r="C147">
        <v>145</v>
      </c>
      <c r="D147" t="s">
        <v>233</v>
      </c>
      <c r="E147" t="s">
        <v>13</v>
      </c>
      <c r="F147" t="s">
        <v>33</v>
      </c>
      <c r="G147">
        <v>97</v>
      </c>
      <c r="H147" s="19">
        <v>36.07</v>
      </c>
      <c r="I147" s="2">
        <v>45150</v>
      </c>
      <c r="J147" t="s">
        <v>2752</v>
      </c>
      <c r="K147">
        <v>604544</v>
      </c>
      <c r="L147" s="21">
        <v>3498.79</v>
      </c>
      <c r="M147" t="s">
        <v>6190</v>
      </c>
      <c r="N147">
        <v>2023</v>
      </c>
      <c r="O147" t="str">
        <f>TEXT(Table1[[#This Row],[Date Purchased]],"ddd")</f>
        <v>Sat</v>
      </c>
    </row>
    <row r="148" spans="1:15" x14ac:dyDescent="0.25">
      <c r="A148" t="s">
        <v>5170</v>
      </c>
      <c r="B148">
        <v>2</v>
      </c>
      <c r="C148">
        <v>146</v>
      </c>
      <c r="D148" t="s">
        <v>234</v>
      </c>
      <c r="E148" t="s">
        <v>18</v>
      </c>
      <c r="F148" t="s">
        <v>160</v>
      </c>
      <c r="G148">
        <v>33</v>
      </c>
      <c r="H148" s="19">
        <v>25.400000000000002</v>
      </c>
      <c r="I148" s="2">
        <v>45309</v>
      </c>
      <c r="J148" t="s">
        <v>2753</v>
      </c>
      <c r="K148">
        <v>604544</v>
      </c>
      <c r="L148" s="21">
        <v>838.2</v>
      </c>
      <c r="M148" t="s">
        <v>6198</v>
      </c>
      <c r="N148">
        <v>2024</v>
      </c>
      <c r="O148" t="str">
        <f>TEXT(Table1[[#This Row],[Date Purchased]],"ddd")</f>
        <v>Thu</v>
      </c>
    </row>
    <row r="149" spans="1:15" x14ac:dyDescent="0.25">
      <c r="A149" t="s">
        <v>5171</v>
      </c>
      <c r="B149">
        <v>2</v>
      </c>
      <c r="C149">
        <v>149</v>
      </c>
      <c r="D149" t="s">
        <v>237</v>
      </c>
      <c r="E149" t="s">
        <v>18</v>
      </c>
      <c r="F149" t="s">
        <v>65</v>
      </c>
      <c r="G149">
        <v>29</v>
      </c>
      <c r="H149" s="19">
        <v>84.460000000000008</v>
      </c>
      <c r="I149" s="2">
        <v>45059</v>
      </c>
      <c r="J149" t="s">
        <v>2756</v>
      </c>
      <c r="K149">
        <v>604592</v>
      </c>
      <c r="L149" s="21">
        <v>2449.34</v>
      </c>
      <c r="M149" t="s">
        <v>6186</v>
      </c>
      <c r="N149">
        <v>2023</v>
      </c>
      <c r="O149" t="str">
        <f>TEXT(Table1[[#This Row],[Date Purchased]],"ddd")</f>
        <v>Sat</v>
      </c>
    </row>
    <row r="150" spans="1:15" x14ac:dyDescent="0.25">
      <c r="A150" t="s">
        <v>5171</v>
      </c>
      <c r="B150">
        <v>1</v>
      </c>
      <c r="C150">
        <v>148</v>
      </c>
      <c r="D150" t="s">
        <v>236</v>
      </c>
      <c r="E150" t="s">
        <v>18</v>
      </c>
      <c r="F150" t="s">
        <v>196</v>
      </c>
      <c r="G150">
        <v>5</v>
      </c>
      <c r="H150" s="19">
        <v>19.55</v>
      </c>
      <c r="I150" s="2">
        <v>45297</v>
      </c>
      <c r="J150" t="s">
        <v>2755</v>
      </c>
      <c r="K150">
        <v>604592</v>
      </c>
      <c r="L150" s="21">
        <v>97.75</v>
      </c>
      <c r="M150" t="s">
        <v>6198</v>
      </c>
      <c r="N150">
        <v>2024</v>
      </c>
      <c r="O150" t="str">
        <f>TEXT(Table1[[#This Row],[Date Purchased]],"ddd")</f>
        <v>Sat</v>
      </c>
    </row>
    <row r="151" spans="1:15" x14ac:dyDescent="0.25">
      <c r="A151" t="s">
        <v>5172</v>
      </c>
      <c r="B151">
        <v>2</v>
      </c>
      <c r="C151">
        <v>151</v>
      </c>
      <c r="D151" t="s">
        <v>239</v>
      </c>
      <c r="E151" t="s">
        <v>18</v>
      </c>
      <c r="F151" t="s">
        <v>165</v>
      </c>
      <c r="G151">
        <v>32</v>
      </c>
      <c r="H151" s="19">
        <v>27.880000000000003</v>
      </c>
      <c r="I151" s="2">
        <v>45066</v>
      </c>
      <c r="J151" t="s">
        <v>2758</v>
      </c>
      <c r="K151">
        <v>604591</v>
      </c>
      <c r="L151" s="21">
        <v>892.16000000000008</v>
      </c>
      <c r="M151" t="s">
        <v>6186</v>
      </c>
      <c r="N151">
        <v>2023</v>
      </c>
      <c r="O151" t="str">
        <f>TEXT(Table1[[#This Row],[Date Purchased]],"ddd")</f>
        <v>Sat</v>
      </c>
    </row>
    <row r="152" spans="1:15" x14ac:dyDescent="0.25">
      <c r="A152" t="s">
        <v>5172</v>
      </c>
      <c r="B152">
        <v>1</v>
      </c>
      <c r="C152">
        <v>150</v>
      </c>
      <c r="D152" t="s">
        <v>238</v>
      </c>
      <c r="E152" t="s">
        <v>18</v>
      </c>
      <c r="F152" t="s">
        <v>31</v>
      </c>
      <c r="G152">
        <v>1</v>
      </c>
      <c r="H152" s="19">
        <v>28.830000000000002</v>
      </c>
      <c r="I152" s="2">
        <v>45327</v>
      </c>
      <c r="J152" t="s">
        <v>2757</v>
      </c>
      <c r="K152">
        <v>604591</v>
      </c>
      <c r="L152" s="21">
        <v>28.830000000000002</v>
      </c>
      <c r="M152" t="s">
        <v>6199</v>
      </c>
      <c r="N152">
        <v>2024</v>
      </c>
      <c r="O152" t="str">
        <f>TEXT(Table1[[#This Row],[Date Purchased]],"ddd")</f>
        <v>Mon</v>
      </c>
    </row>
    <row r="153" spans="1:15" x14ac:dyDescent="0.25">
      <c r="A153" t="s">
        <v>5173</v>
      </c>
      <c r="B153">
        <v>1</v>
      </c>
      <c r="C153">
        <v>152</v>
      </c>
      <c r="D153" t="s">
        <v>240</v>
      </c>
      <c r="E153" t="s">
        <v>13</v>
      </c>
      <c r="F153" t="s">
        <v>241</v>
      </c>
      <c r="G153">
        <v>61</v>
      </c>
      <c r="H153" s="19">
        <v>62.98</v>
      </c>
      <c r="I153" s="2">
        <v>45133</v>
      </c>
      <c r="J153" t="s">
        <v>2759</v>
      </c>
      <c r="K153">
        <v>604592</v>
      </c>
      <c r="L153" s="21">
        <v>3841.7799999999997</v>
      </c>
      <c r="M153" t="s">
        <v>6189</v>
      </c>
      <c r="N153">
        <v>2023</v>
      </c>
      <c r="O153" t="str">
        <f>TEXT(Table1[[#This Row],[Date Purchased]],"ddd")</f>
        <v>Wed</v>
      </c>
    </row>
    <row r="154" spans="1:15" x14ac:dyDescent="0.25">
      <c r="A154" t="s">
        <v>5173</v>
      </c>
      <c r="B154">
        <v>2</v>
      </c>
      <c r="C154">
        <v>154</v>
      </c>
      <c r="D154" t="s">
        <v>244</v>
      </c>
      <c r="E154" t="s">
        <v>8</v>
      </c>
      <c r="F154" t="s">
        <v>53</v>
      </c>
      <c r="G154">
        <v>84</v>
      </c>
      <c r="H154" s="19">
        <v>46.12</v>
      </c>
      <c r="I154" s="2">
        <v>45081</v>
      </c>
      <c r="J154" t="s">
        <v>2761</v>
      </c>
      <c r="K154">
        <v>604592</v>
      </c>
      <c r="L154" s="21">
        <v>3874.08</v>
      </c>
      <c r="M154" t="s">
        <v>6187</v>
      </c>
      <c r="N154">
        <v>2023</v>
      </c>
      <c r="O154" t="str">
        <f>TEXT(Table1[[#This Row],[Date Purchased]],"ddd")</f>
        <v>Sun</v>
      </c>
    </row>
    <row r="155" spans="1:15" x14ac:dyDescent="0.25">
      <c r="A155" t="s">
        <v>5173</v>
      </c>
      <c r="B155">
        <v>2</v>
      </c>
      <c r="C155">
        <v>153</v>
      </c>
      <c r="D155" t="s">
        <v>242</v>
      </c>
      <c r="E155" t="s">
        <v>8</v>
      </c>
      <c r="F155" t="s">
        <v>243</v>
      </c>
      <c r="G155">
        <v>40</v>
      </c>
      <c r="H155" s="19">
        <v>83.17</v>
      </c>
      <c r="I155" s="2">
        <v>45289</v>
      </c>
      <c r="J155" t="s">
        <v>2760</v>
      </c>
      <c r="K155">
        <v>604592</v>
      </c>
      <c r="L155" s="21">
        <v>3326.8</v>
      </c>
      <c r="M155" t="s">
        <v>6195</v>
      </c>
      <c r="N155">
        <v>2023</v>
      </c>
      <c r="O155" t="str">
        <f>TEXT(Table1[[#This Row],[Date Purchased]],"ddd")</f>
        <v>Fri</v>
      </c>
    </row>
    <row r="156" spans="1:15" x14ac:dyDescent="0.25">
      <c r="A156" t="s">
        <v>5174</v>
      </c>
      <c r="B156">
        <v>2</v>
      </c>
      <c r="C156">
        <v>156</v>
      </c>
      <c r="D156" t="s">
        <v>246</v>
      </c>
      <c r="E156" t="s">
        <v>8</v>
      </c>
      <c r="F156" t="s">
        <v>16</v>
      </c>
      <c r="G156">
        <v>53</v>
      </c>
      <c r="H156" s="19">
        <v>66.84</v>
      </c>
      <c r="I156" s="2">
        <v>45220</v>
      </c>
      <c r="J156" t="s">
        <v>2763</v>
      </c>
      <c r="K156">
        <v>604554</v>
      </c>
      <c r="L156" s="21">
        <v>3542.52</v>
      </c>
      <c r="M156" t="s">
        <v>6193</v>
      </c>
      <c r="N156">
        <v>2023</v>
      </c>
      <c r="O156" t="str">
        <f>TEXT(Table1[[#This Row],[Date Purchased]],"ddd")</f>
        <v>Sat</v>
      </c>
    </row>
    <row r="157" spans="1:15" x14ac:dyDescent="0.25">
      <c r="A157" t="s">
        <v>5174</v>
      </c>
      <c r="B157">
        <v>1</v>
      </c>
      <c r="C157">
        <v>155</v>
      </c>
      <c r="D157" t="s">
        <v>245</v>
      </c>
      <c r="E157" t="s">
        <v>13</v>
      </c>
      <c r="F157" t="s">
        <v>186</v>
      </c>
      <c r="G157">
        <v>90</v>
      </c>
      <c r="H157" s="19">
        <v>25.69</v>
      </c>
      <c r="I157" s="2">
        <v>45028</v>
      </c>
      <c r="J157" t="s">
        <v>2762</v>
      </c>
      <c r="K157">
        <v>604554</v>
      </c>
      <c r="L157" s="21">
        <v>2312.1</v>
      </c>
      <c r="M157" t="s">
        <v>6185</v>
      </c>
      <c r="N157">
        <v>2023</v>
      </c>
      <c r="O157" t="str">
        <f>TEXT(Table1[[#This Row],[Date Purchased]],"ddd")</f>
        <v>Wed</v>
      </c>
    </row>
    <row r="158" spans="1:15" x14ac:dyDescent="0.25">
      <c r="A158" t="s">
        <v>5175</v>
      </c>
      <c r="B158">
        <v>2</v>
      </c>
      <c r="C158">
        <v>158</v>
      </c>
      <c r="D158" t="s">
        <v>249</v>
      </c>
      <c r="E158" t="s">
        <v>13</v>
      </c>
      <c r="F158" t="s">
        <v>213</v>
      </c>
      <c r="G158">
        <v>6</v>
      </c>
      <c r="H158" s="19">
        <v>40.619999999999997</v>
      </c>
      <c r="I158" s="2">
        <v>45222</v>
      </c>
      <c r="J158" t="s">
        <v>2765</v>
      </c>
      <c r="K158">
        <v>604592</v>
      </c>
      <c r="L158" s="21">
        <v>243.71999999999997</v>
      </c>
      <c r="M158" t="s">
        <v>6193</v>
      </c>
      <c r="N158">
        <v>2023</v>
      </c>
      <c r="O158" t="str">
        <f>TEXT(Table1[[#This Row],[Date Purchased]],"ddd")</f>
        <v>Mon</v>
      </c>
    </row>
    <row r="159" spans="1:15" x14ac:dyDescent="0.25">
      <c r="A159" t="s">
        <v>5175</v>
      </c>
      <c r="B159">
        <v>1</v>
      </c>
      <c r="C159">
        <v>157</v>
      </c>
      <c r="D159" t="s">
        <v>247</v>
      </c>
      <c r="E159" t="s">
        <v>13</v>
      </c>
      <c r="F159" t="s">
        <v>248</v>
      </c>
      <c r="G159">
        <v>62</v>
      </c>
      <c r="H159" s="19">
        <v>86.13000000000001</v>
      </c>
      <c r="I159" s="2">
        <v>45252</v>
      </c>
      <c r="J159" t="s">
        <v>2764</v>
      </c>
      <c r="K159">
        <v>604592</v>
      </c>
      <c r="L159" s="21">
        <v>5340.06</v>
      </c>
      <c r="M159" t="s">
        <v>6194</v>
      </c>
      <c r="N159">
        <v>2023</v>
      </c>
      <c r="O159" t="str">
        <f>TEXT(Table1[[#This Row],[Date Purchased]],"ddd")</f>
        <v>Wed</v>
      </c>
    </row>
    <row r="160" spans="1:15" x14ac:dyDescent="0.25">
      <c r="A160" t="s">
        <v>5176</v>
      </c>
      <c r="B160">
        <v>2</v>
      </c>
      <c r="C160">
        <v>160</v>
      </c>
      <c r="D160" t="s">
        <v>252</v>
      </c>
      <c r="E160" t="s">
        <v>18</v>
      </c>
      <c r="F160" t="s">
        <v>253</v>
      </c>
      <c r="G160">
        <v>72</v>
      </c>
      <c r="H160" s="19">
        <v>34.839999999999996</v>
      </c>
      <c r="I160" s="2">
        <v>45028</v>
      </c>
      <c r="J160" t="s">
        <v>2767</v>
      </c>
      <c r="K160">
        <v>612744</v>
      </c>
      <c r="L160" s="21">
        <v>2508.4799999999996</v>
      </c>
      <c r="M160" t="s">
        <v>6185</v>
      </c>
      <c r="N160">
        <v>2023</v>
      </c>
      <c r="O160" t="str">
        <f>TEXT(Table1[[#This Row],[Date Purchased]],"ddd")</f>
        <v>Wed</v>
      </c>
    </row>
    <row r="161" spans="1:15" x14ac:dyDescent="0.25">
      <c r="A161" t="s">
        <v>5176</v>
      </c>
      <c r="B161">
        <v>1</v>
      </c>
      <c r="C161">
        <v>159</v>
      </c>
      <c r="D161" t="s">
        <v>250</v>
      </c>
      <c r="E161" t="s">
        <v>13</v>
      </c>
      <c r="F161" t="s">
        <v>251</v>
      </c>
      <c r="G161">
        <v>2</v>
      </c>
      <c r="H161" s="19">
        <v>66.75</v>
      </c>
      <c r="I161" s="2">
        <v>45162</v>
      </c>
      <c r="J161" t="s">
        <v>2766</v>
      </c>
      <c r="K161">
        <v>612744</v>
      </c>
      <c r="L161" s="21">
        <v>133.5</v>
      </c>
      <c r="M161" t="s">
        <v>6190</v>
      </c>
      <c r="N161">
        <v>2023</v>
      </c>
      <c r="O161" t="str">
        <f>TEXT(Table1[[#This Row],[Date Purchased]],"ddd")</f>
        <v>Thu</v>
      </c>
    </row>
    <row r="162" spans="1:15" x14ac:dyDescent="0.25">
      <c r="A162" t="s">
        <v>5177</v>
      </c>
      <c r="B162">
        <v>1</v>
      </c>
      <c r="C162">
        <v>161</v>
      </c>
      <c r="D162" t="s">
        <v>254</v>
      </c>
      <c r="E162" t="s">
        <v>13</v>
      </c>
      <c r="F162" t="s">
        <v>160</v>
      </c>
      <c r="G162">
        <v>33</v>
      </c>
      <c r="H162" s="19">
        <v>38.64</v>
      </c>
      <c r="I162" s="2">
        <v>45300</v>
      </c>
      <c r="J162" t="s">
        <v>2768</v>
      </c>
      <c r="K162">
        <v>612744</v>
      </c>
      <c r="L162" s="21">
        <v>1275.1200000000001</v>
      </c>
      <c r="M162" t="s">
        <v>6198</v>
      </c>
      <c r="N162">
        <v>2024</v>
      </c>
      <c r="O162" t="str">
        <f>TEXT(Table1[[#This Row],[Date Purchased]],"ddd")</f>
        <v>Tue</v>
      </c>
    </row>
    <row r="163" spans="1:15" x14ac:dyDescent="0.25">
      <c r="A163" t="s">
        <v>5177</v>
      </c>
      <c r="B163">
        <v>2</v>
      </c>
      <c r="C163">
        <v>162</v>
      </c>
      <c r="D163" t="s">
        <v>255</v>
      </c>
      <c r="E163" t="s">
        <v>18</v>
      </c>
      <c r="F163" t="s">
        <v>228</v>
      </c>
      <c r="G163">
        <v>27</v>
      </c>
      <c r="H163" s="19">
        <v>59.66</v>
      </c>
      <c r="I163" s="2">
        <v>45176</v>
      </c>
      <c r="J163" t="s">
        <v>2769</v>
      </c>
      <c r="K163">
        <v>612744</v>
      </c>
      <c r="L163" s="21">
        <v>1610.82</v>
      </c>
      <c r="M163" t="s">
        <v>6191</v>
      </c>
      <c r="N163">
        <v>2023</v>
      </c>
      <c r="O163" t="str">
        <f>TEXT(Table1[[#This Row],[Date Purchased]],"ddd")</f>
        <v>Thu</v>
      </c>
    </row>
    <row r="164" spans="1:15" x14ac:dyDescent="0.25">
      <c r="A164" t="s">
        <v>5178</v>
      </c>
      <c r="B164">
        <v>2</v>
      </c>
      <c r="C164">
        <v>164</v>
      </c>
      <c r="D164" t="s">
        <v>257</v>
      </c>
      <c r="E164" t="s">
        <v>18</v>
      </c>
      <c r="F164" t="s">
        <v>21</v>
      </c>
      <c r="G164">
        <v>50</v>
      </c>
      <c r="H164" s="19">
        <v>52.37</v>
      </c>
      <c r="I164" s="2">
        <v>45338</v>
      </c>
      <c r="J164" t="s">
        <v>2771</v>
      </c>
      <c r="K164">
        <v>612744</v>
      </c>
      <c r="L164" s="21">
        <v>2618.5</v>
      </c>
      <c r="M164" t="s">
        <v>6199</v>
      </c>
      <c r="N164">
        <v>2024</v>
      </c>
      <c r="O164" t="str">
        <f>TEXT(Table1[[#This Row],[Date Purchased]],"ddd")</f>
        <v>Fri</v>
      </c>
    </row>
    <row r="165" spans="1:15" x14ac:dyDescent="0.25">
      <c r="A165" t="s">
        <v>5178</v>
      </c>
      <c r="B165">
        <v>1</v>
      </c>
      <c r="C165">
        <v>163</v>
      </c>
      <c r="D165" t="s">
        <v>256</v>
      </c>
      <c r="E165" t="s">
        <v>8</v>
      </c>
      <c r="F165" t="s">
        <v>129</v>
      </c>
      <c r="G165">
        <v>25</v>
      </c>
      <c r="H165" s="19">
        <v>81.960000000000008</v>
      </c>
      <c r="I165" s="2">
        <v>45105</v>
      </c>
      <c r="J165" t="s">
        <v>2770</v>
      </c>
      <c r="K165">
        <v>612744</v>
      </c>
      <c r="L165" s="21">
        <v>2049</v>
      </c>
      <c r="M165" t="s">
        <v>6187</v>
      </c>
      <c r="N165">
        <v>2023</v>
      </c>
      <c r="O165" t="str">
        <f>TEXT(Table1[[#This Row],[Date Purchased]],"ddd")</f>
        <v>Wed</v>
      </c>
    </row>
    <row r="166" spans="1:15" x14ac:dyDescent="0.25">
      <c r="A166" t="s">
        <v>5179</v>
      </c>
      <c r="B166">
        <v>1</v>
      </c>
      <c r="C166">
        <v>165</v>
      </c>
      <c r="D166" t="s">
        <v>258</v>
      </c>
      <c r="E166" t="s">
        <v>8</v>
      </c>
      <c r="F166" t="s">
        <v>95</v>
      </c>
      <c r="G166">
        <v>59</v>
      </c>
      <c r="H166" s="19">
        <v>69.75</v>
      </c>
      <c r="I166" s="2">
        <v>45347</v>
      </c>
      <c r="J166" t="s">
        <v>2772</v>
      </c>
      <c r="K166">
        <v>604592</v>
      </c>
      <c r="L166" s="21">
        <v>4115.25</v>
      </c>
      <c r="M166" t="s">
        <v>6199</v>
      </c>
      <c r="N166">
        <v>2024</v>
      </c>
      <c r="O166" t="str">
        <f>TEXT(Table1[[#This Row],[Date Purchased]],"ddd")</f>
        <v>Sun</v>
      </c>
    </row>
    <row r="167" spans="1:15" x14ac:dyDescent="0.25">
      <c r="A167" t="s">
        <v>5179</v>
      </c>
      <c r="B167">
        <v>2</v>
      </c>
      <c r="C167">
        <v>166</v>
      </c>
      <c r="D167" t="s">
        <v>259</v>
      </c>
      <c r="E167" t="s">
        <v>18</v>
      </c>
      <c r="F167" t="s">
        <v>186</v>
      </c>
      <c r="G167">
        <v>79</v>
      </c>
      <c r="H167" s="19">
        <v>46</v>
      </c>
      <c r="I167" s="2">
        <v>45356</v>
      </c>
      <c r="J167" t="s">
        <v>2773</v>
      </c>
      <c r="K167">
        <v>604592</v>
      </c>
      <c r="L167" s="21">
        <v>3634</v>
      </c>
      <c r="M167" t="s">
        <v>6200</v>
      </c>
      <c r="N167">
        <v>2024</v>
      </c>
      <c r="O167" t="str">
        <f>TEXT(Table1[[#This Row],[Date Purchased]],"ddd")</f>
        <v>Tue</v>
      </c>
    </row>
    <row r="168" spans="1:15" x14ac:dyDescent="0.25">
      <c r="A168" t="s">
        <v>5180</v>
      </c>
      <c r="B168">
        <v>1</v>
      </c>
      <c r="C168">
        <v>167</v>
      </c>
      <c r="D168" t="s">
        <v>260</v>
      </c>
      <c r="E168" t="s">
        <v>18</v>
      </c>
      <c r="F168" t="s">
        <v>162</v>
      </c>
      <c r="G168">
        <v>6</v>
      </c>
      <c r="H168" s="19">
        <v>44.19</v>
      </c>
      <c r="I168" s="2">
        <v>45343</v>
      </c>
      <c r="J168" t="s">
        <v>2774</v>
      </c>
      <c r="K168">
        <v>604592</v>
      </c>
      <c r="L168" s="21">
        <v>265.14</v>
      </c>
      <c r="M168" t="s">
        <v>6199</v>
      </c>
      <c r="N168">
        <v>2024</v>
      </c>
      <c r="O168" t="str">
        <f>TEXT(Table1[[#This Row],[Date Purchased]],"ddd")</f>
        <v>Wed</v>
      </c>
    </row>
    <row r="169" spans="1:15" x14ac:dyDescent="0.25">
      <c r="A169" t="s">
        <v>5180</v>
      </c>
      <c r="B169">
        <v>2</v>
      </c>
      <c r="C169">
        <v>168</v>
      </c>
      <c r="D169" t="s">
        <v>261</v>
      </c>
      <c r="E169" t="s">
        <v>13</v>
      </c>
      <c r="F169" t="s">
        <v>262</v>
      </c>
      <c r="G169">
        <v>100</v>
      </c>
      <c r="H169" s="19">
        <v>62.41</v>
      </c>
      <c r="I169" s="2">
        <v>45286</v>
      </c>
      <c r="J169" t="s">
        <v>2775</v>
      </c>
      <c r="K169">
        <v>604592</v>
      </c>
      <c r="L169" s="21">
        <v>6241</v>
      </c>
      <c r="M169" t="s">
        <v>6195</v>
      </c>
      <c r="N169">
        <v>2023</v>
      </c>
      <c r="O169" t="str">
        <f>TEXT(Table1[[#This Row],[Date Purchased]],"ddd")</f>
        <v>Tue</v>
      </c>
    </row>
    <row r="170" spans="1:15" x14ac:dyDescent="0.25">
      <c r="A170" t="s">
        <v>5181</v>
      </c>
      <c r="B170">
        <v>2</v>
      </c>
      <c r="C170">
        <v>170</v>
      </c>
      <c r="D170" t="s">
        <v>264</v>
      </c>
      <c r="E170" t="s">
        <v>8</v>
      </c>
      <c r="F170" t="s">
        <v>33</v>
      </c>
      <c r="G170">
        <v>18</v>
      </c>
      <c r="H170" s="19">
        <v>53.089999999999996</v>
      </c>
      <c r="I170" s="2">
        <v>45261</v>
      </c>
      <c r="J170" t="s">
        <v>2777</v>
      </c>
      <c r="K170">
        <v>604605</v>
      </c>
      <c r="L170" s="21">
        <v>955.61999999999989</v>
      </c>
      <c r="M170" t="s">
        <v>6195</v>
      </c>
      <c r="N170">
        <v>2023</v>
      </c>
      <c r="O170" t="str">
        <f>TEXT(Table1[[#This Row],[Date Purchased]],"ddd")</f>
        <v>Fri</v>
      </c>
    </row>
    <row r="171" spans="1:15" x14ac:dyDescent="0.25">
      <c r="A171" t="s">
        <v>5181</v>
      </c>
      <c r="B171">
        <v>1</v>
      </c>
      <c r="C171">
        <v>169</v>
      </c>
      <c r="D171" t="s">
        <v>263</v>
      </c>
      <c r="E171" t="s">
        <v>18</v>
      </c>
      <c r="F171" t="s">
        <v>150</v>
      </c>
      <c r="G171">
        <v>7</v>
      </c>
      <c r="H171" s="19">
        <v>48.53</v>
      </c>
      <c r="I171" s="2">
        <v>45227</v>
      </c>
      <c r="J171" t="s">
        <v>2776</v>
      </c>
      <c r="K171">
        <v>604605</v>
      </c>
      <c r="L171" s="21">
        <v>339.71000000000004</v>
      </c>
      <c r="M171" t="s">
        <v>6193</v>
      </c>
      <c r="N171">
        <v>2023</v>
      </c>
      <c r="O171" t="str">
        <f>TEXT(Table1[[#This Row],[Date Purchased]],"ddd")</f>
        <v>Sat</v>
      </c>
    </row>
    <row r="172" spans="1:15" x14ac:dyDescent="0.25">
      <c r="A172" t="s">
        <v>5182</v>
      </c>
      <c r="B172">
        <v>1</v>
      </c>
      <c r="C172">
        <v>171</v>
      </c>
      <c r="D172" t="s">
        <v>265</v>
      </c>
      <c r="E172" t="s">
        <v>18</v>
      </c>
      <c r="F172" t="s">
        <v>6168</v>
      </c>
      <c r="G172">
        <v>26</v>
      </c>
      <c r="H172" s="19">
        <v>11.4</v>
      </c>
      <c r="I172" s="2">
        <v>45152</v>
      </c>
      <c r="J172" t="s">
        <v>2778</v>
      </c>
      <c r="K172">
        <v>604544</v>
      </c>
      <c r="L172" s="21">
        <v>296.40000000000003</v>
      </c>
      <c r="M172" t="s">
        <v>6190</v>
      </c>
      <c r="N172">
        <v>2023</v>
      </c>
      <c r="O172" t="str">
        <f>TEXT(Table1[[#This Row],[Date Purchased]],"ddd")</f>
        <v>Mon</v>
      </c>
    </row>
    <row r="173" spans="1:15" x14ac:dyDescent="0.25">
      <c r="A173" t="s">
        <v>5182</v>
      </c>
      <c r="B173">
        <v>2</v>
      </c>
      <c r="C173">
        <v>172</v>
      </c>
      <c r="D173" t="s">
        <v>266</v>
      </c>
      <c r="E173" t="s">
        <v>18</v>
      </c>
      <c r="F173" t="s">
        <v>51</v>
      </c>
      <c r="G173">
        <v>89</v>
      </c>
      <c r="H173" s="19">
        <v>45.19</v>
      </c>
      <c r="I173" s="2">
        <v>45170</v>
      </c>
      <c r="J173" t="s">
        <v>2779</v>
      </c>
      <c r="K173">
        <v>604544</v>
      </c>
      <c r="L173" s="21">
        <v>4021.91</v>
      </c>
      <c r="M173" t="s">
        <v>6191</v>
      </c>
      <c r="N173">
        <v>2023</v>
      </c>
      <c r="O173" t="str">
        <f>TEXT(Table1[[#This Row],[Date Purchased]],"ddd")</f>
        <v>Fri</v>
      </c>
    </row>
    <row r="174" spans="1:15" x14ac:dyDescent="0.25">
      <c r="A174" t="s">
        <v>5183</v>
      </c>
      <c r="B174">
        <v>2</v>
      </c>
      <c r="C174">
        <v>174</v>
      </c>
      <c r="D174" t="s">
        <v>268</v>
      </c>
      <c r="E174" t="s">
        <v>8</v>
      </c>
      <c r="F174" t="s">
        <v>38</v>
      </c>
      <c r="G174">
        <v>14</v>
      </c>
      <c r="H174" s="19">
        <v>9.02</v>
      </c>
      <c r="I174" s="2">
        <v>45134</v>
      </c>
      <c r="J174" t="s">
        <v>2781</v>
      </c>
      <c r="K174">
        <v>604592</v>
      </c>
      <c r="L174" s="21">
        <v>126.28</v>
      </c>
      <c r="M174" t="s">
        <v>6189</v>
      </c>
      <c r="N174">
        <v>2023</v>
      </c>
      <c r="O174" t="str">
        <f>TEXT(Table1[[#This Row],[Date Purchased]],"ddd")</f>
        <v>Thu</v>
      </c>
    </row>
    <row r="175" spans="1:15" x14ac:dyDescent="0.25">
      <c r="A175" t="s">
        <v>5183</v>
      </c>
      <c r="B175">
        <v>1</v>
      </c>
      <c r="C175">
        <v>173</v>
      </c>
      <c r="D175" t="s">
        <v>267</v>
      </c>
      <c r="E175" t="s">
        <v>18</v>
      </c>
      <c r="F175" t="s">
        <v>117</v>
      </c>
      <c r="G175">
        <v>11</v>
      </c>
      <c r="H175" s="19">
        <v>18.87</v>
      </c>
      <c r="I175" s="2">
        <v>45334</v>
      </c>
      <c r="J175" t="s">
        <v>2780</v>
      </c>
      <c r="K175">
        <v>604592</v>
      </c>
      <c r="L175" s="21">
        <v>207.57000000000002</v>
      </c>
      <c r="M175" t="s">
        <v>6199</v>
      </c>
      <c r="N175">
        <v>2024</v>
      </c>
      <c r="O175" t="str">
        <f>TEXT(Table1[[#This Row],[Date Purchased]],"ddd")</f>
        <v>Mon</v>
      </c>
    </row>
    <row r="176" spans="1:15" x14ac:dyDescent="0.25">
      <c r="A176" t="s">
        <v>5184</v>
      </c>
      <c r="B176">
        <v>1</v>
      </c>
      <c r="C176">
        <v>175</v>
      </c>
      <c r="D176" t="s">
        <v>269</v>
      </c>
      <c r="E176" t="s">
        <v>8</v>
      </c>
      <c r="F176" t="s">
        <v>111</v>
      </c>
      <c r="G176">
        <v>81</v>
      </c>
      <c r="H176" s="19">
        <v>98.45</v>
      </c>
      <c r="I176" s="2">
        <v>45195</v>
      </c>
      <c r="J176" t="s">
        <v>2782</v>
      </c>
      <c r="K176">
        <v>604592</v>
      </c>
      <c r="L176" s="21">
        <v>7974.45</v>
      </c>
      <c r="M176" t="s">
        <v>6191</v>
      </c>
      <c r="N176">
        <v>2023</v>
      </c>
      <c r="O176" t="str">
        <f>TEXT(Table1[[#This Row],[Date Purchased]],"ddd")</f>
        <v>Tue</v>
      </c>
    </row>
    <row r="177" spans="1:15" x14ac:dyDescent="0.25">
      <c r="A177" t="s">
        <v>5184</v>
      </c>
      <c r="B177">
        <v>2</v>
      </c>
      <c r="C177">
        <v>176</v>
      </c>
      <c r="D177" t="s">
        <v>270</v>
      </c>
      <c r="E177" t="s">
        <v>13</v>
      </c>
      <c r="F177" t="s">
        <v>21</v>
      </c>
      <c r="G177">
        <v>33</v>
      </c>
      <c r="H177" s="19">
        <v>31.46</v>
      </c>
      <c r="I177" s="2">
        <v>45137</v>
      </c>
      <c r="J177" t="s">
        <v>2783</v>
      </c>
      <c r="K177">
        <v>604592</v>
      </c>
      <c r="L177" s="21">
        <v>1038.18</v>
      </c>
      <c r="M177" t="s">
        <v>6189</v>
      </c>
      <c r="N177">
        <v>2023</v>
      </c>
      <c r="O177" t="str">
        <f>TEXT(Table1[[#This Row],[Date Purchased]],"ddd")</f>
        <v>Sun</v>
      </c>
    </row>
    <row r="178" spans="1:15" x14ac:dyDescent="0.25">
      <c r="A178" t="s">
        <v>5185</v>
      </c>
      <c r="B178">
        <v>2</v>
      </c>
      <c r="C178">
        <v>178</v>
      </c>
      <c r="D178" t="s">
        <v>272</v>
      </c>
      <c r="E178" t="s">
        <v>18</v>
      </c>
      <c r="F178" t="s">
        <v>221</v>
      </c>
      <c r="G178">
        <v>55</v>
      </c>
      <c r="H178" s="19">
        <v>74.31</v>
      </c>
      <c r="I178" s="2">
        <v>45341</v>
      </c>
      <c r="J178" t="s">
        <v>2785</v>
      </c>
      <c r="K178">
        <v>604570</v>
      </c>
      <c r="L178" s="21">
        <v>4087.05</v>
      </c>
      <c r="M178" t="s">
        <v>6199</v>
      </c>
      <c r="N178">
        <v>2024</v>
      </c>
      <c r="O178" t="str">
        <f>TEXT(Table1[[#This Row],[Date Purchased]],"ddd")</f>
        <v>Mon</v>
      </c>
    </row>
    <row r="179" spans="1:15" x14ac:dyDescent="0.25">
      <c r="A179" t="s">
        <v>5185</v>
      </c>
      <c r="B179">
        <v>1</v>
      </c>
      <c r="C179">
        <v>177</v>
      </c>
      <c r="D179" t="s">
        <v>271</v>
      </c>
      <c r="E179" t="s">
        <v>18</v>
      </c>
      <c r="F179" t="s">
        <v>31</v>
      </c>
      <c r="G179">
        <v>21</v>
      </c>
      <c r="H179" s="19">
        <v>88.210000000000008</v>
      </c>
      <c r="I179" s="2">
        <v>45331</v>
      </c>
      <c r="J179" t="s">
        <v>2784</v>
      </c>
      <c r="K179">
        <v>604570</v>
      </c>
      <c r="L179" s="21">
        <v>1852.41</v>
      </c>
      <c r="M179" t="s">
        <v>6199</v>
      </c>
      <c r="N179">
        <v>2024</v>
      </c>
      <c r="O179" t="str">
        <f>TEXT(Table1[[#This Row],[Date Purchased]],"ddd")</f>
        <v>Fri</v>
      </c>
    </row>
    <row r="180" spans="1:15" x14ac:dyDescent="0.25">
      <c r="A180" t="s">
        <v>5186</v>
      </c>
      <c r="B180">
        <v>1</v>
      </c>
      <c r="C180">
        <v>179</v>
      </c>
      <c r="D180" t="s">
        <v>273</v>
      </c>
      <c r="E180" t="s">
        <v>13</v>
      </c>
      <c r="F180" t="s">
        <v>192</v>
      </c>
      <c r="G180">
        <v>79</v>
      </c>
      <c r="H180" s="19">
        <v>92.56</v>
      </c>
      <c r="I180" s="2">
        <v>45277</v>
      </c>
      <c r="J180" t="s">
        <v>2786</v>
      </c>
      <c r="K180">
        <v>604544</v>
      </c>
      <c r="L180" s="21">
        <v>7312.24</v>
      </c>
      <c r="M180" t="s">
        <v>6195</v>
      </c>
      <c r="N180">
        <v>2023</v>
      </c>
      <c r="O180" t="str">
        <f>TEXT(Table1[[#This Row],[Date Purchased]],"ddd")</f>
        <v>Sun</v>
      </c>
    </row>
    <row r="181" spans="1:15" x14ac:dyDescent="0.25">
      <c r="A181" t="s">
        <v>5186</v>
      </c>
      <c r="B181">
        <v>2</v>
      </c>
      <c r="C181">
        <v>180</v>
      </c>
      <c r="D181" t="s">
        <v>274</v>
      </c>
      <c r="E181" t="s">
        <v>13</v>
      </c>
      <c r="F181" t="s">
        <v>107</v>
      </c>
      <c r="G181">
        <v>19</v>
      </c>
      <c r="H181" s="19">
        <v>44.64</v>
      </c>
      <c r="I181" s="2">
        <v>45254</v>
      </c>
      <c r="J181" t="s">
        <v>2787</v>
      </c>
      <c r="K181">
        <v>604544</v>
      </c>
      <c r="L181" s="21">
        <v>848.16</v>
      </c>
      <c r="M181" t="s">
        <v>6194</v>
      </c>
      <c r="N181">
        <v>2023</v>
      </c>
      <c r="O181" t="str">
        <f>TEXT(Table1[[#This Row],[Date Purchased]],"ddd")</f>
        <v>Fri</v>
      </c>
    </row>
    <row r="182" spans="1:15" x14ac:dyDescent="0.25">
      <c r="A182" t="s">
        <v>5187</v>
      </c>
      <c r="B182">
        <v>2</v>
      </c>
      <c r="C182">
        <v>182</v>
      </c>
      <c r="D182" t="s">
        <v>276</v>
      </c>
      <c r="E182" t="s">
        <v>8</v>
      </c>
      <c r="F182" t="s">
        <v>277</v>
      </c>
      <c r="G182">
        <v>80</v>
      </c>
      <c r="H182" s="19">
        <v>73.320000000000007</v>
      </c>
      <c r="I182" s="2">
        <v>45297</v>
      </c>
      <c r="J182" t="s">
        <v>2789</v>
      </c>
      <c r="K182">
        <v>604544</v>
      </c>
      <c r="L182" s="21">
        <v>5865.6</v>
      </c>
      <c r="M182" t="s">
        <v>6198</v>
      </c>
      <c r="N182">
        <v>2024</v>
      </c>
      <c r="O182" t="str">
        <f>TEXT(Table1[[#This Row],[Date Purchased]],"ddd")</f>
        <v>Sat</v>
      </c>
    </row>
    <row r="183" spans="1:15" x14ac:dyDescent="0.25">
      <c r="A183" t="s">
        <v>5187</v>
      </c>
      <c r="B183">
        <v>1</v>
      </c>
      <c r="C183">
        <v>181</v>
      </c>
      <c r="D183" t="s">
        <v>275</v>
      </c>
      <c r="E183" t="s">
        <v>13</v>
      </c>
      <c r="F183" t="s">
        <v>119</v>
      </c>
      <c r="G183">
        <v>58</v>
      </c>
      <c r="H183" s="19">
        <v>55.03</v>
      </c>
      <c r="I183" s="2">
        <v>45338</v>
      </c>
      <c r="J183" t="s">
        <v>2788</v>
      </c>
      <c r="K183">
        <v>604544</v>
      </c>
      <c r="L183" s="21">
        <v>3191.7400000000002</v>
      </c>
      <c r="M183" t="s">
        <v>6199</v>
      </c>
      <c r="N183">
        <v>2024</v>
      </c>
      <c r="O183" t="str">
        <f>TEXT(Table1[[#This Row],[Date Purchased]],"ddd")</f>
        <v>Fri</v>
      </c>
    </row>
    <row r="184" spans="1:15" x14ac:dyDescent="0.25">
      <c r="A184" t="s">
        <v>5188</v>
      </c>
      <c r="B184">
        <v>2</v>
      </c>
      <c r="C184">
        <v>184</v>
      </c>
      <c r="D184" t="s">
        <v>279</v>
      </c>
      <c r="E184" t="s">
        <v>18</v>
      </c>
      <c r="F184" t="s">
        <v>158</v>
      </c>
      <c r="G184">
        <v>47</v>
      </c>
      <c r="H184" s="19">
        <v>66.690000000000012</v>
      </c>
      <c r="I184" s="2">
        <v>45107</v>
      </c>
      <c r="J184" t="s">
        <v>2791</v>
      </c>
      <c r="K184">
        <v>604544</v>
      </c>
      <c r="L184" s="21">
        <v>3134.4300000000007</v>
      </c>
      <c r="M184" t="s">
        <v>6187</v>
      </c>
      <c r="N184">
        <v>2023</v>
      </c>
      <c r="O184" t="str">
        <f>TEXT(Table1[[#This Row],[Date Purchased]],"ddd")</f>
        <v>Fri</v>
      </c>
    </row>
    <row r="185" spans="1:15" x14ac:dyDescent="0.25">
      <c r="A185" t="s">
        <v>5188</v>
      </c>
      <c r="B185">
        <v>1</v>
      </c>
      <c r="C185">
        <v>183</v>
      </c>
      <c r="D185" t="s">
        <v>278</v>
      </c>
      <c r="E185" t="s">
        <v>8</v>
      </c>
      <c r="F185" t="s">
        <v>45</v>
      </c>
      <c r="G185">
        <v>73</v>
      </c>
      <c r="H185" s="19">
        <v>42.71</v>
      </c>
      <c r="I185" s="2">
        <v>45302</v>
      </c>
      <c r="J185" t="s">
        <v>2790</v>
      </c>
      <c r="K185">
        <v>604544</v>
      </c>
      <c r="L185" s="21">
        <v>3117.83</v>
      </c>
      <c r="M185" t="s">
        <v>6198</v>
      </c>
      <c r="N185">
        <v>2024</v>
      </c>
      <c r="O185" t="str">
        <f>TEXT(Table1[[#This Row],[Date Purchased]],"ddd")</f>
        <v>Thu</v>
      </c>
    </row>
    <row r="186" spans="1:15" x14ac:dyDescent="0.25">
      <c r="A186" t="s">
        <v>5189</v>
      </c>
      <c r="B186">
        <v>2</v>
      </c>
      <c r="C186">
        <v>186</v>
      </c>
      <c r="D186" t="s">
        <v>281</v>
      </c>
      <c r="E186" t="s">
        <v>8</v>
      </c>
      <c r="F186" t="s">
        <v>282</v>
      </c>
      <c r="G186">
        <v>35</v>
      </c>
      <c r="H186" s="19">
        <v>89.59</v>
      </c>
      <c r="I186" s="2">
        <v>45211</v>
      </c>
      <c r="J186" t="s">
        <v>2793</v>
      </c>
      <c r="K186">
        <v>604544</v>
      </c>
      <c r="L186" s="21">
        <v>3135.65</v>
      </c>
      <c r="M186" t="s">
        <v>6193</v>
      </c>
      <c r="N186">
        <v>2023</v>
      </c>
      <c r="O186" t="str">
        <f>TEXT(Table1[[#This Row],[Date Purchased]],"ddd")</f>
        <v>Thu</v>
      </c>
    </row>
    <row r="187" spans="1:15" x14ac:dyDescent="0.25">
      <c r="A187" t="s">
        <v>5189</v>
      </c>
      <c r="B187">
        <v>1</v>
      </c>
      <c r="C187">
        <v>185</v>
      </c>
      <c r="D187" t="s">
        <v>280</v>
      </c>
      <c r="E187" t="s">
        <v>13</v>
      </c>
      <c r="F187" t="s">
        <v>154</v>
      </c>
      <c r="G187">
        <v>11</v>
      </c>
      <c r="H187" s="19">
        <v>9.8699999999999992</v>
      </c>
      <c r="I187" s="2">
        <v>45187</v>
      </c>
      <c r="J187" t="s">
        <v>2792</v>
      </c>
      <c r="K187">
        <v>604544</v>
      </c>
      <c r="L187" s="21">
        <v>108.57</v>
      </c>
      <c r="M187" t="s">
        <v>6191</v>
      </c>
      <c r="N187">
        <v>2023</v>
      </c>
      <c r="O187" t="str">
        <f>TEXT(Table1[[#This Row],[Date Purchased]],"ddd")</f>
        <v>Mon</v>
      </c>
    </row>
    <row r="188" spans="1:15" x14ac:dyDescent="0.25">
      <c r="A188" t="s">
        <v>5190</v>
      </c>
      <c r="B188">
        <v>2</v>
      </c>
      <c r="C188">
        <v>188</v>
      </c>
      <c r="D188" t="s">
        <v>284</v>
      </c>
      <c r="E188" t="s">
        <v>8</v>
      </c>
      <c r="F188" t="s">
        <v>23</v>
      </c>
      <c r="G188">
        <v>100</v>
      </c>
      <c r="H188" s="19">
        <v>27.720000000000002</v>
      </c>
      <c r="I188" s="2">
        <v>45145</v>
      </c>
      <c r="J188" t="s">
        <v>2795</v>
      </c>
      <c r="K188">
        <v>604544</v>
      </c>
      <c r="L188" s="21">
        <v>2772.0000000000005</v>
      </c>
      <c r="M188" t="s">
        <v>6190</v>
      </c>
      <c r="N188">
        <v>2023</v>
      </c>
      <c r="O188" t="str">
        <f>TEXT(Table1[[#This Row],[Date Purchased]],"ddd")</f>
        <v>Mon</v>
      </c>
    </row>
    <row r="189" spans="1:15" x14ac:dyDescent="0.25">
      <c r="A189" t="s">
        <v>5190</v>
      </c>
      <c r="B189">
        <v>1</v>
      </c>
      <c r="C189">
        <v>187</v>
      </c>
      <c r="D189" t="s">
        <v>283</v>
      </c>
      <c r="E189" t="s">
        <v>13</v>
      </c>
      <c r="F189" t="s">
        <v>132</v>
      </c>
      <c r="G189">
        <v>7</v>
      </c>
      <c r="H189" s="19">
        <v>17.650000000000002</v>
      </c>
      <c r="I189" s="2">
        <v>45035</v>
      </c>
      <c r="J189" t="s">
        <v>2794</v>
      </c>
      <c r="K189">
        <v>604544</v>
      </c>
      <c r="L189" s="21">
        <v>123.55000000000001</v>
      </c>
      <c r="M189" t="s">
        <v>6185</v>
      </c>
      <c r="N189">
        <v>2023</v>
      </c>
      <c r="O189" t="str">
        <f>TEXT(Table1[[#This Row],[Date Purchased]],"ddd")</f>
        <v>Wed</v>
      </c>
    </row>
    <row r="190" spans="1:15" x14ac:dyDescent="0.25">
      <c r="A190" t="s">
        <v>5191</v>
      </c>
      <c r="B190">
        <v>2</v>
      </c>
      <c r="C190">
        <v>190</v>
      </c>
      <c r="D190" t="s">
        <v>286</v>
      </c>
      <c r="E190" t="s">
        <v>13</v>
      </c>
      <c r="F190" t="s">
        <v>47</v>
      </c>
      <c r="G190">
        <v>61</v>
      </c>
      <c r="H190" s="19">
        <v>39.71</v>
      </c>
      <c r="I190" s="2">
        <v>45193</v>
      </c>
      <c r="J190" t="s">
        <v>2797</v>
      </c>
      <c r="K190">
        <v>604544</v>
      </c>
      <c r="L190" s="21">
        <v>2422.31</v>
      </c>
      <c r="M190" t="s">
        <v>6191</v>
      </c>
      <c r="N190">
        <v>2023</v>
      </c>
      <c r="O190" t="str">
        <f>TEXT(Table1[[#This Row],[Date Purchased]],"ddd")</f>
        <v>Sun</v>
      </c>
    </row>
    <row r="191" spans="1:15" x14ac:dyDescent="0.25">
      <c r="A191" t="s">
        <v>5191</v>
      </c>
      <c r="B191">
        <v>1</v>
      </c>
      <c r="C191">
        <v>189</v>
      </c>
      <c r="D191" t="s">
        <v>285</v>
      </c>
      <c r="E191" t="s">
        <v>18</v>
      </c>
      <c r="F191" t="s">
        <v>119</v>
      </c>
      <c r="G191">
        <v>43</v>
      </c>
      <c r="H191" s="19">
        <v>10.4</v>
      </c>
      <c r="I191" s="2">
        <v>45066</v>
      </c>
      <c r="J191" t="s">
        <v>2796</v>
      </c>
      <c r="K191">
        <v>604544</v>
      </c>
      <c r="L191" s="21">
        <v>447.2</v>
      </c>
      <c r="M191" t="s">
        <v>6186</v>
      </c>
      <c r="N191">
        <v>2023</v>
      </c>
      <c r="O191" t="str">
        <f>TEXT(Table1[[#This Row],[Date Purchased]],"ddd")</f>
        <v>Sat</v>
      </c>
    </row>
    <row r="192" spans="1:15" x14ac:dyDescent="0.25">
      <c r="A192" t="s">
        <v>5192</v>
      </c>
      <c r="B192">
        <v>2</v>
      </c>
      <c r="C192">
        <v>192</v>
      </c>
      <c r="D192" t="s">
        <v>288</v>
      </c>
      <c r="E192" t="s">
        <v>8</v>
      </c>
      <c r="F192" t="s">
        <v>162</v>
      </c>
      <c r="G192">
        <v>45</v>
      </c>
      <c r="H192" s="19">
        <v>9.33</v>
      </c>
      <c r="I192" s="2">
        <v>45372</v>
      </c>
      <c r="J192" t="s">
        <v>2799</v>
      </c>
      <c r="K192">
        <v>604544</v>
      </c>
      <c r="L192" s="21">
        <v>419.85</v>
      </c>
      <c r="M192" t="s">
        <v>6200</v>
      </c>
      <c r="N192">
        <v>2024</v>
      </c>
      <c r="O192" t="str">
        <f>TEXT(Table1[[#This Row],[Date Purchased]],"ddd")</f>
        <v>Thu</v>
      </c>
    </row>
    <row r="193" spans="1:15" x14ac:dyDescent="0.25">
      <c r="A193" t="s">
        <v>5192</v>
      </c>
      <c r="B193">
        <v>1</v>
      </c>
      <c r="C193">
        <v>191</v>
      </c>
      <c r="D193" t="s">
        <v>287</v>
      </c>
      <c r="E193" t="s">
        <v>8</v>
      </c>
      <c r="F193" t="s">
        <v>51</v>
      </c>
      <c r="G193">
        <v>96</v>
      </c>
      <c r="H193" s="19">
        <v>77.64</v>
      </c>
      <c r="I193" s="2">
        <v>45239</v>
      </c>
      <c r="J193" t="s">
        <v>2798</v>
      </c>
      <c r="K193">
        <v>604544</v>
      </c>
      <c r="L193" s="21">
        <v>7453.4400000000005</v>
      </c>
      <c r="M193" t="s">
        <v>6194</v>
      </c>
      <c r="N193">
        <v>2023</v>
      </c>
      <c r="O193" t="str">
        <f>TEXT(Table1[[#This Row],[Date Purchased]],"ddd")</f>
        <v>Thu</v>
      </c>
    </row>
    <row r="194" spans="1:15" x14ac:dyDescent="0.25">
      <c r="A194" t="s">
        <v>5193</v>
      </c>
      <c r="B194">
        <v>2</v>
      </c>
      <c r="C194">
        <v>194</v>
      </c>
      <c r="D194" t="s">
        <v>290</v>
      </c>
      <c r="E194" t="s">
        <v>18</v>
      </c>
      <c r="F194" t="s">
        <v>154</v>
      </c>
      <c r="G194">
        <v>98</v>
      </c>
      <c r="H194" s="19">
        <v>31.110000000000003</v>
      </c>
      <c r="I194" s="2">
        <v>45365</v>
      </c>
      <c r="J194" t="s">
        <v>2801</v>
      </c>
      <c r="K194">
        <v>604544</v>
      </c>
      <c r="L194" s="21">
        <v>3048.78</v>
      </c>
      <c r="M194" t="s">
        <v>6200</v>
      </c>
      <c r="N194">
        <v>2024</v>
      </c>
      <c r="O194" t="str">
        <f>TEXT(Table1[[#This Row],[Date Purchased]],"ddd")</f>
        <v>Thu</v>
      </c>
    </row>
    <row r="195" spans="1:15" x14ac:dyDescent="0.25">
      <c r="A195" t="s">
        <v>5193</v>
      </c>
      <c r="B195">
        <v>1</v>
      </c>
      <c r="C195">
        <v>193</v>
      </c>
      <c r="D195" t="s">
        <v>289</v>
      </c>
      <c r="E195" t="s">
        <v>18</v>
      </c>
      <c r="F195" t="s">
        <v>14</v>
      </c>
      <c r="G195">
        <v>37</v>
      </c>
      <c r="H195" s="19">
        <v>64.95</v>
      </c>
      <c r="I195" s="2">
        <v>45321</v>
      </c>
      <c r="J195" t="s">
        <v>2800</v>
      </c>
      <c r="K195">
        <v>604544</v>
      </c>
      <c r="L195" s="21">
        <v>2403.15</v>
      </c>
      <c r="M195" t="s">
        <v>6198</v>
      </c>
      <c r="N195">
        <v>2024</v>
      </c>
      <c r="O195" t="str">
        <f>TEXT(Table1[[#This Row],[Date Purchased]],"ddd")</f>
        <v>Tue</v>
      </c>
    </row>
    <row r="196" spans="1:15" x14ac:dyDescent="0.25">
      <c r="A196" t="s">
        <v>5194</v>
      </c>
      <c r="B196">
        <v>1</v>
      </c>
      <c r="C196">
        <v>195</v>
      </c>
      <c r="D196" t="s">
        <v>291</v>
      </c>
      <c r="E196" t="s">
        <v>8</v>
      </c>
      <c r="F196" t="s">
        <v>136</v>
      </c>
      <c r="G196">
        <v>26</v>
      </c>
      <c r="H196" s="19">
        <v>80.09</v>
      </c>
      <c r="I196" s="2">
        <v>45069</v>
      </c>
      <c r="J196" t="s">
        <v>2802</v>
      </c>
      <c r="K196">
        <v>604592</v>
      </c>
      <c r="L196" s="21">
        <v>2082.34</v>
      </c>
      <c r="M196" t="s">
        <v>6186</v>
      </c>
      <c r="N196">
        <v>2023</v>
      </c>
      <c r="O196" t="str">
        <f>TEXT(Table1[[#This Row],[Date Purchased]],"ddd")</f>
        <v>Tue</v>
      </c>
    </row>
    <row r="197" spans="1:15" x14ac:dyDescent="0.25">
      <c r="A197" t="s">
        <v>5194</v>
      </c>
      <c r="B197">
        <v>2</v>
      </c>
      <c r="C197">
        <v>196</v>
      </c>
      <c r="D197" t="s">
        <v>292</v>
      </c>
      <c r="E197" t="s">
        <v>8</v>
      </c>
      <c r="F197" t="s">
        <v>33</v>
      </c>
      <c r="G197">
        <v>47</v>
      </c>
      <c r="H197" s="19">
        <v>91.740000000000009</v>
      </c>
      <c r="I197" s="2">
        <v>45050</v>
      </c>
      <c r="J197" t="s">
        <v>2803</v>
      </c>
      <c r="K197">
        <v>604592</v>
      </c>
      <c r="L197" s="21">
        <v>4311.7800000000007</v>
      </c>
      <c r="M197" t="s">
        <v>6186</v>
      </c>
      <c r="N197">
        <v>2023</v>
      </c>
      <c r="O197" t="str">
        <f>TEXT(Table1[[#This Row],[Date Purchased]],"ddd")</f>
        <v>Thu</v>
      </c>
    </row>
    <row r="198" spans="1:15" x14ac:dyDescent="0.25">
      <c r="A198" t="s">
        <v>5195</v>
      </c>
      <c r="B198">
        <v>2</v>
      </c>
      <c r="C198">
        <v>198</v>
      </c>
      <c r="D198" t="s">
        <v>295</v>
      </c>
      <c r="E198" t="s">
        <v>8</v>
      </c>
      <c r="F198" t="s">
        <v>152</v>
      </c>
      <c r="G198">
        <v>16</v>
      </c>
      <c r="H198" s="19">
        <v>78.53</v>
      </c>
      <c r="I198" s="2">
        <v>45143</v>
      </c>
      <c r="J198" t="s">
        <v>2805</v>
      </c>
      <c r="K198">
        <v>604570</v>
      </c>
      <c r="L198" s="21">
        <v>1256.48</v>
      </c>
      <c r="M198" t="s">
        <v>6190</v>
      </c>
      <c r="N198">
        <v>2023</v>
      </c>
      <c r="O198" t="str">
        <f>TEXT(Table1[[#This Row],[Date Purchased]],"ddd")</f>
        <v>Sat</v>
      </c>
    </row>
    <row r="199" spans="1:15" x14ac:dyDescent="0.25">
      <c r="A199" t="s">
        <v>5195</v>
      </c>
      <c r="B199">
        <v>1</v>
      </c>
      <c r="C199">
        <v>197</v>
      </c>
      <c r="D199" t="s">
        <v>293</v>
      </c>
      <c r="E199" t="s">
        <v>18</v>
      </c>
      <c r="F199" t="s">
        <v>294</v>
      </c>
      <c r="G199">
        <v>58</v>
      </c>
      <c r="H199" s="19">
        <v>45.12</v>
      </c>
      <c r="I199" s="2">
        <v>45087</v>
      </c>
      <c r="J199" t="s">
        <v>2804</v>
      </c>
      <c r="K199">
        <v>604570</v>
      </c>
      <c r="L199" s="21">
        <v>2616.96</v>
      </c>
      <c r="M199" t="s">
        <v>6187</v>
      </c>
      <c r="N199">
        <v>2023</v>
      </c>
      <c r="O199" t="str">
        <f>TEXT(Table1[[#This Row],[Date Purchased]],"ddd")</f>
        <v>Sat</v>
      </c>
    </row>
    <row r="200" spans="1:15" x14ac:dyDescent="0.25">
      <c r="A200" t="s">
        <v>5196</v>
      </c>
      <c r="B200">
        <v>2</v>
      </c>
      <c r="C200">
        <v>200</v>
      </c>
      <c r="D200" t="s">
        <v>298</v>
      </c>
      <c r="E200" t="s">
        <v>8</v>
      </c>
      <c r="F200" t="s">
        <v>241</v>
      </c>
      <c r="G200">
        <v>17</v>
      </c>
      <c r="H200" s="19">
        <v>34.6</v>
      </c>
      <c r="I200" s="2">
        <v>45216</v>
      </c>
      <c r="J200" t="s">
        <v>2807</v>
      </c>
      <c r="K200">
        <v>604591</v>
      </c>
      <c r="L200" s="21">
        <v>588.20000000000005</v>
      </c>
      <c r="M200" t="s">
        <v>6193</v>
      </c>
      <c r="N200">
        <v>2023</v>
      </c>
      <c r="O200" t="str">
        <f>TEXT(Table1[[#This Row],[Date Purchased]],"ddd")</f>
        <v>Tue</v>
      </c>
    </row>
    <row r="201" spans="1:15" x14ac:dyDescent="0.25">
      <c r="A201" t="s">
        <v>5196</v>
      </c>
      <c r="B201">
        <v>1</v>
      </c>
      <c r="C201">
        <v>199</v>
      </c>
      <c r="D201" t="s">
        <v>296</v>
      </c>
      <c r="E201" t="s">
        <v>8</v>
      </c>
      <c r="F201" t="s">
        <v>297</v>
      </c>
      <c r="G201">
        <v>78</v>
      </c>
      <c r="H201" s="19">
        <v>78.77000000000001</v>
      </c>
      <c r="I201" s="2">
        <v>45214</v>
      </c>
      <c r="J201" t="s">
        <v>2806</v>
      </c>
      <c r="K201">
        <v>604591</v>
      </c>
      <c r="L201" s="21">
        <v>6144.06</v>
      </c>
      <c r="M201" t="s">
        <v>6193</v>
      </c>
      <c r="N201">
        <v>2023</v>
      </c>
      <c r="O201" t="str">
        <f>TEXT(Table1[[#This Row],[Date Purchased]],"ddd")</f>
        <v>Sun</v>
      </c>
    </row>
    <row r="202" spans="1:15" x14ac:dyDescent="0.25">
      <c r="A202" t="s">
        <v>5197</v>
      </c>
      <c r="B202">
        <v>2</v>
      </c>
      <c r="C202">
        <v>202</v>
      </c>
      <c r="D202" t="s">
        <v>300</v>
      </c>
      <c r="E202" t="s">
        <v>8</v>
      </c>
      <c r="F202" t="s">
        <v>113</v>
      </c>
      <c r="G202">
        <v>78</v>
      </c>
      <c r="H202" s="19">
        <v>34.32</v>
      </c>
      <c r="I202" s="2">
        <v>45358</v>
      </c>
      <c r="J202" t="s">
        <v>2809</v>
      </c>
      <c r="K202">
        <v>615182</v>
      </c>
      <c r="L202" s="21">
        <v>2676.96</v>
      </c>
      <c r="M202" t="s">
        <v>6200</v>
      </c>
      <c r="N202">
        <v>2024</v>
      </c>
      <c r="O202" t="str">
        <f>TEXT(Table1[[#This Row],[Date Purchased]],"ddd")</f>
        <v>Thu</v>
      </c>
    </row>
    <row r="203" spans="1:15" x14ac:dyDescent="0.25">
      <c r="A203" t="s">
        <v>5197</v>
      </c>
      <c r="B203">
        <v>2</v>
      </c>
      <c r="C203">
        <v>203</v>
      </c>
      <c r="D203" t="s">
        <v>301</v>
      </c>
      <c r="E203" t="s">
        <v>8</v>
      </c>
      <c r="F203" t="s">
        <v>162</v>
      </c>
      <c r="G203">
        <v>87</v>
      </c>
      <c r="H203" s="19">
        <v>81.92</v>
      </c>
      <c r="I203" s="2">
        <v>45106</v>
      </c>
      <c r="J203" t="s">
        <v>2810</v>
      </c>
      <c r="K203">
        <v>613356</v>
      </c>
      <c r="L203" s="21">
        <v>7127.04</v>
      </c>
      <c r="M203" t="s">
        <v>6187</v>
      </c>
      <c r="N203">
        <v>2023</v>
      </c>
      <c r="O203" t="str">
        <f>TEXT(Table1[[#This Row],[Date Purchased]],"ddd")</f>
        <v>Thu</v>
      </c>
    </row>
    <row r="204" spans="1:15" x14ac:dyDescent="0.25">
      <c r="A204" t="s">
        <v>5197</v>
      </c>
      <c r="B204">
        <v>1</v>
      </c>
      <c r="C204">
        <v>201</v>
      </c>
      <c r="D204" t="s">
        <v>299</v>
      </c>
      <c r="E204" t="s">
        <v>8</v>
      </c>
      <c r="F204" t="s">
        <v>140</v>
      </c>
      <c r="G204">
        <v>39</v>
      </c>
      <c r="H204" s="19">
        <v>96.73</v>
      </c>
      <c r="I204" s="2">
        <v>45203</v>
      </c>
      <c r="J204" t="s">
        <v>2808</v>
      </c>
      <c r="K204">
        <v>615182</v>
      </c>
      <c r="L204" s="21">
        <v>3772.4700000000003</v>
      </c>
      <c r="M204" t="s">
        <v>6193</v>
      </c>
      <c r="N204">
        <v>2023</v>
      </c>
      <c r="O204" t="str">
        <f>TEXT(Table1[[#This Row],[Date Purchased]],"ddd")</f>
        <v>Wed</v>
      </c>
    </row>
    <row r="205" spans="1:15" x14ac:dyDescent="0.25">
      <c r="A205" t="s">
        <v>5198</v>
      </c>
      <c r="B205">
        <v>2</v>
      </c>
      <c r="C205">
        <v>205</v>
      </c>
      <c r="D205" t="s">
        <v>303</v>
      </c>
      <c r="E205" t="s">
        <v>13</v>
      </c>
      <c r="F205" t="s">
        <v>99</v>
      </c>
      <c r="G205">
        <v>99</v>
      </c>
      <c r="H205" s="19">
        <v>29.930000000000003</v>
      </c>
      <c r="I205" s="2">
        <v>45189</v>
      </c>
      <c r="J205" t="s">
        <v>2812</v>
      </c>
      <c r="K205">
        <v>604544</v>
      </c>
      <c r="L205" s="21">
        <v>2963.07</v>
      </c>
      <c r="M205" t="s">
        <v>6191</v>
      </c>
      <c r="N205">
        <v>2023</v>
      </c>
      <c r="O205" t="str">
        <f>TEXT(Table1[[#This Row],[Date Purchased]],"ddd")</f>
        <v>Wed</v>
      </c>
    </row>
    <row r="206" spans="1:15" x14ac:dyDescent="0.25">
      <c r="A206" t="s">
        <v>5198</v>
      </c>
      <c r="B206">
        <v>1</v>
      </c>
      <c r="C206">
        <v>204</v>
      </c>
      <c r="D206" t="s">
        <v>302</v>
      </c>
      <c r="E206" t="s">
        <v>8</v>
      </c>
      <c r="F206" t="s">
        <v>117</v>
      </c>
      <c r="G206">
        <v>83</v>
      </c>
      <c r="H206" s="19">
        <v>0</v>
      </c>
      <c r="I206" s="2">
        <v>45286</v>
      </c>
      <c r="J206" t="s">
        <v>2811</v>
      </c>
      <c r="K206">
        <v>604544</v>
      </c>
      <c r="L206" s="21">
        <v>0</v>
      </c>
      <c r="M206" t="s">
        <v>6195</v>
      </c>
      <c r="N206">
        <v>2023</v>
      </c>
      <c r="O206" t="str">
        <f>TEXT(Table1[[#This Row],[Date Purchased]],"ddd")</f>
        <v>Tue</v>
      </c>
    </row>
    <row r="207" spans="1:15" x14ac:dyDescent="0.25">
      <c r="A207" t="s">
        <v>5199</v>
      </c>
      <c r="B207">
        <v>2</v>
      </c>
      <c r="C207">
        <v>207</v>
      </c>
      <c r="D207" t="s">
        <v>305</v>
      </c>
      <c r="E207" t="s">
        <v>18</v>
      </c>
      <c r="F207" t="s">
        <v>177</v>
      </c>
      <c r="G207">
        <v>9</v>
      </c>
      <c r="H207" s="19">
        <v>24.040000000000003</v>
      </c>
      <c r="I207" s="2">
        <v>45155</v>
      </c>
      <c r="J207" t="s">
        <v>2814</v>
      </c>
      <c r="K207">
        <v>604544</v>
      </c>
      <c r="L207" s="21">
        <v>216.36</v>
      </c>
      <c r="M207" t="s">
        <v>6190</v>
      </c>
      <c r="N207">
        <v>2023</v>
      </c>
      <c r="O207" t="str">
        <f>TEXT(Table1[[#This Row],[Date Purchased]],"ddd")</f>
        <v>Thu</v>
      </c>
    </row>
    <row r="208" spans="1:15" x14ac:dyDescent="0.25">
      <c r="A208" t="s">
        <v>5199</v>
      </c>
      <c r="B208">
        <v>1</v>
      </c>
      <c r="C208">
        <v>206</v>
      </c>
      <c r="D208" t="s">
        <v>304</v>
      </c>
      <c r="E208" t="s">
        <v>18</v>
      </c>
      <c r="F208" t="s">
        <v>97</v>
      </c>
      <c r="G208">
        <v>21</v>
      </c>
      <c r="H208" s="19">
        <v>17.3</v>
      </c>
      <c r="I208" s="2">
        <v>45166</v>
      </c>
      <c r="J208" t="s">
        <v>2813</v>
      </c>
      <c r="K208">
        <v>604544</v>
      </c>
      <c r="L208" s="21">
        <v>363.3</v>
      </c>
      <c r="M208" t="s">
        <v>6190</v>
      </c>
      <c r="N208">
        <v>2023</v>
      </c>
      <c r="O208" t="str">
        <f>TEXT(Table1[[#This Row],[Date Purchased]],"ddd")</f>
        <v>Mon</v>
      </c>
    </row>
    <row r="209" spans="1:15" x14ac:dyDescent="0.25">
      <c r="A209" t="s">
        <v>5200</v>
      </c>
      <c r="B209">
        <v>1</v>
      </c>
      <c r="C209">
        <v>208</v>
      </c>
      <c r="D209" t="s">
        <v>306</v>
      </c>
      <c r="E209" t="s">
        <v>18</v>
      </c>
      <c r="F209" t="s">
        <v>215</v>
      </c>
      <c r="G209">
        <v>84</v>
      </c>
      <c r="H209" s="19">
        <v>34.159999999999997</v>
      </c>
      <c r="I209" s="2">
        <v>45031</v>
      </c>
      <c r="J209" t="s">
        <v>2815</v>
      </c>
      <c r="K209">
        <v>604544</v>
      </c>
      <c r="L209" s="21">
        <v>2869.4399999999996</v>
      </c>
      <c r="M209" t="s">
        <v>6185</v>
      </c>
      <c r="N209">
        <v>2023</v>
      </c>
      <c r="O209" t="str">
        <f>TEXT(Table1[[#This Row],[Date Purchased]],"ddd")</f>
        <v>Sat</v>
      </c>
    </row>
    <row r="210" spans="1:15" x14ac:dyDescent="0.25">
      <c r="A210" t="s">
        <v>5200</v>
      </c>
      <c r="B210">
        <v>2</v>
      </c>
      <c r="C210">
        <v>209</v>
      </c>
      <c r="D210" t="s">
        <v>307</v>
      </c>
      <c r="E210" t="s">
        <v>18</v>
      </c>
      <c r="F210" t="s">
        <v>93</v>
      </c>
      <c r="G210">
        <v>81</v>
      </c>
      <c r="H210" s="19">
        <v>62.73</v>
      </c>
      <c r="I210" s="2">
        <v>45256</v>
      </c>
      <c r="J210" t="s">
        <v>2816</v>
      </c>
      <c r="K210">
        <v>604544</v>
      </c>
      <c r="L210" s="21">
        <v>5081.13</v>
      </c>
      <c r="M210" t="s">
        <v>6194</v>
      </c>
      <c r="N210">
        <v>2023</v>
      </c>
      <c r="O210" t="str">
        <f>TEXT(Table1[[#This Row],[Date Purchased]],"ddd")</f>
        <v>Sun</v>
      </c>
    </row>
    <row r="211" spans="1:15" x14ac:dyDescent="0.25">
      <c r="A211" t="s">
        <v>5201</v>
      </c>
      <c r="B211">
        <v>2</v>
      </c>
      <c r="C211">
        <v>211</v>
      </c>
      <c r="D211" t="s">
        <v>309</v>
      </c>
      <c r="E211" t="s">
        <v>13</v>
      </c>
      <c r="F211" t="s">
        <v>154</v>
      </c>
      <c r="G211">
        <v>32</v>
      </c>
      <c r="H211" s="19">
        <v>46.39</v>
      </c>
      <c r="I211" s="2">
        <v>45232</v>
      </c>
      <c r="J211" t="s">
        <v>2818</v>
      </c>
      <c r="K211">
        <v>604544</v>
      </c>
      <c r="L211" s="21">
        <v>1484.48</v>
      </c>
      <c r="M211" t="s">
        <v>6194</v>
      </c>
      <c r="N211">
        <v>2023</v>
      </c>
      <c r="O211" t="str">
        <f>TEXT(Table1[[#This Row],[Date Purchased]],"ddd")</f>
        <v>Thu</v>
      </c>
    </row>
    <row r="212" spans="1:15" x14ac:dyDescent="0.25">
      <c r="A212" t="s">
        <v>5201</v>
      </c>
      <c r="B212">
        <v>1</v>
      </c>
      <c r="C212">
        <v>210</v>
      </c>
      <c r="D212" t="s">
        <v>308</v>
      </c>
      <c r="E212" t="s">
        <v>18</v>
      </c>
      <c r="F212" t="s">
        <v>203</v>
      </c>
      <c r="G212">
        <v>59</v>
      </c>
      <c r="H212" s="19">
        <v>10.6</v>
      </c>
      <c r="I212" s="2">
        <v>45080</v>
      </c>
      <c r="J212" t="s">
        <v>2817</v>
      </c>
      <c r="K212">
        <v>604544</v>
      </c>
      <c r="L212" s="21">
        <v>625.4</v>
      </c>
      <c r="M212" t="s">
        <v>6187</v>
      </c>
      <c r="N212">
        <v>2023</v>
      </c>
      <c r="O212" t="str">
        <f>TEXT(Table1[[#This Row],[Date Purchased]],"ddd")</f>
        <v>Sat</v>
      </c>
    </row>
    <row r="213" spans="1:15" x14ac:dyDescent="0.25">
      <c r="A213" t="s">
        <v>5202</v>
      </c>
      <c r="B213">
        <v>2</v>
      </c>
      <c r="C213">
        <v>213</v>
      </c>
      <c r="D213" t="s">
        <v>311</v>
      </c>
      <c r="E213" t="s">
        <v>8</v>
      </c>
      <c r="F213" t="s">
        <v>277</v>
      </c>
      <c r="G213">
        <v>14</v>
      </c>
      <c r="H213" s="19">
        <v>68.570000000000007</v>
      </c>
      <c r="I213" s="2">
        <v>45291</v>
      </c>
      <c r="J213" t="s">
        <v>2820</v>
      </c>
      <c r="K213">
        <v>604544</v>
      </c>
      <c r="L213" s="21">
        <v>959.98000000000013</v>
      </c>
      <c r="M213" t="s">
        <v>6195</v>
      </c>
      <c r="N213">
        <v>2023</v>
      </c>
      <c r="O213" t="str">
        <f>TEXT(Table1[[#This Row],[Date Purchased]],"ddd")</f>
        <v>Sun</v>
      </c>
    </row>
    <row r="214" spans="1:15" x14ac:dyDescent="0.25">
      <c r="A214" t="s">
        <v>5202</v>
      </c>
      <c r="B214">
        <v>1</v>
      </c>
      <c r="C214">
        <v>212</v>
      </c>
      <c r="D214" t="s">
        <v>310</v>
      </c>
      <c r="E214" t="s">
        <v>8</v>
      </c>
      <c r="F214" t="s">
        <v>117</v>
      </c>
      <c r="G214">
        <v>90</v>
      </c>
      <c r="H214" s="19">
        <v>27.8</v>
      </c>
      <c r="I214" s="2">
        <v>45367</v>
      </c>
      <c r="J214" t="s">
        <v>2819</v>
      </c>
      <c r="K214">
        <v>604544</v>
      </c>
      <c r="L214" s="21">
        <v>2502</v>
      </c>
      <c r="M214" t="s">
        <v>6200</v>
      </c>
      <c r="N214">
        <v>2024</v>
      </c>
      <c r="O214" t="str">
        <f>TEXT(Table1[[#This Row],[Date Purchased]],"ddd")</f>
        <v>Sat</v>
      </c>
    </row>
    <row r="215" spans="1:15" x14ac:dyDescent="0.25">
      <c r="A215" t="s">
        <v>5203</v>
      </c>
      <c r="B215">
        <v>2</v>
      </c>
      <c r="C215">
        <v>215</v>
      </c>
      <c r="D215" t="s">
        <v>313</v>
      </c>
      <c r="E215" t="s">
        <v>18</v>
      </c>
      <c r="F215" t="s">
        <v>29</v>
      </c>
      <c r="G215">
        <v>95</v>
      </c>
      <c r="H215" s="19">
        <v>41.35</v>
      </c>
      <c r="I215" s="2">
        <v>45260</v>
      </c>
      <c r="J215" t="s">
        <v>2822</v>
      </c>
      <c r="K215">
        <v>604544</v>
      </c>
      <c r="L215" s="21">
        <v>3928.25</v>
      </c>
      <c r="M215" t="s">
        <v>6194</v>
      </c>
      <c r="N215">
        <v>2023</v>
      </c>
      <c r="O215" t="str">
        <f>TEXT(Table1[[#This Row],[Date Purchased]],"ddd")</f>
        <v>Thu</v>
      </c>
    </row>
    <row r="216" spans="1:15" x14ac:dyDescent="0.25">
      <c r="A216" t="s">
        <v>5203</v>
      </c>
      <c r="B216">
        <v>1</v>
      </c>
      <c r="C216">
        <v>214</v>
      </c>
      <c r="D216" t="s">
        <v>312</v>
      </c>
      <c r="E216" t="s">
        <v>8</v>
      </c>
      <c r="F216" t="s">
        <v>97</v>
      </c>
      <c r="G216">
        <v>23</v>
      </c>
      <c r="H216" s="19">
        <v>53.089999999999996</v>
      </c>
      <c r="I216" s="2">
        <v>45160</v>
      </c>
      <c r="J216" t="s">
        <v>2821</v>
      </c>
      <c r="K216">
        <v>604544</v>
      </c>
      <c r="L216" s="21">
        <v>1221.07</v>
      </c>
      <c r="M216" t="s">
        <v>6190</v>
      </c>
      <c r="N216">
        <v>2023</v>
      </c>
      <c r="O216" t="str">
        <f>TEXT(Table1[[#This Row],[Date Purchased]],"ddd")</f>
        <v>Tue</v>
      </c>
    </row>
    <row r="217" spans="1:15" x14ac:dyDescent="0.25">
      <c r="A217" t="s">
        <v>5204</v>
      </c>
      <c r="B217">
        <v>1</v>
      </c>
      <c r="C217">
        <v>216</v>
      </c>
      <c r="D217" t="s">
        <v>314</v>
      </c>
      <c r="E217" t="s">
        <v>13</v>
      </c>
      <c r="F217" t="s">
        <v>152</v>
      </c>
      <c r="G217">
        <v>50</v>
      </c>
      <c r="H217" s="19">
        <v>43.71</v>
      </c>
      <c r="I217" s="2">
        <v>45047</v>
      </c>
      <c r="J217" t="s">
        <v>2823</v>
      </c>
      <c r="K217">
        <v>604544</v>
      </c>
      <c r="L217" s="21">
        <v>2185.5</v>
      </c>
      <c r="M217" t="s">
        <v>6186</v>
      </c>
      <c r="N217">
        <v>2023</v>
      </c>
      <c r="O217" t="str">
        <f>TEXT(Table1[[#This Row],[Date Purchased]],"ddd")</f>
        <v>Mon</v>
      </c>
    </row>
    <row r="218" spans="1:15" x14ac:dyDescent="0.25">
      <c r="A218" t="s">
        <v>5204</v>
      </c>
      <c r="B218">
        <v>2</v>
      </c>
      <c r="C218">
        <v>217</v>
      </c>
      <c r="D218" t="s">
        <v>315</v>
      </c>
      <c r="E218" t="s">
        <v>13</v>
      </c>
      <c r="F218" t="s">
        <v>158</v>
      </c>
      <c r="G218">
        <v>5</v>
      </c>
      <c r="H218" s="19">
        <v>82.34</v>
      </c>
      <c r="I218" s="2">
        <v>45215</v>
      </c>
      <c r="J218" t="s">
        <v>2824</v>
      </c>
      <c r="K218">
        <v>604544</v>
      </c>
      <c r="L218" s="21">
        <v>411.70000000000005</v>
      </c>
      <c r="M218" t="s">
        <v>6193</v>
      </c>
      <c r="N218">
        <v>2023</v>
      </c>
      <c r="O218" t="str">
        <f>TEXT(Table1[[#This Row],[Date Purchased]],"ddd")</f>
        <v>Mon</v>
      </c>
    </row>
    <row r="219" spans="1:15" x14ac:dyDescent="0.25">
      <c r="A219" t="s">
        <v>5205</v>
      </c>
      <c r="B219">
        <v>2</v>
      </c>
      <c r="C219">
        <v>219</v>
      </c>
      <c r="D219" t="s">
        <v>317</v>
      </c>
      <c r="E219" t="s">
        <v>13</v>
      </c>
      <c r="F219" t="s">
        <v>147</v>
      </c>
      <c r="G219">
        <v>43</v>
      </c>
      <c r="H219" s="19">
        <v>75.42</v>
      </c>
      <c r="I219" s="2">
        <v>45343</v>
      </c>
      <c r="J219" t="s">
        <v>2826</v>
      </c>
      <c r="K219">
        <v>604544</v>
      </c>
      <c r="L219" s="21">
        <v>3243.06</v>
      </c>
      <c r="M219" t="s">
        <v>6199</v>
      </c>
      <c r="N219">
        <v>2024</v>
      </c>
      <c r="O219" t="str">
        <f>TEXT(Table1[[#This Row],[Date Purchased]],"ddd")</f>
        <v>Wed</v>
      </c>
    </row>
    <row r="220" spans="1:15" x14ac:dyDescent="0.25">
      <c r="A220" t="s">
        <v>5205</v>
      </c>
      <c r="B220">
        <v>1</v>
      </c>
      <c r="C220">
        <v>218</v>
      </c>
      <c r="D220" t="s">
        <v>316</v>
      </c>
      <c r="E220" t="s">
        <v>18</v>
      </c>
      <c r="F220" t="s">
        <v>109</v>
      </c>
      <c r="G220">
        <v>15</v>
      </c>
      <c r="H220" s="19">
        <v>74.64</v>
      </c>
      <c r="I220" s="2">
        <v>45306</v>
      </c>
      <c r="J220" t="s">
        <v>2825</v>
      </c>
      <c r="K220">
        <v>604544</v>
      </c>
      <c r="L220" s="21">
        <v>1119.5999999999999</v>
      </c>
      <c r="M220" t="s">
        <v>6198</v>
      </c>
      <c r="N220">
        <v>2024</v>
      </c>
      <c r="O220" t="str">
        <f>TEXT(Table1[[#This Row],[Date Purchased]],"ddd")</f>
        <v>Mon</v>
      </c>
    </row>
    <row r="221" spans="1:15" x14ac:dyDescent="0.25">
      <c r="A221" t="s">
        <v>5206</v>
      </c>
      <c r="B221">
        <v>2</v>
      </c>
      <c r="C221">
        <v>221</v>
      </c>
      <c r="D221" t="s">
        <v>319</v>
      </c>
      <c r="E221" t="s">
        <v>13</v>
      </c>
      <c r="F221" t="s">
        <v>21</v>
      </c>
      <c r="G221">
        <v>51</v>
      </c>
      <c r="H221" s="19">
        <v>70.39</v>
      </c>
      <c r="I221" s="2">
        <v>45258</v>
      </c>
      <c r="J221" t="s">
        <v>2828</v>
      </c>
      <c r="K221">
        <v>604544</v>
      </c>
      <c r="L221" s="21">
        <v>3589.89</v>
      </c>
      <c r="M221" t="s">
        <v>6194</v>
      </c>
      <c r="N221">
        <v>2023</v>
      </c>
      <c r="O221" t="str">
        <f>TEXT(Table1[[#This Row],[Date Purchased]],"ddd")</f>
        <v>Tue</v>
      </c>
    </row>
    <row r="222" spans="1:15" x14ac:dyDescent="0.25">
      <c r="A222" t="s">
        <v>5206</v>
      </c>
      <c r="B222">
        <v>1</v>
      </c>
      <c r="C222">
        <v>220</v>
      </c>
      <c r="D222" t="s">
        <v>318</v>
      </c>
      <c r="E222" t="s">
        <v>18</v>
      </c>
      <c r="F222" t="s">
        <v>23</v>
      </c>
      <c r="G222">
        <v>58</v>
      </c>
      <c r="H222" s="19">
        <v>78.06</v>
      </c>
      <c r="I222" s="2">
        <v>45279</v>
      </c>
      <c r="J222" t="s">
        <v>2827</v>
      </c>
      <c r="K222">
        <v>604544</v>
      </c>
      <c r="L222" s="21">
        <v>4527.4800000000005</v>
      </c>
      <c r="M222" t="s">
        <v>6195</v>
      </c>
      <c r="N222">
        <v>2023</v>
      </c>
      <c r="O222" t="str">
        <f>TEXT(Table1[[#This Row],[Date Purchased]],"ddd")</f>
        <v>Tue</v>
      </c>
    </row>
    <row r="223" spans="1:15" x14ac:dyDescent="0.25">
      <c r="A223" t="s">
        <v>5207</v>
      </c>
      <c r="B223">
        <v>2</v>
      </c>
      <c r="C223">
        <v>223</v>
      </c>
      <c r="D223" t="s">
        <v>322</v>
      </c>
      <c r="E223" t="s">
        <v>13</v>
      </c>
      <c r="F223" t="s">
        <v>115</v>
      </c>
      <c r="G223">
        <v>4</v>
      </c>
      <c r="H223" s="19">
        <v>76.03</v>
      </c>
      <c r="I223" s="2">
        <v>45080</v>
      </c>
      <c r="J223" t="s">
        <v>2830</v>
      </c>
      <c r="K223">
        <v>604544</v>
      </c>
      <c r="L223" s="21">
        <v>304.12</v>
      </c>
      <c r="M223" t="s">
        <v>6187</v>
      </c>
      <c r="N223">
        <v>2023</v>
      </c>
      <c r="O223" t="str">
        <f>TEXT(Table1[[#This Row],[Date Purchased]],"ddd")</f>
        <v>Sat</v>
      </c>
    </row>
    <row r="224" spans="1:15" x14ac:dyDescent="0.25">
      <c r="A224" t="s">
        <v>5207</v>
      </c>
      <c r="B224">
        <v>1</v>
      </c>
      <c r="C224">
        <v>222</v>
      </c>
      <c r="D224" t="s">
        <v>320</v>
      </c>
      <c r="E224" t="s">
        <v>18</v>
      </c>
      <c r="F224" t="s">
        <v>321</v>
      </c>
      <c r="G224">
        <v>91</v>
      </c>
      <c r="H224" s="19">
        <v>40.119999999999997</v>
      </c>
      <c r="I224" s="2">
        <v>45089</v>
      </c>
      <c r="J224" t="s">
        <v>2829</v>
      </c>
      <c r="K224">
        <v>604544</v>
      </c>
      <c r="L224" s="21">
        <v>3650.9199999999996</v>
      </c>
      <c r="M224" t="s">
        <v>6187</v>
      </c>
      <c r="N224">
        <v>2023</v>
      </c>
      <c r="O224" t="str">
        <f>TEXT(Table1[[#This Row],[Date Purchased]],"ddd")</f>
        <v>Mon</v>
      </c>
    </row>
    <row r="225" spans="1:15" x14ac:dyDescent="0.25">
      <c r="A225" t="s">
        <v>5208</v>
      </c>
      <c r="B225">
        <v>1</v>
      </c>
      <c r="C225">
        <v>224</v>
      </c>
      <c r="D225" t="s">
        <v>323</v>
      </c>
      <c r="E225" t="s">
        <v>13</v>
      </c>
      <c r="F225" t="s">
        <v>324</v>
      </c>
      <c r="G225">
        <v>52</v>
      </c>
      <c r="H225" s="19">
        <v>5.37</v>
      </c>
      <c r="I225" s="2">
        <v>45144</v>
      </c>
      <c r="J225" t="s">
        <v>2831</v>
      </c>
      <c r="K225">
        <v>604544</v>
      </c>
      <c r="L225" s="21">
        <v>279.24</v>
      </c>
      <c r="M225" t="s">
        <v>6190</v>
      </c>
      <c r="N225">
        <v>2023</v>
      </c>
      <c r="O225" t="str">
        <f>TEXT(Table1[[#This Row],[Date Purchased]],"ddd")</f>
        <v>Sun</v>
      </c>
    </row>
    <row r="226" spans="1:15" x14ac:dyDescent="0.25">
      <c r="A226" t="s">
        <v>5208</v>
      </c>
      <c r="B226">
        <v>2</v>
      </c>
      <c r="C226">
        <v>225</v>
      </c>
      <c r="D226" t="s">
        <v>325</v>
      </c>
      <c r="E226" t="s">
        <v>8</v>
      </c>
      <c r="F226" t="s">
        <v>243</v>
      </c>
      <c r="G226">
        <v>79</v>
      </c>
      <c r="H226" s="19">
        <v>9.1999999999999993</v>
      </c>
      <c r="I226" s="2">
        <v>45034</v>
      </c>
      <c r="J226" t="s">
        <v>2832</v>
      </c>
      <c r="K226">
        <v>604544</v>
      </c>
      <c r="L226" s="21">
        <v>726.8</v>
      </c>
      <c r="M226" t="s">
        <v>6185</v>
      </c>
      <c r="N226">
        <v>2023</v>
      </c>
      <c r="O226" t="str">
        <f>TEXT(Table1[[#This Row],[Date Purchased]],"ddd")</f>
        <v>Tue</v>
      </c>
    </row>
    <row r="227" spans="1:15" x14ac:dyDescent="0.25">
      <c r="A227" t="s">
        <v>5209</v>
      </c>
      <c r="B227">
        <v>2</v>
      </c>
      <c r="C227">
        <v>227</v>
      </c>
      <c r="D227" t="s">
        <v>327</v>
      </c>
      <c r="E227" t="s">
        <v>8</v>
      </c>
      <c r="F227" t="s">
        <v>25</v>
      </c>
      <c r="G227">
        <v>89</v>
      </c>
      <c r="H227" s="19">
        <v>17.100000000000001</v>
      </c>
      <c r="I227" s="2">
        <v>45332</v>
      </c>
      <c r="J227" t="s">
        <v>2834</v>
      </c>
      <c r="K227">
        <v>604544</v>
      </c>
      <c r="L227" s="21">
        <v>1521.9</v>
      </c>
      <c r="M227" t="s">
        <v>6199</v>
      </c>
      <c r="N227">
        <v>2024</v>
      </c>
      <c r="O227" t="str">
        <f>TEXT(Table1[[#This Row],[Date Purchased]],"ddd")</f>
        <v>Sat</v>
      </c>
    </row>
    <row r="228" spans="1:15" x14ac:dyDescent="0.25">
      <c r="A228" t="s">
        <v>5209</v>
      </c>
      <c r="B228">
        <v>1</v>
      </c>
      <c r="C228">
        <v>226</v>
      </c>
      <c r="D228" t="s">
        <v>326</v>
      </c>
      <c r="E228" t="s">
        <v>8</v>
      </c>
      <c r="F228" t="s">
        <v>89</v>
      </c>
      <c r="G228">
        <v>69</v>
      </c>
      <c r="H228" s="19">
        <v>22.05</v>
      </c>
      <c r="I228" s="2">
        <v>45323</v>
      </c>
      <c r="J228" t="s">
        <v>2833</v>
      </c>
      <c r="K228">
        <v>604544</v>
      </c>
      <c r="L228" s="21">
        <v>1521.45</v>
      </c>
      <c r="M228" t="s">
        <v>6199</v>
      </c>
      <c r="N228">
        <v>2024</v>
      </c>
      <c r="O228" t="str">
        <f>TEXT(Table1[[#This Row],[Date Purchased]],"ddd")</f>
        <v>Thu</v>
      </c>
    </row>
    <row r="229" spans="1:15" x14ac:dyDescent="0.25">
      <c r="A229" t="s">
        <v>5210</v>
      </c>
      <c r="B229">
        <v>1</v>
      </c>
      <c r="C229">
        <v>228</v>
      </c>
      <c r="D229" t="s">
        <v>328</v>
      </c>
      <c r="E229" t="s">
        <v>13</v>
      </c>
      <c r="F229" t="s">
        <v>277</v>
      </c>
      <c r="G229">
        <v>33</v>
      </c>
      <c r="H229" s="19">
        <v>90.67</v>
      </c>
      <c r="I229" s="2">
        <v>45299</v>
      </c>
      <c r="J229" t="s">
        <v>2835</v>
      </c>
      <c r="K229">
        <v>604544</v>
      </c>
      <c r="L229" s="21">
        <v>2992.11</v>
      </c>
      <c r="M229" t="s">
        <v>6198</v>
      </c>
      <c r="N229">
        <v>2024</v>
      </c>
      <c r="O229" t="str">
        <f>TEXT(Table1[[#This Row],[Date Purchased]],"ddd")</f>
        <v>Mon</v>
      </c>
    </row>
    <row r="230" spans="1:15" x14ac:dyDescent="0.25">
      <c r="A230" t="s">
        <v>5210</v>
      </c>
      <c r="B230">
        <v>2</v>
      </c>
      <c r="C230">
        <v>229</v>
      </c>
      <c r="D230" t="s">
        <v>329</v>
      </c>
      <c r="E230" t="s">
        <v>8</v>
      </c>
      <c r="F230" t="s">
        <v>297</v>
      </c>
      <c r="G230">
        <v>9</v>
      </c>
      <c r="H230" s="19">
        <v>82.740000000000009</v>
      </c>
      <c r="I230" s="2">
        <v>45090</v>
      </c>
      <c r="J230" t="s">
        <v>2836</v>
      </c>
      <c r="K230">
        <v>604544</v>
      </c>
      <c r="L230" s="21">
        <v>744.66000000000008</v>
      </c>
      <c r="M230" t="s">
        <v>6187</v>
      </c>
      <c r="N230">
        <v>2023</v>
      </c>
      <c r="O230" t="str">
        <f>TEXT(Table1[[#This Row],[Date Purchased]],"ddd")</f>
        <v>Tue</v>
      </c>
    </row>
    <row r="231" spans="1:15" x14ac:dyDescent="0.25">
      <c r="A231" t="s">
        <v>5211</v>
      </c>
      <c r="B231">
        <v>2</v>
      </c>
      <c r="C231">
        <v>231</v>
      </c>
      <c r="D231" t="s">
        <v>331</v>
      </c>
      <c r="E231" t="s">
        <v>18</v>
      </c>
      <c r="F231" t="s">
        <v>190</v>
      </c>
      <c r="G231">
        <v>20</v>
      </c>
      <c r="H231" s="19">
        <v>33.299999999999997</v>
      </c>
      <c r="I231" s="2">
        <v>45165</v>
      </c>
      <c r="J231" t="s">
        <v>2838</v>
      </c>
      <c r="K231">
        <v>604544</v>
      </c>
      <c r="L231" s="21">
        <v>666</v>
      </c>
      <c r="M231" t="s">
        <v>6190</v>
      </c>
      <c r="N231">
        <v>2023</v>
      </c>
      <c r="O231" t="str">
        <f>TEXT(Table1[[#This Row],[Date Purchased]],"ddd")</f>
        <v>Sun</v>
      </c>
    </row>
    <row r="232" spans="1:15" x14ac:dyDescent="0.25">
      <c r="A232" t="s">
        <v>5211</v>
      </c>
      <c r="B232">
        <v>1</v>
      </c>
      <c r="C232">
        <v>230</v>
      </c>
      <c r="D232" t="s">
        <v>330</v>
      </c>
      <c r="E232" t="s">
        <v>13</v>
      </c>
      <c r="F232" t="s">
        <v>29</v>
      </c>
      <c r="G232">
        <v>63</v>
      </c>
      <c r="H232" s="19">
        <v>12.2</v>
      </c>
      <c r="I232" s="2">
        <v>45159</v>
      </c>
      <c r="J232" t="s">
        <v>2837</v>
      </c>
      <c r="K232">
        <v>604544</v>
      </c>
      <c r="L232" s="21">
        <v>768.59999999999991</v>
      </c>
      <c r="M232" t="s">
        <v>6190</v>
      </c>
      <c r="N232">
        <v>2023</v>
      </c>
      <c r="O232" t="str">
        <f>TEXT(Table1[[#This Row],[Date Purchased]],"ddd")</f>
        <v>Mon</v>
      </c>
    </row>
    <row r="233" spans="1:15" x14ac:dyDescent="0.25">
      <c r="A233" t="s">
        <v>5212</v>
      </c>
      <c r="B233">
        <v>2</v>
      </c>
      <c r="C233">
        <v>233</v>
      </c>
      <c r="D233" t="s">
        <v>333</v>
      </c>
      <c r="E233" t="s">
        <v>8</v>
      </c>
      <c r="F233" t="s">
        <v>324</v>
      </c>
      <c r="G233">
        <v>46</v>
      </c>
      <c r="H233" s="19">
        <v>48.75</v>
      </c>
      <c r="I233" s="2">
        <v>45074</v>
      </c>
      <c r="J233" t="s">
        <v>2840</v>
      </c>
      <c r="K233">
        <v>604544</v>
      </c>
      <c r="L233" s="21">
        <v>2242.5</v>
      </c>
      <c r="M233" t="s">
        <v>6186</v>
      </c>
      <c r="N233">
        <v>2023</v>
      </c>
      <c r="O233" t="str">
        <f>TEXT(Table1[[#This Row],[Date Purchased]],"ddd")</f>
        <v>Sun</v>
      </c>
    </row>
    <row r="234" spans="1:15" x14ac:dyDescent="0.25">
      <c r="A234" t="s">
        <v>5212</v>
      </c>
      <c r="B234">
        <v>1</v>
      </c>
      <c r="C234">
        <v>232</v>
      </c>
      <c r="D234" t="s">
        <v>332</v>
      </c>
      <c r="E234" t="s">
        <v>13</v>
      </c>
      <c r="F234" t="s">
        <v>262</v>
      </c>
      <c r="G234">
        <v>10</v>
      </c>
      <c r="H234" s="19">
        <v>5.31</v>
      </c>
      <c r="I234" s="2">
        <v>45037</v>
      </c>
      <c r="J234" t="s">
        <v>2839</v>
      </c>
      <c r="K234">
        <v>604544</v>
      </c>
      <c r="L234" s="21">
        <v>53.099999999999994</v>
      </c>
      <c r="M234" t="s">
        <v>6185</v>
      </c>
      <c r="N234">
        <v>2023</v>
      </c>
      <c r="O234" t="str">
        <f>TEXT(Table1[[#This Row],[Date Purchased]],"ddd")</f>
        <v>Fri</v>
      </c>
    </row>
    <row r="235" spans="1:15" x14ac:dyDescent="0.25">
      <c r="A235" t="s">
        <v>5213</v>
      </c>
      <c r="B235">
        <v>1</v>
      </c>
      <c r="C235">
        <v>234</v>
      </c>
      <c r="D235" t="s">
        <v>334</v>
      </c>
      <c r="E235" t="s">
        <v>18</v>
      </c>
      <c r="F235" t="s">
        <v>228</v>
      </c>
      <c r="G235">
        <v>38</v>
      </c>
      <c r="H235" s="19">
        <v>41.73</v>
      </c>
      <c r="I235" s="2">
        <v>45300</v>
      </c>
      <c r="J235" t="s">
        <v>2841</v>
      </c>
      <c r="K235">
        <v>604544</v>
      </c>
      <c r="L235" s="21">
        <v>1585.7399999999998</v>
      </c>
      <c r="M235" t="s">
        <v>6198</v>
      </c>
      <c r="N235">
        <v>2024</v>
      </c>
      <c r="O235" t="str">
        <f>TEXT(Table1[[#This Row],[Date Purchased]],"ddd")</f>
        <v>Tue</v>
      </c>
    </row>
    <row r="236" spans="1:15" x14ac:dyDescent="0.25">
      <c r="A236" t="s">
        <v>5213</v>
      </c>
      <c r="B236">
        <v>2</v>
      </c>
      <c r="C236">
        <v>235</v>
      </c>
      <c r="D236" t="s">
        <v>335</v>
      </c>
      <c r="E236" t="s">
        <v>13</v>
      </c>
      <c r="F236" t="s">
        <v>207</v>
      </c>
      <c r="G236">
        <v>80</v>
      </c>
      <c r="H236" s="19">
        <v>0</v>
      </c>
      <c r="I236" s="2">
        <v>45265</v>
      </c>
      <c r="J236" t="s">
        <v>2842</v>
      </c>
      <c r="K236">
        <v>604544</v>
      </c>
      <c r="L236" s="21">
        <v>0</v>
      </c>
      <c r="M236" t="s">
        <v>6195</v>
      </c>
      <c r="N236">
        <v>2023</v>
      </c>
      <c r="O236" t="str">
        <f>TEXT(Table1[[#This Row],[Date Purchased]],"ddd")</f>
        <v>Tue</v>
      </c>
    </row>
    <row r="237" spans="1:15" x14ac:dyDescent="0.25">
      <c r="A237" t="s">
        <v>5214</v>
      </c>
      <c r="B237">
        <v>1</v>
      </c>
      <c r="C237">
        <v>236</v>
      </c>
      <c r="D237" t="s">
        <v>336</v>
      </c>
      <c r="E237" t="s">
        <v>18</v>
      </c>
      <c r="F237" t="s">
        <v>27</v>
      </c>
      <c r="G237">
        <v>70</v>
      </c>
      <c r="H237" s="19">
        <v>51.6</v>
      </c>
      <c r="I237" s="2">
        <v>45082</v>
      </c>
      <c r="J237" t="s">
        <v>2843</v>
      </c>
      <c r="K237">
        <v>604544</v>
      </c>
      <c r="L237" s="21">
        <v>3612</v>
      </c>
      <c r="M237" t="s">
        <v>6187</v>
      </c>
      <c r="N237">
        <v>2023</v>
      </c>
      <c r="O237" t="str">
        <f>TEXT(Table1[[#This Row],[Date Purchased]],"ddd")</f>
        <v>Mon</v>
      </c>
    </row>
    <row r="238" spans="1:15" x14ac:dyDescent="0.25">
      <c r="A238" t="s">
        <v>5214</v>
      </c>
      <c r="B238">
        <v>2</v>
      </c>
      <c r="C238">
        <v>237</v>
      </c>
      <c r="D238" t="s">
        <v>337</v>
      </c>
      <c r="E238" t="s">
        <v>18</v>
      </c>
      <c r="F238" t="s">
        <v>154</v>
      </c>
      <c r="G238">
        <v>91</v>
      </c>
      <c r="H238" s="19">
        <v>53.53</v>
      </c>
      <c r="I238" s="2">
        <v>45099</v>
      </c>
      <c r="J238" t="s">
        <v>2844</v>
      </c>
      <c r="K238">
        <v>604544</v>
      </c>
      <c r="L238" s="21">
        <v>4871.2300000000005</v>
      </c>
      <c r="M238" t="s">
        <v>6187</v>
      </c>
      <c r="N238">
        <v>2023</v>
      </c>
      <c r="O238" t="str">
        <f>TEXT(Table1[[#This Row],[Date Purchased]],"ddd")</f>
        <v>Thu</v>
      </c>
    </row>
    <row r="239" spans="1:15" x14ac:dyDescent="0.25">
      <c r="A239" t="s">
        <v>5215</v>
      </c>
      <c r="B239">
        <v>2</v>
      </c>
      <c r="C239">
        <v>239</v>
      </c>
      <c r="D239" t="s">
        <v>339</v>
      </c>
      <c r="E239" t="s">
        <v>13</v>
      </c>
      <c r="F239" t="s">
        <v>126</v>
      </c>
      <c r="G239">
        <v>90</v>
      </c>
      <c r="H239" s="19">
        <v>15.79</v>
      </c>
      <c r="I239" s="2">
        <v>45057</v>
      </c>
      <c r="J239" t="s">
        <v>2846</v>
      </c>
      <c r="K239">
        <v>604544</v>
      </c>
      <c r="L239" s="21">
        <v>1421.1</v>
      </c>
      <c r="M239" t="s">
        <v>6186</v>
      </c>
      <c r="N239">
        <v>2023</v>
      </c>
      <c r="O239" t="str">
        <f>TEXT(Table1[[#This Row],[Date Purchased]],"ddd")</f>
        <v>Thu</v>
      </c>
    </row>
    <row r="240" spans="1:15" x14ac:dyDescent="0.25">
      <c r="A240" t="s">
        <v>5215</v>
      </c>
      <c r="B240">
        <v>1</v>
      </c>
      <c r="C240">
        <v>238</v>
      </c>
      <c r="D240" t="s">
        <v>338</v>
      </c>
      <c r="E240" t="s">
        <v>18</v>
      </c>
      <c r="F240" t="s">
        <v>105</v>
      </c>
      <c r="G240">
        <v>97</v>
      </c>
      <c r="H240" s="19">
        <v>40.26</v>
      </c>
      <c r="I240" s="2">
        <v>45276</v>
      </c>
      <c r="J240" t="s">
        <v>2845</v>
      </c>
      <c r="K240">
        <v>604544</v>
      </c>
      <c r="L240" s="21">
        <v>3905.22</v>
      </c>
      <c r="M240" t="s">
        <v>6195</v>
      </c>
      <c r="N240">
        <v>2023</v>
      </c>
      <c r="O240" t="str">
        <f>TEXT(Table1[[#This Row],[Date Purchased]],"ddd")</f>
        <v>Sat</v>
      </c>
    </row>
    <row r="241" spans="1:15" x14ac:dyDescent="0.25">
      <c r="A241" t="s">
        <v>5216</v>
      </c>
      <c r="B241">
        <v>2</v>
      </c>
      <c r="C241">
        <v>241</v>
      </c>
      <c r="D241" t="s">
        <v>341</v>
      </c>
      <c r="E241" t="s">
        <v>8</v>
      </c>
      <c r="F241" t="s">
        <v>154</v>
      </c>
      <c r="G241">
        <v>80</v>
      </c>
      <c r="H241" s="19">
        <v>45.73</v>
      </c>
      <c r="I241" s="2">
        <v>45188</v>
      </c>
      <c r="J241" t="s">
        <v>2848</v>
      </c>
      <c r="K241">
        <v>604544</v>
      </c>
      <c r="L241" s="21">
        <v>3658.3999999999996</v>
      </c>
      <c r="M241" t="s">
        <v>6191</v>
      </c>
      <c r="N241">
        <v>2023</v>
      </c>
      <c r="O241" t="str">
        <f>TEXT(Table1[[#This Row],[Date Purchased]],"ddd")</f>
        <v>Tue</v>
      </c>
    </row>
    <row r="242" spans="1:15" x14ac:dyDescent="0.25">
      <c r="A242" t="s">
        <v>5216</v>
      </c>
      <c r="B242">
        <v>1</v>
      </c>
      <c r="C242">
        <v>240</v>
      </c>
      <c r="D242" t="s">
        <v>340</v>
      </c>
      <c r="E242" t="s">
        <v>18</v>
      </c>
      <c r="F242" t="s">
        <v>152</v>
      </c>
      <c r="G242">
        <v>76</v>
      </c>
      <c r="H242" s="19">
        <v>36.159999999999997</v>
      </c>
      <c r="I242" s="2">
        <v>45190</v>
      </c>
      <c r="J242" t="s">
        <v>2847</v>
      </c>
      <c r="K242">
        <v>604544</v>
      </c>
      <c r="L242" s="21">
        <v>2748.16</v>
      </c>
      <c r="M242" t="s">
        <v>6191</v>
      </c>
      <c r="N242">
        <v>2023</v>
      </c>
      <c r="O242" t="str">
        <f>TEXT(Table1[[#This Row],[Date Purchased]],"ddd")</f>
        <v>Thu</v>
      </c>
    </row>
    <row r="243" spans="1:15" x14ac:dyDescent="0.25">
      <c r="A243" t="s">
        <v>5217</v>
      </c>
      <c r="B243">
        <v>2</v>
      </c>
      <c r="C243">
        <v>243</v>
      </c>
      <c r="D243" t="s">
        <v>343</v>
      </c>
      <c r="E243" t="s">
        <v>18</v>
      </c>
      <c r="F243" t="s">
        <v>107</v>
      </c>
      <c r="G243">
        <v>13</v>
      </c>
      <c r="H243" s="19">
        <v>41.53</v>
      </c>
      <c r="I243" s="2">
        <v>45207</v>
      </c>
      <c r="J243" t="s">
        <v>2850</v>
      </c>
      <c r="K243">
        <v>604544</v>
      </c>
      <c r="L243" s="21">
        <v>539.89</v>
      </c>
      <c r="M243" t="s">
        <v>6193</v>
      </c>
      <c r="N243">
        <v>2023</v>
      </c>
      <c r="O243" t="str">
        <f>TEXT(Table1[[#This Row],[Date Purchased]],"ddd")</f>
        <v>Sun</v>
      </c>
    </row>
    <row r="244" spans="1:15" x14ac:dyDescent="0.25">
      <c r="A244" t="s">
        <v>5217</v>
      </c>
      <c r="B244">
        <v>1</v>
      </c>
      <c r="C244">
        <v>242</v>
      </c>
      <c r="D244" t="s">
        <v>342</v>
      </c>
      <c r="E244" t="s">
        <v>13</v>
      </c>
      <c r="F244" t="s">
        <v>117</v>
      </c>
      <c r="G244">
        <v>84</v>
      </c>
      <c r="H244" s="19">
        <v>98.5</v>
      </c>
      <c r="I244" s="2">
        <v>45379</v>
      </c>
      <c r="J244" t="s">
        <v>2849</v>
      </c>
      <c r="K244">
        <v>604544</v>
      </c>
      <c r="L244" s="21">
        <v>8274</v>
      </c>
      <c r="M244" t="s">
        <v>6200</v>
      </c>
      <c r="N244">
        <v>2024</v>
      </c>
      <c r="O244" t="str">
        <f>TEXT(Table1[[#This Row],[Date Purchased]],"ddd")</f>
        <v>Thu</v>
      </c>
    </row>
    <row r="245" spans="1:15" x14ac:dyDescent="0.25">
      <c r="A245" t="s">
        <v>5218</v>
      </c>
      <c r="B245">
        <v>1</v>
      </c>
      <c r="C245">
        <v>244</v>
      </c>
      <c r="D245" t="s">
        <v>344</v>
      </c>
      <c r="E245" t="s">
        <v>8</v>
      </c>
      <c r="F245" t="s">
        <v>321</v>
      </c>
      <c r="G245">
        <v>83</v>
      </c>
      <c r="H245" s="19">
        <v>67.02000000000001</v>
      </c>
      <c r="I245" s="2">
        <v>45305</v>
      </c>
      <c r="J245" t="s">
        <v>2851</v>
      </c>
      <c r="K245">
        <v>604544</v>
      </c>
      <c r="L245" s="21">
        <v>5562.6600000000008</v>
      </c>
      <c r="M245" t="s">
        <v>6198</v>
      </c>
      <c r="N245">
        <v>2024</v>
      </c>
      <c r="O245" t="str">
        <f>TEXT(Table1[[#This Row],[Date Purchased]],"ddd")</f>
        <v>Sun</v>
      </c>
    </row>
    <row r="246" spans="1:15" x14ac:dyDescent="0.25">
      <c r="A246" t="s">
        <v>5218</v>
      </c>
      <c r="B246">
        <v>2</v>
      </c>
      <c r="C246">
        <v>245</v>
      </c>
      <c r="D246" t="s">
        <v>345</v>
      </c>
      <c r="E246" t="s">
        <v>13</v>
      </c>
      <c r="F246" t="s">
        <v>43</v>
      </c>
      <c r="G246">
        <v>50</v>
      </c>
      <c r="H246" s="19">
        <v>68.7</v>
      </c>
      <c r="I246" s="2">
        <v>45362</v>
      </c>
      <c r="J246" t="s">
        <v>2852</v>
      </c>
      <c r="K246">
        <v>604544</v>
      </c>
      <c r="L246" s="21">
        <v>3435</v>
      </c>
      <c r="M246" t="s">
        <v>6200</v>
      </c>
      <c r="N246">
        <v>2024</v>
      </c>
      <c r="O246" t="str">
        <f>TEXT(Table1[[#This Row],[Date Purchased]],"ddd")</f>
        <v>Mon</v>
      </c>
    </row>
    <row r="247" spans="1:15" x14ac:dyDescent="0.25">
      <c r="A247" t="s">
        <v>5219</v>
      </c>
      <c r="B247">
        <v>1</v>
      </c>
      <c r="C247">
        <v>246</v>
      </c>
      <c r="D247" t="s">
        <v>346</v>
      </c>
      <c r="E247" t="s">
        <v>13</v>
      </c>
      <c r="F247" t="s">
        <v>107</v>
      </c>
      <c r="G247">
        <v>21</v>
      </c>
      <c r="H247" s="19">
        <v>89.84</v>
      </c>
      <c r="I247" s="2">
        <v>45224</v>
      </c>
      <c r="J247" t="s">
        <v>2853</v>
      </c>
      <c r="K247">
        <v>604544</v>
      </c>
      <c r="L247" s="21">
        <v>1886.64</v>
      </c>
      <c r="M247" t="s">
        <v>6193</v>
      </c>
      <c r="N247">
        <v>2023</v>
      </c>
      <c r="O247" t="str">
        <f>TEXT(Table1[[#This Row],[Date Purchased]],"ddd")</f>
        <v>Wed</v>
      </c>
    </row>
    <row r="248" spans="1:15" x14ac:dyDescent="0.25">
      <c r="A248" t="s">
        <v>5219</v>
      </c>
      <c r="B248">
        <v>2</v>
      </c>
      <c r="C248">
        <v>247</v>
      </c>
      <c r="D248" t="s">
        <v>347</v>
      </c>
      <c r="E248" t="s">
        <v>13</v>
      </c>
      <c r="F248" t="s">
        <v>215</v>
      </c>
      <c r="G248">
        <v>76</v>
      </c>
      <c r="H248" s="19">
        <v>86.13000000000001</v>
      </c>
      <c r="I248" s="2">
        <v>45293</v>
      </c>
      <c r="J248" t="s">
        <v>2854</v>
      </c>
      <c r="K248">
        <v>604544</v>
      </c>
      <c r="L248" s="21">
        <v>6545.880000000001</v>
      </c>
      <c r="M248" t="s">
        <v>6198</v>
      </c>
      <c r="N248">
        <v>2024</v>
      </c>
      <c r="O248" t="str">
        <f>TEXT(Table1[[#This Row],[Date Purchased]],"ddd")</f>
        <v>Tue</v>
      </c>
    </row>
    <row r="249" spans="1:15" x14ac:dyDescent="0.25">
      <c r="A249" t="s">
        <v>5220</v>
      </c>
      <c r="B249">
        <v>2</v>
      </c>
      <c r="C249">
        <v>249</v>
      </c>
      <c r="D249" t="s">
        <v>349</v>
      </c>
      <c r="E249" t="s">
        <v>13</v>
      </c>
      <c r="F249" t="s">
        <v>190</v>
      </c>
      <c r="G249">
        <v>26</v>
      </c>
      <c r="H249" s="19">
        <v>6.68</v>
      </c>
      <c r="I249" s="2">
        <v>45269</v>
      </c>
      <c r="J249" t="s">
        <v>2856</v>
      </c>
      <c r="K249">
        <v>604546</v>
      </c>
      <c r="L249" s="21">
        <v>173.68</v>
      </c>
      <c r="M249" t="s">
        <v>6195</v>
      </c>
      <c r="N249">
        <v>2023</v>
      </c>
      <c r="O249" t="str">
        <f>TEXT(Table1[[#This Row],[Date Purchased]],"ddd")</f>
        <v>Sat</v>
      </c>
    </row>
    <row r="250" spans="1:15" x14ac:dyDescent="0.25">
      <c r="A250" t="s">
        <v>5220</v>
      </c>
      <c r="B250">
        <v>1</v>
      </c>
      <c r="C250">
        <v>248</v>
      </c>
      <c r="D250" t="s">
        <v>348</v>
      </c>
      <c r="E250" t="s">
        <v>18</v>
      </c>
      <c r="F250" t="s">
        <v>140</v>
      </c>
      <c r="G250">
        <v>86</v>
      </c>
      <c r="H250" s="19">
        <v>44.5</v>
      </c>
      <c r="I250" s="2">
        <v>45169</v>
      </c>
      <c r="J250" t="s">
        <v>2855</v>
      </c>
      <c r="K250">
        <v>604546</v>
      </c>
      <c r="L250" s="21">
        <v>3827</v>
      </c>
      <c r="M250" t="s">
        <v>6190</v>
      </c>
      <c r="N250">
        <v>2023</v>
      </c>
      <c r="O250" t="str">
        <f>TEXT(Table1[[#This Row],[Date Purchased]],"ddd")</f>
        <v>Thu</v>
      </c>
    </row>
    <row r="251" spans="1:15" x14ac:dyDescent="0.25">
      <c r="A251" t="s">
        <v>5221</v>
      </c>
      <c r="B251">
        <v>2</v>
      </c>
      <c r="C251">
        <v>251</v>
      </c>
      <c r="D251" t="s">
        <v>351</v>
      </c>
      <c r="E251" t="s">
        <v>13</v>
      </c>
      <c r="F251" t="s">
        <v>117</v>
      </c>
      <c r="G251">
        <v>25</v>
      </c>
      <c r="H251" s="19">
        <v>23.830000000000002</v>
      </c>
      <c r="I251" s="2">
        <v>45030</v>
      </c>
      <c r="J251" t="s">
        <v>2858</v>
      </c>
      <c r="K251">
        <v>604546</v>
      </c>
      <c r="L251" s="21">
        <v>595.75</v>
      </c>
      <c r="M251" t="s">
        <v>6185</v>
      </c>
      <c r="N251">
        <v>2023</v>
      </c>
      <c r="O251" t="str">
        <f>TEXT(Table1[[#This Row],[Date Purchased]],"ddd")</f>
        <v>Fri</v>
      </c>
    </row>
    <row r="252" spans="1:15" x14ac:dyDescent="0.25">
      <c r="A252" t="s">
        <v>5221</v>
      </c>
      <c r="B252">
        <v>1</v>
      </c>
      <c r="C252">
        <v>250</v>
      </c>
      <c r="D252" t="s">
        <v>350</v>
      </c>
      <c r="E252" t="s">
        <v>18</v>
      </c>
      <c r="F252" t="s">
        <v>109</v>
      </c>
      <c r="G252">
        <v>65</v>
      </c>
      <c r="H252" s="19">
        <v>75.490000000000009</v>
      </c>
      <c r="I252" s="2">
        <v>45127</v>
      </c>
      <c r="J252" t="s">
        <v>2857</v>
      </c>
      <c r="K252">
        <v>604546</v>
      </c>
      <c r="L252" s="21">
        <v>4906.8500000000004</v>
      </c>
      <c r="M252" t="s">
        <v>6189</v>
      </c>
      <c r="N252">
        <v>2023</v>
      </c>
      <c r="O252" t="str">
        <f>TEXT(Table1[[#This Row],[Date Purchased]],"ddd")</f>
        <v>Thu</v>
      </c>
    </row>
    <row r="253" spans="1:15" x14ac:dyDescent="0.25">
      <c r="A253" t="s">
        <v>5222</v>
      </c>
      <c r="B253">
        <v>1</v>
      </c>
      <c r="C253">
        <v>252</v>
      </c>
      <c r="D253" t="s">
        <v>352</v>
      </c>
      <c r="E253" t="s">
        <v>13</v>
      </c>
      <c r="F253" t="s">
        <v>58</v>
      </c>
      <c r="G253">
        <v>91</v>
      </c>
      <c r="H253" s="19">
        <v>30.810000000000002</v>
      </c>
      <c r="I253" s="2">
        <v>45293</v>
      </c>
      <c r="J253" t="s">
        <v>2859</v>
      </c>
      <c r="K253">
        <v>604546</v>
      </c>
      <c r="L253" s="21">
        <v>2803.71</v>
      </c>
      <c r="M253" t="s">
        <v>6198</v>
      </c>
      <c r="N253">
        <v>2024</v>
      </c>
      <c r="O253" t="str">
        <f>TEXT(Table1[[#This Row],[Date Purchased]],"ddd")</f>
        <v>Tue</v>
      </c>
    </row>
    <row r="254" spans="1:15" x14ac:dyDescent="0.25">
      <c r="A254" t="s">
        <v>5222</v>
      </c>
      <c r="B254">
        <v>2</v>
      </c>
      <c r="C254">
        <v>253</v>
      </c>
      <c r="D254" t="s">
        <v>353</v>
      </c>
      <c r="E254" t="s">
        <v>8</v>
      </c>
      <c r="F254" t="s">
        <v>74</v>
      </c>
      <c r="G254">
        <v>39</v>
      </c>
      <c r="H254" s="19">
        <v>19.75</v>
      </c>
      <c r="I254" s="2">
        <v>45178</v>
      </c>
      <c r="J254" t="s">
        <v>2860</v>
      </c>
      <c r="K254">
        <v>604546</v>
      </c>
      <c r="L254" s="21">
        <v>770.25</v>
      </c>
      <c r="M254" t="s">
        <v>6191</v>
      </c>
      <c r="N254">
        <v>2023</v>
      </c>
      <c r="O254" t="str">
        <f>TEXT(Table1[[#This Row],[Date Purchased]],"ddd")</f>
        <v>Sat</v>
      </c>
    </row>
    <row r="255" spans="1:15" x14ac:dyDescent="0.25">
      <c r="A255" t="s">
        <v>5223</v>
      </c>
      <c r="B255">
        <v>1</v>
      </c>
      <c r="C255">
        <v>254</v>
      </c>
      <c r="D255" t="s">
        <v>354</v>
      </c>
      <c r="E255" t="s">
        <v>13</v>
      </c>
      <c r="F255" t="s">
        <v>33</v>
      </c>
      <c r="G255">
        <v>86</v>
      </c>
      <c r="H255" s="19">
        <v>68.56</v>
      </c>
      <c r="I255" s="2">
        <v>45217</v>
      </c>
      <c r="J255" t="s">
        <v>2861</v>
      </c>
      <c r="K255">
        <v>604546</v>
      </c>
      <c r="L255" s="21">
        <v>5896.16</v>
      </c>
      <c r="M255" t="s">
        <v>6193</v>
      </c>
      <c r="N255">
        <v>2023</v>
      </c>
      <c r="O255" t="str">
        <f>TEXT(Table1[[#This Row],[Date Purchased]],"ddd")</f>
        <v>Wed</v>
      </c>
    </row>
    <row r="256" spans="1:15" x14ac:dyDescent="0.25">
      <c r="A256" t="s">
        <v>5223</v>
      </c>
      <c r="B256">
        <v>2</v>
      </c>
      <c r="C256">
        <v>255</v>
      </c>
      <c r="D256" t="s">
        <v>355</v>
      </c>
      <c r="E256" t="s">
        <v>18</v>
      </c>
      <c r="F256" t="s">
        <v>201</v>
      </c>
      <c r="G256">
        <v>2</v>
      </c>
      <c r="H256" s="19">
        <v>29.25</v>
      </c>
      <c r="I256" s="2">
        <v>45039</v>
      </c>
      <c r="J256" t="s">
        <v>2862</v>
      </c>
      <c r="K256">
        <v>604546</v>
      </c>
      <c r="L256" s="21">
        <v>58.5</v>
      </c>
      <c r="M256" t="s">
        <v>6185</v>
      </c>
      <c r="N256">
        <v>2023</v>
      </c>
      <c r="O256" t="str">
        <f>TEXT(Table1[[#This Row],[Date Purchased]],"ddd")</f>
        <v>Sun</v>
      </c>
    </row>
    <row r="257" spans="1:15" x14ac:dyDescent="0.25">
      <c r="A257" t="s">
        <v>5224</v>
      </c>
      <c r="B257">
        <v>1</v>
      </c>
      <c r="C257">
        <v>256</v>
      </c>
      <c r="D257" t="s">
        <v>356</v>
      </c>
      <c r="E257" t="s">
        <v>13</v>
      </c>
      <c r="F257" t="s">
        <v>177</v>
      </c>
      <c r="G257">
        <v>9</v>
      </c>
      <c r="H257" s="19">
        <v>73.440000000000012</v>
      </c>
      <c r="I257" s="2">
        <v>45289</v>
      </c>
      <c r="J257" t="s">
        <v>2863</v>
      </c>
      <c r="K257">
        <v>604546</v>
      </c>
      <c r="L257" s="21">
        <v>660.96000000000015</v>
      </c>
      <c r="M257" t="s">
        <v>6195</v>
      </c>
      <c r="N257">
        <v>2023</v>
      </c>
      <c r="O257" t="str">
        <f>TEXT(Table1[[#This Row],[Date Purchased]],"ddd")</f>
        <v>Fri</v>
      </c>
    </row>
    <row r="258" spans="1:15" x14ac:dyDescent="0.25">
      <c r="A258" t="s">
        <v>5224</v>
      </c>
      <c r="B258">
        <v>2</v>
      </c>
      <c r="C258">
        <v>257</v>
      </c>
      <c r="D258" t="s">
        <v>357</v>
      </c>
      <c r="E258" t="s">
        <v>8</v>
      </c>
      <c r="F258" t="s">
        <v>117</v>
      </c>
      <c r="G258">
        <v>60</v>
      </c>
      <c r="H258" s="19">
        <v>52.46</v>
      </c>
      <c r="I258" s="2">
        <v>45067</v>
      </c>
      <c r="J258" t="s">
        <v>2864</v>
      </c>
      <c r="K258">
        <v>604546</v>
      </c>
      <c r="L258" s="21">
        <v>3147.6</v>
      </c>
      <c r="M258" t="s">
        <v>6186</v>
      </c>
      <c r="N258">
        <v>2023</v>
      </c>
      <c r="O258" t="str">
        <f>TEXT(Table1[[#This Row],[Date Purchased]],"ddd")</f>
        <v>Sun</v>
      </c>
    </row>
    <row r="259" spans="1:15" x14ac:dyDescent="0.25">
      <c r="A259" t="s">
        <v>5225</v>
      </c>
      <c r="B259">
        <v>2</v>
      </c>
      <c r="C259">
        <v>259</v>
      </c>
      <c r="D259" t="s">
        <v>359</v>
      </c>
      <c r="E259" t="s">
        <v>18</v>
      </c>
      <c r="F259" t="s">
        <v>93</v>
      </c>
      <c r="G259">
        <v>44</v>
      </c>
      <c r="H259" s="19">
        <v>97.820000000000007</v>
      </c>
      <c r="I259" s="2">
        <v>45335</v>
      </c>
      <c r="J259" t="s">
        <v>2866</v>
      </c>
      <c r="K259">
        <v>604546</v>
      </c>
      <c r="L259" s="21">
        <v>4304.08</v>
      </c>
      <c r="M259" t="s">
        <v>6199</v>
      </c>
      <c r="N259">
        <v>2024</v>
      </c>
      <c r="O259" t="str">
        <f>TEXT(Table1[[#This Row],[Date Purchased]],"ddd")</f>
        <v>Tue</v>
      </c>
    </row>
    <row r="260" spans="1:15" x14ac:dyDescent="0.25">
      <c r="A260" t="s">
        <v>5225</v>
      </c>
      <c r="B260">
        <v>1</v>
      </c>
      <c r="C260">
        <v>258</v>
      </c>
      <c r="D260" t="s">
        <v>358</v>
      </c>
      <c r="E260" t="s">
        <v>18</v>
      </c>
      <c r="F260" t="s">
        <v>297</v>
      </c>
      <c r="G260">
        <v>83</v>
      </c>
      <c r="H260" s="19">
        <v>11.73</v>
      </c>
      <c r="I260" s="2">
        <v>45174</v>
      </c>
      <c r="J260" t="s">
        <v>2865</v>
      </c>
      <c r="K260">
        <v>604546</v>
      </c>
      <c r="L260" s="21">
        <v>973.59</v>
      </c>
      <c r="M260" t="s">
        <v>6191</v>
      </c>
      <c r="N260">
        <v>2023</v>
      </c>
      <c r="O260" t="str">
        <f>TEXT(Table1[[#This Row],[Date Purchased]],"ddd")</f>
        <v>Tue</v>
      </c>
    </row>
    <row r="261" spans="1:15" x14ac:dyDescent="0.25">
      <c r="A261" t="s">
        <v>5226</v>
      </c>
      <c r="B261">
        <v>2</v>
      </c>
      <c r="C261">
        <v>261</v>
      </c>
      <c r="D261" t="s">
        <v>361</v>
      </c>
      <c r="E261" t="s">
        <v>8</v>
      </c>
      <c r="F261" t="s">
        <v>95</v>
      </c>
      <c r="G261">
        <v>67</v>
      </c>
      <c r="H261" s="19">
        <v>31.240000000000002</v>
      </c>
      <c r="I261" s="2">
        <v>45069</v>
      </c>
      <c r="J261" t="s">
        <v>2868</v>
      </c>
      <c r="K261">
        <v>604546</v>
      </c>
      <c r="L261" s="21">
        <v>2093.08</v>
      </c>
      <c r="M261" t="s">
        <v>6186</v>
      </c>
      <c r="N261">
        <v>2023</v>
      </c>
      <c r="O261" t="str">
        <f>TEXT(Table1[[#This Row],[Date Purchased]],"ddd")</f>
        <v>Tue</v>
      </c>
    </row>
    <row r="262" spans="1:15" x14ac:dyDescent="0.25">
      <c r="A262" t="s">
        <v>5226</v>
      </c>
      <c r="B262">
        <v>1</v>
      </c>
      <c r="C262">
        <v>260</v>
      </c>
      <c r="D262" t="s">
        <v>360</v>
      </c>
      <c r="E262" t="s">
        <v>8</v>
      </c>
      <c r="F262" t="s">
        <v>25</v>
      </c>
      <c r="G262">
        <v>74</v>
      </c>
      <c r="H262" s="19">
        <v>52.16</v>
      </c>
      <c r="I262" s="2">
        <v>45026</v>
      </c>
      <c r="J262" t="s">
        <v>2867</v>
      </c>
      <c r="K262">
        <v>604546</v>
      </c>
      <c r="L262" s="21">
        <v>3859.8399999999997</v>
      </c>
      <c r="M262" t="s">
        <v>6185</v>
      </c>
      <c r="N262">
        <v>2023</v>
      </c>
      <c r="O262" t="str">
        <f>TEXT(Table1[[#This Row],[Date Purchased]],"ddd")</f>
        <v>Mon</v>
      </c>
    </row>
    <row r="263" spans="1:15" x14ac:dyDescent="0.25">
      <c r="A263" t="s">
        <v>5227</v>
      </c>
      <c r="B263">
        <v>1</v>
      </c>
      <c r="C263">
        <v>262</v>
      </c>
      <c r="D263" t="s">
        <v>362</v>
      </c>
      <c r="E263" t="s">
        <v>8</v>
      </c>
      <c r="F263" t="s">
        <v>53</v>
      </c>
      <c r="G263">
        <v>10</v>
      </c>
      <c r="H263" s="19">
        <v>63.71</v>
      </c>
      <c r="I263" s="2">
        <v>45347</v>
      </c>
      <c r="J263" t="s">
        <v>2869</v>
      </c>
      <c r="K263">
        <v>604546</v>
      </c>
      <c r="L263" s="21">
        <v>637.1</v>
      </c>
      <c r="M263" t="s">
        <v>6199</v>
      </c>
      <c r="N263">
        <v>2024</v>
      </c>
      <c r="O263" t="str">
        <f>TEXT(Table1[[#This Row],[Date Purchased]],"ddd")</f>
        <v>Sun</v>
      </c>
    </row>
    <row r="264" spans="1:15" x14ac:dyDescent="0.25">
      <c r="A264" t="s">
        <v>5227</v>
      </c>
      <c r="B264">
        <v>2</v>
      </c>
      <c r="C264">
        <v>263</v>
      </c>
      <c r="D264" t="s">
        <v>363</v>
      </c>
      <c r="E264" t="s">
        <v>8</v>
      </c>
      <c r="F264" t="s">
        <v>86</v>
      </c>
      <c r="G264">
        <v>9</v>
      </c>
      <c r="H264" s="19">
        <v>65.13000000000001</v>
      </c>
      <c r="I264" s="2">
        <v>45186</v>
      </c>
      <c r="J264" t="s">
        <v>2870</v>
      </c>
      <c r="K264">
        <v>604546</v>
      </c>
      <c r="L264" s="21">
        <v>586.17000000000007</v>
      </c>
      <c r="M264" t="s">
        <v>6191</v>
      </c>
      <c r="N264">
        <v>2023</v>
      </c>
      <c r="O264" t="str">
        <f>TEXT(Table1[[#This Row],[Date Purchased]],"ddd")</f>
        <v>Sun</v>
      </c>
    </row>
    <row r="265" spans="1:15" x14ac:dyDescent="0.25">
      <c r="A265" t="s">
        <v>5228</v>
      </c>
      <c r="B265">
        <v>1</v>
      </c>
      <c r="C265">
        <v>264</v>
      </c>
      <c r="D265" t="s">
        <v>364</v>
      </c>
      <c r="E265" t="s">
        <v>18</v>
      </c>
      <c r="F265" t="s">
        <v>132</v>
      </c>
      <c r="G265">
        <v>94</v>
      </c>
      <c r="H265" s="19">
        <v>25.05</v>
      </c>
      <c r="I265" s="2">
        <v>45332</v>
      </c>
      <c r="J265" t="s">
        <v>2871</v>
      </c>
      <c r="K265">
        <v>604546</v>
      </c>
      <c r="L265" s="21">
        <v>2354.7000000000003</v>
      </c>
      <c r="M265" t="s">
        <v>6199</v>
      </c>
      <c r="N265">
        <v>2024</v>
      </c>
      <c r="O265" t="str">
        <f>TEXT(Table1[[#This Row],[Date Purchased]],"ddd")</f>
        <v>Sat</v>
      </c>
    </row>
    <row r="266" spans="1:15" x14ac:dyDescent="0.25">
      <c r="A266" t="s">
        <v>5228</v>
      </c>
      <c r="B266">
        <v>2</v>
      </c>
      <c r="C266">
        <v>265</v>
      </c>
      <c r="D266" t="s">
        <v>365</v>
      </c>
      <c r="E266" t="s">
        <v>8</v>
      </c>
      <c r="F266" t="s">
        <v>82</v>
      </c>
      <c r="G266">
        <v>33</v>
      </c>
      <c r="H266" s="19">
        <v>85.67</v>
      </c>
      <c r="I266" s="2">
        <v>45103</v>
      </c>
      <c r="J266" t="s">
        <v>2872</v>
      </c>
      <c r="K266">
        <v>604546</v>
      </c>
      <c r="L266" s="21">
        <v>2827.11</v>
      </c>
      <c r="M266" t="s">
        <v>6187</v>
      </c>
      <c r="N266">
        <v>2023</v>
      </c>
      <c r="O266" t="str">
        <f>TEXT(Table1[[#This Row],[Date Purchased]],"ddd")</f>
        <v>Mon</v>
      </c>
    </row>
    <row r="267" spans="1:15" x14ac:dyDescent="0.25">
      <c r="A267" t="s">
        <v>5229</v>
      </c>
      <c r="B267">
        <v>1</v>
      </c>
      <c r="C267">
        <v>266</v>
      </c>
      <c r="D267" t="s">
        <v>366</v>
      </c>
      <c r="E267" t="s">
        <v>18</v>
      </c>
      <c r="F267" t="s">
        <v>65</v>
      </c>
      <c r="G267">
        <v>38</v>
      </c>
      <c r="H267" s="19">
        <v>54.57</v>
      </c>
      <c r="I267" s="2">
        <v>45213</v>
      </c>
      <c r="J267" t="s">
        <v>2873</v>
      </c>
      <c r="K267">
        <v>612744</v>
      </c>
      <c r="L267" s="21">
        <v>2073.66</v>
      </c>
      <c r="M267" t="s">
        <v>6193</v>
      </c>
      <c r="N267">
        <v>2023</v>
      </c>
      <c r="O267" t="str">
        <f>TEXT(Table1[[#This Row],[Date Purchased]],"ddd")</f>
        <v>Sat</v>
      </c>
    </row>
    <row r="268" spans="1:15" x14ac:dyDescent="0.25">
      <c r="A268" t="s">
        <v>5229</v>
      </c>
      <c r="B268">
        <v>2</v>
      </c>
      <c r="C268">
        <v>267</v>
      </c>
      <c r="D268" t="s">
        <v>367</v>
      </c>
      <c r="E268" t="s">
        <v>18</v>
      </c>
      <c r="F268" t="s">
        <v>126</v>
      </c>
      <c r="G268">
        <v>33</v>
      </c>
      <c r="H268" s="19">
        <v>29.96</v>
      </c>
      <c r="I268" s="2">
        <v>45070</v>
      </c>
      <c r="J268" t="s">
        <v>2874</v>
      </c>
      <c r="K268">
        <v>612744</v>
      </c>
      <c r="L268" s="21">
        <v>988.68000000000006</v>
      </c>
      <c r="M268" t="s">
        <v>6186</v>
      </c>
      <c r="N268">
        <v>2023</v>
      </c>
      <c r="O268" t="str">
        <f>TEXT(Table1[[#This Row],[Date Purchased]],"ddd")</f>
        <v>Wed</v>
      </c>
    </row>
    <row r="269" spans="1:15" x14ac:dyDescent="0.25">
      <c r="A269" t="s">
        <v>5230</v>
      </c>
      <c r="B269">
        <v>1</v>
      </c>
      <c r="C269">
        <v>268</v>
      </c>
      <c r="D269" t="s">
        <v>368</v>
      </c>
      <c r="E269" t="s">
        <v>13</v>
      </c>
      <c r="F269" t="s">
        <v>154</v>
      </c>
      <c r="G269">
        <v>17</v>
      </c>
      <c r="H269" s="19">
        <v>27.950000000000003</v>
      </c>
      <c r="I269" s="2">
        <v>45322</v>
      </c>
      <c r="J269" t="s">
        <v>2875</v>
      </c>
      <c r="K269">
        <v>612744</v>
      </c>
      <c r="L269" s="21">
        <v>475.15000000000003</v>
      </c>
      <c r="M269" t="s">
        <v>6198</v>
      </c>
      <c r="N269">
        <v>2024</v>
      </c>
      <c r="O269" t="str">
        <f>TEXT(Table1[[#This Row],[Date Purchased]],"ddd")</f>
        <v>Wed</v>
      </c>
    </row>
    <row r="270" spans="1:15" x14ac:dyDescent="0.25">
      <c r="A270" t="s">
        <v>5230</v>
      </c>
      <c r="B270">
        <v>2</v>
      </c>
      <c r="C270">
        <v>269</v>
      </c>
      <c r="D270" t="s">
        <v>369</v>
      </c>
      <c r="E270" t="s">
        <v>18</v>
      </c>
      <c r="F270" t="s">
        <v>251</v>
      </c>
      <c r="G270">
        <v>40</v>
      </c>
      <c r="H270" s="19">
        <v>33.28</v>
      </c>
      <c r="I270" s="2">
        <v>45141</v>
      </c>
      <c r="J270" t="s">
        <v>2876</v>
      </c>
      <c r="K270">
        <v>612744</v>
      </c>
      <c r="L270" s="21">
        <v>1331.2</v>
      </c>
      <c r="M270" t="s">
        <v>6190</v>
      </c>
      <c r="N270">
        <v>2023</v>
      </c>
      <c r="O270" t="str">
        <f>TEXT(Table1[[#This Row],[Date Purchased]],"ddd")</f>
        <v>Thu</v>
      </c>
    </row>
    <row r="271" spans="1:15" x14ac:dyDescent="0.25">
      <c r="A271" t="s">
        <v>5231</v>
      </c>
      <c r="B271">
        <v>2</v>
      </c>
      <c r="C271">
        <v>271</v>
      </c>
      <c r="D271" t="s">
        <v>370</v>
      </c>
      <c r="E271" t="s">
        <v>13</v>
      </c>
      <c r="F271" t="s">
        <v>60</v>
      </c>
      <c r="G271">
        <v>100</v>
      </c>
      <c r="H271" s="19">
        <v>41.07</v>
      </c>
      <c r="I271" s="2">
        <v>45253</v>
      </c>
      <c r="J271" t="s">
        <v>2877</v>
      </c>
      <c r="K271">
        <v>612744</v>
      </c>
      <c r="L271" s="21">
        <v>4107</v>
      </c>
      <c r="M271" t="s">
        <v>6194</v>
      </c>
      <c r="N271">
        <v>2023</v>
      </c>
      <c r="O271" t="str">
        <f>TEXT(Table1[[#This Row],[Date Purchased]],"ddd")</f>
        <v>Thu</v>
      </c>
    </row>
    <row r="272" spans="1:15" x14ac:dyDescent="0.25">
      <c r="A272" t="s">
        <v>5232</v>
      </c>
      <c r="B272">
        <v>2</v>
      </c>
      <c r="C272">
        <v>273</v>
      </c>
      <c r="D272" t="s">
        <v>372</v>
      </c>
      <c r="E272" t="s">
        <v>18</v>
      </c>
      <c r="F272" t="s">
        <v>373</v>
      </c>
      <c r="G272">
        <v>20</v>
      </c>
      <c r="H272" s="19">
        <v>28.28</v>
      </c>
      <c r="I272" s="2">
        <v>45023</v>
      </c>
      <c r="J272" t="s">
        <v>2879</v>
      </c>
      <c r="K272">
        <v>612744</v>
      </c>
      <c r="L272" s="21">
        <v>565.6</v>
      </c>
      <c r="M272" t="s">
        <v>6185</v>
      </c>
      <c r="N272">
        <v>2023</v>
      </c>
      <c r="O272" t="str">
        <f>TEXT(Table1[[#This Row],[Date Purchased]],"ddd")</f>
        <v>Fri</v>
      </c>
    </row>
    <row r="273" spans="1:15" x14ac:dyDescent="0.25">
      <c r="A273" t="s">
        <v>5232</v>
      </c>
      <c r="B273">
        <v>1</v>
      </c>
      <c r="C273">
        <v>272</v>
      </c>
      <c r="D273" t="s">
        <v>371</v>
      </c>
      <c r="E273" t="s">
        <v>18</v>
      </c>
      <c r="F273" t="s">
        <v>136</v>
      </c>
      <c r="G273">
        <v>26</v>
      </c>
      <c r="H273" s="19">
        <v>87.89</v>
      </c>
      <c r="I273" s="2">
        <v>45101</v>
      </c>
      <c r="J273" t="s">
        <v>2878</v>
      </c>
      <c r="K273">
        <v>612744</v>
      </c>
      <c r="L273" s="21">
        <v>2285.14</v>
      </c>
      <c r="M273" t="s">
        <v>6187</v>
      </c>
      <c r="N273">
        <v>2023</v>
      </c>
      <c r="O273" t="str">
        <f>TEXT(Table1[[#This Row],[Date Purchased]],"ddd")</f>
        <v>Sat</v>
      </c>
    </row>
    <row r="274" spans="1:15" x14ac:dyDescent="0.25">
      <c r="A274" t="s">
        <v>5233</v>
      </c>
      <c r="B274">
        <v>2</v>
      </c>
      <c r="C274">
        <v>275</v>
      </c>
      <c r="D274" t="s">
        <v>375</v>
      </c>
      <c r="E274" t="s">
        <v>13</v>
      </c>
      <c r="F274" t="s">
        <v>147</v>
      </c>
      <c r="G274">
        <v>48</v>
      </c>
      <c r="H274" s="19">
        <v>92.820000000000007</v>
      </c>
      <c r="I274" s="2">
        <v>45372</v>
      </c>
      <c r="J274" t="s">
        <v>2881</v>
      </c>
      <c r="K274">
        <v>612744</v>
      </c>
      <c r="L274" s="21">
        <v>4455.3600000000006</v>
      </c>
      <c r="M274" t="s">
        <v>6200</v>
      </c>
      <c r="N274">
        <v>2024</v>
      </c>
      <c r="O274" t="str">
        <f>TEXT(Table1[[#This Row],[Date Purchased]],"ddd")</f>
        <v>Thu</v>
      </c>
    </row>
    <row r="275" spans="1:15" x14ac:dyDescent="0.25">
      <c r="A275" t="s">
        <v>5233</v>
      </c>
      <c r="B275">
        <v>1</v>
      </c>
      <c r="C275">
        <v>274</v>
      </c>
      <c r="D275" t="s">
        <v>374</v>
      </c>
      <c r="E275" t="s">
        <v>13</v>
      </c>
      <c r="F275" t="s">
        <v>147</v>
      </c>
      <c r="G275">
        <v>72</v>
      </c>
      <c r="H275" s="19">
        <v>32.25</v>
      </c>
      <c r="I275" s="2">
        <v>45271</v>
      </c>
      <c r="J275" t="s">
        <v>2880</v>
      </c>
      <c r="K275">
        <v>612744</v>
      </c>
      <c r="L275" s="21">
        <v>2322</v>
      </c>
      <c r="M275" t="s">
        <v>6195</v>
      </c>
      <c r="N275">
        <v>2023</v>
      </c>
      <c r="O275" t="str">
        <f>TEXT(Table1[[#This Row],[Date Purchased]],"ddd")</f>
        <v>Mon</v>
      </c>
    </row>
    <row r="276" spans="1:15" x14ac:dyDescent="0.25">
      <c r="A276" t="s">
        <v>5234</v>
      </c>
      <c r="B276">
        <v>1</v>
      </c>
      <c r="C276">
        <v>276</v>
      </c>
      <c r="D276" t="s">
        <v>376</v>
      </c>
      <c r="E276" t="s">
        <v>8</v>
      </c>
      <c r="F276" t="s">
        <v>196</v>
      </c>
      <c r="G276">
        <v>63</v>
      </c>
      <c r="H276" s="19">
        <v>70.27000000000001</v>
      </c>
      <c r="I276" s="2">
        <v>45103</v>
      </c>
      <c r="J276" t="s">
        <v>2882</v>
      </c>
      <c r="K276">
        <v>612744</v>
      </c>
      <c r="L276" s="21">
        <v>4427.01</v>
      </c>
      <c r="M276" t="s">
        <v>6187</v>
      </c>
      <c r="N276">
        <v>2023</v>
      </c>
      <c r="O276" t="str">
        <f>TEXT(Table1[[#This Row],[Date Purchased]],"ddd")</f>
        <v>Mon</v>
      </c>
    </row>
    <row r="277" spans="1:15" x14ac:dyDescent="0.25">
      <c r="A277" t="s">
        <v>5234</v>
      </c>
      <c r="B277">
        <v>2</v>
      </c>
      <c r="C277">
        <v>277</v>
      </c>
      <c r="D277" t="s">
        <v>377</v>
      </c>
      <c r="E277" t="s">
        <v>18</v>
      </c>
      <c r="F277" t="s">
        <v>74</v>
      </c>
      <c r="G277">
        <v>18</v>
      </c>
      <c r="H277" s="19">
        <v>93.98</v>
      </c>
      <c r="I277" s="2">
        <v>45268</v>
      </c>
      <c r="J277" t="s">
        <v>2883</v>
      </c>
      <c r="K277">
        <v>612744</v>
      </c>
      <c r="L277" s="21">
        <v>1691.64</v>
      </c>
      <c r="M277" t="s">
        <v>6195</v>
      </c>
      <c r="N277">
        <v>2023</v>
      </c>
      <c r="O277" t="str">
        <f>TEXT(Table1[[#This Row],[Date Purchased]],"ddd")</f>
        <v>Fri</v>
      </c>
    </row>
    <row r="278" spans="1:15" x14ac:dyDescent="0.25">
      <c r="A278" t="s">
        <v>5235</v>
      </c>
      <c r="B278">
        <v>2</v>
      </c>
      <c r="C278">
        <v>279</v>
      </c>
      <c r="D278" t="s">
        <v>379</v>
      </c>
      <c r="E278" t="s">
        <v>13</v>
      </c>
      <c r="F278" t="s">
        <v>380</v>
      </c>
      <c r="G278">
        <v>93</v>
      </c>
      <c r="H278" s="19">
        <v>49.37</v>
      </c>
      <c r="I278" s="2">
        <v>45026</v>
      </c>
      <c r="J278" t="s">
        <v>2885</v>
      </c>
      <c r="K278">
        <v>604591</v>
      </c>
      <c r="L278" s="21">
        <v>4591.41</v>
      </c>
      <c r="M278" t="s">
        <v>6185</v>
      </c>
      <c r="N278">
        <v>2023</v>
      </c>
      <c r="O278" t="str">
        <f>TEXT(Table1[[#This Row],[Date Purchased]],"ddd")</f>
        <v>Mon</v>
      </c>
    </row>
    <row r="279" spans="1:15" x14ac:dyDescent="0.25">
      <c r="A279" t="s">
        <v>5235</v>
      </c>
      <c r="B279">
        <v>1</v>
      </c>
      <c r="C279">
        <v>278</v>
      </c>
      <c r="D279" t="s">
        <v>378</v>
      </c>
      <c r="E279" t="s">
        <v>13</v>
      </c>
      <c r="F279" t="s">
        <v>70</v>
      </c>
      <c r="G279">
        <v>65</v>
      </c>
      <c r="H279" s="19">
        <v>20.290000000000003</v>
      </c>
      <c r="I279" s="2">
        <v>45066</v>
      </c>
      <c r="J279" t="s">
        <v>2884</v>
      </c>
      <c r="K279">
        <v>604591</v>
      </c>
      <c r="L279" s="21">
        <v>1318.8500000000001</v>
      </c>
      <c r="M279" t="s">
        <v>6186</v>
      </c>
      <c r="N279">
        <v>2023</v>
      </c>
      <c r="O279" t="str">
        <f>TEXT(Table1[[#This Row],[Date Purchased]],"ddd")</f>
        <v>Sat</v>
      </c>
    </row>
    <row r="280" spans="1:15" x14ac:dyDescent="0.25">
      <c r="A280" t="s">
        <v>5236</v>
      </c>
      <c r="B280">
        <v>1</v>
      </c>
      <c r="C280">
        <v>280</v>
      </c>
      <c r="D280" t="s">
        <v>381</v>
      </c>
      <c r="E280" t="s">
        <v>18</v>
      </c>
      <c r="F280" t="s">
        <v>19</v>
      </c>
      <c r="G280">
        <v>72</v>
      </c>
      <c r="H280" s="19">
        <v>24.540000000000003</v>
      </c>
      <c r="I280" s="2">
        <v>45326</v>
      </c>
      <c r="J280" t="s">
        <v>2886</v>
      </c>
      <c r="K280">
        <v>604569</v>
      </c>
      <c r="L280" s="21">
        <v>1766.88</v>
      </c>
      <c r="M280" t="s">
        <v>6199</v>
      </c>
      <c r="N280">
        <v>2024</v>
      </c>
      <c r="O280" t="str">
        <f>TEXT(Table1[[#This Row],[Date Purchased]],"ddd")</f>
        <v>Sun</v>
      </c>
    </row>
    <row r="281" spans="1:15" x14ac:dyDescent="0.25">
      <c r="A281" t="s">
        <v>5236</v>
      </c>
      <c r="B281">
        <v>2</v>
      </c>
      <c r="C281">
        <v>281</v>
      </c>
      <c r="D281" t="s">
        <v>382</v>
      </c>
      <c r="E281" t="s">
        <v>18</v>
      </c>
      <c r="F281" t="s">
        <v>165</v>
      </c>
      <c r="G281">
        <v>78</v>
      </c>
      <c r="H281" s="19">
        <v>58.98</v>
      </c>
      <c r="I281" s="2">
        <v>45246</v>
      </c>
      <c r="J281" t="s">
        <v>2887</v>
      </c>
      <c r="K281">
        <v>604569</v>
      </c>
      <c r="L281" s="21">
        <v>4600.4399999999996</v>
      </c>
      <c r="M281" t="s">
        <v>6194</v>
      </c>
      <c r="N281">
        <v>2023</v>
      </c>
      <c r="O281" t="str">
        <f>TEXT(Table1[[#This Row],[Date Purchased]],"ddd")</f>
        <v>Thu</v>
      </c>
    </row>
    <row r="282" spans="1:15" x14ac:dyDescent="0.25">
      <c r="A282" t="s">
        <v>5237</v>
      </c>
      <c r="B282">
        <v>1</v>
      </c>
      <c r="C282">
        <v>282</v>
      </c>
      <c r="D282" t="s">
        <v>383</v>
      </c>
      <c r="E282" t="s">
        <v>13</v>
      </c>
      <c r="F282" t="s">
        <v>19</v>
      </c>
      <c r="G282">
        <v>24</v>
      </c>
      <c r="H282" s="19">
        <v>71.350000000000009</v>
      </c>
      <c r="I282" s="2">
        <v>45164</v>
      </c>
      <c r="J282" t="s">
        <v>2888</v>
      </c>
      <c r="K282">
        <v>604569</v>
      </c>
      <c r="L282" s="21">
        <v>1712.4</v>
      </c>
      <c r="M282" t="s">
        <v>6190</v>
      </c>
      <c r="N282">
        <v>2023</v>
      </c>
      <c r="O282" t="str">
        <f>TEXT(Table1[[#This Row],[Date Purchased]],"ddd")</f>
        <v>Sat</v>
      </c>
    </row>
    <row r="283" spans="1:15" x14ac:dyDescent="0.25">
      <c r="A283" t="s">
        <v>5237</v>
      </c>
      <c r="B283">
        <v>2</v>
      </c>
      <c r="C283">
        <v>283</v>
      </c>
      <c r="D283" t="s">
        <v>384</v>
      </c>
      <c r="E283" t="s">
        <v>13</v>
      </c>
      <c r="F283" t="s">
        <v>107</v>
      </c>
      <c r="G283">
        <v>82</v>
      </c>
      <c r="H283" s="19">
        <v>67.740000000000009</v>
      </c>
      <c r="I283" s="2">
        <v>45362</v>
      </c>
      <c r="J283" t="s">
        <v>2889</v>
      </c>
      <c r="K283">
        <v>604569</v>
      </c>
      <c r="L283" s="21">
        <v>5554.68</v>
      </c>
      <c r="M283" t="s">
        <v>6200</v>
      </c>
      <c r="N283">
        <v>2024</v>
      </c>
      <c r="O283" t="str">
        <f>TEXT(Table1[[#This Row],[Date Purchased]],"ddd")</f>
        <v>Mon</v>
      </c>
    </row>
    <row r="284" spans="1:15" x14ac:dyDescent="0.25">
      <c r="A284" t="s">
        <v>5238</v>
      </c>
      <c r="B284">
        <v>1</v>
      </c>
      <c r="C284">
        <v>284</v>
      </c>
      <c r="D284" t="s">
        <v>385</v>
      </c>
      <c r="E284" t="s">
        <v>18</v>
      </c>
      <c r="F284" t="s">
        <v>243</v>
      </c>
      <c r="G284">
        <v>66</v>
      </c>
      <c r="H284" s="19">
        <v>78.98</v>
      </c>
      <c r="I284" s="2">
        <v>45220</v>
      </c>
      <c r="J284" t="s">
        <v>2890</v>
      </c>
      <c r="K284">
        <v>604584</v>
      </c>
      <c r="L284" s="21">
        <v>5212.68</v>
      </c>
      <c r="M284" t="s">
        <v>6193</v>
      </c>
      <c r="N284">
        <v>2023</v>
      </c>
      <c r="O284" t="str">
        <f>TEXT(Table1[[#This Row],[Date Purchased]],"ddd")</f>
        <v>Sat</v>
      </c>
    </row>
    <row r="285" spans="1:15" x14ac:dyDescent="0.25">
      <c r="A285" t="s">
        <v>5238</v>
      </c>
      <c r="B285">
        <v>2</v>
      </c>
      <c r="C285">
        <v>285</v>
      </c>
      <c r="D285" t="s">
        <v>386</v>
      </c>
      <c r="E285" t="s">
        <v>13</v>
      </c>
      <c r="F285" t="s">
        <v>9</v>
      </c>
      <c r="G285">
        <v>62</v>
      </c>
      <c r="H285" s="19">
        <v>87.050000000000011</v>
      </c>
      <c r="I285" s="2">
        <v>45272</v>
      </c>
      <c r="J285" t="s">
        <v>2891</v>
      </c>
      <c r="K285">
        <v>604584</v>
      </c>
      <c r="L285" s="21">
        <v>5397.1</v>
      </c>
      <c r="M285" t="s">
        <v>6195</v>
      </c>
      <c r="N285">
        <v>2023</v>
      </c>
      <c r="O285" t="str">
        <f>TEXT(Table1[[#This Row],[Date Purchased]],"ddd")</f>
        <v>Tue</v>
      </c>
    </row>
    <row r="286" spans="1:15" x14ac:dyDescent="0.25">
      <c r="A286" t="s">
        <v>5239</v>
      </c>
      <c r="B286">
        <v>2</v>
      </c>
      <c r="C286">
        <v>288</v>
      </c>
      <c r="D286" t="s">
        <v>389</v>
      </c>
      <c r="E286" t="s">
        <v>8</v>
      </c>
      <c r="F286" t="s">
        <v>390</v>
      </c>
      <c r="G286">
        <v>31</v>
      </c>
      <c r="H286" s="19">
        <v>73.98</v>
      </c>
      <c r="I286" s="2">
        <v>45294</v>
      </c>
      <c r="J286" t="s">
        <v>2894</v>
      </c>
      <c r="K286">
        <v>604592</v>
      </c>
      <c r="L286" s="21">
        <v>2293.38</v>
      </c>
      <c r="M286" t="s">
        <v>6198</v>
      </c>
      <c r="N286">
        <v>2024</v>
      </c>
      <c r="O286" t="str">
        <f>TEXT(Table1[[#This Row],[Date Purchased]],"ddd")</f>
        <v>Wed</v>
      </c>
    </row>
    <row r="287" spans="1:15" x14ac:dyDescent="0.25">
      <c r="A287" t="s">
        <v>5239</v>
      </c>
      <c r="B287">
        <v>1</v>
      </c>
      <c r="C287">
        <v>286</v>
      </c>
      <c r="D287" t="s">
        <v>387</v>
      </c>
      <c r="E287" t="s">
        <v>13</v>
      </c>
      <c r="F287" t="s">
        <v>84</v>
      </c>
      <c r="G287">
        <v>37</v>
      </c>
      <c r="H287" s="19">
        <v>56.78</v>
      </c>
      <c r="I287" s="2">
        <v>45154</v>
      </c>
      <c r="J287" t="s">
        <v>2892</v>
      </c>
      <c r="K287">
        <v>604592</v>
      </c>
      <c r="L287" s="21">
        <v>2100.86</v>
      </c>
      <c r="M287" t="s">
        <v>6190</v>
      </c>
      <c r="N287">
        <v>2023</v>
      </c>
      <c r="O287" t="str">
        <f>TEXT(Table1[[#This Row],[Date Purchased]],"ddd")</f>
        <v>Wed</v>
      </c>
    </row>
    <row r="288" spans="1:15" x14ac:dyDescent="0.25">
      <c r="A288" t="s">
        <v>5239</v>
      </c>
      <c r="B288">
        <v>2</v>
      </c>
      <c r="C288">
        <v>287</v>
      </c>
      <c r="D288" t="s">
        <v>388</v>
      </c>
      <c r="E288" t="s">
        <v>18</v>
      </c>
      <c r="F288" t="s">
        <v>154</v>
      </c>
      <c r="G288">
        <v>69</v>
      </c>
      <c r="H288" s="19">
        <v>94.67</v>
      </c>
      <c r="I288" s="2">
        <v>45105</v>
      </c>
      <c r="J288" t="s">
        <v>2893</v>
      </c>
      <c r="K288">
        <v>604592</v>
      </c>
      <c r="L288" s="21">
        <v>6532.2300000000005</v>
      </c>
      <c r="M288" t="s">
        <v>6187</v>
      </c>
      <c r="N288">
        <v>2023</v>
      </c>
      <c r="O288" t="str">
        <f>TEXT(Table1[[#This Row],[Date Purchased]],"ddd")</f>
        <v>Wed</v>
      </c>
    </row>
    <row r="289" spans="1:15" x14ac:dyDescent="0.25">
      <c r="A289" t="s">
        <v>5240</v>
      </c>
      <c r="B289">
        <v>1</v>
      </c>
      <c r="C289">
        <v>289</v>
      </c>
      <c r="D289" t="s">
        <v>391</v>
      </c>
      <c r="E289" t="s">
        <v>8</v>
      </c>
      <c r="F289" t="s">
        <v>107</v>
      </c>
      <c r="G289">
        <v>85</v>
      </c>
      <c r="H289" s="19">
        <v>90.81</v>
      </c>
      <c r="I289" s="2">
        <v>45317</v>
      </c>
      <c r="J289" t="s">
        <v>2895</v>
      </c>
      <c r="K289">
        <v>604592</v>
      </c>
      <c r="L289" s="21">
        <v>7718.85</v>
      </c>
      <c r="M289" t="s">
        <v>6198</v>
      </c>
      <c r="N289">
        <v>2024</v>
      </c>
      <c r="O289" t="str">
        <f>TEXT(Table1[[#This Row],[Date Purchased]],"ddd")</f>
        <v>Fri</v>
      </c>
    </row>
    <row r="290" spans="1:15" x14ac:dyDescent="0.25">
      <c r="A290" t="s">
        <v>5240</v>
      </c>
      <c r="B290">
        <v>2</v>
      </c>
      <c r="C290">
        <v>290</v>
      </c>
      <c r="D290" t="s">
        <v>392</v>
      </c>
      <c r="E290" t="s">
        <v>8</v>
      </c>
      <c r="F290" t="s">
        <v>393</v>
      </c>
      <c r="G290">
        <v>80</v>
      </c>
      <c r="H290" s="19">
        <v>74.34</v>
      </c>
      <c r="I290" s="2">
        <v>45046</v>
      </c>
      <c r="J290" t="s">
        <v>2896</v>
      </c>
      <c r="K290">
        <v>604592</v>
      </c>
      <c r="L290" s="21">
        <v>5947.2000000000007</v>
      </c>
      <c r="M290" t="s">
        <v>6185</v>
      </c>
      <c r="N290">
        <v>2023</v>
      </c>
      <c r="O290" t="str">
        <f>TEXT(Table1[[#This Row],[Date Purchased]],"ddd")</f>
        <v>Sun</v>
      </c>
    </row>
    <row r="291" spans="1:15" x14ac:dyDescent="0.25">
      <c r="A291" t="s">
        <v>5241</v>
      </c>
      <c r="B291">
        <v>2</v>
      </c>
      <c r="C291">
        <v>292</v>
      </c>
      <c r="D291" t="s">
        <v>395</v>
      </c>
      <c r="E291" t="s">
        <v>18</v>
      </c>
      <c r="F291" t="s">
        <v>277</v>
      </c>
      <c r="G291">
        <v>35</v>
      </c>
      <c r="H291" s="19">
        <v>74.17</v>
      </c>
      <c r="I291" s="2">
        <v>45358</v>
      </c>
      <c r="J291" t="s">
        <v>2898</v>
      </c>
      <c r="K291">
        <v>604592</v>
      </c>
      <c r="L291" s="21">
        <v>2595.9500000000003</v>
      </c>
      <c r="M291" t="s">
        <v>6200</v>
      </c>
      <c r="N291">
        <v>2024</v>
      </c>
      <c r="O291" t="str">
        <f>TEXT(Table1[[#This Row],[Date Purchased]],"ddd")</f>
        <v>Thu</v>
      </c>
    </row>
    <row r="292" spans="1:15" x14ac:dyDescent="0.25">
      <c r="A292" t="s">
        <v>5241</v>
      </c>
      <c r="B292">
        <v>1</v>
      </c>
      <c r="C292">
        <v>291</v>
      </c>
      <c r="D292" t="s">
        <v>394</v>
      </c>
      <c r="E292" t="s">
        <v>18</v>
      </c>
      <c r="F292" t="s">
        <v>99</v>
      </c>
      <c r="G292">
        <v>17</v>
      </c>
      <c r="H292" s="19">
        <v>52.14</v>
      </c>
      <c r="I292" s="2">
        <v>45249</v>
      </c>
      <c r="J292" t="s">
        <v>2897</v>
      </c>
      <c r="K292">
        <v>604592</v>
      </c>
      <c r="L292" s="21">
        <v>886.38</v>
      </c>
      <c r="M292" t="s">
        <v>6194</v>
      </c>
      <c r="N292">
        <v>2023</v>
      </c>
      <c r="O292" t="str">
        <f>TEXT(Table1[[#This Row],[Date Purchased]],"ddd")</f>
        <v>Sun</v>
      </c>
    </row>
    <row r="293" spans="1:15" x14ac:dyDescent="0.25">
      <c r="A293" t="s">
        <v>5242</v>
      </c>
      <c r="B293">
        <v>2</v>
      </c>
      <c r="C293">
        <v>294</v>
      </c>
      <c r="D293" t="s">
        <v>397</v>
      </c>
      <c r="E293" t="s">
        <v>8</v>
      </c>
      <c r="F293" t="s">
        <v>93</v>
      </c>
      <c r="G293">
        <v>49</v>
      </c>
      <c r="H293" s="19">
        <v>69.78</v>
      </c>
      <c r="I293" s="2">
        <v>45285</v>
      </c>
      <c r="J293" t="s">
        <v>2900</v>
      </c>
      <c r="K293">
        <v>604592</v>
      </c>
      <c r="L293" s="21">
        <v>3419.2200000000003</v>
      </c>
      <c r="M293" t="s">
        <v>6195</v>
      </c>
      <c r="N293">
        <v>2023</v>
      </c>
      <c r="O293" t="str">
        <f>TEXT(Table1[[#This Row],[Date Purchased]],"ddd")</f>
        <v>Mon</v>
      </c>
    </row>
    <row r="294" spans="1:15" x14ac:dyDescent="0.25">
      <c r="A294" t="s">
        <v>5242</v>
      </c>
      <c r="B294">
        <v>1</v>
      </c>
      <c r="C294">
        <v>293</v>
      </c>
      <c r="D294" t="s">
        <v>396</v>
      </c>
      <c r="E294" t="s">
        <v>13</v>
      </c>
      <c r="F294" t="s">
        <v>207</v>
      </c>
      <c r="G294">
        <v>84</v>
      </c>
      <c r="H294" s="19">
        <v>24.21</v>
      </c>
      <c r="I294" s="2">
        <v>45104</v>
      </c>
      <c r="J294" t="s">
        <v>2899</v>
      </c>
      <c r="K294">
        <v>604592</v>
      </c>
      <c r="L294" s="21">
        <v>2033.64</v>
      </c>
      <c r="M294" t="s">
        <v>6187</v>
      </c>
      <c r="N294">
        <v>2023</v>
      </c>
      <c r="O294" t="str">
        <f>TEXT(Table1[[#This Row],[Date Purchased]],"ddd")</f>
        <v>Tue</v>
      </c>
    </row>
    <row r="295" spans="1:15" x14ac:dyDescent="0.25">
      <c r="A295" t="s">
        <v>5243</v>
      </c>
      <c r="B295">
        <v>1</v>
      </c>
      <c r="C295">
        <v>295</v>
      </c>
      <c r="D295" t="s">
        <v>398</v>
      </c>
      <c r="E295" t="s">
        <v>13</v>
      </c>
      <c r="F295" t="s">
        <v>167</v>
      </c>
      <c r="G295">
        <v>25</v>
      </c>
      <c r="H295" s="19">
        <v>46.62</v>
      </c>
      <c r="I295" s="2">
        <v>45266</v>
      </c>
      <c r="J295" t="s">
        <v>2901</v>
      </c>
      <c r="K295">
        <v>604554</v>
      </c>
      <c r="L295" s="21">
        <v>1165.5</v>
      </c>
      <c r="M295" t="s">
        <v>6195</v>
      </c>
      <c r="N295">
        <v>2023</v>
      </c>
      <c r="O295" t="str">
        <f>TEXT(Table1[[#This Row],[Date Purchased]],"ddd")</f>
        <v>Wed</v>
      </c>
    </row>
    <row r="296" spans="1:15" x14ac:dyDescent="0.25">
      <c r="A296" t="s">
        <v>5243</v>
      </c>
      <c r="B296">
        <v>2</v>
      </c>
      <c r="C296">
        <v>296</v>
      </c>
      <c r="D296" t="s">
        <v>399</v>
      </c>
      <c r="E296" t="s">
        <v>18</v>
      </c>
      <c r="F296" t="s">
        <v>324</v>
      </c>
      <c r="G296">
        <v>85</v>
      </c>
      <c r="H296" s="19">
        <v>49.25</v>
      </c>
      <c r="I296" s="2">
        <v>45223</v>
      </c>
      <c r="J296" t="s">
        <v>2902</v>
      </c>
      <c r="K296">
        <v>604554</v>
      </c>
      <c r="L296" s="21">
        <v>4186.25</v>
      </c>
      <c r="M296" t="s">
        <v>6193</v>
      </c>
      <c r="N296">
        <v>2023</v>
      </c>
      <c r="O296" t="str">
        <f>TEXT(Table1[[#This Row],[Date Purchased]],"ddd")</f>
        <v>Tue</v>
      </c>
    </row>
    <row r="297" spans="1:15" x14ac:dyDescent="0.25">
      <c r="A297" t="s">
        <v>5244</v>
      </c>
      <c r="B297">
        <v>2</v>
      </c>
      <c r="C297">
        <v>300</v>
      </c>
      <c r="D297" t="s">
        <v>403</v>
      </c>
      <c r="E297" t="s">
        <v>8</v>
      </c>
      <c r="F297" t="s">
        <v>147</v>
      </c>
      <c r="G297">
        <v>87</v>
      </c>
      <c r="H297" s="19">
        <v>53.66</v>
      </c>
      <c r="I297" s="2">
        <v>45310</v>
      </c>
      <c r="J297" t="s">
        <v>2906</v>
      </c>
      <c r="K297">
        <v>604539</v>
      </c>
      <c r="L297" s="21">
        <v>4668.42</v>
      </c>
      <c r="M297" t="s">
        <v>6198</v>
      </c>
      <c r="N297">
        <v>2024</v>
      </c>
      <c r="O297" t="str">
        <f>TEXT(Table1[[#This Row],[Date Purchased]],"ddd")</f>
        <v>Fri</v>
      </c>
    </row>
    <row r="298" spans="1:15" x14ac:dyDescent="0.25">
      <c r="A298" t="s">
        <v>5244</v>
      </c>
      <c r="B298">
        <v>2</v>
      </c>
      <c r="C298">
        <v>299</v>
      </c>
      <c r="D298" t="s">
        <v>402</v>
      </c>
      <c r="E298" t="s">
        <v>8</v>
      </c>
      <c r="F298" t="s">
        <v>55</v>
      </c>
      <c r="G298">
        <v>76</v>
      </c>
      <c r="H298" s="19">
        <v>32.159999999999997</v>
      </c>
      <c r="I298" s="2">
        <v>45058</v>
      </c>
      <c r="J298" t="s">
        <v>2905</v>
      </c>
      <c r="K298">
        <v>604539</v>
      </c>
      <c r="L298" s="21">
        <v>2444.16</v>
      </c>
      <c r="M298" t="s">
        <v>6186</v>
      </c>
      <c r="N298">
        <v>2023</v>
      </c>
      <c r="O298" t="str">
        <f>TEXT(Table1[[#This Row],[Date Purchased]],"ddd")</f>
        <v>Fri</v>
      </c>
    </row>
    <row r="299" spans="1:15" x14ac:dyDescent="0.25">
      <c r="A299" t="s">
        <v>5244</v>
      </c>
      <c r="B299">
        <v>2</v>
      </c>
      <c r="C299">
        <v>298</v>
      </c>
      <c r="D299" t="s">
        <v>401</v>
      </c>
      <c r="E299" t="s">
        <v>13</v>
      </c>
      <c r="F299" t="s">
        <v>84</v>
      </c>
      <c r="G299">
        <v>17</v>
      </c>
      <c r="H299" s="19">
        <v>52.01</v>
      </c>
      <c r="I299" s="2">
        <v>45223</v>
      </c>
      <c r="J299" t="s">
        <v>2904</v>
      </c>
      <c r="K299">
        <v>604539</v>
      </c>
      <c r="L299" s="21">
        <v>884.17</v>
      </c>
      <c r="M299" t="s">
        <v>6193</v>
      </c>
      <c r="N299">
        <v>2023</v>
      </c>
      <c r="O299" t="str">
        <f>TEXT(Table1[[#This Row],[Date Purchased]],"ddd")</f>
        <v>Tue</v>
      </c>
    </row>
    <row r="300" spans="1:15" x14ac:dyDescent="0.25">
      <c r="A300" t="s">
        <v>5244</v>
      </c>
      <c r="B300">
        <v>1</v>
      </c>
      <c r="C300">
        <v>297</v>
      </c>
      <c r="D300" t="s">
        <v>400</v>
      </c>
      <c r="E300" t="s">
        <v>18</v>
      </c>
      <c r="F300" t="s">
        <v>60</v>
      </c>
      <c r="G300">
        <v>100</v>
      </c>
      <c r="H300" s="19">
        <v>8.61</v>
      </c>
      <c r="I300" s="2">
        <v>45186</v>
      </c>
      <c r="J300" t="s">
        <v>2903</v>
      </c>
      <c r="K300">
        <v>604539</v>
      </c>
      <c r="L300" s="21">
        <v>861</v>
      </c>
      <c r="M300" t="s">
        <v>6191</v>
      </c>
      <c r="N300">
        <v>2023</v>
      </c>
      <c r="O300" t="str">
        <f>TEXT(Table1[[#This Row],[Date Purchased]],"ddd")</f>
        <v>Sun</v>
      </c>
    </row>
    <row r="301" spans="1:15" x14ac:dyDescent="0.25">
      <c r="A301" t="s">
        <v>5245</v>
      </c>
      <c r="B301">
        <v>1</v>
      </c>
      <c r="C301">
        <v>301</v>
      </c>
      <c r="D301" t="s">
        <v>404</v>
      </c>
      <c r="E301" t="s">
        <v>8</v>
      </c>
      <c r="F301" t="s">
        <v>49</v>
      </c>
      <c r="G301">
        <v>99</v>
      </c>
      <c r="H301" s="19">
        <v>7.77</v>
      </c>
      <c r="I301" s="2">
        <v>45032</v>
      </c>
      <c r="J301" t="s">
        <v>2907</v>
      </c>
      <c r="K301">
        <v>604591</v>
      </c>
      <c r="L301" s="21">
        <v>769.2299999999999</v>
      </c>
      <c r="M301" t="s">
        <v>6185</v>
      </c>
      <c r="N301">
        <v>2023</v>
      </c>
      <c r="O301" t="str">
        <f>TEXT(Table1[[#This Row],[Date Purchased]],"ddd")</f>
        <v>Sun</v>
      </c>
    </row>
    <row r="302" spans="1:15" x14ac:dyDescent="0.25">
      <c r="A302" t="s">
        <v>5245</v>
      </c>
      <c r="B302">
        <v>2</v>
      </c>
      <c r="C302">
        <v>302</v>
      </c>
      <c r="D302" t="s">
        <v>405</v>
      </c>
      <c r="E302" t="s">
        <v>8</v>
      </c>
      <c r="F302" t="s">
        <v>215</v>
      </c>
      <c r="G302">
        <v>21</v>
      </c>
      <c r="H302" s="19">
        <v>47.1</v>
      </c>
      <c r="I302" s="2">
        <v>45136</v>
      </c>
      <c r="J302" t="s">
        <v>2908</v>
      </c>
      <c r="K302">
        <v>604591</v>
      </c>
      <c r="L302" s="21">
        <v>989.1</v>
      </c>
      <c r="M302" t="s">
        <v>6189</v>
      </c>
      <c r="N302">
        <v>2023</v>
      </c>
      <c r="O302" t="str">
        <f>TEXT(Table1[[#This Row],[Date Purchased]],"ddd")</f>
        <v>Sat</v>
      </c>
    </row>
    <row r="303" spans="1:15" x14ac:dyDescent="0.25">
      <c r="A303" t="s">
        <v>5246</v>
      </c>
      <c r="B303">
        <v>2</v>
      </c>
      <c r="C303">
        <v>304</v>
      </c>
      <c r="D303" t="s">
        <v>407</v>
      </c>
      <c r="E303" t="s">
        <v>8</v>
      </c>
      <c r="F303" t="s">
        <v>117</v>
      </c>
      <c r="G303">
        <v>49</v>
      </c>
      <c r="H303" s="19">
        <v>49.85</v>
      </c>
      <c r="I303" s="2">
        <v>45347</v>
      </c>
      <c r="J303" t="s">
        <v>2910</v>
      </c>
      <c r="K303">
        <v>604587</v>
      </c>
      <c r="L303" s="21">
        <v>2442.65</v>
      </c>
      <c r="M303" t="s">
        <v>6199</v>
      </c>
      <c r="N303">
        <v>2024</v>
      </c>
      <c r="O303" t="str">
        <f>TEXT(Table1[[#This Row],[Date Purchased]],"ddd")</f>
        <v>Sun</v>
      </c>
    </row>
    <row r="304" spans="1:15" x14ac:dyDescent="0.25">
      <c r="A304" t="s">
        <v>5246</v>
      </c>
      <c r="B304">
        <v>1</v>
      </c>
      <c r="C304">
        <v>303</v>
      </c>
      <c r="D304" t="s">
        <v>406</v>
      </c>
      <c r="E304" t="s">
        <v>13</v>
      </c>
      <c r="F304" t="s">
        <v>251</v>
      </c>
      <c r="G304">
        <v>19</v>
      </c>
      <c r="H304" s="19">
        <v>67.210000000000008</v>
      </c>
      <c r="I304" s="2">
        <v>45368</v>
      </c>
      <c r="J304" t="s">
        <v>2909</v>
      </c>
      <c r="K304">
        <v>604587</v>
      </c>
      <c r="L304" s="21">
        <v>1276.9900000000002</v>
      </c>
      <c r="M304" t="s">
        <v>6200</v>
      </c>
      <c r="N304">
        <v>2024</v>
      </c>
      <c r="O304" t="str">
        <f>TEXT(Table1[[#This Row],[Date Purchased]],"ddd")</f>
        <v>Sun</v>
      </c>
    </row>
    <row r="305" spans="1:15" x14ac:dyDescent="0.25">
      <c r="A305" t="s">
        <v>5247</v>
      </c>
      <c r="B305">
        <v>2</v>
      </c>
      <c r="C305">
        <v>306</v>
      </c>
      <c r="D305" t="s">
        <v>409</v>
      </c>
      <c r="E305" t="s">
        <v>18</v>
      </c>
      <c r="F305" t="s">
        <v>192</v>
      </c>
      <c r="G305">
        <v>62</v>
      </c>
      <c r="H305" s="19">
        <v>76.03</v>
      </c>
      <c r="I305" s="2">
        <v>45245</v>
      </c>
      <c r="J305" t="s">
        <v>2911</v>
      </c>
      <c r="K305">
        <v>604591</v>
      </c>
      <c r="L305" s="21">
        <v>4713.8599999999997</v>
      </c>
      <c r="M305" t="s">
        <v>6194</v>
      </c>
      <c r="N305">
        <v>2023</v>
      </c>
      <c r="O305" t="str">
        <f>TEXT(Table1[[#This Row],[Date Purchased]],"ddd")</f>
        <v>Wed</v>
      </c>
    </row>
    <row r="306" spans="1:15" x14ac:dyDescent="0.25">
      <c r="A306" t="s">
        <v>5247</v>
      </c>
      <c r="B306">
        <v>1</v>
      </c>
      <c r="C306">
        <v>305</v>
      </c>
      <c r="D306" t="s">
        <v>408</v>
      </c>
      <c r="E306" t="s">
        <v>13</v>
      </c>
      <c r="F306" t="s">
        <v>160</v>
      </c>
      <c r="G306">
        <v>6</v>
      </c>
      <c r="H306" s="19">
        <v>96.48</v>
      </c>
      <c r="I306" s="2">
        <v>45024</v>
      </c>
      <c r="J306" t="s">
        <v>6169</v>
      </c>
      <c r="L306" s="21">
        <v>578.88</v>
      </c>
      <c r="M306" t="s">
        <v>6185</v>
      </c>
      <c r="N306">
        <v>2023</v>
      </c>
      <c r="O306" t="str">
        <f>TEXT(Table1[[#This Row],[Date Purchased]],"ddd")</f>
        <v>Sat</v>
      </c>
    </row>
    <row r="307" spans="1:15" x14ac:dyDescent="0.25">
      <c r="A307" t="s">
        <v>5248</v>
      </c>
      <c r="B307">
        <v>2</v>
      </c>
      <c r="C307">
        <v>309</v>
      </c>
      <c r="D307" t="s">
        <v>412</v>
      </c>
      <c r="E307" t="s">
        <v>13</v>
      </c>
      <c r="F307" t="s">
        <v>186</v>
      </c>
      <c r="G307">
        <v>72</v>
      </c>
      <c r="H307" s="19">
        <v>88.02000000000001</v>
      </c>
      <c r="I307" s="2">
        <v>45088</v>
      </c>
      <c r="J307" t="s">
        <v>2914</v>
      </c>
      <c r="K307">
        <v>604537</v>
      </c>
      <c r="L307" s="21">
        <v>6337.4400000000005</v>
      </c>
      <c r="M307" t="s">
        <v>6187</v>
      </c>
      <c r="N307">
        <v>2023</v>
      </c>
      <c r="O307" t="str">
        <f>TEXT(Table1[[#This Row],[Date Purchased]],"ddd")</f>
        <v>Sun</v>
      </c>
    </row>
    <row r="308" spans="1:15" x14ac:dyDescent="0.25">
      <c r="A308" t="s">
        <v>5248</v>
      </c>
      <c r="B308">
        <v>1</v>
      </c>
      <c r="C308">
        <v>307</v>
      </c>
      <c r="D308" t="s">
        <v>410</v>
      </c>
      <c r="E308" t="s">
        <v>18</v>
      </c>
      <c r="F308" t="s">
        <v>321</v>
      </c>
      <c r="G308">
        <v>67</v>
      </c>
      <c r="H308" s="19">
        <v>25.12</v>
      </c>
      <c r="I308" s="2">
        <v>45170</v>
      </c>
      <c r="J308" t="s">
        <v>2912</v>
      </c>
      <c r="K308">
        <v>613360</v>
      </c>
      <c r="L308" s="21">
        <v>1683.04</v>
      </c>
      <c r="M308" t="s">
        <v>6191</v>
      </c>
      <c r="N308">
        <v>2023</v>
      </c>
      <c r="O308" t="str">
        <f>TEXT(Table1[[#This Row],[Date Purchased]],"ddd")</f>
        <v>Fri</v>
      </c>
    </row>
    <row r="309" spans="1:15" x14ac:dyDescent="0.25">
      <c r="A309" t="s">
        <v>5248</v>
      </c>
      <c r="B309">
        <v>2</v>
      </c>
      <c r="C309">
        <v>308</v>
      </c>
      <c r="D309" t="s">
        <v>411</v>
      </c>
      <c r="E309" t="s">
        <v>8</v>
      </c>
      <c r="F309" t="s">
        <v>158</v>
      </c>
      <c r="G309">
        <v>97</v>
      </c>
      <c r="H309" s="19">
        <v>40.5</v>
      </c>
      <c r="I309" s="2">
        <v>45158</v>
      </c>
      <c r="J309" t="s">
        <v>2913</v>
      </c>
      <c r="K309">
        <v>613360</v>
      </c>
      <c r="L309" s="21">
        <v>3928.5</v>
      </c>
      <c r="M309" t="s">
        <v>6190</v>
      </c>
      <c r="N309">
        <v>2023</v>
      </c>
      <c r="O309" t="str">
        <f>TEXT(Table1[[#This Row],[Date Purchased]],"ddd")</f>
        <v>Sun</v>
      </c>
    </row>
    <row r="310" spans="1:15" x14ac:dyDescent="0.25">
      <c r="A310" t="s">
        <v>5249</v>
      </c>
      <c r="B310">
        <v>1</v>
      </c>
      <c r="C310">
        <v>310</v>
      </c>
      <c r="D310" t="s">
        <v>413</v>
      </c>
      <c r="E310" t="s">
        <v>18</v>
      </c>
      <c r="F310" t="s">
        <v>33</v>
      </c>
      <c r="G310">
        <v>46</v>
      </c>
      <c r="H310" s="19">
        <v>61.16</v>
      </c>
      <c r="I310" s="2">
        <v>45360</v>
      </c>
      <c r="J310" t="s">
        <v>2915</v>
      </c>
      <c r="K310">
        <v>612744</v>
      </c>
      <c r="L310" s="21">
        <v>2813.3599999999997</v>
      </c>
      <c r="M310" t="s">
        <v>6200</v>
      </c>
      <c r="N310">
        <v>2024</v>
      </c>
      <c r="O310" t="str">
        <f>TEXT(Table1[[#This Row],[Date Purchased]],"ddd")</f>
        <v>Sat</v>
      </c>
    </row>
    <row r="311" spans="1:15" x14ac:dyDescent="0.25">
      <c r="A311" t="s">
        <v>5249</v>
      </c>
      <c r="B311">
        <v>2</v>
      </c>
      <c r="C311">
        <v>311</v>
      </c>
      <c r="D311" t="s">
        <v>414</v>
      </c>
      <c r="E311" t="s">
        <v>13</v>
      </c>
      <c r="F311" t="s">
        <v>190</v>
      </c>
      <c r="G311">
        <v>26</v>
      </c>
      <c r="H311" s="19">
        <v>88.42</v>
      </c>
      <c r="I311" s="2">
        <v>45176</v>
      </c>
      <c r="J311" t="s">
        <v>2916</v>
      </c>
      <c r="K311">
        <v>612744</v>
      </c>
      <c r="L311" s="21">
        <v>2298.92</v>
      </c>
      <c r="M311" t="s">
        <v>6191</v>
      </c>
      <c r="N311">
        <v>2023</v>
      </c>
      <c r="O311" t="str">
        <f>TEXT(Table1[[#This Row],[Date Purchased]],"ddd")</f>
        <v>Thu</v>
      </c>
    </row>
    <row r="312" spans="1:15" x14ac:dyDescent="0.25">
      <c r="A312" t="s">
        <v>5250</v>
      </c>
      <c r="B312">
        <v>1</v>
      </c>
      <c r="C312">
        <v>312</v>
      </c>
      <c r="D312" t="s">
        <v>415</v>
      </c>
      <c r="E312" t="s">
        <v>13</v>
      </c>
      <c r="F312" t="s">
        <v>140</v>
      </c>
      <c r="G312">
        <v>22</v>
      </c>
      <c r="H312" s="19">
        <v>34.28</v>
      </c>
      <c r="I312" s="2">
        <v>45369</v>
      </c>
      <c r="J312" t="s">
        <v>2917</v>
      </c>
      <c r="K312">
        <v>612744</v>
      </c>
      <c r="L312" s="21">
        <v>754.16000000000008</v>
      </c>
      <c r="M312" t="s">
        <v>6200</v>
      </c>
      <c r="N312">
        <v>2024</v>
      </c>
      <c r="O312" t="str">
        <f>TEXT(Table1[[#This Row],[Date Purchased]],"ddd")</f>
        <v>Mon</v>
      </c>
    </row>
    <row r="313" spans="1:15" x14ac:dyDescent="0.25">
      <c r="A313" t="s">
        <v>5250</v>
      </c>
      <c r="B313">
        <v>2</v>
      </c>
      <c r="C313">
        <v>313</v>
      </c>
      <c r="D313" t="s">
        <v>416</v>
      </c>
      <c r="E313" t="s">
        <v>18</v>
      </c>
      <c r="F313" t="s">
        <v>147</v>
      </c>
      <c r="G313">
        <v>63</v>
      </c>
      <c r="H313" s="19">
        <v>40.32</v>
      </c>
      <c r="I313" s="2">
        <v>45045</v>
      </c>
      <c r="J313" t="s">
        <v>6169</v>
      </c>
      <c r="L313" s="21">
        <v>2540.16</v>
      </c>
      <c r="M313" t="s">
        <v>6185</v>
      </c>
      <c r="N313">
        <v>2023</v>
      </c>
      <c r="O313" t="str">
        <f>TEXT(Table1[[#This Row],[Date Purchased]],"ddd")</f>
        <v>Sat</v>
      </c>
    </row>
    <row r="314" spans="1:15" x14ac:dyDescent="0.25">
      <c r="A314" t="s">
        <v>5251</v>
      </c>
      <c r="B314">
        <v>2</v>
      </c>
      <c r="C314">
        <v>315</v>
      </c>
      <c r="D314" t="s">
        <v>418</v>
      </c>
      <c r="E314" t="s">
        <v>13</v>
      </c>
      <c r="F314" t="s">
        <v>129</v>
      </c>
      <c r="G314">
        <v>42</v>
      </c>
      <c r="H314" s="19">
        <v>31.96</v>
      </c>
      <c r="I314" s="2">
        <v>45048</v>
      </c>
      <c r="J314" t="s">
        <v>2919</v>
      </c>
      <c r="K314">
        <v>604562</v>
      </c>
      <c r="L314" s="21">
        <v>1342.32</v>
      </c>
      <c r="M314" t="s">
        <v>6186</v>
      </c>
      <c r="N314">
        <v>2023</v>
      </c>
      <c r="O314" t="str">
        <f>TEXT(Table1[[#This Row],[Date Purchased]],"ddd")</f>
        <v>Tue</v>
      </c>
    </row>
    <row r="315" spans="1:15" x14ac:dyDescent="0.25">
      <c r="A315" t="s">
        <v>5251</v>
      </c>
      <c r="B315">
        <v>1</v>
      </c>
      <c r="C315">
        <v>314</v>
      </c>
      <c r="D315" t="s">
        <v>417</v>
      </c>
      <c r="E315" t="s">
        <v>8</v>
      </c>
      <c r="F315" t="s">
        <v>207</v>
      </c>
      <c r="G315">
        <v>35</v>
      </c>
      <c r="H315" s="19">
        <v>41.44</v>
      </c>
      <c r="I315" s="2">
        <v>45178</v>
      </c>
      <c r="J315" t="s">
        <v>2918</v>
      </c>
      <c r="K315">
        <v>604562</v>
      </c>
      <c r="L315" s="21">
        <v>1450.3999999999999</v>
      </c>
      <c r="M315" t="s">
        <v>6191</v>
      </c>
      <c r="N315">
        <v>2023</v>
      </c>
      <c r="O315" t="str">
        <f>TEXT(Table1[[#This Row],[Date Purchased]],"ddd")</f>
        <v>Sat</v>
      </c>
    </row>
    <row r="316" spans="1:15" x14ac:dyDescent="0.25">
      <c r="A316" t="s">
        <v>5252</v>
      </c>
      <c r="B316">
        <v>2</v>
      </c>
      <c r="C316">
        <v>318</v>
      </c>
      <c r="D316" t="s">
        <v>421</v>
      </c>
      <c r="E316" t="s">
        <v>8</v>
      </c>
      <c r="F316" t="s">
        <v>97</v>
      </c>
      <c r="G316">
        <v>34</v>
      </c>
      <c r="H316" s="19">
        <v>31.46</v>
      </c>
      <c r="I316" s="2">
        <v>45210</v>
      </c>
      <c r="J316" t="s">
        <v>2922</v>
      </c>
      <c r="K316">
        <v>604567</v>
      </c>
      <c r="L316" s="21">
        <v>1069.6400000000001</v>
      </c>
      <c r="M316" t="s">
        <v>6193</v>
      </c>
      <c r="N316">
        <v>2023</v>
      </c>
      <c r="O316" t="str">
        <f>TEXT(Table1[[#This Row],[Date Purchased]],"ddd")</f>
        <v>Wed</v>
      </c>
    </row>
    <row r="317" spans="1:15" x14ac:dyDescent="0.25">
      <c r="A317" t="s">
        <v>5252</v>
      </c>
      <c r="B317">
        <v>2</v>
      </c>
      <c r="C317">
        <v>317</v>
      </c>
      <c r="D317" t="s">
        <v>420</v>
      </c>
      <c r="E317" t="s">
        <v>13</v>
      </c>
      <c r="F317" t="s">
        <v>243</v>
      </c>
      <c r="G317">
        <v>71</v>
      </c>
      <c r="H317" s="19">
        <v>25.87</v>
      </c>
      <c r="I317" s="2">
        <v>45253</v>
      </c>
      <c r="J317" t="s">
        <v>2921</v>
      </c>
      <c r="K317">
        <v>604569</v>
      </c>
      <c r="L317" s="21">
        <v>1836.77</v>
      </c>
      <c r="M317" t="s">
        <v>6194</v>
      </c>
      <c r="N317">
        <v>2023</v>
      </c>
      <c r="O317" t="str">
        <f>TEXT(Table1[[#This Row],[Date Purchased]],"ddd")</f>
        <v>Thu</v>
      </c>
    </row>
    <row r="318" spans="1:15" x14ac:dyDescent="0.25">
      <c r="A318" t="s">
        <v>5252</v>
      </c>
      <c r="B318">
        <v>1</v>
      </c>
      <c r="C318">
        <v>316</v>
      </c>
      <c r="D318" t="s">
        <v>419</v>
      </c>
      <c r="E318" t="s">
        <v>8</v>
      </c>
      <c r="F318" t="s">
        <v>129</v>
      </c>
      <c r="G318">
        <v>49</v>
      </c>
      <c r="H318" s="19">
        <v>35.5</v>
      </c>
      <c r="I318" s="2">
        <v>45094</v>
      </c>
      <c r="J318" t="s">
        <v>2920</v>
      </c>
      <c r="K318">
        <v>604569</v>
      </c>
      <c r="L318" s="21">
        <v>1739.5</v>
      </c>
      <c r="M318" t="s">
        <v>6187</v>
      </c>
      <c r="N318">
        <v>2023</v>
      </c>
      <c r="O318" t="str">
        <f>TEXT(Table1[[#This Row],[Date Purchased]],"ddd")</f>
        <v>Sat</v>
      </c>
    </row>
    <row r="319" spans="1:15" x14ac:dyDescent="0.25">
      <c r="A319" t="s">
        <v>5253</v>
      </c>
      <c r="B319">
        <v>2</v>
      </c>
      <c r="C319">
        <v>320</v>
      </c>
      <c r="D319" t="s">
        <v>423</v>
      </c>
      <c r="E319" t="s">
        <v>8</v>
      </c>
      <c r="F319" t="s">
        <v>55</v>
      </c>
      <c r="G319">
        <v>34</v>
      </c>
      <c r="H319" s="19">
        <v>57.48</v>
      </c>
      <c r="I319" s="2">
        <v>45377</v>
      </c>
      <c r="J319" t="s">
        <v>2924</v>
      </c>
      <c r="K319">
        <v>604592</v>
      </c>
      <c r="L319" s="21">
        <v>1954.32</v>
      </c>
      <c r="M319" t="s">
        <v>6200</v>
      </c>
      <c r="N319">
        <v>2024</v>
      </c>
      <c r="O319" t="str">
        <f>TEXT(Table1[[#This Row],[Date Purchased]],"ddd")</f>
        <v>Tue</v>
      </c>
    </row>
    <row r="320" spans="1:15" x14ac:dyDescent="0.25">
      <c r="A320" t="s">
        <v>5253</v>
      </c>
      <c r="B320">
        <v>1</v>
      </c>
      <c r="C320">
        <v>319</v>
      </c>
      <c r="D320" t="s">
        <v>422</v>
      </c>
      <c r="E320" t="s">
        <v>8</v>
      </c>
      <c r="F320" t="s">
        <v>203</v>
      </c>
      <c r="G320">
        <v>84</v>
      </c>
      <c r="H320" s="19">
        <v>49.62</v>
      </c>
      <c r="I320" s="2">
        <v>45266</v>
      </c>
      <c r="J320" t="s">
        <v>2923</v>
      </c>
      <c r="K320">
        <v>604592</v>
      </c>
      <c r="L320" s="21">
        <v>4168.08</v>
      </c>
      <c r="M320" t="s">
        <v>6195</v>
      </c>
      <c r="N320">
        <v>2023</v>
      </c>
      <c r="O320" t="str">
        <f>TEXT(Table1[[#This Row],[Date Purchased]],"ddd")</f>
        <v>Wed</v>
      </c>
    </row>
    <row r="321" spans="1:15" x14ac:dyDescent="0.25">
      <c r="A321" t="s">
        <v>5254</v>
      </c>
      <c r="B321">
        <v>1</v>
      </c>
      <c r="C321">
        <v>321</v>
      </c>
      <c r="D321" t="s">
        <v>424</v>
      </c>
      <c r="E321" t="s">
        <v>8</v>
      </c>
      <c r="F321" t="s">
        <v>113</v>
      </c>
      <c r="G321">
        <v>57</v>
      </c>
      <c r="H321" s="19">
        <v>20.380000000000003</v>
      </c>
      <c r="I321" s="2">
        <v>45317</v>
      </c>
      <c r="J321" t="s">
        <v>2925</v>
      </c>
      <c r="K321">
        <v>604586</v>
      </c>
      <c r="L321" s="21">
        <v>1161.6600000000001</v>
      </c>
      <c r="M321" t="s">
        <v>6198</v>
      </c>
      <c r="N321">
        <v>2024</v>
      </c>
      <c r="O321" t="str">
        <f>TEXT(Table1[[#This Row],[Date Purchased]],"ddd")</f>
        <v>Fri</v>
      </c>
    </row>
    <row r="322" spans="1:15" x14ac:dyDescent="0.25">
      <c r="A322" t="s">
        <v>5254</v>
      </c>
      <c r="B322">
        <v>2</v>
      </c>
      <c r="C322">
        <v>322</v>
      </c>
      <c r="D322" t="s">
        <v>425</v>
      </c>
      <c r="E322" t="s">
        <v>18</v>
      </c>
      <c r="F322" t="s">
        <v>207</v>
      </c>
      <c r="G322">
        <v>100</v>
      </c>
      <c r="H322" s="19">
        <v>94.12</v>
      </c>
      <c r="I322" s="2">
        <v>45062</v>
      </c>
      <c r="J322" t="s">
        <v>2926</v>
      </c>
      <c r="K322">
        <v>604586</v>
      </c>
      <c r="L322" s="21">
        <v>9412</v>
      </c>
      <c r="M322" t="s">
        <v>6186</v>
      </c>
      <c r="N322">
        <v>2023</v>
      </c>
      <c r="O322" t="str">
        <f>TEXT(Table1[[#This Row],[Date Purchased]],"ddd")</f>
        <v>Tue</v>
      </c>
    </row>
    <row r="323" spans="1:15" x14ac:dyDescent="0.25">
      <c r="A323" t="s">
        <v>5255</v>
      </c>
      <c r="B323">
        <v>2</v>
      </c>
      <c r="C323">
        <v>324</v>
      </c>
      <c r="D323" t="s">
        <v>427</v>
      </c>
      <c r="E323" t="s">
        <v>18</v>
      </c>
      <c r="F323" t="s">
        <v>132</v>
      </c>
      <c r="G323">
        <v>83</v>
      </c>
      <c r="H323" s="19">
        <v>64.64</v>
      </c>
      <c r="I323" s="2">
        <v>45236</v>
      </c>
      <c r="J323" t="s">
        <v>2928</v>
      </c>
      <c r="K323">
        <v>604586</v>
      </c>
      <c r="L323" s="21">
        <v>5365.12</v>
      </c>
      <c r="M323" t="s">
        <v>6194</v>
      </c>
      <c r="N323">
        <v>2023</v>
      </c>
      <c r="O323" t="str">
        <f>TEXT(Table1[[#This Row],[Date Purchased]],"ddd")</f>
        <v>Mon</v>
      </c>
    </row>
    <row r="324" spans="1:15" x14ac:dyDescent="0.25">
      <c r="A324" t="s">
        <v>5255</v>
      </c>
      <c r="B324">
        <v>1</v>
      </c>
      <c r="C324">
        <v>323</v>
      </c>
      <c r="D324" t="s">
        <v>426</v>
      </c>
      <c r="E324" t="s">
        <v>8</v>
      </c>
      <c r="F324" t="s">
        <v>190</v>
      </c>
      <c r="G324">
        <v>39</v>
      </c>
      <c r="H324" s="19">
        <v>84.87</v>
      </c>
      <c r="I324" s="2">
        <v>45247</v>
      </c>
      <c r="J324" t="s">
        <v>2927</v>
      </c>
      <c r="K324">
        <v>604586</v>
      </c>
      <c r="L324" s="21">
        <v>3309.9300000000003</v>
      </c>
      <c r="M324" t="s">
        <v>6194</v>
      </c>
      <c r="N324">
        <v>2023</v>
      </c>
      <c r="O324" t="str">
        <f>TEXT(Table1[[#This Row],[Date Purchased]],"ddd")</f>
        <v>Fri</v>
      </c>
    </row>
    <row r="325" spans="1:15" x14ac:dyDescent="0.25">
      <c r="A325" t="s">
        <v>5256</v>
      </c>
      <c r="B325">
        <v>1</v>
      </c>
      <c r="C325">
        <v>325</v>
      </c>
      <c r="D325" t="s">
        <v>428</v>
      </c>
      <c r="E325" t="s">
        <v>13</v>
      </c>
      <c r="F325" t="s">
        <v>203</v>
      </c>
      <c r="G325">
        <v>14</v>
      </c>
      <c r="H325" s="19">
        <v>5.24</v>
      </c>
      <c r="I325" s="2">
        <v>45275</v>
      </c>
      <c r="J325" t="s">
        <v>2929</v>
      </c>
      <c r="K325">
        <v>604604</v>
      </c>
      <c r="L325" s="21">
        <v>73.36</v>
      </c>
      <c r="M325" t="s">
        <v>6195</v>
      </c>
      <c r="N325">
        <v>2023</v>
      </c>
      <c r="O325" t="str">
        <f>TEXT(Table1[[#This Row],[Date Purchased]],"ddd")</f>
        <v>Fri</v>
      </c>
    </row>
    <row r="326" spans="1:15" x14ac:dyDescent="0.25">
      <c r="A326" t="s">
        <v>5256</v>
      </c>
      <c r="B326">
        <v>2</v>
      </c>
      <c r="C326">
        <v>326</v>
      </c>
      <c r="D326" t="s">
        <v>429</v>
      </c>
      <c r="E326" t="s">
        <v>18</v>
      </c>
      <c r="F326" t="s">
        <v>105</v>
      </c>
      <c r="G326">
        <v>68</v>
      </c>
      <c r="H326" s="19">
        <v>57.14</v>
      </c>
      <c r="I326" s="2">
        <v>45281</v>
      </c>
      <c r="J326" t="s">
        <v>2930</v>
      </c>
      <c r="K326">
        <v>604604</v>
      </c>
      <c r="L326" s="21">
        <v>3885.52</v>
      </c>
      <c r="M326" t="s">
        <v>6195</v>
      </c>
      <c r="N326">
        <v>2023</v>
      </c>
      <c r="O326" t="str">
        <f>TEXT(Table1[[#This Row],[Date Purchased]],"ddd")</f>
        <v>Thu</v>
      </c>
    </row>
    <row r="327" spans="1:15" x14ac:dyDescent="0.25">
      <c r="A327" t="s">
        <v>5257</v>
      </c>
      <c r="B327">
        <v>2</v>
      </c>
      <c r="C327">
        <v>328</v>
      </c>
      <c r="D327" t="s">
        <v>431</v>
      </c>
      <c r="E327" t="s">
        <v>18</v>
      </c>
      <c r="F327" t="s">
        <v>160</v>
      </c>
      <c r="G327">
        <v>98</v>
      </c>
      <c r="H327" s="19">
        <v>33.409999999999997</v>
      </c>
      <c r="I327" s="2">
        <v>45290</v>
      </c>
      <c r="J327" t="s">
        <v>2932</v>
      </c>
      <c r="K327">
        <v>612744</v>
      </c>
      <c r="L327" s="21">
        <v>3274.18</v>
      </c>
      <c r="M327" t="s">
        <v>6195</v>
      </c>
      <c r="N327">
        <v>2023</v>
      </c>
      <c r="O327" t="str">
        <f>TEXT(Table1[[#This Row],[Date Purchased]],"ddd")</f>
        <v>Sat</v>
      </c>
    </row>
    <row r="328" spans="1:15" x14ac:dyDescent="0.25">
      <c r="A328" t="s">
        <v>5257</v>
      </c>
      <c r="B328">
        <v>1</v>
      </c>
      <c r="C328">
        <v>327</v>
      </c>
      <c r="D328" t="s">
        <v>430</v>
      </c>
      <c r="E328" t="s">
        <v>13</v>
      </c>
      <c r="F328" t="s">
        <v>380</v>
      </c>
      <c r="G328">
        <v>44</v>
      </c>
      <c r="H328" s="19">
        <v>40.089999999999996</v>
      </c>
      <c r="I328" s="2">
        <v>45027</v>
      </c>
      <c r="J328" t="s">
        <v>2931</v>
      </c>
      <c r="K328">
        <v>612744</v>
      </c>
      <c r="L328" s="21">
        <v>1763.9599999999998</v>
      </c>
      <c r="M328" t="s">
        <v>6185</v>
      </c>
      <c r="N328">
        <v>2023</v>
      </c>
      <c r="O328" t="str">
        <f>TEXT(Table1[[#This Row],[Date Purchased]],"ddd")</f>
        <v>Tue</v>
      </c>
    </row>
    <row r="329" spans="1:15" x14ac:dyDescent="0.25">
      <c r="A329" t="s">
        <v>5258</v>
      </c>
      <c r="B329">
        <v>1</v>
      </c>
      <c r="C329">
        <v>329</v>
      </c>
      <c r="D329" t="s">
        <v>432</v>
      </c>
      <c r="E329" t="s">
        <v>13</v>
      </c>
      <c r="F329" t="s">
        <v>203</v>
      </c>
      <c r="G329">
        <v>53</v>
      </c>
      <c r="H329" s="19">
        <v>93.64</v>
      </c>
      <c r="I329" s="2">
        <v>45221</v>
      </c>
      <c r="J329" t="s">
        <v>2933</v>
      </c>
      <c r="K329">
        <v>612744</v>
      </c>
      <c r="L329" s="21">
        <v>4962.92</v>
      </c>
      <c r="M329" t="s">
        <v>6193</v>
      </c>
      <c r="N329">
        <v>2023</v>
      </c>
      <c r="O329" t="str">
        <f>TEXT(Table1[[#This Row],[Date Purchased]],"ddd")</f>
        <v>Sun</v>
      </c>
    </row>
    <row r="330" spans="1:15" x14ac:dyDescent="0.25">
      <c r="A330" t="s">
        <v>5258</v>
      </c>
      <c r="B330">
        <v>2</v>
      </c>
      <c r="C330">
        <v>330</v>
      </c>
      <c r="D330" t="s">
        <v>433</v>
      </c>
      <c r="E330" t="s">
        <v>18</v>
      </c>
      <c r="F330" t="s">
        <v>262</v>
      </c>
      <c r="G330">
        <v>18</v>
      </c>
      <c r="H330" s="19">
        <v>13.31</v>
      </c>
      <c r="I330" s="2">
        <v>45090</v>
      </c>
      <c r="J330" t="s">
        <v>2934</v>
      </c>
      <c r="K330">
        <v>612744</v>
      </c>
      <c r="L330" s="21">
        <v>239.58</v>
      </c>
      <c r="M330" t="s">
        <v>6187</v>
      </c>
      <c r="N330">
        <v>2023</v>
      </c>
      <c r="O330" t="str">
        <f>TEXT(Table1[[#This Row],[Date Purchased]],"ddd")</f>
        <v>Tue</v>
      </c>
    </row>
    <row r="331" spans="1:15" x14ac:dyDescent="0.25">
      <c r="A331" t="s">
        <v>5259</v>
      </c>
      <c r="B331">
        <v>1</v>
      </c>
      <c r="C331">
        <v>331</v>
      </c>
      <c r="D331" t="s">
        <v>434</v>
      </c>
      <c r="E331" t="s">
        <v>18</v>
      </c>
      <c r="F331" t="s">
        <v>179</v>
      </c>
      <c r="G331">
        <v>35</v>
      </c>
      <c r="H331" s="19">
        <v>9.6199999999999992</v>
      </c>
      <c r="I331" s="2">
        <v>45034</v>
      </c>
      <c r="J331" t="s">
        <v>2935</v>
      </c>
      <c r="K331">
        <v>615182</v>
      </c>
      <c r="L331" s="21">
        <v>336.7</v>
      </c>
      <c r="M331" t="s">
        <v>6185</v>
      </c>
      <c r="N331">
        <v>2023</v>
      </c>
      <c r="O331" t="str">
        <f>TEXT(Table1[[#This Row],[Date Purchased]],"ddd")</f>
        <v>Tue</v>
      </c>
    </row>
    <row r="332" spans="1:15" x14ac:dyDescent="0.25">
      <c r="A332" t="s">
        <v>5259</v>
      </c>
      <c r="B332">
        <v>2</v>
      </c>
      <c r="C332">
        <v>332</v>
      </c>
      <c r="D332" t="s">
        <v>435</v>
      </c>
      <c r="E332" t="s">
        <v>18</v>
      </c>
      <c r="F332" t="s">
        <v>33</v>
      </c>
      <c r="G332">
        <v>47</v>
      </c>
      <c r="H332" s="19">
        <v>36.729999999999997</v>
      </c>
      <c r="I332" s="2">
        <v>45080</v>
      </c>
      <c r="J332" t="s">
        <v>2936</v>
      </c>
      <c r="K332">
        <v>615182</v>
      </c>
      <c r="L332" s="21">
        <v>1726.31</v>
      </c>
      <c r="M332" t="s">
        <v>6187</v>
      </c>
      <c r="N332">
        <v>2023</v>
      </c>
      <c r="O332" t="str">
        <f>TEXT(Table1[[#This Row],[Date Purchased]],"ddd")</f>
        <v>Sat</v>
      </c>
    </row>
    <row r="333" spans="1:15" x14ac:dyDescent="0.25">
      <c r="A333" t="s">
        <v>5260</v>
      </c>
      <c r="B333">
        <v>2</v>
      </c>
      <c r="C333">
        <v>334</v>
      </c>
      <c r="D333" t="s">
        <v>437</v>
      </c>
      <c r="E333" t="s">
        <v>13</v>
      </c>
      <c r="F333" t="s">
        <v>154</v>
      </c>
      <c r="G333">
        <v>50</v>
      </c>
      <c r="H333" s="19">
        <v>84.42</v>
      </c>
      <c r="I333" s="2">
        <v>45138</v>
      </c>
      <c r="J333" t="s">
        <v>2937</v>
      </c>
      <c r="K333">
        <v>604605</v>
      </c>
      <c r="L333" s="21">
        <v>4221</v>
      </c>
      <c r="M333" t="s">
        <v>6189</v>
      </c>
      <c r="N333">
        <v>2023</v>
      </c>
      <c r="O333" t="str">
        <f>TEXT(Table1[[#This Row],[Date Purchased]],"ddd")</f>
        <v>Mon</v>
      </c>
    </row>
    <row r="334" spans="1:15" x14ac:dyDescent="0.25">
      <c r="A334" t="s">
        <v>5260</v>
      </c>
      <c r="B334">
        <v>1</v>
      </c>
      <c r="C334">
        <v>333</v>
      </c>
      <c r="D334" t="s">
        <v>436</v>
      </c>
      <c r="E334" t="s">
        <v>8</v>
      </c>
      <c r="F334" t="s">
        <v>294</v>
      </c>
      <c r="G334">
        <v>21</v>
      </c>
      <c r="H334" s="19">
        <v>15.57</v>
      </c>
      <c r="I334" s="2">
        <v>45215</v>
      </c>
      <c r="J334" t="s">
        <v>6169</v>
      </c>
      <c r="L334" s="21">
        <v>326.97000000000003</v>
      </c>
      <c r="M334" t="s">
        <v>6193</v>
      </c>
      <c r="N334">
        <v>2023</v>
      </c>
      <c r="O334" t="str">
        <f>TEXT(Table1[[#This Row],[Date Purchased]],"ddd")</f>
        <v>Mon</v>
      </c>
    </row>
    <row r="335" spans="1:15" x14ac:dyDescent="0.25">
      <c r="A335" t="s">
        <v>5261</v>
      </c>
      <c r="B335">
        <v>1</v>
      </c>
      <c r="C335">
        <v>335</v>
      </c>
      <c r="D335" t="s">
        <v>438</v>
      </c>
      <c r="E335" t="s">
        <v>8</v>
      </c>
      <c r="F335" t="s">
        <v>117</v>
      </c>
      <c r="G335">
        <v>24</v>
      </c>
      <c r="H335" s="19">
        <v>61.55</v>
      </c>
      <c r="I335" s="2">
        <v>45026</v>
      </c>
      <c r="J335" t="s">
        <v>2938</v>
      </c>
      <c r="K335">
        <v>613027</v>
      </c>
      <c r="L335" s="21">
        <v>1477.1999999999998</v>
      </c>
      <c r="M335" t="s">
        <v>6185</v>
      </c>
      <c r="N335">
        <v>2023</v>
      </c>
      <c r="O335" t="str">
        <f>TEXT(Table1[[#This Row],[Date Purchased]],"ddd")</f>
        <v>Mon</v>
      </c>
    </row>
    <row r="336" spans="1:15" x14ac:dyDescent="0.25">
      <c r="A336" t="s">
        <v>5261</v>
      </c>
      <c r="B336">
        <v>2</v>
      </c>
      <c r="C336">
        <v>336</v>
      </c>
      <c r="D336" t="s">
        <v>439</v>
      </c>
      <c r="E336" t="s">
        <v>8</v>
      </c>
      <c r="F336" t="s">
        <v>95</v>
      </c>
      <c r="G336">
        <v>61</v>
      </c>
      <c r="H336" s="19">
        <v>67.5</v>
      </c>
      <c r="I336" s="2">
        <v>45047</v>
      </c>
      <c r="J336" t="s">
        <v>2939</v>
      </c>
      <c r="K336">
        <v>613027</v>
      </c>
      <c r="L336" s="21">
        <v>4117.5</v>
      </c>
      <c r="M336" t="s">
        <v>6186</v>
      </c>
      <c r="N336">
        <v>2023</v>
      </c>
      <c r="O336" t="str">
        <f>TEXT(Table1[[#This Row],[Date Purchased]],"ddd")</f>
        <v>Mon</v>
      </c>
    </row>
    <row r="337" spans="1:15" x14ac:dyDescent="0.25">
      <c r="A337" t="s">
        <v>5262</v>
      </c>
      <c r="B337">
        <v>1</v>
      </c>
      <c r="C337">
        <v>337</v>
      </c>
      <c r="D337" t="s">
        <v>440</v>
      </c>
      <c r="E337" t="s">
        <v>18</v>
      </c>
      <c r="F337" t="s">
        <v>441</v>
      </c>
      <c r="G337">
        <v>39</v>
      </c>
      <c r="H337" s="19">
        <v>51.41</v>
      </c>
      <c r="I337" s="2">
        <v>45089</v>
      </c>
      <c r="J337" t="s">
        <v>2940</v>
      </c>
      <c r="K337">
        <v>604554</v>
      </c>
      <c r="L337" s="21">
        <v>2004.9899999999998</v>
      </c>
      <c r="M337" t="s">
        <v>6187</v>
      </c>
      <c r="N337">
        <v>2023</v>
      </c>
      <c r="O337" t="str">
        <f>TEXT(Table1[[#This Row],[Date Purchased]],"ddd")</f>
        <v>Mon</v>
      </c>
    </row>
    <row r="338" spans="1:15" x14ac:dyDescent="0.25">
      <c r="A338" t="s">
        <v>5262</v>
      </c>
      <c r="B338">
        <v>2</v>
      </c>
      <c r="C338">
        <v>338</v>
      </c>
      <c r="D338" t="s">
        <v>442</v>
      </c>
      <c r="E338" t="s">
        <v>8</v>
      </c>
      <c r="F338" t="s">
        <v>21</v>
      </c>
      <c r="G338">
        <v>97</v>
      </c>
      <c r="H338" s="19">
        <v>19.110000000000003</v>
      </c>
      <c r="I338" s="2">
        <v>45061</v>
      </c>
      <c r="J338" t="s">
        <v>2941</v>
      </c>
      <c r="K338">
        <v>604554</v>
      </c>
      <c r="L338" s="21">
        <v>1853.6700000000003</v>
      </c>
      <c r="M338" t="s">
        <v>6186</v>
      </c>
      <c r="N338">
        <v>2023</v>
      </c>
      <c r="O338" t="str">
        <f>TEXT(Table1[[#This Row],[Date Purchased]],"ddd")</f>
        <v>Mon</v>
      </c>
    </row>
    <row r="339" spans="1:15" x14ac:dyDescent="0.25">
      <c r="A339" t="s">
        <v>5263</v>
      </c>
      <c r="B339">
        <v>2</v>
      </c>
      <c r="C339">
        <v>340</v>
      </c>
      <c r="D339" t="s">
        <v>444</v>
      </c>
      <c r="E339" t="s">
        <v>18</v>
      </c>
      <c r="F339" t="s">
        <v>31</v>
      </c>
      <c r="G339">
        <v>50</v>
      </c>
      <c r="H339" s="19">
        <v>75.710000000000008</v>
      </c>
      <c r="I339" s="2">
        <v>45141</v>
      </c>
      <c r="J339" t="s">
        <v>2943</v>
      </c>
      <c r="K339">
        <v>604592</v>
      </c>
      <c r="L339" s="21">
        <v>3785.5000000000005</v>
      </c>
      <c r="M339" t="s">
        <v>6190</v>
      </c>
      <c r="N339">
        <v>2023</v>
      </c>
      <c r="O339" t="str">
        <f>TEXT(Table1[[#This Row],[Date Purchased]],"ddd")</f>
        <v>Thu</v>
      </c>
    </row>
    <row r="340" spans="1:15" x14ac:dyDescent="0.25">
      <c r="A340" t="s">
        <v>5263</v>
      </c>
      <c r="B340">
        <v>1</v>
      </c>
      <c r="C340">
        <v>339</v>
      </c>
      <c r="D340" t="s">
        <v>443</v>
      </c>
      <c r="E340" t="s">
        <v>8</v>
      </c>
      <c r="F340" t="s">
        <v>31</v>
      </c>
      <c r="G340">
        <v>98</v>
      </c>
      <c r="H340" s="19">
        <v>43.25</v>
      </c>
      <c r="I340" s="2">
        <v>45136</v>
      </c>
      <c r="J340" t="s">
        <v>2942</v>
      </c>
      <c r="K340">
        <v>604592</v>
      </c>
      <c r="L340" s="21">
        <v>4238.5</v>
      </c>
      <c r="M340" t="s">
        <v>6189</v>
      </c>
      <c r="N340">
        <v>2023</v>
      </c>
      <c r="O340" t="str">
        <f>TEXT(Table1[[#This Row],[Date Purchased]],"ddd")</f>
        <v>Sat</v>
      </c>
    </row>
    <row r="341" spans="1:15" x14ac:dyDescent="0.25">
      <c r="A341" t="s">
        <v>5264</v>
      </c>
      <c r="B341">
        <v>2</v>
      </c>
      <c r="C341">
        <v>342</v>
      </c>
      <c r="D341" t="s">
        <v>446</v>
      </c>
      <c r="E341" t="s">
        <v>18</v>
      </c>
      <c r="F341" t="s">
        <v>99</v>
      </c>
      <c r="G341">
        <v>53</v>
      </c>
      <c r="H341" s="19">
        <v>49.169999999999995</v>
      </c>
      <c r="I341" s="2">
        <v>45318</v>
      </c>
      <c r="J341" t="s">
        <v>2945</v>
      </c>
      <c r="K341">
        <v>604519</v>
      </c>
      <c r="L341" s="21">
        <v>2606.0099999999998</v>
      </c>
      <c r="M341" t="s">
        <v>6198</v>
      </c>
      <c r="N341">
        <v>2024</v>
      </c>
      <c r="O341" t="str">
        <f>TEXT(Table1[[#This Row],[Date Purchased]],"ddd")</f>
        <v>Sat</v>
      </c>
    </row>
    <row r="342" spans="1:15" x14ac:dyDescent="0.25">
      <c r="A342" t="s">
        <v>5264</v>
      </c>
      <c r="B342">
        <v>1</v>
      </c>
      <c r="C342">
        <v>341</v>
      </c>
      <c r="D342" t="s">
        <v>445</v>
      </c>
      <c r="E342" t="s">
        <v>18</v>
      </c>
      <c r="F342" t="s">
        <v>192</v>
      </c>
      <c r="G342">
        <v>65</v>
      </c>
      <c r="H342" s="19">
        <v>89.42</v>
      </c>
      <c r="I342" s="2">
        <v>45266</v>
      </c>
      <c r="J342" t="s">
        <v>2944</v>
      </c>
      <c r="K342">
        <v>604519</v>
      </c>
      <c r="L342" s="21">
        <v>5812.3</v>
      </c>
      <c r="M342" t="s">
        <v>6195</v>
      </c>
      <c r="N342">
        <v>2023</v>
      </c>
      <c r="O342" t="str">
        <f>TEXT(Table1[[#This Row],[Date Purchased]],"ddd")</f>
        <v>Wed</v>
      </c>
    </row>
    <row r="343" spans="1:15" x14ac:dyDescent="0.25">
      <c r="A343" t="s">
        <v>5265</v>
      </c>
      <c r="B343">
        <v>1</v>
      </c>
      <c r="C343">
        <v>343</v>
      </c>
      <c r="D343" t="s">
        <v>447</v>
      </c>
      <c r="E343" t="s">
        <v>18</v>
      </c>
      <c r="F343" t="s">
        <v>201</v>
      </c>
      <c r="G343">
        <v>52</v>
      </c>
      <c r="H343" s="19">
        <v>75.64</v>
      </c>
      <c r="I343" s="2">
        <v>45367</v>
      </c>
      <c r="J343" t="s">
        <v>2946</v>
      </c>
      <c r="K343">
        <v>604584</v>
      </c>
      <c r="L343" s="21">
        <v>3933.28</v>
      </c>
      <c r="M343" t="s">
        <v>6200</v>
      </c>
      <c r="N343">
        <v>2024</v>
      </c>
      <c r="O343" t="str">
        <f>TEXT(Table1[[#This Row],[Date Purchased]],"ddd")</f>
        <v>Sat</v>
      </c>
    </row>
    <row r="344" spans="1:15" x14ac:dyDescent="0.25">
      <c r="A344" t="s">
        <v>5265</v>
      </c>
      <c r="B344">
        <v>2</v>
      </c>
      <c r="C344">
        <v>344</v>
      </c>
      <c r="D344" t="s">
        <v>448</v>
      </c>
      <c r="E344" t="s">
        <v>18</v>
      </c>
      <c r="F344" t="s">
        <v>113</v>
      </c>
      <c r="G344">
        <v>52</v>
      </c>
      <c r="H344" s="19">
        <v>29.200000000000003</v>
      </c>
      <c r="I344" s="2">
        <v>45150</v>
      </c>
      <c r="J344" t="s">
        <v>2947</v>
      </c>
      <c r="K344">
        <v>604584</v>
      </c>
      <c r="L344" s="21">
        <v>1518.4</v>
      </c>
      <c r="M344" t="s">
        <v>6190</v>
      </c>
      <c r="N344">
        <v>2023</v>
      </c>
      <c r="O344" t="str">
        <f>TEXT(Table1[[#This Row],[Date Purchased]],"ddd")</f>
        <v>Sat</v>
      </c>
    </row>
    <row r="345" spans="1:15" x14ac:dyDescent="0.25">
      <c r="A345" t="s">
        <v>5266</v>
      </c>
      <c r="B345">
        <v>1</v>
      </c>
      <c r="C345">
        <v>345</v>
      </c>
      <c r="D345" t="s">
        <v>449</v>
      </c>
      <c r="E345" t="s">
        <v>13</v>
      </c>
      <c r="F345" t="s">
        <v>40</v>
      </c>
      <c r="G345">
        <v>84</v>
      </c>
      <c r="H345" s="19">
        <v>36.82</v>
      </c>
      <c r="I345" s="2">
        <v>45292</v>
      </c>
      <c r="J345" t="s">
        <v>2948</v>
      </c>
      <c r="K345">
        <v>604584</v>
      </c>
      <c r="L345" s="21">
        <v>3092.88</v>
      </c>
      <c r="M345" t="s">
        <v>6198</v>
      </c>
      <c r="N345">
        <v>2024</v>
      </c>
      <c r="O345" t="str">
        <f>TEXT(Table1[[#This Row],[Date Purchased]],"ddd")</f>
        <v>Mon</v>
      </c>
    </row>
    <row r="346" spans="1:15" x14ac:dyDescent="0.25">
      <c r="A346" t="s">
        <v>5266</v>
      </c>
      <c r="B346">
        <v>2</v>
      </c>
      <c r="C346">
        <v>346</v>
      </c>
      <c r="D346" t="s">
        <v>450</v>
      </c>
      <c r="E346" t="s">
        <v>13</v>
      </c>
      <c r="F346" t="s">
        <v>91</v>
      </c>
      <c r="G346">
        <v>36</v>
      </c>
      <c r="H346" s="19">
        <v>59.98</v>
      </c>
      <c r="I346" s="2">
        <v>45294</v>
      </c>
      <c r="J346" t="s">
        <v>2949</v>
      </c>
      <c r="K346">
        <v>604584</v>
      </c>
      <c r="L346" s="21">
        <v>2159.2799999999997</v>
      </c>
      <c r="M346" t="s">
        <v>6198</v>
      </c>
      <c r="N346">
        <v>2024</v>
      </c>
      <c r="O346" t="str">
        <f>TEXT(Table1[[#This Row],[Date Purchased]],"ddd")</f>
        <v>Wed</v>
      </c>
    </row>
    <row r="347" spans="1:15" x14ac:dyDescent="0.25">
      <c r="A347" t="s">
        <v>5267</v>
      </c>
      <c r="B347">
        <v>2</v>
      </c>
      <c r="C347">
        <v>348</v>
      </c>
      <c r="D347" t="s">
        <v>452</v>
      </c>
      <c r="E347" t="s">
        <v>13</v>
      </c>
      <c r="F347" t="s">
        <v>190</v>
      </c>
      <c r="G347">
        <v>4</v>
      </c>
      <c r="H347" s="19">
        <v>93.34</v>
      </c>
      <c r="I347" s="2">
        <v>45316</v>
      </c>
      <c r="J347" t="s">
        <v>2951</v>
      </c>
      <c r="K347">
        <v>615182</v>
      </c>
      <c r="L347" s="21">
        <v>373.36</v>
      </c>
      <c r="M347" t="s">
        <v>6198</v>
      </c>
      <c r="N347">
        <v>2024</v>
      </c>
      <c r="O347" t="str">
        <f>TEXT(Table1[[#This Row],[Date Purchased]],"ddd")</f>
        <v>Thu</v>
      </c>
    </row>
    <row r="348" spans="1:15" x14ac:dyDescent="0.25">
      <c r="A348" t="s">
        <v>5267</v>
      </c>
      <c r="B348">
        <v>1</v>
      </c>
      <c r="C348">
        <v>347</v>
      </c>
      <c r="D348" t="s">
        <v>451</v>
      </c>
      <c r="E348" t="s">
        <v>18</v>
      </c>
      <c r="F348" t="s">
        <v>294</v>
      </c>
      <c r="G348">
        <v>33</v>
      </c>
      <c r="H348" s="19">
        <v>26.380000000000003</v>
      </c>
      <c r="I348" s="2">
        <v>45357</v>
      </c>
      <c r="J348" t="s">
        <v>2950</v>
      </c>
      <c r="K348">
        <v>615182</v>
      </c>
      <c r="L348" s="21">
        <v>870.54000000000008</v>
      </c>
      <c r="M348" t="s">
        <v>6200</v>
      </c>
      <c r="N348">
        <v>2024</v>
      </c>
      <c r="O348" t="str">
        <f>TEXT(Table1[[#This Row],[Date Purchased]],"ddd")</f>
        <v>Wed</v>
      </c>
    </row>
    <row r="349" spans="1:15" x14ac:dyDescent="0.25">
      <c r="A349" t="s">
        <v>5268</v>
      </c>
      <c r="B349">
        <v>2</v>
      </c>
      <c r="C349">
        <v>350</v>
      </c>
      <c r="D349" t="s">
        <v>454</v>
      </c>
      <c r="E349" t="s">
        <v>13</v>
      </c>
      <c r="F349" t="s">
        <v>393</v>
      </c>
      <c r="G349">
        <v>69</v>
      </c>
      <c r="H349" s="19">
        <v>19.350000000000001</v>
      </c>
      <c r="I349" s="2">
        <v>45326</v>
      </c>
      <c r="J349" t="s">
        <v>2953</v>
      </c>
      <c r="K349">
        <v>604554</v>
      </c>
      <c r="L349" s="21">
        <v>1335.15</v>
      </c>
      <c r="M349" t="s">
        <v>6199</v>
      </c>
      <c r="N349">
        <v>2024</v>
      </c>
      <c r="O349" t="str">
        <f>TEXT(Table1[[#This Row],[Date Purchased]],"ddd")</f>
        <v>Sun</v>
      </c>
    </row>
    <row r="350" spans="1:15" x14ac:dyDescent="0.25">
      <c r="A350" t="s">
        <v>5268</v>
      </c>
      <c r="B350">
        <v>1</v>
      </c>
      <c r="C350">
        <v>349</v>
      </c>
      <c r="D350" t="s">
        <v>453</v>
      </c>
      <c r="E350" t="s">
        <v>13</v>
      </c>
      <c r="F350" t="s">
        <v>84</v>
      </c>
      <c r="G350">
        <v>20</v>
      </c>
      <c r="H350" s="19">
        <v>64.81</v>
      </c>
      <c r="I350" s="2">
        <v>45202</v>
      </c>
      <c r="J350" t="s">
        <v>2952</v>
      </c>
      <c r="K350">
        <v>604554</v>
      </c>
      <c r="L350" s="21">
        <v>1296.2</v>
      </c>
      <c r="M350" t="s">
        <v>6193</v>
      </c>
      <c r="N350">
        <v>2023</v>
      </c>
      <c r="O350" t="str">
        <f>TEXT(Table1[[#This Row],[Date Purchased]],"ddd")</f>
        <v>Tue</v>
      </c>
    </row>
    <row r="351" spans="1:15" x14ac:dyDescent="0.25">
      <c r="A351" t="s">
        <v>5269</v>
      </c>
      <c r="B351">
        <v>2</v>
      </c>
      <c r="C351">
        <v>352</v>
      </c>
      <c r="D351" t="s">
        <v>456</v>
      </c>
      <c r="E351" t="s">
        <v>8</v>
      </c>
      <c r="F351" t="s">
        <v>45</v>
      </c>
      <c r="G351">
        <v>33</v>
      </c>
      <c r="H351" s="19">
        <v>74.39</v>
      </c>
      <c r="I351" s="2">
        <v>45024</v>
      </c>
      <c r="J351" t="s">
        <v>2955</v>
      </c>
      <c r="K351">
        <v>604554</v>
      </c>
      <c r="L351" s="21">
        <v>2454.87</v>
      </c>
      <c r="M351" t="s">
        <v>6185</v>
      </c>
      <c r="N351">
        <v>2023</v>
      </c>
      <c r="O351" t="str">
        <f>TEXT(Table1[[#This Row],[Date Purchased]],"ddd")</f>
        <v>Sat</v>
      </c>
    </row>
    <row r="352" spans="1:15" x14ac:dyDescent="0.25">
      <c r="A352" t="s">
        <v>5269</v>
      </c>
      <c r="B352">
        <v>1</v>
      </c>
      <c r="C352">
        <v>351</v>
      </c>
      <c r="D352" t="s">
        <v>455</v>
      </c>
      <c r="E352" t="s">
        <v>13</v>
      </c>
      <c r="F352" t="s">
        <v>95</v>
      </c>
      <c r="G352">
        <v>23</v>
      </c>
      <c r="H352" s="19">
        <v>51.44</v>
      </c>
      <c r="I352" s="2">
        <v>45147</v>
      </c>
      <c r="J352" t="s">
        <v>2954</v>
      </c>
      <c r="K352">
        <v>604554</v>
      </c>
      <c r="L352" s="21">
        <v>1183.1199999999999</v>
      </c>
      <c r="M352" t="s">
        <v>6190</v>
      </c>
      <c r="N352">
        <v>2023</v>
      </c>
      <c r="O352" t="str">
        <f>TEXT(Table1[[#This Row],[Date Purchased]],"ddd")</f>
        <v>Wed</v>
      </c>
    </row>
    <row r="353" spans="1:15" x14ac:dyDescent="0.25">
      <c r="A353" t="s">
        <v>5270</v>
      </c>
      <c r="B353">
        <v>1</v>
      </c>
      <c r="C353">
        <v>353</v>
      </c>
      <c r="D353" t="s">
        <v>457</v>
      </c>
      <c r="E353" t="s">
        <v>18</v>
      </c>
      <c r="F353" t="s">
        <v>458</v>
      </c>
      <c r="G353">
        <v>78</v>
      </c>
      <c r="H353" s="19">
        <v>22.23</v>
      </c>
      <c r="I353" s="2">
        <v>45330</v>
      </c>
      <c r="J353" t="s">
        <v>2956</v>
      </c>
      <c r="K353">
        <v>604554</v>
      </c>
      <c r="L353" s="21">
        <v>1733.94</v>
      </c>
      <c r="M353" t="s">
        <v>6199</v>
      </c>
      <c r="N353">
        <v>2024</v>
      </c>
      <c r="O353" t="str">
        <f>TEXT(Table1[[#This Row],[Date Purchased]],"ddd")</f>
        <v>Thu</v>
      </c>
    </row>
    <row r="354" spans="1:15" x14ac:dyDescent="0.25">
      <c r="A354" t="s">
        <v>5270</v>
      </c>
      <c r="B354">
        <v>2</v>
      </c>
      <c r="C354">
        <v>354</v>
      </c>
      <c r="D354" t="s">
        <v>459</v>
      </c>
      <c r="E354" t="s">
        <v>18</v>
      </c>
      <c r="F354" t="s">
        <v>282</v>
      </c>
      <c r="G354">
        <v>84</v>
      </c>
      <c r="H354" s="19">
        <v>50.28</v>
      </c>
      <c r="I354" s="2">
        <v>45349</v>
      </c>
      <c r="J354" t="s">
        <v>2957</v>
      </c>
      <c r="K354">
        <v>604554</v>
      </c>
      <c r="L354" s="21">
        <v>4223.5200000000004</v>
      </c>
      <c r="M354" t="s">
        <v>6199</v>
      </c>
      <c r="N354">
        <v>2024</v>
      </c>
      <c r="O354" t="str">
        <f>TEXT(Table1[[#This Row],[Date Purchased]],"ddd")</f>
        <v>Tue</v>
      </c>
    </row>
    <row r="355" spans="1:15" x14ac:dyDescent="0.25">
      <c r="A355" t="s">
        <v>5271</v>
      </c>
      <c r="B355">
        <v>2</v>
      </c>
      <c r="C355">
        <v>357</v>
      </c>
      <c r="D355" t="s">
        <v>462</v>
      </c>
      <c r="E355" t="s">
        <v>8</v>
      </c>
      <c r="F355" t="s">
        <v>463</v>
      </c>
      <c r="G355">
        <v>9</v>
      </c>
      <c r="H355" s="19">
        <v>12.9</v>
      </c>
      <c r="I355" s="2">
        <v>45297</v>
      </c>
      <c r="J355" t="s">
        <v>2960</v>
      </c>
      <c r="K355">
        <v>615182</v>
      </c>
      <c r="L355" s="21">
        <v>116.10000000000001</v>
      </c>
      <c r="M355" t="s">
        <v>6198</v>
      </c>
      <c r="N355">
        <v>2024</v>
      </c>
      <c r="O355" t="str">
        <f>TEXT(Table1[[#This Row],[Date Purchased]],"ddd")</f>
        <v>Sat</v>
      </c>
    </row>
    <row r="356" spans="1:15" x14ac:dyDescent="0.25">
      <c r="A356" t="s">
        <v>5271</v>
      </c>
      <c r="B356">
        <v>2</v>
      </c>
      <c r="C356">
        <v>356</v>
      </c>
      <c r="D356" t="s">
        <v>461</v>
      </c>
      <c r="E356" t="s">
        <v>18</v>
      </c>
      <c r="F356" t="s">
        <v>152</v>
      </c>
      <c r="G356">
        <v>82</v>
      </c>
      <c r="H356" s="19">
        <v>26.57</v>
      </c>
      <c r="I356" s="2">
        <v>45059</v>
      </c>
      <c r="J356" t="s">
        <v>2959</v>
      </c>
      <c r="K356">
        <v>604554</v>
      </c>
      <c r="L356" s="21">
        <v>2178.7400000000002</v>
      </c>
      <c r="M356" t="s">
        <v>6186</v>
      </c>
      <c r="N356">
        <v>2023</v>
      </c>
      <c r="O356" t="str">
        <f>TEXT(Table1[[#This Row],[Date Purchased]],"ddd")</f>
        <v>Sat</v>
      </c>
    </row>
    <row r="357" spans="1:15" x14ac:dyDescent="0.25">
      <c r="A357" t="s">
        <v>5271</v>
      </c>
      <c r="B357">
        <v>1</v>
      </c>
      <c r="C357">
        <v>355</v>
      </c>
      <c r="D357" t="s">
        <v>460</v>
      </c>
      <c r="E357" t="s">
        <v>8</v>
      </c>
      <c r="F357" t="s">
        <v>23</v>
      </c>
      <c r="G357">
        <v>36</v>
      </c>
      <c r="H357" s="19">
        <v>20.860000000000003</v>
      </c>
      <c r="I357" s="2">
        <v>45133</v>
      </c>
      <c r="J357" t="s">
        <v>2958</v>
      </c>
      <c r="K357">
        <v>604554</v>
      </c>
      <c r="L357" s="21">
        <v>750.96000000000015</v>
      </c>
      <c r="M357" t="s">
        <v>6189</v>
      </c>
      <c r="N357">
        <v>2023</v>
      </c>
      <c r="O357" t="str">
        <f>TEXT(Table1[[#This Row],[Date Purchased]],"ddd")</f>
        <v>Wed</v>
      </c>
    </row>
    <row r="358" spans="1:15" x14ac:dyDescent="0.25">
      <c r="A358" t="s">
        <v>5271</v>
      </c>
      <c r="B358">
        <v>2</v>
      </c>
      <c r="C358">
        <v>358</v>
      </c>
      <c r="D358" t="s">
        <v>464</v>
      </c>
      <c r="E358" t="s">
        <v>13</v>
      </c>
      <c r="F358" t="s">
        <v>196</v>
      </c>
      <c r="G358">
        <v>60</v>
      </c>
      <c r="H358" s="19">
        <v>52.5</v>
      </c>
      <c r="I358" s="2">
        <v>45279</v>
      </c>
      <c r="J358" t="s">
        <v>2961</v>
      </c>
      <c r="K358">
        <v>604605</v>
      </c>
      <c r="L358" s="21">
        <v>3150</v>
      </c>
      <c r="M358" t="s">
        <v>6195</v>
      </c>
      <c r="N358">
        <v>2023</v>
      </c>
      <c r="O358" t="str">
        <f>TEXT(Table1[[#This Row],[Date Purchased]],"ddd")</f>
        <v>Tue</v>
      </c>
    </row>
    <row r="359" spans="1:15" x14ac:dyDescent="0.25">
      <c r="A359" t="s">
        <v>5272</v>
      </c>
      <c r="B359">
        <v>2</v>
      </c>
      <c r="C359">
        <v>362</v>
      </c>
      <c r="D359" t="s">
        <v>468</v>
      </c>
      <c r="E359" t="s">
        <v>13</v>
      </c>
      <c r="F359" t="s">
        <v>201</v>
      </c>
      <c r="G359">
        <v>81</v>
      </c>
      <c r="H359" s="19">
        <v>12.65</v>
      </c>
      <c r="I359" s="2">
        <v>45304</v>
      </c>
      <c r="J359" t="s">
        <v>2965</v>
      </c>
      <c r="K359">
        <v>604605</v>
      </c>
      <c r="L359" s="21">
        <v>1024.6500000000001</v>
      </c>
      <c r="M359" t="s">
        <v>6198</v>
      </c>
      <c r="N359">
        <v>2024</v>
      </c>
      <c r="O359" t="str">
        <f>TEXT(Table1[[#This Row],[Date Purchased]],"ddd")</f>
        <v>Sat</v>
      </c>
    </row>
    <row r="360" spans="1:15" x14ac:dyDescent="0.25">
      <c r="A360" t="s">
        <v>5272</v>
      </c>
      <c r="B360">
        <v>1</v>
      </c>
      <c r="C360">
        <v>359</v>
      </c>
      <c r="D360" t="s">
        <v>465</v>
      </c>
      <c r="E360" t="s">
        <v>18</v>
      </c>
      <c r="F360" t="s">
        <v>11</v>
      </c>
      <c r="G360">
        <v>46</v>
      </c>
      <c r="H360" s="19">
        <v>12.9</v>
      </c>
      <c r="I360" s="2">
        <v>45189</v>
      </c>
      <c r="J360" t="s">
        <v>2962</v>
      </c>
      <c r="K360">
        <v>604554</v>
      </c>
      <c r="L360" s="21">
        <v>593.4</v>
      </c>
      <c r="M360" t="s">
        <v>6191</v>
      </c>
      <c r="N360">
        <v>2023</v>
      </c>
      <c r="O360" t="str">
        <f>TEXT(Table1[[#This Row],[Date Purchased]],"ddd")</f>
        <v>Wed</v>
      </c>
    </row>
    <row r="361" spans="1:15" x14ac:dyDescent="0.25">
      <c r="A361" t="s">
        <v>5272</v>
      </c>
      <c r="B361">
        <v>2</v>
      </c>
      <c r="C361">
        <v>360</v>
      </c>
      <c r="D361" t="s">
        <v>466</v>
      </c>
      <c r="E361" t="s">
        <v>18</v>
      </c>
      <c r="F361" t="s">
        <v>43</v>
      </c>
      <c r="G361">
        <v>49</v>
      </c>
      <c r="H361" s="19">
        <v>27.96</v>
      </c>
      <c r="I361" s="2">
        <v>45022</v>
      </c>
      <c r="J361" t="s">
        <v>2963</v>
      </c>
      <c r="K361">
        <v>604554</v>
      </c>
      <c r="L361" s="21">
        <v>1370.04</v>
      </c>
      <c r="M361" t="s">
        <v>6185</v>
      </c>
      <c r="N361">
        <v>2023</v>
      </c>
      <c r="O361" t="str">
        <f>TEXT(Table1[[#This Row],[Date Purchased]],"ddd")</f>
        <v>Thu</v>
      </c>
    </row>
    <row r="362" spans="1:15" x14ac:dyDescent="0.25">
      <c r="A362" t="s">
        <v>5272</v>
      </c>
      <c r="B362">
        <v>2</v>
      </c>
      <c r="C362">
        <v>361</v>
      </c>
      <c r="D362" t="s">
        <v>467</v>
      </c>
      <c r="E362" t="s">
        <v>13</v>
      </c>
      <c r="F362" t="s">
        <v>179</v>
      </c>
      <c r="G362">
        <v>93</v>
      </c>
      <c r="H362" s="19">
        <v>46.87</v>
      </c>
      <c r="I362" s="2">
        <v>45106</v>
      </c>
      <c r="J362" t="s">
        <v>2964</v>
      </c>
      <c r="K362">
        <v>615182</v>
      </c>
      <c r="L362" s="21">
        <v>4358.91</v>
      </c>
      <c r="M362" t="s">
        <v>6187</v>
      </c>
      <c r="N362">
        <v>2023</v>
      </c>
      <c r="O362" t="str">
        <f>TEXT(Table1[[#This Row],[Date Purchased]],"ddd")</f>
        <v>Thu</v>
      </c>
    </row>
    <row r="363" spans="1:15" x14ac:dyDescent="0.25">
      <c r="A363" t="s">
        <v>5273</v>
      </c>
      <c r="B363">
        <v>1</v>
      </c>
      <c r="C363">
        <v>363</v>
      </c>
      <c r="D363" t="s">
        <v>469</v>
      </c>
      <c r="E363" t="s">
        <v>13</v>
      </c>
      <c r="F363" t="s">
        <v>201</v>
      </c>
      <c r="G363">
        <v>40</v>
      </c>
      <c r="H363" s="19">
        <v>72.190000000000012</v>
      </c>
      <c r="I363" s="2">
        <v>45170</v>
      </c>
      <c r="J363" t="s">
        <v>2966</v>
      </c>
      <c r="K363">
        <v>604554</v>
      </c>
      <c r="L363" s="21">
        <v>2887.6000000000004</v>
      </c>
      <c r="M363" t="s">
        <v>6191</v>
      </c>
      <c r="N363">
        <v>2023</v>
      </c>
      <c r="O363" t="str">
        <f>TEXT(Table1[[#This Row],[Date Purchased]],"ddd")</f>
        <v>Fri</v>
      </c>
    </row>
    <row r="364" spans="1:15" x14ac:dyDescent="0.25">
      <c r="A364" t="s">
        <v>5273</v>
      </c>
      <c r="B364">
        <v>2</v>
      </c>
      <c r="C364">
        <v>365</v>
      </c>
      <c r="D364" t="s">
        <v>471</v>
      </c>
      <c r="E364" t="s">
        <v>13</v>
      </c>
      <c r="F364" t="s">
        <v>262</v>
      </c>
      <c r="G364">
        <v>60</v>
      </c>
      <c r="H364" s="19">
        <v>95.31</v>
      </c>
      <c r="I364" s="2">
        <v>45041</v>
      </c>
      <c r="J364" t="s">
        <v>2968</v>
      </c>
      <c r="K364">
        <v>615182</v>
      </c>
      <c r="L364" s="21">
        <v>5718.6</v>
      </c>
      <c r="M364" t="s">
        <v>6185</v>
      </c>
      <c r="N364">
        <v>2023</v>
      </c>
      <c r="O364" t="str">
        <f>TEXT(Table1[[#This Row],[Date Purchased]],"ddd")</f>
        <v>Tue</v>
      </c>
    </row>
    <row r="365" spans="1:15" x14ac:dyDescent="0.25">
      <c r="A365" t="s">
        <v>5273</v>
      </c>
      <c r="B365">
        <v>2</v>
      </c>
      <c r="C365">
        <v>366</v>
      </c>
      <c r="D365" t="s">
        <v>472</v>
      </c>
      <c r="E365" t="s">
        <v>8</v>
      </c>
      <c r="F365" t="s">
        <v>167</v>
      </c>
      <c r="G365">
        <v>12</v>
      </c>
      <c r="H365" s="19">
        <v>53.3</v>
      </c>
      <c r="I365" s="2">
        <v>45355</v>
      </c>
      <c r="J365" t="s">
        <v>2969</v>
      </c>
      <c r="K365">
        <v>604605</v>
      </c>
      <c r="L365" s="21">
        <v>639.59999999999991</v>
      </c>
      <c r="M365" t="s">
        <v>6200</v>
      </c>
      <c r="N365">
        <v>2024</v>
      </c>
      <c r="O365" t="str">
        <f>TEXT(Table1[[#This Row],[Date Purchased]],"ddd")</f>
        <v>Mon</v>
      </c>
    </row>
    <row r="366" spans="1:15" x14ac:dyDescent="0.25">
      <c r="A366" t="s">
        <v>5273</v>
      </c>
      <c r="B366">
        <v>2</v>
      </c>
      <c r="C366">
        <v>364</v>
      </c>
      <c r="D366" t="s">
        <v>470</v>
      </c>
      <c r="E366" t="s">
        <v>8</v>
      </c>
      <c r="F366" t="s">
        <v>93</v>
      </c>
      <c r="G366">
        <v>63</v>
      </c>
      <c r="H366" s="19">
        <v>75.100000000000009</v>
      </c>
      <c r="I366" s="2">
        <v>45031</v>
      </c>
      <c r="J366" t="s">
        <v>2967</v>
      </c>
      <c r="K366">
        <v>604554</v>
      </c>
      <c r="L366" s="21">
        <v>4731.3</v>
      </c>
      <c r="M366" t="s">
        <v>6185</v>
      </c>
      <c r="N366">
        <v>2023</v>
      </c>
      <c r="O366" t="str">
        <f>TEXT(Table1[[#This Row],[Date Purchased]],"ddd")</f>
        <v>Sat</v>
      </c>
    </row>
    <row r="367" spans="1:15" x14ac:dyDescent="0.25">
      <c r="A367" t="s">
        <v>5274</v>
      </c>
      <c r="B367">
        <v>2</v>
      </c>
      <c r="C367">
        <v>369</v>
      </c>
      <c r="D367" t="s">
        <v>475</v>
      </c>
      <c r="E367" t="s">
        <v>18</v>
      </c>
      <c r="F367" t="s">
        <v>38</v>
      </c>
      <c r="G367">
        <v>24</v>
      </c>
      <c r="H367" s="19">
        <v>74.2</v>
      </c>
      <c r="I367" s="2">
        <v>45114</v>
      </c>
      <c r="J367" t="s">
        <v>2971</v>
      </c>
      <c r="K367">
        <v>613356</v>
      </c>
      <c r="L367" s="21">
        <v>1780.8000000000002</v>
      </c>
      <c r="M367" t="s">
        <v>6189</v>
      </c>
      <c r="N367">
        <v>2023</v>
      </c>
      <c r="O367" t="str">
        <f>TEXT(Table1[[#This Row],[Date Purchased]],"ddd")</f>
        <v>Fri</v>
      </c>
    </row>
    <row r="368" spans="1:15" x14ac:dyDescent="0.25">
      <c r="A368" t="s">
        <v>5274</v>
      </c>
      <c r="B368">
        <v>1</v>
      </c>
      <c r="C368">
        <v>367</v>
      </c>
      <c r="D368" t="s">
        <v>473</v>
      </c>
      <c r="E368" t="s">
        <v>13</v>
      </c>
      <c r="F368" t="s">
        <v>105</v>
      </c>
      <c r="G368">
        <v>92</v>
      </c>
      <c r="H368" s="19">
        <v>86.440000000000012</v>
      </c>
      <c r="I368" s="2">
        <v>45309</v>
      </c>
      <c r="J368" t="s">
        <v>2970</v>
      </c>
      <c r="K368">
        <v>604554</v>
      </c>
      <c r="L368" s="21">
        <v>7952.4800000000014</v>
      </c>
      <c r="M368" t="s">
        <v>6198</v>
      </c>
      <c r="N368">
        <v>2024</v>
      </c>
      <c r="O368" t="str">
        <f>TEXT(Table1[[#This Row],[Date Purchased]],"ddd")</f>
        <v>Thu</v>
      </c>
    </row>
    <row r="369" spans="1:15" x14ac:dyDescent="0.25">
      <c r="A369" t="s">
        <v>5274</v>
      </c>
      <c r="B369">
        <v>2</v>
      </c>
      <c r="C369">
        <v>368</v>
      </c>
      <c r="D369" t="s">
        <v>474</v>
      </c>
      <c r="E369" t="s">
        <v>13</v>
      </c>
      <c r="F369" t="s">
        <v>160</v>
      </c>
      <c r="G369">
        <v>77</v>
      </c>
      <c r="H369" s="19">
        <v>96.31</v>
      </c>
      <c r="I369" s="2">
        <v>45151</v>
      </c>
      <c r="J369" t="s">
        <v>6169</v>
      </c>
      <c r="L369" s="21">
        <v>7415.87</v>
      </c>
      <c r="M369" t="s">
        <v>6190</v>
      </c>
      <c r="N369">
        <v>2023</v>
      </c>
      <c r="O369" t="str">
        <f>TEXT(Table1[[#This Row],[Date Purchased]],"ddd")</f>
        <v>Sun</v>
      </c>
    </row>
    <row r="370" spans="1:15" x14ac:dyDescent="0.25">
      <c r="A370" t="s">
        <v>5275</v>
      </c>
      <c r="B370">
        <v>1</v>
      </c>
      <c r="C370">
        <v>370</v>
      </c>
      <c r="D370" t="s">
        <v>476</v>
      </c>
      <c r="E370" t="s">
        <v>13</v>
      </c>
      <c r="F370" t="s">
        <v>228</v>
      </c>
      <c r="G370">
        <v>15</v>
      </c>
      <c r="H370" s="19">
        <v>30.650000000000002</v>
      </c>
      <c r="I370" s="2">
        <v>45211</v>
      </c>
      <c r="J370" t="s">
        <v>2972</v>
      </c>
      <c r="K370">
        <v>604554</v>
      </c>
      <c r="L370" s="21">
        <v>459.75000000000006</v>
      </c>
      <c r="M370" t="s">
        <v>6193</v>
      </c>
      <c r="N370">
        <v>2023</v>
      </c>
      <c r="O370" t="str">
        <f>TEXT(Table1[[#This Row],[Date Purchased]],"ddd")</f>
        <v>Thu</v>
      </c>
    </row>
    <row r="371" spans="1:15" x14ac:dyDescent="0.25">
      <c r="A371" t="s">
        <v>5275</v>
      </c>
      <c r="B371">
        <v>2</v>
      </c>
      <c r="C371">
        <v>371</v>
      </c>
      <c r="D371" t="s">
        <v>477</v>
      </c>
      <c r="E371" t="s">
        <v>13</v>
      </c>
      <c r="F371" t="s">
        <v>294</v>
      </c>
      <c r="G371">
        <v>68</v>
      </c>
      <c r="H371" s="19">
        <v>67.06</v>
      </c>
      <c r="I371" s="2">
        <v>45076</v>
      </c>
      <c r="J371" t="s">
        <v>2973</v>
      </c>
      <c r="K371">
        <v>604554</v>
      </c>
      <c r="L371" s="21">
        <v>4560.08</v>
      </c>
      <c r="M371" t="s">
        <v>6186</v>
      </c>
      <c r="N371">
        <v>2023</v>
      </c>
      <c r="O371" t="str">
        <f>TEXT(Table1[[#This Row],[Date Purchased]],"ddd")</f>
        <v>Tue</v>
      </c>
    </row>
    <row r="372" spans="1:15" x14ac:dyDescent="0.25">
      <c r="A372" t="s">
        <v>5275</v>
      </c>
      <c r="B372">
        <v>2</v>
      </c>
      <c r="C372">
        <v>372</v>
      </c>
      <c r="D372" t="s">
        <v>478</v>
      </c>
      <c r="E372" t="s">
        <v>13</v>
      </c>
      <c r="F372" t="s">
        <v>105</v>
      </c>
      <c r="G372">
        <v>87</v>
      </c>
      <c r="H372" s="19">
        <v>83.850000000000009</v>
      </c>
      <c r="I372" s="2">
        <v>45086</v>
      </c>
      <c r="J372" t="s">
        <v>2974</v>
      </c>
      <c r="K372">
        <v>615182</v>
      </c>
      <c r="L372" s="21">
        <v>7294.9500000000007</v>
      </c>
      <c r="M372" t="s">
        <v>6187</v>
      </c>
      <c r="N372">
        <v>2023</v>
      </c>
      <c r="O372" t="str">
        <f>TEXT(Table1[[#This Row],[Date Purchased]],"ddd")</f>
        <v>Fri</v>
      </c>
    </row>
    <row r="373" spans="1:15" x14ac:dyDescent="0.25">
      <c r="A373" t="s">
        <v>5276</v>
      </c>
      <c r="B373">
        <v>1</v>
      </c>
      <c r="C373">
        <v>373</v>
      </c>
      <c r="D373" t="s">
        <v>479</v>
      </c>
      <c r="E373" t="s">
        <v>8</v>
      </c>
      <c r="F373" t="s">
        <v>136</v>
      </c>
      <c r="G373">
        <v>51</v>
      </c>
      <c r="H373" s="19">
        <v>41.75</v>
      </c>
      <c r="I373" s="2">
        <v>45152</v>
      </c>
      <c r="J373" t="s">
        <v>2975</v>
      </c>
      <c r="K373">
        <v>604554</v>
      </c>
      <c r="L373" s="21">
        <v>2129.25</v>
      </c>
      <c r="M373" t="s">
        <v>6190</v>
      </c>
      <c r="N373">
        <v>2023</v>
      </c>
      <c r="O373" t="str">
        <f>TEXT(Table1[[#This Row],[Date Purchased]],"ddd")</f>
        <v>Mon</v>
      </c>
    </row>
    <row r="374" spans="1:15" x14ac:dyDescent="0.25">
      <c r="A374" t="s">
        <v>5276</v>
      </c>
      <c r="B374">
        <v>2</v>
      </c>
      <c r="C374">
        <v>374</v>
      </c>
      <c r="D374" t="s">
        <v>480</v>
      </c>
      <c r="E374" t="s">
        <v>13</v>
      </c>
      <c r="F374" t="s">
        <v>201</v>
      </c>
      <c r="G374">
        <v>78</v>
      </c>
      <c r="H374" s="19">
        <v>11.06</v>
      </c>
      <c r="I374" s="2">
        <v>45248</v>
      </c>
      <c r="J374" t="s">
        <v>2976</v>
      </c>
      <c r="K374">
        <v>604554</v>
      </c>
      <c r="L374" s="21">
        <v>862.68000000000006</v>
      </c>
      <c r="M374" t="s">
        <v>6194</v>
      </c>
      <c r="N374">
        <v>2023</v>
      </c>
      <c r="O374" t="str">
        <f>TEXT(Table1[[#This Row],[Date Purchased]],"ddd")</f>
        <v>Sat</v>
      </c>
    </row>
    <row r="375" spans="1:15" x14ac:dyDescent="0.25">
      <c r="A375" t="s">
        <v>5276</v>
      </c>
      <c r="B375">
        <v>2</v>
      </c>
      <c r="C375">
        <v>375</v>
      </c>
      <c r="D375" t="s">
        <v>481</v>
      </c>
      <c r="E375" t="s">
        <v>13</v>
      </c>
      <c r="F375" t="s">
        <v>228</v>
      </c>
      <c r="G375">
        <v>49</v>
      </c>
      <c r="H375" s="19">
        <v>73.38000000000001</v>
      </c>
      <c r="I375" s="2">
        <v>45223</v>
      </c>
      <c r="J375" t="s">
        <v>2977</v>
      </c>
      <c r="K375">
        <v>615182</v>
      </c>
      <c r="L375" s="21">
        <v>3595.6200000000003</v>
      </c>
      <c r="M375" t="s">
        <v>6193</v>
      </c>
      <c r="N375">
        <v>2023</v>
      </c>
      <c r="O375" t="str">
        <f>TEXT(Table1[[#This Row],[Date Purchased]],"ddd")</f>
        <v>Tue</v>
      </c>
    </row>
    <row r="376" spans="1:15" x14ac:dyDescent="0.25">
      <c r="A376" t="s">
        <v>5277</v>
      </c>
      <c r="B376">
        <v>2</v>
      </c>
      <c r="C376">
        <v>377</v>
      </c>
      <c r="D376" t="s">
        <v>483</v>
      </c>
      <c r="E376" t="s">
        <v>13</v>
      </c>
      <c r="F376" t="s">
        <v>241</v>
      </c>
      <c r="G376">
        <v>44</v>
      </c>
      <c r="H376" s="19">
        <v>39.549999999999997</v>
      </c>
      <c r="I376" s="2">
        <v>45154</v>
      </c>
      <c r="J376" t="s">
        <v>2979</v>
      </c>
      <c r="K376">
        <v>604592</v>
      </c>
      <c r="L376" s="21">
        <v>1740.1999999999998</v>
      </c>
      <c r="M376" t="s">
        <v>6190</v>
      </c>
      <c r="N376">
        <v>2023</v>
      </c>
      <c r="O376" t="str">
        <f>TEXT(Table1[[#This Row],[Date Purchased]],"ddd")</f>
        <v>Wed</v>
      </c>
    </row>
    <row r="377" spans="1:15" x14ac:dyDescent="0.25">
      <c r="A377" t="s">
        <v>5277</v>
      </c>
      <c r="B377">
        <v>1</v>
      </c>
      <c r="C377">
        <v>376</v>
      </c>
      <c r="D377" t="s">
        <v>482</v>
      </c>
      <c r="E377" t="s">
        <v>18</v>
      </c>
      <c r="F377" t="s">
        <v>93</v>
      </c>
      <c r="G377">
        <v>78</v>
      </c>
      <c r="H377" s="19">
        <v>59.78</v>
      </c>
      <c r="I377" s="2">
        <v>45251</v>
      </c>
      <c r="J377" t="s">
        <v>2978</v>
      </c>
      <c r="K377">
        <v>604592</v>
      </c>
      <c r="L377" s="21">
        <v>4662.84</v>
      </c>
      <c r="M377" t="s">
        <v>6194</v>
      </c>
      <c r="N377">
        <v>2023</v>
      </c>
      <c r="O377" t="str">
        <f>TEXT(Table1[[#This Row],[Date Purchased]],"ddd")</f>
        <v>Tue</v>
      </c>
    </row>
    <row r="378" spans="1:15" x14ac:dyDescent="0.25">
      <c r="A378" t="s">
        <v>5278</v>
      </c>
      <c r="B378">
        <v>1</v>
      </c>
      <c r="C378">
        <v>378</v>
      </c>
      <c r="D378" t="s">
        <v>484</v>
      </c>
      <c r="E378" t="s">
        <v>18</v>
      </c>
      <c r="F378" t="s">
        <v>9</v>
      </c>
      <c r="G378">
        <v>70</v>
      </c>
      <c r="H378" s="19">
        <v>11.19</v>
      </c>
      <c r="I378" s="2">
        <v>45273</v>
      </c>
      <c r="J378" t="s">
        <v>2980</v>
      </c>
      <c r="K378">
        <v>604568</v>
      </c>
      <c r="L378" s="21">
        <v>783.3</v>
      </c>
      <c r="M378" t="s">
        <v>6195</v>
      </c>
      <c r="N378">
        <v>2023</v>
      </c>
      <c r="O378" t="str">
        <f>TEXT(Table1[[#This Row],[Date Purchased]],"ddd")</f>
        <v>Wed</v>
      </c>
    </row>
    <row r="379" spans="1:15" x14ac:dyDescent="0.25">
      <c r="A379" t="s">
        <v>5278</v>
      </c>
      <c r="B379">
        <v>2</v>
      </c>
      <c r="C379">
        <v>379</v>
      </c>
      <c r="D379" t="s">
        <v>485</v>
      </c>
      <c r="E379" t="s">
        <v>8</v>
      </c>
      <c r="F379" t="s">
        <v>171</v>
      </c>
      <c r="G379">
        <v>84</v>
      </c>
      <c r="H379" s="19">
        <v>65.800000000000011</v>
      </c>
      <c r="I379" s="2">
        <v>45363</v>
      </c>
      <c r="J379" t="s">
        <v>2981</v>
      </c>
      <c r="K379">
        <v>604568</v>
      </c>
      <c r="L379" s="21">
        <v>5527.2000000000007</v>
      </c>
      <c r="M379" t="s">
        <v>6200</v>
      </c>
      <c r="N379">
        <v>2024</v>
      </c>
      <c r="O379" t="str">
        <f>TEXT(Table1[[#This Row],[Date Purchased]],"ddd")</f>
        <v>Tue</v>
      </c>
    </row>
    <row r="380" spans="1:15" x14ac:dyDescent="0.25">
      <c r="A380" t="s">
        <v>5279</v>
      </c>
      <c r="B380">
        <v>1</v>
      </c>
      <c r="C380">
        <v>380</v>
      </c>
      <c r="D380" t="s">
        <v>486</v>
      </c>
      <c r="E380" t="s">
        <v>8</v>
      </c>
      <c r="F380" t="s">
        <v>43</v>
      </c>
      <c r="G380">
        <v>97</v>
      </c>
      <c r="H380" s="19">
        <v>65.490000000000009</v>
      </c>
      <c r="I380" s="2">
        <v>45188</v>
      </c>
      <c r="J380" t="s">
        <v>2982</v>
      </c>
      <c r="K380">
        <v>604592</v>
      </c>
      <c r="L380" s="21">
        <v>6352.5300000000007</v>
      </c>
      <c r="M380" t="s">
        <v>6191</v>
      </c>
      <c r="N380">
        <v>2023</v>
      </c>
      <c r="O380" t="str">
        <f>TEXT(Table1[[#This Row],[Date Purchased]],"ddd")</f>
        <v>Tue</v>
      </c>
    </row>
    <row r="381" spans="1:15" x14ac:dyDescent="0.25">
      <c r="A381" t="s">
        <v>5279</v>
      </c>
      <c r="B381">
        <v>2</v>
      </c>
      <c r="C381">
        <v>381</v>
      </c>
      <c r="D381" t="s">
        <v>487</v>
      </c>
      <c r="E381" t="s">
        <v>8</v>
      </c>
      <c r="F381" t="s">
        <v>201</v>
      </c>
      <c r="G381">
        <v>62</v>
      </c>
      <c r="H381" s="19">
        <v>52.48</v>
      </c>
      <c r="I381" s="2">
        <v>45199</v>
      </c>
      <c r="J381" t="s">
        <v>2983</v>
      </c>
      <c r="K381">
        <v>604592</v>
      </c>
      <c r="L381" s="21">
        <v>3253.7599999999998</v>
      </c>
      <c r="M381" t="s">
        <v>6191</v>
      </c>
      <c r="N381">
        <v>2023</v>
      </c>
      <c r="O381" t="str">
        <f>TEXT(Table1[[#This Row],[Date Purchased]],"ddd")</f>
        <v>Sat</v>
      </c>
    </row>
    <row r="382" spans="1:15" x14ac:dyDescent="0.25">
      <c r="A382" t="s">
        <v>5280</v>
      </c>
      <c r="B382">
        <v>2</v>
      </c>
      <c r="C382">
        <v>383</v>
      </c>
      <c r="D382" t="s">
        <v>489</v>
      </c>
      <c r="E382" t="s">
        <v>18</v>
      </c>
      <c r="F382" t="s">
        <v>243</v>
      </c>
      <c r="G382">
        <v>66</v>
      </c>
      <c r="H382" s="19">
        <v>67.48</v>
      </c>
      <c r="I382" s="2">
        <v>45100</v>
      </c>
      <c r="J382" t="s">
        <v>2985</v>
      </c>
      <c r="K382">
        <v>604586</v>
      </c>
      <c r="L382" s="21">
        <v>4453.68</v>
      </c>
      <c r="M382" t="s">
        <v>6187</v>
      </c>
      <c r="N382">
        <v>2023</v>
      </c>
      <c r="O382" t="str">
        <f>TEXT(Table1[[#This Row],[Date Purchased]],"ddd")</f>
        <v>Fri</v>
      </c>
    </row>
    <row r="383" spans="1:15" x14ac:dyDescent="0.25">
      <c r="A383" t="s">
        <v>5280</v>
      </c>
      <c r="B383">
        <v>1</v>
      </c>
      <c r="C383">
        <v>382</v>
      </c>
      <c r="D383" t="s">
        <v>488</v>
      </c>
      <c r="E383" t="s">
        <v>18</v>
      </c>
      <c r="F383" t="s">
        <v>167</v>
      </c>
      <c r="G383">
        <v>30</v>
      </c>
      <c r="H383" s="19">
        <v>47.14</v>
      </c>
      <c r="I383" s="2">
        <v>45081</v>
      </c>
      <c r="J383" t="s">
        <v>2984</v>
      </c>
      <c r="K383">
        <v>604586</v>
      </c>
      <c r="L383" s="21">
        <v>1414.2</v>
      </c>
      <c r="M383" t="s">
        <v>6187</v>
      </c>
      <c r="N383">
        <v>2023</v>
      </c>
      <c r="O383" t="str">
        <f>TEXT(Table1[[#This Row],[Date Purchased]],"ddd")</f>
        <v>Sun</v>
      </c>
    </row>
    <row r="384" spans="1:15" x14ac:dyDescent="0.25">
      <c r="A384" t="s">
        <v>5281</v>
      </c>
      <c r="B384">
        <v>2</v>
      </c>
      <c r="C384">
        <v>385</v>
      </c>
      <c r="D384" t="s">
        <v>491</v>
      </c>
      <c r="E384" t="s">
        <v>18</v>
      </c>
      <c r="F384" t="s">
        <v>132</v>
      </c>
      <c r="G384">
        <v>52</v>
      </c>
      <c r="H384" s="19">
        <v>87.48</v>
      </c>
      <c r="I384" s="2">
        <v>45251</v>
      </c>
      <c r="J384" t="s">
        <v>2987</v>
      </c>
      <c r="K384">
        <v>604584</v>
      </c>
      <c r="L384" s="21">
        <v>4548.96</v>
      </c>
      <c r="M384" t="s">
        <v>6194</v>
      </c>
      <c r="N384">
        <v>2023</v>
      </c>
      <c r="O384" t="str">
        <f>TEXT(Table1[[#This Row],[Date Purchased]],"ddd")</f>
        <v>Tue</v>
      </c>
    </row>
    <row r="385" spans="1:15" x14ac:dyDescent="0.25">
      <c r="A385" t="s">
        <v>5281</v>
      </c>
      <c r="B385">
        <v>1</v>
      </c>
      <c r="C385">
        <v>384</v>
      </c>
      <c r="D385" t="s">
        <v>490</v>
      </c>
      <c r="E385" t="s">
        <v>18</v>
      </c>
      <c r="F385" t="s">
        <v>72</v>
      </c>
      <c r="G385">
        <v>45</v>
      </c>
      <c r="H385" s="19">
        <v>80.2</v>
      </c>
      <c r="I385" s="2">
        <v>45181</v>
      </c>
      <c r="J385" t="s">
        <v>2986</v>
      </c>
      <c r="K385">
        <v>604584</v>
      </c>
      <c r="L385" s="21">
        <v>3609</v>
      </c>
      <c r="M385" t="s">
        <v>6191</v>
      </c>
      <c r="N385">
        <v>2023</v>
      </c>
      <c r="O385" t="str">
        <f>TEXT(Table1[[#This Row],[Date Purchased]],"ddd")</f>
        <v>Tue</v>
      </c>
    </row>
    <row r="386" spans="1:15" x14ac:dyDescent="0.25">
      <c r="A386" t="s">
        <v>5282</v>
      </c>
      <c r="B386">
        <v>1</v>
      </c>
      <c r="C386">
        <v>386</v>
      </c>
      <c r="D386" t="s">
        <v>492</v>
      </c>
      <c r="E386" t="s">
        <v>13</v>
      </c>
      <c r="F386" t="s">
        <v>393</v>
      </c>
      <c r="G386">
        <v>72</v>
      </c>
      <c r="H386" s="19">
        <v>17.040000000000003</v>
      </c>
      <c r="I386" s="2">
        <v>45301</v>
      </c>
      <c r="J386" t="s">
        <v>2988</v>
      </c>
      <c r="K386">
        <v>604584</v>
      </c>
      <c r="L386" s="21">
        <v>1226.8800000000001</v>
      </c>
      <c r="M386" t="s">
        <v>6198</v>
      </c>
      <c r="N386">
        <v>2024</v>
      </c>
      <c r="O386" t="str">
        <f>TEXT(Table1[[#This Row],[Date Purchased]],"ddd")</f>
        <v>Wed</v>
      </c>
    </row>
    <row r="387" spans="1:15" x14ac:dyDescent="0.25">
      <c r="A387" t="s">
        <v>5282</v>
      </c>
      <c r="B387">
        <v>2</v>
      </c>
      <c r="C387">
        <v>387</v>
      </c>
      <c r="D387" t="s">
        <v>493</v>
      </c>
      <c r="E387" t="s">
        <v>13</v>
      </c>
      <c r="F387" t="s">
        <v>380</v>
      </c>
      <c r="G387">
        <v>37</v>
      </c>
      <c r="H387" s="19">
        <v>64.95</v>
      </c>
      <c r="I387" s="2">
        <v>45078</v>
      </c>
      <c r="J387" t="s">
        <v>2989</v>
      </c>
      <c r="K387">
        <v>604584</v>
      </c>
      <c r="L387" s="21">
        <v>2403.15</v>
      </c>
      <c r="M387" t="s">
        <v>6187</v>
      </c>
      <c r="N387">
        <v>2023</v>
      </c>
      <c r="O387" t="str">
        <f>TEXT(Table1[[#This Row],[Date Purchased]],"ddd")</f>
        <v>Thu</v>
      </c>
    </row>
    <row r="388" spans="1:15" x14ac:dyDescent="0.25">
      <c r="A388" t="s">
        <v>5283</v>
      </c>
      <c r="B388">
        <v>1</v>
      </c>
      <c r="C388">
        <v>388</v>
      </c>
      <c r="D388" t="s">
        <v>494</v>
      </c>
      <c r="E388" t="s">
        <v>18</v>
      </c>
      <c r="F388" t="s">
        <v>251</v>
      </c>
      <c r="G388">
        <v>98</v>
      </c>
      <c r="H388" s="19">
        <v>57.919999999999995</v>
      </c>
      <c r="I388" s="2">
        <v>45226</v>
      </c>
      <c r="J388" t="s">
        <v>2990</v>
      </c>
      <c r="K388">
        <v>604592</v>
      </c>
      <c r="L388" s="21">
        <v>5676.16</v>
      </c>
      <c r="M388" t="s">
        <v>6193</v>
      </c>
      <c r="N388">
        <v>2023</v>
      </c>
      <c r="O388" t="str">
        <f>TEXT(Table1[[#This Row],[Date Purchased]],"ddd")</f>
        <v>Fri</v>
      </c>
    </row>
    <row r="389" spans="1:15" x14ac:dyDescent="0.25">
      <c r="A389" t="s">
        <v>5283</v>
      </c>
      <c r="B389">
        <v>2</v>
      </c>
      <c r="C389">
        <v>389</v>
      </c>
      <c r="D389" t="s">
        <v>495</v>
      </c>
      <c r="E389" t="s">
        <v>18</v>
      </c>
      <c r="F389" t="s">
        <v>6168</v>
      </c>
      <c r="G389">
        <v>23</v>
      </c>
      <c r="H389" s="19">
        <v>85.81</v>
      </c>
      <c r="I389" s="2">
        <v>45250</v>
      </c>
      <c r="J389" t="s">
        <v>2991</v>
      </c>
      <c r="K389">
        <v>604592</v>
      </c>
      <c r="L389" s="21">
        <v>1973.63</v>
      </c>
      <c r="M389" t="s">
        <v>6194</v>
      </c>
      <c r="N389">
        <v>2023</v>
      </c>
      <c r="O389" t="str">
        <f>TEXT(Table1[[#This Row],[Date Purchased]],"ddd")</f>
        <v>Mon</v>
      </c>
    </row>
    <row r="390" spans="1:15" x14ac:dyDescent="0.25">
      <c r="A390" t="s">
        <v>5284</v>
      </c>
      <c r="B390">
        <v>2</v>
      </c>
      <c r="C390">
        <v>391</v>
      </c>
      <c r="D390" t="s">
        <v>497</v>
      </c>
      <c r="E390" t="s">
        <v>8</v>
      </c>
      <c r="F390" t="s">
        <v>150</v>
      </c>
      <c r="G390">
        <v>8</v>
      </c>
      <c r="H390" s="19">
        <v>27.380000000000003</v>
      </c>
      <c r="I390" s="2">
        <v>45376</v>
      </c>
      <c r="J390" t="s">
        <v>2993</v>
      </c>
      <c r="K390">
        <v>604561</v>
      </c>
      <c r="L390" s="21">
        <v>219.04000000000002</v>
      </c>
      <c r="M390" t="s">
        <v>6200</v>
      </c>
      <c r="N390">
        <v>2024</v>
      </c>
      <c r="O390" t="str">
        <f>TEXT(Table1[[#This Row],[Date Purchased]],"ddd")</f>
        <v>Mon</v>
      </c>
    </row>
    <row r="391" spans="1:15" x14ac:dyDescent="0.25">
      <c r="A391" t="s">
        <v>5284</v>
      </c>
      <c r="B391">
        <v>1</v>
      </c>
      <c r="C391">
        <v>390</v>
      </c>
      <c r="D391" t="s">
        <v>496</v>
      </c>
      <c r="E391" t="s">
        <v>18</v>
      </c>
      <c r="F391" t="s">
        <v>192</v>
      </c>
      <c r="G391">
        <v>15</v>
      </c>
      <c r="H391" s="19">
        <v>82.570000000000007</v>
      </c>
      <c r="I391" s="2">
        <v>45220</v>
      </c>
      <c r="J391" t="s">
        <v>2992</v>
      </c>
      <c r="K391">
        <v>604561</v>
      </c>
      <c r="L391" s="21">
        <v>1238.5500000000002</v>
      </c>
      <c r="M391" t="s">
        <v>6193</v>
      </c>
      <c r="N391">
        <v>2023</v>
      </c>
      <c r="O391" t="str">
        <f>TEXT(Table1[[#This Row],[Date Purchased]],"ddd")</f>
        <v>Sat</v>
      </c>
    </row>
    <row r="392" spans="1:15" x14ac:dyDescent="0.25">
      <c r="A392" t="s">
        <v>5285</v>
      </c>
      <c r="B392">
        <v>1</v>
      </c>
      <c r="C392">
        <v>392</v>
      </c>
      <c r="D392" t="s">
        <v>498</v>
      </c>
      <c r="E392" t="s">
        <v>13</v>
      </c>
      <c r="F392" t="s">
        <v>109</v>
      </c>
      <c r="G392">
        <v>54</v>
      </c>
      <c r="H392" s="19">
        <v>83.42</v>
      </c>
      <c r="I392" s="2">
        <v>45364</v>
      </c>
      <c r="J392" t="s">
        <v>2994</v>
      </c>
      <c r="K392">
        <v>604592</v>
      </c>
      <c r="L392" s="21">
        <v>4504.68</v>
      </c>
      <c r="M392" t="s">
        <v>6200</v>
      </c>
      <c r="N392">
        <v>2024</v>
      </c>
      <c r="O392" t="str">
        <f>TEXT(Table1[[#This Row],[Date Purchased]],"ddd")</f>
        <v>Wed</v>
      </c>
    </row>
    <row r="393" spans="1:15" x14ac:dyDescent="0.25">
      <c r="A393" t="s">
        <v>5285</v>
      </c>
      <c r="B393">
        <v>2</v>
      </c>
      <c r="C393">
        <v>393</v>
      </c>
      <c r="D393" t="s">
        <v>499</v>
      </c>
      <c r="E393" t="s">
        <v>8</v>
      </c>
      <c r="F393" t="s">
        <v>89</v>
      </c>
      <c r="G393">
        <v>25</v>
      </c>
      <c r="H393" s="19">
        <v>49.37</v>
      </c>
      <c r="I393" s="2">
        <v>45103</v>
      </c>
      <c r="J393" t="s">
        <v>2995</v>
      </c>
      <c r="K393">
        <v>604592</v>
      </c>
      <c r="L393" s="21">
        <v>1234.25</v>
      </c>
      <c r="M393" t="s">
        <v>6187</v>
      </c>
      <c r="N393">
        <v>2023</v>
      </c>
      <c r="O393" t="str">
        <f>TEXT(Table1[[#This Row],[Date Purchased]],"ddd")</f>
        <v>Mon</v>
      </c>
    </row>
    <row r="394" spans="1:15" x14ac:dyDescent="0.25">
      <c r="A394" t="s">
        <v>5286</v>
      </c>
      <c r="B394">
        <v>2</v>
      </c>
      <c r="C394">
        <v>395</v>
      </c>
      <c r="D394" t="s">
        <v>501</v>
      </c>
      <c r="E394" t="s">
        <v>8</v>
      </c>
      <c r="F394" t="s">
        <v>177</v>
      </c>
      <c r="G394">
        <v>18</v>
      </c>
      <c r="H394" s="19">
        <v>44.69</v>
      </c>
      <c r="I394" s="2">
        <v>45272</v>
      </c>
      <c r="J394" t="s">
        <v>2997</v>
      </c>
      <c r="K394">
        <v>604592</v>
      </c>
      <c r="L394" s="21">
        <v>804.42</v>
      </c>
      <c r="M394" t="s">
        <v>6195</v>
      </c>
      <c r="N394">
        <v>2023</v>
      </c>
      <c r="O394" t="str">
        <f>TEXT(Table1[[#This Row],[Date Purchased]],"ddd")</f>
        <v>Tue</v>
      </c>
    </row>
    <row r="395" spans="1:15" x14ac:dyDescent="0.25">
      <c r="A395" t="s">
        <v>5286</v>
      </c>
      <c r="B395">
        <v>1</v>
      </c>
      <c r="C395">
        <v>394</v>
      </c>
      <c r="D395" t="s">
        <v>500</v>
      </c>
      <c r="E395" t="s">
        <v>8</v>
      </c>
      <c r="F395" t="s">
        <v>152</v>
      </c>
      <c r="G395">
        <v>46</v>
      </c>
      <c r="H395" s="19">
        <v>29.28</v>
      </c>
      <c r="I395" s="2">
        <v>45261</v>
      </c>
      <c r="J395" t="s">
        <v>2996</v>
      </c>
      <c r="K395">
        <v>604592</v>
      </c>
      <c r="L395" s="21">
        <v>1346.88</v>
      </c>
      <c r="M395" t="s">
        <v>6195</v>
      </c>
      <c r="N395">
        <v>2023</v>
      </c>
      <c r="O395" t="str">
        <f>TEXT(Table1[[#This Row],[Date Purchased]],"ddd")</f>
        <v>Fri</v>
      </c>
    </row>
    <row r="396" spans="1:15" x14ac:dyDescent="0.25">
      <c r="A396" t="s">
        <v>5287</v>
      </c>
      <c r="B396">
        <v>1</v>
      </c>
      <c r="C396">
        <v>396</v>
      </c>
      <c r="D396" t="s">
        <v>502</v>
      </c>
      <c r="E396" t="s">
        <v>13</v>
      </c>
      <c r="F396" t="s">
        <v>58</v>
      </c>
      <c r="G396">
        <v>1</v>
      </c>
      <c r="H396" s="19">
        <v>76.77000000000001</v>
      </c>
      <c r="I396" s="2">
        <v>45198</v>
      </c>
      <c r="J396" t="s">
        <v>2998</v>
      </c>
      <c r="K396">
        <v>604584</v>
      </c>
      <c r="L396" s="21">
        <v>76.77000000000001</v>
      </c>
      <c r="M396" t="s">
        <v>6191</v>
      </c>
      <c r="N396">
        <v>2023</v>
      </c>
      <c r="O396" t="str">
        <f>TEXT(Table1[[#This Row],[Date Purchased]],"ddd")</f>
        <v>Fri</v>
      </c>
    </row>
    <row r="397" spans="1:15" x14ac:dyDescent="0.25">
      <c r="A397" t="s">
        <v>5287</v>
      </c>
      <c r="B397">
        <v>2</v>
      </c>
      <c r="C397">
        <v>397</v>
      </c>
      <c r="D397" t="s">
        <v>503</v>
      </c>
      <c r="E397" t="s">
        <v>8</v>
      </c>
      <c r="F397" t="s">
        <v>62</v>
      </c>
      <c r="G397">
        <v>68</v>
      </c>
      <c r="H397" s="19">
        <v>95.56</v>
      </c>
      <c r="I397" s="2">
        <v>45320</v>
      </c>
      <c r="J397" t="s">
        <v>2999</v>
      </c>
      <c r="K397">
        <v>604584</v>
      </c>
      <c r="L397" s="21">
        <v>6498.08</v>
      </c>
      <c r="M397" t="s">
        <v>6198</v>
      </c>
      <c r="N397">
        <v>2024</v>
      </c>
      <c r="O397" t="str">
        <f>TEXT(Table1[[#This Row],[Date Purchased]],"ddd")</f>
        <v>Mon</v>
      </c>
    </row>
    <row r="398" spans="1:15" x14ac:dyDescent="0.25">
      <c r="A398" t="s">
        <v>5288</v>
      </c>
      <c r="B398">
        <v>1</v>
      </c>
      <c r="C398">
        <v>398</v>
      </c>
      <c r="D398" t="s">
        <v>504</v>
      </c>
      <c r="E398" t="s">
        <v>13</v>
      </c>
      <c r="F398" t="s">
        <v>177</v>
      </c>
      <c r="G398">
        <v>97</v>
      </c>
      <c r="H398" s="19">
        <v>75.45</v>
      </c>
      <c r="I398" s="2">
        <v>45364</v>
      </c>
      <c r="J398" t="s">
        <v>3000</v>
      </c>
      <c r="K398">
        <v>604569</v>
      </c>
      <c r="L398" s="21">
        <v>7318.6500000000005</v>
      </c>
      <c r="M398" t="s">
        <v>6200</v>
      </c>
      <c r="N398">
        <v>2024</v>
      </c>
      <c r="O398" t="str">
        <f>TEXT(Table1[[#This Row],[Date Purchased]],"ddd")</f>
        <v>Wed</v>
      </c>
    </row>
    <row r="399" spans="1:15" x14ac:dyDescent="0.25">
      <c r="A399" t="s">
        <v>5288</v>
      </c>
      <c r="B399">
        <v>2</v>
      </c>
      <c r="C399">
        <v>399</v>
      </c>
      <c r="D399" t="s">
        <v>505</v>
      </c>
      <c r="E399" t="s">
        <v>18</v>
      </c>
      <c r="F399" t="s">
        <v>201</v>
      </c>
      <c r="G399">
        <v>4</v>
      </c>
      <c r="H399" s="19">
        <v>14.22</v>
      </c>
      <c r="I399" s="2">
        <v>45112</v>
      </c>
      <c r="J399" t="s">
        <v>3001</v>
      </c>
      <c r="K399">
        <v>604569</v>
      </c>
      <c r="L399" s="21">
        <v>56.88</v>
      </c>
      <c r="M399" t="s">
        <v>6189</v>
      </c>
      <c r="N399">
        <v>2023</v>
      </c>
      <c r="O399" t="str">
        <f>TEXT(Table1[[#This Row],[Date Purchased]],"ddd")</f>
        <v>Wed</v>
      </c>
    </row>
    <row r="400" spans="1:15" x14ac:dyDescent="0.25">
      <c r="A400" t="s">
        <v>5289</v>
      </c>
      <c r="B400">
        <v>1</v>
      </c>
      <c r="C400">
        <v>400</v>
      </c>
      <c r="D400" t="s">
        <v>506</v>
      </c>
      <c r="E400" t="s">
        <v>8</v>
      </c>
      <c r="F400" t="s">
        <v>99</v>
      </c>
      <c r="G400">
        <v>14</v>
      </c>
      <c r="H400" s="19">
        <v>91.740000000000009</v>
      </c>
      <c r="I400" s="2">
        <v>45143</v>
      </c>
      <c r="J400" t="s">
        <v>3002</v>
      </c>
      <c r="K400">
        <v>604563</v>
      </c>
      <c r="L400" s="21">
        <v>1284.3600000000001</v>
      </c>
      <c r="M400" t="s">
        <v>6190</v>
      </c>
      <c r="N400">
        <v>2023</v>
      </c>
      <c r="O400" t="str">
        <f>TEXT(Table1[[#This Row],[Date Purchased]],"ddd")</f>
        <v>Sat</v>
      </c>
    </row>
    <row r="401" spans="1:15" x14ac:dyDescent="0.25">
      <c r="A401" t="s">
        <v>5289</v>
      </c>
      <c r="B401">
        <v>2</v>
      </c>
      <c r="C401">
        <v>401</v>
      </c>
      <c r="D401" t="s">
        <v>507</v>
      </c>
      <c r="E401" t="s">
        <v>8</v>
      </c>
      <c r="F401" t="s">
        <v>47</v>
      </c>
      <c r="G401">
        <v>63</v>
      </c>
      <c r="H401" s="19">
        <v>60.919999999999995</v>
      </c>
      <c r="I401" s="2">
        <v>45362</v>
      </c>
      <c r="J401" t="s">
        <v>3003</v>
      </c>
      <c r="K401">
        <v>604563</v>
      </c>
      <c r="L401" s="21">
        <v>3837.9599999999996</v>
      </c>
      <c r="M401" t="s">
        <v>6200</v>
      </c>
      <c r="N401">
        <v>2024</v>
      </c>
      <c r="O401" t="str">
        <f>TEXT(Table1[[#This Row],[Date Purchased]],"ddd")</f>
        <v>Mon</v>
      </c>
    </row>
    <row r="402" spans="1:15" x14ac:dyDescent="0.25">
      <c r="A402" t="s">
        <v>5290</v>
      </c>
      <c r="B402">
        <v>1</v>
      </c>
      <c r="C402">
        <v>402</v>
      </c>
      <c r="D402" t="s">
        <v>508</v>
      </c>
      <c r="E402" t="s">
        <v>18</v>
      </c>
      <c r="F402" t="s">
        <v>509</v>
      </c>
      <c r="G402">
        <v>59</v>
      </c>
      <c r="H402" s="19">
        <v>89.92</v>
      </c>
      <c r="I402" s="2">
        <v>45089</v>
      </c>
      <c r="J402" t="s">
        <v>3004</v>
      </c>
      <c r="K402">
        <v>604592</v>
      </c>
      <c r="L402" s="21">
        <v>5305.28</v>
      </c>
      <c r="M402" t="s">
        <v>6187</v>
      </c>
      <c r="N402">
        <v>2023</v>
      </c>
      <c r="O402" t="str">
        <f>TEXT(Table1[[#This Row],[Date Purchased]],"ddd")</f>
        <v>Mon</v>
      </c>
    </row>
    <row r="403" spans="1:15" x14ac:dyDescent="0.25">
      <c r="A403" t="s">
        <v>5290</v>
      </c>
      <c r="B403">
        <v>2</v>
      </c>
      <c r="C403">
        <v>403</v>
      </c>
      <c r="D403" t="s">
        <v>510</v>
      </c>
      <c r="E403" t="s">
        <v>8</v>
      </c>
      <c r="F403" t="s">
        <v>162</v>
      </c>
      <c r="G403">
        <v>7</v>
      </c>
      <c r="H403" s="19">
        <v>16.380000000000003</v>
      </c>
      <c r="I403" s="2">
        <v>45161</v>
      </c>
      <c r="J403" t="s">
        <v>3005</v>
      </c>
      <c r="K403">
        <v>604592</v>
      </c>
      <c r="L403" s="21">
        <v>114.66000000000003</v>
      </c>
      <c r="M403" t="s">
        <v>6190</v>
      </c>
      <c r="N403">
        <v>2023</v>
      </c>
      <c r="O403" t="str">
        <f>TEXT(Table1[[#This Row],[Date Purchased]],"ddd")</f>
        <v>Wed</v>
      </c>
    </row>
    <row r="404" spans="1:15" x14ac:dyDescent="0.25">
      <c r="A404" t="s">
        <v>5291</v>
      </c>
      <c r="B404">
        <v>2</v>
      </c>
      <c r="C404">
        <v>405</v>
      </c>
      <c r="D404" t="s">
        <v>512</v>
      </c>
      <c r="E404" t="s">
        <v>18</v>
      </c>
      <c r="F404" t="s">
        <v>11</v>
      </c>
      <c r="G404">
        <v>82</v>
      </c>
      <c r="H404" s="19">
        <v>78.63000000000001</v>
      </c>
      <c r="I404" s="2">
        <v>45191</v>
      </c>
      <c r="J404" t="s">
        <v>3007</v>
      </c>
      <c r="K404">
        <v>604563</v>
      </c>
      <c r="L404" s="21">
        <v>6447.6600000000008</v>
      </c>
      <c r="M404" t="s">
        <v>6191</v>
      </c>
      <c r="N404">
        <v>2023</v>
      </c>
      <c r="O404" t="str">
        <f>TEXT(Table1[[#This Row],[Date Purchased]],"ddd")</f>
        <v>Fri</v>
      </c>
    </row>
    <row r="405" spans="1:15" x14ac:dyDescent="0.25">
      <c r="A405" t="s">
        <v>5291</v>
      </c>
      <c r="B405">
        <v>1</v>
      </c>
      <c r="C405">
        <v>404</v>
      </c>
      <c r="D405" t="s">
        <v>511</v>
      </c>
      <c r="E405" t="s">
        <v>18</v>
      </c>
      <c r="F405" t="s">
        <v>282</v>
      </c>
      <c r="G405">
        <v>74</v>
      </c>
      <c r="H405" s="19">
        <v>67.89</v>
      </c>
      <c r="I405" s="2">
        <v>45027</v>
      </c>
      <c r="J405" t="s">
        <v>3006</v>
      </c>
      <c r="K405">
        <v>604563</v>
      </c>
      <c r="L405" s="21">
        <v>5023.8599999999997</v>
      </c>
      <c r="M405" t="s">
        <v>6185</v>
      </c>
      <c r="N405">
        <v>2023</v>
      </c>
      <c r="O405" t="str">
        <f>TEXT(Table1[[#This Row],[Date Purchased]],"ddd")</f>
        <v>Tue</v>
      </c>
    </row>
    <row r="406" spans="1:15" x14ac:dyDescent="0.25">
      <c r="A406" t="s">
        <v>5292</v>
      </c>
      <c r="B406">
        <v>2</v>
      </c>
      <c r="C406">
        <v>408</v>
      </c>
      <c r="D406" t="s">
        <v>515</v>
      </c>
      <c r="E406" t="s">
        <v>18</v>
      </c>
      <c r="F406" t="s">
        <v>36</v>
      </c>
      <c r="G406">
        <v>16</v>
      </c>
      <c r="H406" s="19">
        <v>81.460000000000008</v>
      </c>
      <c r="I406" s="2">
        <v>45158</v>
      </c>
      <c r="J406" t="s">
        <v>3010</v>
      </c>
      <c r="K406">
        <v>604537</v>
      </c>
      <c r="L406" s="21">
        <v>1303.3600000000001</v>
      </c>
      <c r="M406" t="s">
        <v>6190</v>
      </c>
      <c r="N406">
        <v>2023</v>
      </c>
      <c r="O406" t="str">
        <f>TEXT(Table1[[#This Row],[Date Purchased]],"ddd")</f>
        <v>Sun</v>
      </c>
    </row>
    <row r="407" spans="1:15" x14ac:dyDescent="0.25">
      <c r="A407" t="s">
        <v>5292</v>
      </c>
      <c r="B407">
        <v>2</v>
      </c>
      <c r="C407">
        <v>407</v>
      </c>
      <c r="D407" t="s">
        <v>514</v>
      </c>
      <c r="E407" t="s">
        <v>13</v>
      </c>
      <c r="F407" t="s">
        <v>74</v>
      </c>
      <c r="G407">
        <v>96</v>
      </c>
      <c r="H407" s="19">
        <v>48.96</v>
      </c>
      <c r="I407" s="2">
        <v>45098</v>
      </c>
      <c r="J407" t="s">
        <v>3009</v>
      </c>
      <c r="K407">
        <v>613360</v>
      </c>
      <c r="L407" s="21">
        <v>4700.16</v>
      </c>
      <c r="M407" t="s">
        <v>6187</v>
      </c>
      <c r="N407">
        <v>2023</v>
      </c>
      <c r="O407" t="str">
        <f>TEXT(Table1[[#This Row],[Date Purchased]],"ddd")</f>
        <v>Wed</v>
      </c>
    </row>
    <row r="408" spans="1:15" x14ac:dyDescent="0.25">
      <c r="A408" t="s">
        <v>5292</v>
      </c>
      <c r="B408">
        <v>1</v>
      </c>
      <c r="C408">
        <v>406</v>
      </c>
      <c r="D408" t="s">
        <v>513</v>
      </c>
      <c r="E408" t="s">
        <v>13</v>
      </c>
      <c r="F408" t="s">
        <v>33</v>
      </c>
      <c r="G408">
        <v>10</v>
      </c>
      <c r="H408" s="19">
        <v>68.52000000000001</v>
      </c>
      <c r="I408" s="2">
        <v>45094</v>
      </c>
      <c r="J408" t="s">
        <v>3008</v>
      </c>
      <c r="K408">
        <v>613360</v>
      </c>
      <c r="L408" s="21">
        <v>685.2</v>
      </c>
      <c r="M408" t="s">
        <v>6187</v>
      </c>
      <c r="N408">
        <v>2023</v>
      </c>
      <c r="O408" t="str">
        <f>TEXT(Table1[[#This Row],[Date Purchased]],"ddd")</f>
        <v>Sat</v>
      </c>
    </row>
    <row r="409" spans="1:15" x14ac:dyDescent="0.25">
      <c r="A409" t="s">
        <v>5293</v>
      </c>
      <c r="B409">
        <v>2</v>
      </c>
      <c r="C409">
        <v>411</v>
      </c>
      <c r="D409" t="s">
        <v>518</v>
      </c>
      <c r="E409" t="s">
        <v>13</v>
      </c>
      <c r="F409" t="s">
        <v>160</v>
      </c>
      <c r="G409">
        <v>21</v>
      </c>
      <c r="H409" s="19">
        <v>70.09</v>
      </c>
      <c r="I409" s="2">
        <v>45238</v>
      </c>
      <c r="J409" t="s">
        <v>3013</v>
      </c>
      <c r="K409">
        <v>604544</v>
      </c>
      <c r="L409" s="21">
        <v>1471.89</v>
      </c>
      <c r="M409" t="s">
        <v>6194</v>
      </c>
      <c r="N409">
        <v>2023</v>
      </c>
      <c r="O409" t="str">
        <f>TEXT(Table1[[#This Row],[Date Purchased]],"ddd")</f>
        <v>Wed</v>
      </c>
    </row>
    <row r="410" spans="1:15" x14ac:dyDescent="0.25">
      <c r="A410" t="s">
        <v>5293</v>
      </c>
      <c r="B410">
        <v>1</v>
      </c>
      <c r="C410">
        <v>409</v>
      </c>
      <c r="D410" t="s">
        <v>516</v>
      </c>
      <c r="E410" t="s">
        <v>18</v>
      </c>
      <c r="F410" t="s">
        <v>19</v>
      </c>
      <c r="G410">
        <v>47</v>
      </c>
      <c r="H410" s="19">
        <v>39.619999999999997</v>
      </c>
      <c r="I410" s="2">
        <v>45260</v>
      </c>
      <c r="J410" t="s">
        <v>3011</v>
      </c>
      <c r="K410">
        <v>604544</v>
      </c>
      <c r="L410" s="21">
        <v>1862.1399999999999</v>
      </c>
      <c r="M410" t="s">
        <v>6194</v>
      </c>
      <c r="N410">
        <v>2023</v>
      </c>
      <c r="O410" t="str">
        <f>TEXT(Table1[[#This Row],[Date Purchased]],"ddd")</f>
        <v>Thu</v>
      </c>
    </row>
    <row r="411" spans="1:15" x14ac:dyDescent="0.25">
      <c r="A411" t="s">
        <v>5293</v>
      </c>
      <c r="B411">
        <v>2</v>
      </c>
      <c r="C411">
        <v>410</v>
      </c>
      <c r="D411" t="s">
        <v>517</v>
      </c>
      <c r="E411" t="s">
        <v>13</v>
      </c>
      <c r="F411" t="s">
        <v>19</v>
      </c>
      <c r="G411">
        <v>76</v>
      </c>
      <c r="H411" s="19">
        <v>64.300000000000011</v>
      </c>
      <c r="I411" s="2">
        <v>45240</v>
      </c>
      <c r="J411" t="s">
        <v>3012</v>
      </c>
      <c r="K411">
        <v>604544</v>
      </c>
      <c r="L411" s="21">
        <v>4886.8000000000011</v>
      </c>
      <c r="M411" t="s">
        <v>6194</v>
      </c>
      <c r="N411">
        <v>2023</v>
      </c>
      <c r="O411" t="str">
        <f>TEXT(Table1[[#This Row],[Date Purchased]],"ddd")</f>
        <v>Fri</v>
      </c>
    </row>
    <row r="412" spans="1:15" x14ac:dyDescent="0.25">
      <c r="A412" t="s">
        <v>5294</v>
      </c>
      <c r="B412">
        <v>2</v>
      </c>
      <c r="C412">
        <v>413</v>
      </c>
      <c r="D412" t="s">
        <v>519</v>
      </c>
      <c r="E412" t="s">
        <v>8</v>
      </c>
      <c r="F412" t="s">
        <v>373</v>
      </c>
      <c r="G412">
        <v>50</v>
      </c>
      <c r="H412" s="19">
        <v>27.470000000000002</v>
      </c>
      <c r="I412" s="2">
        <v>45323</v>
      </c>
      <c r="J412" t="s">
        <v>3015</v>
      </c>
      <c r="K412">
        <v>604546</v>
      </c>
      <c r="L412" s="21">
        <v>1373.5000000000002</v>
      </c>
      <c r="M412" t="s">
        <v>6199</v>
      </c>
      <c r="N412">
        <v>2024</v>
      </c>
      <c r="O412" t="str">
        <f>TEXT(Table1[[#This Row],[Date Purchased]],"ddd")</f>
        <v>Thu</v>
      </c>
    </row>
    <row r="413" spans="1:15" x14ac:dyDescent="0.25">
      <c r="A413" t="s">
        <v>5294</v>
      </c>
      <c r="B413">
        <v>1</v>
      </c>
      <c r="C413">
        <v>412</v>
      </c>
      <c r="D413" t="s">
        <v>6166</v>
      </c>
      <c r="E413" t="s">
        <v>13</v>
      </c>
      <c r="F413" t="s">
        <v>84</v>
      </c>
      <c r="G413">
        <v>95</v>
      </c>
      <c r="H413" s="19">
        <v>49.91</v>
      </c>
      <c r="I413" s="2">
        <v>45110</v>
      </c>
      <c r="J413" t="s">
        <v>3014</v>
      </c>
      <c r="K413">
        <v>604546</v>
      </c>
      <c r="L413" s="21">
        <v>4741.45</v>
      </c>
      <c r="M413" t="s">
        <v>6189</v>
      </c>
      <c r="N413">
        <v>2023</v>
      </c>
      <c r="O413" t="str">
        <f>TEXT(Table1[[#This Row],[Date Purchased]],"ddd")</f>
        <v>Mon</v>
      </c>
    </row>
    <row r="414" spans="1:15" x14ac:dyDescent="0.25">
      <c r="A414" t="s">
        <v>5294</v>
      </c>
      <c r="B414">
        <v>2</v>
      </c>
      <c r="C414">
        <v>414</v>
      </c>
      <c r="D414" t="s">
        <v>520</v>
      </c>
      <c r="E414" t="s">
        <v>8</v>
      </c>
      <c r="F414" t="s">
        <v>43</v>
      </c>
      <c r="G414">
        <v>11</v>
      </c>
      <c r="H414" s="19">
        <v>46.57</v>
      </c>
      <c r="I414" s="2">
        <v>45148</v>
      </c>
      <c r="J414" t="s">
        <v>3016</v>
      </c>
      <c r="K414">
        <v>604546</v>
      </c>
      <c r="L414" s="21">
        <v>512.27</v>
      </c>
      <c r="M414" t="s">
        <v>6190</v>
      </c>
      <c r="N414">
        <v>2023</v>
      </c>
      <c r="O414" t="str">
        <f>TEXT(Table1[[#This Row],[Date Purchased]],"ddd")</f>
        <v>Thu</v>
      </c>
    </row>
    <row r="415" spans="1:15" x14ac:dyDescent="0.25">
      <c r="A415" t="s">
        <v>5295</v>
      </c>
      <c r="B415">
        <v>1</v>
      </c>
      <c r="C415">
        <v>415</v>
      </c>
      <c r="D415" t="s">
        <v>521</v>
      </c>
      <c r="E415" t="s">
        <v>18</v>
      </c>
      <c r="F415" t="s">
        <v>23</v>
      </c>
      <c r="G415">
        <v>90</v>
      </c>
      <c r="H415" s="19">
        <v>65.070000000000007</v>
      </c>
      <c r="I415" s="2">
        <v>45114</v>
      </c>
      <c r="J415" t="s">
        <v>3017</v>
      </c>
      <c r="K415">
        <v>604543</v>
      </c>
      <c r="L415" s="21">
        <v>5856.3000000000011</v>
      </c>
      <c r="M415" t="s">
        <v>6189</v>
      </c>
      <c r="N415">
        <v>2023</v>
      </c>
      <c r="O415" t="str">
        <f>TEXT(Table1[[#This Row],[Date Purchased]],"ddd")</f>
        <v>Fri</v>
      </c>
    </row>
    <row r="416" spans="1:15" x14ac:dyDescent="0.25">
      <c r="A416" t="s">
        <v>5295</v>
      </c>
      <c r="B416">
        <v>2</v>
      </c>
      <c r="C416">
        <v>417</v>
      </c>
      <c r="D416" t="s">
        <v>523</v>
      </c>
      <c r="E416" t="s">
        <v>8</v>
      </c>
      <c r="F416" t="s">
        <v>117</v>
      </c>
      <c r="G416">
        <v>82</v>
      </c>
      <c r="H416" s="19">
        <v>17.200000000000003</v>
      </c>
      <c r="I416" s="2">
        <v>45344</v>
      </c>
      <c r="J416" t="s">
        <v>3019</v>
      </c>
      <c r="K416">
        <v>604543</v>
      </c>
      <c r="L416" s="21">
        <v>1410.4000000000003</v>
      </c>
      <c r="M416" t="s">
        <v>6199</v>
      </c>
      <c r="N416">
        <v>2024</v>
      </c>
      <c r="O416" t="str">
        <f>TEXT(Table1[[#This Row],[Date Purchased]],"ddd")</f>
        <v>Thu</v>
      </c>
    </row>
    <row r="417" spans="1:15" x14ac:dyDescent="0.25">
      <c r="A417" t="s">
        <v>5295</v>
      </c>
      <c r="B417">
        <v>2</v>
      </c>
      <c r="C417">
        <v>416</v>
      </c>
      <c r="D417" t="s">
        <v>522</v>
      </c>
      <c r="E417" t="s">
        <v>8</v>
      </c>
      <c r="F417" t="s">
        <v>84</v>
      </c>
      <c r="G417">
        <v>85</v>
      </c>
      <c r="H417" s="19">
        <v>30.37</v>
      </c>
      <c r="I417" s="2">
        <v>45336</v>
      </c>
      <c r="J417" t="s">
        <v>3018</v>
      </c>
      <c r="K417">
        <v>604543</v>
      </c>
      <c r="L417" s="21">
        <v>2581.4500000000003</v>
      </c>
      <c r="M417" t="s">
        <v>6199</v>
      </c>
      <c r="N417">
        <v>2024</v>
      </c>
      <c r="O417" t="str">
        <f>TEXT(Table1[[#This Row],[Date Purchased]],"ddd")</f>
        <v>Wed</v>
      </c>
    </row>
    <row r="418" spans="1:15" x14ac:dyDescent="0.25">
      <c r="A418" t="s">
        <v>5296</v>
      </c>
      <c r="B418">
        <v>1</v>
      </c>
      <c r="C418">
        <v>418</v>
      </c>
      <c r="D418" t="s">
        <v>524</v>
      </c>
      <c r="E418" t="s">
        <v>18</v>
      </c>
      <c r="F418" t="s">
        <v>33</v>
      </c>
      <c r="G418">
        <v>6</v>
      </c>
      <c r="H418" s="19">
        <v>68.600000000000009</v>
      </c>
      <c r="I418" s="2">
        <v>45045</v>
      </c>
      <c r="J418" t="s">
        <v>3020</v>
      </c>
      <c r="K418">
        <v>604544</v>
      </c>
      <c r="L418" s="21">
        <v>411.6</v>
      </c>
      <c r="M418" t="s">
        <v>6185</v>
      </c>
      <c r="N418">
        <v>2023</v>
      </c>
      <c r="O418" t="str">
        <f>TEXT(Table1[[#This Row],[Date Purchased]],"ddd")</f>
        <v>Sat</v>
      </c>
    </row>
    <row r="419" spans="1:15" x14ac:dyDescent="0.25">
      <c r="A419" t="s">
        <v>5296</v>
      </c>
      <c r="B419">
        <v>2</v>
      </c>
      <c r="C419">
        <v>420</v>
      </c>
      <c r="D419" t="s">
        <v>526</v>
      </c>
      <c r="E419" t="s">
        <v>18</v>
      </c>
      <c r="F419" t="s">
        <v>177</v>
      </c>
      <c r="G419">
        <v>97</v>
      </c>
      <c r="H419" s="19">
        <v>66.660000000000011</v>
      </c>
      <c r="I419" s="2">
        <v>45041</v>
      </c>
      <c r="J419" t="s">
        <v>3022</v>
      </c>
      <c r="K419">
        <v>604544</v>
      </c>
      <c r="L419" s="21">
        <v>6466.0200000000013</v>
      </c>
      <c r="M419" t="s">
        <v>6185</v>
      </c>
      <c r="N419">
        <v>2023</v>
      </c>
      <c r="O419" t="str">
        <f>TEXT(Table1[[#This Row],[Date Purchased]],"ddd")</f>
        <v>Tue</v>
      </c>
    </row>
    <row r="420" spans="1:15" x14ac:dyDescent="0.25">
      <c r="A420" t="s">
        <v>5296</v>
      </c>
      <c r="B420">
        <v>2</v>
      </c>
      <c r="C420">
        <v>419</v>
      </c>
      <c r="D420" t="s">
        <v>525</v>
      </c>
      <c r="E420" t="s">
        <v>8</v>
      </c>
      <c r="F420" t="s">
        <v>89</v>
      </c>
      <c r="G420">
        <v>69</v>
      </c>
      <c r="H420" s="19">
        <v>41.98</v>
      </c>
      <c r="I420" s="2">
        <v>45255</v>
      </c>
      <c r="J420" t="s">
        <v>3021</v>
      </c>
      <c r="K420">
        <v>604544</v>
      </c>
      <c r="L420" s="21">
        <v>2896.62</v>
      </c>
      <c r="M420" t="s">
        <v>6194</v>
      </c>
      <c r="N420">
        <v>2023</v>
      </c>
      <c r="O420" t="str">
        <f>TEXT(Table1[[#This Row],[Date Purchased]],"ddd")</f>
        <v>Sat</v>
      </c>
    </row>
    <row r="421" spans="1:15" x14ac:dyDescent="0.25">
      <c r="A421" t="s">
        <v>5297</v>
      </c>
      <c r="B421">
        <v>2</v>
      </c>
      <c r="C421">
        <v>422</v>
      </c>
      <c r="D421" t="s">
        <v>528</v>
      </c>
      <c r="E421" t="s">
        <v>13</v>
      </c>
      <c r="F421" t="s">
        <v>95</v>
      </c>
      <c r="G421">
        <v>24</v>
      </c>
      <c r="H421" s="19">
        <v>79.09</v>
      </c>
      <c r="I421" s="2">
        <v>45048</v>
      </c>
      <c r="J421" t="s">
        <v>3024</v>
      </c>
      <c r="K421">
        <v>604543</v>
      </c>
      <c r="L421" s="21">
        <v>1898.16</v>
      </c>
      <c r="M421" t="s">
        <v>6186</v>
      </c>
      <c r="N421">
        <v>2023</v>
      </c>
      <c r="O421" t="str">
        <f>TEXT(Table1[[#This Row],[Date Purchased]],"ddd")</f>
        <v>Tue</v>
      </c>
    </row>
    <row r="422" spans="1:15" x14ac:dyDescent="0.25">
      <c r="A422" t="s">
        <v>5297</v>
      </c>
      <c r="B422">
        <v>1</v>
      </c>
      <c r="C422">
        <v>421</v>
      </c>
      <c r="D422" t="s">
        <v>527</v>
      </c>
      <c r="E422" t="s">
        <v>8</v>
      </c>
      <c r="F422" t="s">
        <v>215</v>
      </c>
      <c r="G422">
        <v>9</v>
      </c>
      <c r="H422" s="19">
        <v>72.56</v>
      </c>
      <c r="I422" s="2">
        <v>45213</v>
      </c>
      <c r="J422" t="s">
        <v>3023</v>
      </c>
      <c r="K422">
        <v>604543</v>
      </c>
      <c r="L422" s="21">
        <v>653.04</v>
      </c>
      <c r="M422" t="s">
        <v>6193</v>
      </c>
      <c r="N422">
        <v>2023</v>
      </c>
      <c r="O422" t="str">
        <f>TEXT(Table1[[#This Row],[Date Purchased]],"ddd")</f>
        <v>Sat</v>
      </c>
    </row>
    <row r="423" spans="1:15" x14ac:dyDescent="0.25">
      <c r="A423" t="s">
        <v>5297</v>
      </c>
      <c r="B423">
        <v>2</v>
      </c>
      <c r="C423">
        <v>424</v>
      </c>
      <c r="D423" t="s">
        <v>530</v>
      </c>
      <c r="E423" t="s">
        <v>13</v>
      </c>
      <c r="F423" t="s">
        <v>11</v>
      </c>
      <c r="G423">
        <v>28</v>
      </c>
      <c r="H423" s="19">
        <v>60.21</v>
      </c>
      <c r="I423" s="2">
        <v>45073</v>
      </c>
      <c r="J423" t="s">
        <v>3026</v>
      </c>
      <c r="K423">
        <v>604543</v>
      </c>
      <c r="L423" s="21">
        <v>1685.88</v>
      </c>
      <c r="M423" t="s">
        <v>6186</v>
      </c>
      <c r="N423">
        <v>2023</v>
      </c>
      <c r="O423" t="str">
        <f>TEXT(Table1[[#This Row],[Date Purchased]],"ddd")</f>
        <v>Sat</v>
      </c>
    </row>
    <row r="424" spans="1:15" x14ac:dyDescent="0.25">
      <c r="A424" t="s">
        <v>5297</v>
      </c>
      <c r="B424">
        <v>2</v>
      </c>
      <c r="C424">
        <v>423</v>
      </c>
      <c r="D424" t="s">
        <v>529</v>
      </c>
      <c r="E424" t="s">
        <v>6167</v>
      </c>
      <c r="F424" t="s">
        <v>97</v>
      </c>
      <c r="G424">
        <v>9</v>
      </c>
      <c r="H424" s="19">
        <v>50.89</v>
      </c>
      <c r="I424" s="2">
        <v>45210</v>
      </c>
      <c r="J424" t="s">
        <v>3025</v>
      </c>
      <c r="K424">
        <v>604543</v>
      </c>
      <c r="L424" s="21">
        <v>458.01</v>
      </c>
      <c r="M424" t="s">
        <v>6193</v>
      </c>
      <c r="N424">
        <v>2023</v>
      </c>
      <c r="O424" t="str">
        <f>TEXT(Table1[[#This Row],[Date Purchased]],"ddd")</f>
        <v>Wed</v>
      </c>
    </row>
    <row r="425" spans="1:15" x14ac:dyDescent="0.25">
      <c r="A425" t="s">
        <v>5298</v>
      </c>
      <c r="B425">
        <v>2</v>
      </c>
      <c r="C425">
        <v>428</v>
      </c>
      <c r="D425" t="s">
        <v>534</v>
      </c>
      <c r="E425" t="s">
        <v>8</v>
      </c>
      <c r="F425" t="s">
        <v>40</v>
      </c>
      <c r="G425">
        <v>25</v>
      </c>
      <c r="H425" s="19">
        <v>44.69</v>
      </c>
      <c r="I425" s="2">
        <v>45249</v>
      </c>
      <c r="J425" t="s">
        <v>3030</v>
      </c>
      <c r="K425">
        <v>604544</v>
      </c>
      <c r="L425" s="21">
        <v>1117.25</v>
      </c>
      <c r="M425" t="s">
        <v>6194</v>
      </c>
      <c r="N425">
        <v>2023</v>
      </c>
      <c r="O425" t="str">
        <f>TEXT(Table1[[#This Row],[Date Purchased]],"ddd")</f>
        <v>Sun</v>
      </c>
    </row>
    <row r="426" spans="1:15" x14ac:dyDescent="0.25">
      <c r="A426" t="s">
        <v>5298</v>
      </c>
      <c r="B426">
        <v>1</v>
      </c>
      <c r="C426">
        <v>425</v>
      </c>
      <c r="D426" t="s">
        <v>531</v>
      </c>
      <c r="E426" t="s">
        <v>13</v>
      </c>
      <c r="F426" t="s">
        <v>11</v>
      </c>
      <c r="G426">
        <v>50</v>
      </c>
      <c r="H426" s="19">
        <v>92.27000000000001</v>
      </c>
      <c r="I426" s="2">
        <v>45109</v>
      </c>
      <c r="J426" t="s">
        <v>3027</v>
      </c>
      <c r="K426">
        <v>604544</v>
      </c>
      <c r="L426" s="21">
        <v>4613.5000000000009</v>
      </c>
      <c r="M426" t="s">
        <v>6189</v>
      </c>
      <c r="N426">
        <v>2023</v>
      </c>
      <c r="O426" t="str">
        <f>TEXT(Table1[[#This Row],[Date Purchased]],"ddd")</f>
        <v>Sun</v>
      </c>
    </row>
    <row r="427" spans="1:15" x14ac:dyDescent="0.25">
      <c r="A427" t="s">
        <v>5298</v>
      </c>
      <c r="B427">
        <v>2</v>
      </c>
      <c r="C427">
        <v>427</v>
      </c>
      <c r="D427" t="s">
        <v>533</v>
      </c>
      <c r="E427" t="s">
        <v>18</v>
      </c>
      <c r="F427" t="s">
        <v>282</v>
      </c>
      <c r="G427">
        <v>97</v>
      </c>
      <c r="H427" s="19">
        <v>36.96</v>
      </c>
      <c r="I427" s="2">
        <v>45145</v>
      </c>
      <c r="J427" t="s">
        <v>3029</v>
      </c>
      <c r="K427">
        <v>604544</v>
      </c>
      <c r="L427" s="21">
        <v>3585.12</v>
      </c>
      <c r="M427" t="s">
        <v>6190</v>
      </c>
      <c r="N427">
        <v>2023</v>
      </c>
      <c r="O427" t="str">
        <f>TEXT(Table1[[#This Row],[Date Purchased]],"ddd")</f>
        <v>Mon</v>
      </c>
    </row>
    <row r="428" spans="1:15" x14ac:dyDescent="0.25">
      <c r="A428" t="s">
        <v>5298</v>
      </c>
      <c r="B428">
        <v>2</v>
      </c>
      <c r="C428">
        <v>426</v>
      </c>
      <c r="D428" t="s">
        <v>532</v>
      </c>
      <c r="E428" t="s">
        <v>8</v>
      </c>
      <c r="F428" t="s">
        <v>23</v>
      </c>
      <c r="G428">
        <v>53</v>
      </c>
      <c r="H428" s="19">
        <v>42.41</v>
      </c>
      <c r="I428" s="2">
        <v>45087</v>
      </c>
      <c r="J428" t="s">
        <v>3028</v>
      </c>
      <c r="K428">
        <v>604544</v>
      </c>
      <c r="L428" s="21">
        <v>2247.73</v>
      </c>
      <c r="M428" t="s">
        <v>6187</v>
      </c>
      <c r="N428">
        <v>2023</v>
      </c>
      <c r="O428" t="str">
        <f>TEXT(Table1[[#This Row],[Date Purchased]],"ddd")</f>
        <v>Sat</v>
      </c>
    </row>
    <row r="429" spans="1:15" x14ac:dyDescent="0.25">
      <c r="A429" t="s">
        <v>5299</v>
      </c>
      <c r="B429">
        <v>2</v>
      </c>
      <c r="C429">
        <v>430</v>
      </c>
      <c r="D429" t="s">
        <v>536</v>
      </c>
      <c r="E429" t="s">
        <v>18</v>
      </c>
      <c r="F429" t="s">
        <v>74</v>
      </c>
      <c r="G429">
        <v>95</v>
      </c>
      <c r="H429" s="19">
        <v>82.59</v>
      </c>
      <c r="I429" s="2">
        <v>45109</v>
      </c>
      <c r="J429" t="s">
        <v>3032</v>
      </c>
      <c r="K429">
        <v>604591</v>
      </c>
      <c r="L429" s="21">
        <v>7846.05</v>
      </c>
      <c r="M429" t="s">
        <v>6189</v>
      </c>
      <c r="N429">
        <v>2023</v>
      </c>
      <c r="O429" t="str">
        <f>TEXT(Table1[[#This Row],[Date Purchased]],"ddd")</f>
        <v>Sun</v>
      </c>
    </row>
    <row r="430" spans="1:15" x14ac:dyDescent="0.25">
      <c r="A430" t="s">
        <v>5299</v>
      </c>
      <c r="B430">
        <v>1</v>
      </c>
      <c r="C430">
        <v>429</v>
      </c>
      <c r="D430" t="s">
        <v>535</v>
      </c>
      <c r="E430" t="s">
        <v>8</v>
      </c>
      <c r="F430" t="s">
        <v>16</v>
      </c>
      <c r="G430">
        <v>99</v>
      </c>
      <c r="H430" s="19">
        <v>54.919999999999995</v>
      </c>
      <c r="I430" s="2">
        <v>45036</v>
      </c>
      <c r="J430" t="s">
        <v>3031</v>
      </c>
      <c r="K430">
        <v>604591</v>
      </c>
      <c r="L430" s="21">
        <v>5437.079999999999</v>
      </c>
      <c r="M430" t="s">
        <v>6185</v>
      </c>
      <c r="N430">
        <v>2023</v>
      </c>
      <c r="O430" t="str">
        <f>TEXT(Table1[[#This Row],[Date Purchased]],"ddd")</f>
        <v>Thu</v>
      </c>
    </row>
    <row r="431" spans="1:15" x14ac:dyDescent="0.25">
      <c r="A431" t="s">
        <v>5300</v>
      </c>
      <c r="B431">
        <v>2</v>
      </c>
      <c r="C431">
        <v>433</v>
      </c>
      <c r="D431" t="s">
        <v>540</v>
      </c>
      <c r="E431" t="s">
        <v>13</v>
      </c>
      <c r="F431" t="s">
        <v>393</v>
      </c>
      <c r="G431">
        <v>60</v>
      </c>
      <c r="H431" s="19">
        <v>97.67</v>
      </c>
      <c r="I431" s="2">
        <v>45366</v>
      </c>
      <c r="J431" t="s">
        <v>3035</v>
      </c>
      <c r="K431">
        <v>604546</v>
      </c>
      <c r="L431" s="21">
        <v>5860.2</v>
      </c>
      <c r="M431" t="s">
        <v>6200</v>
      </c>
      <c r="N431">
        <v>2024</v>
      </c>
      <c r="O431" t="str">
        <f>TEXT(Table1[[#This Row],[Date Purchased]],"ddd")</f>
        <v>Fri</v>
      </c>
    </row>
    <row r="432" spans="1:15" x14ac:dyDescent="0.25">
      <c r="A432" t="s">
        <v>5300</v>
      </c>
      <c r="B432">
        <v>1</v>
      </c>
      <c r="C432">
        <v>431</v>
      </c>
      <c r="D432" t="s">
        <v>537</v>
      </c>
      <c r="E432" t="s">
        <v>18</v>
      </c>
      <c r="F432" t="s">
        <v>154</v>
      </c>
      <c r="G432">
        <v>36</v>
      </c>
      <c r="H432" s="19">
        <v>97.210000000000008</v>
      </c>
      <c r="I432" s="2">
        <v>45152</v>
      </c>
      <c r="J432" t="s">
        <v>3033</v>
      </c>
      <c r="K432">
        <v>604546</v>
      </c>
      <c r="L432" s="21">
        <v>3499.5600000000004</v>
      </c>
      <c r="M432" t="s">
        <v>6190</v>
      </c>
      <c r="N432">
        <v>2023</v>
      </c>
      <c r="O432" t="str">
        <f>TEXT(Table1[[#This Row],[Date Purchased]],"ddd")</f>
        <v>Mon</v>
      </c>
    </row>
    <row r="433" spans="1:15" x14ac:dyDescent="0.25">
      <c r="A433" t="s">
        <v>5300</v>
      </c>
      <c r="B433">
        <v>2</v>
      </c>
      <c r="C433">
        <v>434</v>
      </c>
      <c r="D433" t="s">
        <v>541</v>
      </c>
      <c r="E433" t="s">
        <v>13</v>
      </c>
      <c r="F433" t="s">
        <v>122</v>
      </c>
      <c r="G433">
        <v>68</v>
      </c>
      <c r="H433" s="19">
        <v>81.12</v>
      </c>
      <c r="I433" s="2">
        <v>45186</v>
      </c>
      <c r="J433" t="s">
        <v>3036</v>
      </c>
      <c r="K433">
        <v>604546</v>
      </c>
      <c r="L433" s="21">
        <v>5516.16</v>
      </c>
      <c r="M433" t="s">
        <v>6191</v>
      </c>
      <c r="N433">
        <v>2023</v>
      </c>
      <c r="O433" t="str">
        <f>TEXT(Table1[[#This Row],[Date Purchased]],"ddd")</f>
        <v>Sun</v>
      </c>
    </row>
    <row r="434" spans="1:15" x14ac:dyDescent="0.25">
      <c r="A434" t="s">
        <v>5300</v>
      </c>
      <c r="B434">
        <v>2</v>
      </c>
      <c r="C434">
        <v>432</v>
      </c>
      <c r="D434" t="s">
        <v>538</v>
      </c>
      <c r="E434" t="s">
        <v>18</v>
      </c>
      <c r="F434" t="s">
        <v>539</v>
      </c>
      <c r="G434">
        <v>85</v>
      </c>
      <c r="H434" s="19">
        <v>9.25</v>
      </c>
      <c r="I434" s="2">
        <v>45241</v>
      </c>
      <c r="J434" t="s">
        <v>3034</v>
      </c>
      <c r="K434">
        <v>604546</v>
      </c>
      <c r="L434" s="21">
        <v>786.25</v>
      </c>
      <c r="M434" t="s">
        <v>6194</v>
      </c>
      <c r="N434">
        <v>2023</v>
      </c>
      <c r="O434" t="str">
        <f>TEXT(Table1[[#This Row],[Date Purchased]],"ddd")</f>
        <v>Sat</v>
      </c>
    </row>
    <row r="435" spans="1:15" x14ac:dyDescent="0.25">
      <c r="A435" t="s">
        <v>5301</v>
      </c>
      <c r="B435">
        <v>1</v>
      </c>
      <c r="C435">
        <v>435</v>
      </c>
      <c r="D435" t="s">
        <v>542</v>
      </c>
      <c r="E435" t="s">
        <v>6167</v>
      </c>
      <c r="F435" t="s">
        <v>160</v>
      </c>
      <c r="G435">
        <v>41</v>
      </c>
      <c r="H435" s="19">
        <v>96.09</v>
      </c>
      <c r="I435" s="2">
        <v>45198</v>
      </c>
      <c r="J435" t="s">
        <v>3037</v>
      </c>
      <c r="K435">
        <v>604546</v>
      </c>
      <c r="L435" s="21">
        <v>3939.69</v>
      </c>
      <c r="M435" t="s">
        <v>6191</v>
      </c>
      <c r="N435">
        <v>2023</v>
      </c>
      <c r="O435" t="str">
        <f>TEXT(Table1[[#This Row],[Date Purchased]],"ddd")</f>
        <v>Fri</v>
      </c>
    </row>
    <row r="436" spans="1:15" x14ac:dyDescent="0.25">
      <c r="A436" t="s">
        <v>5301</v>
      </c>
      <c r="B436">
        <v>2</v>
      </c>
      <c r="C436">
        <v>438</v>
      </c>
      <c r="D436" t="s">
        <v>545</v>
      </c>
      <c r="E436" t="s">
        <v>18</v>
      </c>
      <c r="F436" t="s">
        <v>196</v>
      </c>
      <c r="G436">
        <v>42</v>
      </c>
      <c r="H436" s="19">
        <v>58.26</v>
      </c>
      <c r="I436" s="2">
        <v>45164</v>
      </c>
      <c r="J436" t="s">
        <v>3040</v>
      </c>
      <c r="K436">
        <v>604546</v>
      </c>
      <c r="L436" s="21">
        <v>2446.92</v>
      </c>
      <c r="M436" t="s">
        <v>6190</v>
      </c>
      <c r="N436">
        <v>2023</v>
      </c>
      <c r="O436" t="str">
        <f>TEXT(Table1[[#This Row],[Date Purchased]],"ddd")</f>
        <v>Sat</v>
      </c>
    </row>
    <row r="437" spans="1:15" x14ac:dyDescent="0.25">
      <c r="A437" t="s">
        <v>5301</v>
      </c>
      <c r="B437">
        <v>2</v>
      </c>
      <c r="C437">
        <v>436</v>
      </c>
      <c r="D437" t="s">
        <v>543</v>
      </c>
      <c r="E437" t="s">
        <v>18</v>
      </c>
      <c r="F437" t="s">
        <v>91</v>
      </c>
      <c r="G437">
        <v>77</v>
      </c>
      <c r="H437" s="19">
        <v>30.810000000000002</v>
      </c>
      <c r="I437" s="2">
        <v>45363</v>
      </c>
      <c r="J437" t="s">
        <v>3038</v>
      </c>
      <c r="K437">
        <v>604546</v>
      </c>
      <c r="L437" s="21">
        <v>2372.3700000000003</v>
      </c>
      <c r="M437" t="s">
        <v>6200</v>
      </c>
      <c r="N437">
        <v>2024</v>
      </c>
      <c r="O437" t="str">
        <f>TEXT(Table1[[#This Row],[Date Purchased]],"ddd")</f>
        <v>Tue</v>
      </c>
    </row>
    <row r="438" spans="1:15" x14ac:dyDescent="0.25">
      <c r="A438" t="s">
        <v>5301</v>
      </c>
      <c r="B438">
        <v>2</v>
      </c>
      <c r="C438">
        <v>437</v>
      </c>
      <c r="D438" t="s">
        <v>544</v>
      </c>
      <c r="E438" t="s">
        <v>18</v>
      </c>
      <c r="F438" t="s">
        <v>196</v>
      </c>
      <c r="G438">
        <v>11</v>
      </c>
      <c r="H438" s="19">
        <v>48.64</v>
      </c>
      <c r="I438" s="2">
        <v>45099</v>
      </c>
      <c r="J438" t="s">
        <v>3039</v>
      </c>
      <c r="K438">
        <v>604546</v>
      </c>
      <c r="L438" s="21">
        <v>535.04</v>
      </c>
      <c r="M438" t="s">
        <v>6187</v>
      </c>
      <c r="N438">
        <v>2023</v>
      </c>
      <c r="O438" t="str">
        <f>TEXT(Table1[[#This Row],[Date Purchased]],"ddd")</f>
        <v>Thu</v>
      </c>
    </row>
    <row r="439" spans="1:15" x14ac:dyDescent="0.25">
      <c r="A439" t="s">
        <v>5302</v>
      </c>
      <c r="B439">
        <v>2</v>
      </c>
      <c r="C439">
        <v>443</v>
      </c>
      <c r="D439" t="s">
        <v>550</v>
      </c>
      <c r="E439" t="s">
        <v>8</v>
      </c>
      <c r="F439" t="s">
        <v>25</v>
      </c>
      <c r="G439">
        <v>74</v>
      </c>
      <c r="H439" s="19">
        <v>54.07</v>
      </c>
      <c r="I439" s="2">
        <v>45152</v>
      </c>
      <c r="J439" t="s">
        <v>3045</v>
      </c>
      <c r="K439">
        <v>604543</v>
      </c>
      <c r="L439" s="21">
        <v>4001.18</v>
      </c>
      <c r="M439" t="s">
        <v>6190</v>
      </c>
      <c r="N439">
        <v>2023</v>
      </c>
      <c r="O439" t="str">
        <f>TEXT(Table1[[#This Row],[Date Purchased]],"ddd")</f>
        <v>Mon</v>
      </c>
    </row>
    <row r="440" spans="1:15" x14ac:dyDescent="0.25">
      <c r="A440" t="s">
        <v>5302</v>
      </c>
      <c r="B440">
        <v>1</v>
      </c>
      <c r="C440">
        <v>439</v>
      </c>
      <c r="D440" t="s">
        <v>546</v>
      </c>
      <c r="E440" t="s">
        <v>13</v>
      </c>
      <c r="F440" t="s">
        <v>93</v>
      </c>
      <c r="G440">
        <v>70</v>
      </c>
      <c r="H440" s="19">
        <v>64.740000000000009</v>
      </c>
      <c r="I440" s="2">
        <v>45345</v>
      </c>
      <c r="J440" t="s">
        <v>3041</v>
      </c>
      <c r="K440">
        <v>604543</v>
      </c>
      <c r="L440" s="21">
        <v>4531.8000000000011</v>
      </c>
      <c r="M440" t="s">
        <v>6199</v>
      </c>
      <c r="N440">
        <v>2024</v>
      </c>
      <c r="O440" t="str">
        <f>TEXT(Table1[[#This Row],[Date Purchased]],"ddd")</f>
        <v>Fri</v>
      </c>
    </row>
    <row r="441" spans="1:15" x14ac:dyDescent="0.25">
      <c r="A441" t="s">
        <v>5302</v>
      </c>
      <c r="B441">
        <v>2</v>
      </c>
      <c r="C441">
        <v>441</v>
      </c>
      <c r="D441" t="s">
        <v>548</v>
      </c>
      <c r="E441" t="s">
        <v>18</v>
      </c>
      <c r="F441" t="s">
        <v>152</v>
      </c>
      <c r="G441">
        <v>96</v>
      </c>
      <c r="H441" s="19">
        <v>28.1</v>
      </c>
      <c r="I441" s="2">
        <v>45141</v>
      </c>
      <c r="J441" t="s">
        <v>3043</v>
      </c>
      <c r="K441">
        <v>613026</v>
      </c>
      <c r="L441" s="21">
        <v>2697.6000000000004</v>
      </c>
      <c r="M441" t="s">
        <v>6190</v>
      </c>
      <c r="N441">
        <v>2023</v>
      </c>
      <c r="O441" t="str">
        <f>TEXT(Table1[[#This Row],[Date Purchased]],"ddd")</f>
        <v>Thu</v>
      </c>
    </row>
    <row r="442" spans="1:15" x14ac:dyDescent="0.25">
      <c r="A442" t="s">
        <v>5302</v>
      </c>
      <c r="B442">
        <v>2</v>
      </c>
      <c r="C442">
        <v>442</v>
      </c>
      <c r="D442" t="s">
        <v>549</v>
      </c>
      <c r="E442" t="s">
        <v>18</v>
      </c>
      <c r="F442" t="s">
        <v>277</v>
      </c>
      <c r="G442">
        <v>95</v>
      </c>
      <c r="H442" s="19">
        <v>8.5</v>
      </c>
      <c r="I442" s="2">
        <v>45320</v>
      </c>
      <c r="J442" t="s">
        <v>3044</v>
      </c>
      <c r="K442">
        <v>604543</v>
      </c>
      <c r="L442" s="21">
        <v>807.5</v>
      </c>
      <c r="M442" t="s">
        <v>6198</v>
      </c>
      <c r="N442">
        <v>2024</v>
      </c>
      <c r="O442" t="str">
        <f>TEXT(Table1[[#This Row],[Date Purchased]],"ddd")</f>
        <v>Mon</v>
      </c>
    </row>
    <row r="443" spans="1:15" x14ac:dyDescent="0.25">
      <c r="A443" t="s">
        <v>5302</v>
      </c>
      <c r="B443">
        <v>2</v>
      </c>
      <c r="C443">
        <v>440</v>
      </c>
      <c r="D443" t="s">
        <v>547</v>
      </c>
      <c r="E443" t="s">
        <v>13</v>
      </c>
      <c r="F443" t="s">
        <v>99</v>
      </c>
      <c r="G443">
        <v>80</v>
      </c>
      <c r="H443" s="19">
        <v>49.73</v>
      </c>
      <c r="I443" s="2">
        <v>45088</v>
      </c>
      <c r="J443" t="s">
        <v>3042</v>
      </c>
      <c r="K443">
        <v>613026</v>
      </c>
      <c r="L443" s="21">
        <v>3978.3999999999996</v>
      </c>
      <c r="M443" t="s">
        <v>6187</v>
      </c>
      <c r="N443">
        <v>2023</v>
      </c>
      <c r="O443" t="str">
        <f>TEXT(Table1[[#This Row],[Date Purchased]],"ddd")</f>
        <v>Sun</v>
      </c>
    </row>
    <row r="444" spans="1:15" x14ac:dyDescent="0.25">
      <c r="A444" t="s">
        <v>5303</v>
      </c>
      <c r="B444">
        <v>1</v>
      </c>
      <c r="C444">
        <v>444</v>
      </c>
      <c r="D444" t="s">
        <v>551</v>
      </c>
      <c r="E444" t="s">
        <v>13</v>
      </c>
      <c r="F444" t="s">
        <v>297</v>
      </c>
      <c r="G444">
        <v>62</v>
      </c>
      <c r="H444" s="19">
        <v>49.57</v>
      </c>
      <c r="I444" s="2">
        <v>45117</v>
      </c>
      <c r="J444" t="s">
        <v>3046</v>
      </c>
      <c r="K444">
        <v>604544</v>
      </c>
      <c r="L444" s="21">
        <v>3073.34</v>
      </c>
      <c r="M444" t="s">
        <v>6189</v>
      </c>
      <c r="N444">
        <v>2023</v>
      </c>
      <c r="O444" t="str">
        <f>TEXT(Table1[[#This Row],[Date Purchased]],"ddd")</f>
        <v>Mon</v>
      </c>
    </row>
    <row r="445" spans="1:15" x14ac:dyDescent="0.25">
      <c r="A445" t="s">
        <v>5303</v>
      </c>
      <c r="B445">
        <v>2</v>
      </c>
      <c r="C445">
        <v>446</v>
      </c>
      <c r="D445" t="s">
        <v>553</v>
      </c>
      <c r="E445" t="s">
        <v>13</v>
      </c>
      <c r="F445" t="s">
        <v>16</v>
      </c>
      <c r="G445">
        <v>100</v>
      </c>
      <c r="H445" s="19">
        <v>44.37</v>
      </c>
      <c r="I445" s="2">
        <v>45104</v>
      </c>
      <c r="J445" t="s">
        <v>3047</v>
      </c>
      <c r="K445">
        <v>604544</v>
      </c>
      <c r="L445" s="21">
        <v>4437</v>
      </c>
      <c r="M445" t="s">
        <v>6187</v>
      </c>
      <c r="N445">
        <v>2023</v>
      </c>
      <c r="O445" t="str">
        <f>TEXT(Table1[[#This Row],[Date Purchased]],"ddd")</f>
        <v>Tue</v>
      </c>
    </row>
    <row r="446" spans="1:15" x14ac:dyDescent="0.25">
      <c r="A446" t="s">
        <v>5303</v>
      </c>
      <c r="B446">
        <v>2</v>
      </c>
      <c r="C446">
        <v>445</v>
      </c>
      <c r="D446" t="s">
        <v>552</v>
      </c>
      <c r="E446" t="s">
        <v>13</v>
      </c>
      <c r="F446" t="s">
        <v>6168</v>
      </c>
      <c r="G446">
        <v>37</v>
      </c>
      <c r="H446" s="19">
        <v>28.37</v>
      </c>
      <c r="I446" s="2">
        <v>45290</v>
      </c>
      <c r="J446" t="s">
        <v>6169</v>
      </c>
      <c r="L446" s="21">
        <v>1049.69</v>
      </c>
      <c r="M446" t="s">
        <v>6195</v>
      </c>
      <c r="N446">
        <v>2023</v>
      </c>
      <c r="O446" t="str">
        <f>TEXT(Table1[[#This Row],[Date Purchased]],"ddd")</f>
        <v>Sat</v>
      </c>
    </row>
    <row r="447" spans="1:15" x14ac:dyDescent="0.25">
      <c r="A447" t="s">
        <v>5304</v>
      </c>
      <c r="B447">
        <v>2</v>
      </c>
      <c r="C447">
        <v>449</v>
      </c>
      <c r="D447" t="s">
        <v>556</v>
      </c>
      <c r="E447" t="s">
        <v>13</v>
      </c>
      <c r="F447" t="s">
        <v>115</v>
      </c>
      <c r="G447">
        <v>71</v>
      </c>
      <c r="H447" s="19">
        <v>87.490000000000009</v>
      </c>
      <c r="I447" s="2">
        <v>45142</v>
      </c>
      <c r="J447" t="s">
        <v>3050</v>
      </c>
      <c r="K447">
        <v>604546</v>
      </c>
      <c r="L447" s="21">
        <v>6211.7900000000009</v>
      </c>
      <c r="M447" t="s">
        <v>6190</v>
      </c>
      <c r="N447">
        <v>2023</v>
      </c>
      <c r="O447" t="str">
        <f>TEXT(Table1[[#This Row],[Date Purchased]],"ddd")</f>
        <v>Fri</v>
      </c>
    </row>
    <row r="448" spans="1:15" x14ac:dyDescent="0.25">
      <c r="A448" t="s">
        <v>5304</v>
      </c>
      <c r="B448">
        <v>2</v>
      </c>
      <c r="C448">
        <v>448</v>
      </c>
      <c r="D448" t="s">
        <v>555</v>
      </c>
      <c r="E448" t="s">
        <v>13</v>
      </c>
      <c r="F448" t="s">
        <v>45</v>
      </c>
      <c r="G448">
        <v>68</v>
      </c>
      <c r="H448" s="19">
        <v>70.350000000000009</v>
      </c>
      <c r="I448" s="2">
        <v>45340</v>
      </c>
      <c r="J448" t="s">
        <v>3049</v>
      </c>
      <c r="K448">
        <v>604546</v>
      </c>
      <c r="L448" s="21">
        <v>4783.8</v>
      </c>
      <c r="M448" t="s">
        <v>6199</v>
      </c>
      <c r="N448">
        <v>2024</v>
      </c>
      <c r="O448" t="str">
        <f>TEXT(Table1[[#This Row],[Date Purchased]],"ddd")</f>
        <v>Sun</v>
      </c>
    </row>
    <row r="449" spans="1:15" x14ac:dyDescent="0.25">
      <c r="A449" t="s">
        <v>5304</v>
      </c>
      <c r="B449">
        <v>1</v>
      </c>
      <c r="C449">
        <v>447</v>
      </c>
      <c r="D449" t="s">
        <v>554</v>
      </c>
      <c r="E449" t="s">
        <v>13</v>
      </c>
      <c r="F449" t="s">
        <v>126</v>
      </c>
      <c r="G449">
        <v>74</v>
      </c>
      <c r="H449" s="19">
        <v>11.57</v>
      </c>
      <c r="I449" s="2">
        <v>45179</v>
      </c>
      <c r="J449" t="s">
        <v>3048</v>
      </c>
      <c r="K449">
        <v>604546</v>
      </c>
      <c r="L449" s="21">
        <v>856.18000000000006</v>
      </c>
      <c r="M449" t="s">
        <v>6191</v>
      </c>
      <c r="N449">
        <v>2023</v>
      </c>
      <c r="O449" t="str">
        <f>TEXT(Table1[[#This Row],[Date Purchased]],"ddd")</f>
        <v>Sun</v>
      </c>
    </row>
    <row r="450" spans="1:15" x14ac:dyDescent="0.25">
      <c r="A450" t="s">
        <v>5305</v>
      </c>
      <c r="B450">
        <v>2</v>
      </c>
      <c r="C450">
        <v>452</v>
      </c>
      <c r="D450" t="s">
        <v>559</v>
      </c>
      <c r="E450" t="s">
        <v>13</v>
      </c>
      <c r="F450" t="s">
        <v>147</v>
      </c>
      <c r="G450">
        <v>45</v>
      </c>
      <c r="H450" s="19">
        <v>55.75</v>
      </c>
      <c r="I450" s="2">
        <v>45268</v>
      </c>
      <c r="J450" t="s">
        <v>3053</v>
      </c>
      <c r="K450">
        <v>604544</v>
      </c>
      <c r="L450" s="21">
        <v>2508.75</v>
      </c>
      <c r="M450" t="s">
        <v>6195</v>
      </c>
      <c r="N450">
        <v>2023</v>
      </c>
      <c r="O450" t="str">
        <f>TEXT(Table1[[#This Row],[Date Purchased]],"ddd")</f>
        <v>Fri</v>
      </c>
    </row>
    <row r="451" spans="1:15" x14ac:dyDescent="0.25">
      <c r="A451" t="s">
        <v>5305</v>
      </c>
      <c r="B451">
        <v>2</v>
      </c>
      <c r="C451">
        <v>451</v>
      </c>
      <c r="D451" t="s">
        <v>558</v>
      </c>
      <c r="E451" t="s">
        <v>18</v>
      </c>
      <c r="F451" t="s">
        <v>115</v>
      </c>
      <c r="G451">
        <v>62</v>
      </c>
      <c r="H451" s="19">
        <v>61.82</v>
      </c>
      <c r="I451" s="2">
        <v>45104</v>
      </c>
      <c r="J451" t="s">
        <v>3052</v>
      </c>
      <c r="K451">
        <v>604544</v>
      </c>
      <c r="L451" s="21">
        <v>3832.84</v>
      </c>
      <c r="M451" t="s">
        <v>6187</v>
      </c>
      <c r="N451">
        <v>2023</v>
      </c>
      <c r="O451" t="str">
        <f>TEXT(Table1[[#This Row],[Date Purchased]],"ddd")</f>
        <v>Tue</v>
      </c>
    </row>
    <row r="452" spans="1:15" x14ac:dyDescent="0.25">
      <c r="A452" t="s">
        <v>5305</v>
      </c>
      <c r="B452">
        <v>1</v>
      </c>
      <c r="C452">
        <v>450</v>
      </c>
      <c r="D452" t="s">
        <v>557</v>
      </c>
      <c r="E452" t="s">
        <v>18</v>
      </c>
      <c r="F452" t="s">
        <v>201</v>
      </c>
      <c r="G452">
        <v>26</v>
      </c>
      <c r="H452" s="19">
        <v>89.210000000000008</v>
      </c>
      <c r="I452" s="2">
        <v>45071</v>
      </c>
      <c r="J452" t="s">
        <v>3051</v>
      </c>
      <c r="K452">
        <v>604544</v>
      </c>
      <c r="L452" s="21">
        <v>2319.46</v>
      </c>
      <c r="M452" t="s">
        <v>6186</v>
      </c>
      <c r="N452">
        <v>2023</v>
      </c>
      <c r="O452" t="str">
        <f>TEXT(Table1[[#This Row],[Date Purchased]],"ddd")</f>
        <v>Thu</v>
      </c>
    </row>
    <row r="453" spans="1:15" x14ac:dyDescent="0.25">
      <c r="A453" t="s">
        <v>5306</v>
      </c>
      <c r="B453">
        <v>2</v>
      </c>
      <c r="C453">
        <v>454</v>
      </c>
      <c r="D453" t="s">
        <v>561</v>
      </c>
      <c r="E453" t="s">
        <v>8</v>
      </c>
      <c r="F453" t="s">
        <v>84</v>
      </c>
      <c r="G453">
        <v>76</v>
      </c>
      <c r="H453" s="19">
        <v>68.77000000000001</v>
      </c>
      <c r="I453" s="2">
        <v>45070</v>
      </c>
      <c r="J453" t="s">
        <v>3055</v>
      </c>
      <c r="K453">
        <v>604591</v>
      </c>
      <c r="L453" s="21">
        <v>5226.5200000000004</v>
      </c>
      <c r="M453" t="s">
        <v>6186</v>
      </c>
      <c r="N453">
        <v>2023</v>
      </c>
      <c r="O453" t="str">
        <f>TEXT(Table1[[#This Row],[Date Purchased]],"ddd")</f>
        <v>Wed</v>
      </c>
    </row>
    <row r="454" spans="1:15" x14ac:dyDescent="0.25">
      <c r="A454" t="s">
        <v>5306</v>
      </c>
      <c r="B454">
        <v>1</v>
      </c>
      <c r="C454">
        <v>453</v>
      </c>
      <c r="D454" t="s">
        <v>560</v>
      </c>
      <c r="E454" t="s">
        <v>18</v>
      </c>
      <c r="F454" t="s">
        <v>215</v>
      </c>
      <c r="G454">
        <v>20</v>
      </c>
      <c r="H454" s="19">
        <v>11.73</v>
      </c>
      <c r="I454" s="2">
        <v>45267</v>
      </c>
      <c r="J454" t="s">
        <v>3054</v>
      </c>
      <c r="K454">
        <v>604591</v>
      </c>
      <c r="L454" s="21">
        <v>234.60000000000002</v>
      </c>
      <c r="M454" t="s">
        <v>6195</v>
      </c>
      <c r="N454">
        <v>2023</v>
      </c>
      <c r="O454" t="str">
        <f>TEXT(Table1[[#This Row],[Date Purchased]],"ddd")</f>
        <v>Thu</v>
      </c>
    </row>
    <row r="455" spans="1:15" x14ac:dyDescent="0.25">
      <c r="A455" t="s">
        <v>5307</v>
      </c>
      <c r="B455">
        <v>1</v>
      </c>
      <c r="C455">
        <v>455</v>
      </c>
      <c r="D455" t="s">
        <v>562</v>
      </c>
      <c r="E455" t="s">
        <v>18</v>
      </c>
      <c r="F455" t="s">
        <v>58</v>
      </c>
      <c r="G455">
        <v>26</v>
      </c>
      <c r="H455" s="19">
        <v>50.78</v>
      </c>
      <c r="I455" s="2">
        <v>45045</v>
      </c>
      <c r="J455" t="s">
        <v>3056</v>
      </c>
      <c r="K455">
        <v>604591</v>
      </c>
      <c r="L455" s="21">
        <v>1320.28</v>
      </c>
      <c r="M455" t="s">
        <v>6185</v>
      </c>
      <c r="N455">
        <v>2023</v>
      </c>
      <c r="O455" t="str">
        <f>TEXT(Table1[[#This Row],[Date Purchased]],"ddd")</f>
        <v>Sat</v>
      </c>
    </row>
    <row r="456" spans="1:15" x14ac:dyDescent="0.25">
      <c r="A456" t="s">
        <v>5307</v>
      </c>
      <c r="B456">
        <v>2</v>
      </c>
      <c r="C456">
        <v>456</v>
      </c>
      <c r="D456" t="s">
        <v>563</v>
      </c>
      <c r="E456" t="s">
        <v>18</v>
      </c>
      <c r="F456" t="s">
        <v>373</v>
      </c>
      <c r="G456">
        <v>87</v>
      </c>
      <c r="H456" s="19">
        <v>8.83</v>
      </c>
      <c r="I456" s="2">
        <v>45096</v>
      </c>
      <c r="J456" t="s">
        <v>3057</v>
      </c>
      <c r="K456">
        <v>604591</v>
      </c>
      <c r="L456" s="21">
        <v>768.21</v>
      </c>
      <c r="M456" t="s">
        <v>6187</v>
      </c>
      <c r="N456">
        <v>2023</v>
      </c>
      <c r="O456" t="str">
        <f>TEXT(Table1[[#This Row],[Date Purchased]],"ddd")</f>
        <v>Mon</v>
      </c>
    </row>
    <row r="457" spans="1:15" x14ac:dyDescent="0.25">
      <c r="A457" t="s">
        <v>5308</v>
      </c>
      <c r="B457">
        <v>2</v>
      </c>
      <c r="C457">
        <v>459</v>
      </c>
      <c r="D457" t="s">
        <v>566</v>
      </c>
      <c r="E457" t="s">
        <v>8</v>
      </c>
      <c r="F457" t="s">
        <v>47</v>
      </c>
      <c r="G457">
        <v>6</v>
      </c>
      <c r="H457" s="19">
        <v>63.87</v>
      </c>
      <c r="I457" s="2">
        <v>45326</v>
      </c>
      <c r="J457" t="s">
        <v>3060</v>
      </c>
      <c r="K457">
        <v>612744</v>
      </c>
      <c r="L457" s="21">
        <v>383.21999999999997</v>
      </c>
      <c r="M457" t="s">
        <v>6199</v>
      </c>
      <c r="N457">
        <v>2024</v>
      </c>
      <c r="O457" t="str">
        <f>TEXT(Table1[[#This Row],[Date Purchased]],"ddd")</f>
        <v>Sun</v>
      </c>
    </row>
    <row r="458" spans="1:15" x14ac:dyDescent="0.25">
      <c r="A458" t="s">
        <v>5308</v>
      </c>
      <c r="B458">
        <v>2</v>
      </c>
      <c r="C458">
        <v>458</v>
      </c>
      <c r="D458" t="s">
        <v>565</v>
      </c>
      <c r="E458" t="s">
        <v>18</v>
      </c>
      <c r="F458" t="s">
        <v>241</v>
      </c>
      <c r="G458">
        <v>45</v>
      </c>
      <c r="H458" s="19">
        <v>31.240000000000002</v>
      </c>
      <c r="I458" s="2">
        <v>45271</v>
      </c>
      <c r="J458" t="s">
        <v>3059</v>
      </c>
      <c r="K458">
        <v>612744</v>
      </c>
      <c r="L458" s="21">
        <v>1405.8000000000002</v>
      </c>
      <c r="M458" t="s">
        <v>6195</v>
      </c>
      <c r="N458">
        <v>2023</v>
      </c>
      <c r="O458" t="str">
        <f>TEXT(Table1[[#This Row],[Date Purchased]],"ddd")</f>
        <v>Mon</v>
      </c>
    </row>
    <row r="459" spans="1:15" x14ac:dyDescent="0.25">
      <c r="A459" t="s">
        <v>5308</v>
      </c>
      <c r="B459">
        <v>1</v>
      </c>
      <c r="C459">
        <v>457</v>
      </c>
      <c r="D459" t="s">
        <v>564</v>
      </c>
      <c r="E459" t="s">
        <v>18</v>
      </c>
      <c r="F459" t="s">
        <v>393</v>
      </c>
      <c r="G459">
        <v>73</v>
      </c>
      <c r="H459" s="19">
        <v>71.63000000000001</v>
      </c>
      <c r="I459" s="2">
        <v>45022</v>
      </c>
      <c r="J459" t="s">
        <v>3058</v>
      </c>
      <c r="K459">
        <v>612744</v>
      </c>
      <c r="L459" s="21">
        <v>5228.9900000000007</v>
      </c>
      <c r="M459" t="s">
        <v>6185</v>
      </c>
      <c r="N459">
        <v>2023</v>
      </c>
      <c r="O459" t="str">
        <f>TEXT(Table1[[#This Row],[Date Purchased]],"ddd")</f>
        <v>Thu</v>
      </c>
    </row>
    <row r="460" spans="1:15" x14ac:dyDescent="0.25">
      <c r="A460" t="s">
        <v>5309</v>
      </c>
      <c r="B460">
        <v>2</v>
      </c>
      <c r="C460">
        <v>461</v>
      </c>
      <c r="D460" t="s">
        <v>568</v>
      </c>
      <c r="E460" t="s">
        <v>13</v>
      </c>
      <c r="F460" t="s">
        <v>147</v>
      </c>
      <c r="G460">
        <v>6</v>
      </c>
      <c r="H460" s="19">
        <v>11.98</v>
      </c>
      <c r="I460" s="2">
        <v>45365</v>
      </c>
      <c r="J460" t="s">
        <v>3062</v>
      </c>
      <c r="K460">
        <v>604591</v>
      </c>
      <c r="L460" s="21">
        <v>71.88</v>
      </c>
      <c r="M460" t="s">
        <v>6200</v>
      </c>
      <c r="N460">
        <v>2024</v>
      </c>
      <c r="O460" t="str">
        <f>TEXT(Table1[[#This Row],[Date Purchased]],"ddd")</f>
        <v>Thu</v>
      </c>
    </row>
    <row r="461" spans="1:15" x14ac:dyDescent="0.25">
      <c r="A461" t="s">
        <v>5309</v>
      </c>
      <c r="B461">
        <v>1</v>
      </c>
      <c r="C461">
        <v>460</v>
      </c>
      <c r="D461" t="s">
        <v>567</v>
      </c>
      <c r="E461" t="s">
        <v>13</v>
      </c>
      <c r="F461" t="s">
        <v>9</v>
      </c>
      <c r="G461">
        <v>1</v>
      </c>
      <c r="H461" s="19">
        <v>76.820000000000007</v>
      </c>
      <c r="I461" s="2">
        <v>45220</v>
      </c>
      <c r="J461" t="s">
        <v>3061</v>
      </c>
      <c r="K461">
        <v>604591</v>
      </c>
      <c r="L461" s="21">
        <v>76.820000000000007</v>
      </c>
      <c r="M461" t="s">
        <v>6193</v>
      </c>
      <c r="N461">
        <v>2023</v>
      </c>
      <c r="O461" t="str">
        <f>TEXT(Table1[[#This Row],[Date Purchased]],"ddd")</f>
        <v>Sat</v>
      </c>
    </row>
    <row r="462" spans="1:15" x14ac:dyDescent="0.25">
      <c r="A462" t="s">
        <v>5310</v>
      </c>
      <c r="B462">
        <v>2</v>
      </c>
      <c r="C462">
        <v>463</v>
      </c>
      <c r="D462" t="s">
        <v>570</v>
      </c>
      <c r="E462" t="s">
        <v>13</v>
      </c>
      <c r="F462" t="s">
        <v>49</v>
      </c>
      <c r="G462">
        <v>66</v>
      </c>
      <c r="H462" s="19">
        <v>17.8</v>
      </c>
      <c r="I462" s="2">
        <v>45055</v>
      </c>
      <c r="J462" t="s">
        <v>3064</v>
      </c>
      <c r="K462">
        <v>604591</v>
      </c>
      <c r="L462" s="21">
        <v>1174.8</v>
      </c>
      <c r="M462" t="s">
        <v>6186</v>
      </c>
      <c r="N462">
        <v>2023</v>
      </c>
      <c r="O462" t="str">
        <f>TEXT(Table1[[#This Row],[Date Purchased]],"ddd")</f>
        <v>Tue</v>
      </c>
    </row>
    <row r="463" spans="1:15" x14ac:dyDescent="0.25">
      <c r="A463" t="s">
        <v>5310</v>
      </c>
      <c r="B463">
        <v>1</v>
      </c>
      <c r="C463">
        <v>462</v>
      </c>
      <c r="D463" t="s">
        <v>569</v>
      </c>
      <c r="E463" t="s">
        <v>8</v>
      </c>
      <c r="F463" t="s">
        <v>72</v>
      </c>
      <c r="G463">
        <v>98</v>
      </c>
      <c r="H463" s="19">
        <v>6.45</v>
      </c>
      <c r="I463" s="2">
        <v>45263</v>
      </c>
      <c r="J463" t="s">
        <v>3063</v>
      </c>
      <c r="K463">
        <v>604591</v>
      </c>
      <c r="L463" s="21">
        <v>632.1</v>
      </c>
      <c r="M463" t="s">
        <v>6195</v>
      </c>
      <c r="N463">
        <v>2023</v>
      </c>
      <c r="O463" t="str">
        <f>TEXT(Table1[[#This Row],[Date Purchased]],"ddd")</f>
        <v>Sun</v>
      </c>
    </row>
    <row r="464" spans="1:15" x14ac:dyDescent="0.25">
      <c r="A464" t="s">
        <v>5311</v>
      </c>
      <c r="B464">
        <v>2</v>
      </c>
      <c r="C464">
        <v>465</v>
      </c>
      <c r="D464" t="s">
        <v>572</v>
      </c>
      <c r="E464" t="s">
        <v>18</v>
      </c>
      <c r="F464" t="s">
        <v>9</v>
      </c>
      <c r="G464">
        <v>17</v>
      </c>
      <c r="H464" s="19">
        <v>80.550000000000011</v>
      </c>
      <c r="I464" s="2">
        <v>45023</v>
      </c>
      <c r="J464" t="s">
        <v>3066</v>
      </c>
      <c r="K464">
        <v>604591</v>
      </c>
      <c r="L464" s="21">
        <v>1369.3500000000001</v>
      </c>
      <c r="M464" t="s">
        <v>6185</v>
      </c>
      <c r="N464">
        <v>2023</v>
      </c>
      <c r="O464" t="str">
        <f>TEXT(Table1[[#This Row],[Date Purchased]],"ddd")</f>
        <v>Fri</v>
      </c>
    </row>
    <row r="465" spans="1:15" x14ac:dyDescent="0.25">
      <c r="A465" t="s">
        <v>5311</v>
      </c>
      <c r="B465">
        <v>1</v>
      </c>
      <c r="C465">
        <v>464</v>
      </c>
      <c r="D465" t="s">
        <v>571</v>
      </c>
      <c r="E465" t="s">
        <v>18</v>
      </c>
      <c r="F465" t="s">
        <v>321</v>
      </c>
      <c r="G465">
        <v>9</v>
      </c>
      <c r="H465" s="19">
        <v>89.34</v>
      </c>
      <c r="I465" s="2">
        <v>45296</v>
      </c>
      <c r="J465" t="s">
        <v>3065</v>
      </c>
      <c r="K465">
        <v>604591</v>
      </c>
      <c r="L465" s="21">
        <v>804.06000000000006</v>
      </c>
      <c r="M465" t="s">
        <v>6198</v>
      </c>
      <c r="N465">
        <v>2024</v>
      </c>
      <c r="O465" t="str">
        <f>TEXT(Table1[[#This Row],[Date Purchased]],"ddd")</f>
        <v>Fri</v>
      </c>
    </row>
    <row r="466" spans="1:15" x14ac:dyDescent="0.25">
      <c r="A466" t="s">
        <v>5312</v>
      </c>
      <c r="B466">
        <v>2</v>
      </c>
      <c r="C466">
        <v>467</v>
      </c>
      <c r="D466" t="s">
        <v>574</v>
      </c>
      <c r="E466" t="s">
        <v>18</v>
      </c>
      <c r="F466" t="s">
        <v>321</v>
      </c>
      <c r="G466">
        <v>99</v>
      </c>
      <c r="H466" s="19">
        <v>36</v>
      </c>
      <c r="I466" s="2">
        <v>45358</v>
      </c>
      <c r="J466" t="s">
        <v>3068</v>
      </c>
      <c r="K466">
        <v>604591</v>
      </c>
      <c r="L466" s="21">
        <v>3564</v>
      </c>
      <c r="M466" t="s">
        <v>6200</v>
      </c>
      <c r="N466">
        <v>2024</v>
      </c>
      <c r="O466" t="str">
        <f>TEXT(Table1[[#This Row],[Date Purchased]],"ddd")</f>
        <v>Thu</v>
      </c>
    </row>
    <row r="467" spans="1:15" x14ac:dyDescent="0.25">
      <c r="A467" t="s">
        <v>5312</v>
      </c>
      <c r="B467">
        <v>1</v>
      </c>
      <c r="C467">
        <v>466</v>
      </c>
      <c r="D467" t="s">
        <v>573</v>
      </c>
      <c r="E467" t="s">
        <v>13</v>
      </c>
      <c r="F467" t="s">
        <v>539</v>
      </c>
      <c r="G467">
        <v>83</v>
      </c>
      <c r="H467" s="19">
        <v>78.45</v>
      </c>
      <c r="I467" s="2">
        <v>45263</v>
      </c>
      <c r="J467" t="s">
        <v>3067</v>
      </c>
      <c r="K467">
        <v>604591</v>
      </c>
      <c r="L467" s="21">
        <v>6511.35</v>
      </c>
      <c r="M467" t="s">
        <v>6195</v>
      </c>
      <c r="N467">
        <v>2023</v>
      </c>
      <c r="O467" t="str">
        <f>TEXT(Table1[[#This Row],[Date Purchased]],"ddd")</f>
        <v>Sun</v>
      </c>
    </row>
    <row r="468" spans="1:15" x14ac:dyDescent="0.25">
      <c r="A468" t="s">
        <v>5313</v>
      </c>
      <c r="B468">
        <v>2</v>
      </c>
      <c r="C468">
        <v>469</v>
      </c>
      <c r="D468" t="s">
        <v>576</v>
      </c>
      <c r="E468" t="s">
        <v>13</v>
      </c>
      <c r="F468" t="s">
        <v>117</v>
      </c>
      <c r="G468">
        <v>92</v>
      </c>
      <c r="H468" s="19">
        <v>85.38000000000001</v>
      </c>
      <c r="I468" s="2">
        <v>45319</v>
      </c>
      <c r="J468" t="s">
        <v>3070</v>
      </c>
      <c r="K468">
        <v>604591</v>
      </c>
      <c r="L468" s="21">
        <v>7854.9600000000009</v>
      </c>
      <c r="M468" t="s">
        <v>6198</v>
      </c>
      <c r="N468">
        <v>2024</v>
      </c>
      <c r="O468" t="str">
        <f>TEXT(Table1[[#This Row],[Date Purchased]],"ddd")</f>
        <v>Sun</v>
      </c>
    </row>
    <row r="469" spans="1:15" x14ac:dyDescent="0.25">
      <c r="A469" t="s">
        <v>5313</v>
      </c>
      <c r="B469">
        <v>1</v>
      </c>
      <c r="C469">
        <v>468</v>
      </c>
      <c r="D469" t="s">
        <v>575</v>
      </c>
      <c r="E469" t="s">
        <v>8</v>
      </c>
      <c r="F469" t="s">
        <v>140</v>
      </c>
      <c r="G469">
        <v>61</v>
      </c>
      <c r="H469" s="19">
        <v>70.56</v>
      </c>
      <c r="I469" s="2">
        <v>45033</v>
      </c>
      <c r="J469" t="s">
        <v>3069</v>
      </c>
      <c r="K469">
        <v>604591</v>
      </c>
      <c r="L469" s="21">
        <v>4304.16</v>
      </c>
      <c r="M469" t="s">
        <v>6185</v>
      </c>
      <c r="N469">
        <v>2023</v>
      </c>
      <c r="O469" t="str">
        <f>TEXT(Table1[[#This Row],[Date Purchased]],"ddd")</f>
        <v>Mon</v>
      </c>
    </row>
    <row r="470" spans="1:15" x14ac:dyDescent="0.25">
      <c r="A470" t="s">
        <v>5314</v>
      </c>
      <c r="B470">
        <v>2</v>
      </c>
      <c r="C470">
        <v>471</v>
      </c>
      <c r="D470" t="s">
        <v>578</v>
      </c>
      <c r="E470" t="s">
        <v>8</v>
      </c>
      <c r="F470" t="s">
        <v>201</v>
      </c>
      <c r="G470">
        <v>50</v>
      </c>
      <c r="H470" s="19">
        <v>88.050000000000011</v>
      </c>
      <c r="I470" s="2">
        <v>45222</v>
      </c>
      <c r="J470" t="s">
        <v>3072</v>
      </c>
      <c r="K470">
        <v>604591</v>
      </c>
      <c r="L470" s="21">
        <v>4402.5000000000009</v>
      </c>
      <c r="M470" t="s">
        <v>6193</v>
      </c>
      <c r="N470">
        <v>2023</v>
      </c>
      <c r="O470" t="str">
        <f>TEXT(Table1[[#This Row],[Date Purchased]],"ddd")</f>
        <v>Mon</v>
      </c>
    </row>
    <row r="471" spans="1:15" x14ac:dyDescent="0.25">
      <c r="A471" t="s">
        <v>5314</v>
      </c>
      <c r="B471">
        <v>1</v>
      </c>
      <c r="C471">
        <v>470</v>
      </c>
      <c r="D471" t="s">
        <v>577</v>
      </c>
      <c r="E471" t="s">
        <v>8</v>
      </c>
      <c r="F471" t="s">
        <v>203</v>
      </c>
      <c r="G471">
        <v>63</v>
      </c>
      <c r="H471" s="19">
        <v>7.04</v>
      </c>
      <c r="I471" s="2">
        <v>45034</v>
      </c>
      <c r="J471" t="s">
        <v>3071</v>
      </c>
      <c r="K471">
        <v>604591</v>
      </c>
      <c r="L471" s="21">
        <v>443.52</v>
      </c>
      <c r="M471" t="s">
        <v>6185</v>
      </c>
      <c r="N471">
        <v>2023</v>
      </c>
      <c r="O471" t="str">
        <f>TEXT(Table1[[#This Row],[Date Purchased]],"ddd")</f>
        <v>Tue</v>
      </c>
    </row>
    <row r="472" spans="1:15" x14ac:dyDescent="0.25">
      <c r="A472" t="s">
        <v>5315</v>
      </c>
      <c r="B472">
        <v>1</v>
      </c>
      <c r="C472">
        <v>472</v>
      </c>
      <c r="D472" t="s">
        <v>579</v>
      </c>
      <c r="E472" t="s">
        <v>8</v>
      </c>
      <c r="F472" t="s">
        <v>282</v>
      </c>
      <c r="G472">
        <v>88</v>
      </c>
      <c r="H472" s="19">
        <v>15.07</v>
      </c>
      <c r="I472" s="2">
        <v>45258</v>
      </c>
      <c r="J472" t="s">
        <v>3073</v>
      </c>
      <c r="K472">
        <v>604591</v>
      </c>
      <c r="L472" s="21">
        <v>1326.16</v>
      </c>
      <c r="M472" t="s">
        <v>6194</v>
      </c>
      <c r="N472">
        <v>2023</v>
      </c>
      <c r="O472" t="str">
        <f>TEXT(Table1[[#This Row],[Date Purchased]],"ddd")</f>
        <v>Tue</v>
      </c>
    </row>
    <row r="473" spans="1:15" x14ac:dyDescent="0.25">
      <c r="A473" t="s">
        <v>5315</v>
      </c>
      <c r="B473">
        <v>2</v>
      </c>
      <c r="C473">
        <v>473</v>
      </c>
      <c r="D473" t="s">
        <v>580</v>
      </c>
      <c r="E473" t="s">
        <v>18</v>
      </c>
      <c r="F473" t="s">
        <v>84</v>
      </c>
      <c r="G473">
        <v>94</v>
      </c>
      <c r="H473" s="19">
        <v>91.100000000000009</v>
      </c>
      <c r="I473" s="2">
        <v>45059</v>
      </c>
      <c r="J473" t="s">
        <v>3074</v>
      </c>
      <c r="K473">
        <v>604591</v>
      </c>
      <c r="L473" s="21">
        <v>8563.4000000000015</v>
      </c>
      <c r="M473" t="s">
        <v>6186</v>
      </c>
      <c r="N473">
        <v>2023</v>
      </c>
      <c r="O473" t="str">
        <f>TEXT(Table1[[#This Row],[Date Purchased]],"ddd")</f>
        <v>Sat</v>
      </c>
    </row>
    <row r="474" spans="1:15" x14ac:dyDescent="0.25">
      <c r="A474" t="s">
        <v>5316</v>
      </c>
      <c r="B474">
        <v>1</v>
      </c>
      <c r="C474">
        <v>474</v>
      </c>
      <c r="D474" t="s">
        <v>581</v>
      </c>
      <c r="E474" t="s">
        <v>13</v>
      </c>
      <c r="F474" t="s">
        <v>16</v>
      </c>
      <c r="G474">
        <v>69</v>
      </c>
      <c r="H474" s="19">
        <v>13.03</v>
      </c>
      <c r="I474" s="2">
        <v>45275</v>
      </c>
      <c r="J474" t="s">
        <v>3075</v>
      </c>
      <c r="K474">
        <v>604591</v>
      </c>
      <c r="L474" s="21">
        <v>899.06999999999994</v>
      </c>
      <c r="M474" t="s">
        <v>6195</v>
      </c>
      <c r="N474">
        <v>2023</v>
      </c>
      <c r="O474" t="str">
        <f>TEXT(Table1[[#This Row],[Date Purchased]],"ddd")</f>
        <v>Fri</v>
      </c>
    </row>
    <row r="475" spans="1:15" x14ac:dyDescent="0.25">
      <c r="A475" t="s">
        <v>5316</v>
      </c>
      <c r="B475">
        <v>2</v>
      </c>
      <c r="C475">
        <v>475</v>
      </c>
      <c r="D475" t="s">
        <v>582</v>
      </c>
      <c r="E475" t="s">
        <v>18</v>
      </c>
      <c r="F475" t="s">
        <v>40</v>
      </c>
      <c r="G475">
        <v>71</v>
      </c>
      <c r="H475" s="19">
        <v>32.619999999999997</v>
      </c>
      <c r="I475" s="2">
        <v>45278</v>
      </c>
      <c r="J475" t="s">
        <v>3076</v>
      </c>
      <c r="K475">
        <v>604591</v>
      </c>
      <c r="L475" s="21">
        <v>2316.02</v>
      </c>
      <c r="M475" t="s">
        <v>6195</v>
      </c>
      <c r="N475">
        <v>2023</v>
      </c>
      <c r="O475" t="str">
        <f>TEXT(Table1[[#This Row],[Date Purchased]],"ddd")</f>
        <v>Mon</v>
      </c>
    </row>
    <row r="476" spans="1:15" x14ac:dyDescent="0.25">
      <c r="A476" t="s">
        <v>5317</v>
      </c>
      <c r="B476">
        <v>1</v>
      </c>
      <c r="C476">
        <v>476</v>
      </c>
      <c r="D476" t="s">
        <v>583</v>
      </c>
      <c r="E476" t="s">
        <v>18</v>
      </c>
      <c r="F476" t="s">
        <v>103</v>
      </c>
      <c r="G476">
        <v>64</v>
      </c>
      <c r="H476" s="19">
        <v>67.440000000000012</v>
      </c>
      <c r="I476" s="2">
        <v>45242</v>
      </c>
      <c r="J476" t="s">
        <v>3077</v>
      </c>
      <c r="K476">
        <v>604591</v>
      </c>
      <c r="L476" s="21">
        <v>4316.1600000000008</v>
      </c>
      <c r="M476" t="s">
        <v>6194</v>
      </c>
      <c r="N476">
        <v>2023</v>
      </c>
      <c r="O476" t="str">
        <f>TEXT(Table1[[#This Row],[Date Purchased]],"ddd")</f>
        <v>Sun</v>
      </c>
    </row>
    <row r="477" spans="1:15" x14ac:dyDescent="0.25">
      <c r="A477" t="s">
        <v>5317</v>
      </c>
      <c r="B477">
        <v>2</v>
      </c>
      <c r="C477">
        <v>477</v>
      </c>
      <c r="D477" t="s">
        <v>584</v>
      </c>
      <c r="E477" t="s">
        <v>18</v>
      </c>
      <c r="F477" t="s">
        <v>262</v>
      </c>
      <c r="G477">
        <v>76</v>
      </c>
      <c r="H477" s="19">
        <v>93.75</v>
      </c>
      <c r="I477" s="2">
        <v>45179</v>
      </c>
      <c r="J477" t="s">
        <v>3078</v>
      </c>
      <c r="K477">
        <v>604591</v>
      </c>
      <c r="L477" s="21">
        <v>7125</v>
      </c>
      <c r="M477" t="s">
        <v>6191</v>
      </c>
      <c r="N477">
        <v>2023</v>
      </c>
      <c r="O477" t="str">
        <f>TEXT(Table1[[#This Row],[Date Purchased]],"ddd")</f>
        <v>Sun</v>
      </c>
    </row>
    <row r="478" spans="1:15" x14ac:dyDescent="0.25">
      <c r="A478" t="s">
        <v>5318</v>
      </c>
      <c r="B478">
        <v>2</v>
      </c>
      <c r="C478">
        <v>479</v>
      </c>
      <c r="D478" t="s">
        <v>586</v>
      </c>
      <c r="E478" t="s">
        <v>18</v>
      </c>
      <c r="F478" t="s">
        <v>105</v>
      </c>
      <c r="G478">
        <v>96</v>
      </c>
      <c r="H478" s="19">
        <v>64.320000000000007</v>
      </c>
      <c r="I478" s="2">
        <v>45281</v>
      </c>
      <c r="J478" t="s">
        <v>3080</v>
      </c>
      <c r="K478">
        <v>604591</v>
      </c>
      <c r="L478" s="21">
        <v>6174.7200000000012</v>
      </c>
      <c r="M478" t="s">
        <v>6195</v>
      </c>
      <c r="N478">
        <v>2023</v>
      </c>
      <c r="O478" t="str">
        <f>TEXT(Table1[[#This Row],[Date Purchased]],"ddd")</f>
        <v>Thu</v>
      </c>
    </row>
    <row r="479" spans="1:15" x14ac:dyDescent="0.25">
      <c r="A479" t="s">
        <v>5318</v>
      </c>
      <c r="B479">
        <v>1</v>
      </c>
      <c r="C479">
        <v>478</v>
      </c>
      <c r="D479" t="s">
        <v>585</v>
      </c>
      <c r="E479" t="s">
        <v>13</v>
      </c>
      <c r="F479" t="s">
        <v>68</v>
      </c>
      <c r="G479">
        <v>88</v>
      </c>
      <c r="H479" s="19">
        <v>67.23</v>
      </c>
      <c r="I479" s="2">
        <v>45259</v>
      </c>
      <c r="J479" t="s">
        <v>3079</v>
      </c>
      <c r="K479">
        <v>604591</v>
      </c>
      <c r="L479" s="21">
        <v>5916.2400000000007</v>
      </c>
      <c r="M479" t="s">
        <v>6194</v>
      </c>
      <c r="N479">
        <v>2023</v>
      </c>
      <c r="O479" t="str">
        <f>TEXT(Table1[[#This Row],[Date Purchased]],"ddd")</f>
        <v>Wed</v>
      </c>
    </row>
    <row r="480" spans="1:15" x14ac:dyDescent="0.25">
      <c r="A480" t="s">
        <v>5319</v>
      </c>
      <c r="B480">
        <v>1</v>
      </c>
      <c r="C480">
        <v>480</v>
      </c>
      <c r="D480" t="s">
        <v>587</v>
      </c>
      <c r="E480" t="s">
        <v>8</v>
      </c>
      <c r="F480" t="s">
        <v>177</v>
      </c>
      <c r="G480">
        <v>10</v>
      </c>
      <c r="H480" s="19">
        <v>60.64</v>
      </c>
      <c r="I480" s="2">
        <v>45045</v>
      </c>
      <c r="J480" t="s">
        <v>3081</v>
      </c>
      <c r="K480">
        <v>604591</v>
      </c>
      <c r="L480" s="21">
        <v>606.4</v>
      </c>
      <c r="M480" t="s">
        <v>6185</v>
      </c>
      <c r="N480">
        <v>2023</v>
      </c>
      <c r="O480" t="str">
        <f>TEXT(Table1[[#This Row],[Date Purchased]],"ddd")</f>
        <v>Sat</v>
      </c>
    </row>
    <row r="481" spans="1:15" x14ac:dyDescent="0.25">
      <c r="A481" t="s">
        <v>5319</v>
      </c>
      <c r="B481">
        <v>2</v>
      </c>
      <c r="C481">
        <v>481</v>
      </c>
      <c r="D481" t="s">
        <v>588</v>
      </c>
      <c r="E481" t="s">
        <v>13</v>
      </c>
      <c r="F481" t="s">
        <v>91</v>
      </c>
      <c r="G481">
        <v>22</v>
      </c>
      <c r="H481" s="19">
        <v>99.460000000000008</v>
      </c>
      <c r="I481" s="2">
        <v>45270</v>
      </c>
      <c r="J481" t="s">
        <v>3082</v>
      </c>
      <c r="K481">
        <v>604591</v>
      </c>
      <c r="L481" s="21">
        <v>2188.1200000000003</v>
      </c>
      <c r="M481" t="s">
        <v>6195</v>
      </c>
      <c r="N481">
        <v>2023</v>
      </c>
      <c r="O481" t="str">
        <f>TEXT(Table1[[#This Row],[Date Purchased]],"ddd")</f>
        <v>Sun</v>
      </c>
    </row>
    <row r="482" spans="1:15" x14ac:dyDescent="0.25">
      <c r="A482" t="s">
        <v>5320</v>
      </c>
      <c r="B482">
        <v>2</v>
      </c>
      <c r="C482">
        <v>483</v>
      </c>
      <c r="D482" t="s">
        <v>590</v>
      </c>
      <c r="E482" t="s">
        <v>18</v>
      </c>
      <c r="F482" t="s">
        <v>74</v>
      </c>
      <c r="G482">
        <v>42</v>
      </c>
      <c r="H482" s="19">
        <v>44.28</v>
      </c>
      <c r="I482" s="2">
        <v>45160</v>
      </c>
      <c r="J482" t="s">
        <v>3084</v>
      </c>
      <c r="K482">
        <v>604591</v>
      </c>
      <c r="L482" s="21">
        <v>1859.76</v>
      </c>
      <c r="M482" t="s">
        <v>6190</v>
      </c>
      <c r="N482">
        <v>2023</v>
      </c>
      <c r="O482" t="str">
        <f>TEXT(Table1[[#This Row],[Date Purchased]],"ddd")</f>
        <v>Tue</v>
      </c>
    </row>
    <row r="483" spans="1:15" x14ac:dyDescent="0.25">
      <c r="A483" t="s">
        <v>5320</v>
      </c>
      <c r="B483">
        <v>1</v>
      </c>
      <c r="C483">
        <v>482</v>
      </c>
      <c r="D483" t="s">
        <v>589</v>
      </c>
      <c r="E483" t="s">
        <v>13</v>
      </c>
      <c r="F483" t="s">
        <v>111</v>
      </c>
      <c r="G483">
        <v>72</v>
      </c>
      <c r="H483" s="19">
        <v>58.089999999999996</v>
      </c>
      <c r="I483" s="2">
        <v>45139</v>
      </c>
      <c r="J483" t="s">
        <v>3083</v>
      </c>
      <c r="K483">
        <v>604591</v>
      </c>
      <c r="L483" s="21">
        <v>4182.4799999999996</v>
      </c>
      <c r="M483" t="s">
        <v>6190</v>
      </c>
      <c r="N483">
        <v>2023</v>
      </c>
      <c r="O483" t="str">
        <f>TEXT(Table1[[#This Row],[Date Purchased]],"ddd")</f>
        <v>Tue</v>
      </c>
    </row>
    <row r="484" spans="1:15" x14ac:dyDescent="0.25">
      <c r="A484" t="s">
        <v>5321</v>
      </c>
      <c r="B484">
        <v>1</v>
      </c>
      <c r="C484">
        <v>484</v>
      </c>
      <c r="D484" t="s">
        <v>591</v>
      </c>
      <c r="E484" t="s">
        <v>8</v>
      </c>
      <c r="F484" t="s">
        <v>321</v>
      </c>
      <c r="G484">
        <v>7</v>
      </c>
      <c r="H484" s="19">
        <v>28.150000000000002</v>
      </c>
      <c r="I484" s="2">
        <v>45211</v>
      </c>
      <c r="J484" t="s">
        <v>3085</v>
      </c>
      <c r="K484">
        <v>604591</v>
      </c>
      <c r="L484" s="21">
        <v>197.05</v>
      </c>
      <c r="M484" t="s">
        <v>6193</v>
      </c>
      <c r="N484">
        <v>2023</v>
      </c>
      <c r="O484" t="str">
        <f>TEXT(Table1[[#This Row],[Date Purchased]],"ddd")</f>
        <v>Thu</v>
      </c>
    </row>
    <row r="485" spans="1:15" x14ac:dyDescent="0.25">
      <c r="A485" t="s">
        <v>5321</v>
      </c>
      <c r="B485">
        <v>2</v>
      </c>
      <c r="C485">
        <v>485</v>
      </c>
      <c r="D485" t="s">
        <v>592</v>
      </c>
      <c r="E485" t="s">
        <v>13</v>
      </c>
      <c r="F485" t="s">
        <v>126</v>
      </c>
      <c r="G485">
        <v>9</v>
      </c>
      <c r="H485" s="19">
        <v>36.94</v>
      </c>
      <c r="I485" s="2">
        <v>45126</v>
      </c>
      <c r="J485" t="s">
        <v>3086</v>
      </c>
      <c r="K485">
        <v>604591</v>
      </c>
      <c r="L485" s="21">
        <v>332.46</v>
      </c>
      <c r="M485" t="s">
        <v>6189</v>
      </c>
      <c r="N485">
        <v>2023</v>
      </c>
      <c r="O485" t="str">
        <f>TEXT(Table1[[#This Row],[Date Purchased]],"ddd")</f>
        <v>Wed</v>
      </c>
    </row>
    <row r="486" spans="1:15" x14ac:dyDescent="0.25">
      <c r="A486" t="s">
        <v>5322</v>
      </c>
      <c r="B486">
        <v>2</v>
      </c>
      <c r="C486">
        <v>487</v>
      </c>
      <c r="D486" t="s">
        <v>594</v>
      </c>
      <c r="E486" t="s">
        <v>18</v>
      </c>
      <c r="F486" t="s">
        <v>458</v>
      </c>
      <c r="G486">
        <v>38</v>
      </c>
      <c r="H486" s="19">
        <v>89.350000000000009</v>
      </c>
      <c r="I486" s="2">
        <v>45235</v>
      </c>
      <c r="J486" t="s">
        <v>3088</v>
      </c>
      <c r="K486">
        <v>604591</v>
      </c>
      <c r="L486" s="21">
        <v>3395.3</v>
      </c>
      <c r="M486" t="s">
        <v>6194</v>
      </c>
      <c r="N486">
        <v>2023</v>
      </c>
      <c r="O486" t="str">
        <f>TEXT(Table1[[#This Row],[Date Purchased]],"ddd")</f>
        <v>Sun</v>
      </c>
    </row>
    <row r="487" spans="1:15" x14ac:dyDescent="0.25">
      <c r="A487" t="s">
        <v>5322</v>
      </c>
      <c r="B487">
        <v>1</v>
      </c>
      <c r="C487">
        <v>486</v>
      </c>
      <c r="D487" t="s">
        <v>593</v>
      </c>
      <c r="E487" t="s">
        <v>13</v>
      </c>
      <c r="F487" t="s">
        <v>103</v>
      </c>
      <c r="G487">
        <v>63</v>
      </c>
      <c r="H487" s="19">
        <v>78.31</v>
      </c>
      <c r="I487" s="2">
        <v>45231</v>
      </c>
      <c r="J487" t="s">
        <v>3087</v>
      </c>
      <c r="K487">
        <v>604591</v>
      </c>
      <c r="L487" s="21">
        <v>4933.53</v>
      </c>
      <c r="M487" t="s">
        <v>6194</v>
      </c>
      <c r="N487">
        <v>2023</v>
      </c>
      <c r="O487" t="str">
        <f>TEXT(Table1[[#This Row],[Date Purchased]],"ddd")</f>
        <v>Wed</v>
      </c>
    </row>
    <row r="488" spans="1:15" x14ac:dyDescent="0.25">
      <c r="A488" t="s">
        <v>5323</v>
      </c>
      <c r="B488">
        <v>2</v>
      </c>
      <c r="C488">
        <v>489</v>
      </c>
      <c r="D488" t="s">
        <v>596</v>
      </c>
      <c r="E488" t="s">
        <v>13</v>
      </c>
      <c r="F488" t="s">
        <v>84</v>
      </c>
      <c r="G488">
        <v>97</v>
      </c>
      <c r="H488" s="19">
        <v>73.56</v>
      </c>
      <c r="I488" s="2">
        <v>45103</v>
      </c>
      <c r="J488" t="s">
        <v>3090</v>
      </c>
      <c r="K488">
        <v>604591</v>
      </c>
      <c r="L488" s="21">
        <v>7135.3200000000006</v>
      </c>
      <c r="M488" t="s">
        <v>6187</v>
      </c>
      <c r="N488">
        <v>2023</v>
      </c>
      <c r="O488" t="str">
        <f>TEXT(Table1[[#This Row],[Date Purchased]],"ddd")</f>
        <v>Mon</v>
      </c>
    </row>
    <row r="489" spans="1:15" x14ac:dyDescent="0.25">
      <c r="A489" t="s">
        <v>5323</v>
      </c>
      <c r="B489">
        <v>1</v>
      </c>
      <c r="C489">
        <v>488</v>
      </c>
      <c r="D489" t="s">
        <v>595</v>
      </c>
      <c r="E489" t="s">
        <v>13</v>
      </c>
      <c r="F489" t="s">
        <v>165</v>
      </c>
      <c r="G489">
        <v>46</v>
      </c>
      <c r="H489" s="19">
        <v>74.740000000000009</v>
      </c>
      <c r="I489" s="2">
        <v>45284</v>
      </c>
      <c r="J489" t="s">
        <v>3089</v>
      </c>
      <c r="K489">
        <v>604591</v>
      </c>
      <c r="L489" s="21">
        <v>3438.0400000000004</v>
      </c>
      <c r="M489" t="s">
        <v>6195</v>
      </c>
      <c r="N489">
        <v>2023</v>
      </c>
      <c r="O489" t="str">
        <f>TEXT(Table1[[#This Row],[Date Purchased]],"ddd")</f>
        <v>Sun</v>
      </c>
    </row>
    <row r="490" spans="1:15" x14ac:dyDescent="0.25">
      <c r="A490" t="s">
        <v>5324</v>
      </c>
      <c r="B490">
        <v>2</v>
      </c>
      <c r="C490">
        <v>491</v>
      </c>
      <c r="D490" t="s">
        <v>598</v>
      </c>
      <c r="E490" t="s">
        <v>13</v>
      </c>
      <c r="F490" t="s">
        <v>23</v>
      </c>
      <c r="G490">
        <v>73</v>
      </c>
      <c r="H490" s="19">
        <v>45.26</v>
      </c>
      <c r="I490" s="2">
        <v>45256</v>
      </c>
      <c r="J490" t="s">
        <v>3092</v>
      </c>
      <c r="K490">
        <v>604591</v>
      </c>
      <c r="L490" s="21">
        <v>3303.98</v>
      </c>
      <c r="M490" t="s">
        <v>6194</v>
      </c>
      <c r="N490">
        <v>2023</v>
      </c>
      <c r="O490" t="str">
        <f>TEXT(Table1[[#This Row],[Date Purchased]],"ddd")</f>
        <v>Sun</v>
      </c>
    </row>
    <row r="491" spans="1:15" x14ac:dyDescent="0.25">
      <c r="A491" t="s">
        <v>5324</v>
      </c>
      <c r="B491">
        <v>1</v>
      </c>
      <c r="C491">
        <v>490</v>
      </c>
      <c r="D491" t="s">
        <v>597</v>
      </c>
      <c r="E491" t="s">
        <v>18</v>
      </c>
      <c r="F491" t="s">
        <v>40</v>
      </c>
      <c r="G491">
        <v>60</v>
      </c>
      <c r="H491" s="19">
        <v>70.02000000000001</v>
      </c>
      <c r="I491" s="2">
        <v>45210</v>
      </c>
      <c r="J491" t="s">
        <v>3091</v>
      </c>
      <c r="K491">
        <v>604591</v>
      </c>
      <c r="L491" s="21">
        <v>4201.2000000000007</v>
      </c>
      <c r="M491" t="s">
        <v>6193</v>
      </c>
      <c r="N491">
        <v>2023</v>
      </c>
      <c r="O491" t="str">
        <f>TEXT(Table1[[#This Row],[Date Purchased]],"ddd")</f>
        <v>Wed</v>
      </c>
    </row>
    <row r="492" spans="1:15" x14ac:dyDescent="0.25">
      <c r="A492" t="s">
        <v>5325</v>
      </c>
      <c r="B492">
        <v>1</v>
      </c>
      <c r="C492">
        <v>492</v>
      </c>
      <c r="D492" t="s">
        <v>599</v>
      </c>
      <c r="E492" t="s">
        <v>8</v>
      </c>
      <c r="F492" t="s">
        <v>373</v>
      </c>
      <c r="G492">
        <v>96</v>
      </c>
      <c r="H492" s="19">
        <v>81.160000000000011</v>
      </c>
      <c r="I492" s="2">
        <v>45143</v>
      </c>
      <c r="J492" t="s">
        <v>3093</v>
      </c>
      <c r="K492">
        <v>604591</v>
      </c>
      <c r="L492" s="21">
        <v>7791.3600000000006</v>
      </c>
      <c r="M492" t="s">
        <v>6190</v>
      </c>
      <c r="N492">
        <v>2023</v>
      </c>
      <c r="O492" t="str">
        <f>TEXT(Table1[[#This Row],[Date Purchased]],"ddd")</f>
        <v>Sat</v>
      </c>
    </row>
    <row r="493" spans="1:15" x14ac:dyDescent="0.25">
      <c r="A493" t="s">
        <v>5325</v>
      </c>
      <c r="B493">
        <v>2</v>
      </c>
      <c r="C493">
        <v>493</v>
      </c>
      <c r="D493" t="s">
        <v>600</v>
      </c>
      <c r="E493" t="s">
        <v>18</v>
      </c>
      <c r="F493" t="s">
        <v>324</v>
      </c>
      <c r="G493">
        <v>42</v>
      </c>
      <c r="H493" s="19">
        <v>5.35</v>
      </c>
      <c r="I493" s="2">
        <v>45291</v>
      </c>
      <c r="J493" t="s">
        <v>3094</v>
      </c>
      <c r="K493">
        <v>604591</v>
      </c>
      <c r="L493" s="21">
        <v>224.7</v>
      </c>
      <c r="M493" t="s">
        <v>6195</v>
      </c>
      <c r="N493">
        <v>2023</v>
      </c>
      <c r="O493" t="str">
        <f>TEXT(Table1[[#This Row],[Date Purchased]],"ddd")</f>
        <v>Sun</v>
      </c>
    </row>
    <row r="494" spans="1:15" x14ac:dyDescent="0.25">
      <c r="A494" t="s">
        <v>5326</v>
      </c>
      <c r="B494">
        <v>2</v>
      </c>
      <c r="C494">
        <v>495</v>
      </c>
      <c r="D494" t="s">
        <v>602</v>
      </c>
      <c r="E494" t="s">
        <v>13</v>
      </c>
      <c r="F494" t="s">
        <v>248</v>
      </c>
      <c r="G494">
        <v>74</v>
      </c>
      <c r="H494" s="19">
        <v>28.3</v>
      </c>
      <c r="I494" s="2">
        <v>45172</v>
      </c>
      <c r="J494" t="s">
        <v>3096</v>
      </c>
      <c r="K494">
        <v>604591</v>
      </c>
      <c r="L494" s="21">
        <v>2094.2000000000003</v>
      </c>
      <c r="M494" t="s">
        <v>6191</v>
      </c>
      <c r="N494">
        <v>2023</v>
      </c>
      <c r="O494" t="str">
        <f>TEXT(Table1[[#This Row],[Date Purchased]],"ddd")</f>
        <v>Sun</v>
      </c>
    </row>
    <row r="495" spans="1:15" x14ac:dyDescent="0.25">
      <c r="A495" t="s">
        <v>5326</v>
      </c>
      <c r="B495">
        <v>1</v>
      </c>
      <c r="C495">
        <v>494</v>
      </c>
      <c r="D495" t="s">
        <v>601</v>
      </c>
      <c r="E495" t="s">
        <v>13</v>
      </c>
      <c r="F495" t="s">
        <v>126</v>
      </c>
      <c r="G495">
        <v>95</v>
      </c>
      <c r="H495" s="19">
        <v>63.75</v>
      </c>
      <c r="I495" s="2">
        <v>45039</v>
      </c>
      <c r="J495" t="s">
        <v>3095</v>
      </c>
      <c r="K495">
        <v>604591</v>
      </c>
      <c r="L495" s="21">
        <v>6056.25</v>
      </c>
      <c r="M495" t="s">
        <v>6185</v>
      </c>
      <c r="N495">
        <v>2023</v>
      </c>
      <c r="O495" t="str">
        <f>TEXT(Table1[[#This Row],[Date Purchased]],"ddd")</f>
        <v>Sun</v>
      </c>
    </row>
    <row r="496" spans="1:15" x14ac:dyDescent="0.25">
      <c r="A496" t="s">
        <v>5327</v>
      </c>
      <c r="B496">
        <v>2</v>
      </c>
      <c r="C496">
        <v>497</v>
      </c>
      <c r="D496" t="s">
        <v>604</v>
      </c>
      <c r="E496" t="s">
        <v>18</v>
      </c>
      <c r="F496" t="s">
        <v>154</v>
      </c>
      <c r="G496">
        <v>38</v>
      </c>
      <c r="H496" s="19">
        <v>95.63000000000001</v>
      </c>
      <c r="I496" s="2">
        <v>45324</v>
      </c>
      <c r="J496" t="s">
        <v>3098</v>
      </c>
      <c r="K496">
        <v>604591</v>
      </c>
      <c r="L496" s="21">
        <v>3633.9400000000005</v>
      </c>
      <c r="M496" t="s">
        <v>6199</v>
      </c>
      <c r="N496">
        <v>2024</v>
      </c>
      <c r="O496" t="str">
        <f>TEXT(Table1[[#This Row],[Date Purchased]],"ddd")</f>
        <v>Fri</v>
      </c>
    </row>
    <row r="497" spans="1:15" x14ac:dyDescent="0.25">
      <c r="A497" t="s">
        <v>5327</v>
      </c>
      <c r="B497">
        <v>1</v>
      </c>
      <c r="C497">
        <v>496</v>
      </c>
      <c r="D497" t="s">
        <v>603</v>
      </c>
      <c r="E497" t="s">
        <v>18</v>
      </c>
      <c r="F497" t="s">
        <v>113</v>
      </c>
      <c r="G497">
        <v>99</v>
      </c>
      <c r="H497" s="19">
        <v>97.45</v>
      </c>
      <c r="I497" s="2">
        <v>45161</v>
      </c>
      <c r="J497" t="s">
        <v>3097</v>
      </c>
      <c r="K497">
        <v>604591</v>
      </c>
      <c r="L497" s="21">
        <v>9647.5500000000011</v>
      </c>
      <c r="M497" t="s">
        <v>6190</v>
      </c>
      <c r="N497">
        <v>2023</v>
      </c>
      <c r="O497" t="str">
        <f>TEXT(Table1[[#This Row],[Date Purchased]],"ddd")</f>
        <v>Wed</v>
      </c>
    </row>
    <row r="498" spans="1:15" x14ac:dyDescent="0.25">
      <c r="A498" t="s">
        <v>5328</v>
      </c>
      <c r="B498">
        <v>2</v>
      </c>
      <c r="C498">
        <v>499</v>
      </c>
      <c r="D498" t="s">
        <v>606</v>
      </c>
      <c r="E498" t="s">
        <v>13</v>
      </c>
      <c r="F498" t="s">
        <v>140</v>
      </c>
      <c r="G498">
        <v>9</v>
      </c>
      <c r="H498" s="19">
        <v>40.98</v>
      </c>
      <c r="I498" s="2">
        <v>45081</v>
      </c>
      <c r="J498" t="s">
        <v>3100</v>
      </c>
      <c r="K498">
        <v>604591</v>
      </c>
      <c r="L498" s="21">
        <v>368.82</v>
      </c>
      <c r="M498" t="s">
        <v>6187</v>
      </c>
      <c r="N498">
        <v>2023</v>
      </c>
      <c r="O498" t="str">
        <f>TEXT(Table1[[#This Row],[Date Purchased]],"ddd")</f>
        <v>Sun</v>
      </c>
    </row>
    <row r="499" spans="1:15" x14ac:dyDescent="0.25">
      <c r="A499" t="s">
        <v>5328</v>
      </c>
      <c r="B499">
        <v>1</v>
      </c>
      <c r="C499">
        <v>498</v>
      </c>
      <c r="D499" t="s">
        <v>605</v>
      </c>
      <c r="E499" t="s">
        <v>18</v>
      </c>
      <c r="F499" t="s">
        <v>103</v>
      </c>
      <c r="G499">
        <v>46</v>
      </c>
      <c r="H499" s="19">
        <v>61.16</v>
      </c>
      <c r="I499" s="2">
        <v>45080</v>
      </c>
      <c r="J499" t="s">
        <v>3099</v>
      </c>
      <c r="K499">
        <v>604591</v>
      </c>
      <c r="L499" s="21">
        <v>2813.3599999999997</v>
      </c>
      <c r="M499" t="s">
        <v>6187</v>
      </c>
      <c r="N499">
        <v>2023</v>
      </c>
      <c r="O499" t="str">
        <f>TEXT(Table1[[#This Row],[Date Purchased]],"ddd")</f>
        <v>Sat</v>
      </c>
    </row>
    <row r="500" spans="1:15" x14ac:dyDescent="0.25">
      <c r="A500" t="s">
        <v>5329</v>
      </c>
      <c r="B500">
        <v>2</v>
      </c>
      <c r="C500">
        <v>501</v>
      </c>
      <c r="D500" t="s">
        <v>608</v>
      </c>
      <c r="E500" t="s">
        <v>13</v>
      </c>
      <c r="F500" t="s">
        <v>243</v>
      </c>
      <c r="G500">
        <v>78</v>
      </c>
      <c r="H500" s="19">
        <v>37.46</v>
      </c>
      <c r="I500" s="2">
        <v>45202</v>
      </c>
      <c r="J500" t="s">
        <v>3102</v>
      </c>
      <c r="K500">
        <v>604591</v>
      </c>
      <c r="L500" s="21">
        <v>2921.88</v>
      </c>
      <c r="M500" t="s">
        <v>6193</v>
      </c>
      <c r="N500">
        <v>2023</v>
      </c>
      <c r="O500" t="str">
        <f>TEXT(Table1[[#This Row],[Date Purchased]],"ddd")</f>
        <v>Tue</v>
      </c>
    </row>
    <row r="501" spans="1:15" x14ac:dyDescent="0.25">
      <c r="A501" t="s">
        <v>5329</v>
      </c>
      <c r="B501">
        <v>1</v>
      </c>
      <c r="C501">
        <v>500</v>
      </c>
      <c r="D501" t="s">
        <v>607</v>
      </c>
      <c r="E501" t="s">
        <v>8</v>
      </c>
      <c r="F501" t="s">
        <v>36</v>
      </c>
      <c r="G501">
        <v>92</v>
      </c>
      <c r="H501" s="19">
        <v>95.13000000000001</v>
      </c>
      <c r="I501" s="2">
        <v>45167</v>
      </c>
      <c r="J501" t="s">
        <v>3101</v>
      </c>
      <c r="K501">
        <v>604591</v>
      </c>
      <c r="L501" s="21">
        <v>8751.9600000000009</v>
      </c>
      <c r="M501" t="s">
        <v>6190</v>
      </c>
      <c r="N501">
        <v>2023</v>
      </c>
      <c r="O501" t="str">
        <f>TEXT(Table1[[#This Row],[Date Purchased]],"ddd")</f>
        <v>Tue</v>
      </c>
    </row>
    <row r="502" spans="1:15" x14ac:dyDescent="0.25">
      <c r="A502" t="s">
        <v>5330</v>
      </c>
      <c r="B502">
        <v>2</v>
      </c>
      <c r="C502">
        <v>503</v>
      </c>
      <c r="D502" t="s">
        <v>610</v>
      </c>
      <c r="E502" t="s">
        <v>8</v>
      </c>
      <c r="F502" t="s">
        <v>150</v>
      </c>
      <c r="G502">
        <v>13</v>
      </c>
      <c r="H502" s="19">
        <v>86.240000000000009</v>
      </c>
      <c r="I502" s="2">
        <v>45083</v>
      </c>
      <c r="J502" t="s">
        <v>3104</v>
      </c>
      <c r="K502">
        <v>604591</v>
      </c>
      <c r="L502" s="21">
        <v>1121.1200000000001</v>
      </c>
      <c r="M502" t="s">
        <v>6187</v>
      </c>
      <c r="N502">
        <v>2023</v>
      </c>
      <c r="O502" t="str">
        <f>TEXT(Table1[[#This Row],[Date Purchased]],"ddd")</f>
        <v>Tue</v>
      </c>
    </row>
    <row r="503" spans="1:15" x14ac:dyDescent="0.25">
      <c r="A503" t="s">
        <v>5330</v>
      </c>
      <c r="B503">
        <v>1</v>
      </c>
      <c r="C503">
        <v>502</v>
      </c>
      <c r="D503" t="s">
        <v>609</v>
      </c>
      <c r="E503" t="s">
        <v>18</v>
      </c>
      <c r="F503" t="s">
        <v>196</v>
      </c>
      <c r="G503">
        <v>64</v>
      </c>
      <c r="H503" s="19">
        <v>36.549999999999997</v>
      </c>
      <c r="I503" s="2">
        <v>45380</v>
      </c>
      <c r="J503" t="s">
        <v>3103</v>
      </c>
      <c r="K503">
        <v>604591</v>
      </c>
      <c r="L503" s="21">
        <v>2339.1999999999998</v>
      </c>
      <c r="M503" t="s">
        <v>6200</v>
      </c>
      <c r="N503">
        <v>2024</v>
      </c>
      <c r="O503" t="str">
        <f>TEXT(Table1[[#This Row],[Date Purchased]],"ddd")</f>
        <v>Fri</v>
      </c>
    </row>
    <row r="504" spans="1:15" x14ac:dyDescent="0.25">
      <c r="A504" t="s">
        <v>5331</v>
      </c>
      <c r="B504">
        <v>1</v>
      </c>
      <c r="C504">
        <v>504</v>
      </c>
      <c r="D504" t="s">
        <v>611</v>
      </c>
      <c r="E504" t="s">
        <v>8</v>
      </c>
      <c r="F504" t="s">
        <v>113</v>
      </c>
      <c r="G504">
        <v>53</v>
      </c>
      <c r="H504" s="19">
        <v>27.91</v>
      </c>
      <c r="I504" s="2">
        <v>45155</v>
      </c>
      <c r="J504" t="s">
        <v>3105</v>
      </c>
      <c r="K504">
        <v>604591</v>
      </c>
      <c r="L504" s="21">
        <v>1479.23</v>
      </c>
      <c r="M504" t="s">
        <v>6190</v>
      </c>
      <c r="N504">
        <v>2023</v>
      </c>
      <c r="O504" t="str">
        <f>TEXT(Table1[[#This Row],[Date Purchased]],"ddd")</f>
        <v>Thu</v>
      </c>
    </row>
    <row r="505" spans="1:15" x14ac:dyDescent="0.25">
      <c r="A505" t="s">
        <v>5331</v>
      </c>
      <c r="B505">
        <v>2</v>
      </c>
      <c r="C505">
        <v>505</v>
      </c>
      <c r="D505" t="s">
        <v>612</v>
      </c>
      <c r="E505" t="s">
        <v>18</v>
      </c>
      <c r="F505" t="s">
        <v>162</v>
      </c>
      <c r="G505">
        <v>44</v>
      </c>
      <c r="H505" s="19">
        <v>29.73</v>
      </c>
      <c r="I505" s="2">
        <v>45278</v>
      </c>
      <c r="J505" t="s">
        <v>3106</v>
      </c>
      <c r="K505">
        <v>604591</v>
      </c>
      <c r="L505" s="21">
        <v>1308.1200000000001</v>
      </c>
      <c r="M505" t="s">
        <v>6195</v>
      </c>
      <c r="N505">
        <v>2023</v>
      </c>
      <c r="O505" t="str">
        <f>TEXT(Table1[[#This Row],[Date Purchased]],"ddd")</f>
        <v>Mon</v>
      </c>
    </row>
    <row r="506" spans="1:15" x14ac:dyDescent="0.25">
      <c r="A506" t="s">
        <v>5332</v>
      </c>
      <c r="B506">
        <v>2</v>
      </c>
      <c r="C506">
        <v>507</v>
      </c>
      <c r="D506" t="s">
        <v>614</v>
      </c>
      <c r="E506" t="s">
        <v>18</v>
      </c>
      <c r="F506" t="s">
        <v>196</v>
      </c>
      <c r="G506">
        <v>39</v>
      </c>
      <c r="H506" s="19">
        <v>20.55</v>
      </c>
      <c r="I506" s="2">
        <v>45055</v>
      </c>
      <c r="J506" t="s">
        <v>3108</v>
      </c>
      <c r="K506">
        <v>604591</v>
      </c>
      <c r="L506" s="21">
        <v>801.45</v>
      </c>
      <c r="M506" t="s">
        <v>6186</v>
      </c>
      <c r="N506">
        <v>2023</v>
      </c>
      <c r="O506" t="str">
        <f>TEXT(Table1[[#This Row],[Date Purchased]],"ddd")</f>
        <v>Tue</v>
      </c>
    </row>
    <row r="507" spans="1:15" x14ac:dyDescent="0.25">
      <c r="A507" t="s">
        <v>5332</v>
      </c>
      <c r="B507">
        <v>1</v>
      </c>
      <c r="C507">
        <v>506</v>
      </c>
      <c r="D507" t="s">
        <v>613</v>
      </c>
      <c r="E507" t="s">
        <v>18</v>
      </c>
      <c r="F507" t="s">
        <v>82</v>
      </c>
      <c r="G507">
        <v>36</v>
      </c>
      <c r="H507" s="19">
        <v>57.12</v>
      </c>
      <c r="I507" s="2">
        <v>45229</v>
      </c>
      <c r="J507" t="s">
        <v>3107</v>
      </c>
      <c r="K507">
        <v>604591</v>
      </c>
      <c r="L507" s="21">
        <v>2056.3199999999997</v>
      </c>
      <c r="M507" t="s">
        <v>6193</v>
      </c>
      <c r="N507">
        <v>2023</v>
      </c>
      <c r="O507" t="str">
        <f>TEXT(Table1[[#This Row],[Date Purchased]],"ddd")</f>
        <v>Mon</v>
      </c>
    </row>
    <row r="508" spans="1:15" x14ac:dyDescent="0.25">
      <c r="A508" t="s">
        <v>5333</v>
      </c>
      <c r="B508">
        <v>2</v>
      </c>
      <c r="C508">
        <v>509</v>
      </c>
      <c r="D508" t="s">
        <v>616</v>
      </c>
      <c r="E508" t="s">
        <v>18</v>
      </c>
      <c r="F508" t="s">
        <v>62</v>
      </c>
      <c r="G508">
        <v>22</v>
      </c>
      <c r="H508" s="19">
        <v>72.240000000000009</v>
      </c>
      <c r="I508" s="2">
        <v>45070</v>
      </c>
      <c r="J508" t="s">
        <v>3110</v>
      </c>
      <c r="K508">
        <v>604591</v>
      </c>
      <c r="L508" s="21">
        <v>1589.2800000000002</v>
      </c>
      <c r="M508" t="s">
        <v>6186</v>
      </c>
      <c r="N508">
        <v>2023</v>
      </c>
      <c r="O508" t="str">
        <f>TEXT(Table1[[#This Row],[Date Purchased]],"ddd")</f>
        <v>Wed</v>
      </c>
    </row>
    <row r="509" spans="1:15" x14ac:dyDescent="0.25">
      <c r="A509" t="s">
        <v>5333</v>
      </c>
      <c r="B509">
        <v>1</v>
      </c>
      <c r="C509">
        <v>508</v>
      </c>
      <c r="D509" t="s">
        <v>615</v>
      </c>
      <c r="E509" t="s">
        <v>8</v>
      </c>
      <c r="F509" t="s">
        <v>190</v>
      </c>
      <c r="G509">
        <v>67</v>
      </c>
      <c r="H509" s="19">
        <v>11.48</v>
      </c>
      <c r="I509" s="2">
        <v>45156</v>
      </c>
      <c r="J509" t="s">
        <v>3109</v>
      </c>
      <c r="K509">
        <v>604591</v>
      </c>
      <c r="L509" s="21">
        <v>769.16000000000008</v>
      </c>
      <c r="M509" t="s">
        <v>6190</v>
      </c>
      <c r="N509">
        <v>2023</v>
      </c>
      <c r="O509" t="str">
        <f>TEXT(Table1[[#This Row],[Date Purchased]],"ddd")</f>
        <v>Fri</v>
      </c>
    </row>
    <row r="510" spans="1:15" x14ac:dyDescent="0.25">
      <c r="A510" t="s">
        <v>5334</v>
      </c>
      <c r="B510">
        <v>2</v>
      </c>
      <c r="C510">
        <v>511</v>
      </c>
      <c r="D510" t="s">
        <v>618</v>
      </c>
      <c r="E510" t="s">
        <v>13</v>
      </c>
      <c r="F510" t="s">
        <v>190</v>
      </c>
      <c r="G510">
        <v>34</v>
      </c>
      <c r="H510" s="19">
        <v>95.67</v>
      </c>
      <c r="I510" s="2">
        <v>45046</v>
      </c>
      <c r="J510" t="s">
        <v>3112</v>
      </c>
      <c r="K510">
        <v>604538</v>
      </c>
      <c r="L510" s="21">
        <v>3252.78</v>
      </c>
      <c r="M510" t="s">
        <v>6185</v>
      </c>
      <c r="N510">
        <v>2023</v>
      </c>
      <c r="O510" t="str">
        <f>TEXT(Table1[[#This Row],[Date Purchased]],"ddd")</f>
        <v>Sun</v>
      </c>
    </row>
    <row r="511" spans="1:15" x14ac:dyDescent="0.25">
      <c r="A511" t="s">
        <v>5334</v>
      </c>
      <c r="B511">
        <v>1</v>
      </c>
      <c r="C511">
        <v>510</v>
      </c>
      <c r="D511" t="s">
        <v>617</v>
      </c>
      <c r="E511" t="s">
        <v>18</v>
      </c>
      <c r="F511" t="s">
        <v>539</v>
      </c>
      <c r="G511">
        <v>67</v>
      </c>
      <c r="H511" s="19">
        <v>46.87</v>
      </c>
      <c r="I511" s="2">
        <v>45189</v>
      </c>
      <c r="J511" t="s">
        <v>3111</v>
      </c>
      <c r="K511">
        <v>604538</v>
      </c>
      <c r="L511" s="21">
        <v>3140.29</v>
      </c>
      <c r="M511" t="s">
        <v>6191</v>
      </c>
      <c r="N511">
        <v>2023</v>
      </c>
      <c r="O511" t="str">
        <f>TEXT(Table1[[#This Row],[Date Purchased]],"ddd")</f>
        <v>Wed</v>
      </c>
    </row>
    <row r="512" spans="1:15" x14ac:dyDescent="0.25">
      <c r="A512" t="s">
        <v>5334</v>
      </c>
      <c r="B512">
        <v>2</v>
      </c>
      <c r="C512">
        <v>512</v>
      </c>
      <c r="D512" t="s">
        <v>619</v>
      </c>
      <c r="E512" t="s">
        <v>8</v>
      </c>
      <c r="F512" t="s">
        <v>539</v>
      </c>
      <c r="G512">
        <v>27</v>
      </c>
      <c r="H512" s="19">
        <v>51.71</v>
      </c>
      <c r="I512" s="2">
        <v>45032</v>
      </c>
      <c r="J512" t="s">
        <v>3113</v>
      </c>
      <c r="K512">
        <v>604538</v>
      </c>
      <c r="L512" s="21">
        <v>1396.17</v>
      </c>
      <c r="M512" t="s">
        <v>6185</v>
      </c>
      <c r="N512">
        <v>2023</v>
      </c>
      <c r="O512" t="str">
        <f>TEXT(Table1[[#This Row],[Date Purchased]],"ddd")</f>
        <v>Sun</v>
      </c>
    </row>
    <row r="513" spans="1:15" x14ac:dyDescent="0.25">
      <c r="A513" t="s">
        <v>5334</v>
      </c>
      <c r="B513">
        <v>2</v>
      </c>
      <c r="C513">
        <v>513</v>
      </c>
      <c r="D513" t="s">
        <v>620</v>
      </c>
      <c r="E513" t="s">
        <v>8</v>
      </c>
      <c r="F513" t="s">
        <v>58</v>
      </c>
      <c r="G513">
        <v>39</v>
      </c>
      <c r="H513" s="19">
        <v>44.19</v>
      </c>
      <c r="I513" s="2">
        <v>45263</v>
      </c>
      <c r="J513" t="s">
        <v>3114</v>
      </c>
      <c r="K513">
        <v>604538</v>
      </c>
      <c r="L513" s="21">
        <v>1723.4099999999999</v>
      </c>
      <c r="M513" t="s">
        <v>6195</v>
      </c>
      <c r="N513">
        <v>2023</v>
      </c>
      <c r="O513" t="str">
        <f>TEXT(Table1[[#This Row],[Date Purchased]],"ddd")</f>
        <v>Sun</v>
      </c>
    </row>
    <row r="514" spans="1:15" x14ac:dyDescent="0.25">
      <c r="A514" t="s">
        <v>5335</v>
      </c>
      <c r="B514">
        <v>2</v>
      </c>
      <c r="C514">
        <v>515</v>
      </c>
      <c r="D514" t="s">
        <v>622</v>
      </c>
      <c r="E514" t="s">
        <v>13</v>
      </c>
      <c r="F514" t="s">
        <v>109</v>
      </c>
      <c r="G514">
        <v>39</v>
      </c>
      <c r="H514" s="19">
        <v>99.23</v>
      </c>
      <c r="I514" s="2">
        <v>45231</v>
      </c>
      <c r="J514" t="s">
        <v>3116</v>
      </c>
      <c r="K514">
        <v>604591</v>
      </c>
      <c r="L514" s="21">
        <v>3869.9700000000003</v>
      </c>
      <c r="M514" t="s">
        <v>6194</v>
      </c>
      <c r="N514">
        <v>2023</v>
      </c>
      <c r="O514" t="str">
        <f>TEXT(Table1[[#This Row],[Date Purchased]],"ddd")</f>
        <v>Wed</v>
      </c>
    </row>
    <row r="515" spans="1:15" x14ac:dyDescent="0.25">
      <c r="A515" t="s">
        <v>5335</v>
      </c>
      <c r="B515">
        <v>1</v>
      </c>
      <c r="C515">
        <v>514</v>
      </c>
      <c r="D515" t="s">
        <v>621</v>
      </c>
      <c r="E515" t="s">
        <v>18</v>
      </c>
      <c r="F515" t="s">
        <v>203</v>
      </c>
      <c r="G515">
        <v>85</v>
      </c>
      <c r="H515" s="19">
        <v>49.419999999999995</v>
      </c>
      <c r="I515" s="2">
        <v>45375</v>
      </c>
      <c r="J515" t="s">
        <v>3115</v>
      </c>
      <c r="K515">
        <v>604591</v>
      </c>
      <c r="L515" s="21">
        <v>4200.7</v>
      </c>
      <c r="M515" t="s">
        <v>6200</v>
      </c>
      <c r="N515">
        <v>2024</v>
      </c>
      <c r="O515" t="str">
        <f>TEXT(Table1[[#This Row],[Date Purchased]],"ddd")</f>
        <v>Sun</v>
      </c>
    </row>
    <row r="516" spans="1:15" x14ac:dyDescent="0.25">
      <c r="A516" t="s">
        <v>5336</v>
      </c>
      <c r="B516">
        <v>1</v>
      </c>
      <c r="C516">
        <v>516</v>
      </c>
      <c r="D516" t="s">
        <v>623</v>
      </c>
      <c r="E516" t="s">
        <v>8</v>
      </c>
      <c r="F516" t="s">
        <v>154</v>
      </c>
      <c r="G516">
        <v>49</v>
      </c>
      <c r="H516" s="19">
        <v>81.850000000000009</v>
      </c>
      <c r="I516" s="2">
        <v>45271</v>
      </c>
      <c r="J516" t="s">
        <v>3117</v>
      </c>
      <c r="K516">
        <v>604591</v>
      </c>
      <c r="L516" s="21">
        <v>4010.6500000000005</v>
      </c>
      <c r="M516" t="s">
        <v>6195</v>
      </c>
      <c r="N516">
        <v>2023</v>
      </c>
      <c r="O516" t="str">
        <f>TEXT(Table1[[#This Row],[Date Purchased]],"ddd")</f>
        <v>Mon</v>
      </c>
    </row>
    <row r="517" spans="1:15" x14ac:dyDescent="0.25">
      <c r="A517" t="s">
        <v>5336</v>
      </c>
      <c r="B517">
        <v>2</v>
      </c>
      <c r="C517">
        <v>517</v>
      </c>
      <c r="D517" t="s">
        <v>624</v>
      </c>
      <c r="E517" t="s">
        <v>13</v>
      </c>
      <c r="F517" t="s">
        <v>99</v>
      </c>
      <c r="G517">
        <v>30</v>
      </c>
      <c r="H517" s="19">
        <v>91.75</v>
      </c>
      <c r="I517" s="2">
        <v>45236</v>
      </c>
      <c r="J517" t="s">
        <v>3118</v>
      </c>
      <c r="K517">
        <v>604591</v>
      </c>
      <c r="L517" s="21">
        <v>2752.5</v>
      </c>
      <c r="M517" t="s">
        <v>6194</v>
      </c>
      <c r="N517">
        <v>2023</v>
      </c>
      <c r="O517" t="str">
        <f>TEXT(Table1[[#This Row],[Date Purchased]],"ddd")</f>
        <v>Mon</v>
      </c>
    </row>
    <row r="518" spans="1:15" x14ac:dyDescent="0.25">
      <c r="A518" t="s">
        <v>5337</v>
      </c>
      <c r="B518">
        <v>2</v>
      </c>
      <c r="C518">
        <v>519</v>
      </c>
      <c r="D518" t="s">
        <v>626</v>
      </c>
      <c r="E518" t="s">
        <v>13</v>
      </c>
      <c r="F518" t="s">
        <v>47</v>
      </c>
      <c r="G518">
        <v>23</v>
      </c>
      <c r="H518" s="19">
        <v>39</v>
      </c>
      <c r="I518" s="2">
        <v>45039</v>
      </c>
      <c r="J518" t="s">
        <v>3120</v>
      </c>
      <c r="K518">
        <v>604591</v>
      </c>
      <c r="L518" s="21">
        <v>897</v>
      </c>
      <c r="M518" t="s">
        <v>6185</v>
      </c>
      <c r="N518">
        <v>2023</v>
      </c>
      <c r="O518" t="str">
        <f>TEXT(Table1[[#This Row],[Date Purchased]],"ddd")</f>
        <v>Sun</v>
      </c>
    </row>
    <row r="519" spans="1:15" x14ac:dyDescent="0.25">
      <c r="A519" t="s">
        <v>5337</v>
      </c>
      <c r="B519">
        <v>1</v>
      </c>
      <c r="C519">
        <v>518</v>
      </c>
      <c r="D519" t="s">
        <v>625</v>
      </c>
      <c r="E519" t="s">
        <v>8</v>
      </c>
      <c r="F519" t="s">
        <v>380</v>
      </c>
      <c r="G519">
        <v>76</v>
      </c>
      <c r="H519" s="19">
        <v>39.46</v>
      </c>
      <c r="I519" s="2">
        <v>45108</v>
      </c>
      <c r="J519" t="s">
        <v>3119</v>
      </c>
      <c r="K519">
        <v>604591</v>
      </c>
      <c r="L519" s="21">
        <v>2998.96</v>
      </c>
      <c r="M519" t="s">
        <v>6189</v>
      </c>
      <c r="N519">
        <v>2023</v>
      </c>
      <c r="O519" t="str">
        <f>TEXT(Table1[[#This Row],[Date Purchased]],"ddd")</f>
        <v>Sat</v>
      </c>
    </row>
    <row r="520" spans="1:15" x14ac:dyDescent="0.25">
      <c r="A520" t="s">
        <v>5338</v>
      </c>
      <c r="B520">
        <v>1</v>
      </c>
      <c r="C520">
        <v>520</v>
      </c>
      <c r="D520" t="s">
        <v>627</v>
      </c>
      <c r="E520" t="s">
        <v>18</v>
      </c>
      <c r="F520" t="s">
        <v>16</v>
      </c>
      <c r="G520">
        <v>22</v>
      </c>
      <c r="H520" s="19">
        <v>23.400000000000002</v>
      </c>
      <c r="I520" s="2">
        <v>45125</v>
      </c>
      <c r="J520" t="s">
        <v>3121</v>
      </c>
      <c r="K520">
        <v>604591</v>
      </c>
      <c r="L520" s="21">
        <v>514.80000000000007</v>
      </c>
      <c r="M520" t="s">
        <v>6189</v>
      </c>
      <c r="N520">
        <v>2023</v>
      </c>
      <c r="O520" t="str">
        <f>TEXT(Table1[[#This Row],[Date Purchased]],"ddd")</f>
        <v>Tue</v>
      </c>
    </row>
    <row r="521" spans="1:15" x14ac:dyDescent="0.25">
      <c r="A521" t="s">
        <v>5338</v>
      </c>
      <c r="B521">
        <v>2</v>
      </c>
      <c r="C521">
        <v>521</v>
      </c>
      <c r="D521" t="s">
        <v>628</v>
      </c>
      <c r="E521" t="s">
        <v>18</v>
      </c>
      <c r="F521" t="s">
        <v>143</v>
      </c>
      <c r="G521">
        <v>23</v>
      </c>
      <c r="H521" s="19">
        <v>89.14</v>
      </c>
      <c r="I521" s="2">
        <v>45251</v>
      </c>
      <c r="J521" t="s">
        <v>3122</v>
      </c>
      <c r="K521">
        <v>604591</v>
      </c>
      <c r="L521" s="21">
        <v>2050.2199999999998</v>
      </c>
      <c r="M521" t="s">
        <v>6194</v>
      </c>
      <c r="N521">
        <v>2023</v>
      </c>
      <c r="O521" t="str">
        <f>TEXT(Table1[[#This Row],[Date Purchased]],"ddd")</f>
        <v>Tue</v>
      </c>
    </row>
    <row r="522" spans="1:15" x14ac:dyDescent="0.25">
      <c r="A522" t="s">
        <v>5339</v>
      </c>
      <c r="B522">
        <v>1</v>
      </c>
      <c r="C522">
        <v>522</v>
      </c>
      <c r="D522" t="s">
        <v>629</v>
      </c>
      <c r="E522" t="s">
        <v>18</v>
      </c>
      <c r="F522" t="s">
        <v>65</v>
      </c>
      <c r="G522">
        <v>40</v>
      </c>
      <c r="H522" s="19">
        <v>42.96</v>
      </c>
      <c r="I522" s="2">
        <v>45028</v>
      </c>
      <c r="J522" t="s">
        <v>3123</v>
      </c>
      <c r="K522">
        <v>604591</v>
      </c>
      <c r="L522" s="21">
        <v>1718.4</v>
      </c>
      <c r="M522" t="s">
        <v>6185</v>
      </c>
      <c r="N522">
        <v>2023</v>
      </c>
      <c r="O522" t="str">
        <f>TEXT(Table1[[#This Row],[Date Purchased]],"ddd")</f>
        <v>Wed</v>
      </c>
    </row>
    <row r="523" spans="1:15" x14ac:dyDescent="0.25">
      <c r="A523" t="s">
        <v>5339</v>
      </c>
      <c r="B523">
        <v>2</v>
      </c>
      <c r="C523">
        <v>523</v>
      </c>
      <c r="D523" t="s">
        <v>630</v>
      </c>
      <c r="E523" t="s">
        <v>18</v>
      </c>
      <c r="F523" t="s">
        <v>16</v>
      </c>
      <c r="G523">
        <v>25</v>
      </c>
      <c r="H523" s="19">
        <v>90.95</v>
      </c>
      <c r="I523" s="2">
        <v>45106</v>
      </c>
      <c r="J523" t="s">
        <v>3124</v>
      </c>
      <c r="K523">
        <v>604591</v>
      </c>
      <c r="L523" s="21">
        <v>2273.75</v>
      </c>
      <c r="M523" t="s">
        <v>6187</v>
      </c>
      <c r="N523">
        <v>2023</v>
      </c>
      <c r="O523" t="str">
        <f>TEXT(Table1[[#This Row],[Date Purchased]],"ddd")</f>
        <v>Thu</v>
      </c>
    </row>
    <row r="524" spans="1:15" x14ac:dyDescent="0.25">
      <c r="A524" t="s">
        <v>5340</v>
      </c>
      <c r="B524">
        <v>2</v>
      </c>
      <c r="C524">
        <v>526</v>
      </c>
      <c r="D524" t="s">
        <v>633</v>
      </c>
      <c r="E524" t="s">
        <v>13</v>
      </c>
      <c r="F524" t="s">
        <v>251</v>
      </c>
      <c r="G524">
        <v>78</v>
      </c>
      <c r="H524" s="19">
        <v>91.190000000000012</v>
      </c>
      <c r="I524" s="2">
        <v>45109</v>
      </c>
      <c r="J524" t="s">
        <v>3127</v>
      </c>
      <c r="K524">
        <v>604541</v>
      </c>
      <c r="L524" s="21">
        <v>7112.8200000000006</v>
      </c>
      <c r="M524" t="s">
        <v>6189</v>
      </c>
      <c r="N524">
        <v>2023</v>
      </c>
      <c r="O524" t="str">
        <f>TEXT(Table1[[#This Row],[Date Purchased]],"ddd")</f>
        <v>Sun</v>
      </c>
    </row>
    <row r="525" spans="1:15" x14ac:dyDescent="0.25">
      <c r="A525" t="s">
        <v>5340</v>
      </c>
      <c r="B525">
        <v>2</v>
      </c>
      <c r="C525">
        <v>528</v>
      </c>
      <c r="D525" t="s">
        <v>635</v>
      </c>
      <c r="E525" t="s">
        <v>13</v>
      </c>
      <c r="F525" t="s">
        <v>458</v>
      </c>
      <c r="G525">
        <v>72</v>
      </c>
      <c r="H525" s="19">
        <v>84.070000000000007</v>
      </c>
      <c r="I525" s="2">
        <v>45052</v>
      </c>
      <c r="J525" t="s">
        <v>3129</v>
      </c>
      <c r="K525">
        <v>604541</v>
      </c>
      <c r="L525" s="21">
        <v>6053.0400000000009</v>
      </c>
      <c r="M525" t="s">
        <v>6186</v>
      </c>
      <c r="N525">
        <v>2023</v>
      </c>
      <c r="O525" t="str">
        <f>TEXT(Table1[[#This Row],[Date Purchased]],"ddd")</f>
        <v>Sat</v>
      </c>
    </row>
    <row r="526" spans="1:15" x14ac:dyDescent="0.25">
      <c r="A526" t="s">
        <v>5340</v>
      </c>
      <c r="B526">
        <v>1</v>
      </c>
      <c r="C526">
        <v>524</v>
      </c>
      <c r="D526" t="s">
        <v>631</v>
      </c>
      <c r="E526" t="s">
        <v>13</v>
      </c>
      <c r="F526" t="s">
        <v>95</v>
      </c>
      <c r="G526">
        <v>74</v>
      </c>
      <c r="H526" s="19">
        <v>60.64</v>
      </c>
      <c r="I526" s="2">
        <v>45055</v>
      </c>
      <c r="J526" t="s">
        <v>3125</v>
      </c>
      <c r="K526">
        <v>604541</v>
      </c>
      <c r="L526" s="21">
        <v>4487.3599999999997</v>
      </c>
      <c r="M526" t="s">
        <v>6186</v>
      </c>
      <c r="N526">
        <v>2023</v>
      </c>
      <c r="O526" t="str">
        <f>TEXT(Table1[[#This Row],[Date Purchased]],"ddd")</f>
        <v>Tue</v>
      </c>
    </row>
    <row r="527" spans="1:15" x14ac:dyDescent="0.25">
      <c r="A527" t="s">
        <v>5340</v>
      </c>
      <c r="B527">
        <v>2</v>
      </c>
      <c r="C527">
        <v>527</v>
      </c>
      <c r="D527" t="s">
        <v>634</v>
      </c>
      <c r="E527" t="s">
        <v>18</v>
      </c>
      <c r="F527" t="s">
        <v>72</v>
      </c>
      <c r="G527">
        <v>36</v>
      </c>
      <c r="H527" s="19">
        <v>96.070000000000007</v>
      </c>
      <c r="I527" s="2">
        <v>45129</v>
      </c>
      <c r="J527" t="s">
        <v>3128</v>
      </c>
      <c r="K527">
        <v>604538</v>
      </c>
      <c r="L527" s="21">
        <v>3458.5200000000004</v>
      </c>
      <c r="M527" t="s">
        <v>6189</v>
      </c>
      <c r="N527">
        <v>2023</v>
      </c>
      <c r="O527" t="str">
        <f>TEXT(Table1[[#This Row],[Date Purchased]],"ddd")</f>
        <v>Sat</v>
      </c>
    </row>
    <row r="528" spans="1:15" x14ac:dyDescent="0.25">
      <c r="A528" t="s">
        <v>5340</v>
      </c>
      <c r="B528">
        <v>2</v>
      </c>
      <c r="C528">
        <v>525</v>
      </c>
      <c r="D528" t="s">
        <v>632</v>
      </c>
      <c r="E528" t="s">
        <v>13</v>
      </c>
      <c r="F528" t="s">
        <v>167</v>
      </c>
      <c r="G528">
        <v>60</v>
      </c>
      <c r="H528" s="19">
        <v>73.600000000000009</v>
      </c>
      <c r="I528" s="2">
        <v>45258</v>
      </c>
      <c r="J528" t="s">
        <v>3126</v>
      </c>
      <c r="K528">
        <v>604541</v>
      </c>
      <c r="L528" s="21">
        <v>4416.0000000000009</v>
      </c>
      <c r="M528" t="s">
        <v>6194</v>
      </c>
      <c r="N528">
        <v>2023</v>
      </c>
      <c r="O528" t="str">
        <f>TEXT(Table1[[#This Row],[Date Purchased]],"ddd")</f>
        <v>Tue</v>
      </c>
    </row>
    <row r="529" spans="1:15" x14ac:dyDescent="0.25">
      <c r="A529" t="s">
        <v>5341</v>
      </c>
      <c r="B529">
        <v>2</v>
      </c>
      <c r="C529">
        <v>531</v>
      </c>
      <c r="D529" t="s">
        <v>638</v>
      </c>
      <c r="E529" t="s">
        <v>13</v>
      </c>
      <c r="F529" t="s">
        <v>31</v>
      </c>
      <c r="G529">
        <v>100</v>
      </c>
      <c r="H529" s="19">
        <v>30.87</v>
      </c>
      <c r="I529" s="2">
        <v>45268</v>
      </c>
      <c r="J529" t="s">
        <v>3132</v>
      </c>
      <c r="K529">
        <v>604541</v>
      </c>
      <c r="L529" s="21">
        <v>3087</v>
      </c>
      <c r="M529" t="s">
        <v>6195</v>
      </c>
      <c r="N529">
        <v>2023</v>
      </c>
      <c r="O529" t="str">
        <f>TEXT(Table1[[#This Row],[Date Purchased]],"ddd")</f>
        <v>Fri</v>
      </c>
    </row>
    <row r="530" spans="1:15" x14ac:dyDescent="0.25">
      <c r="A530" t="s">
        <v>5341</v>
      </c>
      <c r="B530">
        <v>1</v>
      </c>
      <c r="C530">
        <v>529</v>
      </c>
      <c r="D530" t="s">
        <v>636</v>
      </c>
      <c r="E530" t="s">
        <v>13</v>
      </c>
      <c r="F530" t="s">
        <v>40</v>
      </c>
      <c r="G530">
        <v>25</v>
      </c>
      <c r="H530" s="19">
        <v>39.03</v>
      </c>
      <c r="I530" s="2">
        <v>45073</v>
      </c>
      <c r="J530" t="s">
        <v>3130</v>
      </c>
      <c r="K530">
        <v>604541</v>
      </c>
      <c r="L530" s="21">
        <v>975.75</v>
      </c>
      <c r="M530" t="s">
        <v>6186</v>
      </c>
      <c r="N530">
        <v>2023</v>
      </c>
      <c r="O530" t="str">
        <f>TEXT(Table1[[#This Row],[Date Purchased]],"ddd")</f>
        <v>Sat</v>
      </c>
    </row>
    <row r="531" spans="1:15" x14ac:dyDescent="0.25">
      <c r="A531" t="s">
        <v>5341</v>
      </c>
      <c r="B531">
        <v>2</v>
      </c>
      <c r="C531">
        <v>532</v>
      </c>
      <c r="D531" t="s">
        <v>639</v>
      </c>
      <c r="E531" t="s">
        <v>8</v>
      </c>
      <c r="F531" t="s">
        <v>51</v>
      </c>
      <c r="G531">
        <v>36</v>
      </c>
      <c r="H531" s="19">
        <v>12.47</v>
      </c>
      <c r="I531" s="2">
        <v>45069</v>
      </c>
      <c r="J531" t="s">
        <v>3133</v>
      </c>
      <c r="K531">
        <v>604541</v>
      </c>
      <c r="L531" s="21">
        <v>448.92</v>
      </c>
      <c r="M531" t="s">
        <v>6186</v>
      </c>
      <c r="N531">
        <v>2023</v>
      </c>
      <c r="O531" t="str">
        <f>TEXT(Table1[[#This Row],[Date Purchased]],"ddd")</f>
        <v>Tue</v>
      </c>
    </row>
    <row r="532" spans="1:15" x14ac:dyDescent="0.25">
      <c r="A532" t="s">
        <v>5341</v>
      </c>
      <c r="B532">
        <v>2</v>
      </c>
      <c r="C532">
        <v>530</v>
      </c>
      <c r="D532" t="s">
        <v>637</v>
      </c>
      <c r="E532" t="s">
        <v>8</v>
      </c>
      <c r="F532" t="s">
        <v>74</v>
      </c>
      <c r="G532">
        <v>95</v>
      </c>
      <c r="H532" s="19">
        <v>8.44</v>
      </c>
      <c r="I532" s="2">
        <v>45128</v>
      </c>
      <c r="J532" t="s">
        <v>3131</v>
      </c>
      <c r="K532">
        <v>604541</v>
      </c>
      <c r="L532" s="21">
        <v>801.8</v>
      </c>
      <c r="M532" t="s">
        <v>6189</v>
      </c>
      <c r="N532">
        <v>2023</v>
      </c>
      <c r="O532" t="str">
        <f>TEXT(Table1[[#This Row],[Date Purchased]],"ddd")</f>
        <v>Fri</v>
      </c>
    </row>
    <row r="533" spans="1:15" x14ac:dyDescent="0.25">
      <c r="A533" t="s">
        <v>5342</v>
      </c>
      <c r="B533">
        <v>2</v>
      </c>
      <c r="C533">
        <v>534</v>
      </c>
      <c r="D533" t="s">
        <v>641</v>
      </c>
      <c r="E533" t="s">
        <v>13</v>
      </c>
      <c r="F533" t="s">
        <v>147</v>
      </c>
      <c r="G533">
        <v>35</v>
      </c>
      <c r="H533" s="19">
        <v>78.52000000000001</v>
      </c>
      <c r="I533" s="2">
        <v>45047</v>
      </c>
      <c r="J533" t="s">
        <v>3135</v>
      </c>
      <c r="K533">
        <v>604591</v>
      </c>
      <c r="L533" s="21">
        <v>2748.2000000000003</v>
      </c>
      <c r="M533" t="s">
        <v>6186</v>
      </c>
      <c r="N533">
        <v>2023</v>
      </c>
      <c r="O533" t="str">
        <f>TEXT(Table1[[#This Row],[Date Purchased]],"ddd")</f>
        <v>Mon</v>
      </c>
    </row>
    <row r="534" spans="1:15" x14ac:dyDescent="0.25">
      <c r="A534" t="s">
        <v>5342</v>
      </c>
      <c r="B534">
        <v>1</v>
      </c>
      <c r="C534">
        <v>533</v>
      </c>
      <c r="D534" t="s">
        <v>640</v>
      </c>
      <c r="E534" t="s">
        <v>18</v>
      </c>
      <c r="F534" t="s">
        <v>103</v>
      </c>
      <c r="G534">
        <v>21</v>
      </c>
      <c r="H534" s="19">
        <v>38.419999999999995</v>
      </c>
      <c r="I534" s="2">
        <v>45193</v>
      </c>
      <c r="J534" t="s">
        <v>3134</v>
      </c>
      <c r="K534">
        <v>604591</v>
      </c>
      <c r="L534" s="21">
        <v>806.81999999999994</v>
      </c>
      <c r="M534" t="s">
        <v>6191</v>
      </c>
      <c r="N534">
        <v>2023</v>
      </c>
      <c r="O534" t="str">
        <f>TEXT(Table1[[#This Row],[Date Purchased]],"ddd")</f>
        <v>Sun</v>
      </c>
    </row>
    <row r="535" spans="1:15" x14ac:dyDescent="0.25">
      <c r="A535" t="s">
        <v>5343</v>
      </c>
      <c r="B535">
        <v>2</v>
      </c>
      <c r="C535">
        <v>537</v>
      </c>
      <c r="D535" t="s">
        <v>644</v>
      </c>
      <c r="E535" t="s">
        <v>18</v>
      </c>
      <c r="F535" t="s">
        <v>113</v>
      </c>
      <c r="G535">
        <v>49</v>
      </c>
      <c r="H535" s="19">
        <v>25.060000000000002</v>
      </c>
      <c r="I535" s="2">
        <v>45329</v>
      </c>
      <c r="J535" t="s">
        <v>3138</v>
      </c>
      <c r="K535">
        <v>604535</v>
      </c>
      <c r="L535" s="21">
        <v>1227.94</v>
      </c>
      <c r="M535" t="s">
        <v>6199</v>
      </c>
      <c r="N535">
        <v>2024</v>
      </c>
      <c r="O535" t="str">
        <f>TEXT(Table1[[#This Row],[Date Purchased]],"ddd")</f>
        <v>Wed</v>
      </c>
    </row>
    <row r="536" spans="1:15" x14ac:dyDescent="0.25">
      <c r="A536" t="s">
        <v>5343</v>
      </c>
      <c r="B536">
        <v>1</v>
      </c>
      <c r="C536">
        <v>535</v>
      </c>
      <c r="D536" t="s">
        <v>642</v>
      </c>
      <c r="E536" t="s">
        <v>18</v>
      </c>
      <c r="F536" t="s">
        <v>129</v>
      </c>
      <c r="G536">
        <v>39</v>
      </c>
      <c r="H536" s="19">
        <v>26.66</v>
      </c>
      <c r="I536" s="2">
        <v>45283</v>
      </c>
      <c r="J536" t="s">
        <v>3136</v>
      </c>
      <c r="K536">
        <v>604535</v>
      </c>
      <c r="L536" s="21">
        <v>1039.74</v>
      </c>
      <c r="M536" t="s">
        <v>6195</v>
      </c>
      <c r="N536">
        <v>2023</v>
      </c>
      <c r="O536" t="str">
        <f>TEXT(Table1[[#This Row],[Date Purchased]],"ddd")</f>
        <v>Sat</v>
      </c>
    </row>
    <row r="537" spans="1:15" x14ac:dyDescent="0.25">
      <c r="A537" t="s">
        <v>5343</v>
      </c>
      <c r="B537">
        <v>2</v>
      </c>
      <c r="C537">
        <v>536</v>
      </c>
      <c r="D537" t="s">
        <v>643</v>
      </c>
      <c r="E537" t="s">
        <v>8</v>
      </c>
      <c r="F537" t="s">
        <v>23</v>
      </c>
      <c r="G537">
        <v>93</v>
      </c>
      <c r="H537" s="19">
        <v>43.76</v>
      </c>
      <c r="I537" s="2">
        <v>45359</v>
      </c>
      <c r="J537" t="s">
        <v>3137</v>
      </c>
      <c r="K537">
        <v>604535</v>
      </c>
      <c r="L537" s="21">
        <v>4069.68</v>
      </c>
      <c r="M537" t="s">
        <v>6200</v>
      </c>
      <c r="N537">
        <v>2024</v>
      </c>
      <c r="O537" t="str">
        <f>TEXT(Table1[[#This Row],[Date Purchased]],"ddd")</f>
        <v>Fri</v>
      </c>
    </row>
    <row r="538" spans="1:15" x14ac:dyDescent="0.25">
      <c r="A538" t="s">
        <v>5344</v>
      </c>
      <c r="B538">
        <v>1</v>
      </c>
      <c r="C538">
        <v>538</v>
      </c>
      <c r="D538" t="s">
        <v>645</v>
      </c>
      <c r="E538" t="s">
        <v>8</v>
      </c>
      <c r="F538" t="s">
        <v>31</v>
      </c>
      <c r="G538">
        <v>39</v>
      </c>
      <c r="H538" s="19">
        <v>24.96</v>
      </c>
      <c r="I538" s="2">
        <v>45308</v>
      </c>
      <c r="J538" t="s">
        <v>3139</v>
      </c>
      <c r="K538">
        <v>604591</v>
      </c>
      <c r="L538" s="21">
        <v>973.44</v>
      </c>
      <c r="M538" t="s">
        <v>6198</v>
      </c>
      <c r="N538">
        <v>2024</v>
      </c>
      <c r="O538" t="str">
        <f>TEXT(Table1[[#This Row],[Date Purchased]],"ddd")</f>
        <v>Wed</v>
      </c>
    </row>
    <row r="539" spans="1:15" x14ac:dyDescent="0.25">
      <c r="A539" t="s">
        <v>5344</v>
      </c>
      <c r="B539">
        <v>2</v>
      </c>
      <c r="C539">
        <v>539</v>
      </c>
      <c r="D539" t="s">
        <v>646</v>
      </c>
      <c r="E539" t="s">
        <v>8</v>
      </c>
      <c r="F539" t="s">
        <v>190</v>
      </c>
      <c r="G539">
        <v>7</v>
      </c>
      <c r="H539" s="19">
        <v>32.729999999999997</v>
      </c>
      <c r="I539" s="2">
        <v>45386</v>
      </c>
      <c r="J539" t="s">
        <v>3140</v>
      </c>
      <c r="K539">
        <v>604591</v>
      </c>
      <c r="L539" s="21">
        <v>229.10999999999999</v>
      </c>
      <c r="M539" t="s">
        <v>6185</v>
      </c>
      <c r="N539">
        <v>2024</v>
      </c>
      <c r="O539" t="str">
        <f>TEXT(Table1[[#This Row],[Date Purchased]],"ddd")</f>
        <v>Thu</v>
      </c>
    </row>
    <row r="540" spans="1:15" x14ac:dyDescent="0.25">
      <c r="A540" t="s">
        <v>5345</v>
      </c>
      <c r="B540">
        <v>1</v>
      </c>
      <c r="C540">
        <v>540</v>
      </c>
      <c r="D540" t="s">
        <v>647</v>
      </c>
      <c r="E540" t="s">
        <v>13</v>
      </c>
      <c r="F540" t="s">
        <v>14</v>
      </c>
      <c r="G540">
        <v>37</v>
      </c>
      <c r="H540" s="19">
        <v>74.67</v>
      </c>
      <c r="I540" s="2">
        <v>45256</v>
      </c>
      <c r="J540" t="s">
        <v>3141</v>
      </c>
      <c r="K540">
        <v>604591</v>
      </c>
      <c r="L540" s="21">
        <v>2762.79</v>
      </c>
      <c r="M540" t="s">
        <v>6194</v>
      </c>
      <c r="N540">
        <v>2023</v>
      </c>
      <c r="O540" t="str">
        <f>TEXT(Table1[[#This Row],[Date Purchased]],"ddd")</f>
        <v>Sun</v>
      </c>
    </row>
    <row r="541" spans="1:15" x14ac:dyDescent="0.25">
      <c r="A541" t="s">
        <v>5345</v>
      </c>
      <c r="B541">
        <v>2</v>
      </c>
      <c r="C541">
        <v>541</v>
      </c>
      <c r="D541" t="s">
        <v>648</v>
      </c>
      <c r="E541" t="s">
        <v>13</v>
      </c>
      <c r="F541" t="s">
        <v>324</v>
      </c>
      <c r="G541">
        <v>25</v>
      </c>
      <c r="H541" s="19">
        <v>97.410000000000011</v>
      </c>
      <c r="I541" s="2">
        <v>45043</v>
      </c>
      <c r="J541" t="s">
        <v>3142</v>
      </c>
      <c r="K541">
        <v>604591</v>
      </c>
      <c r="L541" s="21">
        <v>2435.2500000000005</v>
      </c>
      <c r="M541" t="s">
        <v>6185</v>
      </c>
      <c r="N541">
        <v>2023</v>
      </c>
      <c r="O541" t="str">
        <f>TEXT(Table1[[#This Row],[Date Purchased]],"ddd")</f>
        <v>Thu</v>
      </c>
    </row>
    <row r="542" spans="1:15" x14ac:dyDescent="0.25">
      <c r="A542" t="s">
        <v>5346</v>
      </c>
      <c r="B542">
        <v>1</v>
      </c>
      <c r="C542">
        <v>542</v>
      </c>
      <c r="D542" t="s">
        <v>649</v>
      </c>
      <c r="E542" t="s">
        <v>18</v>
      </c>
      <c r="F542" t="s">
        <v>122</v>
      </c>
      <c r="G542">
        <v>27</v>
      </c>
      <c r="H542" s="19">
        <v>10.029999999999999</v>
      </c>
      <c r="I542" s="2">
        <v>45203</v>
      </c>
      <c r="J542" t="s">
        <v>3143</v>
      </c>
      <c r="K542">
        <v>604591</v>
      </c>
      <c r="L542" s="21">
        <v>270.81</v>
      </c>
      <c r="M542" t="s">
        <v>6193</v>
      </c>
      <c r="N542">
        <v>2023</v>
      </c>
      <c r="O542" t="str">
        <f>TEXT(Table1[[#This Row],[Date Purchased]],"ddd")</f>
        <v>Wed</v>
      </c>
    </row>
    <row r="543" spans="1:15" x14ac:dyDescent="0.25">
      <c r="A543" t="s">
        <v>5346</v>
      </c>
      <c r="B543">
        <v>2</v>
      </c>
      <c r="C543">
        <v>543</v>
      </c>
      <c r="D543" t="s">
        <v>650</v>
      </c>
      <c r="E543" t="s">
        <v>8</v>
      </c>
      <c r="F543" t="s">
        <v>165</v>
      </c>
      <c r="G543">
        <v>65</v>
      </c>
      <c r="H543" s="19">
        <v>72.95</v>
      </c>
      <c r="I543" s="2">
        <v>45191</v>
      </c>
      <c r="J543" t="s">
        <v>3144</v>
      </c>
      <c r="K543">
        <v>604591</v>
      </c>
      <c r="L543" s="21">
        <v>4741.75</v>
      </c>
      <c r="M543" t="s">
        <v>6191</v>
      </c>
      <c r="N543">
        <v>2023</v>
      </c>
      <c r="O543" t="str">
        <f>TEXT(Table1[[#This Row],[Date Purchased]],"ddd")</f>
        <v>Fri</v>
      </c>
    </row>
    <row r="544" spans="1:15" x14ac:dyDescent="0.25">
      <c r="A544" t="s">
        <v>5347</v>
      </c>
      <c r="B544">
        <v>2</v>
      </c>
      <c r="C544">
        <v>545</v>
      </c>
      <c r="D544" t="s">
        <v>652</v>
      </c>
      <c r="E544" t="s">
        <v>8</v>
      </c>
      <c r="F544" t="s">
        <v>89</v>
      </c>
      <c r="G544">
        <v>23</v>
      </c>
      <c r="H544" s="19">
        <v>7.79</v>
      </c>
      <c r="I544" s="2">
        <v>45381</v>
      </c>
      <c r="J544" t="s">
        <v>3146</v>
      </c>
      <c r="K544">
        <v>604591</v>
      </c>
      <c r="L544" s="21">
        <v>179.17</v>
      </c>
      <c r="M544" t="s">
        <v>6200</v>
      </c>
      <c r="N544">
        <v>2024</v>
      </c>
      <c r="O544" t="str">
        <f>TEXT(Table1[[#This Row],[Date Purchased]],"ddd")</f>
        <v>Sat</v>
      </c>
    </row>
    <row r="545" spans="1:15" x14ac:dyDescent="0.25">
      <c r="A545" t="s">
        <v>5347</v>
      </c>
      <c r="B545">
        <v>1</v>
      </c>
      <c r="C545">
        <v>544</v>
      </c>
      <c r="D545" t="s">
        <v>651</v>
      </c>
      <c r="E545" t="s">
        <v>18</v>
      </c>
      <c r="F545" t="s">
        <v>380</v>
      </c>
      <c r="G545">
        <v>35</v>
      </c>
      <c r="H545" s="19">
        <v>93.990000000000009</v>
      </c>
      <c r="I545" s="2">
        <v>45154</v>
      </c>
      <c r="J545" t="s">
        <v>3145</v>
      </c>
      <c r="K545">
        <v>604591</v>
      </c>
      <c r="L545" s="21">
        <v>3289.6500000000005</v>
      </c>
      <c r="M545" t="s">
        <v>6190</v>
      </c>
      <c r="N545">
        <v>2023</v>
      </c>
      <c r="O545" t="str">
        <f>TEXT(Table1[[#This Row],[Date Purchased]],"ddd")</f>
        <v>Wed</v>
      </c>
    </row>
    <row r="546" spans="1:15" x14ac:dyDescent="0.25">
      <c r="A546" t="s">
        <v>5348</v>
      </c>
      <c r="B546">
        <v>2</v>
      </c>
      <c r="C546">
        <v>547</v>
      </c>
      <c r="D546" t="s">
        <v>654</v>
      </c>
      <c r="E546" t="s">
        <v>18</v>
      </c>
      <c r="F546" t="s">
        <v>38</v>
      </c>
      <c r="G546">
        <v>81</v>
      </c>
      <c r="H546" s="19">
        <v>51.5</v>
      </c>
      <c r="I546" s="2">
        <v>45122</v>
      </c>
      <c r="J546" t="s">
        <v>3148</v>
      </c>
      <c r="K546">
        <v>604591</v>
      </c>
      <c r="L546" s="21">
        <v>4171.5</v>
      </c>
      <c r="M546" t="s">
        <v>6189</v>
      </c>
      <c r="N546">
        <v>2023</v>
      </c>
      <c r="O546" t="str">
        <f>TEXT(Table1[[#This Row],[Date Purchased]],"ddd")</f>
        <v>Sat</v>
      </c>
    </row>
    <row r="547" spans="1:15" x14ac:dyDescent="0.25">
      <c r="A547" t="s">
        <v>5348</v>
      </c>
      <c r="B547">
        <v>1</v>
      </c>
      <c r="C547">
        <v>546</v>
      </c>
      <c r="D547" t="s">
        <v>653</v>
      </c>
      <c r="E547" t="s">
        <v>8</v>
      </c>
      <c r="F547" t="s">
        <v>458</v>
      </c>
      <c r="G547">
        <v>6</v>
      </c>
      <c r="H547" s="19">
        <v>42.46</v>
      </c>
      <c r="I547" s="2">
        <v>45174</v>
      </c>
      <c r="J547" t="s">
        <v>3147</v>
      </c>
      <c r="K547">
        <v>604591</v>
      </c>
      <c r="L547" s="21">
        <v>254.76</v>
      </c>
      <c r="M547" t="s">
        <v>6191</v>
      </c>
      <c r="N547">
        <v>2023</v>
      </c>
      <c r="O547" t="str">
        <f>TEXT(Table1[[#This Row],[Date Purchased]],"ddd")</f>
        <v>Tue</v>
      </c>
    </row>
    <row r="548" spans="1:15" x14ac:dyDescent="0.25">
      <c r="A548" t="s">
        <v>5349</v>
      </c>
      <c r="B548">
        <v>2</v>
      </c>
      <c r="C548">
        <v>549</v>
      </c>
      <c r="D548" t="s">
        <v>656</v>
      </c>
      <c r="E548" t="s">
        <v>18</v>
      </c>
      <c r="F548" t="s">
        <v>132</v>
      </c>
      <c r="G548">
        <v>34</v>
      </c>
      <c r="H548" s="19">
        <v>24.790000000000003</v>
      </c>
      <c r="I548" s="2">
        <v>45310</v>
      </c>
      <c r="J548" t="s">
        <v>3150</v>
      </c>
      <c r="K548">
        <v>604591</v>
      </c>
      <c r="L548" s="21">
        <v>842.86000000000013</v>
      </c>
      <c r="M548" t="s">
        <v>6198</v>
      </c>
      <c r="N548">
        <v>2024</v>
      </c>
      <c r="O548" t="str">
        <f>TEXT(Table1[[#This Row],[Date Purchased]],"ddd")</f>
        <v>Fri</v>
      </c>
    </row>
    <row r="549" spans="1:15" x14ac:dyDescent="0.25">
      <c r="A549" t="s">
        <v>5349</v>
      </c>
      <c r="B549">
        <v>1</v>
      </c>
      <c r="C549">
        <v>548</v>
      </c>
      <c r="D549" t="s">
        <v>655</v>
      </c>
      <c r="E549" t="s">
        <v>18</v>
      </c>
      <c r="F549" t="s">
        <v>196</v>
      </c>
      <c r="G549">
        <v>37</v>
      </c>
      <c r="H549" s="19">
        <v>29.82</v>
      </c>
      <c r="I549" s="2">
        <v>45115</v>
      </c>
      <c r="J549" t="s">
        <v>3149</v>
      </c>
      <c r="K549">
        <v>604591</v>
      </c>
      <c r="L549" s="21">
        <v>1103.3399999999999</v>
      </c>
      <c r="M549" t="s">
        <v>6189</v>
      </c>
      <c r="N549">
        <v>2023</v>
      </c>
      <c r="O549" t="str">
        <f>TEXT(Table1[[#This Row],[Date Purchased]],"ddd")</f>
        <v>Sat</v>
      </c>
    </row>
    <row r="550" spans="1:15" x14ac:dyDescent="0.25">
      <c r="A550" t="s">
        <v>5350</v>
      </c>
      <c r="B550">
        <v>1</v>
      </c>
      <c r="C550">
        <v>550</v>
      </c>
      <c r="D550" t="s">
        <v>657</v>
      </c>
      <c r="E550" t="s">
        <v>13</v>
      </c>
      <c r="F550" t="s">
        <v>140</v>
      </c>
      <c r="G550">
        <v>4</v>
      </c>
      <c r="H550" s="19">
        <v>73.92</v>
      </c>
      <c r="I550" s="2">
        <v>45373</v>
      </c>
      <c r="J550" t="s">
        <v>3151</v>
      </c>
      <c r="K550">
        <v>604591</v>
      </c>
      <c r="L550" s="21">
        <v>295.68</v>
      </c>
      <c r="M550" t="s">
        <v>6200</v>
      </c>
      <c r="N550">
        <v>2024</v>
      </c>
      <c r="O550" t="str">
        <f>TEXT(Table1[[#This Row],[Date Purchased]],"ddd")</f>
        <v>Fri</v>
      </c>
    </row>
    <row r="551" spans="1:15" x14ac:dyDescent="0.25">
      <c r="A551" t="s">
        <v>5350</v>
      </c>
      <c r="B551">
        <v>2</v>
      </c>
      <c r="C551">
        <v>551</v>
      </c>
      <c r="D551" t="s">
        <v>658</v>
      </c>
      <c r="E551" t="s">
        <v>13</v>
      </c>
      <c r="F551" t="s">
        <v>143</v>
      </c>
      <c r="G551">
        <v>59</v>
      </c>
      <c r="H551" s="19">
        <v>57.03</v>
      </c>
      <c r="I551" s="2">
        <v>45175</v>
      </c>
      <c r="J551" t="s">
        <v>3152</v>
      </c>
      <c r="K551">
        <v>604591</v>
      </c>
      <c r="L551" s="21">
        <v>3364.77</v>
      </c>
      <c r="M551" t="s">
        <v>6191</v>
      </c>
      <c r="N551">
        <v>2023</v>
      </c>
      <c r="O551" t="str">
        <f>TEXT(Table1[[#This Row],[Date Purchased]],"ddd")</f>
        <v>Wed</v>
      </c>
    </row>
    <row r="552" spans="1:15" x14ac:dyDescent="0.25">
      <c r="A552" t="s">
        <v>5351</v>
      </c>
      <c r="B552">
        <v>2</v>
      </c>
      <c r="C552">
        <v>553</v>
      </c>
      <c r="D552" t="s">
        <v>660</v>
      </c>
      <c r="E552" t="s">
        <v>8</v>
      </c>
      <c r="F552" t="s">
        <v>213</v>
      </c>
      <c r="G552">
        <v>57</v>
      </c>
      <c r="H552" s="19">
        <v>14.49</v>
      </c>
      <c r="I552" s="2">
        <v>45362</v>
      </c>
      <c r="J552" t="s">
        <v>3154</v>
      </c>
      <c r="K552">
        <v>604591</v>
      </c>
      <c r="L552" s="21">
        <v>825.93000000000006</v>
      </c>
      <c r="M552" t="s">
        <v>6200</v>
      </c>
      <c r="N552">
        <v>2024</v>
      </c>
      <c r="O552" t="str">
        <f>TEXT(Table1[[#This Row],[Date Purchased]],"ddd")</f>
        <v>Mon</v>
      </c>
    </row>
    <row r="553" spans="1:15" x14ac:dyDescent="0.25">
      <c r="A553" t="s">
        <v>5351</v>
      </c>
      <c r="B553">
        <v>1</v>
      </c>
      <c r="C553">
        <v>552</v>
      </c>
      <c r="D553" t="s">
        <v>659</v>
      </c>
      <c r="E553" t="s">
        <v>13</v>
      </c>
      <c r="F553" t="s">
        <v>196</v>
      </c>
      <c r="G553">
        <v>29</v>
      </c>
      <c r="H553" s="19">
        <v>95.300000000000011</v>
      </c>
      <c r="I553" s="2">
        <v>45200</v>
      </c>
      <c r="J553" t="s">
        <v>3153</v>
      </c>
      <c r="K553">
        <v>604591</v>
      </c>
      <c r="L553" s="21">
        <v>2763.7000000000003</v>
      </c>
      <c r="M553" t="s">
        <v>6193</v>
      </c>
      <c r="N553">
        <v>2023</v>
      </c>
      <c r="O553" t="str">
        <f>TEXT(Table1[[#This Row],[Date Purchased]],"ddd")</f>
        <v>Sun</v>
      </c>
    </row>
    <row r="554" spans="1:15" x14ac:dyDescent="0.25">
      <c r="A554" t="s">
        <v>5352</v>
      </c>
      <c r="B554">
        <v>2</v>
      </c>
      <c r="C554">
        <v>555</v>
      </c>
      <c r="D554" t="s">
        <v>662</v>
      </c>
      <c r="E554" t="s">
        <v>18</v>
      </c>
      <c r="F554" t="s">
        <v>215</v>
      </c>
      <c r="G554">
        <v>91</v>
      </c>
      <c r="H554" s="19">
        <v>25.810000000000002</v>
      </c>
      <c r="I554" s="2">
        <v>45048</v>
      </c>
      <c r="J554" t="s">
        <v>3156</v>
      </c>
      <c r="K554">
        <v>604591</v>
      </c>
      <c r="L554" s="21">
        <v>2348.71</v>
      </c>
      <c r="M554" t="s">
        <v>6186</v>
      </c>
      <c r="N554">
        <v>2023</v>
      </c>
      <c r="O554" t="str">
        <f>TEXT(Table1[[#This Row],[Date Purchased]],"ddd")</f>
        <v>Tue</v>
      </c>
    </row>
    <row r="555" spans="1:15" x14ac:dyDescent="0.25">
      <c r="A555" t="s">
        <v>5352</v>
      </c>
      <c r="B555">
        <v>1</v>
      </c>
      <c r="C555">
        <v>554</v>
      </c>
      <c r="D555" t="s">
        <v>661</v>
      </c>
      <c r="E555" t="s">
        <v>18</v>
      </c>
      <c r="F555" t="s">
        <v>62</v>
      </c>
      <c r="G555">
        <v>26</v>
      </c>
      <c r="H555" s="19">
        <v>24.270000000000003</v>
      </c>
      <c r="I555" s="2">
        <v>45217</v>
      </c>
      <c r="J555" t="s">
        <v>3155</v>
      </c>
      <c r="K555">
        <v>604591</v>
      </c>
      <c r="L555" s="21">
        <v>631.0200000000001</v>
      </c>
      <c r="M555" t="s">
        <v>6193</v>
      </c>
      <c r="N555">
        <v>2023</v>
      </c>
      <c r="O555" t="str">
        <f>TEXT(Table1[[#This Row],[Date Purchased]],"ddd")</f>
        <v>Wed</v>
      </c>
    </row>
    <row r="556" spans="1:15" x14ac:dyDescent="0.25">
      <c r="A556" t="s">
        <v>5353</v>
      </c>
      <c r="B556">
        <v>2</v>
      </c>
      <c r="C556">
        <v>557</v>
      </c>
      <c r="D556" t="s">
        <v>664</v>
      </c>
      <c r="E556" t="s">
        <v>8</v>
      </c>
      <c r="F556" t="s">
        <v>97</v>
      </c>
      <c r="G556">
        <v>13</v>
      </c>
      <c r="H556" s="19">
        <v>65.34</v>
      </c>
      <c r="I556" s="2">
        <v>45348</v>
      </c>
      <c r="J556" t="s">
        <v>3158</v>
      </c>
      <c r="K556">
        <v>604591</v>
      </c>
      <c r="L556" s="21">
        <v>849.42000000000007</v>
      </c>
      <c r="M556" t="s">
        <v>6199</v>
      </c>
      <c r="N556">
        <v>2024</v>
      </c>
      <c r="O556" t="str">
        <f>TEXT(Table1[[#This Row],[Date Purchased]],"ddd")</f>
        <v>Mon</v>
      </c>
    </row>
    <row r="557" spans="1:15" x14ac:dyDescent="0.25">
      <c r="A557" t="s">
        <v>5353</v>
      </c>
      <c r="B557">
        <v>1</v>
      </c>
      <c r="C557">
        <v>556</v>
      </c>
      <c r="D557" t="s">
        <v>663</v>
      </c>
      <c r="E557" t="s">
        <v>13</v>
      </c>
      <c r="F557" t="s">
        <v>49</v>
      </c>
      <c r="G557">
        <v>2</v>
      </c>
      <c r="H557" s="19">
        <v>18.270000000000003</v>
      </c>
      <c r="I557" s="2">
        <v>45352</v>
      </c>
      <c r="J557" t="s">
        <v>3157</v>
      </c>
      <c r="K557">
        <v>604591</v>
      </c>
      <c r="L557" s="21">
        <v>36.540000000000006</v>
      </c>
      <c r="M557" t="s">
        <v>6200</v>
      </c>
      <c r="N557">
        <v>2024</v>
      </c>
      <c r="O557" t="str">
        <f>TEXT(Table1[[#This Row],[Date Purchased]],"ddd")</f>
        <v>Fri</v>
      </c>
    </row>
    <row r="558" spans="1:15" x14ac:dyDescent="0.25">
      <c r="A558" t="s">
        <v>5354</v>
      </c>
      <c r="B558">
        <v>2</v>
      </c>
      <c r="C558">
        <v>559</v>
      </c>
      <c r="D558" t="s">
        <v>666</v>
      </c>
      <c r="E558" t="s">
        <v>18</v>
      </c>
      <c r="F558" t="s">
        <v>196</v>
      </c>
      <c r="G558">
        <v>31</v>
      </c>
      <c r="H558" s="19">
        <v>93.45</v>
      </c>
      <c r="I558" s="2">
        <v>45277</v>
      </c>
      <c r="J558" t="s">
        <v>3160</v>
      </c>
      <c r="K558">
        <v>604535</v>
      </c>
      <c r="L558" s="21">
        <v>2896.9500000000003</v>
      </c>
      <c r="M558" t="s">
        <v>6195</v>
      </c>
      <c r="N558">
        <v>2023</v>
      </c>
      <c r="O558" t="str">
        <f>TEXT(Table1[[#This Row],[Date Purchased]],"ddd")</f>
        <v>Sun</v>
      </c>
    </row>
    <row r="559" spans="1:15" x14ac:dyDescent="0.25">
      <c r="A559" t="s">
        <v>5354</v>
      </c>
      <c r="B559">
        <v>1</v>
      </c>
      <c r="C559">
        <v>558</v>
      </c>
      <c r="D559" t="s">
        <v>665</v>
      </c>
      <c r="E559" t="s">
        <v>18</v>
      </c>
      <c r="F559" t="s">
        <v>58</v>
      </c>
      <c r="G559">
        <v>37</v>
      </c>
      <c r="H559" s="19">
        <v>20.490000000000002</v>
      </c>
      <c r="I559" s="2">
        <v>45052</v>
      </c>
      <c r="J559" t="s">
        <v>3159</v>
      </c>
      <c r="K559">
        <v>604535</v>
      </c>
      <c r="L559" s="21">
        <v>758.13000000000011</v>
      </c>
      <c r="M559" t="s">
        <v>6186</v>
      </c>
      <c r="N559">
        <v>2023</v>
      </c>
      <c r="O559" t="str">
        <f>TEXT(Table1[[#This Row],[Date Purchased]],"ddd")</f>
        <v>Sat</v>
      </c>
    </row>
    <row r="560" spans="1:15" x14ac:dyDescent="0.25">
      <c r="A560" t="s">
        <v>5355</v>
      </c>
      <c r="B560">
        <v>2</v>
      </c>
      <c r="C560">
        <v>561</v>
      </c>
      <c r="D560" t="s">
        <v>668</v>
      </c>
      <c r="E560" t="s">
        <v>8</v>
      </c>
      <c r="F560" t="s">
        <v>40</v>
      </c>
      <c r="G560">
        <v>83</v>
      </c>
      <c r="H560" s="19">
        <v>91.820000000000007</v>
      </c>
      <c r="I560" s="2">
        <v>45262</v>
      </c>
      <c r="J560" t="s">
        <v>3162</v>
      </c>
      <c r="K560">
        <v>604591</v>
      </c>
      <c r="L560" s="21">
        <v>7621.06</v>
      </c>
      <c r="M560" t="s">
        <v>6195</v>
      </c>
      <c r="N560">
        <v>2023</v>
      </c>
      <c r="O560" t="str">
        <f>TEXT(Table1[[#This Row],[Date Purchased]],"ddd")</f>
        <v>Sat</v>
      </c>
    </row>
    <row r="561" spans="1:15" x14ac:dyDescent="0.25">
      <c r="A561" t="s">
        <v>5355</v>
      </c>
      <c r="B561">
        <v>1</v>
      </c>
      <c r="C561">
        <v>560</v>
      </c>
      <c r="D561" t="s">
        <v>667</v>
      </c>
      <c r="E561" t="s">
        <v>8</v>
      </c>
      <c r="F561" t="s">
        <v>228</v>
      </c>
      <c r="G561">
        <v>43</v>
      </c>
      <c r="H561" s="19">
        <v>99.660000000000011</v>
      </c>
      <c r="I561" s="2">
        <v>45185</v>
      </c>
      <c r="J561" t="s">
        <v>3161</v>
      </c>
      <c r="K561">
        <v>604591</v>
      </c>
      <c r="L561" s="21">
        <v>4285.38</v>
      </c>
      <c r="M561" t="s">
        <v>6191</v>
      </c>
      <c r="N561">
        <v>2023</v>
      </c>
      <c r="O561" t="str">
        <f>TEXT(Table1[[#This Row],[Date Purchased]],"ddd")</f>
        <v>Sat</v>
      </c>
    </row>
    <row r="562" spans="1:15" x14ac:dyDescent="0.25">
      <c r="A562" t="s">
        <v>5356</v>
      </c>
      <c r="B562">
        <v>2</v>
      </c>
      <c r="C562">
        <v>563</v>
      </c>
      <c r="D562" t="s">
        <v>670</v>
      </c>
      <c r="E562" t="s">
        <v>13</v>
      </c>
      <c r="F562" t="s">
        <v>21</v>
      </c>
      <c r="G562">
        <v>99</v>
      </c>
      <c r="H562" s="19">
        <v>20.48</v>
      </c>
      <c r="I562" s="2">
        <v>45362</v>
      </c>
      <c r="J562" t="s">
        <v>3164</v>
      </c>
      <c r="K562">
        <v>604541</v>
      </c>
      <c r="L562" s="21">
        <v>2027.52</v>
      </c>
      <c r="M562" t="s">
        <v>6200</v>
      </c>
      <c r="N562">
        <v>2024</v>
      </c>
      <c r="O562" t="str">
        <f>TEXT(Table1[[#This Row],[Date Purchased]],"ddd")</f>
        <v>Mon</v>
      </c>
    </row>
    <row r="563" spans="1:15" x14ac:dyDescent="0.25">
      <c r="A563" t="s">
        <v>5356</v>
      </c>
      <c r="B563">
        <v>2</v>
      </c>
      <c r="C563">
        <v>567</v>
      </c>
      <c r="D563" t="s">
        <v>674</v>
      </c>
      <c r="E563" t="s">
        <v>13</v>
      </c>
      <c r="F563" t="s">
        <v>192</v>
      </c>
      <c r="G563">
        <v>5</v>
      </c>
      <c r="H563" s="19">
        <v>66.660000000000011</v>
      </c>
      <c r="I563" s="2">
        <v>45079</v>
      </c>
      <c r="J563" t="s">
        <v>3168</v>
      </c>
      <c r="K563">
        <v>604541</v>
      </c>
      <c r="L563" s="21">
        <v>333.30000000000007</v>
      </c>
      <c r="M563" t="s">
        <v>6187</v>
      </c>
      <c r="N563">
        <v>2023</v>
      </c>
      <c r="O563" t="str">
        <f>TEXT(Table1[[#This Row],[Date Purchased]],"ddd")</f>
        <v>Fri</v>
      </c>
    </row>
    <row r="564" spans="1:15" x14ac:dyDescent="0.25">
      <c r="A564" t="s">
        <v>5356</v>
      </c>
      <c r="B564">
        <v>2</v>
      </c>
      <c r="C564">
        <v>565</v>
      </c>
      <c r="D564" t="s">
        <v>672</v>
      </c>
      <c r="E564" t="s">
        <v>13</v>
      </c>
      <c r="F564" t="s">
        <v>192</v>
      </c>
      <c r="G564">
        <v>76</v>
      </c>
      <c r="H564" s="19">
        <v>31.91</v>
      </c>
      <c r="I564" s="2">
        <v>45370</v>
      </c>
      <c r="J564" t="s">
        <v>3166</v>
      </c>
      <c r="K564">
        <v>604541</v>
      </c>
      <c r="L564" s="21">
        <v>2425.16</v>
      </c>
      <c r="M564" t="s">
        <v>6200</v>
      </c>
      <c r="N564">
        <v>2024</v>
      </c>
      <c r="O564" t="str">
        <f>TEXT(Table1[[#This Row],[Date Purchased]],"ddd")</f>
        <v>Tue</v>
      </c>
    </row>
    <row r="565" spans="1:15" x14ac:dyDescent="0.25">
      <c r="A565" t="s">
        <v>5356</v>
      </c>
      <c r="B565">
        <v>2</v>
      </c>
      <c r="C565">
        <v>566</v>
      </c>
      <c r="D565" t="s">
        <v>673</v>
      </c>
      <c r="E565" t="s">
        <v>18</v>
      </c>
      <c r="F565" t="s">
        <v>179</v>
      </c>
      <c r="G565">
        <v>68</v>
      </c>
      <c r="H565" s="19">
        <v>64.660000000000011</v>
      </c>
      <c r="I565" s="2">
        <v>45075</v>
      </c>
      <c r="J565" t="s">
        <v>3167</v>
      </c>
      <c r="K565">
        <v>604541</v>
      </c>
      <c r="L565" s="21">
        <v>4396.880000000001</v>
      </c>
      <c r="M565" t="s">
        <v>6186</v>
      </c>
      <c r="N565">
        <v>2023</v>
      </c>
      <c r="O565" t="str">
        <f>TEXT(Table1[[#This Row],[Date Purchased]],"ddd")</f>
        <v>Mon</v>
      </c>
    </row>
    <row r="566" spans="1:15" x14ac:dyDescent="0.25">
      <c r="A566" t="s">
        <v>5356</v>
      </c>
      <c r="B566">
        <v>2</v>
      </c>
      <c r="C566">
        <v>564</v>
      </c>
      <c r="D566" t="s">
        <v>671</v>
      </c>
      <c r="E566" t="s">
        <v>18</v>
      </c>
      <c r="F566" t="s">
        <v>171</v>
      </c>
      <c r="G566">
        <v>59</v>
      </c>
      <c r="H566" s="19">
        <v>15.54</v>
      </c>
      <c r="I566" s="2">
        <v>45138</v>
      </c>
      <c r="J566" t="s">
        <v>3165</v>
      </c>
      <c r="K566">
        <v>604541</v>
      </c>
      <c r="L566" s="21">
        <v>916.8599999999999</v>
      </c>
      <c r="M566" t="s">
        <v>6189</v>
      </c>
      <c r="N566">
        <v>2023</v>
      </c>
      <c r="O566" t="str">
        <f>TEXT(Table1[[#This Row],[Date Purchased]],"ddd")</f>
        <v>Mon</v>
      </c>
    </row>
    <row r="567" spans="1:15" x14ac:dyDescent="0.25">
      <c r="A567" t="s">
        <v>5356</v>
      </c>
      <c r="B567">
        <v>1</v>
      </c>
      <c r="C567">
        <v>562</v>
      </c>
      <c r="D567" t="s">
        <v>669</v>
      </c>
      <c r="E567" t="s">
        <v>8</v>
      </c>
      <c r="F567" t="s">
        <v>91</v>
      </c>
      <c r="G567">
        <v>73</v>
      </c>
      <c r="H567" s="19">
        <v>89.52000000000001</v>
      </c>
      <c r="I567" s="2">
        <v>45166</v>
      </c>
      <c r="J567" t="s">
        <v>3163</v>
      </c>
      <c r="K567">
        <v>604541</v>
      </c>
      <c r="L567" s="21">
        <v>6534.9600000000009</v>
      </c>
      <c r="M567" t="s">
        <v>6190</v>
      </c>
      <c r="N567">
        <v>2023</v>
      </c>
      <c r="O567" t="str">
        <f>TEXT(Table1[[#This Row],[Date Purchased]],"ddd")</f>
        <v>Mon</v>
      </c>
    </row>
    <row r="568" spans="1:15" x14ac:dyDescent="0.25">
      <c r="A568" t="s">
        <v>5357</v>
      </c>
      <c r="B568">
        <v>2</v>
      </c>
      <c r="C568">
        <v>569</v>
      </c>
      <c r="D568" t="s">
        <v>676</v>
      </c>
      <c r="E568" t="s">
        <v>8</v>
      </c>
      <c r="F568" t="s">
        <v>177</v>
      </c>
      <c r="G568">
        <v>12</v>
      </c>
      <c r="H568" s="19">
        <v>68.2</v>
      </c>
      <c r="I568" s="2">
        <v>45110</v>
      </c>
      <c r="J568" t="s">
        <v>3170</v>
      </c>
      <c r="K568">
        <v>604591</v>
      </c>
      <c r="L568" s="21">
        <v>818.40000000000009</v>
      </c>
      <c r="M568" t="s">
        <v>6189</v>
      </c>
      <c r="N568">
        <v>2023</v>
      </c>
      <c r="O568" t="str">
        <f>TEXT(Table1[[#This Row],[Date Purchased]],"ddd")</f>
        <v>Mon</v>
      </c>
    </row>
    <row r="569" spans="1:15" x14ac:dyDescent="0.25">
      <c r="A569" t="s">
        <v>5357</v>
      </c>
      <c r="B569">
        <v>1</v>
      </c>
      <c r="C569">
        <v>568</v>
      </c>
      <c r="D569" t="s">
        <v>675</v>
      </c>
      <c r="E569" t="s">
        <v>8</v>
      </c>
      <c r="F569" t="s">
        <v>203</v>
      </c>
      <c r="G569">
        <v>22</v>
      </c>
      <c r="H569" s="19">
        <v>18.060000000000002</v>
      </c>
      <c r="I569" s="2">
        <v>45359</v>
      </c>
      <c r="J569" t="s">
        <v>3169</v>
      </c>
      <c r="K569">
        <v>604591</v>
      </c>
      <c r="L569" s="21">
        <v>397.32000000000005</v>
      </c>
      <c r="M569" t="s">
        <v>6200</v>
      </c>
      <c r="N569">
        <v>2024</v>
      </c>
      <c r="O569" t="str">
        <f>TEXT(Table1[[#This Row],[Date Purchased]],"ddd")</f>
        <v>Fri</v>
      </c>
    </row>
    <row r="570" spans="1:15" x14ac:dyDescent="0.25">
      <c r="A570" t="s">
        <v>5358</v>
      </c>
      <c r="B570">
        <v>1</v>
      </c>
      <c r="C570">
        <v>570</v>
      </c>
      <c r="D570" t="s">
        <v>677</v>
      </c>
      <c r="E570" t="s">
        <v>13</v>
      </c>
      <c r="F570" t="s">
        <v>373</v>
      </c>
      <c r="G570">
        <v>17</v>
      </c>
      <c r="H570" s="19">
        <v>85.77000000000001</v>
      </c>
      <c r="I570" s="2">
        <v>45273</v>
      </c>
      <c r="J570" t="s">
        <v>3171</v>
      </c>
      <c r="K570">
        <v>604591</v>
      </c>
      <c r="L570" s="21">
        <v>1458.0900000000001</v>
      </c>
      <c r="M570" t="s">
        <v>6195</v>
      </c>
      <c r="N570">
        <v>2023</v>
      </c>
      <c r="O570" t="str">
        <f>TEXT(Table1[[#This Row],[Date Purchased]],"ddd")</f>
        <v>Wed</v>
      </c>
    </row>
    <row r="571" spans="1:15" x14ac:dyDescent="0.25">
      <c r="A571" t="s">
        <v>5358</v>
      </c>
      <c r="B571">
        <v>2</v>
      </c>
      <c r="C571">
        <v>571</v>
      </c>
      <c r="D571" t="s">
        <v>678</v>
      </c>
      <c r="E571" t="s">
        <v>18</v>
      </c>
      <c r="F571" t="s">
        <v>463</v>
      </c>
      <c r="G571">
        <v>4</v>
      </c>
      <c r="H571" s="19">
        <v>83.98</v>
      </c>
      <c r="I571" s="2">
        <v>45346</v>
      </c>
      <c r="J571" t="s">
        <v>3172</v>
      </c>
      <c r="K571">
        <v>604591</v>
      </c>
      <c r="L571" s="21">
        <v>335.92</v>
      </c>
      <c r="M571" t="s">
        <v>6199</v>
      </c>
      <c r="N571">
        <v>2024</v>
      </c>
      <c r="O571" t="str">
        <f>TEXT(Table1[[#This Row],[Date Purchased]],"ddd")</f>
        <v>Sat</v>
      </c>
    </row>
    <row r="572" spans="1:15" x14ac:dyDescent="0.25">
      <c r="A572" t="s">
        <v>5359</v>
      </c>
      <c r="B572">
        <v>1</v>
      </c>
      <c r="C572">
        <v>572</v>
      </c>
      <c r="D572" t="s">
        <v>679</v>
      </c>
      <c r="E572" t="s">
        <v>18</v>
      </c>
      <c r="F572" t="s">
        <v>111</v>
      </c>
      <c r="G572">
        <v>39</v>
      </c>
      <c r="H572" s="19">
        <v>69.95</v>
      </c>
      <c r="I572" s="2">
        <v>45212</v>
      </c>
      <c r="J572" t="s">
        <v>3173</v>
      </c>
      <c r="K572">
        <v>604591</v>
      </c>
      <c r="L572" s="21">
        <v>2728.05</v>
      </c>
      <c r="M572" t="s">
        <v>6193</v>
      </c>
      <c r="N572">
        <v>2023</v>
      </c>
      <c r="O572" t="str">
        <f>TEXT(Table1[[#This Row],[Date Purchased]],"ddd")</f>
        <v>Fri</v>
      </c>
    </row>
    <row r="573" spans="1:15" x14ac:dyDescent="0.25">
      <c r="A573" t="s">
        <v>5359</v>
      </c>
      <c r="B573">
        <v>2</v>
      </c>
      <c r="C573">
        <v>573</v>
      </c>
      <c r="D573" t="s">
        <v>680</v>
      </c>
      <c r="E573" t="s">
        <v>8</v>
      </c>
      <c r="F573" t="s">
        <v>119</v>
      </c>
      <c r="G573">
        <v>41</v>
      </c>
      <c r="H573" s="19">
        <v>17.87</v>
      </c>
      <c r="I573" s="2">
        <v>45178</v>
      </c>
      <c r="J573" t="s">
        <v>3174</v>
      </c>
      <c r="K573">
        <v>604591</v>
      </c>
      <c r="L573" s="21">
        <v>732.67000000000007</v>
      </c>
      <c r="M573" t="s">
        <v>6191</v>
      </c>
      <c r="N573">
        <v>2023</v>
      </c>
      <c r="O573" t="str">
        <f>TEXT(Table1[[#This Row],[Date Purchased]],"ddd")</f>
        <v>Sat</v>
      </c>
    </row>
    <row r="574" spans="1:15" x14ac:dyDescent="0.25">
      <c r="A574" t="s">
        <v>5360</v>
      </c>
      <c r="B574">
        <v>1</v>
      </c>
      <c r="C574">
        <v>574</v>
      </c>
      <c r="D574" t="s">
        <v>681</v>
      </c>
      <c r="E574" t="s">
        <v>13</v>
      </c>
      <c r="F574" t="s">
        <v>282</v>
      </c>
      <c r="G574">
        <v>58</v>
      </c>
      <c r="H574" s="19">
        <v>78.42</v>
      </c>
      <c r="I574" s="2">
        <v>45243</v>
      </c>
      <c r="J574" t="s">
        <v>3175</v>
      </c>
      <c r="K574">
        <v>604591</v>
      </c>
      <c r="L574" s="21">
        <v>4548.3599999999997</v>
      </c>
      <c r="M574" t="s">
        <v>6194</v>
      </c>
      <c r="N574">
        <v>2023</v>
      </c>
      <c r="O574" t="str">
        <f>TEXT(Table1[[#This Row],[Date Purchased]],"ddd")</f>
        <v>Mon</v>
      </c>
    </row>
    <row r="575" spans="1:15" x14ac:dyDescent="0.25">
      <c r="A575" t="s">
        <v>5360</v>
      </c>
      <c r="B575">
        <v>2</v>
      </c>
      <c r="C575">
        <v>575</v>
      </c>
      <c r="D575" t="s">
        <v>682</v>
      </c>
      <c r="E575" t="s">
        <v>13</v>
      </c>
      <c r="F575" t="s">
        <v>140</v>
      </c>
      <c r="G575">
        <v>69</v>
      </c>
      <c r="H575" s="19">
        <v>58.5</v>
      </c>
      <c r="I575" s="2">
        <v>45340</v>
      </c>
      <c r="J575" t="s">
        <v>3176</v>
      </c>
      <c r="K575">
        <v>604591</v>
      </c>
      <c r="L575" s="21">
        <v>4036.5</v>
      </c>
      <c r="M575" t="s">
        <v>6199</v>
      </c>
      <c r="N575">
        <v>2024</v>
      </c>
      <c r="O575" t="str">
        <f>TEXT(Table1[[#This Row],[Date Purchased]],"ddd")</f>
        <v>Sun</v>
      </c>
    </row>
    <row r="576" spans="1:15" x14ac:dyDescent="0.25">
      <c r="A576" t="s">
        <v>5361</v>
      </c>
      <c r="B576">
        <v>2</v>
      </c>
      <c r="C576">
        <v>577</v>
      </c>
      <c r="D576" t="s">
        <v>684</v>
      </c>
      <c r="E576" t="s">
        <v>8</v>
      </c>
      <c r="F576" t="s">
        <v>241</v>
      </c>
      <c r="G576">
        <v>80</v>
      </c>
      <c r="H576" s="19">
        <v>76.31</v>
      </c>
      <c r="I576" s="2">
        <v>45158</v>
      </c>
      <c r="J576" t="s">
        <v>3178</v>
      </c>
      <c r="K576">
        <v>604591</v>
      </c>
      <c r="L576" s="21">
        <v>6104.8</v>
      </c>
      <c r="M576" t="s">
        <v>6190</v>
      </c>
      <c r="N576">
        <v>2023</v>
      </c>
      <c r="O576" t="str">
        <f>TEXT(Table1[[#This Row],[Date Purchased]],"ddd")</f>
        <v>Sun</v>
      </c>
    </row>
    <row r="577" spans="1:15" x14ac:dyDescent="0.25">
      <c r="A577" t="s">
        <v>5361</v>
      </c>
      <c r="B577">
        <v>1</v>
      </c>
      <c r="C577">
        <v>576</v>
      </c>
      <c r="D577" t="s">
        <v>683</v>
      </c>
      <c r="E577" t="s">
        <v>13</v>
      </c>
      <c r="F577" t="s">
        <v>95</v>
      </c>
      <c r="G577">
        <v>48</v>
      </c>
      <c r="H577" s="19">
        <v>47.98</v>
      </c>
      <c r="I577" s="2">
        <v>45262</v>
      </c>
      <c r="J577" t="s">
        <v>3177</v>
      </c>
      <c r="K577">
        <v>604591</v>
      </c>
      <c r="L577" s="21">
        <v>2303.04</v>
      </c>
      <c r="M577" t="s">
        <v>6195</v>
      </c>
      <c r="N577">
        <v>2023</v>
      </c>
      <c r="O577" t="str">
        <f>TEXT(Table1[[#This Row],[Date Purchased]],"ddd")</f>
        <v>Sat</v>
      </c>
    </row>
    <row r="578" spans="1:15" x14ac:dyDescent="0.25">
      <c r="A578" t="s">
        <v>5362</v>
      </c>
      <c r="B578">
        <v>2</v>
      </c>
      <c r="C578">
        <v>579</v>
      </c>
      <c r="D578" t="s">
        <v>686</v>
      </c>
      <c r="E578" t="s">
        <v>18</v>
      </c>
      <c r="F578" t="s">
        <v>167</v>
      </c>
      <c r="G578">
        <v>94</v>
      </c>
      <c r="H578" s="19">
        <v>10.94</v>
      </c>
      <c r="I578" s="2">
        <v>45370</v>
      </c>
      <c r="J578" t="s">
        <v>3180</v>
      </c>
      <c r="K578">
        <v>604591</v>
      </c>
      <c r="L578" s="21">
        <v>1028.3599999999999</v>
      </c>
      <c r="M578" t="s">
        <v>6200</v>
      </c>
      <c r="N578">
        <v>2024</v>
      </c>
      <c r="O578" t="str">
        <f>TEXT(Table1[[#This Row],[Date Purchased]],"ddd")</f>
        <v>Tue</v>
      </c>
    </row>
    <row r="579" spans="1:15" x14ac:dyDescent="0.25">
      <c r="A579" t="s">
        <v>5362</v>
      </c>
      <c r="B579">
        <v>1</v>
      </c>
      <c r="C579">
        <v>578</v>
      </c>
      <c r="D579" t="s">
        <v>685</v>
      </c>
      <c r="E579" t="s">
        <v>8</v>
      </c>
      <c r="F579" t="s">
        <v>58</v>
      </c>
      <c r="G579">
        <v>75</v>
      </c>
      <c r="H579" s="19">
        <v>16.400000000000002</v>
      </c>
      <c r="I579" s="2">
        <v>45027</v>
      </c>
      <c r="J579" t="s">
        <v>3179</v>
      </c>
      <c r="K579">
        <v>604591</v>
      </c>
      <c r="L579" s="21">
        <v>1230.0000000000002</v>
      </c>
      <c r="M579" t="s">
        <v>6185</v>
      </c>
      <c r="N579">
        <v>2023</v>
      </c>
      <c r="O579" t="str">
        <f>TEXT(Table1[[#This Row],[Date Purchased]],"ddd")</f>
        <v>Tue</v>
      </c>
    </row>
    <row r="580" spans="1:15" x14ac:dyDescent="0.25">
      <c r="A580" t="s">
        <v>5363</v>
      </c>
      <c r="B580">
        <v>1</v>
      </c>
      <c r="C580">
        <v>580</v>
      </c>
      <c r="D580" t="s">
        <v>687</v>
      </c>
      <c r="E580" t="s">
        <v>18</v>
      </c>
      <c r="F580" t="s">
        <v>136</v>
      </c>
      <c r="G580">
        <v>35</v>
      </c>
      <c r="H580" s="19">
        <v>65.02000000000001</v>
      </c>
      <c r="I580" s="2">
        <v>45144</v>
      </c>
      <c r="J580" t="s">
        <v>3181</v>
      </c>
      <c r="K580">
        <v>604592</v>
      </c>
      <c r="L580" s="21">
        <v>2275.7000000000003</v>
      </c>
      <c r="M580" t="s">
        <v>6190</v>
      </c>
      <c r="N580">
        <v>2023</v>
      </c>
      <c r="O580" t="str">
        <f>TEXT(Table1[[#This Row],[Date Purchased]],"ddd")</f>
        <v>Sun</v>
      </c>
    </row>
    <row r="581" spans="1:15" x14ac:dyDescent="0.25">
      <c r="A581" t="s">
        <v>5363</v>
      </c>
      <c r="B581">
        <v>2</v>
      </c>
      <c r="C581">
        <v>581</v>
      </c>
      <c r="D581" t="s">
        <v>688</v>
      </c>
      <c r="E581" t="s">
        <v>18</v>
      </c>
      <c r="F581" t="s">
        <v>186</v>
      </c>
      <c r="G581">
        <v>77</v>
      </c>
      <c r="H581" s="19">
        <v>64.63000000000001</v>
      </c>
      <c r="I581" s="2">
        <v>45064</v>
      </c>
      <c r="J581" t="s">
        <v>3182</v>
      </c>
      <c r="K581">
        <v>604592</v>
      </c>
      <c r="L581" s="21">
        <v>4976.5100000000011</v>
      </c>
      <c r="M581" t="s">
        <v>6186</v>
      </c>
      <c r="N581">
        <v>2023</v>
      </c>
      <c r="O581" t="str">
        <f>TEXT(Table1[[#This Row],[Date Purchased]],"ddd")</f>
        <v>Thu</v>
      </c>
    </row>
    <row r="582" spans="1:15" x14ac:dyDescent="0.25">
      <c r="A582" t="s">
        <v>5364</v>
      </c>
      <c r="B582">
        <v>1</v>
      </c>
      <c r="C582">
        <v>582</v>
      </c>
      <c r="D582" t="s">
        <v>689</v>
      </c>
      <c r="E582" t="s">
        <v>18</v>
      </c>
      <c r="F582" t="s">
        <v>228</v>
      </c>
      <c r="G582">
        <v>39</v>
      </c>
      <c r="H582" s="19">
        <v>18.41</v>
      </c>
      <c r="I582" s="2">
        <v>45240</v>
      </c>
      <c r="J582" t="s">
        <v>3183</v>
      </c>
      <c r="K582">
        <v>604591</v>
      </c>
      <c r="L582" s="21">
        <v>717.99</v>
      </c>
      <c r="M582" t="s">
        <v>6194</v>
      </c>
      <c r="N582">
        <v>2023</v>
      </c>
      <c r="O582" t="str">
        <f>TEXT(Table1[[#This Row],[Date Purchased]],"ddd")</f>
        <v>Fri</v>
      </c>
    </row>
    <row r="583" spans="1:15" x14ac:dyDescent="0.25">
      <c r="A583" t="s">
        <v>5364</v>
      </c>
      <c r="B583">
        <v>2</v>
      </c>
      <c r="C583">
        <v>583</v>
      </c>
      <c r="D583" t="s">
        <v>690</v>
      </c>
      <c r="E583" t="s">
        <v>13</v>
      </c>
      <c r="F583" t="s">
        <v>115</v>
      </c>
      <c r="G583">
        <v>24</v>
      </c>
      <c r="H583" s="19">
        <v>15.82</v>
      </c>
      <c r="I583" s="2">
        <v>45267</v>
      </c>
      <c r="J583" t="s">
        <v>3184</v>
      </c>
      <c r="K583">
        <v>604591</v>
      </c>
      <c r="L583" s="21">
        <v>379.68</v>
      </c>
      <c r="M583" t="s">
        <v>6195</v>
      </c>
      <c r="N583">
        <v>2023</v>
      </c>
      <c r="O583" t="str">
        <f>TEXT(Table1[[#This Row],[Date Purchased]],"ddd")</f>
        <v>Thu</v>
      </c>
    </row>
    <row r="584" spans="1:15" x14ac:dyDescent="0.25">
      <c r="A584" t="s">
        <v>5365</v>
      </c>
      <c r="B584">
        <v>2</v>
      </c>
      <c r="C584">
        <v>586</v>
      </c>
      <c r="D584" t="s">
        <v>693</v>
      </c>
      <c r="E584" t="s">
        <v>18</v>
      </c>
      <c r="F584" t="s">
        <v>458</v>
      </c>
      <c r="G584">
        <v>57</v>
      </c>
      <c r="H584" s="19">
        <v>88.160000000000011</v>
      </c>
      <c r="I584" s="2">
        <v>45171</v>
      </c>
      <c r="J584" t="s">
        <v>3187</v>
      </c>
      <c r="K584">
        <v>604591</v>
      </c>
      <c r="L584" s="21">
        <v>5025.1200000000008</v>
      </c>
      <c r="M584" t="s">
        <v>6191</v>
      </c>
      <c r="N584">
        <v>2023</v>
      </c>
      <c r="O584" t="str">
        <f>TEXT(Table1[[#This Row],[Date Purchased]],"ddd")</f>
        <v>Sat</v>
      </c>
    </row>
    <row r="585" spans="1:15" x14ac:dyDescent="0.25">
      <c r="A585" t="s">
        <v>5365</v>
      </c>
      <c r="B585">
        <v>2</v>
      </c>
      <c r="C585">
        <v>585</v>
      </c>
      <c r="D585" t="s">
        <v>692</v>
      </c>
      <c r="E585" t="s">
        <v>13</v>
      </c>
      <c r="F585" t="s">
        <v>143</v>
      </c>
      <c r="G585">
        <v>100</v>
      </c>
      <c r="H585" s="19">
        <v>30.69</v>
      </c>
      <c r="I585" s="2">
        <v>45334</v>
      </c>
      <c r="J585" t="s">
        <v>3186</v>
      </c>
      <c r="K585">
        <v>604591</v>
      </c>
      <c r="L585" s="21">
        <v>3069</v>
      </c>
      <c r="M585" t="s">
        <v>6199</v>
      </c>
      <c r="N585">
        <v>2024</v>
      </c>
      <c r="O585" t="str">
        <f>TEXT(Table1[[#This Row],[Date Purchased]],"ddd")</f>
        <v>Mon</v>
      </c>
    </row>
    <row r="586" spans="1:15" x14ac:dyDescent="0.25">
      <c r="A586" t="s">
        <v>5365</v>
      </c>
      <c r="B586">
        <v>1</v>
      </c>
      <c r="C586">
        <v>584</v>
      </c>
      <c r="D586" t="s">
        <v>691</v>
      </c>
      <c r="E586" t="s">
        <v>18</v>
      </c>
      <c r="F586" t="s">
        <v>140</v>
      </c>
      <c r="G586">
        <v>84</v>
      </c>
      <c r="H586" s="19">
        <v>55.89</v>
      </c>
      <c r="I586" s="2">
        <v>45361</v>
      </c>
      <c r="J586" t="s">
        <v>3185</v>
      </c>
      <c r="K586">
        <v>604591</v>
      </c>
      <c r="L586" s="21">
        <v>4694.76</v>
      </c>
      <c r="M586" t="s">
        <v>6200</v>
      </c>
      <c r="N586">
        <v>2024</v>
      </c>
      <c r="O586" t="str">
        <f>TEXT(Table1[[#This Row],[Date Purchased]],"ddd")</f>
        <v>Sun</v>
      </c>
    </row>
    <row r="587" spans="1:15" x14ac:dyDescent="0.25">
      <c r="A587" t="s">
        <v>5366</v>
      </c>
      <c r="B587">
        <v>2</v>
      </c>
      <c r="C587">
        <v>588</v>
      </c>
      <c r="D587" t="s">
        <v>695</v>
      </c>
      <c r="E587" t="s">
        <v>8</v>
      </c>
      <c r="F587" t="s">
        <v>297</v>
      </c>
      <c r="G587">
        <v>45</v>
      </c>
      <c r="H587" s="19">
        <v>51.98</v>
      </c>
      <c r="I587" s="2">
        <v>45341</v>
      </c>
      <c r="J587" t="s">
        <v>3189</v>
      </c>
      <c r="K587">
        <v>604591</v>
      </c>
      <c r="L587" s="21">
        <v>2339.1</v>
      </c>
      <c r="M587" t="s">
        <v>6199</v>
      </c>
      <c r="N587">
        <v>2024</v>
      </c>
      <c r="O587" t="str">
        <f>TEXT(Table1[[#This Row],[Date Purchased]],"ddd")</f>
        <v>Mon</v>
      </c>
    </row>
    <row r="588" spans="1:15" x14ac:dyDescent="0.25">
      <c r="A588" t="s">
        <v>5366</v>
      </c>
      <c r="B588">
        <v>1</v>
      </c>
      <c r="C588">
        <v>587</v>
      </c>
      <c r="D588" t="s">
        <v>694</v>
      </c>
      <c r="E588" t="s">
        <v>8</v>
      </c>
      <c r="F588" t="s">
        <v>119</v>
      </c>
      <c r="G588">
        <v>99</v>
      </c>
      <c r="H588" s="19">
        <v>54.669999999999995</v>
      </c>
      <c r="I588" s="2">
        <v>45251</v>
      </c>
      <c r="J588" t="s">
        <v>3188</v>
      </c>
      <c r="K588">
        <v>604591</v>
      </c>
      <c r="L588" s="21">
        <v>5412.329999999999</v>
      </c>
      <c r="M588" t="s">
        <v>6194</v>
      </c>
      <c r="N588">
        <v>2023</v>
      </c>
      <c r="O588" t="str">
        <f>TEXT(Table1[[#This Row],[Date Purchased]],"ddd")</f>
        <v>Tue</v>
      </c>
    </row>
    <row r="589" spans="1:15" x14ac:dyDescent="0.25">
      <c r="A589" t="s">
        <v>5367</v>
      </c>
      <c r="B589">
        <v>1</v>
      </c>
      <c r="C589">
        <v>589</v>
      </c>
      <c r="D589" t="s">
        <v>696</v>
      </c>
      <c r="E589" t="s">
        <v>18</v>
      </c>
      <c r="F589" t="s">
        <v>97</v>
      </c>
      <c r="G589">
        <v>54</v>
      </c>
      <c r="H589" s="19">
        <v>19.16</v>
      </c>
      <c r="I589" s="2">
        <v>45274</v>
      </c>
      <c r="J589" t="s">
        <v>3190</v>
      </c>
      <c r="K589">
        <v>604591</v>
      </c>
      <c r="L589" s="21">
        <v>1034.6400000000001</v>
      </c>
      <c r="M589" t="s">
        <v>6195</v>
      </c>
      <c r="N589">
        <v>2023</v>
      </c>
      <c r="O589" t="str">
        <f>TEXT(Table1[[#This Row],[Date Purchased]],"ddd")</f>
        <v>Thu</v>
      </c>
    </row>
    <row r="590" spans="1:15" x14ac:dyDescent="0.25">
      <c r="A590" t="s">
        <v>5367</v>
      </c>
      <c r="B590">
        <v>2</v>
      </c>
      <c r="C590">
        <v>590</v>
      </c>
      <c r="D590" t="s">
        <v>697</v>
      </c>
      <c r="E590" t="s">
        <v>8</v>
      </c>
      <c r="F590" t="s">
        <v>16</v>
      </c>
      <c r="G590">
        <v>63</v>
      </c>
      <c r="H590" s="19">
        <v>68.38000000000001</v>
      </c>
      <c r="I590" s="2">
        <v>45176</v>
      </c>
      <c r="J590" t="s">
        <v>3191</v>
      </c>
      <c r="K590">
        <v>604591</v>
      </c>
      <c r="L590" s="21">
        <v>4307.9400000000005</v>
      </c>
      <c r="M590" t="s">
        <v>6191</v>
      </c>
      <c r="N590">
        <v>2023</v>
      </c>
      <c r="O590" t="str">
        <f>TEXT(Table1[[#This Row],[Date Purchased]],"ddd")</f>
        <v>Thu</v>
      </c>
    </row>
    <row r="591" spans="1:15" x14ac:dyDescent="0.25">
      <c r="A591" t="s">
        <v>5368</v>
      </c>
      <c r="B591">
        <v>2</v>
      </c>
      <c r="C591">
        <v>592</v>
      </c>
      <c r="D591" t="s">
        <v>699</v>
      </c>
      <c r="E591" t="s">
        <v>13</v>
      </c>
      <c r="F591" t="s">
        <v>68</v>
      </c>
      <c r="G591">
        <v>27</v>
      </c>
      <c r="H591" s="19">
        <v>99.67</v>
      </c>
      <c r="I591" s="2">
        <v>45047</v>
      </c>
      <c r="J591" t="s">
        <v>3193</v>
      </c>
      <c r="K591">
        <v>604591</v>
      </c>
      <c r="L591" s="21">
        <v>2691.09</v>
      </c>
      <c r="M591" t="s">
        <v>6186</v>
      </c>
      <c r="N591">
        <v>2023</v>
      </c>
      <c r="O591" t="str">
        <f>TEXT(Table1[[#This Row],[Date Purchased]],"ddd")</f>
        <v>Mon</v>
      </c>
    </row>
    <row r="592" spans="1:15" x14ac:dyDescent="0.25">
      <c r="A592" t="s">
        <v>5368</v>
      </c>
      <c r="B592">
        <v>1</v>
      </c>
      <c r="C592">
        <v>591</v>
      </c>
      <c r="D592" t="s">
        <v>698</v>
      </c>
      <c r="E592" t="s">
        <v>8</v>
      </c>
      <c r="F592" t="s">
        <v>154</v>
      </c>
      <c r="G592">
        <v>37</v>
      </c>
      <c r="H592" s="19">
        <v>82.78</v>
      </c>
      <c r="I592" s="2">
        <v>45242</v>
      </c>
      <c r="J592" t="s">
        <v>3192</v>
      </c>
      <c r="K592">
        <v>604591</v>
      </c>
      <c r="L592" s="21">
        <v>3062.86</v>
      </c>
      <c r="M592" t="s">
        <v>6194</v>
      </c>
      <c r="N592">
        <v>2023</v>
      </c>
      <c r="O592" t="str">
        <f>TEXT(Table1[[#This Row],[Date Purchased]],"ddd")</f>
        <v>Sun</v>
      </c>
    </row>
    <row r="593" spans="1:15" x14ac:dyDescent="0.25">
      <c r="A593" t="s">
        <v>5369</v>
      </c>
      <c r="B593">
        <v>1</v>
      </c>
      <c r="C593">
        <v>593</v>
      </c>
      <c r="D593" t="s">
        <v>700</v>
      </c>
      <c r="E593" t="s">
        <v>18</v>
      </c>
      <c r="F593" t="s">
        <v>91</v>
      </c>
      <c r="G593">
        <v>14</v>
      </c>
      <c r="H593" s="19">
        <v>55.12</v>
      </c>
      <c r="I593" s="2">
        <v>45058</v>
      </c>
      <c r="J593" t="s">
        <v>3194</v>
      </c>
      <c r="K593">
        <v>604591</v>
      </c>
      <c r="L593" s="21">
        <v>771.68</v>
      </c>
      <c r="M593" t="s">
        <v>6186</v>
      </c>
      <c r="N593">
        <v>2023</v>
      </c>
      <c r="O593" t="str">
        <f>TEXT(Table1[[#This Row],[Date Purchased]],"ddd")</f>
        <v>Fri</v>
      </c>
    </row>
    <row r="594" spans="1:15" x14ac:dyDescent="0.25">
      <c r="A594" t="s">
        <v>5369</v>
      </c>
      <c r="B594">
        <v>2</v>
      </c>
      <c r="C594">
        <v>594</v>
      </c>
      <c r="D594" t="s">
        <v>701</v>
      </c>
      <c r="E594" t="s">
        <v>13</v>
      </c>
      <c r="F594" t="s">
        <v>117</v>
      </c>
      <c r="G594">
        <v>19</v>
      </c>
      <c r="H594" s="19">
        <v>93.63000000000001</v>
      </c>
      <c r="I594" s="2">
        <v>45321</v>
      </c>
      <c r="J594" t="s">
        <v>3195</v>
      </c>
      <c r="K594">
        <v>604591</v>
      </c>
      <c r="L594" s="21">
        <v>1778.9700000000003</v>
      </c>
      <c r="M594" t="s">
        <v>6198</v>
      </c>
      <c r="N594">
        <v>2024</v>
      </c>
      <c r="O594" t="str">
        <f>TEXT(Table1[[#This Row],[Date Purchased]],"ddd")</f>
        <v>Tue</v>
      </c>
    </row>
    <row r="595" spans="1:15" x14ac:dyDescent="0.25">
      <c r="A595" t="s">
        <v>5370</v>
      </c>
      <c r="B595">
        <v>1</v>
      </c>
      <c r="C595">
        <v>595</v>
      </c>
      <c r="D595" t="s">
        <v>702</v>
      </c>
      <c r="E595" t="s">
        <v>13</v>
      </c>
      <c r="F595" t="s">
        <v>115</v>
      </c>
      <c r="G595">
        <v>34</v>
      </c>
      <c r="H595" s="19">
        <v>24.700000000000003</v>
      </c>
      <c r="I595" s="2">
        <v>45167</v>
      </c>
      <c r="J595" t="s">
        <v>3196</v>
      </c>
      <c r="K595">
        <v>604591</v>
      </c>
      <c r="L595" s="21">
        <v>839.80000000000007</v>
      </c>
      <c r="M595" t="s">
        <v>6190</v>
      </c>
      <c r="N595">
        <v>2023</v>
      </c>
      <c r="O595" t="str">
        <f>TEXT(Table1[[#This Row],[Date Purchased]],"ddd")</f>
        <v>Tue</v>
      </c>
    </row>
    <row r="596" spans="1:15" x14ac:dyDescent="0.25">
      <c r="A596" t="s">
        <v>5370</v>
      </c>
      <c r="B596">
        <v>2</v>
      </c>
      <c r="C596">
        <v>596</v>
      </c>
      <c r="D596" t="s">
        <v>703</v>
      </c>
      <c r="E596" t="s">
        <v>8</v>
      </c>
      <c r="F596" t="s">
        <v>111</v>
      </c>
      <c r="G596">
        <v>25</v>
      </c>
      <c r="H596" s="19">
        <v>12.35</v>
      </c>
      <c r="I596" s="2">
        <v>45044</v>
      </c>
      <c r="J596" t="s">
        <v>3197</v>
      </c>
      <c r="K596">
        <v>604591</v>
      </c>
      <c r="L596" s="21">
        <v>308.75</v>
      </c>
      <c r="M596" t="s">
        <v>6185</v>
      </c>
      <c r="N596">
        <v>2023</v>
      </c>
      <c r="O596" t="str">
        <f>TEXT(Table1[[#This Row],[Date Purchased]],"ddd")</f>
        <v>Fri</v>
      </c>
    </row>
    <row r="597" spans="1:15" x14ac:dyDescent="0.25">
      <c r="A597" t="s">
        <v>5371</v>
      </c>
      <c r="B597">
        <v>2</v>
      </c>
      <c r="C597">
        <v>598</v>
      </c>
      <c r="D597" t="s">
        <v>705</v>
      </c>
      <c r="E597" t="s">
        <v>18</v>
      </c>
      <c r="F597" t="s">
        <v>115</v>
      </c>
      <c r="G597">
        <v>53</v>
      </c>
      <c r="H597" s="19">
        <v>21.69</v>
      </c>
      <c r="I597" s="2">
        <v>45041</v>
      </c>
      <c r="J597" t="s">
        <v>3199</v>
      </c>
      <c r="K597">
        <v>604591</v>
      </c>
      <c r="L597" s="21">
        <v>1149.5700000000002</v>
      </c>
      <c r="M597" t="s">
        <v>6185</v>
      </c>
      <c r="N597">
        <v>2023</v>
      </c>
      <c r="O597" t="str">
        <f>TEXT(Table1[[#This Row],[Date Purchased]],"ddd")</f>
        <v>Tue</v>
      </c>
    </row>
    <row r="598" spans="1:15" x14ac:dyDescent="0.25">
      <c r="A598" t="s">
        <v>5371</v>
      </c>
      <c r="B598">
        <v>1</v>
      </c>
      <c r="C598">
        <v>597</v>
      </c>
      <c r="D598" t="s">
        <v>704</v>
      </c>
      <c r="E598" t="s">
        <v>8</v>
      </c>
      <c r="F598" t="s">
        <v>36</v>
      </c>
      <c r="G598">
        <v>94</v>
      </c>
      <c r="H598" s="19">
        <v>56.5</v>
      </c>
      <c r="I598" s="2">
        <v>45086</v>
      </c>
      <c r="J598" t="s">
        <v>3198</v>
      </c>
      <c r="K598">
        <v>604591</v>
      </c>
      <c r="L598" s="21">
        <v>5311</v>
      </c>
      <c r="M598" t="s">
        <v>6187</v>
      </c>
      <c r="N598">
        <v>2023</v>
      </c>
      <c r="O598" t="str">
        <f>TEXT(Table1[[#This Row],[Date Purchased]],"ddd")</f>
        <v>Fri</v>
      </c>
    </row>
    <row r="599" spans="1:15" x14ac:dyDescent="0.25">
      <c r="A599" t="s">
        <v>5372</v>
      </c>
      <c r="B599">
        <v>2</v>
      </c>
      <c r="C599">
        <v>600</v>
      </c>
      <c r="D599" t="s">
        <v>707</v>
      </c>
      <c r="E599" t="s">
        <v>18</v>
      </c>
      <c r="F599" t="s">
        <v>201</v>
      </c>
      <c r="G599">
        <v>56</v>
      </c>
      <c r="H599" s="19">
        <v>96.300000000000011</v>
      </c>
      <c r="I599" s="2">
        <v>45371</v>
      </c>
      <c r="J599" t="s">
        <v>3201</v>
      </c>
      <c r="K599">
        <v>604591</v>
      </c>
      <c r="L599" s="21">
        <v>5392.8000000000011</v>
      </c>
      <c r="M599" t="s">
        <v>6200</v>
      </c>
      <c r="N599">
        <v>2024</v>
      </c>
      <c r="O599" t="str">
        <f>TEXT(Table1[[#This Row],[Date Purchased]],"ddd")</f>
        <v>Wed</v>
      </c>
    </row>
    <row r="600" spans="1:15" x14ac:dyDescent="0.25">
      <c r="A600" t="s">
        <v>5372</v>
      </c>
      <c r="B600">
        <v>1</v>
      </c>
      <c r="C600">
        <v>599</v>
      </c>
      <c r="D600" t="s">
        <v>706</v>
      </c>
      <c r="E600" t="s">
        <v>18</v>
      </c>
      <c r="F600" t="s">
        <v>243</v>
      </c>
      <c r="G600">
        <v>89</v>
      </c>
      <c r="H600" s="19">
        <v>78.56</v>
      </c>
      <c r="I600" s="2">
        <v>45189</v>
      </c>
      <c r="J600" t="s">
        <v>3200</v>
      </c>
      <c r="K600">
        <v>604591</v>
      </c>
      <c r="L600" s="21">
        <v>6991.84</v>
      </c>
      <c r="M600" t="s">
        <v>6191</v>
      </c>
      <c r="N600">
        <v>2023</v>
      </c>
      <c r="O600" t="str">
        <f>TEXT(Table1[[#This Row],[Date Purchased]],"ddd")</f>
        <v>Wed</v>
      </c>
    </row>
    <row r="601" spans="1:15" x14ac:dyDescent="0.25">
      <c r="A601" t="s">
        <v>5373</v>
      </c>
      <c r="B601">
        <v>2</v>
      </c>
      <c r="C601">
        <v>602</v>
      </c>
      <c r="D601" t="s">
        <v>709</v>
      </c>
      <c r="E601" t="s">
        <v>18</v>
      </c>
      <c r="F601" t="s">
        <v>241</v>
      </c>
      <c r="G601">
        <v>12</v>
      </c>
      <c r="H601" s="19">
        <v>28.8</v>
      </c>
      <c r="I601" s="2">
        <v>45248</v>
      </c>
      <c r="J601" t="s">
        <v>3203</v>
      </c>
      <c r="K601">
        <v>604591</v>
      </c>
      <c r="L601" s="21">
        <v>345.6</v>
      </c>
      <c r="M601" t="s">
        <v>6194</v>
      </c>
      <c r="N601">
        <v>2023</v>
      </c>
      <c r="O601" t="str">
        <f>TEXT(Table1[[#This Row],[Date Purchased]],"ddd")</f>
        <v>Sat</v>
      </c>
    </row>
    <row r="602" spans="1:15" x14ac:dyDescent="0.25">
      <c r="A602" t="s">
        <v>5373</v>
      </c>
      <c r="B602">
        <v>1</v>
      </c>
      <c r="C602">
        <v>601</v>
      </c>
      <c r="D602" t="s">
        <v>708</v>
      </c>
      <c r="E602" t="s">
        <v>18</v>
      </c>
      <c r="F602" t="s">
        <v>49</v>
      </c>
      <c r="G602">
        <v>36</v>
      </c>
      <c r="H602" s="19">
        <v>55.23</v>
      </c>
      <c r="I602" s="2">
        <v>45247</v>
      </c>
      <c r="J602" t="s">
        <v>3202</v>
      </c>
      <c r="K602">
        <v>604591</v>
      </c>
      <c r="L602" s="21">
        <v>1988.28</v>
      </c>
      <c r="M602" t="s">
        <v>6194</v>
      </c>
      <c r="N602">
        <v>2023</v>
      </c>
      <c r="O602" t="str">
        <f>TEXT(Table1[[#This Row],[Date Purchased]],"ddd")</f>
        <v>Fri</v>
      </c>
    </row>
    <row r="603" spans="1:15" x14ac:dyDescent="0.25">
      <c r="A603" t="s">
        <v>5374</v>
      </c>
      <c r="B603">
        <v>1</v>
      </c>
      <c r="C603">
        <v>603</v>
      </c>
      <c r="D603" t="s">
        <v>710</v>
      </c>
      <c r="E603" t="s">
        <v>18</v>
      </c>
      <c r="F603" t="s">
        <v>51</v>
      </c>
      <c r="G603">
        <v>56</v>
      </c>
      <c r="H603" s="19">
        <v>94.160000000000011</v>
      </c>
      <c r="I603" s="2">
        <v>45106</v>
      </c>
      <c r="J603" t="s">
        <v>3204</v>
      </c>
      <c r="K603">
        <v>604591</v>
      </c>
      <c r="L603" s="21">
        <v>5272.9600000000009</v>
      </c>
      <c r="M603" t="s">
        <v>6187</v>
      </c>
      <c r="N603">
        <v>2023</v>
      </c>
      <c r="O603" t="str">
        <f>TEXT(Table1[[#This Row],[Date Purchased]],"ddd")</f>
        <v>Thu</v>
      </c>
    </row>
    <row r="604" spans="1:15" x14ac:dyDescent="0.25">
      <c r="A604" t="s">
        <v>5374</v>
      </c>
      <c r="B604">
        <v>2</v>
      </c>
      <c r="C604">
        <v>604</v>
      </c>
      <c r="D604" t="s">
        <v>711</v>
      </c>
      <c r="E604" t="s">
        <v>8</v>
      </c>
      <c r="F604" t="s">
        <v>72</v>
      </c>
      <c r="G604">
        <v>39</v>
      </c>
      <c r="H604" s="19">
        <v>95.34</v>
      </c>
      <c r="I604" s="2">
        <v>45059</v>
      </c>
      <c r="J604" t="s">
        <v>3205</v>
      </c>
      <c r="K604">
        <v>604591</v>
      </c>
      <c r="L604" s="21">
        <v>3718.26</v>
      </c>
      <c r="M604" t="s">
        <v>6186</v>
      </c>
      <c r="N604">
        <v>2023</v>
      </c>
      <c r="O604" t="str">
        <f>TEXT(Table1[[#This Row],[Date Purchased]],"ddd")</f>
        <v>Sat</v>
      </c>
    </row>
    <row r="605" spans="1:15" x14ac:dyDescent="0.25">
      <c r="A605" t="s">
        <v>5375</v>
      </c>
      <c r="B605">
        <v>1</v>
      </c>
      <c r="C605">
        <v>605</v>
      </c>
      <c r="D605" t="s">
        <v>712</v>
      </c>
      <c r="E605" t="s">
        <v>8</v>
      </c>
      <c r="F605" t="s">
        <v>171</v>
      </c>
      <c r="G605">
        <v>21</v>
      </c>
      <c r="H605" s="19">
        <v>62.19</v>
      </c>
      <c r="I605" s="2">
        <v>45189</v>
      </c>
      <c r="J605" t="s">
        <v>3206</v>
      </c>
      <c r="K605">
        <v>604591</v>
      </c>
      <c r="L605" s="21">
        <v>1305.99</v>
      </c>
      <c r="M605" t="s">
        <v>6191</v>
      </c>
      <c r="N605">
        <v>2023</v>
      </c>
      <c r="O605" t="str">
        <f>TEXT(Table1[[#This Row],[Date Purchased]],"ddd")</f>
        <v>Wed</v>
      </c>
    </row>
    <row r="606" spans="1:15" x14ac:dyDescent="0.25">
      <c r="A606" t="s">
        <v>5375</v>
      </c>
      <c r="B606">
        <v>2</v>
      </c>
      <c r="C606">
        <v>606</v>
      </c>
      <c r="D606" t="s">
        <v>713</v>
      </c>
      <c r="E606" t="s">
        <v>13</v>
      </c>
      <c r="F606" t="s">
        <v>55</v>
      </c>
      <c r="G606">
        <v>51</v>
      </c>
      <c r="H606" s="19">
        <v>88.75</v>
      </c>
      <c r="I606" s="2">
        <v>45253</v>
      </c>
      <c r="J606" t="s">
        <v>3207</v>
      </c>
      <c r="K606">
        <v>604591</v>
      </c>
      <c r="L606" s="21">
        <v>4526.25</v>
      </c>
      <c r="M606" t="s">
        <v>6194</v>
      </c>
      <c r="N606">
        <v>2023</v>
      </c>
      <c r="O606" t="str">
        <f>TEXT(Table1[[#This Row],[Date Purchased]],"ddd")</f>
        <v>Thu</v>
      </c>
    </row>
    <row r="607" spans="1:15" x14ac:dyDescent="0.25">
      <c r="A607" t="s">
        <v>5376</v>
      </c>
      <c r="B607">
        <v>1</v>
      </c>
      <c r="C607">
        <v>607</v>
      </c>
      <c r="D607" t="s">
        <v>714</v>
      </c>
      <c r="E607" t="s">
        <v>13</v>
      </c>
      <c r="F607" t="s">
        <v>27</v>
      </c>
      <c r="G607">
        <v>22</v>
      </c>
      <c r="H607" s="19">
        <v>19.700000000000003</v>
      </c>
      <c r="I607" s="2">
        <v>45118</v>
      </c>
      <c r="J607" t="s">
        <v>3208</v>
      </c>
      <c r="K607">
        <v>604591</v>
      </c>
      <c r="L607" s="21">
        <v>433.40000000000009</v>
      </c>
      <c r="M607" t="s">
        <v>6189</v>
      </c>
      <c r="N607">
        <v>2023</v>
      </c>
      <c r="O607" t="str">
        <f>TEXT(Table1[[#This Row],[Date Purchased]],"ddd")</f>
        <v>Tue</v>
      </c>
    </row>
    <row r="608" spans="1:15" x14ac:dyDescent="0.25">
      <c r="A608" t="s">
        <v>5376</v>
      </c>
      <c r="B608">
        <v>2</v>
      </c>
      <c r="C608">
        <v>608</v>
      </c>
      <c r="D608" t="s">
        <v>715</v>
      </c>
      <c r="E608" t="s">
        <v>13</v>
      </c>
      <c r="F608" t="s">
        <v>55</v>
      </c>
      <c r="G608">
        <v>83</v>
      </c>
      <c r="H608" s="19">
        <v>59.16</v>
      </c>
      <c r="I608" s="2">
        <v>45207</v>
      </c>
      <c r="J608" t="s">
        <v>3209</v>
      </c>
      <c r="K608">
        <v>604591</v>
      </c>
      <c r="L608" s="21">
        <v>4910.28</v>
      </c>
      <c r="M608" t="s">
        <v>6193</v>
      </c>
      <c r="N608">
        <v>2023</v>
      </c>
      <c r="O608" t="str">
        <f>TEXT(Table1[[#This Row],[Date Purchased]],"ddd")</f>
        <v>Sun</v>
      </c>
    </row>
    <row r="609" spans="1:15" x14ac:dyDescent="0.25">
      <c r="A609" t="s">
        <v>5377</v>
      </c>
      <c r="B609">
        <v>1</v>
      </c>
      <c r="C609">
        <v>609</v>
      </c>
      <c r="D609" t="s">
        <v>716</v>
      </c>
      <c r="E609" t="s">
        <v>8</v>
      </c>
      <c r="F609" t="s">
        <v>190</v>
      </c>
      <c r="G609">
        <v>11</v>
      </c>
      <c r="H609" s="19">
        <v>50.89</v>
      </c>
      <c r="I609" s="2">
        <v>45221</v>
      </c>
      <c r="J609" t="s">
        <v>3210</v>
      </c>
      <c r="K609">
        <v>604591</v>
      </c>
      <c r="L609" s="21">
        <v>559.79</v>
      </c>
      <c r="M609" t="s">
        <v>6193</v>
      </c>
      <c r="N609">
        <v>2023</v>
      </c>
      <c r="O609" t="str">
        <f>TEXT(Table1[[#This Row],[Date Purchased]],"ddd")</f>
        <v>Sun</v>
      </c>
    </row>
    <row r="610" spans="1:15" x14ac:dyDescent="0.25">
      <c r="A610" t="s">
        <v>5377</v>
      </c>
      <c r="B610">
        <v>2</v>
      </c>
      <c r="C610">
        <v>610</v>
      </c>
      <c r="D610" t="s">
        <v>717</v>
      </c>
      <c r="E610" t="s">
        <v>13</v>
      </c>
      <c r="F610" t="s">
        <v>241</v>
      </c>
      <c r="G610">
        <v>34</v>
      </c>
      <c r="H610" s="19">
        <v>45.48</v>
      </c>
      <c r="I610" s="2">
        <v>45060</v>
      </c>
      <c r="J610" t="s">
        <v>3211</v>
      </c>
      <c r="K610">
        <v>604591</v>
      </c>
      <c r="L610" s="21">
        <v>1546.32</v>
      </c>
      <c r="M610" t="s">
        <v>6186</v>
      </c>
      <c r="N610">
        <v>2023</v>
      </c>
      <c r="O610" t="str">
        <f>TEXT(Table1[[#This Row],[Date Purchased]],"ddd")</f>
        <v>Sun</v>
      </c>
    </row>
    <row r="611" spans="1:15" x14ac:dyDescent="0.25">
      <c r="A611" t="s">
        <v>5378</v>
      </c>
      <c r="B611">
        <v>1</v>
      </c>
      <c r="C611">
        <v>611</v>
      </c>
      <c r="D611" t="s">
        <v>718</v>
      </c>
      <c r="E611" t="s">
        <v>18</v>
      </c>
      <c r="F611" t="s">
        <v>49</v>
      </c>
      <c r="G611">
        <v>9</v>
      </c>
      <c r="H611" s="19">
        <v>87.38000000000001</v>
      </c>
      <c r="I611" s="2">
        <v>45050</v>
      </c>
      <c r="J611" t="s">
        <v>3212</v>
      </c>
      <c r="K611">
        <v>604591</v>
      </c>
      <c r="L611" s="21">
        <v>786.42000000000007</v>
      </c>
      <c r="M611" t="s">
        <v>6186</v>
      </c>
      <c r="N611">
        <v>2023</v>
      </c>
      <c r="O611" t="str">
        <f>TEXT(Table1[[#This Row],[Date Purchased]],"ddd")</f>
        <v>Thu</v>
      </c>
    </row>
    <row r="612" spans="1:15" x14ac:dyDescent="0.25">
      <c r="A612" t="s">
        <v>5378</v>
      </c>
      <c r="B612">
        <v>2</v>
      </c>
      <c r="C612">
        <v>612</v>
      </c>
      <c r="D612" t="s">
        <v>719</v>
      </c>
      <c r="E612" t="s">
        <v>8</v>
      </c>
      <c r="F612" t="s">
        <v>132</v>
      </c>
      <c r="G612">
        <v>10</v>
      </c>
      <c r="H612" s="19">
        <v>95.42</v>
      </c>
      <c r="I612" s="2">
        <v>45026</v>
      </c>
      <c r="J612" t="s">
        <v>3213</v>
      </c>
      <c r="K612">
        <v>604591</v>
      </c>
      <c r="L612" s="21">
        <v>954.2</v>
      </c>
      <c r="M612" t="s">
        <v>6185</v>
      </c>
      <c r="N612">
        <v>2023</v>
      </c>
      <c r="O612" t="str">
        <f>TEXT(Table1[[#This Row],[Date Purchased]],"ddd")</f>
        <v>Mon</v>
      </c>
    </row>
    <row r="613" spans="1:15" x14ac:dyDescent="0.25">
      <c r="A613" t="s">
        <v>5379</v>
      </c>
      <c r="B613">
        <v>2</v>
      </c>
      <c r="C613">
        <v>614</v>
      </c>
      <c r="D613" t="s">
        <v>721</v>
      </c>
      <c r="E613" t="s">
        <v>8</v>
      </c>
      <c r="F613" t="s">
        <v>251</v>
      </c>
      <c r="G613">
        <v>71</v>
      </c>
      <c r="H613" s="19">
        <v>89.67</v>
      </c>
      <c r="I613" s="2">
        <v>45382</v>
      </c>
      <c r="J613" t="s">
        <v>3215</v>
      </c>
      <c r="K613">
        <v>604591</v>
      </c>
      <c r="L613" s="21">
        <v>6366.57</v>
      </c>
      <c r="M613" t="s">
        <v>6200</v>
      </c>
      <c r="N613">
        <v>2024</v>
      </c>
      <c r="O613" t="str">
        <f>TEXT(Table1[[#This Row],[Date Purchased]],"ddd")</f>
        <v>Sun</v>
      </c>
    </row>
    <row r="614" spans="1:15" x14ac:dyDescent="0.25">
      <c r="A614" t="s">
        <v>5379</v>
      </c>
      <c r="B614">
        <v>1</v>
      </c>
      <c r="C614">
        <v>613</v>
      </c>
      <c r="D614" t="s">
        <v>720</v>
      </c>
      <c r="E614" t="s">
        <v>8</v>
      </c>
      <c r="F614" t="s">
        <v>134</v>
      </c>
      <c r="G614">
        <v>10</v>
      </c>
      <c r="H614" s="19">
        <v>59.87</v>
      </c>
      <c r="I614" s="2">
        <v>45308</v>
      </c>
      <c r="J614" t="s">
        <v>3214</v>
      </c>
      <c r="K614">
        <v>604591</v>
      </c>
      <c r="L614" s="21">
        <v>598.69999999999993</v>
      </c>
      <c r="M614" t="s">
        <v>6198</v>
      </c>
      <c r="N614">
        <v>2024</v>
      </c>
      <c r="O614" t="str">
        <f>TEXT(Table1[[#This Row],[Date Purchased]],"ddd")</f>
        <v>Wed</v>
      </c>
    </row>
    <row r="615" spans="1:15" x14ac:dyDescent="0.25">
      <c r="A615" t="s">
        <v>5380</v>
      </c>
      <c r="B615">
        <v>1</v>
      </c>
      <c r="C615">
        <v>615</v>
      </c>
      <c r="D615" t="s">
        <v>722</v>
      </c>
      <c r="E615" t="s">
        <v>8</v>
      </c>
      <c r="F615" t="s">
        <v>115</v>
      </c>
      <c r="G615">
        <v>96</v>
      </c>
      <c r="H615" s="19">
        <v>72.67</v>
      </c>
      <c r="I615" s="2">
        <v>45302</v>
      </c>
      <c r="J615" t="s">
        <v>3216</v>
      </c>
      <c r="K615">
        <v>604605</v>
      </c>
      <c r="L615" s="21">
        <v>6976.32</v>
      </c>
      <c r="M615" t="s">
        <v>6198</v>
      </c>
      <c r="N615">
        <v>2024</v>
      </c>
      <c r="O615" t="str">
        <f>TEXT(Table1[[#This Row],[Date Purchased]],"ddd")</f>
        <v>Thu</v>
      </c>
    </row>
    <row r="616" spans="1:15" x14ac:dyDescent="0.25">
      <c r="A616" t="s">
        <v>5380</v>
      </c>
      <c r="B616">
        <v>2</v>
      </c>
      <c r="C616">
        <v>616</v>
      </c>
      <c r="D616" t="s">
        <v>723</v>
      </c>
      <c r="E616" t="s">
        <v>8</v>
      </c>
      <c r="F616" t="s">
        <v>9</v>
      </c>
      <c r="G616">
        <v>2</v>
      </c>
      <c r="H616" s="19">
        <v>50.64</v>
      </c>
      <c r="I616" s="2">
        <v>45095</v>
      </c>
      <c r="J616" t="s">
        <v>3217</v>
      </c>
      <c r="K616">
        <v>604605</v>
      </c>
      <c r="L616" s="21">
        <v>101.28</v>
      </c>
      <c r="M616" t="s">
        <v>6187</v>
      </c>
      <c r="N616">
        <v>2023</v>
      </c>
      <c r="O616" t="str">
        <f>TEXT(Table1[[#This Row],[Date Purchased]],"ddd")</f>
        <v>Sun</v>
      </c>
    </row>
    <row r="617" spans="1:15" x14ac:dyDescent="0.25">
      <c r="A617" t="s">
        <v>5381</v>
      </c>
      <c r="B617">
        <v>1</v>
      </c>
      <c r="C617">
        <v>617</v>
      </c>
      <c r="D617" t="s">
        <v>724</v>
      </c>
      <c r="E617" t="s">
        <v>18</v>
      </c>
      <c r="F617" t="s">
        <v>129</v>
      </c>
      <c r="G617">
        <v>57</v>
      </c>
      <c r="H617" s="19">
        <v>33.82</v>
      </c>
      <c r="I617" s="2">
        <v>45065</v>
      </c>
      <c r="J617" t="s">
        <v>3218</v>
      </c>
      <c r="K617">
        <v>604605</v>
      </c>
      <c r="L617" s="21">
        <v>1927.74</v>
      </c>
      <c r="M617" t="s">
        <v>6186</v>
      </c>
      <c r="N617">
        <v>2023</v>
      </c>
      <c r="O617" t="str">
        <f>TEXT(Table1[[#This Row],[Date Purchased]],"ddd")</f>
        <v>Fri</v>
      </c>
    </row>
    <row r="618" spans="1:15" x14ac:dyDescent="0.25">
      <c r="A618" t="s">
        <v>5381</v>
      </c>
      <c r="B618">
        <v>2</v>
      </c>
      <c r="C618">
        <v>618</v>
      </c>
      <c r="D618" t="s">
        <v>725</v>
      </c>
      <c r="E618" t="s">
        <v>8</v>
      </c>
      <c r="F618" t="s">
        <v>62</v>
      </c>
      <c r="G618">
        <v>75</v>
      </c>
      <c r="H618" s="19">
        <v>23.87</v>
      </c>
      <c r="I618" s="2">
        <v>45382</v>
      </c>
      <c r="J618" t="s">
        <v>3219</v>
      </c>
      <c r="K618">
        <v>604605</v>
      </c>
      <c r="L618" s="21">
        <v>1790.25</v>
      </c>
      <c r="M618" t="s">
        <v>6200</v>
      </c>
      <c r="N618">
        <v>2024</v>
      </c>
      <c r="O618" t="str">
        <f>TEXT(Table1[[#This Row],[Date Purchased]],"ddd")</f>
        <v>Sun</v>
      </c>
    </row>
    <row r="619" spans="1:15" x14ac:dyDescent="0.25">
      <c r="A619" t="s">
        <v>5382</v>
      </c>
      <c r="B619">
        <v>2</v>
      </c>
      <c r="C619">
        <v>620</v>
      </c>
      <c r="D619" t="s">
        <v>727</v>
      </c>
      <c r="E619" t="s">
        <v>13</v>
      </c>
      <c r="F619" t="s">
        <v>165</v>
      </c>
      <c r="G619">
        <v>68</v>
      </c>
      <c r="H619" s="19">
        <v>69.77000000000001</v>
      </c>
      <c r="I619" s="2">
        <v>45055</v>
      </c>
      <c r="J619" t="s">
        <v>3221</v>
      </c>
      <c r="K619">
        <v>604605</v>
      </c>
      <c r="L619" s="21">
        <v>4744.3600000000006</v>
      </c>
      <c r="M619" t="s">
        <v>6186</v>
      </c>
      <c r="N619">
        <v>2023</v>
      </c>
      <c r="O619" t="str">
        <f>TEXT(Table1[[#This Row],[Date Purchased]],"ddd")</f>
        <v>Tue</v>
      </c>
    </row>
    <row r="620" spans="1:15" x14ac:dyDescent="0.25">
      <c r="A620" t="s">
        <v>5382</v>
      </c>
      <c r="B620">
        <v>1</v>
      </c>
      <c r="C620">
        <v>619</v>
      </c>
      <c r="D620" t="s">
        <v>726</v>
      </c>
      <c r="E620" t="s">
        <v>13</v>
      </c>
      <c r="F620" t="s">
        <v>132</v>
      </c>
      <c r="G620">
        <v>77</v>
      </c>
      <c r="H620" s="19">
        <v>97.38000000000001</v>
      </c>
      <c r="I620" s="2">
        <v>45158</v>
      </c>
      <c r="J620" t="s">
        <v>3220</v>
      </c>
      <c r="K620">
        <v>604605</v>
      </c>
      <c r="L620" s="21">
        <v>7498.2600000000011</v>
      </c>
      <c r="M620" t="s">
        <v>6190</v>
      </c>
      <c r="N620">
        <v>2023</v>
      </c>
      <c r="O620" t="str">
        <f>TEXT(Table1[[#This Row],[Date Purchased]],"ddd")</f>
        <v>Sun</v>
      </c>
    </row>
    <row r="621" spans="1:15" x14ac:dyDescent="0.25">
      <c r="A621" t="s">
        <v>5383</v>
      </c>
      <c r="B621">
        <v>2</v>
      </c>
      <c r="C621">
        <v>622</v>
      </c>
      <c r="D621" t="s">
        <v>729</v>
      </c>
      <c r="E621" t="s">
        <v>18</v>
      </c>
      <c r="F621" t="s">
        <v>248</v>
      </c>
      <c r="G621">
        <v>46</v>
      </c>
      <c r="H621" s="19">
        <v>71.59</v>
      </c>
      <c r="I621" s="2">
        <v>45058</v>
      </c>
      <c r="J621" t="s">
        <v>3223</v>
      </c>
      <c r="K621">
        <v>604605</v>
      </c>
      <c r="L621" s="21">
        <v>3293.1400000000003</v>
      </c>
      <c r="M621" t="s">
        <v>6186</v>
      </c>
      <c r="N621">
        <v>2023</v>
      </c>
      <c r="O621" t="str">
        <f>TEXT(Table1[[#This Row],[Date Purchased]],"ddd")</f>
        <v>Fri</v>
      </c>
    </row>
    <row r="622" spans="1:15" x14ac:dyDescent="0.25">
      <c r="A622" t="s">
        <v>5383</v>
      </c>
      <c r="B622">
        <v>1</v>
      </c>
      <c r="C622">
        <v>621</v>
      </c>
      <c r="D622" t="s">
        <v>728</v>
      </c>
      <c r="E622" t="s">
        <v>13</v>
      </c>
      <c r="F622" t="s">
        <v>115</v>
      </c>
      <c r="G622">
        <v>37</v>
      </c>
      <c r="H622" s="19">
        <v>68.660000000000011</v>
      </c>
      <c r="I622" s="2">
        <v>45116</v>
      </c>
      <c r="J622" t="s">
        <v>3222</v>
      </c>
      <c r="K622">
        <v>604605</v>
      </c>
      <c r="L622" s="21">
        <v>2540.4200000000005</v>
      </c>
      <c r="M622" t="s">
        <v>6189</v>
      </c>
      <c r="N622">
        <v>2023</v>
      </c>
      <c r="O622" t="str">
        <f>TEXT(Table1[[#This Row],[Date Purchased]],"ddd")</f>
        <v>Sun</v>
      </c>
    </row>
    <row r="623" spans="1:15" x14ac:dyDescent="0.25">
      <c r="A623" t="s">
        <v>5384</v>
      </c>
      <c r="B623">
        <v>2</v>
      </c>
      <c r="C623">
        <v>624</v>
      </c>
      <c r="D623" t="s">
        <v>731</v>
      </c>
      <c r="E623" t="s">
        <v>18</v>
      </c>
      <c r="F623" t="s">
        <v>393</v>
      </c>
      <c r="G623">
        <v>41</v>
      </c>
      <c r="H623" s="19">
        <v>39.6</v>
      </c>
      <c r="I623" s="2">
        <v>45221</v>
      </c>
      <c r="J623" t="s">
        <v>3225</v>
      </c>
      <c r="K623">
        <v>604605</v>
      </c>
      <c r="L623" s="21">
        <v>1623.6000000000001</v>
      </c>
      <c r="M623" t="s">
        <v>6193</v>
      </c>
      <c r="N623">
        <v>2023</v>
      </c>
      <c r="O623" t="str">
        <f>TEXT(Table1[[#This Row],[Date Purchased]],"ddd")</f>
        <v>Sun</v>
      </c>
    </row>
    <row r="624" spans="1:15" x14ac:dyDescent="0.25">
      <c r="A624" t="s">
        <v>5384</v>
      </c>
      <c r="B624">
        <v>1</v>
      </c>
      <c r="C624">
        <v>623</v>
      </c>
      <c r="D624" t="s">
        <v>730</v>
      </c>
      <c r="E624" t="s">
        <v>8</v>
      </c>
      <c r="F624" t="s">
        <v>89</v>
      </c>
      <c r="G624">
        <v>33</v>
      </c>
      <c r="H624" s="19">
        <v>31.400000000000002</v>
      </c>
      <c r="I624" s="2">
        <v>45376</v>
      </c>
      <c r="J624" t="s">
        <v>3224</v>
      </c>
      <c r="K624">
        <v>604605</v>
      </c>
      <c r="L624" s="21">
        <v>1036.2</v>
      </c>
      <c r="M624" t="s">
        <v>6200</v>
      </c>
      <c r="N624">
        <v>2024</v>
      </c>
      <c r="O624" t="str">
        <f>TEXT(Table1[[#This Row],[Date Purchased]],"ddd")</f>
        <v>Mon</v>
      </c>
    </row>
    <row r="625" spans="1:15" x14ac:dyDescent="0.25">
      <c r="A625" t="s">
        <v>5385</v>
      </c>
      <c r="B625">
        <v>2</v>
      </c>
      <c r="C625">
        <v>626</v>
      </c>
      <c r="D625" t="s">
        <v>733</v>
      </c>
      <c r="E625" t="s">
        <v>18</v>
      </c>
      <c r="F625" t="s">
        <v>11</v>
      </c>
      <c r="G625">
        <v>75</v>
      </c>
      <c r="H625" s="19">
        <v>94.990000000000009</v>
      </c>
      <c r="I625" s="2">
        <v>45353</v>
      </c>
      <c r="J625" t="s">
        <v>3227</v>
      </c>
      <c r="K625">
        <v>604605</v>
      </c>
      <c r="L625" s="21">
        <v>7124.2500000000009</v>
      </c>
      <c r="M625" t="s">
        <v>6200</v>
      </c>
      <c r="N625">
        <v>2024</v>
      </c>
      <c r="O625" t="str">
        <f>TEXT(Table1[[#This Row],[Date Purchased]],"ddd")</f>
        <v>Sat</v>
      </c>
    </row>
    <row r="626" spans="1:15" x14ac:dyDescent="0.25">
      <c r="A626" t="s">
        <v>5385</v>
      </c>
      <c r="B626">
        <v>1</v>
      </c>
      <c r="C626">
        <v>625</v>
      </c>
      <c r="D626" t="s">
        <v>732</v>
      </c>
      <c r="E626" t="s">
        <v>13</v>
      </c>
      <c r="F626" t="s">
        <v>91</v>
      </c>
      <c r="G626">
        <v>21</v>
      </c>
      <c r="H626" s="19">
        <v>15.02</v>
      </c>
      <c r="I626" s="2">
        <v>45088</v>
      </c>
      <c r="J626" t="s">
        <v>3226</v>
      </c>
      <c r="K626">
        <v>604605</v>
      </c>
      <c r="L626" s="21">
        <v>315.42</v>
      </c>
      <c r="M626" t="s">
        <v>6187</v>
      </c>
      <c r="N626">
        <v>2023</v>
      </c>
      <c r="O626" t="str">
        <f>TEXT(Table1[[#This Row],[Date Purchased]],"ddd")</f>
        <v>Sun</v>
      </c>
    </row>
    <row r="627" spans="1:15" x14ac:dyDescent="0.25">
      <c r="A627" t="s">
        <v>5386</v>
      </c>
      <c r="B627">
        <v>2</v>
      </c>
      <c r="C627">
        <v>628</v>
      </c>
      <c r="D627" t="s">
        <v>735</v>
      </c>
      <c r="E627" t="s">
        <v>18</v>
      </c>
      <c r="F627" t="s">
        <v>89</v>
      </c>
      <c r="G627">
        <v>100</v>
      </c>
      <c r="H627" s="19">
        <v>5.83</v>
      </c>
      <c r="I627" s="2">
        <v>45185</v>
      </c>
      <c r="J627" t="s">
        <v>3229</v>
      </c>
      <c r="K627">
        <v>604605</v>
      </c>
      <c r="L627" s="21">
        <v>583</v>
      </c>
      <c r="M627" t="s">
        <v>6191</v>
      </c>
      <c r="N627">
        <v>2023</v>
      </c>
      <c r="O627" t="str">
        <f>TEXT(Table1[[#This Row],[Date Purchased]],"ddd")</f>
        <v>Sat</v>
      </c>
    </row>
    <row r="628" spans="1:15" x14ac:dyDescent="0.25">
      <c r="A628" t="s">
        <v>5386</v>
      </c>
      <c r="B628">
        <v>1</v>
      </c>
      <c r="C628">
        <v>627</v>
      </c>
      <c r="D628" t="s">
        <v>734</v>
      </c>
      <c r="E628" t="s">
        <v>18</v>
      </c>
      <c r="F628" t="s">
        <v>152</v>
      </c>
      <c r="G628">
        <v>34</v>
      </c>
      <c r="H628" s="19">
        <v>58.339999999999996</v>
      </c>
      <c r="I628" s="2">
        <v>45221</v>
      </c>
      <c r="J628" t="s">
        <v>3228</v>
      </c>
      <c r="K628">
        <v>604605</v>
      </c>
      <c r="L628" s="21">
        <v>1983.56</v>
      </c>
      <c r="M628" t="s">
        <v>6193</v>
      </c>
      <c r="N628">
        <v>2023</v>
      </c>
      <c r="O628" t="str">
        <f>TEXT(Table1[[#This Row],[Date Purchased]],"ddd")</f>
        <v>Sun</v>
      </c>
    </row>
    <row r="629" spans="1:15" x14ac:dyDescent="0.25">
      <c r="A629" t="s">
        <v>5387</v>
      </c>
      <c r="B629">
        <v>2</v>
      </c>
      <c r="C629">
        <v>630</v>
      </c>
      <c r="D629" t="s">
        <v>737</v>
      </c>
      <c r="E629" t="s">
        <v>8</v>
      </c>
      <c r="F629" t="s">
        <v>150</v>
      </c>
      <c r="G629">
        <v>80</v>
      </c>
      <c r="H629" s="19">
        <v>71.320000000000007</v>
      </c>
      <c r="I629" s="2">
        <v>45253</v>
      </c>
      <c r="J629" t="s">
        <v>3231</v>
      </c>
      <c r="K629">
        <v>604605</v>
      </c>
      <c r="L629" s="21">
        <v>5705.6</v>
      </c>
      <c r="M629" t="s">
        <v>6194</v>
      </c>
      <c r="N629">
        <v>2023</v>
      </c>
      <c r="O629" t="str">
        <f>TEXT(Table1[[#This Row],[Date Purchased]],"ddd")</f>
        <v>Thu</v>
      </c>
    </row>
    <row r="630" spans="1:15" x14ac:dyDescent="0.25">
      <c r="A630" t="s">
        <v>5387</v>
      </c>
      <c r="B630">
        <v>1</v>
      </c>
      <c r="C630">
        <v>629</v>
      </c>
      <c r="D630" t="s">
        <v>736</v>
      </c>
      <c r="E630" t="s">
        <v>8</v>
      </c>
      <c r="F630" t="s">
        <v>117</v>
      </c>
      <c r="G630">
        <v>30</v>
      </c>
      <c r="H630" s="19">
        <v>55.78</v>
      </c>
      <c r="I630" s="2">
        <v>45148</v>
      </c>
      <c r="J630" t="s">
        <v>3230</v>
      </c>
      <c r="K630">
        <v>604605</v>
      </c>
      <c r="L630" s="21">
        <v>1673.4</v>
      </c>
      <c r="M630" t="s">
        <v>6190</v>
      </c>
      <c r="N630">
        <v>2023</v>
      </c>
      <c r="O630" t="str">
        <f>TEXT(Table1[[#This Row],[Date Purchased]],"ddd")</f>
        <v>Thu</v>
      </c>
    </row>
    <row r="631" spans="1:15" x14ac:dyDescent="0.25">
      <c r="A631" t="s">
        <v>5388</v>
      </c>
      <c r="B631">
        <v>1</v>
      </c>
      <c r="C631">
        <v>631</v>
      </c>
      <c r="D631" t="s">
        <v>738</v>
      </c>
      <c r="E631" t="s">
        <v>18</v>
      </c>
      <c r="F631" t="s">
        <v>84</v>
      </c>
      <c r="G631">
        <v>69</v>
      </c>
      <c r="H631" s="19">
        <v>29.71</v>
      </c>
      <c r="I631" s="2">
        <v>45239</v>
      </c>
      <c r="J631" t="s">
        <v>3232</v>
      </c>
      <c r="K631">
        <v>604605</v>
      </c>
      <c r="L631" s="21">
        <v>2049.9900000000002</v>
      </c>
      <c r="M631" t="s">
        <v>6194</v>
      </c>
      <c r="N631">
        <v>2023</v>
      </c>
      <c r="O631" t="str">
        <f>TEXT(Table1[[#This Row],[Date Purchased]],"ddd")</f>
        <v>Thu</v>
      </c>
    </row>
    <row r="632" spans="1:15" x14ac:dyDescent="0.25">
      <c r="A632" t="s">
        <v>5388</v>
      </c>
      <c r="B632">
        <v>2</v>
      </c>
      <c r="C632">
        <v>632</v>
      </c>
      <c r="D632" t="s">
        <v>739</v>
      </c>
      <c r="E632" t="s">
        <v>8</v>
      </c>
      <c r="F632" t="s">
        <v>82</v>
      </c>
      <c r="G632">
        <v>11</v>
      </c>
      <c r="H632" s="19">
        <v>43.94</v>
      </c>
      <c r="I632" s="2">
        <v>45245</v>
      </c>
      <c r="J632" t="s">
        <v>3233</v>
      </c>
      <c r="K632">
        <v>604605</v>
      </c>
      <c r="L632" s="21">
        <v>483.34</v>
      </c>
      <c r="M632" t="s">
        <v>6194</v>
      </c>
      <c r="N632">
        <v>2023</v>
      </c>
      <c r="O632" t="str">
        <f>TEXT(Table1[[#This Row],[Date Purchased]],"ddd")</f>
        <v>Wed</v>
      </c>
    </row>
    <row r="633" spans="1:15" x14ac:dyDescent="0.25">
      <c r="A633" t="s">
        <v>5389</v>
      </c>
      <c r="B633">
        <v>1</v>
      </c>
      <c r="C633">
        <v>633</v>
      </c>
      <c r="D633" t="s">
        <v>740</v>
      </c>
      <c r="E633" t="s">
        <v>18</v>
      </c>
      <c r="F633" t="s">
        <v>165</v>
      </c>
      <c r="G633">
        <v>25</v>
      </c>
      <c r="H633" s="19">
        <v>72.240000000000009</v>
      </c>
      <c r="I633" s="2">
        <v>45275</v>
      </c>
      <c r="J633" t="s">
        <v>3234</v>
      </c>
      <c r="K633">
        <v>604535</v>
      </c>
      <c r="L633" s="21">
        <v>1806.0000000000002</v>
      </c>
      <c r="M633" t="s">
        <v>6195</v>
      </c>
      <c r="N633">
        <v>2023</v>
      </c>
      <c r="O633" t="str">
        <f>TEXT(Table1[[#This Row],[Date Purchased]],"ddd")</f>
        <v>Fri</v>
      </c>
    </row>
    <row r="634" spans="1:15" x14ac:dyDescent="0.25">
      <c r="A634" t="s">
        <v>5389</v>
      </c>
      <c r="B634">
        <v>2</v>
      </c>
      <c r="C634">
        <v>634</v>
      </c>
      <c r="D634" t="s">
        <v>741</v>
      </c>
      <c r="E634" t="s">
        <v>18</v>
      </c>
      <c r="F634" t="s">
        <v>282</v>
      </c>
      <c r="G634">
        <v>64</v>
      </c>
      <c r="H634" s="19">
        <v>23.240000000000002</v>
      </c>
      <c r="I634" s="2">
        <v>45360</v>
      </c>
      <c r="J634" t="s">
        <v>3235</v>
      </c>
      <c r="K634">
        <v>604535</v>
      </c>
      <c r="L634" s="21">
        <v>1487.3600000000001</v>
      </c>
      <c r="M634" t="s">
        <v>6200</v>
      </c>
      <c r="N634">
        <v>2024</v>
      </c>
      <c r="O634" t="str">
        <f>TEXT(Table1[[#This Row],[Date Purchased]],"ddd")</f>
        <v>Sat</v>
      </c>
    </row>
    <row r="635" spans="1:15" x14ac:dyDescent="0.25">
      <c r="A635" t="s">
        <v>5390</v>
      </c>
      <c r="B635">
        <v>1</v>
      </c>
      <c r="C635">
        <v>635</v>
      </c>
      <c r="D635" t="s">
        <v>742</v>
      </c>
      <c r="E635" t="s">
        <v>8</v>
      </c>
      <c r="F635" t="s">
        <v>29</v>
      </c>
      <c r="G635">
        <v>92</v>
      </c>
      <c r="H635" s="19">
        <v>78.09</v>
      </c>
      <c r="I635" s="2">
        <v>45202</v>
      </c>
      <c r="J635" t="s">
        <v>3236</v>
      </c>
      <c r="K635">
        <v>604535</v>
      </c>
      <c r="L635" s="21">
        <v>7184.2800000000007</v>
      </c>
      <c r="M635" t="s">
        <v>6193</v>
      </c>
      <c r="N635">
        <v>2023</v>
      </c>
      <c r="O635" t="str">
        <f>TEXT(Table1[[#This Row],[Date Purchased]],"ddd")</f>
        <v>Tue</v>
      </c>
    </row>
    <row r="636" spans="1:15" x14ac:dyDescent="0.25">
      <c r="A636" t="s">
        <v>5390</v>
      </c>
      <c r="B636">
        <v>2</v>
      </c>
      <c r="C636">
        <v>636</v>
      </c>
      <c r="D636" t="s">
        <v>743</v>
      </c>
      <c r="E636" t="s">
        <v>8</v>
      </c>
      <c r="F636" t="s">
        <v>126</v>
      </c>
      <c r="G636">
        <v>2</v>
      </c>
      <c r="H636" s="19">
        <v>58.76</v>
      </c>
      <c r="I636" s="2">
        <v>45196</v>
      </c>
      <c r="J636" t="s">
        <v>3237</v>
      </c>
      <c r="K636">
        <v>604535</v>
      </c>
      <c r="L636" s="21">
        <v>117.52</v>
      </c>
      <c r="M636" t="s">
        <v>6191</v>
      </c>
      <c r="N636">
        <v>2023</v>
      </c>
      <c r="O636" t="str">
        <f>TEXT(Table1[[#This Row],[Date Purchased]],"ddd")</f>
        <v>Wed</v>
      </c>
    </row>
    <row r="637" spans="1:15" x14ac:dyDescent="0.25">
      <c r="A637" t="s">
        <v>5391</v>
      </c>
      <c r="B637">
        <v>1</v>
      </c>
      <c r="C637">
        <v>637</v>
      </c>
      <c r="D637" t="s">
        <v>744</v>
      </c>
      <c r="E637" t="s">
        <v>18</v>
      </c>
      <c r="F637" t="s">
        <v>23</v>
      </c>
      <c r="G637">
        <v>19</v>
      </c>
      <c r="H637" s="19">
        <v>78.990000000000009</v>
      </c>
      <c r="I637" s="2">
        <v>45157</v>
      </c>
      <c r="J637" t="s">
        <v>3238</v>
      </c>
      <c r="K637">
        <v>604605</v>
      </c>
      <c r="L637" s="21">
        <v>1500.8100000000002</v>
      </c>
      <c r="M637" t="s">
        <v>6190</v>
      </c>
      <c r="N637">
        <v>2023</v>
      </c>
      <c r="O637" t="str">
        <f>TEXT(Table1[[#This Row],[Date Purchased]],"ddd")</f>
        <v>Sat</v>
      </c>
    </row>
    <row r="638" spans="1:15" x14ac:dyDescent="0.25">
      <c r="A638" t="s">
        <v>5391</v>
      </c>
      <c r="B638">
        <v>2</v>
      </c>
      <c r="C638">
        <v>638</v>
      </c>
      <c r="D638" t="s">
        <v>745</v>
      </c>
      <c r="E638" t="s">
        <v>13</v>
      </c>
      <c r="F638" t="s">
        <v>9</v>
      </c>
      <c r="G638">
        <v>97</v>
      </c>
      <c r="H638" s="19">
        <v>67.75</v>
      </c>
      <c r="I638" s="2">
        <v>45176</v>
      </c>
      <c r="J638" t="s">
        <v>3239</v>
      </c>
      <c r="K638">
        <v>604605</v>
      </c>
      <c r="L638" s="21">
        <v>6571.75</v>
      </c>
      <c r="M638" t="s">
        <v>6191</v>
      </c>
      <c r="N638">
        <v>2023</v>
      </c>
      <c r="O638" t="str">
        <f>TEXT(Table1[[#This Row],[Date Purchased]],"ddd")</f>
        <v>Thu</v>
      </c>
    </row>
    <row r="639" spans="1:15" x14ac:dyDescent="0.25">
      <c r="A639" t="s">
        <v>5392</v>
      </c>
      <c r="B639">
        <v>1</v>
      </c>
      <c r="C639">
        <v>639</v>
      </c>
      <c r="D639" t="s">
        <v>746</v>
      </c>
      <c r="E639" t="s">
        <v>8</v>
      </c>
      <c r="F639" t="s">
        <v>509</v>
      </c>
      <c r="G639">
        <v>4</v>
      </c>
      <c r="H639" s="19">
        <v>18.850000000000001</v>
      </c>
      <c r="I639" s="2">
        <v>45241</v>
      </c>
      <c r="J639" t="s">
        <v>3240</v>
      </c>
      <c r="K639">
        <v>604605</v>
      </c>
      <c r="L639" s="21">
        <v>75.400000000000006</v>
      </c>
      <c r="M639" t="s">
        <v>6194</v>
      </c>
      <c r="N639">
        <v>2023</v>
      </c>
      <c r="O639" t="str">
        <f>TEXT(Table1[[#This Row],[Date Purchased]],"ddd")</f>
        <v>Sat</v>
      </c>
    </row>
    <row r="640" spans="1:15" x14ac:dyDescent="0.25">
      <c r="A640" t="s">
        <v>5392</v>
      </c>
      <c r="B640">
        <v>2</v>
      </c>
      <c r="C640">
        <v>640</v>
      </c>
      <c r="D640" t="s">
        <v>747</v>
      </c>
      <c r="E640" t="s">
        <v>18</v>
      </c>
      <c r="F640" t="s">
        <v>119</v>
      </c>
      <c r="G640">
        <v>55</v>
      </c>
      <c r="H640" s="19">
        <v>82.95</v>
      </c>
      <c r="I640" s="2">
        <v>45207</v>
      </c>
      <c r="J640" t="s">
        <v>3241</v>
      </c>
      <c r="K640">
        <v>604605</v>
      </c>
      <c r="L640" s="21">
        <v>4562.25</v>
      </c>
      <c r="M640" t="s">
        <v>6193</v>
      </c>
      <c r="N640">
        <v>2023</v>
      </c>
      <c r="O640" t="str">
        <f>TEXT(Table1[[#This Row],[Date Purchased]],"ddd")</f>
        <v>Sun</v>
      </c>
    </row>
    <row r="641" spans="1:15" x14ac:dyDescent="0.25">
      <c r="A641" t="s">
        <v>5393</v>
      </c>
      <c r="B641">
        <v>2</v>
      </c>
      <c r="C641">
        <v>642</v>
      </c>
      <c r="D641" t="s">
        <v>749</v>
      </c>
      <c r="E641" t="s">
        <v>13</v>
      </c>
      <c r="F641" t="s">
        <v>179</v>
      </c>
      <c r="G641">
        <v>22</v>
      </c>
      <c r="H641" s="19">
        <v>13.91</v>
      </c>
      <c r="I641" s="2">
        <v>45031</v>
      </c>
      <c r="J641" t="s">
        <v>3243</v>
      </c>
      <c r="K641">
        <v>604535</v>
      </c>
      <c r="L641" s="21">
        <v>306.02</v>
      </c>
      <c r="M641" t="s">
        <v>6185</v>
      </c>
      <c r="N641">
        <v>2023</v>
      </c>
      <c r="O641" t="str">
        <f>TEXT(Table1[[#This Row],[Date Purchased]],"ddd")</f>
        <v>Sat</v>
      </c>
    </row>
    <row r="642" spans="1:15" x14ac:dyDescent="0.25">
      <c r="A642" t="s">
        <v>5393</v>
      </c>
      <c r="B642">
        <v>1</v>
      </c>
      <c r="C642">
        <v>641</v>
      </c>
      <c r="D642" t="s">
        <v>748</v>
      </c>
      <c r="E642" t="s">
        <v>8</v>
      </c>
      <c r="F642" t="s">
        <v>150</v>
      </c>
      <c r="G642">
        <v>19</v>
      </c>
      <c r="H642" s="19">
        <v>17.62</v>
      </c>
      <c r="I642" s="2">
        <v>45102</v>
      </c>
      <c r="J642" t="s">
        <v>3242</v>
      </c>
      <c r="K642">
        <v>604535</v>
      </c>
      <c r="L642" s="21">
        <v>334.78000000000003</v>
      </c>
      <c r="M642" t="s">
        <v>6187</v>
      </c>
      <c r="N642">
        <v>2023</v>
      </c>
      <c r="O642" t="str">
        <f>TEXT(Table1[[#This Row],[Date Purchased]],"ddd")</f>
        <v>Sun</v>
      </c>
    </row>
    <row r="643" spans="1:15" x14ac:dyDescent="0.25">
      <c r="A643" t="s">
        <v>5394</v>
      </c>
      <c r="B643">
        <v>1</v>
      </c>
      <c r="C643">
        <v>643</v>
      </c>
      <c r="D643" t="s">
        <v>750</v>
      </c>
      <c r="E643" t="s">
        <v>8</v>
      </c>
      <c r="F643" t="s">
        <v>84</v>
      </c>
      <c r="G643">
        <v>52</v>
      </c>
      <c r="H643" s="19">
        <v>10.68</v>
      </c>
      <c r="I643" s="2">
        <v>45063</v>
      </c>
      <c r="J643" t="s">
        <v>3244</v>
      </c>
      <c r="K643">
        <v>604591</v>
      </c>
      <c r="L643" s="21">
        <v>555.36</v>
      </c>
      <c r="M643" t="s">
        <v>6186</v>
      </c>
      <c r="N643">
        <v>2023</v>
      </c>
      <c r="O643" t="str">
        <f>TEXT(Table1[[#This Row],[Date Purchased]],"ddd")</f>
        <v>Wed</v>
      </c>
    </row>
    <row r="644" spans="1:15" x14ac:dyDescent="0.25">
      <c r="A644" t="s">
        <v>5394</v>
      </c>
      <c r="B644">
        <v>2</v>
      </c>
      <c r="C644">
        <v>644</v>
      </c>
      <c r="D644" t="s">
        <v>751</v>
      </c>
      <c r="E644" t="s">
        <v>18</v>
      </c>
      <c r="F644" t="s">
        <v>68</v>
      </c>
      <c r="G644">
        <v>28</v>
      </c>
      <c r="H644" s="19">
        <v>28.970000000000002</v>
      </c>
      <c r="I644" s="2">
        <v>45160</v>
      </c>
      <c r="J644" t="s">
        <v>3245</v>
      </c>
      <c r="K644">
        <v>604591</v>
      </c>
      <c r="L644" s="21">
        <v>811.16000000000008</v>
      </c>
      <c r="M644" t="s">
        <v>6190</v>
      </c>
      <c r="N644">
        <v>2023</v>
      </c>
      <c r="O644" t="str">
        <f>TEXT(Table1[[#This Row],[Date Purchased]],"ddd")</f>
        <v>Tue</v>
      </c>
    </row>
    <row r="645" spans="1:15" x14ac:dyDescent="0.25">
      <c r="A645" t="s">
        <v>5395</v>
      </c>
      <c r="B645">
        <v>1</v>
      </c>
      <c r="C645">
        <v>645</v>
      </c>
      <c r="D645" t="s">
        <v>752</v>
      </c>
      <c r="E645" t="s">
        <v>13</v>
      </c>
      <c r="F645" t="s">
        <v>253</v>
      </c>
      <c r="G645">
        <v>86</v>
      </c>
      <c r="H645" s="19">
        <v>49.089999999999996</v>
      </c>
      <c r="I645" s="2">
        <v>45026</v>
      </c>
      <c r="J645" t="s">
        <v>3246</v>
      </c>
      <c r="K645">
        <v>604605</v>
      </c>
      <c r="L645" s="21">
        <v>4221.74</v>
      </c>
      <c r="M645" t="s">
        <v>6185</v>
      </c>
      <c r="N645">
        <v>2023</v>
      </c>
      <c r="O645" t="str">
        <f>TEXT(Table1[[#This Row],[Date Purchased]],"ddd")</f>
        <v>Mon</v>
      </c>
    </row>
    <row r="646" spans="1:15" x14ac:dyDescent="0.25">
      <c r="A646" t="s">
        <v>5395</v>
      </c>
      <c r="B646">
        <v>2</v>
      </c>
      <c r="C646">
        <v>646</v>
      </c>
      <c r="D646" t="s">
        <v>753</v>
      </c>
      <c r="E646" t="s">
        <v>18</v>
      </c>
      <c r="F646" t="s">
        <v>60</v>
      </c>
      <c r="G646">
        <v>91</v>
      </c>
      <c r="H646" s="19">
        <v>29.380000000000003</v>
      </c>
      <c r="I646" s="2">
        <v>45376</v>
      </c>
      <c r="J646" t="s">
        <v>3247</v>
      </c>
      <c r="K646">
        <v>604605</v>
      </c>
      <c r="L646" s="21">
        <v>2673.5800000000004</v>
      </c>
      <c r="M646" t="s">
        <v>6200</v>
      </c>
      <c r="N646">
        <v>2024</v>
      </c>
      <c r="O646" t="str">
        <f>TEXT(Table1[[#This Row],[Date Purchased]],"ddd")</f>
        <v>Mon</v>
      </c>
    </row>
    <row r="647" spans="1:15" x14ac:dyDescent="0.25">
      <c r="A647" t="s">
        <v>5396</v>
      </c>
      <c r="B647">
        <v>2</v>
      </c>
      <c r="C647">
        <v>648</v>
      </c>
      <c r="D647" t="s">
        <v>755</v>
      </c>
      <c r="E647" t="s">
        <v>8</v>
      </c>
      <c r="F647" t="s">
        <v>103</v>
      </c>
      <c r="G647">
        <v>98</v>
      </c>
      <c r="H647" s="19">
        <v>35.01</v>
      </c>
      <c r="I647" s="2">
        <v>45347</v>
      </c>
      <c r="J647" t="s">
        <v>3249</v>
      </c>
      <c r="K647">
        <v>604605</v>
      </c>
      <c r="L647" s="21">
        <v>3430.98</v>
      </c>
      <c r="M647" t="s">
        <v>6199</v>
      </c>
      <c r="N647">
        <v>2024</v>
      </c>
      <c r="O647" t="str">
        <f>TEXT(Table1[[#This Row],[Date Purchased]],"ddd")</f>
        <v>Sun</v>
      </c>
    </row>
    <row r="648" spans="1:15" x14ac:dyDescent="0.25">
      <c r="A648" t="s">
        <v>5396</v>
      </c>
      <c r="B648">
        <v>1</v>
      </c>
      <c r="C648">
        <v>647</v>
      </c>
      <c r="D648" t="s">
        <v>754</v>
      </c>
      <c r="E648" t="s">
        <v>18</v>
      </c>
      <c r="F648" t="s">
        <v>40</v>
      </c>
      <c r="G648">
        <v>54</v>
      </c>
      <c r="H648" s="19">
        <v>99.960000000000008</v>
      </c>
      <c r="I648" s="2">
        <v>45271</v>
      </c>
      <c r="J648" t="s">
        <v>3248</v>
      </c>
      <c r="K648">
        <v>604605</v>
      </c>
      <c r="L648" s="21">
        <v>5397.84</v>
      </c>
      <c r="M648" t="s">
        <v>6195</v>
      </c>
      <c r="N648">
        <v>2023</v>
      </c>
      <c r="O648" t="str">
        <f>TEXT(Table1[[#This Row],[Date Purchased]],"ddd")</f>
        <v>Mon</v>
      </c>
    </row>
    <row r="649" spans="1:15" x14ac:dyDescent="0.25">
      <c r="A649" t="s">
        <v>5397</v>
      </c>
      <c r="B649">
        <v>1</v>
      </c>
      <c r="C649">
        <v>649</v>
      </c>
      <c r="D649" t="s">
        <v>756</v>
      </c>
      <c r="E649" t="s">
        <v>13</v>
      </c>
      <c r="F649" t="s">
        <v>160</v>
      </c>
      <c r="G649">
        <v>29</v>
      </c>
      <c r="H649" s="19">
        <v>14.99</v>
      </c>
      <c r="I649" s="2">
        <v>45180</v>
      </c>
      <c r="J649" t="s">
        <v>3250</v>
      </c>
      <c r="K649">
        <v>604605</v>
      </c>
      <c r="L649" s="21">
        <v>434.71</v>
      </c>
      <c r="M649" t="s">
        <v>6191</v>
      </c>
      <c r="N649">
        <v>2023</v>
      </c>
      <c r="O649" t="str">
        <f>TEXT(Table1[[#This Row],[Date Purchased]],"ddd")</f>
        <v>Mon</v>
      </c>
    </row>
    <row r="650" spans="1:15" x14ac:dyDescent="0.25">
      <c r="A650" t="s">
        <v>5397</v>
      </c>
      <c r="B650">
        <v>2</v>
      </c>
      <c r="C650">
        <v>650</v>
      </c>
      <c r="D650" t="s">
        <v>757</v>
      </c>
      <c r="E650" t="s">
        <v>18</v>
      </c>
      <c r="F650" t="s">
        <v>248</v>
      </c>
      <c r="G650">
        <v>21</v>
      </c>
      <c r="H650" s="19">
        <v>95.600000000000009</v>
      </c>
      <c r="I650" s="2">
        <v>45244</v>
      </c>
      <c r="J650" t="s">
        <v>3251</v>
      </c>
      <c r="K650">
        <v>604605</v>
      </c>
      <c r="L650" s="21">
        <v>2007.6000000000001</v>
      </c>
      <c r="M650" t="s">
        <v>6194</v>
      </c>
      <c r="N650">
        <v>2023</v>
      </c>
      <c r="O650" t="str">
        <f>TEXT(Table1[[#This Row],[Date Purchased]],"ddd")</f>
        <v>Tue</v>
      </c>
    </row>
    <row r="651" spans="1:15" x14ac:dyDescent="0.25">
      <c r="A651" t="s">
        <v>5398</v>
      </c>
      <c r="B651">
        <v>2</v>
      </c>
      <c r="C651">
        <v>652</v>
      </c>
      <c r="D651" t="s">
        <v>759</v>
      </c>
      <c r="E651" t="s">
        <v>8</v>
      </c>
      <c r="F651" t="s">
        <v>134</v>
      </c>
      <c r="G651">
        <v>37</v>
      </c>
      <c r="H651" s="19">
        <v>74.59</v>
      </c>
      <c r="I651" s="2">
        <v>45258</v>
      </c>
      <c r="J651" t="s">
        <v>3253</v>
      </c>
      <c r="K651">
        <v>604535</v>
      </c>
      <c r="L651" s="21">
        <v>2759.83</v>
      </c>
      <c r="M651" t="s">
        <v>6194</v>
      </c>
      <c r="N651">
        <v>2023</v>
      </c>
      <c r="O651" t="str">
        <f>TEXT(Table1[[#This Row],[Date Purchased]],"ddd")</f>
        <v>Tue</v>
      </c>
    </row>
    <row r="652" spans="1:15" x14ac:dyDescent="0.25">
      <c r="A652" t="s">
        <v>5398</v>
      </c>
      <c r="B652">
        <v>1</v>
      </c>
      <c r="C652">
        <v>651</v>
      </c>
      <c r="D652" t="s">
        <v>758</v>
      </c>
      <c r="E652" t="s">
        <v>13</v>
      </c>
      <c r="F652" t="s">
        <v>91</v>
      </c>
      <c r="G652">
        <v>54</v>
      </c>
      <c r="H652" s="19">
        <v>73.77000000000001</v>
      </c>
      <c r="I652" s="2">
        <v>45305</v>
      </c>
      <c r="J652" t="s">
        <v>3252</v>
      </c>
      <c r="K652">
        <v>604535</v>
      </c>
      <c r="L652" s="21">
        <v>3983.5800000000004</v>
      </c>
      <c r="M652" t="s">
        <v>6198</v>
      </c>
      <c r="N652">
        <v>2024</v>
      </c>
      <c r="O652" t="str">
        <f>TEXT(Table1[[#This Row],[Date Purchased]],"ddd")</f>
        <v>Sun</v>
      </c>
    </row>
    <row r="653" spans="1:15" x14ac:dyDescent="0.25">
      <c r="A653" t="s">
        <v>5399</v>
      </c>
      <c r="B653">
        <v>2</v>
      </c>
      <c r="C653">
        <v>654</v>
      </c>
      <c r="D653" t="s">
        <v>761</v>
      </c>
      <c r="E653" t="s">
        <v>18</v>
      </c>
      <c r="F653" t="s">
        <v>11</v>
      </c>
      <c r="G653">
        <v>77</v>
      </c>
      <c r="H653" s="19">
        <v>56.82</v>
      </c>
      <c r="I653" s="2">
        <v>45372</v>
      </c>
      <c r="J653" t="s">
        <v>3255</v>
      </c>
      <c r="K653">
        <v>604591</v>
      </c>
      <c r="L653" s="21">
        <v>4375.1400000000003</v>
      </c>
      <c r="M653" t="s">
        <v>6200</v>
      </c>
      <c r="N653">
        <v>2024</v>
      </c>
      <c r="O653" t="str">
        <f>TEXT(Table1[[#This Row],[Date Purchased]],"ddd")</f>
        <v>Thu</v>
      </c>
    </row>
    <row r="654" spans="1:15" x14ac:dyDescent="0.25">
      <c r="A654" t="s">
        <v>5399</v>
      </c>
      <c r="B654">
        <v>1</v>
      </c>
      <c r="C654">
        <v>653</v>
      </c>
      <c r="D654" t="s">
        <v>760</v>
      </c>
      <c r="E654" t="s">
        <v>13</v>
      </c>
      <c r="F654" t="s">
        <v>97</v>
      </c>
      <c r="G654">
        <v>14</v>
      </c>
      <c r="H654" s="19">
        <v>62.41</v>
      </c>
      <c r="I654" s="2">
        <v>45320</v>
      </c>
      <c r="J654" t="s">
        <v>3254</v>
      </c>
      <c r="K654">
        <v>604591</v>
      </c>
      <c r="L654" s="21">
        <v>873.74</v>
      </c>
      <c r="M654" t="s">
        <v>6198</v>
      </c>
      <c r="N654">
        <v>2024</v>
      </c>
      <c r="O654" t="str">
        <f>TEXT(Table1[[#This Row],[Date Purchased]],"ddd")</f>
        <v>Mon</v>
      </c>
    </row>
    <row r="655" spans="1:15" x14ac:dyDescent="0.25">
      <c r="A655" t="s">
        <v>5400</v>
      </c>
      <c r="B655">
        <v>1</v>
      </c>
      <c r="C655">
        <v>655</v>
      </c>
      <c r="D655" t="s">
        <v>762</v>
      </c>
      <c r="E655" t="s">
        <v>13</v>
      </c>
      <c r="F655" t="s">
        <v>539</v>
      </c>
      <c r="G655">
        <v>96</v>
      </c>
      <c r="H655" s="19">
        <v>96.67</v>
      </c>
      <c r="I655" s="2">
        <v>45304</v>
      </c>
      <c r="J655" t="s">
        <v>3256</v>
      </c>
      <c r="K655">
        <v>604605</v>
      </c>
      <c r="L655" s="21">
        <v>9280.32</v>
      </c>
      <c r="M655" t="s">
        <v>6198</v>
      </c>
      <c r="N655">
        <v>2024</v>
      </c>
      <c r="O655" t="str">
        <f>TEXT(Table1[[#This Row],[Date Purchased]],"ddd")</f>
        <v>Sat</v>
      </c>
    </row>
    <row r="656" spans="1:15" x14ac:dyDescent="0.25">
      <c r="A656" t="s">
        <v>5400</v>
      </c>
      <c r="B656">
        <v>2</v>
      </c>
      <c r="C656">
        <v>656</v>
      </c>
      <c r="D656" t="s">
        <v>763</v>
      </c>
      <c r="E656" t="s">
        <v>13</v>
      </c>
      <c r="F656" t="s">
        <v>65</v>
      </c>
      <c r="G656">
        <v>1</v>
      </c>
      <c r="H656" s="19">
        <v>64.910000000000011</v>
      </c>
      <c r="I656" s="2">
        <v>45193</v>
      </c>
      <c r="J656" t="s">
        <v>3257</v>
      </c>
      <c r="K656">
        <v>604605</v>
      </c>
      <c r="L656" s="21">
        <v>64.910000000000011</v>
      </c>
      <c r="M656" t="s">
        <v>6191</v>
      </c>
      <c r="N656">
        <v>2023</v>
      </c>
      <c r="O656" t="str">
        <f>TEXT(Table1[[#This Row],[Date Purchased]],"ddd")</f>
        <v>Sun</v>
      </c>
    </row>
    <row r="657" spans="1:15" x14ac:dyDescent="0.25">
      <c r="A657" t="s">
        <v>5401</v>
      </c>
      <c r="B657">
        <v>1</v>
      </c>
      <c r="C657">
        <v>657</v>
      </c>
      <c r="D657" t="s">
        <v>764</v>
      </c>
      <c r="E657" t="s">
        <v>13</v>
      </c>
      <c r="F657" t="s">
        <v>70</v>
      </c>
      <c r="G657">
        <v>7</v>
      </c>
      <c r="H657" s="19">
        <v>57.589999999999996</v>
      </c>
      <c r="I657" s="2">
        <v>45250</v>
      </c>
      <c r="J657" t="s">
        <v>3258</v>
      </c>
      <c r="K657">
        <v>604535</v>
      </c>
      <c r="L657" s="21">
        <v>403.13</v>
      </c>
      <c r="M657" t="s">
        <v>6194</v>
      </c>
      <c r="N657">
        <v>2023</v>
      </c>
      <c r="O657" t="str">
        <f>TEXT(Table1[[#This Row],[Date Purchased]],"ddd")</f>
        <v>Mon</v>
      </c>
    </row>
    <row r="658" spans="1:15" x14ac:dyDescent="0.25">
      <c r="A658" t="s">
        <v>5401</v>
      </c>
      <c r="B658">
        <v>2</v>
      </c>
      <c r="C658">
        <v>658</v>
      </c>
      <c r="D658" t="s">
        <v>765</v>
      </c>
      <c r="E658" t="s">
        <v>8</v>
      </c>
      <c r="F658" t="s">
        <v>282</v>
      </c>
      <c r="G658">
        <v>80</v>
      </c>
      <c r="H658" s="19">
        <v>72.800000000000011</v>
      </c>
      <c r="I658" s="2">
        <v>45023</v>
      </c>
      <c r="J658" t="s">
        <v>3259</v>
      </c>
      <c r="K658">
        <v>604535</v>
      </c>
      <c r="L658" s="21">
        <v>5824.0000000000009</v>
      </c>
      <c r="M658" t="s">
        <v>6185</v>
      </c>
      <c r="N658">
        <v>2023</v>
      </c>
      <c r="O658" t="str">
        <f>TEXT(Table1[[#This Row],[Date Purchased]],"ddd")</f>
        <v>Fri</v>
      </c>
    </row>
    <row r="659" spans="1:15" x14ac:dyDescent="0.25">
      <c r="A659" t="s">
        <v>5402</v>
      </c>
      <c r="B659">
        <v>2</v>
      </c>
      <c r="C659">
        <v>660</v>
      </c>
      <c r="D659" t="s">
        <v>767</v>
      </c>
      <c r="E659" t="s">
        <v>8</v>
      </c>
      <c r="F659" t="s">
        <v>11</v>
      </c>
      <c r="G659">
        <v>51</v>
      </c>
      <c r="H659" s="19">
        <v>93.960000000000008</v>
      </c>
      <c r="I659" s="2">
        <v>45230</v>
      </c>
      <c r="J659" t="s">
        <v>3261</v>
      </c>
      <c r="K659">
        <v>604558</v>
      </c>
      <c r="L659" s="21">
        <v>4791.96</v>
      </c>
      <c r="M659" t="s">
        <v>6193</v>
      </c>
      <c r="N659">
        <v>2023</v>
      </c>
      <c r="O659" t="str">
        <f>TEXT(Table1[[#This Row],[Date Purchased]],"ddd")</f>
        <v>Tue</v>
      </c>
    </row>
    <row r="660" spans="1:15" x14ac:dyDescent="0.25">
      <c r="A660" t="s">
        <v>5402</v>
      </c>
      <c r="B660">
        <v>1</v>
      </c>
      <c r="C660">
        <v>659</v>
      </c>
      <c r="D660" t="s">
        <v>766</v>
      </c>
      <c r="E660" t="s">
        <v>13</v>
      </c>
      <c r="F660" t="s">
        <v>134</v>
      </c>
      <c r="G660">
        <v>28</v>
      </c>
      <c r="H660" s="19">
        <v>41.25</v>
      </c>
      <c r="I660" s="2">
        <v>45328</v>
      </c>
      <c r="J660" t="s">
        <v>3260</v>
      </c>
      <c r="K660">
        <v>604558</v>
      </c>
      <c r="L660" s="21">
        <v>1155</v>
      </c>
      <c r="M660" t="s">
        <v>6199</v>
      </c>
      <c r="N660">
        <v>2024</v>
      </c>
      <c r="O660" t="str">
        <f>TEXT(Table1[[#This Row],[Date Purchased]],"ddd")</f>
        <v>Tue</v>
      </c>
    </row>
    <row r="661" spans="1:15" x14ac:dyDescent="0.25">
      <c r="A661" t="s">
        <v>5403</v>
      </c>
      <c r="B661">
        <v>2</v>
      </c>
      <c r="C661">
        <v>662</v>
      </c>
      <c r="D661" t="s">
        <v>769</v>
      </c>
      <c r="E661" t="s">
        <v>18</v>
      </c>
      <c r="F661" t="s">
        <v>380</v>
      </c>
      <c r="G661">
        <v>40</v>
      </c>
      <c r="H661" s="19">
        <v>50.3</v>
      </c>
      <c r="I661" s="2">
        <v>45289</v>
      </c>
      <c r="J661" t="s">
        <v>3263</v>
      </c>
      <c r="K661">
        <v>604533</v>
      </c>
      <c r="L661" s="21">
        <v>2012</v>
      </c>
      <c r="M661" t="s">
        <v>6195</v>
      </c>
      <c r="N661">
        <v>2023</v>
      </c>
      <c r="O661" t="str">
        <f>TEXT(Table1[[#This Row],[Date Purchased]],"ddd")</f>
        <v>Fri</v>
      </c>
    </row>
    <row r="662" spans="1:15" x14ac:dyDescent="0.25">
      <c r="A662" t="s">
        <v>5403</v>
      </c>
      <c r="B662">
        <v>1</v>
      </c>
      <c r="C662">
        <v>661</v>
      </c>
      <c r="D662" t="s">
        <v>768</v>
      </c>
      <c r="E662" t="s">
        <v>13</v>
      </c>
      <c r="F662" t="s">
        <v>509</v>
      </c>
      <c r="G662">
        <v>36</v>
      </c>
      <c r="H662" s="19">
        <v>68.350000000000009</v>
      </c>
      <c r="I662" s="2">
        <v>45272</v>
      </c>
      <c r="J662" t="s">
        <v>3262</v>
      </c>
      <c r="K662">
        <v>604533</v>
      </c>
      <c r="L662" s="21">
        <v>2460.6000000000004</v>
      </c>
      <c r="M662" t="s">
        <v>6195</v>
      </c>
      <c r="N662">
        <v>2023</v>
      </c>
      <c r="O662" t="str">
        <f>TEXT(Table1[[#This Row],[Date Purchased]],"ddd")</f>
        <v>Tue</v>
      </c>
    </row>
    <row r="663" spans="1:15" x14ac:dyDescent="0.25">
      <c r="A663" t="s">
        <v>5404</v>
      </c>
      <c r="B663">
        <v>1</v>
      </c>
      <c r="C663">
        <v>663</v>
      </c>
      <c r="D663" t="s">
        <v>770</v>
      </c>
      <c r="E663" t="s">
        <v>8</v>
      </c>
      <c r="F663" t="s">
        <v>119</v>
      </c>
      <c r="G663">
        <v>24</v>
      </c>
      <c r="H663" s="19">
        <v>77.48</v>
      </c>
      <c r="I663" s="2">
        <v>45216</v>
      </c>
      <c r="J663" t="s">
        <v>3264</v>
      </c>
      <c r="K663">
        <v>604533</v>
      </c>
      <c r="L663" s="21">
        <v>1859.52</v>
      </c>
      <c r="M663" t="s">
        <v>6193</v>
      </c>
      <c r="N663">
        <v>2023</v>
      </c>
      <c r="O663" t="str">
        <f>TEXT(Table1[[#This Row],[Date Purchased]],"ddd")</f>
        <v>Tue</v>
      </c>
    </row>
    <row r="664" spans="1:15" x14ac:dyDescent="0.25">
      <c r="A664" t="s">
        <v>5404</v>
      </c>
      <c r="B664">
        <v>2</v>
      </c>
      <c r="C664">
        <v>664</v>
      </c>
      <c r="D664" t="s">
        <v>771</v>
      </c>
      <c r="E664" t="s">
        <v>8</v>
      </c>
      <c r="F664" t="s">
        <v>25</v>
      </c>
      <c r="G664">
        <v>3</v>
      </c>
      <c r="H664" s="19">
        <v>6.43</v>
      </c>
      <c r="I664" s="2">
        <v>45200</v>
      </c>
      <c r="J664" t="s">
        <v>3265</v>
      </c>
      <c r="K664">
        <v>604533</v>
      </c>
      <c r="L664" s="21">
        <v>19.29</v>
      </c>
      <c r="M664" t="s">
        <v>6193</v>
      </c>
      <c r="N664">
        <v>2023</v>
      </c>
      <c r="O664" t="str">
        <f>TEXT(Table1[[#This Row],[Date Purchased]],"ddd")</f>
        <v>Sun</v>
      </c>
    </row>
    <row r="665" spans="1:15" x14ac:dyDescent="0.25">
      <c r="A665" t="s">
        <v>5405</v>
      </c>
      <c r="B665">
        <v>2</v>
      </c>
      <c r="C665">
        <v>666</v>
      </c>
      <c r="D665" t="s">
        <v>773</v>
      </c>
      <c r="E665" t="s">
        <v>8</v>
      </c>
      <c r="F665" t="s">
        <v>248</v>
      </c>
      <c r="G665">
        <v>13</v>
      </c>
      <c r="H665" s="19">
        <v>48.32</v>
      </c>
      <c r="I665" s="2">
        <v>45369</v>
      </c>
      <c r="J665" t="s">
        <v>3267</v>
      </c>
      <c r="K665">
        <v>604533</v>
      </c>
      <c r="L665" s="21">
        <v>628.16</v>
      </c>
      <c r="M665" t="s">
        <v>6200</v>
      </c>
      <c r="N665">
        <v>2024</v>
      </c>
      <c r="O665" t="str">
        <f>TEXT(Table1[[#This Row],[Date Purchased]],"ddd")</f>
        <v>Mon</v>
      </c>
    </row>
    <row r="666" spans="1:15" x14ac:dyDescent="0.25">
      <c r="A666" t="s">
        <v>5405</v>
      </c>
      <c r="B666">
        <v>1</v>
      </c>
      <c r="C666">
        <v>665</v>
      </c>
      <c r="D666" t="s">
        <v>772</v>
      </c>
      <c r="E666" t="s">
        <v>13</v>
      </c>
      <c r="F666" t="s">
        <v>11</v>
      </c>
      <c r="G666">
        <v>81</v>
      </c>
      <c r="H666" s="19">
        <v>15.35</v>
      </c>
      <c r="I666" s="2">
        <v>45089</v>
      </c>
      <c r="J666" t="s">
        <v>3266</v>
      </c>
      <c r="K666">
        <v>604533</v>
      </c>
      <c r="L666" s="21">
        <v>1243.3499999999999</v>
      </c>
      <c r="M666" t="s">
        <v>6187</v>
      </c>
      <c r="N666">
        <v>2023</v>
      </c>
      <c r="O666" t="str">
        <f>TEXT(Table1[[#This Row],[Date Purchased]],"ddd")</f>
        <v>Mon</v>
      </c>
    </row>
    <row r="667" spans="1:15" x14ac:dyDescent="0.25">
      <c r="A667" t="s">
        <v>5406</v>
      </c>
      <c r="B667">
        <v>2</v>
      </c>
      <c r="C667">
        <v>668</v>
      </c>
      <c r="D667" t="s">
        <v>775</v>
      </c>
      <c r="E667" t="s">
        <v>18</v>
      </c>
      <c r="F667" t="s">
        <v>115</v>
      </c>
      <c r="G667">
        <v>94</v>
      </c>
      <c r="H667" s="19">
        <v>58.21</v>
      </c>
      <c r="I667" s="2">
        <v>45291</v>
      </c>
      <c r="J667" t="s">
        <v>3269</v>
      </c>
      <c r="K667">
        <v>604535</v>
      </c>
      <c r="L667" s="21">
        <v>5471.74</v>
      </c>
      <c r="M667" t="s">
        <v>6195</v>
      </c>
      <c r="N667">
        <v>2023</v>
      </c>
      <c r="O667" t="str">
        <f>TEXT(Table1[[#This Row],[Date Purchased]],"ddd")</f>
        <v>Sun</v>
      </c>
    </row>
    <row r="668" spans="1:15" x14ac:dyDescent="0.25">
      <c r="A668" t="s">
        <v>5406</v>
      </c>
      <c r="B668">
        <v>1</v>
      </c>
      <c r="C668">
        <v>667</v>
      </c>
      <c r="D668" t="s">
        <v>774</v>
      </c>
      <c r="E668" t="s">
        <v>8</v>
      </c>
      <c r="F668" t="s">
        <v>25</v>
      </c>
      <c r="G668">
        <v>41</v>
      </c>
      <c r="H668" s="19">
        <v>50.66</v>
      </c>
      <c r="I668" s="2">
        <v>45076</v>
      </c>
      <c r="J668" t="s">
        <v>3268</v>
      </c>
      <c r="K668">
        <v>604535</v>
      </c>
      <c r="L668" s="21">
        <v>2077.06</v>
      </c>
      <c r="M668" t="s">
        <v>6186</v>
      </c>
      <c r="N668">
        <v>2023</v>
      </c>
      <c r="O668" t="str">
        <f>TEXT(Table1[[#This Row],[Date Purchased]],"ddd")</f>
        <v>Tue</v>
      </c>
    </row>
    <row r="669" spans="1:15" x14ac:dyDescent="0.25">
      <c r="A669" t="s">
        <v>5407</v>
      </c>
      <c r="B669">
        <v>2</v>
      </c>
      <c r="C669">
        <v>670</v>
      </c>
      <c r="D669" t="s">
        <v>777</v>
      </c>
      <c r="E669" t="s">
        <v>18</v>
      </c>
      <c r="F669" t="s">
        <v>539</v>
      </c>
      <c r="G669">
        <v>86</v>
      </c>
      <c r="H669" s="19">
        <v>42.14</v>
      </c>
      <c r="I669" s="2">
        <v>45319</v>
      </c>
      <c r="J669" t="s">
        <v>3271</v>
      </c>
      <c r="K669">
        <v>604535</v>
      </c>
      <c r="L669" s="21">
        <v>3624.04</v>
      </c>
      <c r="M669" t="s">
        <v>6198</v>
      </c>
      <c r="N669">
        <v>2024</v>
      </c>
      <c r="O669" t="str">
        <f>TEXT(Table1[[#This Row],[Date Purchased]],"ddd")</f>
        <v>Sun</v>
      </c>
    </row>
    <row r="670" spans="1:15" x14ac:dyDescent="0.25">
      <c r="A670" t="s">
        <v>5407</v>
      </c>
      <c r="B670">
        <v>1</v>
      </c>
      <c r="C670">
        <v>669</v>
      </c>
      <c r="D670" t="s">
        <v>776</v>
      </c>
      <c r="E670" t="s">
        <v>13</v>
      </c>
      <c r="F670" t="s">
        <v>380</v>
      </c>
      <c r="G670">
        <v>89</v>
      </c>
      <c r="H670" s="19">
        <v>11.86</v>
      </c>
      <c r="I670" s="2">
        <v>45161</v>
      </c>
      <c r="J670" t="s">
        <v>3270</v>
      </c>
      <c r="K670">
        <v>604535</v>
      </c>
      <c r="L670" s="21">
        <v>1055.54</v>
      </c>
      <c r="M670" t="s">
        <v>6190</v>
      </c>
      <c r="N670">
        <v>2023</v>
      </c>
      <c r="O670" t="str">
        <f>TEXT(Table1[[#This Row],[Date Purchased]],"ddd")</f>
        <v>Wed</v>
      </c>
    </row>
    <row r="671" spans="1:15" x14ac:dyDescent="0.25">
      <c r="A671" t="s">
        <v>5408</v>
      </c>
      <c r="B671">
        <v>1</v>
      </c>
      <c r="C671">
        <v>671</v>
      </c>
      <c r="D671" t="s">
        <v>778</v>
      </c>
      <c r="E671" t="s">
        <v>8</v>
      </c>
      <c r="F671" t="s">
        <v>40</v>
      </c>
      <c r="G671">
        <v>93</v>
      </c>
      <c r="H671" s="19">
        <v>23.3</v>
      </c>
      <c r="I671" s="2">
        <v>45335</v>
      </c>
      <c r="J671" t="s">
        <v>3272</v>
      </c>
      <c r="K671">
        <v>604535</v>
      </c>
      <c r="L671" s="21">
        <v>2166.9</v>
      </c>
      <c r="M671" t="s">
        <v>6199</v>
      </c>
      <c r="N671">
        <v>2024</v>
      </c>
      <c r="O671" t="str">
        <f>TEXT(Table1[[#This Row],[Date Purchased]],"ddd")</f>
        <v>Tue</v>
      </c>
    </row>
    <row r="672" spans="1:15" x14ac:dyDescent="0.25">
      <c r="A672" t="s">
        <v>5408</v>
      </c>
      <c r="B672">
        <v>2</v>
      </c>
      <c r="C672">
        <v>672</v>
      </c>
      <c r="D672" t="s">
        <v>779</v>
      </c>
      <c r="E672" t="s">
        <v>18</v>
      </c>
      <c r="F672" t="s">
        <v>55</v>
      </c>
      <c r="G672">
        <v>80</v>
      </c>
      <c r="H672" s="19">
        <v>74.88000000000001</v>
      </c>
      <c r="I672" s="2">
        <v>45113</v>
      </c>
      <c r="J672" t="s">
        <v>3273</v>
      </c>
      <c r="K672">
        <v>604535</v>
      </c>
      <c r="L672" s="21">
        <v>5990.4000000000005</v>
      </c>
      <c r="M672" t="s">
        <v>6189</v>
      </c>
      <c r="N672">
        <v>2023</v>
      </c>
      <c r="O672" t="str">
        <f>TEXT(Table1[[#This Row],[Date Purchased]],"ddd")</f>
        <v>Thu</v>
      </c>
    </row>
    <row r="673" spans="1:15" x14ac:dyDescent="0.25">
      <c r="A673" t="s">
        <v>5409</v>
      </c>
      <c r="B673">
        <v>2</v>
      </c>
      <c r="C673">
        <v>674</v>
      </c>
      <c r="D673" t="s">
        <v>781</v>
      </c>
      <c r="E673" t="s">
        <v>18</v>
      </c>
      <c r="F673" t="s">
        <v>16</v>
      </c>
      <c r="G673">
        <v>80</v>
      </c>
      <c r="H673" s="19">
        <v>90.910000000000011</v>
      </c>
      <c r="I673" s="2">
        <v>45068</v>
      </c>
      <c r="J673" t="s">
        <v>3275</v>
      </c>
      <c r="K673">
        <v>604533</v>
      </c>
      <c r="L673" s="21">
        <v>7272.8000000000011</v>
      </c>
      <c r="M673" t="s">
        <v>6186</v>
      </c>
      <c r="N673">
        <v>2023</v>
      </c>
      <c r="O673" t="str">
        <f>TEXT(Table1[[#This Row],[Date Purchased]],"ddd")</f>
        <v>Mon</v>
      </c>
    </row>
    <row r="674" spans="1:15" x14ac:dyDescent="0.25">
      <c r="A674" t="s">
        <v>5409</v>
      </c>
      <c r="B674">
        <v>1</v>
      </c>
      <c r="C674">
        <v>673</v>
      </c>
      <c r="D674" t="s">
        <v>780</v>
      </c>
      <c r="E674" t="s">
        <v>8</v>
      </c>
      <c r="F674" t="s">
        <v>297</v>
      </c>
      <c r="G674">
        <v>9</v>
      </c>
      <c r="H674" s="19">
        <v>62.57</v>
      </c>
      <c r="I674" s="2">
        <v>45063</v>
      </c>
      <c r="J674" t="s">
        <v>3274</v>
      </c>
      <c r="K674">
        <v>604533</v>
      </c>
      <c r="L674" s="21">
        <v>563.13</v>
      </c>
      <c r="M674" t="s">
        <v>6186</v>
      </c>
      <c r="N674">
        <v>2023</v>
      </c>
      <c r="O674" t="str">
        <f>TEXT(Table1[[#This Row],[Date Purchased]],"ddd")</f>
        <v>Wed</v>
      </c>
    </row>
    <row r="675" spans="1:15" x14ac:dyDescent="0.25">
      <c r="A675" t="s">
        <v>5410</v>
      </c>
      <c r="B675">
        <v>2</v>
      </c>
      <c r="C675">
        <v>676</v>
      </c>
      <c r="D675" t="s">
        <v>783</v>
      </c>
      <c r="E675" t="s">
        <v>18</v>
      </c>
      <c r="F675" t="s">
        <v>136</v>
      </c>
      <c r="G675">
        <v>53</v>
      </c>
      <c r="H675" s="19">
        <v>58.669999999999995</v>
      </c>
      <c r="I675" s="2">
        <v>45217</v>
      </c>
      <c r="J675" t="s">
        <v>3277</v>
      </c>
      <c r="K675">
        <v>604533</v>
      </c>
      <c r="L675" s="21">
        <v>3109.5099999999998</v>
      </c>
      <c r="M675" t="s">
        <v>6193</v>
      </c>
      <c r="N675">
        <v>2023</v>
      </c>
      <c r="O675" t="str">
        <f>TEXT(Table1[[#This Row],[Date Purchased]],"ddd")</f>
        <v>Wed</v>
      </c>
    </row>
    <row r="676" spans="1:15" x14ac:dyDescent="0.25">
      <c r="A676" t="s">
        <v>5410</v>
      </c>
      <c r="B676">
        <v>1</v>
      </c>
      <c r="C676">
        <v>675</v>
      </c>
      <c r="D676" t="s">
        <v>782</v>
      </c>
      <c r="E676" t="s">
        <v>13</v>
      </c>
      <c r="F676" t="s">
        <v>248</v>
      </c>
      <c r="G676">
        <v>52</v>
      </c>
      <c r="H676" s="19">
        <v>80.67</v>
      </c>
      <c r="I676" s="2">
        <v>45216</v>
      </c>
      <c r="J676" t="s">
        <v>3276</v>
      </c>
      <c r="K676">
        <v>604533</v>
      </c>
      <c r="L676" s="21">
        <v>4194.84</v>
      </c>
      <c r="M676" t="s">
        <v>6193</v>
      </c>
      <c r="N676">
        <v>2023</v>
      </c>
      <c r="O676" t="str">
        <f>TEXT(Table1[[#This Row],[Date Purchased]],"ddd")</f>
        <v>Tue</v>
      </c>
    </row>
    <row r="677" spans="1:15" x14ac:dyDescent="0.25">
      <c r="A677" t="s">
        <v>5411</v>
      </c>
      <c r="B677">
        <v>2</v>
      </c>
      <c r="C677">
        <v>678</v>
      </c>
      <c r="D677" t="s">
        <v>785</v>
      </c>
      <c r="E677" t="s">
        <v>13</v>
      </c>
      <c r="F677" t="s">
        <v>16</v>
      </c>
      <c r="G677">
        <v>89</v>
      </c>
      <c r="H677" s="19">
        <v>54.28</v>
      </c>
      <c r="I677" s="2">
        <v>45167</v>
      </c>
      <c r="J677" t="s">
        <v>3279</v>
      </c>
      <c r="K677">
        <v>604559</v>
      </c>
      <c r="L677" s="21">
        <v>4830.92</v>
      </c>
      <c r="M677" t="s">
        <v>6190</v>
      </c>
      <c r="N677">
        <v>2023</v>
      </c>
      <c r="O677" t="str">
        <f>TEXT(Table1[[#This Row],[Date Purchased]],"ddd")</f>
        <v>Tue</v>
      </c>
    </row>
    <row r="678" spans="1:15" x14ac:dyDescent="0.25">
      <c r="A678" t="s">
        <v>5411</v>
      </c>
      <c r="B678">
        <v>1</v>
      </c>
      <c r="C678">
        <v>677</v>
      </c>
      <c r="D678" t="s">
        <v>784</v>
      </c>
      <c r="E678" t="s">
        <v>18</v>
      </c>
      <c r="F678" t="s">
        <v>171</v>
      </c>
      <c r="G678">
        <v>60</v>
      </c>
      <c r="H678" s="19">
        <v>70.910000000000011</v>
      </c>
      <c r="I678" s="2">
        <v>45029</v>
      </c>
      <c r="J678" t="s">
        <v>3278</v>
      </c>
      <c r="K678">
        <v>604559</v>
      </c>
      <c r="L678" s="21">
        <v>4254.6000000000004</v>
      </c>
      <c r="M678" t="s">
        <v>6185</v>
      </c>
      <c r="N678">
        <v>2023</v>
      </c>
      <c r="O678" t="str">
        <f>TEXT(Table1[[#This Row],[Date Purchased]],"ddd")</f>
        <v>Thu</v>
      </c>
    </row>
    <row r="679" spans="1:15" x14ac:dyDescent="0.25">
      <c r="A679" t="s">
        <v>5412</v>
      </c>
      <c r="B679">
        <v>2</v>
      </c>
      <c r="C679">
        <v>680</v>
      </c>
      <c r="D679" t="s">
        <v>787</v>
      </c>
      <c r="E679" t="s">
        <v>13</v>
      </c>
      <c r="F679" t="s">
        <v>221</v>
      </c>
      <c r="G679">
        <v>89</v>
      </c>
      <c r="H679" s="19">
        <v>59.5</v>
      </c>
      <c r="I679" s="2">
        <v>45241</v>
      </c>
      <c r="J679" t="s">
        <v>3281</v>
      </c>
      <c r="K679">
        <v>604591</v>
      </c>
      <c r="L679" s="21">
        <v>5295.5</v>
      </c>
      <c r="M679" t="s">
        <v>6194</v>
      </c>
      <c r="N679">
        <v>2023</v>
      </c>
      <c r="O679" t="str">
        <f>TEXT(Table1[[#This Row],[Date Purchased]],"ddd")</f>
        <v>Sat</v>
      </c>
    </row>
    <row r="680" spans="1:15" x14ac:dyDescent="0.25">
      <c r="A680" t="s">
        <v>5412</v>
      </c>
      <c r="B680">
        <v>1</v>
      </c>
      <c r="C680">
        <v>679</v>
      </c>
      <c r="D680" t="s">
        <v>786</v>
      </c>
      <c r="E680" t="s">
        <v>18</v>
      </c>
      <c r="F680" t="s">
        <v>262</v>
      </c>
      <c r="G680">
        <v>75</v>
      </c>
      <c r="H680" s="19">
        <v>65.02000000000001</v>
      </c>
      <c r="I680" s="2">
        <v>45162</v>
      </c>
      <c r="J680" t="s">
        <v>3280</v>
      </c>
      <c r="K680">
        <v>604591</v>
      </c>
      <c r="L680" s="21">
        <v>4876.5000000000009</v>
      </c>
      <c r="M680" t="s">
        <v>6190</v>
      </c>
      <c r="N680">
        <v>2023</v>
      </c>
      <c r="O680" t="str">
        <f>TEXT(Table1[[#This Row],[Date Purchased]],"ddd")</f>
        <v>Thu</v>
      </c>
    </row>
    <row r="681" spans="1:15" x14ac:dyDescent="0.25">
      <c r="A681" t="s">
        <v>5413</v>
      </c>
      <c r="B681">
        <v>2</v>
      </c>
      <c r="C681">
        <v>682</v>
      </c>
      <c r="D681" t="s">
        <v>789</v>
      </c>
      <c r="E681" t="s">
        <v>18</v>
      </c>
      <c r="F681" t="s">
        <v>152</v>
      </c>
      <c r="G681">
        <v>34</v>
      </c>
      <c r="H681" s="19">
        <v>92.59</v>
      </c>
      <c r="I681" s="2">
        <v>45249</v>
      </c>
      <c r="J681" t="s">
        <v>3283</v>
      </c>
      <c r="K681">
        <v>604559</v>
      </c>
      <c r="L681" s="21">
        <v>3148.06</v>
      </c>
      <c r="M681" t="s">
        <v>6194</v>
      </c>
      <c r="N681">
        <v>2023</v>
      </c>
      <c r="O681" t="str">
        <f>TEXT(Table1[[#This Row],[Date Purchased]],"ddd")</f>
        <v>Sun</v>
      </c>
    </row>
    <row r="682" spans="1:15" x14ac:dyDescent="0.25">
      <c r="A682" t="s">
        <v>5413</v>
      </c>
      <c r="B682">
        <v>1</v>
      </c>
      <c r="C682">
        <v>681</v>
      </c>
      <c r="D682" t="s">
        <v>788</v>
      </c>
      <c r="E682" t="s">
        <v>8</v>
      </c>
      <c r="F682" t="s">
        <v>390</v>
      </c>
      <c r="G682">
        <v>20</v>
      </c>
      <c r="H682" s="19">
        <v>60.3</v>
      </c>
      <c r="I682" s="2">
        <v>45214</v>
      </c>
      <c r="J682" t="s">
        <v>3282</v>
      </c>
      <c r="K682">
        <v>604559</v>
      </c>
      <c r="L682" s="21">
        <v>1206</v>
      </c>
      <c r="M682" t="s">
        <v>6193</v>
      </c>
      <c r="N682">
        <v>2023</v>
      </c>
      <c r="O682" t="str">
        <f>TEXT(Table1[[#This Row],[Date Purchased]],"ddd")</f>
        <v>Sun</v>
      </c>
    </row>
    <row r="683" spans="1:15" x14ac:dyDescent="0.25">
      <c r="A683" t="s">
        <v>5414</v>
      </c>
      <c r="B683">
        <v>2</v>
      </c>
      <c r="C683">
        <v>684</v>
      </c>
      <c r="D683" t="s">
        <v>791</v>
      </c>
      <c r="E683" t="s">
        <v>13</v>
      </c>
      <c r="F683" t="s">
        <v>16</v>
      </c>
      <c r="G683">
        <v>19</v>
      </c>
      <c r="H683" s="19">
        <v>69.410000000000011</v>
      </c>
      <c r="I683" s="2">
        <v>45255</v>
      </c>
      <c r="J683" t="s">
        <v>3285</v>
      </c>
      <c r="K683">
        <v>604559</v>
      </c>
      <c r="L683" s="21">
        <v>1318.7900000000002</v>
      </c>
      <c r="M683" t="s">
        <v>6194</v>
      </c>
      <c r="N683">
        <v>2023</v>
      </c>
      <c r="O683" t="str">
        <f>TEXT(Table1[[#This Row],[Date Purchased]],"ddd")</f>
        <v>Sat</v>
      </c>
    </row>
    <row r="684" spans="1:15" x14ac:dyDescent="0.25">
      <c r="A684" t="s">
        <v>5414</v>
      </c>
      <c r="B684">
        <v>1</v>
      </c>
      <c r="C684">
        <v>683</v>
      </c>
      <c r="D684" t="s">
        <v>790</v>
      </c>
      <c r="E684" t="s">
        <v>18</v>
      </c>
      <c r="F684" t="s">
        <v>19</v>
      </c>
      <c r="G684">
        <v>57</v>
      </c>
      <c r="H684" s="19">
        <v>93.7</v>
      </c>
      <c r="I684" s="2">
        <v>45132</v>
      </c>
      <c r="J684" t="s">
        <v>3284</v>
      </c>
      <c r="K684">
        <v>604559</v>
      </c>
      <c r="L684" s="21">
        <v>5340.9000000000005</v>
      </c>
      <c r="M684" t="s">
        <v>6189</v>
      </c>
      <c r="N684">
        <v>2023</v>
      </c>
      <c r="O684" t="str">
        <f>TEXT(Table1[[#This Row],[Date Purchased]],"ddd")</f>
        <v>Tue</v>
      </c>
    </row>
    <row r="685" spans="1:15" x14ac:dyDescent="0.25">
      <c r="A685" t="s">
        <v>5415</v>
      </c>
      <c r="B685">
        <v>2</v>
      </c>
      <c r="C685">
        <v>686</v>
      </c>
      <c r="D685" t="s">
        <v>793</v>
      </c>
      <c r="E685" t="s">
        <v>13</v>
      </c>
      <c r="F685" t="s">
        <v>192</v>
      </c>
      <c r="G685">
        <v>47</v>
      </c>
      <c r="H685" s="19">
        <v>50.8</v>
      </c>
      <c r="I685" s="2">
        <v>45330</v>
      </c>
      <c r="J685" t="s">
        <v>3287</v>
      </c>
      <c r="K685">
        <v>604559</v>
      </c>
      <c r="L685" s="21">
        <v>2387.6</v>
      </c>
      <c r="M685" t="s">
        <v>6199</v>
      </c>
      <c r="N685">
        <v>2024</v>
      </c>
      <c r="O685" t="str">
        <f>TEXT(Table1[[#This Row],[Date Purchased]],"ddd")</f>
        <v>Thu</v>
      </c>
    </row>
    <row r="686" spans="1:15" x14ac:dyDescent="0.25">
      <c r="A686" t="s">
        <v>5415</v>
      </c>
      <c r="B686">
        <v>1</v>
      </c>
      <c r="C686">
        <v>685</v>
      </c>
      <c r="D686" t="s">
        <v>792</v>
      </c>
      <c r="E686" t="s">
        <v>18</v>
      </c>
      <c r="F686" t="s">
        <v>111</v>
      </c>
      <c r="G686">
        <v>39</v>
      </c>
      <c r="H686" s="19">
        <v>39.03</v>
      </c>
      <c r="I686" s="2">
        <v>45235</v>
      </c>
      <c r="J686" t="s">
        <v>3286</v>
      </c>
      <c r="K686">
        <v>604559</v>
      </c>
      <c r="L686" s="21">
        <v>1522.17</v>
      </c>
      <c r="M686" t="s">
        <v>6194</v>
      </c>
      <c r="N686">
        <v>2023</v>
      </c>
      <c r="O686" t="str">
        <f>TEXT(Table1[[#This Row],[Date Purchased]],"ddd")</f>
        <v>Sun</v>
      </c>
    </row>
    <row r="687" spans="1:15" x14ac:dyDescent="0.25">
      <c r="A687" t="s">
        <v>5416</v>
      </c>
      <c r="B687">
        <v>2</v>
      </c>
      <c r="C687">
        <v>688</v>
      </c>
      <c r="D687" t="s">
        <v>795</v>
      </c>
      <c r="E687" t="s">
        <v>13</v>
      </c>
      <c r="F687" t="s">
        <v>62</v>
      </c>
      <c r="G687">
        <v>20</v>
      </c>
      <c r="H687" s="19">
        <v>36.049999999999997</v>
      </c>
      <c r="I687" s="2">
        <v>45179</v>
      </c>
      <c r="J687" t="s">
        <v>3289</v>
      </c>
      <c r="K687">
        <v>604591</v>
      </c>
      <c r="L687" s="21">
        <v>721</v>
      </c>
      <c r="M687" t="s">
        <v>6191</v>
      </c>
      <c r="N687">
        <v>2023</v>
      </c>
      <c r="O687" t="str">
        <f>TEXT(Table1[[#This Row],[Date Purchased]],"ddd")</f>
        <v>Sun</v>
      </c>
    </row>
    <row r="688" spans="1:15" x14ac:dyDescent="0.25">
      <c r="A688" t="s">
        <v>5416</v>
      </c>
      <c r="B688">
        <v>1</v>
      </c>
      <c r="C688">
        <v>687</v>
      </c>
      <c r="D688" t="s">
        <v>794</v>
      </c>
      <c r="E688" t="s">
        <v>13</v>
      </c>
      <c r="F688" t="s">
        <v>186</v>
      </c>
      <c r="G688">
        <v>5</v>
      </c>
      <c r="H688" s="19">
        <v>55.91</v>
      </c>
      <c r="I688" s="2">
        <v>45378</v>
      </c>
      <c r="J688" t="s">
        <v>3288</v>
      </c>
      <c r="K688">
        <v>604591</v>
      </c>
      <c r="L688" s="21">
        <v>279.54999999999995</v>
      </c>
      <c r="M688" t="s">
        <v>6200</v>
      </c>
      <c r="N688">
        <v>2024</v>
      </c>
      <c r="O688" t="str">
        <f>TEXT(Table1[[#This Row],[Date Purchased]],"ddd")</f>
        <v>Wed</v>
      </c>
    </row>
    <row r="689" spans="1:15" x14ac:dyDescent="0.25">
      <c r="A689" t="s">
        <v>5417</v>
      </c>
      <c r="B689">
        <v>2</v>
      </c>
      <c r="C689">
        <v>690</v>
      </c>
      <c r="D689" t="s">
        <v>797</v>
      </c>
      <c r="E689" t="s">
        <v>13</v>
      </c>
      <c r="F689" t="s">
        <v>97</v>
      </c>
      <c r="G689">
        <v>76</v>
      </c>
      <c r="H689" s="19">
        <v>6.29</v>
      </c>
      <c r="I689" s="2">
        <v>45185</v>
      </c>
      <c r="J689" t="s">
        <v>3291</v>
      </c>
      <c r="K689">
        <v>604538</v>
      </c>
      <c r="L689" s="21">
        <v>478.04</v>
      </c>
      <c r="M689" t="s">
        <v>6191</v>
      </c>
      <c r="N689">
        <v>2023</v>
      </c>
      <c r="O689" t="str">
        <f>TEXT(Table1[[#This Row],[Date Purchased]],"ddd")</f>
        <v>Sat</v>
      </c>
    </row>
    <row r="690" spans="1:15" x14ac:dyDescent="0.25">
      <c r="A690" t="s">
        <v>5417</v>
      </c>
      <c r="B690">
        <v>1</v>
      </c>
      <c r="C690">
        <v>689</v>
      </c>
      <c r="D690" t="s">
        <v>796</v>
      </c>
      <c r="E690" t="s">
        <v>18</v>
      </c>
      <c r="F690" t="s">
        <v>62</v>
      </c>
      <c r="G690">
        <v>75</v>
      </c>
      <c r="H690" s="19">
        <v>78.940000000000012</v>
      </c>
      <c r="I690" s="2">
        <v>45076</v>
      </c>
      <c r="J690" t="s">
        <v>3290</v>
      </c>
      <c r="K690">
        <v>604538</v>
      </c>
      <c r="L690" s="21">
        <v>5920.5000000000009</v>
      </c>
      <c r="M690" t="s">
        <v>6186</v>
      </c>
      <c r="N690">
        <v>2023</v>
      </c>
      <c r="O690" t="str">
        <f>TEXT(Table1[[#This Row],[Date Purchased]],"ddd")</f>
        <v>Tue</v>
      </c>
    </row>
    <row r="691" spans="1:15" x14ac:dyDescent="0.25">
      <c r="A691" t="s">
        <v>5418</v>
      </c>
      <c r="B691">
        <v>1</v>
      </c>
      <c r="C691">
        <v>691</v>
      </c>
      <c r="D691" t="s">
        <v>798</v>
      </c>
      <c r="E691" t="s">
        <v>13</v>
      </c>
      <c r="F691" t="s">
        <v>129</v>
      </c>
      <c r="G691">
        <v>41</v>
      </c>
      <c r="H691" s="19">
        <v>83.300000000000011</v>
      </c>
      <c r="I691" s="2">
        <v>45296</v>
      </c>
      <c r="J691" t="s">
        <v>3292</v>
      </c>
      <c r="K691">
        <v>604592</v>
      </c>
      <c r="L691" s="21">
        <v>3415.3000000000006</v>
      </c>
      <c r="M691" t="s">
        <v>6198</v>
      </c>
      <c r="N691">
        <v>2024</v>
      </c>
      <c r="O691" t="str">
        <f>TEXT(Table1[[#This Row],[Date Purchased]],"ddd")</f>
        <v>Fri</v>
      </c>
    </row>
    <row r="692" spans="1:15" x14ac:dyDescent="0.25">
      <c r="A692" t="s">
        <v>5418</v>
      </c>
      <c r="B692">
        <v>2</v>
      </c>
      <c r="C692">
        <v>692</v>
      </c>
      <c r="D692" t="s">
        <v>799</v>
      </c>
      <c r="E692" t="s">
        <v>18</v>
      </c>
      <c r="F692" t="s">
        <v>86</v>
      </c>
      <c r="G692">
        <v>42</v>
      </c>
      <c r="H692" s="19">
        <v>89.73</v>
      </c>
      <c r="I692" s="2">
        <v>45215</v>
      </c>
      <c r="J692" t="s">
        <v>3293</v>
      </c>
      <c r="K692">
        <v>604592</v>
      </c>
      <c r="L692" s="21">
        <v>3768.6600000000003</v>
      </c>
      <c r="M692" t="s">
        <v>6193</v>
      </c>
      <c r="N692">
        <v>2023</v>
      </c>
      <c r="O692" t="str">
        <f>TEXT(Table1[[#This Row],[Date Purchased]],"ddd")</f>
        <v>Mon</v>
      </c>
    </row>
    <row r="693" spans="1:15" x14ac:dyDescent="0.25">
      <c r="A693" t="s">
        <v>5419</v>
      </c>
      <c r="B693">
        <v>2</v>
      </c>
      <c r="C693">
        <v>694</v>
      </c>
      <c r="D693" t="s">
        <v>801</v>
      </c>
      <c r="E693" t="s">
        <v>8</v>
      </c>
      <c r="F693" t="s">
        <v>53</v>
      </c>
      <c r="G693">
        <v>24</v>
      </c>
      <c r="H693" s="19">
        <v>80.31</v>
      </c>
      <c r="I693" s="2">
        <v>45093</v>
      </c>
      <c r="J693" t="s">
        <v>3295</v>
      </c>
      <c r="K693">
        <v>604559</v>
      </c>
      <c r="L693" s="21">
        <v>1927.44</v>
      </c>
      <c r="M693" t="s">
        <v>6187</v>
      </c>
      <c r="N693">
        <v>2023</v>
      </c>
      <c r="O693" t="str">
        <f>TEXT(Table1[[#This Row],[Date Purchased]],"ddd")</f>
        <v>Fri</v>
      </c>
    </row>
    <row r="694" spans="1:15" x14ac:dyDescent="0.25">
      <c r="A694" t="s">
        <v>5419</v>
      </c>
      <c r="B694">
        <v>1</v>
      </c>
      <c r="C694">
        <v>693</v>
      </c>
      <c r="D694" t="s">
        <v>800</v>
      </c>
      <c r="E694" t="s">
        <v>18</v>
      </c>
      <c r="F694" t="s">
        <v>213</v>
      </c>
      <c r="G694">
        <v>65</v>
      </c>
      <c r="H694" s="19">
        <v>37.82</v>
      </c>
      <c r="I694" s="2">
        <v>45173</v>
      </c>
      <c r="J694" t="s">
        <v>3294</v>
      </c>
      <c r="K694">
        <v>604559</v>
      </c>
      <c r="L694" s="21">
        <v>2458.3000000000002</v>
      </c>
      <c r="M694" t="s">
        <v>6191</v>
      </c>
      <c r="N694">
        <v>2023</v>
      </c>
      <c r="O694" t="str">
        <f>TEXT(Table1[[#This Row],[Date Purchased]],"ddd")</f>
        <v>Mon</v>
      </c>
    </row>
    <row r="695" spans="1:15" x14ac:dyDescent="0.25">
      <c r="A695" t="s">
        <v>5420</v>
      </c>
      <c r="B695">
        <v>2</v>
      </c>
      <c r="C695">
        <v>696</v>
      </c>
      <c r="D695" t="s">
        <v>803</v>
      </c>
      <c r="E695" t="s">
        <v>18</v>
      </c>
      <c r="F695" t="s">
        <v>390</v>
      </c>
      <c r="G695">
        <v>47</v>
      </c>
      <c r="H695" s="19">
        <v>34.26</v>
      </c>
      <c r="I695" s="2">
        <v>45087</v>
      </c>
      <c r="J695" t="s">
        <v>3297</v>
      </c>
      <c r="K695">
        <v>604592</v>
      </c>
      <c r="L695" s="21">
        <v>1610.2199999999998</v>
      </c>
      <c r="M695" t="s">
        <v>6187</v>
      </c>
      <c r="N695">
        <v>2023</v>
      </c>
      <c r="O695" t="str">
        <f>TEXT(Table1[[#This Row],[Date Purchased]],"ddd")</f>
        <v>Sat</v>
      </c>
    </row>
    <row r="696" spans="1:15" x14ac:dyDescent="0.25">
      <c r="A696" t="s">
        <v>5420</v>
      </c>
      <c r="B696">
        <v>1</v>
      </c>
      <c r="C696">
        <v>695</v>
      </c>
      <c r="D696" t="s">
        <v>802</v>
      </c>
      <c r="E696" t="s">
        <v>8</v>
      </c>
      <c r="F696" t="s">
        <v>162</v>
      </c>
      <c r="G696">
        <v>31</v>
      </c>
      <c r="H696" s="19">
        <v>94.17</v>
      </c>
      <c r="I696" s="2">
        <v>45108</v>
      </c>
      <c r="J696" t="s">
        <v>3296</v>
      </c>
      <c r="K696">
        <v>604592</v>
      </c>
      <c r="L696" s="21">
        <v>2919.27</v>
      </c>
      <c r="M696" t="s">
        <v>6189</v>
      </c>
      <c r="N696">
        <v>2023</v>
      </c>
      <c r="O696" t="str">
        <f>TEXT(Table1[[#This Row],[Date Purchased]],"ddd")</f>
        <v>Sat</v>
      </c>
    </row>
    <row r="697" spans="1:15" x14ac:dyDescent="0.25">
      <c r="A697" t="s">
        <v>5421</v>
      </c>
      <c r="B697">
        <v>1</v>
      </c>
      <c r="C697">
        <v>697</v>
      </c>
      <c r="D697" t="s">
        <v>804</v>
      </c>
      <c r="E697" t="s">
        <v>8</v>
      </c>
      <c r="F697" t="s">
        <v>97</v>
      </c>
      <c r="G697">
        <v>9</v>
      </c>
      <c r="H697" s="19">
        <v>65.63000000000001</v>
      </c>
      <c r="I697" s="2">
        <v>45317</v>
      </c>
      <c r="J697" t="s">
        <v>3298</v>
      </c>
      <c r="K697">
        <v>604592</v>
      </c>
      <c r="L697" s="21">
        <v>590.67000000000007</v>
      </c>
      <c r="M697" t="s">
        <v>6198</v>
      </c>
      <c r="N697">
        <v>2024</v>
      </c>
      <c r="O697" t="str">
        <f>TEXT(Table1[[#This Row],[Date Purchased]],"ddd")</f>
        <v>Fri</v>
      </c>
    </row>
    <row r="698" spans="1:15" x14ac:dyDescent="0.25">
      <c r="A698" t="s">
        <v>5421</v>
      </c>
      <c r="B698">
        <v>2</v>
      </c>
      <c r="C698">
        <v>698</v>
      </c>
      <c r="D698" t="s">
        <v>805</v>
      </c>
      <c r="E698" t="s">
        <v>8</v>
      </c>
      <c r="F698" t="s">
        <v>103</v>
      </c>
      <c r="G698">
        <v>1</v>
      </c>
      <c r="H698" s="19">
        <v>83.27000000000001</v>
      </c>
      <c r="I698" s="2">
        <v>45035</v>
      </c>
      <c r="J698" t="s">
        <v>3299</v>
      </c>
      <c r="K698">
        <v>604592</v>
      </c>
      <c r="L698" s="21">
        <v>83.27000000000001</v>
      </c>
      <c r="M698" t="s">
        <v>6185</v>
      </c>
      <c r="N698">
        <v>2023</v>
      </c>
      <c r="O698" t="str">
        <f>TEXT(Table1[[#This Row],[Date Purchased]],"ddd")</f>
        <v>Wed</v>
      </c>
    </row>
    <row r="699" spans="1:15" x14ac:dyDescent="0.25">
      <c r="A699" t="s">
        <v>5422</v>
      </c>
      <c r="B699">
        <v>2</v>
      </c>
      <c r="C699">
        <v>700</v>
      </c>
      <c r="D699" t="s">
        <v>807</v>
      </c>
      <c r="E699" t="s">
        <v>8</v>
      </c>
      <c r="F699" t="s">
        <v>165</v>
      </c>
      <c r="G699">
        <v>81</v>
      </c>
      <c r="H699" s="19">
        <v>96.660000000000011</v>
      </c>
      <c r="I699" s="2">
        <v>45380</v>
      </c>
      <c r="J699" t="s">
        <v>3301</v>
      </c>
      <c r="K699">
        <v>604533</v>
      </c>
      <c r="L699" s="21">
        <v>7829.4600000000009</v>
      </c>
      <c r="M699" t="s">
        <v>6200</v>
      </c>
      <c r="N699">
        <v>2024</v>
      </c>
      <c r="O699" t="str">
        <f>TEXT(Table1[[#This Row],[Date Purchased]],"ddd")</f>
        <v>Fri</v>
      </c>
    </row>
    <row r="700" spans="1:15" x14ac:dyDescent="0.25">
      <c r="A700" t="s">
        <v>5422</v>
      </c>
      <c r="B700">
        <v>1</v>
      </c>
      <c r="C700">
        <v>699</v>
      </c>
      <c r="D700" t="s">
        <v>806</v>
      </c>
      <c r="E700" t="s">
        <v>8</v>
      </c>
      <c r="F700" t="s">
        <v>47</v>
      </c>
      <c r="G700">
        <v>30</v>
      </c>
      <c r="H700" s="19">
        <v>26.66</v>
      </c>
      <c r="I700" s="2">
        <v>45264</v>
      </c>
      <c r="J700" t="s">
        <v>3300</v>
      </c>
      <c r="K700">
        <v>604533</v>
      </c>
      <c r="L700" s="21">
        <v>799.8</v>
      </c>
      <c r="M700" t="s">
        <v>6195</v>
      </c>
      <c r="N700">
        <v>2023</v>
      </c>
      <c r="O700" t="str">
        <f>TEXT(Table1[[#This Row],[Date Purchased]],"ddd")</f>
        <v>Mon</v>
      </c>
    </row>
    <row r="701" spans="1:15" x14ac:dyDescent="0.25">
      <c r="A701" t="s">
        <v>5423</v>
      </c>
      <c r="B701">
        <v>2</v>
      </c>
      <c r="C701">
        <v>702</v>
      </c>
      <c r="D701" t="s">
        <v>809</v>
      </c>
      <c r="E701" t="s">
        <v>13</v>
      </c>
      <c r="F701" t="s">
        <v>38</v>
      </c>
      <c r="G701">
        <v>9</v>
      </c>
      <c r="H701" s="19">
        <v>38.619999999999997</v>
      </c>
      <c r="I701" s="2">
        <v>45261</v>
      </c>
      <c r="J701" t="s">
        <v>3303</v>
      </c>
      <c r="K701">
        <v>604559</v>
      </c>
      <c r="L701" s="21">
        <v>347.58</v>
      </c>
      <c r="M701" t="s">
        <v>6195</v>
      </c>
      <c r="N701">
        <v>2023</v>
      </c>
      <c r="O701" t="str">
        <f>TEXT(Table1[[#This Row],[Date Purchased]],"ddd")</f>
        <v>Fri</v>
      </c>
    </row>
    <row r="702" spans="1:15" x14ac:dyDescent="0.25">
      <c r="A702" t="s">
        <v>5423</v>
      </c>
      <c r="B702">
        <v>1</v>
      </c>
      <c r="C702">
        <v>701</v>
      </c>
      <c r="D702" t="s">
        <v>808</v>
      </c>
      <c r="E702" t="s">
        <v>8</v>
      </c>
      <c r="F702" t="s">
        <v>171</v>
      </c>
      <c r="G702">
        <v>83</v>
      </c>
      <c r="H702" s="19">
        <v>89.38000000000001</v>
      </c>
      <c r="I702" s="2">
        <v>45281</v>
      </c>
      <c r="J702" t="s">
        <v>3302</v>
      </c>
      <c r="K702">
        <v>604559</v>
      </c>
      <c r="L702" s="21">
        <v>7418.5400000000009</v>
      </c>
      <c r="M702" t="s">
        <v>6195</v>
      </c>
      <c r="N702">
        <v>2023</v>
      </c>
      <c r="O702" t="str">
        <f>TEXT(Table1[[#This Row],[Date Purchased]],"ddd")</f>
        <v>Thu</v>
      </c>
    </row>
    <row r="703" spans="1:15" x14ac:dyDescent="0.25">
      <c r="A703" t="s">
        <v>5424</v>
      </c>
      <c r="B703">
        <v>2</v>
      </c>
      <c r="C703">
        <v>704</v>
      </c>
      <c r="D703" t="s">
        <v>811</v>
      </c>
      <c r="E703" t="s">
        <v>18</v>
      </c>
      <c r="F703" t="s">
        <v>186</v>
      </c>
      <c r="G703">
        <v>74</v>
      </c>
      <c r="H703" s="19">
        <v>85.37</v>
      </c>
      <c r="I703" s="2">
        <v>45142</v>
      </c>
      <c r="J703" t="s">
        <v>3305</v>
      </c>
      <c r="K703">
        <v>604535</v>
      </c>
      <c r="L703" s="21">
        <v>6317.38</v>
      </c>
      <c r="M703" t="s">
        <v>6190</v>
      </c>
      <c r="N703">
        <v>2023</v>
      </c>
      <c r="O703" t="str">
        <f>TEXT(Table1[[#This Row],[Date Purchased]],"ddd")</f>
        <v>Fri</v>
      </c>
    </row>
    <row r="704" spans="1:15" x14ac:dyDescent="0.25">
      <c r="A704" t="s">
        <v>5424</v>
      </c>
      <c r="B704">
        <v>1</v>
      </c>
      <c r="C704">
        <v>703</v>
      </c>
      <c r="D704" t="s">
        <v>810</v>
      </c>
      <c r="E704" t="s">
        <v>13</v>
      </c>
      <c r="F704" t="s">
        <v>190</v>
      </c>
      <c r="G704">
        <v>66</v>
      </c>
      <c r="H704" s="19">
        <v>95.42</v>
      </c>
      <c r="I704" s="2">
        <v>45022</v>
      </c>
      <c r="J704" t="s">
        <v>3304</v>
      </c>
      <c r="K704">
        <v>604535</v>
      </c>
      <c r="L704" s="21">
        <v>6297.72</v>
      </c>
      <c r="M704" t="s">
        <v>6185</v>
      </c>
      <c r="N704">
        <v>2023</v>
      </c>
      <c r="O704" t="str">
        <f>TEXT(Table1[[#This Row],[Date Purchased]],"ddd")</f>
        <v>Thu</v>
      </c>
    </row>
    <row r="705" spans="1:15" x14ac:dyDescent="0.25">
      <c r="A705" t="s">
        <v>5425</v>
      </c>
      <c r="B705">
        <v>2</v>
      </c>
      <c r="C705">
        <v>706</v>
      </c>
      <c r="D705" t="s">
        <v>813</v>
      </c>
      <c r="E705" t="s">
        <v>18</v>
      </c>
      <c r="F705" t="s">
        <v>147</v>
      </c>
      <c r="G705">
        <v>49</v>
      </c>
      <c r="H705" s="19">
        <v>65.690000000000012</v>
      </c>
      <c r="I705" s="2">
        <v>45296</v>
      </c>
      <c r="J705" t="s">
        <v>3307</v>
      </c>
      <c r="K705">
        <v>604535</v>
      </c>
      <c r="L705" s="21">
        <v>3218.8100000000004</v>
      </c>
      <c r="M705" t="s">
        <v>6198</v>
      </c>
      <c r="N705">
        <v>2024</v>
      </c>
      <c r="O705" t="str">
        <f>TEXT(Table1[[#This Row],[Date Purchased]],"ddd")</f>
        <v>Fri</v>
      </c>
    </row>
    <row r="706" spans="1:15" x14ac:dyDescent="0.25">
      <c r="A706" t="s">
        <v>5425</v>
      </c>
      <c r="B706">
        <v>1</v>
      </c>
      <c r="C706">
        <v>705</v>
      </c>
      <c r="D706" t="s">
        <v>812</v>
      </c>
      <c r="E706" t="s">
        <v>18</v>
      </c>
      <c r="F706" t="s">
        <v>58</v>
      </c>
      <c r="G706">
        <v>82</v>
      </c>
      <c r="H706" s="19">
        <v>81.84</v>
      </c>
      <c r="I706" s="2">
        <v>45367</v>
      </c>
      <c r="J706" t="s">
        <v>3306</v>
      </c>
      <c r="K706">
        <v>604535</v>
      </c>
      <c r="L706" s="21">
        <v>6710.88</v>
      </c>
      <c r="M706" t="s">
        <v>6200</v>
      </c>
      <c r="N706">
        <v>2024</v>
      </c>
      <c r="O706" t="str">
        <f>TEXT(Table1[[#This Row],[Date Purchased]],"ddd")</f>
        <v>Sat</v>
      </c>
    </row>
    <row r="707" spans="1:15" x14ac:dyDescent="0.25">
      <c r="A707" t="s">
        <v>5426</v>
      </c>
      <c r="B707">
        <v>2</v>
      </c>
      <c r="C707">
        <v>708</v>
      </c>
      <c r="D707" t="s">
        <v>815</v>
      </c>
      <c r="E707" t="s">
        <v>13</v>
      </c>
      <c r="F707" t="s">
        <v>11</v>
      </c>
      <c r="G707">
        <v>52</v>
      </c>
      <c r="H707" s="19">
        <v>92.490000000000009</v>
      </c>
      <c r="I707" s="2">
        <v>45229</v>
      </c>
      <c r="J707" t="s">
        <v>3309</v>
      </c>
      <c r="K707">
        <v>604535</v>
      </c>
      <c r="L707" s="21">
        <v>4809.4800000000005</v>
      </c>
      <c r="M707" t="s">
        <v>6193</v>
      </c>
      <c r="N707">
        <v>2023</v>
      </c>
      <c r="O707" t="str">
        <f>TEXT(Table1[[#This Row],[Date Purchased]],"ddd")</f>
        <v>Mon</v>
      </c>
    </row>
    <row r="708" spans="1:15" x14ac:dyDescent="0.25">
      <c r="A708" t="s">
        <v>5426</v>
      </c>
      <c r="B708">
        <v>1</v>
      </c>
      <c r="C708">
        <v>707</v>
      </c>
      <c r="D708" t="s">
        <v>814</v>
      </c>
      <c r="E708" t="s">
        <v>18</v>
      </c>
      <c r="F708" t="s">
        <v>150</v>
      </c>
      <c r="G708">
        <v>37</v>
      </c>
      <c r="H708" s="19">
        <v>27.21</v>
      </c>
      <c r="I708" s="2">
        <v>45315</v>
      </c>
      <c r="J708" t="s">
        <v>3308</v>
      </c>
      <c r="K708">
        <v>604535</v>
      </c>
      <c r="L708" s="21">
        <v>1006.77</v>
      </c>
      <c r="M708" t="s">
        <v>6198</v>
      </c>
      <c r="N708">
        <v>2024</v>
      </c>
      <c r="O708" t="str">
        <f>TEXT(Table1[[#This Row],[Date Purchased]],"ddd")</f>
        <v>Wed</v>
      </c>
    </row>
    <row r="709" spans="1:15" x14ac:dyDescent="0.25">
      <c r="A709" t="s">
        <v>5427</v>
      </c>
      <c r="B709">
        <v>2</v>
      </c>
      <c r="C709">
        <v>710</v>
      </c>
      <c r="D709" t="s">
        <v>817</v>
      </c>
      <c r="E709" t="s">
        <v>18</v>
      </c>
      <c r="F709" t="s">
        <v>221</v>
      </c>
      <c r="G709">
        <v>57</v>
      </c>
      <c r="H709" s="19">
        <v>96.09</v>
      </c>
      <c r="I709" s="2">
        <v>45060</v>
      </c>
      <c r="J709" t="s">
        <v>3311</v>
      </c>
      <c r="K709">
        <v>604605</v>
      </c>
      <c r="L709" s="21">
        <v>5477.13</v>
      </c>
      <c r="M709" t="s">
        <v>6186</v>
      </c>
      <c r="N709">
        <v>2023</v>
      </c>
      <c r="O709" t="str">
        <f>TEXT(Table1[[#This Row],[Date Purchased]],"ddd")</f>
        <v>Sun</v>
      </c>
    </row>
    <row r="710" spans="1:15" x14ac:dyDescent="0.25">
      <c r="A710" t="s">
        <v>5427</v>
      </c>
      <c r="B710">
        <v>1</v>
      </c>
      <c r="C710">
        <v>709</v>
      </c>
      <c r="D710" t="s">
        <v>816</v>
      </c>
      <c r="E710" t="s">
        <v>18</v>
      </c>
      <c r="F710" t="s">
        <v>11</v>
      </c>
      <c r="G710">
        <v>84</v>
      </c>
      <c r="H710" s="19">
        <v>68.910000000000011</v>
      </c>
      <c r="I710" s="2">
        <v>45031</v>
      </c>
      <c r="J710" t="s">
        <v>3310</v>
      </c>
      <c r="K710">
        <v>604605</v>
      </c>
      <c r="L710" s="21">
        <v>5788.4400000000005</v>
      </c>
      <c r="M710" t="s">
        <v>6185</v>
      </c>
      <c r="N710">
        <v>2023</v>
      </c>
      <c r="O710" t="str">
        <f>TEXT(Table1[[#This Row],[Date Purchased]],"ddd")</f>
        <v>Sat</v>
      </c>
    </row>
    <row r="711" spans="1:15" x14ac:dyDescent="0.25">
      <c r="A711" t="s">
        <v>5428</v>
      </c>
      <c r="B711">
        <v>2</v>
      </c>
      <c r="C711">
        <v>712</v>
      </c>
      <c r="D711" t="s">
        <v>819</v>
      </c>
      <c r="E711" t="s">
        <v>13</v>
      </c>
      <c r="F711" t="s">
        <v>65</v>
      </c>
      <c r="G711">
        <v>90</v>
      </c>
      <c r="H711" s="19">
        <v>79.550000000000011</v>
      </c>
      <c r="I711" s="2">
        <v>45357</v>
      </c>
      <c r="J711" t="s">
        <v>3313</v>
      </c>
      <c r="K711">
        <v>604592</v>
      </c>
      <c r="L711" s="21">
        <v>7159.5000000000009</v>
      </c>
      <c r="M711" t="s">
        <v>6200</v>
      </c>
      <c r="N711">
        <v>2024</v>
      </c>
      <c r="O711" t="str">
        <f>TEXT(Table1[[#This Row],[Date Purchased]],"ddd")</f>
        <v>Wed</v>
      </c>
    </row>
    <row r="712" spans="1:15" x14ac:dyDescent="0.25">
      <c r="A712" t="s">
        <v>5428</v>
      </c>
      <c r="B712">
        <v>1</v>
      </c>
      <c r="C712">
        <v>711</v>
      </c>
      <c r="D712" t="s">
        <v>818</v>
      </c>
      <c r="E712" t="s">
        <v>8</v>
      </c>
      <c r="F712" t="s">
        <v>129</v>
      </c>
      <c r="G712">
        <v>38</v>
      </c>
      <c r="H712" s="19">
        <v>30.21</v>
      </c>
      <c r="I712" s="2">
        <v>45327</v>
      </c>
      <c r="J712" t="s">
        <v>3312</v>
      </c>
      <c r="K712">
        <v>604592</v>
      </c>
      <c r="L712" s="21">
        <v>1147.98</v>
      </c>
      <c r="M712" t="s">
        <v>6199</v>
      </c>
      <c r="N712">
        <v>2024</v>
      </c>
      <c r="O712" t="str">
        <f>TEXT(Table1[[#This Row],[Date Purchased]],"ddd")</f>
        <v>Mon</v>
      </c>
    </row>
    <row r="713" spans="1:15" x14ac:dyDescent="0.25">
      <c r="A713" t="s">
        <v>5429</v>
      </c>
      <c r="B713">
        <v>1</v>
      </c>
      <c r="C713">
        <v>713</v>
      </c>
      <c r="D713" t="s">
        <v>820</v>
      </c>
      <c r="E713" t="s">
        <v>8</v>
      </c>
      <c r="F713" t="s">
        <v>129</v>
      </c>
      <c r="G713">
        <v>34</v>
      </c>
      <c r="H713" s="19">
        <v>65.820000000000007</v>
      </c>
      <c r="I713" s="2">
        <v>45063</v>
      </c>
      <c r="J713" t="s">
        <v>3314</v>
      </c>
      <c r="K713">
        <v>604592</v>
      </c>
      <c r="L713" s="21">
        <v>2237.88</v>
      </c>
      <c r="M713" t="s">
        <v>6186</v>
      </c>
      <c r="N713">
        <v>2023</v>
      </c>
      <c r="O713" t="str">
        <f>TEXT(Table1[[#This Row],[Date Purchased]],"ddd")</f>
        <v>Wed</v>
      </c>
    </row>
    <row r="714" spans="1:15" x14ac:dyDescent="0.25">
      <c r="A714" t="s">
        <v>5429</v>
      </c>
      <c r="B714">
        <v>2</v>
      </c>
      <c r="C714">
        <v>714</v>
      </c>
      <c r="D714" t="s">
        <v>821</v>
      </c>
      <c r="E714" t="s">
        <v>18</v>
      </c>
      <c r="F714" t="s">
        <v>458</v>
      </c>
      <c r="G714">
        <v>56</v>
      </c>
      <c r="H714" s="19">
        <v>89.03</v>
      </c>
      <c r="I714" s="2">
        <v>45156</v>
      </c>
      <c r="J714" t="s">
        <v>3315</v>
      </c>
      <c r="K714">
        <v>604592</v>
      </c>
      <c r="L714" s="21">
        <v>4985.68</v>
      </c>
      <c r="M714" t="s">
        <v>6190</v>
      </c>
      <c r="N714">
        <v>2023</v>
      </c>
      <c r="O714" t="str">
        <f>TEXT(Table1[[#This Row],[Date Purchased]],"ddd")</f>
        <v>Fri</v>
      </c>
    </row>
    <row r="715" spans="1:15" x14ac:dyDescent="0.25">
      <c r="A715" t="s">
        <v>5430</v>
      </c>
      <c r="B715">
        <v>1</v>
      </c>
      <c r="C715">
        <v>715</v>
      </c>
      <c r="D715" t="s">
        <v>822</v>
      </c>
      <c r="E715" t="s">
        <v>18</v>
      </c>
      <c r="F715" t="s">
        <v>21</v>
      </c>
      <c r="G715">
        <v>14</v>
      </c>
      <c r="H715" s="19">
        <v>77.02000000000001</v>
      </c>
      <c r="I715" s="2">
        <v>45175</v>
      </c>
      <c r="J715" t="s">
        <v>3316</v>
      </c>
      <c r="K715">
        <v>604591</v>
      </c>
      <c r="L715" s="21">
        <v>1078.2800000000002</v>
      </c>
      <c r="M715" t="s">
        <v>6191</v>
      </c>
      <c r="N715">
        <v>2023</v>
      </c>
      <c r="O715" t="str">
        <f>TEXT(Table1[[#This Row],[Date Purchased]],"ddd")</f>
        <v>Wed</v>
      </c>
    </row>
    <row r="716" spans="1:15" x14ac:dyDescent="0.25">
      <c r="A716" t="s">
        <v>5430</v>
      </c>
      <c r="B716">
        <v>2</v>
      </c>
      <c r="C716">
        <v>716</v>
      </c>
      <c r="D716" t="s">
        <v>823</v>
      </c>
      <c r="E716" t="s">
        <v>18</v>
      </c>
      <c r="F716" t="s">
        <v>321</v>
      </c>
      <c r="G716">
        <v>77</v>
      </c>
      <c r="H716" s="19">
        <v>57.21</v>
      </c>
      <c r="I716" s="2">
        <v>45079</v>
      </c>
      <c r="J716" t="s">
        <v>3317</v>
      </c>
      <c r="K716">
        <v>604591</v>
      </c>
      <c r="L716" s="21">
        <v>4405.17</v>
      </c>
      <c r="M716" t="s">
        <v>6187</v>
      </c>
      <c r="N716">
        <v>2023</v>
      </c>
      <c r="O716" t="str">
        <f>TEXT(Table1[[#This Row],[Date Purchased]],"ddd")</f>
        <v>Fri</v>
      </c>
    </row>
    <row r="717" spans="1:15" x14ac:dyDescent="0.25">
      <c r="A717" t="s">
        <v>5431</v>
      </c>
      <c r="B717">
        <v>2</v>
      </c>
      <c r="C717">
        <v>718</v>
      </c>
      <c r="D717" t="s">
        <v>825</v>
      </c>
      <c r="E717" t="s">
        <v>18</v>
      </c>
      <c r="F717" t="s">
        <v>248</v>
      </c>
      <c r="G717">
        <v>45</v>
      </c>
      <c r="H717" s="19">
        <v>80.23</v>
      </c>
      <c r="I717" s="2">
        <v>45241</v>
      </c>
      <c r="J717" t="s">
        <v>3319</v>
      </c>
      <c r="K717">
        <v>604605</v>
      </c>
      <c r="L717" s="21">
        <v>3610.3500000000004</v>
      </c>
      <c r="M717" t="s">
        <v>6194</v>
      </c>
      <c r="N717">
        <v>2023</v>
      </c>
      <c r="O717" t="str">
        <f>TEXT(Table1[[#This Row],[Date Purchased]],"ddd")</f>
        <v>Sat</v>
      </c>
    </row>
    <row r="718" spans="1:15" x14ac:dyDescent="0.25">
      <c r="A718" t="s">
        <v>5431</v>
      </c>
      <c r="B718">
        <v>1</v>
      </c>
      <c r="C718">
        <v>717</v>
      </c>
      <c r="D718" t="s">
        <v>824</v>
      </c>
      <c r="E718" t="s">
        <v>8</v>
      </c>
      <c r="F718" t="s">
        <v>162</v>
      </c>
      <c r="G718">
        <v>64</v>
      </c>
      <c r="H718" s="19">
        <v>37.1</v>
      </c>
      <c r="I718" s="2">
        <v>45306</v>
      </c>
      <c r="J718" t="s">
        <v>3318</v>
      </c>
      <c r="K718">
        <v>604605</v>
      </c>
      <c r="L718" s="21">
        <v>2374.4</v>
      </c>
      <c r="M718" t="s">
        <v>6198</v>
      </c>
      <c r="N718">
        <v>2024</v>
      </c>
      <c r="O718" t="str">
        <f>TEXT(Table1[[#This Row],[Date Purchased]],"ddd")</f>
        <v>Mon</v>
      </c>
    </row>
    <row r="719" spans="1:15" x14ac:dyDescent="0.25">
      <c r="A719" t="s">
        <v>5432</v>
      </c>
      <c r="B719">
        <v>1</v>
      </c>
      <c r="C719">
        <v>719</v>
      </c>
      <c r="D719" t="s">
        <v>826</v>
      </c>
      <c r="E719" t="s">
        <v>8</v>
      </c>
      <c r="F719" t="s">
        <v>207</v>
      </c>
      <c r="G719">
        <v>37</v>
      </c>
      <c r="H719" s="19">
        <v>66.490000000000009</v>
      </c>
      <c r="I719" s="2">
        <v>45222</v>
      </c>
      <c r="J719" t="s">
        <v>3320</v>
      </c>
      <c r="K719">
        <v>604591</v>
      </c>
      <c r="L719" s="21">
        <v>2460.13</v>
      </c>
      <c r="M719" t="s">
        <v>6193</v>
      </c>
      <c r="N719">
        <v>2023</v>
      </c>
      <c r="O719" t="str">
        <f>TEXT(Table1[[#This Row],[Date Purchased]],"ddd")</f>
        <v>Mon</v>
      </c>
    </row>
    <row r="720" spans="1:15" x14ac:dyDescent="0.25">
      <c r="A720" t="s">
        <v>5432</v>
      </c>
      <c r="B720">
        <v>2</v>
      </c>
      <c r="C720">
        <v>720</v>
      </c>
      <c r="D720" t="s">
        <v>827</v>
      </c>
      <c r="E720" t="s">
        <v>18</v>
      </c>
      <c r="F720" t="s">
        <v>380</v>
      </c>
      <c r="G720">
        <v>16</v>
      </c>
      <c r="H720" s="19">
        <v>98.5</v>
      </c>
      <c r="I720" s="2">
        <v>45031</v>
      </c>
      <c r="J720" t="s">
        <v>3321</v>
      </c>
      <c r="K720">
        <v>604591</v>
      </c>
      <c r="L720" s="21">
        <v>1576</v>
      </c>
      <c r="M720" t="s">
        <v>6185</v>
      </c>
      <c r="N720">
        <v>2023</v>
      </c>
      <c r="O720" t="str">
        <f>TEXT(Table1[[#This Row],[Date Purchased]],"ddd")</f>
        <v>Sat</v>
      </c>
    </row>
    <row r="721" spans="1:15" x14ac:dyDescent="0.25">
      <c r="A721" t="s">
        <v>5433</v>
      </c>
      <c r="B721">
        <v>2</v>
      </c>
      <c r="C721">
        <v>722</v>
      </c>
      <c r="D721" t="s">
        <v>829</v>
      </c>
      <c r="E721" t="s">
        <v>8</v>
      </c>
      <c r="F721" t="s">
        <v>441</v>
      </c>
      <c r="G721">
        <v>3</v>
      </c>
      <c r="H721" s="19">
        <v>64.67</v>
      </c>
      <c r="I721" s="2">
        <v>45235</v>
      </c>
      <c r="J721" t="s">
        <v>3323</v>
      </c>
      <c r="K721">
        <v>604605</v>
      </c>
      <c r="L721" s="21">
        <v>194.01</v>
      </c>
      <c r="M721" t="s">
        <v>6194</v>
      </c>
      <c r="N721">
        <v>2023</v>
      </c>
      <c r="O721" t="str">
        <f>TEXT(Table1[[#This Row],[Date Purchased]],"ddd")</f>
        <v>Sun</v>
      </c>
    </row>
    <row r="722" spans="1:15" x14ac:dyDescent="0.25">
      <c r="A722" t="s">
        <v>5433</v>
      </c>
      <c r="B722">
        <v>1</v>
      </c>
      <c r="C722">
        <v>721</v>
      </c>
      <c r="D722" t="s">
        <v>828</v>
      </c>
      <c r="E722" t="s">
        <v>13</v>
      </c>
      <c r="F722" t="s">
        <v>105</v>
      </c>
      <c r="G722">
        <v>30</v>
      </c>
      <c r="H722" s="19">
        <v>70.160000000000011</v>
      </c>
      <c r="I722" s="2">
        <v>45194</v>
      </c>
      <c r="J722" t="s">
        <v>3322</v>
      </c>
      <c r="K722">
        <v>604605</v>
      </c>
      <c r="L722" s="21">
        <v>2104.8000000000002</v>
      </c>
      <c r="M722" t="s">
        <v>6191</v>
      </c>
      <c r="N722">
        <v>2023</v>
      </c>
      <c r="O722" t="str">
        <f>TEXT(Table1[[#This Row],[Date Purchased]],"ddd")</f>
        <v>Mon</v>
      </c>
    </row>
    <row r="723" spans="1:15" x14ac:dyDescent="0.25">
      <c r="A723" t="s">
        <v>5434</v>
      </c>
      <c r="B723">
        <v>1</v>
      </c>
      <c r="C723">
        <v>723</v>
      </c>
      <c r="D723" t="s">
        <v>830</v>
      </c>
      <c r="E723" t="s">
        <v>18</v>
      </c>
      <c r="F723" t="s">
        <v>109</v>
      </c>
      <c r="G723">
        <v>4</v>
      </c>
      <c r="H723" s="19">
        <v>9.2899999999999991</v>
      </c>
      <c r="I723" s="2">
        <v>45295</v>
      </c>
      <c r="J723" t="s">
        <v>3324</v>
      </c>
      <c r="K723">
        <v>604592</v>
      </c>
      <c r="L723" s="21">
        <v>37.159999999999997</v>
      </c>
      <c r="M723" t="s">
        <v>6198</v>
      </c>
      <c r="N723">
        <v>2024</v>
      </c>
      <c r="O723" t="str">
        <f>TEXT(Table1[[#This Row],[Date Purchased]],"ddd")</f>
        <v>Thu</v>
      </c>
    </row>
    <row r="724" spans="1:15" x14ac:dyDescent="0.25">
      <c r="A724" t="s">
        <v>5434</v>
      </c>
      <c r="B724">
        <v>2</v>
      </c>
      <c r="C724">
        <v>724</v>
      </c>
      <c r="D724" t="s">
        <v>831</v>
      </c>
      <c r="E724" t="s">
        <v>18</v>
      </c>
      <c r="F724" t="s">
        <v>262</v>
      </c>
      <c r="G724">
        <v>40</v>
      </c>
      <c r="H724" s="19">
        <v>91.06</v>
      </c>
      <c r="I724" s="2">
        <v>45173</v>
      </c>
      <c r="J724" t="s">
        <v>3325</v>
      </c>
      <c r="K724">
        <v>604592</v>
      </c>
      <c r="L724" s="21">
        <v>3642.4</v>
      </c>
      <c r="M724" t="s">
        <v>6191</v>
      </c>
      <c r="N724">
        <v>2023</v>
      </c>
      <c r="O724" t="str">
        <f>TEXT(Table1[[#This Row],[Date Purchased]],"ddd")</f>
        <v>Mon</v>
      </c>
    </row>
    <row r="725" spans="1:15" x14ac:dyDescent="0.25">
      <c r="A725" t="s">
        <v>5435</v>
      </c>
      <c r="B725">
        <v>1</v>
      </c>
      <c r="C725">
        <v>725</v>
      </c>
      <c r="D725" t="s">
        <v>832</v>
      </c>
      <c r="E725" t="s">
        <v>18</v>
      </c>
      <c r="F725" t="s">
        <v>53</v>
      </c>
      <c r="G725">
        <v>72</v>
      </c>
      <c r="H725" s="19">
        <v>97.740000000000009</v>
      </c>
      <c r="I725" s="2">
        <v>45296</v>
      </c>
      <c r="J725" t="s">
        <v>3326</v>
      </c>
      <c r="K725">
        <v>604534</v>
      </c>
      <c r="L725" s="21">
        <v>7037.2800000000007</v>
      </c>
      <c r="M725" t="s">
        <v>6198</v>
      </c>
      <c r="N725">
        <v>2024</v>
      </c>
      <c r="O725" t="str">
        <f>TEXT(Table1[[#This Row],[Date Purchased]],"ddd")</f>
        <v>Fri</v>
      </c>
    </row>
    <row r="726" spans="1:15" x14ac:dyDescent="0.25">
      <c r="A726" t="s">
        <v>5435</v>
      </c>
      <c r="B726">
        <v>2</v>
      </c>
      <c r="C726">
        <v>726</v>
      </c>
      <c r="D726" t="s">
        <v>833</v>
      </c>
      <c r="E726" t="s">
        <v>13</v>
      </c>
      <c r="F726" t="s">
        <v>31</v>
      </c>
      <c r="G726">
        <v>23</v>
      </c>
      <c r="H726" s="19">
        <v>93.100000000000009</v>
      </c>
      <c r="I726" s="2">
        <v>45336</v>
      </c>
      <c r="J726" t="s">
        <v>3327</v>
      </c>
      <c r="K726">
        <v>604534</v>
      </c>
      <c r="L726" s="21">
        <v>2141.3000000000002</v>
      </c>
      <c r="M726" t="s">
        <v>6199</v>
      </c>
      <c r="N726">
        <v>2024</v>
      </c>
      <c r="O726" t="str">
        <f>TEXT(Table1[[#This Row],[Date Purchased]],"ddd")</f>
        <v>Wed</v>
      </c>
    </row>
    <row r="727" spans="1:15" x14ac:dyDescent="0.25">
      <c r="A727" t="s">
        <v>5436</v>
      </c>
      <c r="B727">
        <v>2</v>
      </c>
      <c r="C727">
        <v>728</v>
      </c>
      <c r="D727" t="s">
        <v>835</v>
      </c>
      <c r="E727" t="s">
        <v>18</v>
      </c>
      <c r="F727" t="s">
        <v>179</v>
      </c>
      <c r="G727">
        <v>58</v>
      </c>
      <c r="H727" s="19">
        <v>82.910000000000011</v>
      </c>
      <c r="I727" s="2">
        <v>45122</v>
      </c>
      <c r="J727" t="s">
        <v>3329</v>
      </c>
      <c r="K727">
        <v>604591</v>
      </c>
      <c r="L727" s="21">
        <v>4808.7800000000007</v>
      </c>
      <c r="M727" t="s">
        <v>6189</v>
      </c>
      <c r="N727">
        <v>2023</v>
      </c>
      <c r="O727" t="str">
        <f>TEXT(Table1[[#This Row],[Date Purchased]],"ddd")</f>
        <v>Sat</v>
      </c>
    </row>
    <row r="728" spans="1:15" x14ac:dyDescent="0.25">
      <c r="A728" t="s">
        <v>5436</v>
      </c>
      <c r="B728">
        <v>1</v>
      </c>
      <c r="C728">
        <v>727</v>
      </c>
      <c r="D728" t="s">
        <v>834</v>
      </c>
      <c r="E728" t="s">
        <v>8</v>
      </c>
      <c r="F728" t="s">
        <v>23</v>
      </c>
      <c r="G728">
        <v>69</v>
      </c>
      <c r="H728" s="19">
        <v>47.16</v>
      </c>
      <c r="I728" s="2">
        <v>45270</v>
      </c>
      <c r="J728" t="s">
        <v>3328</v>
      </c>
      <c r="K728">
        <v>604591</v>
      </c>
      <c r="L728" s="21">
        <v>3254.04</v>
      </c>
      <c r="M728" t="s">
        <v>6195</v>
      </c>
      <c r="N728">
        <v>2023</v>
      </c>
      <c r="O728" t="str">
        <f>TEXT(Table1[[#This Row],[Date Purchased]],"ddd")</f>
        <v>Sun</v>
      </c>
    </row>
    <row r="729" spans="1:15" x14ac:dyDescent="0.25">
      <c r="A729" t="s">
        <v>5437</v>
      </c>
      <c r="B729">
        <v>2</v>
      </c>
      <c r="C729">
        <v>730</v>
      </c>
      <c r="D729" t="s">
        <v>837</v>
      </c>
      <c r="E729" t="s">
        <v>18</v>
      </c>
      <c r="F729" t="s">
        <v>294</v>
      </c>
      <c r="G729">
        <v>67</v>
      </c>
      <c r="H729" s="19">
        <v>12.28</v>
      </c>
      <c r="I729" s="2">
        <v>45215</v>
      </c>
      <c r="J729" t="s">
        <v>3331</v>
      </c>
      <c r="K729">
        <v>604591</v>
      </c>
      <c r="L729" s="21">
        <v>822.76</v>
      </c>
      <c r="M729" t="s">
        <v>6193</v>
      </c>
      <c r="N729">
        <v>2023</v>
      </c>
      <c r="O729" t="str">
        <f>TEXT(Table1[[#This Row],[Date Purchased]],"ddd")</f>
        <v>Mon</v>
      </c>
    </row>
    <row r="730" spans="1:15" x14ac:dyDescent="0.25">
      <c r="A730" t="s">
        <v>5437</v>
      </c>
      <c r="B730">
        <v>1</v>
      </c>
      <c r="C730">
        <v>729</v>
      </c>
      <c r="D730" t="s">
        <v>836</v>
      </c>
      <c r="E730" t="s">
        <v>8</v>
      </c>
      <c r="F730" t="s">
        <v>68</v>
      </c>
      <c r="G730">
        <v>10</v>
      </c>
      <c r="H730" s="19">
        <v>24.16</v>
      </c>
      <c r="I730" s="2">
        <v>45126</v>
      </c>
      <c r="J730" t="s">
        <v>3330</v>
      </c>
      <c r="K730">
        <v>604591</v>
      </c>
      <c r="L730" s="21">
        <v>241.6</v>
      </c>
      <c r="M730" t="s">
        <v>6189</v>
      </c>
      <c r="N730">
        <v>2023</v>
      </c>
      <c r="O730" t="str">
        <f>TEXT(Table1[[#This Row],[Date Purchased]],"ddd")</f>
        <v>Wed</v>
      </c>
    </row>
    <row r="731" spans="1:15" x14ac:dyDescent="0.25">
      <c r="A731" t="s">
        <v>5438</v>
      </c>
      <c r="B731">
        <v>2</v>
      </c>
      <c r="C731">
        <v>732</v>
      </c>
      <c r="D731" t="s">
        <v>839</v>
      </c>
      <c r="E731" t="s">
        <v>18</v>
      </c>
      <c r="F731" t="s">
        <v>11</v>
      </c>
      <c r="G731">
        <v>28</v>
      </c>
      <c r="H731" s="19">
        <v>82.050000000000011</v>
      </c>
      <c r="I731" s="2">
        <v>45131</v>
      </c>
      <c r="J731" t="s">
        <v>3333</v>
      </c>
      <c r="K731">
        <v>604591</v>
      </c>
      <c r="L731" s="21">
        <v>2297.4000000000005</v>
      </c>
      <c r="M731" t="s">
        <v>6189</v>
      </c>
      <c r="N731">
        <v>2023</v>
      </c>
      <c r="O731" t="str">
        <f>TEXT(Table1[[#This Row],[Date Purchased]],"ddd")</f>
        <v>Mon</v>
      </c>
    </row>
    <row r="732" spans="1:15" x14ac:dyDescent="0.25">
      <c r="A732" t="s">
        <v>5438</v>
      </c>
      <c r="B732">
        <v>1</v>
      </c>
      <c r="C732">
        <v>731</v>
      </c>
      <c r="D732" t="s">
        <v>838</v>
      </c>
      <c r="E732" t="s">
        <v>18</v>
      </c>
      <c r="F732" t="s">
        <v>248</v>
      </c>
      <c r="G732">
        <v>88</v>
      </c>
      <c r="H732" s="19">
        <v>20.970000000000002</v>
      </c>
      <c r="I732" s="2">
        <v>45206</v>
      </c>
      <c r="J732" t="s">
        <v>3332</v>
      </c>
      <c r="K732">
        <v>604591</v>
      </c>
      <c r="L732" s="21">
        <v>1845.3600000000001</v>
      </c>
      <c r="M732" t="s">
        <v>6193</v>
      </c>
      <c r="N732">
        <v>2023</v>
      </c>
      <c r="O732" t="str">
        <f>TEXT(Table1[[#This Row],[Date Purchased]],"ddd")</f>
        <v>Sat</v>
      </c>
    </row>
    <row r="733" spans="1:15" x14ac:dyDescent="0.25">
      <c r="A733" t="s">
        <v>5439</v>
      </c>
      <c r="B733">
        <v>1</v>
      </c>
      <c r="C733">
        <v>733</v>
      </c>
      <c r="D733" t="s">
        <v>840</v>
      </c>
      <c r="E733" t="s">
        <v>13</v>
      </c>
      <c r="F733" t="s">
        <v>297</v>
      </c>
      <c r="G733">
        <v>54</v>
      </c>
      <c r="H733" s="19">
        <v>65.14</v>
      </c>
      <c r="I733" s="2">
        <v>45232</v>
      </c>
      <c r="J733" t="s">
        <v>3334</v>
      </c>
      <c r="K733">
        <v>604592</v>
      </c>
      <c r="L733" s="21">
        <v>3517.56</v>
      </c>
      <c r="M733" t="s">
        <v>6194</v>
      </c>
      <c r="N733">
        <v>2023</v>
      </c>
      <c r="O733" t="str">
        <f>TEXT(Table1[[#This Row],[Date Purchased]],"ddd")</f>
        <v>Thu</v>
      </c>
    </row>
    <row r="734" spans="1:15" x14ac:dyDescent="0.25">
      <c r="A734" t="s">
        <v>5439</v>
      </c>
      <c r="B734">
        <v>2</v>
      </c>
      <c r="C734">
        <v>734</v>
      </c>
      <c r="D734" t="s">
        <v>841</v>
      </c>
      <c r="E734" t="s">
        <v>8</v>
      </c>
      <c r="F734" t="s">
        <v>373</v>
      </c>
      <c r="G734">
        <v>56</v>
      </c>
      <c r="H734" s="19">
        <v>83.940000000000012</v>
      </c>
      <c r="I734" s="2">
        <v>45309</v>
      </c>
      <c r="J734" t="s">
        <v>3335</v>
      </c>
      <c r="K734">
        <v>604592</v>
      </c>
      <c r="L734" s="21">
        <v>4700.6400000000003</v>
      </c>
      <c r="M734" t="s">
        <v>6198</v>
      </c>
      <c r="N734">
        <v>2024</v>
      </c>
      <c r="O734" t="str">
        <f>TEXT(Table1[[#This Row],[Date Purchased]],"ddd")</f>
        <v>Thu</v>
      </c>
    </row>
    <row r="735" spans="1:15" x14ac:dyDescent="0.25">
      <c r="A735" t="s">
        <v>5440</v>
      </c>
      <c r="B735">
        <v>2</v>
      </c>
      <c r="C735">
        <v>736</v>
      </c>
      <c r="D735" t="s">
        <v>843</v>
      </c>
      <c r="E735" t="s">
        <v>18</v>
      </c>
      <c r="F735" t="s">
        <v>89</v>
      </c>
      <c r="G735">
        <v>51</v>
      </c>
      <c r="H735" s="19">
        <v>69.910000000000011</v>
      </c>
      <c r="I735" s="2">
        <v>45146</v>
      </c>
      <c r="J735" t="s">
        <v>3337</v>
      </c>
      <c r="K735">
        <v>604591</v>
      </c>
      <c r="L735" s="21">
        <v>3565.4100000000008</v>
      </c>
      <c r="M735" t="s">
        <v>6190</v>
      </c>
      <c r="N735">
        <v>2023</v>
      </c>
      <c r="O735" t="str">
        <f>TEXT(Table1[[#This Row],[Date Purchased]],"ddd")</f>
        <v>Tue</v>
      </c>
    </row>
    <row r="736" spans="1:15" x14ac:dyDescent="0.25">
      <c r="A736" t="s">
        <v>5440</v>
      </c>
      <c r="B736">
        <v>1</v>
      </c>
      <c r="C736">
        <v>735</v>
      </c>
      <c r="D736" t="s">
        <v>842</v>
      </c>
      <c r="E736" t="s">
        <v>18</v>
      </c>
      <c r="F736" t="s">
        <v>390</v>
      </c>
      <c r="G736">
        <v>2</v>
      </c>
      <c r="H736" s="19">
        <v>12.54</v>
      </c>
      <c r="I736" s="2">
        <v>45386</v>
      </c>
      <c r="J736" t="s">
        <v>3336</v>
      </c>
      <c r="K736">
        <v>604591</v>
      </c>
      <c r="L736" s="21">
        <v>25.08</v>
      </c>
      <c r="M736" t="s">
        <v>6185</v>
      </c>
      <c r="N736">
        <v>2024</v>
      </c>
      <c r="O736" t="str">
        <f>TEXT(Table1[[#This Row],[Date Purchased]],"ddd")</f>
        <v>Thu</v>
      </c>
    </row>
    <row r="737" spans="1:15" x14ac:dyDescent="0.25">
      <c r="A737" t="s">
        <v>5441</v>
      </c>
      <c r="B737">
        <v>1</v>
      </c>
      <c r="C737">
        <v>737</v>
      </c>
      <c r="D737" t="s">
        <v>844</v>
      </c>
      <c r="E737" t="s">
        <v>8</v>
      </c>
      <c r="F737" t="s">
        <v>55</v>
      </c>
      <c r="G737">
        <v>43</v>
      </c>
      <c r="H737" s="19">
        <v>66.52000000000001</v>
      </c>
      <c r="I737" s="2">
        <v>45181</v>
      </c>
      <c r="J737" t="s">
        <v>3338</v>
      </c>
      <c r="K737">
        <v>604591</v>
      </c>
      <c r="L737" s="21">
        <v>2860.3600000000006</v>
      </c>
      <c r="M737" t="s">
        <v>6191</v>
      </c>
      <c r="N737">
        <v>2023</v>
      </c>
      <c r="O737" t="str">
        <f>TEXT(Table1[[#This Row],[Date Purchased]],"ddd")</f>
        <v>Tue</v>
      </c>
    </row>
    <row r="738" spans="1:15" x14ac:dyDescent="0.25">
      <c r="A738" t="s">
        <v>5441</v>
      </c>
      <c r="B738">
        <v>2</v>
      </c>
      <c r="C738">
        <v>738</v>
      </c>
      <c r="D738" t="s">
        <v>845</v>
      </c>
      <c r="E738" t="s">
        <v>8</v>
      </c>
      <c r="F738" t="s">
        <v>160</v>
      </c>
      <c r="G738">
        <v>70</v>
      </c>
      <c r="H738" s="19">
        <v>12.48</v>
      </c>
      <c r="I738" s="2">
        <v>45110</v>
      </c>
      <c r="J738" t="s">
        <v>3339</v>
      </c>
      <c r="K738">
        <v>604591</v>
      </c>
      <c r="L738" s="21">
        <v>873.6</v>
      </c>
      <c r="M738" t="s">
        <v>6189</v>
      </c>
      <c r="N738">
        <v>2023</v>
      </c>
      <c r="O738" t="str">
        <f>TEXT(Table1[[#This Row],[Date Purchased]],"ddd")</f>
        <v>Mon</v>
      </c>
    </row>
    <row r="739" spans="1:15" x14ac:dyDescent="0.25">
      <c r="A739" t="s">
        <v>5442</v>
      </c>
      <c r="B739">
        <v>1</v>
      </c>
      <c r="C739">
        <v>739</v>
      </c>
      <c r="D739" t="s">
        <v>846</v>
      </c>
      <c r="E739" t="s">
        <v>18</v>
      </c>
      <c r="F739" t="s">
        <v>11</v>
      </c>
      <c r="G739">
        <v>35</v>
      </c>
      <c r="H739" s="19">
        <v>55.14</v>
      </c>
      <c r="I739" s="2">
        <v>45166</v>
      </c>
      <c r="J739" t="s">
        <v>3340</v>
      </c>
      <c r="K739">
        <v>604605</v>
      </c>
      <c r="L739" s="21">
        <v>1929.9</v>
      </c>
      <c r="M739" t="s">
        <v>6190</v>
      </c>
      <c r="N739">
        <v>2023</v>
      </c>
      <c r="O739" t="str">
        <f>TEXT(Table1[[#This Row],[Date Purchased]],"ddd")</f>
        <v>Mon</v>
      </c>
    </row>
    <row r="740" spans="1:15" x14ac:dyDescent="0.25">
      <c r="A740" t="s">
        <v>5442</v>
      </c>
      <c r="B740">
        <v>2</v>
      </c>
      <c r="C740">
        <v>740</v>
      </c>
      <c r="D740" t="s">
        <v>847</v>
      </c>
      <c r="E740" t="s">
        <v>8</v>
      </c>
      <c r="F740" t="s">
        <v>129</v>
      </c>
      <c r="G740">
        <v>90</v>
      </c>
      <c r="H740" s="19">
        <v>38.35</v>
      </c>
      <c r="I740" s="2">
        <v>45232</v>
      </c>
      <c r="J740" t="s">
        <v>3341</v>
      </c>
      <c r="K740">
        <v>604605</v>
      </c>
      <c r="L740" s="21">
        <v>3451.5</v>
      </c>
      <c r="M740" t="s">
        <v>6194</v>
      </c>
      <c r="N740">
        <v>2023</v>
      </c>
      <c r="O740" t="str">
        <f>TEXT(Table1[[#This Row],[Date Purchased]],"ddd")</f>
        <v>Thu</v>
      </c>
    </row>
    <row r="741" spans="1:15" x14ac:dyDescent="0.25">
      <c r="A741" t="s">
        <v>5443</v>
      </c>
      <c r="B741">
        <v>2</v>
      </c>
      <c r="C741">
        <v>742</v>
      </c>
      <c r="D741" t="s">
        <v>849</v>
      </c>
      <c r="E741" t="s">
        <v>18</v>
      </c>
      <c r="F741" t="s">
        <v>16</v>
      </c>
      <c r="G741">
        <v>84</v>
      </c>
      <c r="H741" s="19">
        <v>86.53</v>
      </c>
      <c r="I741" s="2">
        <v>45366</v>
      </c>
      <c r="J741" t="s">
        <v>3343</v>
      </c>
      <c r="K741">
        <v>604591</v>
      </c>
      <c r="L741" s="21">
        <v>7268.52</v>
      </c>
      <c r="M741" t="s">
        <v>6200</v>
      </c>
      <c r="N741">
        <v>2024</v>
      </c>
      <c r="O741" t="str">
        <f>TEXT(Table1[[#This Row],[Date Purchased]],"ddd")</f>
        <v>Fri</v>
      </c>
    </row>
    <row r="742" spans="1:15" x14ac:dyDescent="0.25">
      <c r="A742" t="s">
        <v>5443</v>
      </c>
      <c r="B742">
        <v>1</v>
      </c>
      <c r="C742">
        <v>741</v>
      </c>
      <c r="D742" t="s">
        <v>848</v>
      </c>
      <c r="E742" t="s">
        <v>18</v>
      </c>
      <c r="F742" t="s">
        <v>72</v>
      </c>
      <c r="G742">
        <v>11</v>
      </c>
      <c r="H742" s="19">
        <v>81.67</v>
      </c>
      <c r="I742" s="2">
        <v>45112</v>
      </c>
      <c r="J742" t="s">
        <v>3342</v>
      </c>
      <c r="K742">
        <v>604591</v>
      </c>
      <c r="L742" s="21">
        <v>898.37</v>
      </c>
      <c r="M742" t="s">
        <v>6189</v>
      </c>
      <c r="N742">
        <v>2023</v>
      </c>
      <c r="O742" t="str">
        <f>TEXT(Table1[[#This Row],[Date Purchased]],"ddd")</f>
        <v>Wed</v>
      </c>
    </row>
    <row r="743" spans="1:15" x14ac:dyDescent="0.25">
      <c r="A743" t="s">
        <v>5444</v>
      </c>
      <c r="B743">
        <v>1</v>
      </c>
      <c r="C743">
        <v>743</v>
      </c>
      <c r="D743" t="s">
        <v>850</v>
      </c>
      <c r="E743" t="s">
        <v>8</v>
      </c>
      <c r="F743" t="s">
        <v>99</v>
      </c>
      <c r="G743">
        <v>21</v>
      </c>
      <c r="H743" s="19">
        <v>57.85</v>
      </c>
      <c r="I743" s="2">
        <v>45026</v>
      </c>
      <c r="J743" t="s">
        <v>3344</v>
      </c>
      <c r="K743">
        <v>604591</v>
      </c>
      <c r="L743" s="21">
        <v>1214.8500000000001</v>
      </c>
      <c r="M743" t="s">
        <v>6185</v>
      </c>
      <c r="N743">
        <v>2023</v>
      </c>
      <c r="O743" t="str">
        <f>TEXT(Table1[[#This Row],[Date Purchased]],"ddd")</f>
        <v>Mon</v>
      </c>
    </row>
    <row r="744" spans="1:15" x14ac:dyDescent="0.25">
      <c r="A744" t="s">
        <v>5444</v>
      </c>
      <c r="B744">
        <v>2</v>
      </c>
      <c r="C744">
        <v>744</v>
      </c>
      <c r="D744" t="s">
        <v>851</v>
      </c>
      <c r="E744" t="s">
        <v>18</v>
      </c>
      <c r="F744" t="s">
        <v>158</v>
      </c>
      <c r="G744">
        <v>16</v>
      </c>
      <c r="H744" s="19">
        <v>50.64</v>
      </c>
      <c r="I744" s="2">
        <v>45183</v>
      </c>
      <c r="J744" t="s">
        <v>3345</v>
      </c>
      <c r="K744">
        <v>604591</v>
      </c>
      <c r="L744" s="21">
        <v>810.24</v>
      </c>
      <c r="M744" t="s">
        <v>6191</v>
      </c>
      <c r="N744">
        <v>2023</v>
      </c>
      <c r="O744" t="str">
        <f>TEXT(Table1[[#This Row],[Date Purchased]],"ddd")</f>
        <v>Thu</v>
      </c>
    </row>
    <row r="745" spans="1:15" x14ac:dyDescent="0.25">
      <c r="A745" t="s">
        <v>5445</v>
      </c>
      <c r="B745">
        <v>1</v>
      </c>
      <c r="C745">
        <v>745</v>
      </c>
      <c r="D745" t="s">
        <v>852</v>
      </c>
      <c r="E745" t="s">
        <v>8</v>
      </c>
      <c r="F745" t="s">
        <v>53</v>
      </c>
      <c r="G745">
        <v>73</v>
      </c>
      <c r="H745" s="19">
        <v>22.66</v>
      </c>
      <c r="I745" s="2">
        <v>45355</v>
      </c>
      <c r="J745" t="s">
        <v>3346</v>
      </c>
      <c r="K745">
        <v>604592</v>
      </c>
      <c r="L745" s="21">
        <v>1654.18</v>
      </c>
      <c r="M745" t="s">
        <v>6200</v>
      </c>
      <c r="N745">
        <v>2024</v>
      </c>
      <c r="O745" t="str">
        <f>TEXT(Table1[[#This Row],[Date Purchased]],"ddd")</f>
        <v>Mon</v>
      </c>
    </row>
    <row r="746" spans="1:15" x14ac:dyDescent="0.25">
      <c r="A746" t="s">
        <v>5445</v>
      </c>
      <c r="B746">
        <v>2</v>
      </c>
      <c r="C746">
        <v>746</v>
      </c>
      <c r="D746" t="s">
        <v>853</v>
      </c>
      <c r="E746" t="s">
        <v>18</v>
      </c>
      <c r="F746" t="s">
        <v>539</v>
      </c>
      <c r="G746">
        <v>27</v>
      </c>
      <c r="H746" s="19">
        <v>64.17</v>
      </c>
      <c r="I746" s="2">
        <v>45091</v>
      </c>
      <c r="J746" t="s">
        <v>3347</v>
      </c>
      <c r="K746">
        <v>604592</v>
      </c>
      <c r="L746" s="21">
        <v>1732.5900000000001</v>
      </c>
      <c r="M746" t="s">
        <v>6187</v>
      </c>
      <c r="N746">
        <v>2023</v>
      </c>
      <c r="O746" t="str">
        <f>TEXT(Table1[[#This Row],[Date Purchased]],"ddd")</f>
        <v>Wed</v>
      </c>
    </row>
    <row r="747" spans="1:15" x14ac:dyDescent="0.25">
      <c r="A747" t="s">
        <v>5446</v>
      </c>
      <c r="B747">
        <v>1</v>
      </c>
      <c r="C747">
        <v>747</v>
      </c>
      <c r="D747" t="s">
        <v>854</v>
      </c>
      <c r="E747" t="s">
        <v>18</v>
      </c>
      <c r="F747" t="s">
        <v>215</v>
      </c>
      <c r="G747">
        <v>55</v>
      </c>
      <c r="H747" s="19">
        <v>38.549999999999997</v>
      </c>
      <c r="I747" s="2">
        <v>45241</v>
      </c>
      <c r="J747" t="s">
        <v>3348</v>
      </c>
      <c r="K747">
        <v>604592</v>
      </c>
      <c r="L747" s="21">
        <v>2120.25</v>
      </c>
      <c r="M747" t="s">
        <v>6194</v>
      </c>
      <c r="N747">
        <v>2023</v>
      </c>
      <c r="O747" t="str">
        <f>TEXT(Table1[[#This Row],[Date Purchased]],"ddd")</f>
        <v>Sat</v>
      </c>
    </row>
    <row r="748" spans="1:15" x14ac:dyDescent="0.25">
      <c r="A748" t="s">
        <v>5446</v>
      </c>
      <c r="B748">
        <v>2</v>
      </c>
      <c r="C748">
        <v>748</v>
      </c>
      <c r="D748" t="s">
        <v>855</v>
      </c>
      <c r="E748" t="s">
        <v>13</v>
      </c>
      <c r="F748" t="s">
        <v>53</v>
      </c>
      <c r="G748">
        <v>79</v>
      </c>
      <c r="H748" s="19">
        <v>40.94</v>
      </c>
      <c r="I748" s="2">
        <v>45130</v>
      </c>
      <c r="J748" t="s">
        <v>3349</v>
      </c>
      <c r="K748">
        <v>604592</v>
      </c>
      <c r="L748" s="21">
        <v>3234.2599999999998</v>
      </c>
      <c r="M748" t="s">
        <v>6189</v>
      </c>
      <c r="N748">
        <v>2023</v>
      </c>
      <c r="O748" t="str">
        <f>TEXT(Table1[[#This Row],[Date Purchased]],"ddd")</f>
        <v>Sun</v>
      </c>
    </row>
    <row r="749" spans="1:15" x14ac:dyDescent="0.25">
      <c r="A749" t="s">
        <v>5447</v>
      </c>
      <c r="B749">
        <v>1</v>
      </c>
      <c r="C749">
        <v>749</v>
      </c>
      <c r="D749" t="s">
        <v>856</v>
      </c>
      <c r="E749" t="s">
        <v>13</v>
      </c>
      <c r="F749" t="s">
        <v>441</v>
      </c>
      <c r="G749">
        <v>44</v>
      </c>
      <c r="H749" s="19">
        <v>95.23</v>
      </c>
      <c r="I749" s="2">
        <v>45248</v>
      </c>
      <c r="J749" t="s">
        <v>3350</v>
      </c>
      <c r="K749">
        <v>604605</v>
      </c>
      <c r="L749" s="21">
        <v>4190.12</v>
      </c>
      <c r="M749" t="s">
        <v>6194</v>
      </c>
      <c r="N749">
        <v>2023</v>
      </c>
      <c r="O749" t="str">
        <f>TEXT(Table1[[#This Row],[Date Purchased]],"ddd")</f>
        <v>Sat</v>
      </c>
    </row>
    <row r="750" spans="1:15" x14ac:dyDescent="0.25">
      <c r="A750" t="s">
        <v>5447</v>
      </c>
      <c r="B750">
        <v>2</v>
      </c>
      <c r="C750">
        <v>750</v>
      </c>
      <c r="D750" t="s">
        <v>857</v>
      </c>
      <c r="E750" t="s">
        <v>13</v>
      </c>
      <c r="F750" t="s">
        <v>251</v>
      </c>
      <c r="G750">
        <v>64</v>
      </c>
      <c r="H750" s="19">
        <v>76.84</v>
      </c>
      <c r="I750" s="2">
        <v>45047</v>
      </c>
      <c r="J750" t="s">
        <v>3351</v>
      </c>
      <c r="K750">
        <v>604605</v>
      </c>
      <c r="L750" s="21">
        <v>4917.76</v>
      </c>
      <c r="M750" t="s">
        <v>6186</v>
      </c>
      <c r="N750">
        <v>2023</v>
      </c>
      <c r="O750" t="str">
        <f>TEXT(Table1[[#This Row],[Date Purchased]],"ddd")</f>
        <v>Mon</v>
      </c>
    </row>
    <row r="751" spans="1:15" x14ac:dyDescent="0.25">
      <c r="A751" t="s">
        <v>5448</v>
      </c>
      <c r="B751">
        <v>2</v>
      </c>
      <c r="C751">
        <v>752</v>
      </c>
      <c r="D751" t="s">
        <v>859</v>
      </c>
      <c r="E751" t="s">
        <v>13</v>
      </c>
      <c r="F751" t="s">
        <v>31</v>
      </c>
      <c r="G751">
        <v>5</v>
      </c>
      <c r="H751" s="19">
        <v>17.740000000000002</v>
      </c>
      <c r="I751" s="2">
        <v>45331</v>
      </c>
      <c r="J751" t="s">
        <v>3353</v>
      </c>
      <c r="K751">
        <v>604592</v>
      </c>
      <c r="L751" s="21">
        <v>88.700000000000017</v>
      </c>
      <c r="M751" t="s">
        <v>6199</v>
      </c>
      <c r="N751">
        <v>2024</v>
      </c>
      <c r="O751" t="str">
        <f>TEXT(Table1[[#This Row],[Date Purchased]],"ddd")</f>
        <v>Fri</v>
      </c>
    </row>
    <row r="752" spans="1:15" x14ac:dyDescent="0.25">
      <c r="A752" t="s">
        <v>5448</v>
      </c>
      <c r="B752">
        <v>1</v>
      </c>
      <c r="C752">
        <v>751</v>
      </c>
      <c r="D752" t="s">
        <v>858</v>
      </c>
      <c r="E752" t="s">
        <v>8</v>
      </c>
      <c r="F752" t="s">
        <v>150</v>
      </c>
      <c r="G752">
        <v>71</v>
      </c>
      <c r="H752" s="19">
        <v>95.740000000000009</v>
      </c>
      <c r="I752" s="2">
        <v>45191</v>
      </c>
      <c r="J752" t="s">
        <v>3352</v>
      </c>
      <c r="K752">
        <v>604592</v>
      </c>
      <c r="L752" s="21">
        <v>6797.5400000000009</v>
      </c>
      <c r="M752" t="s">
        <v>6191</v>
      </c>
      <c r="N752">
        <v>2023</v>
      </c>
      <c r="O752" t="str">
        <f>TEXT(Table1[[#This Row],[Date Purchased]],"ddd")</f>
        <v>Fri</v>
      </c>
    </row>
    <row r="753" spans="1:15" x14ac:dyDescent="0.25">
      <c r="A753" t="s">
        <v>5449</v>
      </c>
      <c r="B753">
        <v>1</v>
      </c>
      <c r="C753">
        <v>753</v>
      </c>
      <c r="D753" t="s">
        <v>860</v>
      </c>
      <c r="E753" t="s">
        <v>8</v>
      </c>
      <c r="F753" t="s">
        <v>201</v>
      </c>
      <c r="G753">
        <v>72</v>
      </c>
      <c r="H753" s="19">
        <v>22.330000000000002</v>
      </c>
      <c r="I753" s="2">
        <v>45135</v>
      </c>
      <c r="J753" t="s">
        <v>3354</v>
      </c>
      <c r="K753">
        <v>604592</v>
      </c>
      <c r="L753" s="21">
        <v>1607.7600000000002</v>
      </c>
      <c r="M753" t="s">
        <v>6189</v>
      </c>
      <c r="N753">
        <v>2023</v>
      </c>
      <c r="O753" t="str">
        <f>TEXT(Table1[[#This Row],[Date Purchased]],"ddd")</f>
        <v>Fri</v>
      </c>
    </row>
    <row r="754" spans="1:15" x14ac:dyDescent="0.25">
      <c r="A754" t="s">
        <v>5449</v>
      </c>
      <c r="B754">
        <v>2</v>
      </c>
      <c r="C754">
        <v>754</v>
      </c>
      <c r="D754" t="s">
        <v>861</v>
      </c>
      <c r="E754" t="s">
        <v>18</v>
      </c>
      <c r="F754" t="s">
        <v>60</v>
      </c>
      <c r="G754">
        <v>2</v>
      </c>
      <c r="H754" s="19">
        <v>37.159999999999997</v>
      </c>
      <c r="I754" s="2">
        <v>45300</v>
      </c>
      <c r="J754" t="s">
        <v>3355</v>
      </c>
      <c r="K754">
        <v>604592</v>
      </c>
      <c r="L754" s="21">
        <v>74.319999999999993</v>
      </c>
      <c r="M754" t="s">
        <v>6198</v>
      </c>
      <c r="N754">
        <v>2024</v>
      </c>
      <c r="O754" t="str">
        <f>TEXT(Table1[[#This Row],[Date Purchased]],"ddd")</f>
        <v>Tue</v>
      </c>
    </row>
    <row r="755" spans="1:15" x14ac:dyDescent="0.25">
      <c r="A755" t="s">
        <v>5450</v>
      </c>
      <c r="B755">
        <v>1</v>
      </c>
      <c r="C755">
        <v>755</v>
      </c>
      <c r="D755" t="s">
        <v>862</v>
      </c>
      <c r="E755" t="s">
        <v>13</v>
      </c>
      <c r="F755" t="s">
        <v>165</v>
      </c>
      <c r="G755">
        <v>45</v>
      </c>
      <c r="H755" s="19">
        <v>24.110000000000003</v>
      </c>
      <c r="I755" s="2">
        <v>45131</v>
      </c>
      <c r="J755" t="s">
        <v>3356</v>
      </c>
      <c r="K755">
        <v>604592</v>
      </c>
      <c r="L755" s="21">
        <v>1084.95</v>
      </c>
      <c r="M755" t="s">
        <v>6189</v>
      </c>
      <c r="N755">
        <v>2023</v>
      </c>
      <c r="O755" t="str">
        <f>TEXT(Table1[[#This Row],[Date Purchased]],"ddd")</f>
        <v>Mon</v>
      </c>
    </row>
    <row r="756" spans="1:15" x14ac:dyDescent="0.25">
      <c r="A756" t="s">
        <v>5450</v>
      </c>
      <c r="B756">
        <v>2</v>
      </c>
      <c r="C756">
        <v>756</v>
      </c>
      <c r="D756" t="s">
        <v>863</v>
      </c>
      <c r="E756" t="s">
        <v>13</v>
      </c>
      <c r="F756" t="s">
        <v>132</v>
      </c>
      <c r="G756">
        <v>10</v>
      </c>
      <c r="H756" s="19">
        <v>5.97</v>
      </c>
      <c r="I756" s="2">
        <v>45138</v>
      </c>
      <c r="J756" t="s">
        <v>3357</v>
      </c>
      <c r="K756">
        <v>604592</v>
      </c>
      <c r="L756" s="21">
        <v>59.699999999999996</v>
      </c>
      <c r="M756" t="s">
        <v>6189</v>
      </c>
      <c r="N756">
        <v>2023</v>
      </c>
      <c r="O756" t="str">
        <f>TEXT(Table1[[#This Row],[Date Purchased]],"ddd")</f>
        <v>Mon</v>
      </c>
    </row>
    <row r="757" spans="1:15" x14ac:dyDescent="0.25">
      <c r="A757" t="s">
        <v>5451</v>
      </c>
      <c r="B757">
        <v>2</v>
      </c>
      <c r="C757">
        <v>758</v>
      </c>
      <c r="D757" t="s">
        <v>865</v>
      </c>
      <c r="E757" t="s">
        <v>13</v>
      </c>
      <c r="F757" t="s">
        <v>179</v>
      </c>
      <c r="G757">
        <v>26</v>
      </c>
      <c r="H757" s="19">
        <v>20.380000000000003</v>
      </c>
      <c r="I757" s="2">
        <v>45233</v>
      </c>
      <c r="J757" t="s">
        <v>3359</v>
      </c>
      <c r="K757">
        <v>604591</v>
      </c>
      <c r="L757" s="21">
        <v>529.88000000000011</v>
      </c>
      <c r="M757" t="s">
        <v>6194</v>
      </c>
      <c r="N757">
        <v>2023</v>
      </c>
      <c r="O757" t="str">
        <f>TEXT(Table1[[#This Row],[Date Purchased]],"ddd")</f>
        <v>Fri</v>
      </c>
    </row>
    <row r="758" spans="1:15" x14ac:dyDescent="0.25">
      <c r="A758" t="s">
        <v>5451</v>
      </c>
      <c r="B758">
        <v>1</v>
      </c>
      <c r="C758">
        <v>757</v>
      </c>
      <c r="D758" t="s">
        <v>864</v>
      </c>
      <c r="E758" t="s">
        <v>13</v>
      </c>
      <c r="F758" t="s">
        <v>221</v>
      </c>
      <c r="G758">
        <v>7</v>
      </c>
      <c r="H758" s="19">
        <v>96.75</v>
      </c>
      <c r="I758" s="2">
        <v>45355</v>
      </c>
      <c r="J758" t="s">
        <v>3358</v>
      </c>
      <c r="K758">
        <v>604591</v>
      </c>
      <c r="L758" s="21">
        <v>677.25</v>
      </c>
      <c r="M758" t="s">
        <v>6200</v>
      </c>
      <c r="N758">
        <v>2024</v>
      </c>
      <c r="O758" t="str">
        <f>TEXT(Table1[[#This Row],[Date Purchased]],"ddd")</f>
        <v>Mon</v>
      </c>
    </row>
    <row r="759" spans="1:15" x14ac:dyDescent="0.25">
      <c r="A759" t="s">
        <v>5452</v>
      </c>
      <c r="B759">
        <v>2</v>
      </c>
      <c r="C759">
        <v>760</v>
      </c>
      <c r="D759" t="s">
        <v>867</v>
      </c>
      <c r="E759" t="s">
        <v>13</v>
      </c>
      <c r="F759" t="s">
        <v>99</v>
      </c>
      <c r="G759">
        <v>53</v>
      </c>
      <c r="H759" s="19">
        <v>12.82</v>
      </c>
      <c r="I759" s="2">
        <v>45158</v>
      </c>
      <c r="J759" t="s">
        <v>3361</v>
      </c>
      <c r="K759">
        <v>604591</v>
      </c>
      <c r="L759" s="21">
        <v>679.46</v>
      </c>
      <c r="M759" t="s">
        <v>6190</v>
      </c>
      <c r="N759">
        <v>2023</v>
      </c>
      <c r="O759" t="str">
        <f>TEXT(Table1[[#This Row],[Date Purchased]],"ddd")</f>
        <v>Sun</v>
      </c>
    </row>
    <row r="760" spans="1:15" x14ac:dyDescent="0.25">
      <c r="A760" t="s">
        <v>5452</v>
      </c>
      <c r="B760">
        <v>1</v>
      </c>
      <c r="C760">
        <v>759</v>
      </c>
      <c r="D760" t="s">
        <v>866</v>
      </c>
      <c r="E760" t="s">
        <v>8</v>
      </c>
      <c r="F760" t="s">
        <v>373</v>
      </c>
      <c r="G760">
        <v>16</v>
      </c>
      <c r="H760" s="19">
        <v>93.78</v>
      </c>
      <c r="I760" s="2">
        <v>45324</v>
      </c>
      <c r="J760" t="s">
        <v>3360</v>
      </c>
      <c r="K760">
        <v>604591</v>
      </c>
      <c r="L760" s="21">
        <v>1500.48</v>
      </c>
      <c r="M760" t="s">
        <v>6199</v>
      </c>
      <c r="N760">
        <v>2024</v>
      </c>
      <c r="O760" t="str">
        <f>TEXT(Table1[[#This Row],[Date Purchased]],"ddd")</f>
        <v>Fri</v>
      </c>
    </row>
    <row r="761" spans="1:15" x14ac:dyDescent="0.25">
      <c r="A761" t="s">
        <v>5453</v>
      </c>
      <c r="B761">
        <v>2</v>
      </c>
      <c r="C761">
        <v>762</v>
      </c>
      <c r="D761" t="s">
        <v>869</v>
      </c>
      <c r="E761" t="s">
        <v>18</v>
      </c>
      <c r="F761" t="s">
        <v>19</v>
      </c>
      <c r="G761">
        <v>53</v>
      </c>
      <c r="H761" s="19">
        <v>99.59</v>
      </c>
      <c r="I761" s="2">
        <v>45302</v>
      </c>
      <c r="J761" t="s">
        <v>3363</v>
      </c>
      <c r="K761">
        <v>604592</v>
      </c>
      <c r="L761" s="21">
        <v>5278.27</v>
      </c>
      <c r="M761" t="s">
        <v>6198</v>
      </c>
      <c r="N761">
        <v>2024</v>
      </c>
      <c r="O761" t="str">
        <f>TEXT(Table1[[#This Row],[Date Purchased]],"ddd")</f>
        <v>Thu</v>
      </c>
    </row>
    <row r="762" spans="1:15" x14ac:dyDescent="0.25">
      <c r="A762" t="s">
        <v>5453</v>
      </c>
      <c r="B762">
        <v>1</v>
      </c>
      <c r="C762">
        <v>761</v>
      </c>
      <c r="D762" t="s">
        <v>868</v>
      </c>
      <c r="E762" t="s">
        <v>13</v>
      </c>
      <c r="F762" t="s">
        <v>93</v>
      </c>
      <c r="G762">
        <v>88</v>
      </c>
      <c r="H762" s="19">
        <v>72.09</v>
      </c>
      <c r="I762" s="2">
        <v>45144</v>
      </c>
      <c r="J762" t="s">
        <v>3362</v>
      </c>
      <c r="K762">
        <v>604592</v>
      </c>
      <c r="L762" s="21">
        <v>6343.92</v>
      </c>
      <c r="M762" t="s">
        <v>6190</v>
      </c>
      <c r="N762">
        <v>2023</v>
      </c>
      <c r="O762" t="str">
        <f>TEXT(Table1[[#This Row],[Date Purchased]],"ddd")</f>
        <v>Sun</v>
      </c>
    </row>
    <row r="763" spans="1:15" x14ac:dyDescent="0.25">
      <c r="A763" t="s">
        <v>5454</v>
      </c>
      <c r="B763">
        <v>1</v>
      </c>
      <c r="C763">
        <v>763</v>
      </c>
      <c r="D763" t="s">
        <v>870</v>
      </c>
      <c r="E763" t="s">
        <v>8</v>
      </c>
      <c r="F763" t="s">
        <v>91</v>
      </c>
      <c r="G763">
        <v>43</v>
      </c>
      <c r="H763" s="19">
        <v>48.44</v>
      </c>
      <c r="I763" s="2">
        <v>45074</v>
      </c>
      <c r="J763" t="s">
        <v>3364</v>
      </c>
      <c r="K763">
        <v>604592</v>
      </c>
      <c r="L763" s="21">
        <v>2082.92</v>
      </c>
      <c r="M763" t="s">
        <v>6186</v>
      </c>
      <c r="N763">
        <v>2023</v>
      </c>
      <c r="O763" t="str">
        <f>TEXT(Table1[[#This Row],[Date Purchased]],"ddd")</f>
        <v>Sun</v>
      </c>
    </row>
    <row r="764" spans="1:15" x14ac:dyDescent="0.25">
      <c r="A764" t="s">
        <v>5454</v>
      </c>
      <c r="B764">
        <v>2</v>
      </c>
      <c r="C764">
        <v>764</v>
      </c>
      <c r="D764" t="s">
        <v>871</v>
      </c>
      <c r="E764" t="s">
        <v>18</v>
      </c>
      <c r="F764" t="s">
        <v>31</v>
      </c>
      <c r="G764">
        <v>1</v>
      </c>
      <c r="H764" s="19">
        <v>17.37</v>
      </c>
      <c r="I764" s="2">
        <v>45309</v>
      </c>
      <c r="J764" t="s">
        <v>3365</v>
      </c>
      <c r="K764">
        <v>604592</v>
      </c>
      <c r="L764" s="21">
        <v>17.37</v>
      </c>
      <c r="M764" t="s">
        <v>6198</v>
      </c>
      <c r="N764">
        <v>2024</v>
      </c>
      <c r="O764" t="str">
        <f>TEXT(Table1[[#This Row],[Date Purchased]],"ddd")</f>
        <v>Thu</v>
      </c>
    </row>
    <row r="765" spans="1:15" x14ac:dyDescent="0.25">
      <c r="A765" t="s">
        <v>5455</v>
      </c>
      <c r="B765">
        <v>1</v>
      </c>
      <c r="C765">
        <v>765</v>
      </c>
      <c r="D765" t="s">
        <v>872</v>
      </c>
      <c r="E765" t="s">
        <v>13</v>
      </c>
      <c r="F765" t="s">
        <v>62</v>
      </c>
      <c r="G765">
        <v>55</v>
      </c>
      <c r="H765" s="19">
        <v>72.77000000000001</v>
      </c>
      <c r="I765" s="2">
        <v>45093</v>
      </c>
      <c r="J765" t="s">
        <v>3366</v>
      </c>
      <c r="K765">
        <v>604592</v>
      </c>
      <c r="L765" s="21">
        <v>4002.3500000000004</v>
      </c>
      <c r="M765" t="s">
        <v>6187</v>
      </c>
      <c r="N765">
        <v>2023</v>
      </c>
      <c r="O765" t="str">
        <f>TEXT(Table1[[#This Row],[Date Purchased]],"ddd")</f>
        <v>Fri</v>
      </c>
    </row>
    <row r="766" spans="1:15" x14ac:dyDescent="0.25">
      <c r="A766" t="s">
        <v>5455</v>
      </c>
      <c r="B766">
        <v>2</v>
      </c>
      <c r="C766">
        <v>766</v>
      </c>
      <c r="D766" t="s">
        <v>873</v>
      </c>
      <c r="E766" t="s">
        <v>8</v>
      </c>
      <c r="F766" t="s">
        <v>60</v>
      </c>
      <c r="G766">
        <v>19</v>
      </c>
      <c r="H766" s="19">
        <v>14.78</v>
      </c>
      <c r="I766" s="2">
        <v>45042</v>
      </c>
      <c r="J766" t="s">
        <v>3367</v>
      </c>
      <c r="K766">
        <v>604592</v>
      </c>
      <c r="L766" s="21">
        <v>280.82</v>
      </c>
      <c r="M766" t="s">
        <v>6185</v>
      </c>
      <c r="N766">
        <v>2023</v>
      </c>
      <c r="O766" t="str">
        <f>TEXT(Table1[[#This Row],[Date Purchased]],"ddd")</f>
        <v>Wed</v>
      </c>
    </row>
    <row r="767" spans="1:15" x14ac:dyDescent="0.25">
      <c r="A767" t="s">
        <v>5456</v>
      </c>
      <c r="B767">
        <v>1</v>
      </c>
      <c r="C767">
        <v>767</v>
      </c>
      <c r="D767" t="s">
        <v>874</v>
      </c>
      <c r="E767" t="s">
        <v>8</v>
      </c>
      <c r="F767" t="s">
        <v>84</v>
      </c>
      <c r="G767">
        <v>79</v>
      </c>
      <c r="H767" s="19">
        <v>27</v>
      </c>
      <c r="I767" s="2">
        <v>45321</v>
      </c>
      <c r="J767" t="s">
        <v>3368</v>
      </c>
      <c r="K767">
        <v>604592</v>
      </c>
      <c r="L767" s="21">
        <v>2133</v>
      </c>
      <c r="M767" t="s">
        <v>6198</v>
      </c>
      <c r="N767">
        <v>2024</v>
      </c>
      <c r="O767" t="str">
        <f>TEXT(Table1[[#This Row],[Date Purchased]],"ddd")</f>
        <v>Tue</v>
      </c>
    </row>
    <row r="768" spans="1:15" x14ac:dyDescent="0.25">
      <c r="A768" t="s">
        <v>5456</v>
      </c>
      <c r="B768">
        <v>2</v>
      </c>
      <c r="C768">
        <v>768</v>
      </c>
      <c r="D768" t="s">
        <v>875</v>
      </c>
      <c r="E768" t="s">
        <v>8</v>
      </c>
      <c r="F768" t="s">
        <v>136</v>
      </c>
      <c r="G768">
        <v>29</v>
      </c>
      <c r="H768" s="19">
        <v>78.95</v>
      </c>
      <c r="I768" s="2">
        <v>45341</v>
      </c>
      <c r="J768" t="s">
        <v>3369</v>
      </c>
      <c r="K768">
        <v>604592</v>
      </c>
      <c r="L768" s="21">
        <v>2289.5500000000002</v>
      </c>
      <c r="M768" t="s">
        <v>6199</v>
      </c>
      <c r="N768">
        <v>2024</v>
      </c>
      <c r="O768" t="str">
        <f>TEXT(Table1[[#This Row],[Date Purchased]],"ddd")</f>
        <v>Mon</v>
      </c>
    </row>
    <row r="769" spans="1:15" x14ac:dyDescent="0.25">
      <c r="A769" t="s">
        <v>5457</v>
      </c>
      <c r="B769">
        <v>1</v>
      </c>
      <c r="C769">
        <v>769</v>
      </c>
      <c r="D769" t="s">
        <v>876</v>
      </c>
      <c r="E769" t="s">
        <v>13</v>
      </c>
      <c r="F769" t="s">
        <v>147</v>
      </c>
      <c r="G769">
        <v>94</v>
      </c>
      <c r="H769" s="19">
        <v>7.72</v>
      </c>
      <c r="I769" s="2">
        <v>45133</v>
      </c>
      <c r="J769" t="s">
        <v>3370</v>
      </c>
      <c r="K769">
        <v>604591</v>
      </c>
      <c r="L769" s="21">
        <v>725.68</v>
      </c>
      <c r="M769" t="s">
        <v>6189</v>
      </c>
      <c r="N769">
        <v>2023</v>
      </c>
      <c r="O769" t="str">
        <f>TEXT(Table1[[#This Row],[Date Purchased]],"ddd")</f>
        <v>Wed</v>
      </c>
    </row>
    <row r="770" spans="1:15" x14ac:dyDescent="0.25">
      <c r="A770" t="s">
        <v>5457</v>
      </c>
      <c r="B770">
        <v>2</v>
      </c>
      <c r="C770">
        <v>770</v>
      </c>
      <c r="D770" t="s">
        <v>877</v>
      </c>
      <c r="E770" t="s">
        <v>8</v>
      </c>
      <c r="F770" t="s">
        <v>111</v>
      </c>
      <c r="G770">
        <v>82</v>
      </c>
      <c r="H770" s="19">
        <v>5.49</v>
      </c>
      <c r="I770" s="2">
        <v>45365</v>
      </c>
      <c r="J770" t="s">
        <v>3371</v>
      </c>
      <c r="K770">
        <v>604591</v>
      </c>
      <c r="L770" s="21">
        <v>450.18</v>
      </c>
      <c r="M770" t="s">
        <v>6200</v>
      </c>
      <c r="N770">
        <v>2024</v>
      </c>
      <c r="O770" t="str">
        <f>TEXT(Table1[[#This Row],[Date Purchased]],"ddd")</f>
        <v>Thu</v>
      </c>
    </row>
    <row r="771" spans="1:15" x14ac:dyDescent="0.25">
      <c r="A771" t="s">
        <v>5458</v>
      </c>
      <c r="B771">
        <v>2</v>
      </c>
      <c r="C771">
        <v>772</v>
      </c>
      <c r="D771" t="s">
        <v>879</v>
      </c>
      <c r="E771" t="s">
        <v>18</v>
      </c>
      <c r="F771" t="s">
        <v>68</v>
      </c>
      <c r="G771">
        <v>33</v>
      </c>
      <c r="H771" s="19">
        <v>89.27000000000001</v>
      </c>
      <c r="I771" s="2">
        <v>45259</v>
      </c>
      <c r="J771" t="s">
        <v>3373</v>
      </c>
      <c r="K771">
        <v>604592</v>
      </c>
      <c r="L771" s="21">
        <v>2945.9100000000003</v>
      </c>
      <c r="M771" t="s">
        <v>6194</v>
      </c>
      <c r="N771">
        <v>2023</v>
      </c>
      <c r="O771" t="str">
        <f>TEXT(Table1[[#This Row],[Date Purchased]],"ddd")</f>
        <v>Wed</v>
      </c>
    </row>
    <row r="772" spans="1:15" x14ac:dyDescent="0.25">
      <c r="A772" t="s">
        <v>5458</v>
      </c>
      <c r="B772">
        <v>1</v>
      </c>
      <c r="C772">
        <v>771</v>
      </c>
      <c r="D772" t="s">
        <v>878</v>
      </c>
      <c r="E772" t="s">
        <v>13</v>
      </c>
      <c r="F772" t="s">
        <v>154</v>
      </c>
      <c r="G772">
        <v>74</v>
      </c>
      <c r="H772" s="19">
        <v>84.300000000000011</v>
      </c>
      <c r="I772" s="2">
        <v>45304</v>
      </c>
      <c r="J772" t="s">
        <v>3372</v>
      </c>
      <c r="K772">
        <v>604592</v>
      </c>
      <c r="L772" s="21">
        <v>6238.2000000000007</v>
      </c>
      <c r="M772" t="s">
        <v>6198</v>
      </c>
      <c r="N772">
        <v>2024</v>
      </c>
      <c r="O772" t="str">
        <f>TEXT(Table1[[#This Row],[Date Purchased]],"ddd")</f>
        <v>Sat</v>
      </c>
    </row>
    <row r="773" spans="1:15" x14ac:dyDescent="0.25">
      <c r="A773" t="s">
        <v>5459</v>
      </c>
      <c r="B773">
        <v>2</v>
      </c>
      <c r="C773">
        <v>774</v>
      </c>
      <c r="D773" t="s">
        <v>881</v>
      </c>
      <c r="E773" t="s">
        <v>18</v>
      </c>
      <c r="F773" t="s">
        <v>186</v>
      </c>
      <c r="G773">
        <v>61</v>
      </c>
      <c r="H773" s="19">
        <v>52.32</v>
      </c>
      <c r="I773" s="2">
        <v>45296</v>
      </c>
      <c r="J773" t="s">
        <v>3375</v>
      </c>
      <c r="K773">
        <v>604605</v>
      </c>
      <c r="L773" s="21">
        <v>3191.52</v>
      </c>
      <c r="M773" t="s">
        <v>6198</v>
      </c>
      <c r="N773">
        <v>2024</v>
      </c>
      <c r="O773" t="str">
        <f>TEXT(Table1[[#This Row],[Date Purchased]],"ddd")</f>
        <v>Fri</v>
      </c>
    </row>
    <row r="774" spans="1:15" x14ac:dyDescent="0.25">
      <c r="A774" t="s">
        <v>5459</v>
      </c>
      <c r="B774">
        <v>1</v>
      </c>
      <c r="C774">
        <v>773</v>
      </c>
      <c r="D774" t="s">
        <v>880</v>
      </c>
      <c r="E774" t="s">
        <v>13</v>
      </c>
      <c r="F774" t="s">
        <v>251</v>
      </c>
      <c r="G774">
        <v>94</v>
      </c>
      <c r="H774" s="19">
        <v>52.8</v>
      </c>
      <c r="I774" s="2">
        <v>45352</v>
      </c>
      <c r="J774" t="s">
        <v>3374</v>
      </c>
      <c r="K774">
        <v>604605</v>
      </c>
      <c r="L774" s="21">
        <v>4963.2</v>
      </c>
      <c r="M774" t="s">
        <v>6200</v>
      </c>
      <c r="N774">
        <v>2024</v>
      </c>
      <c r="O774" t="str">
        <f>TEXT(Table1[[#This Row],[Date Purchased]],"ddd")</f>
        <v>Fri</v>
      </c>
    </row>
    <row r="775" spans="1:15" x14ac:dyDescent="0.25">
      <c r="A775" t="s">
        <v>5460</v>
      </c>
      <c r="B775">
        <v>2</v>
      </c>
      <c r="C775">
        <v>776</v>
      </c>
      <c r="D775" t="s">
        <v>883</v>
      </c>
      <c r="E775" t="s">
        <v>18</v>
      </c>
      <c r="F775" t="s">
        <v>91</v>
      </c>
      <c r="G775">
        <v>83</v>
      </c>
      <c r="H775" s="19">
        <v>23.240000000000002</v>
      </c>
      <c r="I775" s="2">
        <v>45300</v>
      </c>
      <c r="J775" t="s">
        <v>3377</v>
      </c>
      <c r="K775">
        <v>604591</v>
      </c>
      <c r="L775" s="21">
        <v>1928.92</v>
      </c>
      <c r="M775" t="s">
        <v>6198</v>
      </c>
      <c r="N775">
        <v>2024</v>
      </c>
      <c r="O775" t="str">
        <f>TEXT(Table1[[#This Row],[Date Purchased]],"ddd")</f>
        <v>Tue</v>
      </c>
    </row>
    <row r="776" spans="1:15" x14ac:dyDescent="0.25">
      <c r="A776" t="s">
        <v>5460</v>
      </c>
      <c r="B776">
        <v>1</v>
      </c>
      <c r="C776">
        <v>775</v>
      </c>
      <c r="D776" t="s">
        <v>882</v>
      </c>
      <c r="E776" t="s">
        <v>8</v>
      </c>
      <c r="F776" t="s">
        <v>40</v>
      </c>
      <c r="G776">
        <v>1</v>
      </c>
      <c r="H776" s="19">
        <v>20.290000000000003</v>
      </c>
      <c r="I776" s="2">
        <v>45342</v>
      </c>
      <c r="J776" t="s">
        <v>3376</v>
      </c>
      <c r="K776">
        <v>604591</v>
      </c>
      <c r="L776" s="21">
        <v>20.290000000000003</v>
      </c>
      <c r="M776" t="s">
        <v>6199</v>
      </c>
      <c r="N776">
        <v>2024</v>
      </c>
      <c r="O776" t="str">
        <f>TEXT(Table1[[#This Row],[Date Purchased]],"ddd")</f>
        <v>Tue</v>
      </c>
    </row>
    <row r="777" spans="1:15" x14ac:dyDescent="0.25">
      <c r="A777" t="s">
        <v>5461</v>
      </c>
      <c r="B777">
        <v>1</v>
      </c>
      <c r="C777">
        <v>777</v>
      </c>
      <c r="D777" t="s">
        <v>884</v>
      </c>
      <c r="E777" t="s">
        <v>18</v>
      </c>
      <c r="F777" t="s">
        <v>321</v>
      </c>
      <c r="G777">
        <v>41</v>
      </c>
      <c r="H777" s="19">
        <v>16.930000000000003</v>
      </c>
      <c r="I777" s="2">
        <v>45257</v>
      </c>
      <c r="J777" t="s">
        <v>3378</v>
      </c>
      <c r="K777">
        <v>604591</v>
      </c>
      <c r="L777" s="21">
        <v>694.13000000000011</v>
      </c>
      <c r="M777" t="s">
        <v>6194</v>
      </c>
      <c r="N777">
        <v>2023</v>
      </c>
      <c r="O777" t="str">
        <f>TEXT(Table1[[#This Row],[Date Purchased]],"ddd")</f>
        <v>Mon</v>
      </c>
    </row>
    <row r="778" spans="1:15" x14ac:dyDescent="0.25">
      <c r="A778" t="s">
        <v>5461</v>
      </c>
      <c r="B778">
        <v>2</v>
      </c>
      <c r="C778">
        <v>778</v>
      </c>
      <c r="D778" t="s">
        <v>885</v>
      </c>
      <c r="E778" t="s">
        <v>18</v>
      </c>
      <c r="F778" t="s">
        <v>243</v>
      </c>
      <c r="G778">
        <v>88</v>
      </c>
      <c r="H778" s="19">
        <v>92.210000000000008</v>
      </c>
      <c r="I778" s="2">
        <v>45180</v>
      </c>
      <c r="J778" t="s">
        <v>3379</v>
      </c>
      <c r="K778">
        <v>604591</v>
      </c>
      <c r="L778" s="21">
        <v>8114.4800000000005</v>
      </c>
      <c r="M778" t="s">
        <v>6191</v>
      </c>
      <c r="N778">
        <v>2023</v>
      </c>
      <c r="O778" t="str">
        <f>TEXT(Table1[[#This Row],[Date Purchased]],"ddd")</f>
        <v>Mon</v>
      </c>
    </row>
    <row r="779" spans="1:15" x14ac:dyDescent="0.25">
      <c r="A779" t="s">
        <v>5462</v>
      </c>
      <c r="B779">
        <v>2</v>
      </c>
      <c r="C779">
        <v>780</v>
      </c>
      <c r="D779" t="s">
        <v>887</v>
      </c>
      <c r="E779" t="s">
        <v>8</v>
      </c>
      <c r="F779" t="s">
        <v>105</v>
      </c>
      <c r="G779">
        <v>90</v>
      </c>
      <c r="H779" s="19">
        <v>23.580000000000002</v>
      </c>
      <c r="I779" s="2">
        <v>45078</v>
      </c>
      <c r="J779" t="s">
        <v>3381</v>
      </c>
      <c r="K779">
        <v>604591</v>
      </c>
      <c r="L779" s="21">
        <v>2122.2000000000003</v>
      </c>
      <c r="M779" t="s">
        <v>6187</v>
      </c>
      <c r="N779">
        <v>2023</v>
      </c>
      <c r="O779" t="str">
        <f>TEXT(Table1[[#This Row],[Date Purchased]],"ddd")</f>
        <v>Thu</v>
      </c>
    </row>
    <row r="780" spans="1:15" x14ac:dyDescent="0.25">
      <c r="A780" t="s">
        <v>5462</v>
      </c>
      <c r="B780">
        <v>1</v>
      </c>
      <c r="C780">
        <v>779</v>
      </c>
      <c r="D780" t="s">
        <v>886</v>
      </c>
      <c r="E780" t="s">
        <v>18</v>
      </c>
      <c r="F780" t="s">
        <v>203</v>
      </c>
      <c r="G780">
        <v>5</v>
      </c>
      <c r="H780" s="19">
        <v>88.13000000000001</v>
      </c>
      <c r="I780" s="2">
        <v>45137</v>
      </c>
      <c r="J780" t="s">
        <v>3380</v>
      </c>
      <c r="K780">
        <v>604591</v>
      </c>
      <c r="L780" s="21">
        <v>440.65000000000003</v>
      </c>
      <c r="M780" t="s">
        <v>6189</v>
      </c>
      <c r="N780">
        <v>2023</v>
      </c>
      <c r="O780" t="str">
        <f>TEXT(Table1[[#This Row],[Date Purchased]],"ddd")</f>
        <v>Sun</v>
      </c>
    </row>
    <row r="781" spans="1:15" x14ac:dyDescent="0.25">
      <c r="A781" t="s">
        <v>5463</v>
      </c>
      <c r="B781">
        <v>1</v>
      </c>
      <c r="C781">
        <v>781</v>
      </c>
      <c r="D781" t="s">
        <v>888</v>
      </c>
      <c r="E781" t="s">
        <v>8</v>
      </c>
      <c r="F781" t="s">
        <v>51</v>
      </c>
      <c r="G781">
        <v>31</v>
      </c>
      <c r="H781" s="19">
        <v>61.98</v>
      </c>
      <c r="I781" s="2">
        <v>45141</v>
      </c>
      <c r="J781" t="s">
        <v>3382</v>
      </c>
      <c r="K781">
        <v>604591</v>
      </c>
      <c r="L781" s="21">
        <v>1921.3799999999999</v>
      </c>
      <c r="M781" t="s">
        <v>6190</v>
      </c>
      <c r="N781">
        <v>2023</v>
      </c>
      <c r="O781" t="str">
        <f>TEXT(Table1[[#This Row],[Date Purchased]],"ddd")</f>
        <v>Thu</v>
      </c>
    </row>
    <row r="782" spans="1:15" x14ac:dyDescent="0.25">
      <c r="A782" t="s">
        <v>5463</v>
      </c>
      <c r="B782">
        <v>2</v>
      </c>
      <c r="C782">
        <v>782</v>
      </c>
      <c r="D782" t="s">
        <v>889</v>
      </c>
      <c r="E782" t="s">
        <v>18</v>
      </c>
      <c r="F782" t="s">
        <v>192</v>
      </c>
      <c r="G782">
        <v>93</v>
      </c>
      <c r="H782" s="19">
        <v>67.350000000000009</v>
      </c>
      <c r="I782" s="2">
        <v>45057</v>
      </c>
      <c r="J782" t="s">
        <v>3383</v>
      </c>
      <c r="K782">
        <v>604591</v>
      </c>
      <c r="L782" s="21">
        <v>6263.5500000000011</v>
      </c>
      <c r="M782" t="s">
        <v>6186</v>
      </c>
      <c r="N782">
        <v>2023</v>
      </c>
      <c r="O782" t="str">
        <f>TEXT(Table1[[#This Row],[Date Purchased]],"ddd")</f>
        <v>Thu</v>
      </c>
    </row>
    <row r="783" spans="1:15" x14ac:dyDescent="0.25">
      <c r="A783" t="s">
        <v>5464</v>
      </c>
      <c r="B783">
        <v>2</v>
      </c>
      <c r="C783">
        <v>784</v>
      </c>
      <c r="D783" t="s">
        <v>891</v>
      </c>
      <c r="E783" t="s">
        <v>13</v>
      </c>
      <c r="F783" t="s">
        <v>207</v>
      </c>
      <c r="G783">
        <v>100</v>
      </c>
      <c r="H783" s="19">
        <v>34.229999999999997</v>
      </c>
      <c r="I783" s="2">
        <v>45201</v>
      </c>
      <c r="J783" t="s">
        <v>3385</v>
      </c>
      <c r="K783">
        <v>604591</v>
      </c>
      <c r="L783" s="21">
        <v>3422.9999999999995</v>
      </c>
      <c r="M783" t="s">
        <v>6193</v>
      </c>
      <c r="N783">
        <v>2023</v>
      </c>
      <c r="O783" t="str">
        <f>TEXT(Table1[[#This Row],[Date Purchased]],"ddd")</f>
        <v>Mon</v>
      </c>
    </row>
    <row r="784" spans="1:15" x14ac:dyDescent="0.25">
      <c r="A784" t="s">
        <v>5464</v>
      </c>
      <c r="B784">
        <v>1</v>
      </c>
      <c r="C784">
        <v>783</v>
      </c>
      <c r="D784" t="s">
        <v>890</v>
      </c>
      <c r="E784" t="s">
        <v>13</v>
      </c>
      <c r="F784" t="s">
        <v>160</v>
      </c>
      <c r="G784">
        <v>85</v>
      </c>
      <c r="H784" s="19">
        <v>15.99</v>
      </c>
      <c r="I784" s="2">
        <v>45272</v>
      </c>
      <c r="J784" t="s">
        <v>3384</v>
      </c>
      <c r="K784">
        <v>604591</v>
      </c>
      <c r="L784" s="21">
        <v>1359.15</v>
      </c>
      <c r="M784" t="s">
        <v>6195</v>
      </c>
      <c r="N784">
        <v>2023</v>
      </c>
      <c r="O784" t="str">
        <f>TEXT(Table1[[#This Row],[Date Purchased]],"ddd")</f>
        <v>Tue</v>
      </c>
    </row>
    <row r="785" spans="1:15" x14ac:dyDescent="0.25">
      <c r="A785" t="s">
        <v>5465</v>
      </c>
      <c r="B785">
        <v>1</v>
      </c>
      <c r="C785">
        <v>785</v>
      </c>
      <c r="D785" t="s">
        <v>892</v>
      </c>
      <c r="E785" t="s">
        <v>13</v>
      </c>
      <c r="F785" t="s">
        <v>282</v>
      </c>
      <c r="G785">
        <v>7</v>
      </c>
      <c r="H785" s="19">
        <v>21.580000000000002</v>
      </c>
      <c r="I785" s="2">
        <v>45163</v>
      </c>
      <c r="J785" t="s">
        <v>3386</v>
      </c>
      <c r="K785">
        <v>604591</v>
      </c>
      <c r="L785" s="21">
        <v>151.06</v>
      </c>
      <c r="M785" t="s">
        <v>6190</v>
      </c>
      <c r="N785">
        <v>2023</v>
      </c>
      <c r="O785" t="str">
        <f>TEXT(Table1[[#This Row],[Date Purchased]],"ddd")</f>
        <v>Fri</v>
      </c>
    </row>
    <row r="786" spans="1:15" x14ac:dyDescent="0.25">
      <c r="A786" t="s">
        <v>5465</v>
      </c>
      <c r="B786">
        <v>2</v>
      </c>
      <c r="C786">
        <v>786</v>
      </c>
      <c r="D786" t="s">
        <v>893</v>
      </c>
      <c r="E786" t="s">
        <v>8</v>
      </c>
      <c r="F786" t="s">
        <v>458</v>
      </c>
      <c r="G786">
        <v>14</v>
      </c>
      <c r="H786" s="19">
        <v>92.990000000000009</v>
      </c>
      <c r="I786" s="2">
        <v>45138</v>
      </c>
      <c r="J786" t="s">
        <v>3387</v>
      </c>
      <c r="K786">
        <v>604591</v>
      </c>
      <c r="L786" s="21">
        <v>1301.8600000000001</v>
      </c>
      <c r="M786" t="s">
        <v>6189</v>
      </c>
      <c r="N786">
        <v>2023</v>
      </c>
      <c r="O786" t="str">
        <f>TEXT(Table1[[#This Row],[Date Purchased]],"ddd")</f>
        <v>Mon</v>
      </c>
    </row>
    <row r="787" spans="1:15" x14ac:dyDescent="0.25">
      <c r="A787" t="s">
        <v>5466</v>
      </c>
      <c r="B787">
        <v>1</v>
      </c>
      <c r="C787">
        <v>787</v>
      </c>
      <c r="D787" t="s">
        <v>894</v>
      </c>
      <c r="E787" t="s">
        <v>13</v>
      </c>
      <c r="F787" t="s">
        <v>58</v>
      </c>
      <c r="G787">
        <v>90</v>
      </c>
      <c r="H787" s="19">
        <v>47.57</v>
      </c>
      <c r="I787" s="2">
        <v>45341</v>
      </c>
      <c r="J787" t="s">
        <v>3388</v>
      </c>
      <c r="K787">
        <v>604591</v>
      </c>
      <c r="L787" s="21">
        <v>4281.3</v>
      </c>
      <c r="M787" t="s">
        <v>6199</v>
      </c>
      <c r="N787">
        <v>2024</v>
      </c>
      <c r="O787" t="str">
        <f>TEXT(Table1[[#This Row],[Date Purchased]],"ddd")</f>
        <v>Mon</v>
      </c>
    </row>
    <row r="788" spans="1:15" x14ac:dyDescent="0.25">
      <c r="A788" t="s">
        <v>5466</v>
      </c>
      <c r="B788">
        <v>2</v>
      </c>
      <c r="C788">
        <v>788</v>
      </c>
      <c r="D788" t="s">
        <v>895</v>
      </c>
      <c r="E788" t="s">
        <v>18</v>
      </c>
      <c r="F788" t="s">
        <v>58</v>
      </c>
      <c r="G788">
        <v>17</v>
      </c>
      <c r="H788" s="19">
        <v>27.400000000000002</v>
      </c>
      <c r="I788" s="2">
        <v>45145</v>
      </c>
      <c r="J788" t="s">
        <v>3389</v>
      </c>
      <c r="K788">
        <v>604591</v>
      </c>
      <c r="L788" s="21">
        <v>465.8</v>
      </c>
      <c r="M788" t="s">
        <v>6190</v>
      </c>
      <c r="N788">
        <v>2023</v>
      </c>
      <c r="O788" t="str">
        <f>TEXT(Table1[[#This Row],[Date Purchased]],"ddd")</f>
        <v>Mon</v>
      </c>
    </row>
    <row r="789" spans="1:15" x14ac:dyDescent="0.25">
      <c r="A789" t="s">
        <v>5467</v>
      </c>
      <c r="B789">
        <v>2</v>
      </c>
      <c r="C789">
        <v>790</v>
      </c>
      <c r="D789" t="s">
        <v>897</v>
      </c>
      <c r="E789" t="s">
        <v>8</v>
      </c>
      <c r="F789" t="s">
        <v>84</v>
      </c>
      <c r="G789">
        <v>25</v>
      </c>
      <c r="H789" s="19">
        <v>78.850000000000009</v>
      </c>
      <c r="I789" s="2">
        <v>45091</v>
      </c>
      <c r="J789" t="s">
        <v>3391</v>
      </c>
      <c r="K789">
        <v>604591</v>
      </c>
      <c r="L789" s="21">
        <v>1971.2500000000002</v>
      </c>
      <c r="M789" t="s">
        <v>6187</v>
      </c>
      <c r="N789">
        <v>2023</v>
      </c>
      <c r="O789" t="str">
        <f>TEXT(Table1[[#This Row],[Date Purchased]],"ddd")</f>
        <v>Wed</v>
      </c>
    </row>
    <row r="790" spans="1:15" x14ac:dyDescent="0.25">
      <c r="A790" t="s">
        <v>5467</v>
      </c>
      <c r="B790">
        <v>1</v>
      </c>
      <c r="C790">
        <v>789</v>
      </c>
      <c r="D790" t="s">
        <v>896</v>
      </c>
      <c r="E790" t="s">
        <v>13</v>
      </c>
      <c r="F790" t="s">
        <v>215</v>
      </c>
      <c r="G790">
        <v>26</v>
      </c>
      <c r="H790" s="19">
        <v>73.42</v>
      </c>
      <c r="I790" s="2">
        <v>45065</v>
      </c>
      <c r="J790" t="s">
        <v>3390</v>
      </c>
      <c r="K790">
        <v>604591</v>
      </c>
      <c r="L790" s="21">
        <v>1908.92</v>
      </c>
      <c r="M790" t="s">
        <v>6186</v>
      </c>
      <c r="N790">
        <v>2023</v>
      </c>
      <c r="O790" t="str">
        <f>TEXT(Table1[[#This Row],[Date Purchased]],"ddd")</f>
        <v>Fri</v>
      </c>
    </row>
    <row r="791" spans="1:15" x14ac:dyDescent="0.25">
      <c r="A791" t="s">
        <v>5468</v>
      </c>
      <c r="B791">
        <v>1</v>
      </c>
      <c r="C791">
        <v>791</v>
      </c>
      <c r="D791" t="s">
        <v>898</v>
      </c>
      <c r="E791" t="s">
        <v>13</v>
      </c>
      <c r="F791" t="s">
        <v>294</v>
      </c>
      <c r="G791">
        <v>49</v>
      </c>
      <c r="H791" s="19">
        <v>11.39</v>
      </c>
      <c r="I791" s="2">
        <v>45261</v>
      </c>
      <c r="J791" t="s">
        <v>3392</v>
      </c>
      <c r="K791">
        <v>604591</v>
      </c>
      <c r="L791" s="21">
        <v>558.11</v>
      </c>
      <c r="M791" t="s">
        <v>6195</v>
      </c>
      <c r="N791">
        <v>2023</v>
      </c>
      <c r="O791" t="str">
        <f>TEXT(Table1[[#This Row],[Date Purchased]],"ddd")</f>
        <v>Fri</v>
      </c>
    </row>
    <row r="792" spans="1:15" x14ac:dyDescent="0.25">
      <c r="A792" t="s">
        <v>5468</v>
      </c>
      <c r="B792">
        <v>2</v>
      </c>
      <c r="C792">
        <v>792</v>
      </c>
      <c r="D792" t="s">
        <v>899</v>
      </c>
      <c r="E792" t="s">
        <v>8</v>
      </c>
      <c r="F792" t="s">
        <v>126</v>
      </c>
      <c r="G792">
        <v>46</v>
      </c>
      <c r="H792" s="19">
        <v>64.48</v>
      </c>
      <c r="I792" s="2">
        <v>45045</v>
      </c>
      <c r="J792" t="s">
        <v>3393</v>
      </c>
      <c r="K792">
        <v>604591</v>
      </c>
      <c r="L792" s="21">
        <v>2966.0800000000004</v>
      </c>
      <c r="M792" t="s">
        <v>6185</v>
      </c>
      <c r="N792">
        <v>2023</v>
      </c>
      <c r="O792" t="str">
        <f>TEXT(Table1[[#This Row],[Date Purchased]],"ddd")</f>
        <v>Sat</v>
      </c>
    </row>
    <row r="793" spans="1:15" x14ac:dyDescent="0.25">
      <c r="A793" t="s">
        <v>5469</v>
      </c>
      <c r="B793">
        <v>1</v>
      </c>
      <c r="C793">
        <v>793</v>
      </c>
      <c r="D793" t="s">
        <v>900</v>
      </c>
      <c r="E793" t="s">
        <v>13</v>
      </c>
      <c r="F793" t="s">
        <v>150</v>
      </c>
      <c r="G793">
        <v>46</v>
      </c>
      <c r="H793" s="19">
        <v>10.44</v>
      </c>
      <c r="I793" s="2">
        <v>45269</v>
      </c>
      <c r="J793" t="s">
        <v>3394</v>
      </c>
      <c r="K793">
        <v>604554</v>
      </c>
      <c r="L793" s="21">
        <v>480.23999999999995</v>
      </c>
      <c r="M793" t="s">
        <v>6195</v>
      </c>
      <c r="N793">
        <v>2023</v>
      </c>
      <c r="O793" t="str">
        <f>TEXT(Table1[[#This Row],[Date Purchased]],"ddd")</f>
        <v>Sat</v>
      </c>
    </row>
    <row r="794" spans="1:15" x14ac:dyDescent="0.25">
      <c r="A794" t="s">
        <v>5469</v>
      </c>
      <c r="B794">
        <v>2</v>
      </c>
      <c r="C794">
        <v>794</v>
      </c>
      <c r="D794" t="s">
        <v>901</v>
      </c>
      <c r="E794" t="s">
        <v>13</v>
      </c>
      <c r="F794" t="s">
        <v>441</v>
      </c>
      <c r="G794">
        <v>99</v>
      </c>
      <c r="H794" s="19">
        <v>39.409999999999997</v>
      </c>
      <c r="I794" s="2">
        <v>45058</v>
      </c>
      <c r="J794" t="s">
        <v>3395</v>
      </c>
      <c r="K794">
        <v>604554</v>
      </c>
      <c r="L794" s="21">
        <v>3901.5899999999997</v>
      </c>
      <c r="M794" t="s">
        <v>6186</v>
      </c>
      <c r="N794">
        <v>2023</v>
      </c>
      <c r="O794" t="str">
        <f>TEXT(Table1[[#This Row],[Date Purchased]],"ddd")</f>
        <v>Fri</v>
      </c>
    </row>
    <row r="795" spans="1:15" x14ac:dyDescent="0.25">
      <c r="A795" t="s">
        <v>5470</v>
      </c>
      <c r="B795">
        <v>2</v>
      </c>
      <c r="C795">
        <v>796</v>
      </c>
      <c r="D795" t="s">
        <v>903</v>
      </c>
      <c r="E795" t="s">
        <v>8</v>
      </c>
      <c r="F795" t="s">
        <v>140</v>
      </c>
      <c r="G795">
        <v>66</v>
      </c>
      <c r="H795" s="19">
        <v>95.59</v>
      </c>
      <c r="I795" s="2">
        <v>45217</v>
      </c>
      <c r="J795" t="s">
        <v>3397</v>
      </c>
      <c r="K795">
        <v>604591</v>
      </c>
      <c r="L795" s="21">
        <v>6308.9400000000005</v>
      </c>
      <c r="M795" t="s">
        <v>6193</v>
      </c>
      <c r="N795">
        <v>2023</v>
      </c>
      <c r="O795" t="str">
        <f>TEXT(Table1[[#This Row],[Date Purchased]],"ddd")</f>
        <v>Wed</v>
      </c>
    </row>
    <row r="796" spans="1:15" x14ac:dyDescent="0.25">
      <c r="A796" t="s">
        <v>5470</v>
      </c>
      <c r="B796">
        <v>1</v>
      </c>
      <c r="C796">
        <v>795</v>
      </c>
      <c r="D796" t="s">
        <v>902</v>
      </c>
      <c r="E796" t="s">
        <v>18</v>
      </c>
      <c r="F796" t="s">
        <v>21</v>
      </c>
      <c r="G796">
        <v>22</v>
      </c>
      <c r="H796" s="19">
        <v>28.880000000000003</v>
      </c>
      <c r="I796" s="2">
        <v>45039</v>
      </c>
      <c r="J796" t="s">
        <v>3396</v>
      </c>
      <c r="K796">
        <v>604591</v>
      </c>
      <c r="L796" s="21">
        <v>635.36</v>
      </c>
      <c r="M796" t="s">
        <v>6185</v>
      </c>
      <c r="N796">
        <v>2023</v>
      </c>
      <c r="O796" t="str">
        <f>TEXT(Table1[[#This Row],[Date Purchased]],"ddd")</f>
        <v>Sun</v>
      </c>
    </row>
    <row r="797" spans="1:15" x14ac:dyDescent="0.25">
      <c r="A797" t="s">
        <v>5471</v>
      </c>
      <c r="B797">
        <v>1</v>
      </c>
      <c r="C797">
        <v>797</v>
      </c>
      <c r="D797" t="s">
        <v>904</v>
      </c>
      <c r="E797" t="s">
        <v>18</v>
      </c>
      <c r="F797" t="s">
        <v>154</v>
      </c>
      <c r="G797">
        <v>40</v>
      </c>
      <c r="H797" s="19">
        <v>55.82</v>
      </c>
      <c r="I797" s="2">
        <v>45311</v>
      </c>
      <c r="J797" t="s">
        <v>3398</v>
      </c>
      <c r="K797">
        <v>604605</v>
      </c>
      <c r="L797" s="21">
        <v>2232.8000000000002</v>
      </c>
      <c r="M797" t="s">
        <v>6198</v>
      </c>
      <c r="N797">
        <v>2024</v>
      </c>
      <c r="O797" t="str">
        <f>TEXT(Table1[[#This Row],[Date Purchased]],"ddd")</f>
        <v>Sat</v>
      </c>
    </row>
    <row r="798" spans="1:15" x14ac:dyDescent="0.25">
      <c r="A798" t="s">
        <v>5471</v>
      </c>
      <c r="B798">
        <v>2</v>
      </c>
      <c r="C798">
        <v>798</v>
      </c>
      <c r="D798" t="s">
        <v>905</v>
      </c>
      <c r="E798" t="s">
        <v>8</v>
      </c>
      <c r="F798" t="s">
        <v>107</v>
      </c>
      <c r="G798">
        <v>87</v>
      </c>
      <c r="H798" s="19">
        <v>47.89</v>
      </c>
      <c r="I798" s="2">
        <v>45132</v>
      </c>
      <c r="J798" t="s">
        <v>3399</v>
      </c>
      <c r="K798">
        <v>604605</v>
      </c>
      <c r="L798" s="21">
        <v>4166.43</v>
      </c>
      <c r="M798" t="s">
        <v>6189</v>
      </c>
      <c r="N798">
        <v>2023</v>
      </c>
      <c r="O798" t="str">
        <f>TEXT(Table1[[#This Row],[Date Purchased]],"ddd")</f>
        <v>Tue</v>
      </c>
    </row>
    <row r="799" spans="1:15" x14ac:dyDescent="0.25">
      <c r="A799" t="s">
        <v>5472</v>
      </c>
      <c r="B799">
        <v>2</v>
      </c>
      <c r="C799">
        <v>800</v>
      </c>
      <c r="D799" t="s">
        <v>907</v>
      </c>
      <c r="E799" t="s">
        <v>13</v>
      </c>
      <c r="F799" t="s">
        <v>29</v>
      </c>
      <c r="G799">
        <v>21</v>
      </c>
      <c r="H799" s="19">
        <v>67.990000000000009</v>
      </c>
      <c r="I799" s="2">
        <v>45214</v>
      </c>
      <c r="J799" t="s">
        <v>3401</v>
      </c>
      <c r="K799">
        <v>604533</v>
      </c>
      <c r="L799" s="21">
        <v>1427.7900000000002</v>
      </c>
      <c r="M799" t="s">
        <v>6193</v>
      </c>
      <c r="N799">
        <v>2023</v>
      </c>
      <c r="O799" t="str">
        <f>TEXT(Table1[[#This Row],[Date Purchased]],"ddd")</f>
        <v>Sun</v>
      </c>
    </row>
    <row r="800" spans="1:15" x14ac:dyDescent="0.25">
      <c r="A800" t="s">
        <v>5472</v>
      </c>
      <c r="B800">
        <v>1</v>
      </c>
      <c r="C800">
        <v>799</v>
      </c>
      <c r="D800" t="s">
        <v>906</v>
      </c>
      <c r="E800" t="s">
        <v>13</v>
      </c>
      <c r="F800" t="s">
        <v>19</v>
      </c>
      <c r="G800">
        <v>75</v>
      </c>
      <c r="H800" s="19">
        <v>11.15</v>
      </c>
      <c r="I800" s="2">
        <v>45180</v>
      </c>
      <c r="J800" t="s">
        <v>3400</v>
      </c>
      <c r="K800">
        <v>604533</v>
      </c>
      <c r="L800" s="21">
        <v>836.25</v>
      </c>
      <c r="M800" t="s">
        <v>6191</v>
      </c>
      <c r="N800">
        <v>2023</v>
      </c>
      <c r="O800" t="str">
        <f>TEXT(Table1[[#This Row],[Date Purchased]],"ddd")</f>
        <v>Mon</v>
      </c>
    </row>
    <row r="801" spans="1:15" x14ac:dyDescent="0.25">
      <c r="A801" t="s">
        <v>5473</v>
      </c>
      <c r="B801">
        <v>2</v>
      </c>
      <c r="C801">
        <v>802</v>
      </c>
      <c r="D801" t="s">
        <v>909</v>
      </c>
      <c r="E801" t="s">
        <v>13</v>
      </c>
      <c r="F801" t="s">
        <v>70</v>
      </c>
      <c r="G801">
        <v>28</v>
      </c>
      <c r="H801" s="19">
        <v>23.950000000000003</v>
      </c>
      <c r="I801" s="2">
        <v>45092</v>
      </c>
      <c r="J801" t="s">
        <v>3403</v>
      </c>
      <c r="K801">
        <v>604591</v>
      </c>
      <c r="L801" s="21">
        <v>670.60000000000014</v>
      </c>
      <c r="M801" t="s">
        <v>6187</v>
      </c>
      <c r="N801">
        <v>2023</v>
      </c>
      <c r="O801" t="str">
        <f>TEXT(Table1[[#This Row],[Date Purchased]],"ddd")</f>
        <v>Thu</v>
      </c>
    </row>
    <row r="802" spans="1:15" x14ac:dyDescent="0.25">
      <c r="A802" t="s">
        <v>5473</v>
      </c>
      <c r="B802">
        <v>1</v>
      </c>
      <c r="C802">
        <v>801</v>
      </c>
      <c r="D802" t="s">
        <v>908</v>
      </c>
      <c r="E802" t="s">
        <v>13</v>
      </c>
      <c r="F802" t="s">
        <v>115</v>
      </c>
      <c r="G802">
        <v>38</v>
      </c>
      <c r="H802" s="19">
        <v>86.550000000000011</v>
      </c>
      <c r="I802" s="2">
        <v>45120</v>
      </c>
      <c r="J802" t="s">
        <v>3402</v>
      </c>
      <c r="K802">
        <v>604591</v>
      </c>
      <c r="L802" s="21">
        <v>3288.9000000000005</v>
      </c>
      <c r="M802" t="s">
        <v>6189</v>
      </c>
      <c r="N802">
        <v>2023</v>
      </c>
      <c r="O802" t="str">
        <f>TEXT(Table1[[#This Row],[Date Purchased]],"ddd")</f>
        <v>Thu</v>
      </c>
    </row>
    <row r="803" spans="1:15" x14ac:dyDescent="0.25">
      <c r="A803" t="s">
        <v>5474</v>
      </c>
      <c r="B803">
        <v>1</v>
      </c>
      <c r="C803">
        <v>803</v>
      </c>
      <c r="D803" t="s">
        <v>910</v>
      </c>
      <c r="E803" t="s">
        <v>8</v>
      </c>
      <c r="F803" t="s">
        <v>23</v>
      </c>
      <c r="G803">
        <v>83</v>
      </c>
      <c r="H803" s="19">
        <v>34.53</v>
      </c>
      <c r="I803" s="2">
        <v>45172</v>
      </c>
      <c r="J803" t="s">
        <v>3404</v>
      </c>
      <c r="K803">
        <v>604591</v>
      </c>
      <c r="L803" s="21">
        <v>2865.9900000000002</v>
      </c>
      <c r="M803" t="s">
        <v>6191</v>
      </c>
      <c r="N803">
        <v>2023</v>
      </c>
      <c r="O803" t="str">
        <f>TEXT(Table1[[#This Row],[Date Purchased]],"ddd")</f>
        <v>Sun</v>
      </c>
    </row>
    <row r="804" spans="1:15" x14ac:dyDescent="0.25">
      <c r="A804" t="s">
        <v>5474</v>
      </c>
      <c r="B804">
        <v>2</v>
      </c>
      <c r="C804">
        <v>804</v>
      </c>
      <c r="D804" t="s">
        <v>911</v>
      </c>
      <c r="E804" t="s">
        <v>8</v>
      </c>
      <c r="F804" t="s">
        <v>19</v>
      </c>
      <c r="G804">
        <v>46</v>
      </c>
      <c r="H804" s="19">
        <v>58.21</v>
      </c>
      <c r="I804" s="2">
        <v>45345</v>
      </c>
      <c r="J804" t="s">
        <v>3405</v>
      </c>
      <c r="K804">
        <v>604591</v>
      </c>
      <c r="L804" s="21">
        <v>2677.66</v>
      </c>
      <c r="M804" t="s">
        <v>6199</v>
      </c>
      <c r="N804">
        <v>2024</v>
      </c>
      <c r="O804" t="str">
        <f>TEXT(Table1[[#This Row],[Date Purchased]],"ddd")</f>
        <v>Fri</v>
      </c>
    </row>
    <row r="805" spans="1:15" x14ac:dyDescent="0.25">
      <c r="A805" t="s">
        <v>5475</v>
      </c>
      <c r="B805">
        <v>2</v>
      </c>
      <c r="C805">
        <v>806</v>
      </c>
      <c r="D805" t="s">
        <v>913</v>
      </c>
      <c r="E805" t="s">
        <v>13</v>
      </c>
      <c r="F805" t="s">
        <v>143</v>
      </c>
      <c r="G805">
        <v>79</v>
      </c>
      <c r="H805" s="19">
        <v>20.180000000000003</v>
      </c>
      <c r="I805" s="2">
        <v>45158</v>
      </c>
      <c r="J805" t="s">
        <v>3407</v>
      </c>
      <c r="K805">
        <v>604591</v>
      </c>
      <c r="L805" s="21">
        <v>1594.2200000000003</v>
      </c>
      <c r="M805" t="s">
        <v>6190</v>
      </c>
      <c r="N805">
        <v>2023</v>
      </c>
      <c r="O805" t="str">
        <f>TEXT(Table1[[#This Row],[Date Purchased]],"ddd")</f>
        <v>Sun</v>
      </c>
    </row>
    <row r="806" spans="1:15" x14ac:dyDescent="0.25">
      <c r="A806" t="s">
        <v>5475</v>
      </c>
      <c r="B806">
        <v>1</v>
      </c>
      <c r="C806">
        <v>805</v>
      </c>
      <c r="D806" t="s">
        <v>912</v>
      </c>
      <c r="E806" t="s">
        <v>18</v>
      </c>
      <c r="F806" t="s">
        <v>190</v>
      </c>
      <c r="G806">
        <v>86</v>
      </c>
      <c r="H806" s="19">
        <v>20.900000000000002</v>
      </c>
      <c r="I806" s="2">
        <v>45100</v>
      </c>
      <c r="J806" t="s">
        <v>3406</v>
      </c>
      <c r="K806">
        <v>604591</v>
      </c>
      <c r="L806" s="21">
        <v>1797.4</v>
      </c>
      <c r="M806" t="s">
        <v>6187</v>
      </c>
      <c r="N806">
        <v>2023</v>
      </c>
      <c r="O806" t="str">
        <f>TEXT(Table1[[#This Row],[Date Purchased]],"ddd")</f>
        <v>Fri</v>
      </c>
    </row>
    <row r="807" spans="1:15" x14ac:dyDescent="0.25">
      <c r="A807" t="s">
        <v>5476</v>
      </c>
      <c r="B807">
        <v>1</v>
      </c>
      <c r="C807">
        <v>807</v>
      </c>
      <c r="D807" t="s">
        <v>914</v>
      </c>
      <c r="E807" t="s">
        <v>8</v>
      </c>
      <c r="F807" t="s">
        <v>9</v>
      </c>
      <c r="G807">
        <v>57</v>
      </c>
      <c r="H807" s="19">
        <v>74.88000000000001</v>
      </c>
      <c r="I807" s="2">
        <v>45170</v>
      </c>
      <c r="J807" t="s">
        <v>3408</v>
      </c>
      <c r="K807">
        <v>604591</v>
      </c>
      <c r="L807" s="21">
        <v>4268.1600000000008</v>
      </c>
      <c r="M807" t="s">
        <v>6191</v>
      </c>
      <c r="N807">
        <v>2023</v>
      </c>
      <c r="O807" t="str">
        <f>TEXT(Table1[[#This Row],[Date Purchased]],"ddd")</f>
        <v>Fri</v>
      </c>
    </row>
    <row r="808" spans="1:15" x14ac:dyDescent="0.25">
      <c r="A808" t="s">
        <v>5476</v>
      </c>
      <c r="B808">
        <v>2</v>
      </c>
      <c r="C808">
        <v>808</v>
      </c>
      <c r="D808" t="s">
        <v>915</v>
      </c>
      <c r="E808" t="s">
        <v>18</v>
      </c>
      <c r="F808" t="s">
        <v>84</v>
      </c>
      <c r="G808">
        <v>7</v>
      </c>
      <c r="H808" s="19">
        <v>47.82</v>
      </c>
      <c r="I808" s="2">
        <v>45195</v>
      </c>
      <c r="J808" t="s">
        <v>3409</v>
      </c>
      <c r="K808">
        <v>604591</v>
      </c>
      <c r="L808" s="21">
        <v>334.74</v>
      </c>
      <c r="M808" t="s">
        <v>6191</v>
      </c>
      <c r="N808">
        <v>2023</v>
      </c>
      <c r="O808" t="str">
        <f>TEXT(Table1[[#This Row],[Date Purchased]],"ddd")</f>
        <v>Tue</v>
      </c>
    </row>
    <row r="809" spans="1:15" x14ac:dyDescent="0.25">
      <c r="A809" t="s">
        <v>5477</v>
      </c>
      <c r="B809">
        <v>2</v>
      </c>
      <c r="C809">
        <v>810</v>
      </c>
      <c r="D809" t="s">
        <v>917</v>
      </c>
      <c r="E809" t="s">
        <v>18</v>
      </c>
      <c r="F809" t="s">
        <v>134</v>
      </c>
      <c r="G809">
        <v>79</v>
      </c>
      <c r="H809" s="19">
        <v>57.37</v>
      </c>
      <c r="I809" s="2">
        <v>45182</v>
      </c>
      <c r="J809" t="s">
        <v>3411</v>
      </c>
      <c r="K809">
        <v>604591</v>
      </c>
      <c r="L809" s="21">
        <v>4532.2299999999996</v>
      </c>
      <c r="M809" t="s">
        <v>6191</v>
      </c>
      <c r="N809">
        <v>2023</v>
      </c>
      <c r="O809" t="str">
        <f>TEXT(Table1[[#This Row],[Date Purchased]],"ddd")</f>
        <v>Wed</v>
      </c>
    </row>
    <row r="810" spans="1:15" x14ac:dyDescent="0.25">
      <c r="A810" t="s">
        <v>5477</v>
      </c>
      <c r="B810">
        <v>1</v>
      </c>
      <c r="C810">
        <v>809</v>
      </c>
      <c r="D810" t="s">
        <v>916</v>
      </c>
      <c r="E810" t="s">
        <v>13</v>
      </c>
      <c r="F810" t="s">
        <v>62</v>
      </c>
      <c r="G810">
        <v>40</v>
      </c>
      <c r="H810" s="19">
        <v>39.669999999999995</v>
      </c>
      <c r="I810" s="2">
        <v>45031</v>
      </c>
      <c r="J810" t="s">
        <v>3410</v>
      </c>
      <c r="K810">
        <v>604591</v>
      </c>
      <c r="L810" s="21">
        <v>1586.7999999999997</v>
      </c>
      <c r="M810" t="s">
        <v>6185</v>
      </c>
      <c r="N810">
        <v>2023</v>
      </c>
      <c r="O810" t="str">
        <f>TEXT(Table1[[#This Row],[Date Purchased]],"ddd")</f>
        <v>Sat</v>
      </c>
    </row>
    <row r="811" spans="1:15" x14ac:dyDescent="0.25">
      <c r="A811" t="s">
        <v>5478</v>
      </c>
      <c r="B811">
        <v>2</v>
      </c>
      <c r="C811">
        <v>812</v>
      </c>
      <c r="D811" t="s">
        <v>919</v>
      </c>
      <c r="E811" t="s">
        <v>18</v>
      </c>
      <c r="F811" t="s">
        <v>93</v>
      </c>
      <c r="G811">
        <v>75</v>
      </c>
      <c r="H811" s="19">
        <v>8.11</v>
      </c>
      <c r="I811" s="2">
        <v>45321</v>
      </c>
      <c r="J811" t="s">
        <v>3413</v>
      </c>
      <c r="K811">
        <v>604591</v>
      </c>
      <c r="L811" s="21">
        <v>608.25</v>
      </c>
      <c r="M811" t="s">
        <v>6198</v>
      </c>
      <c r="N811">
        <v>2024</v>
      </c>
      <c r="O811" t="str">
        <f>TEXT(Table1[[#This Row],[Date Purchased]],"ddd")</f>
        <v>Tue</v>
      </c>
    </row>
    <row r="812" spans="1:15" x14ac:dyDescent="0.25">
      <c r="A812" t="s">
        <v>5478</v>
      </c>
      <c r="B812">
        <v>1</v>
      </c>
      <c r="C812">
        <v>811</v>
      </c>
      <c r="D812" t="s">
        <v>918</v>
      </c>
      <c r="E812" t="s">
        <v>8</v>
      </c>
      <c r="F812" t="s">
        <v>203</v>
      </c>
      <c r="G812">
        <v>95</v>
      </c>
      <c r="H812" s="19">
        <v>50.64</v>
      </c>
      <c r="I812" s="2">
        <v>45032</v>
      </c>
      <c r="J812" t="s">
        <v>3412</v>
      </c>
      <c r="K812">
        <v>604591</v>
      </c>
      <c r="L812" s="21">
        <v>4810.8</v>
      </c>
      <c r="M812" t="s">
        <v>6185</v>
      </c>
      <c r="N812">
        <v>2023</v>
      </c>
      <c r="O812" t="str">
        <f>TEXT(Table1[[#This Row],[Date Purchased]],"ddd")</f>
        <v>Sun</v>
      </c>
    </row>
    <row r="813" spans="1:15" x14ac:dyDescent="0.25">
      <c r="A813" t="s">
        <v>5479</v>
      </c>
      <c r="B813">
        <v>2</v>
      </c>
      <c r="C813">
        <v>814</v>
      </c>
      <c r="D813" t="s">
        <v>921</v>
      </c>
      <c r="E813" t="s">
        <v>18</v>
      </c>
      <c r="F813" t="s">
        <v>509</v>
      </c>
      <c r="G813">
        <v>24</v>
      </c>
      <c r="H813" s="19">
        <v>78.490000000000009</v>
      </c>
      <c r="I813" s="2">
        <v>45213</v>
      </c>
      <c r="J813" t="s">
        <v>3415</v>
      </c>
      <c r="K813">
        <v>604592</v>
      </c>
      <c r="L813" s="21">
        <v>1883.7600000000002</v>
      </c>
      <c r="M813" t="s">
        <v>6193</v>
      </c>
      <c r="N813">
        <v>2023</v>
      </c>
      <c r="O813" t="str">
        <f>TEXT(Table1[[#This Row],[Date Purchased]],"ddd")</f>
        <v>Sat</v>
      </c>
    </row>
    <row r="814" spans="1:15" x14ac:dyDescent="0.25">
      <c r="A814" t="s">
        <v>5479</v>
      </c>
      <c r="B814">
        <v>1</v>
      </c>
      <c r="C814">
        <v>813</v>
      </c>
      <c r="D814" t="s">
        <v>920</v>
      </c>
      <c r="E814" t="s">
        <v>18</v>
      </c>
      <c r="F814" t="s">
        <v>126</v>
      </c>
      <c r="G814">
        <v>78</v>
      </c>
      <c r="H814" s="19">
        <v>70.98</v>
      </c>
      <c r="I814" s="2">
        <v>45065</v>
      </c>
      <c r="J814" t="s">
        <v>3414</v>
      </c>
      <c r="K814">
        <v>604592</v>
      </c>
      <c r="L814" s="21">
        <v>5536.4400000000005</v>
      </c>
      <c r="M814" t="s">
        <v>6186</v>
      </c>
      <c r="N814">
        <v>2023</v>
      </c>
      <c r="O814" t="str">
        <f>TEXT(Table1[[#This Row],[Date Purchased]],"ddd")</f>
        <v>Fri</v>
      </c>
    </row>
    <row r="815" spans="1:15" x14ac:dyDescent="0.25">
      <c r="A815" t="s">
        <v>5480</v>
      </c>
      <c r="B815">
        <v>2</v>
      </c>
      <c r="C815">
        <v>816</v>
      </c>
      <c r="D815" t="s">
        <v>923</v>
      </c>
      <c r="E815" t="s">
        <v>13</v>
      </c>
      <c r="F815" t="s">
        <v>134</v>
      </c>
      <c r="G815">
        <v>19</v>
      </c>
      <c r="H815" s="19">
        <v>8.44</v>
      </c>
      <c r="I815" s="2">
        <v>45223</v>
      </c>
      <c r="J815" t="s">
        <v>3417</v>
      </c>
      <c r="K815">
        <v>604591</v>
      </c>
      <c r="L815" s="21">
        <v>160.35999999999999</v>
      </c>
      <c r="M815" t="s">
        <v>6193</v>
      </c>
      <c r="N815">
        <v>2023</v>
      </c>
      <c r="O815" t="str">
        <f>TEXT(Table1[[#This Row],[Date Purchased]],"ddd")</f>
        <v>Tue</v>
      </c>
    </row>
    <row r="816" spans="1:15" x14ac:dyDescent="0.25">
      <c r="A816" t="s">
        <v>5480</v>
      </c>
      <c r="B816">
        <v>1</v>
      </c>
      <c r="C816">
        <v>815</v>
      </c>
      <c r="D816" t="s">
        <v>922</v>
      </c>
      <c r="E816" t="s">
        <v>18</v>
      </c>
      <c r="F816" t="s">
        <v>463</v>
      </c>
      <c r="G816">
        <v>57</v>
      </c>
      <c r="H816" s="19">
        <v>79.62</v>
      </c>
      <c r="I816" s="2">
        <v>45089</v>
      </c>
      <c r="J816" t="s">
        <v>3416</v>
      </c>
      <c r="K816">
        <v>604591</v>
      </c>
      <c r="L816" s="21">
        <v>4538.34</v>
      </c>
      <c r="M816" t="s">
        <v>6187</v>
      </c>
      <c r="N816">
        <v>2023</v>
      </c>
      <c r="O816" t="str">
        <f>TEXT(Table1[[#This Row],[Date Purchased]],"ddd")</f>
        <v>Mon</v>
      </c>
    </row>
    <row r="817" spans="1:15" x14ac:dyDescent="0.25">
      <c r="A817" t="s">
        <v>5481</v>
      </c>
      <c r="B817">
        <v>2</v>
      </c>
      <c r="C817">
        <v>818</v>
      </c>
      <c r="D817" t="s">
        <v>925</v>
      </c>
      <c r="E817" t="s">
        <v>18</v>
      </c>
      <c r="F817" t="s">
        <v>21</v>
      </c>
      <c r="G817">
        <v>78</v>
      </c>
      <c r="H817" s="19">
        <v>21.380000000000003</v>
      </c>
      <c r="I817" s="2">
        <v>45242</v>
      </c>
      <c r="J817" t="s">
        <v>3419</v>
      </c>
      <c r="K817">
        <v>604591</v>
      </c>
      <c r="L817" s="21">
        <v>1667.64</v>
      </c>
      <c r="M817" t="s">
        <v>6194</v>
      </c>
      <c r="N817">
        <v>2023</v>
      </c>
      <c r="O817" t="str">
        <f>TEXT(Table1[[#This Row],[Date Purchased]],"ddd")</f>
        <v>Sun</v>
      </c>
    </row>
    <row r="818" spans="1:15" x14ac:dyDescent="0.25">
      <c r="A818" t="s">
        <v>5481</v>
      </c>
      <c r="B818">
        <v>1</v>
      </c>
      <c r="C818">
        <v>817</v>
      </c>
      <c r="D818" t="s">
        <v>924</v>
      </c>
      <c r="E818" t="s">
        <v>8</v>
      </c>
      <c r="F818" t="s">
        <v>165</v>
      </c>
      <c r="G818">
        <v>37</v>
      </c>
      <c r="H818" s="19">
        <v>58.98</v>
      </c>
      <c r="I818" s="2">
        <v>45174</v>
      </c>
      <c r="J818" t="s">
        <v>3418</v>
      </c>
      <c r="K818">
        <v>604591</v>
      </c>
      <c r="L818" s="21">
        <v>2182.2599999999998</v>
      </c>
      <c r="M818" t="s">
        <v>6191</v>
      </c>
      <c r="N818">
        <v>2023</v>
      </c>
      <c r="O818" t="str">
        <f>TEXT(Table1[[#This Row],[Date Purchased]],"ddd")</f>
        <v>Tue</v>
      </c>
    </row>
    <row r="819" spans="1:15" x14ac:dyDescent="0.25">
      <c r="A819" t="s">
        <v>5482</v>
      </c>
      <c r="B819">
        <v>1</v>
      </c>
      <c r="C819">
        <v>819</v>
      </c>
      <c r="D819" t="s">
        <v>926</v>
      </c>
      <c r="E819" t="s">
        <v>8</v>
      </c>
      <c r="F819" t="s">
        <v>70</v>
      </c>
      <c r="G819">
        <v>69</v>
      </c>
      <c r="H819" s="19">
        <v>94.52000000000001</v>
      </c>
      <c r="I819" s="2">
        <v>45365</v>
      </c>
      <c r="J819" t="s">
        <v>3420</v>
      </c>
      <c r="K819">
        <v>604591</v>
      </c>
      <c r="L819" s="21">
        <v>6521.880000000001</v>
      </c>
      <c r="M819" t="s">
        <v>6200</v>
      </c>
      <c r="N819">
        <v>2024</v>
      </c>
      <c r="O819" t="str">
        <f>TEXT(Table1[[#This Row],[Date Purchased]],"ddd")</f>
        <v>Thu</v>
      </c>
    </row>
    <row r="820" spans="1:15" x14ac:dyDescent="0.25">
      <c r="A820" t="s">
        <v>5482</v>
      </c>
      <c r="B820">
        <v>2</v>
      </c>
      <c r="C820">
        <v>820</v>
      </c>
      <c r="D820" t="s">
        <v>927</v>
      </c>
      <c r="E820" t="s">
        <v>18</v>
      </c>
      <c r="F820" t="s">
        <v>51</v>
      </c>
      <c r="G820">
        <v>28</v>
      </c>
      <c r="H820" s="19">
        <v>63.32</v>
      </c>
      <c r="I820" s="2">
        <v>45227</v>
      </c>
      <c r="J820" t="s">
        <v>3421</v>
      </c>
      <c r="K820">
        <v>604591</v>
      </c>
      <c r="L820" s="21">
        <v>1772.96</v>
      </c>
      <c r="M820" t="s">
        <v>6193</v>
      </c>
      <c r="N820">
        <v>2023</v>
      </c>
      <c r="O820" t="str">
        <f>TEXT(Table1[[#This Row],[Date Purchased]],"ddd")</f>
        <v>Sat</v>
      </c>
    </row>
    <row r="821" spans="1:15" x14ac:dyDescent="0.25">
      <c r="A821" t="s">
        <v>5483</v>
      </c>
      <c r="B821">
        <v>2</v>
      </c>
      <c r="C821">
        <v>822</v>
      </c>
      <c r="D821" t="s">
        <v>929</v>
      </c>
      <c r="E821" t="s">
        <v>13</v>
      </c>
      <c r="F821" t="s">
        <v>99</v>
      </c>
      <c r="G821">
        <v>10</v>
      </c>
      <c r="H821" s="19">
        <v>10.25</v>
      </c>
      <c r="I821" s="2">
        <v>45218</v>
      </c>
      <c r="J821" t="s">
        <v>3423</v>
      </c>
      <c r="K821">
        <v>604591</v>
      </c>
      <c r="L821" s="21">
        <v>102.5</v>
      </c>
      <c r="M821" t="s">
        <v>6193</v>
      </c>
      <c r="N821">
        <v>2023</v>
      </c>
      <c r="O821" t="str">
        <f>TEXT(Table1[[#This Row],[Date Purchased]],"ddd")</f>
        <v>Thu</v>
      </c>
    </row>
    <row r="822" spans="1:15" x14ac:dyDescent="0.25">
      <c r="A822" t="s">
        <v>5483</v>
      </c>
      <c r="B822">
        <v>1</v>
      </c>
      <c r="C822">
        <v>821</v>
      </c>
      <c r="D822" t="s">
        <v>928</v>
      </c>
      <c r="E822" t="s">
        <v>13</v>
      </c>
      <c r="F822" t="s">
        <v>55</v>
      </c>
      <c r="G822">
        <v>81</v>
      </c>
      <c r="H822" s="19">
        <v>66.34</v>
      </c>
      <c r="I822" s="2">
        <v>45237</v>
      </c>
      <c r="J822" t="s">
        <v>3422</v>
      </c>
      <c r="K822">
        <v>604591</v>
      </c>
      <c r="L822" s="21">
        <v>5373.54</v>
      </c>
      <c r="M822" t="s">
        <v>6194</v>
      </c>
      <c r="N822">
        <v>2023</v>
      </c>
      <c r="O822" t="str">
        <f>TEXT(Table1[[#This Row],[Date Purchased]],"ddd")</f>
        <v>Tue</v>
      </c>
    </row>
    <row r="823" spans="1:15" x14ac:dyDescent="0.25">
      <c r="A823" t="s">
        <v>5484</v>
      </c>
      <c r="B823">
        <v>1</v>
      </c>
      <c r="C823">
        <v>823</v>
      </c>
      <c r="D823" t="s">
        <v>930</v>
      </c>
      <c r="E823" t="s">
        <v>18</v>
      </c>
      <c r="F823" t="s">
        <v>111</v>
      </c>
      <c r="G823">
        <v>48</v>
      </c>
      <c r="H823" s="19">
        <v>52.3</v>
      </c>
      <c r="I823" s="2">
        <v>45067</v>
      </c>
      <c r="J823" t="s">
        <v>3424</v>
      </c>
      <c r="K823">
        <v>604592</v>
      </c>
      <c r="L823" s="21">
        <v>2510.3999999999996</v>
      </c>
      <c r="M823" t="s">
        <v>6186</v>
      </c>
      <c r="N823">
        <v>2023</v>
      </c>
      <c r="O823" t="str">
        <f>TEXT(Table1[[#This Row],[Date Purchased]],"ddd")</f>
        <v>Sun</v>
      </c>
    </row>
    <row r="824" spans="1:15" x14ac:dyDescent="0.25">
      <c r="A824" t="s">
        <v>5484</v>
      </c>
      <c r="B824">
        <v>2</v>
      </c>
      <c r="C824">
        <v>824</v>
      </c>
      <c r="D824" t="s">
        <v>931</v>
      </c>
      <c r="E824" t="s">
        <v>8</v>
      </c>
      <c r="F824" t="s">
        <v>103</v>
      </c>
      <c r="G824">
        <v>55</v>
      </c>
      <c r="H824" s="19">
        <v>98.34</v>
      </c>
      <c r="I824" s="2">
        <v>45366</v>
      </c>
      <c r="J824" t="s">
        <v>3425</v>
      </c>
      <c r="K824">
        <v>604592</v>
      </c>
      <c r="L824" s="21">
        <v>5408.7</v>
      </c>
      <c r="M824" t="s">
        <v>6200</v>
      </c>
      <c r="N824">
        <v>2024</v>
      </c>
      <c r="O824" t="str">
        <f>TEXT(Table1[[#This Row],[Date Purchased]],"ddd")</f>
        <v>Fri</v>
      </c>
    </row>
    <row r="825" spans="1:15" x14ac:dyDescent="0.25">
      <c r="A825" t="s">
        <v>5485</v>
      </c>
      <c r="B825">
        <v>2</v>
      </c>
      <c r="C825">
        <v>826</v>
      </c>
      <c r="D825" t="s">
        <v>933</v>
      </c>
      <c r="E825" t="s">
        <v>18</v>
      </c>
      <c r="F825" t="s">
        <v>228</v>
      </c>
      <c r="G825">
        <v>46</v>
      </c>
      <c r="H825" s="19">
        <v>95.98</v>
      </c>
      <c r="I825" s="2">
        <v>45339</v>
      </c>
      <c r="J825" t="s">
        <v>3427</v>
      </c>
      <c r="K825">
        <v>604591</v>
      </c>
      <c r="L825" s="21">
        <v>4415.08</v>
      </c>
      <c r="M825" t="s">
        <v>6199</v>
      </c>
      <c r="N825">
        <v>2024</v>
      </c>
      <c r="O825" t="str">
        <f>TEXT(Table1[[#This Row],[Date Purchased]],"ddd")</f>
        <v>Sat</v>
      </c>
    </row>
    <row r="826" spans="1:15" x14ac:dyDescent="0.25">
      <c r="A826" t="s">
        <v>5485</v>
      </c>
      <c r="B826">
        <v>1</v>
      </c>
      <c r="C826">
        <v>825</v>
      </c>
      <c r="D826" t="s">
        <v>932</v>
      </c>
      <c r="E826" t="s">
        <v>13</v>
      </c>
      <c r="F826" t="s">
        <v>251</v>
      </c>
      <c r="G826">
        <v>87</v>
      </c>
      <c r="H826" s="19">
        <v>20.380000000000003</v>
      </c>
      <c r="I826" s="2">
        <v>45032</v>
      </c>
      <c r="J826" t="s">
        <v>3426</v>
      </c>
      <c r="K826">
        <v>604591</v>
      </c>
      <c r="L826" s="21">
        <v>1773.0600000000002</v>
      </c>
      <c r="M826" t="s">
        <v>6185</v>
      </c>
      <c r="N826">
        <v>2023</v>
      </c>
      <c r="O826" t="str">
        <f>TEXT(Table1[[#This Row],[Date Purchased]],"ddd")</f>
        <v>Sun</v>
      </c>
    </row>
    <row r="827" spans="1:15" x14ac:dyDescent="0.25">
      <c r="A827" t="s">
        <v>5486</v>
      </c>
      <c r="B827">
        <v>2</v>
      </c>
      <c r="C827">
        <v>828</v>
      </c>
      <c r="D827" t="s">
        <v>935</v>
      </c>
      <c r="E827" t="s">
        <v>18</v>
      </c>
      <c r="F827" t="s">
        <v>201</v>
      </c>
      <c r="G827">
        <v>88</v>
      </c>
      <c r="H827" s="19">
        <v>34.659999999999997</v>
      </c>
      <c r="I827" s="2">
        <v>45256</v>
      </c>
      <c r="J827" t="s">
        <v>3429</v>
      </c>
      <c r="K827">
        <v>604591</v>
      </c>
      <c r="L827" s="21">
        <v>3050.08</v>
      </c>
      <c r="M827" t="s">
        <v>6194</v>
      </c>
      <c r="N827">
        <v>2023</v>
      </c>
      <c r="O827" t="str">
        <f>TEXT(Table1[[#This Row],[Date Purchased]],"ddd")</f>
        <v>Sun</v>
      </c>
    </row>
    <row r="828" spans="1:15" x14ac:dyDescent="0.25">
      <c r="A828" t="s">
        <v>5486</v>
      </c>
      <c r="B828">
        <v>1</v>
      </c>
      <c r="C828">
        <v>827</v>
      </c>
      <c r="D828" t="s">
        <v>934</v>
      </c>
      <c r="E828" t="s">
        <v>8</v>
      </c>
      <c r="F828" t="s">
        <v>253</v>
      </c>
      <c r="G828">
        <v>54</v>
      </c>
      <c r="H828" s="19">
        <v>72.160000000000011</v>
      </c>
      <c r="I828" s="2">
        <v>45272</v>
      </c>
      <c r="J828" t="s">
        <v>3428</v>
      </c>
      <c r="K828">
        <v>604591</v>
      </c>
      <c r="L828" s="21">
        <v>3896.6400000000008</v>
      </c>
      <c r="M828" t="s">
        <v>6195</v>
      </c>
      <c r="N828">
        <v>2023</v>
      </c>
      <c r="O828" t="str">
        <f>TEXT(Table1[[#This Row],[Date Purchased]],"ddd")</f>
        <v>Tue</v>
      </c>
    </row>
    <row r="829" spans="1:15" x14ac:dyDescent="0.25">
      <c r="A829" t="s">
        <v>5487</v>
      </c>
      <c r="B829">
        <v>1</v>
      </c>
      <c r="C829">
        <v>829</v>
      </c>
      <c r="D829" t="s">
        <v>936</v>
      </c>
      <c r="E829" t="s">
        <v>8</v>
      </c>
      <c r="F829" t="s">
        <v>60</v>
      </c>
      <c r="G829">
        <v>62</v>
      </c>
      <c r="H829" s="19">
        <v>52.91</v>
      </c>
      <c r="I829" s="2">
        <v>45234</v>
      </c>
      <c r="J829" t="s">
        <v>3430</v>
      </c>
      <c r="K829">
        <v>604591</v>
      </c>
      <c r="L829" s="21">
        <v>3280.4199999999996</v>
      </c>
      <c r="M829" t="s">
        <v>6194</v>
      </c>
      <c r="N829">
        <v>2023</v>
      </c>
      <c r="O829" t="str">
        <f>TEXT(Table1[[#This Row],[Date Purchased]],"ddd")</f>
        <v>Sat</v>
      </c>
    </row>
    <row r="830" spans="1:15" x14ac:dyDescent="0.25">
      <c r="A830" t="s">
        <v>5487</v>
      </c>
      <c r="B830">
        <v>2</v>
      </c>
      <c r="C830">
        <v>830</v>
      </c>
      <c r="D830" t="s">
        <v>937</v>
      </c>
      <c r="E830" t="s">
        <v>8</v>
      </c>
      <c r="F830" t="s">
        <v>192</v>
      </c>
      <c r="G830">
        <v>52</v>
      </c>
      <c r="H830" s="19">
        <v>19.98</v>
      </c>
      <c r="I830" s="2">
        <v>45157</v>
      </c>
      <c r="J830" t="s">
        <v>3431</v>
      </c>
      <c r="K830">
        <v>604591</v>
      </c>
      <c r="L830" s="21">
        <v>1038.96</v>
      </c>
      <c r="M830" t="s">
        <v>6190</v>
      </c>
      <c r="N830">
        <v>2023</v>
      </c>
      <c r="O830" t="str">
        <f>TEXT(Table1[[#This Row],[Date Purchased]],"ddd")</f>
        <v>Sat</v>
      </c>
    </row>
    <row r="831" spans="1:15" x14ac:dyDescent="0.25">
      <c r="A831" t="s">
        <v>5488</v>
      </c>
      <c r="B831">
        <v>1</v>
      </c>
      <c r="C831">
        <v>831</v>
      </c>
      <c r="D831" t="s">
        <v>938</v>
      </c>
      <c r="E831" t="s">
        <v>13</v>
      </c>
      <c r="F831" t="s">
        <v>253</v>
      </c>
      <c r="G831">
        <v>68</v>
      </c>
      <c r="H831" s="19">
        <v>27.32</v>
      </c>
      <c r="I831" s="2">
        <v>45317</v>
      </c>
      <c r="J831" t="s">
        <v>3432</v>
      </c>
      <c r="K831">
        <v>604591</v>
      </c>
      <c r="L831" s="21">
        <v>1857.76</v>
      </c>
      <c r="M831" t="s">
        <v>6198</v>
      </c>
      <c r="N831">
        <v>2024</v>
      </c>
      <c r="O831" t="str">
        <f>TEXT(Table1[[#This Row],[Date Purchased]],"ddd")</f>
        <v>Fri</v>
      </c>
    </row>
    <row r="832" spans="1:15" x14ac:dyDescent="0.25">
      <c r="A832" t="s">
        <v>5488</v>
      </c>
      <c r="B832">
        <v>2</v>
      </c>
      <c r="C832">
        <v>832</v>
      </c>
      <c r="D832" t="s">
        <v>939</v>
      </c>
      <c r="E832" t="s">
        <v>8</v>
      </c>
      <c r="F832" t="s">
        <v>390</v>
      </c>
      <c r="G832">
        <v>45</v>
      </c>
      <c r="H832" s="19">
        <v>87.490000000000009</v>
      </c>
      <c r="I832" s="2">
        <v>45346</v>
      </c>
      <c r="J832" t="s">
        <v>3433</v>
      </c>
      <c r="K832">
        <v>604591</v>
      </c>
      <c r="L832" s="21">
        <v>3937.05</v>
      </c>
      <c r="M832" t="s">
        <v>6199</v>
      </c>
      <c r="N832">
        <v>2024</v>
      </c>
      <c r="O832" t="str">
        <f>TEXT(Table1[[#This Row],[Date Purchased]],"ddd")</f>
        <v>Sat</v>
      </c>
    </row>
    <row r="833" spans="1:15" x14ac:dyDescent="0.25">
      <c r="A833" t="s">
        <v>5489</v>
      </c>
      <c r="B833">
        <v>2</v>
      </c>
      <c r="C833">
        <v>834</v>
      </c>
      <c r="D833" t="s">
        <v>941</v>
      </c>
      <c r="E833" t="s">
        <v>13</v>
      </c>
      <c r="F833" t="s">
        <v>68</v>
      </c>
      <c r="G833">
        <v>46</v>
      </c>
      <c r="H833" s="19">
        <v>47.05</v>
      </c>
      <c r="I833" s="2">
        <v>45147</v>
      </c>
      <c r="J833" t="s">
        <v>3435</v>
      </c>
      <c r="K833">
        <v>604591</v>
      </c>
      <c r="L833" s="21">
        <v>2164.2999999999997</v>
      </c>
      <c r="M833" t="s">
        <v>6190</v>
      </c>
      <c r="N833">
        <v>2023</v>
      </c>
      <c r="O833" t="str">
        <f>TEXT(Table1[[#This Row],[Date Purchased]],"ddd")</f>
        <v>Wed</v>
      </c>
    </row>
    <row r="834" spans="1:15" x14ac:dyDescent="0.25">
      <c r="A834" t="s">
        <v>5489</v>
      </c>
      <c r="B834">
        <v>1</v>
      </c>
      <c r="C834">
        <v>833</v>
      </c>
      <c r="D834" t="s">
        <v>940</v>
      </c>
      <c r="E834" t="s">
        <v>18</v>
      </c>
      <c r="F834" t="s">
        <v>74</v>
      </c>
      <c r="G834">
        <v>79</v>
      </c>
      <c r="H834" s="19">
        <v>9.06</v>
      </c>
      <c r="I834" s="2">
        <v>45039</v>
      </c>
      <c r="J834" t="s">
        <v>3434</v>
      </c>
      <c r="K834">
        <v>604591</v>
      </c>
      <c r="L834" s="21">
        <v>715.74</v>
      </c>
      <c r="M834" t="s">
        <v>6185</v>
      </c>
      <c r="N834">
        <v>2023</v>
      </c>
      <c r="O834" t="str">
        <f>TEXT(Table1[[#This Row],[Date Purchased]],"ddd")</f>
        <v>Sun</v>
      </c>
    </row>
    <row r="835" spans="1:15" x14ac:dyDescent="0.25">
      <c r="A835" t="s">
        <v>5490</v>
      </c>
      <c r="B835">
        <v>2</v>
      </c>
      <c r="C835">
        <v>836</v>
      </c>
      <c r="D835" t="s">
        <v>943</v>
      </c>
      <c r="E835" t="s">
        <v>8</v>
      </c>
      <c r="F835" t="s">
        <v>282</v>
      </c>
      <c r="G835">
        <v>95</v>
      </c>
      <c r="H835" s="19">
        <v>43.12</v>
      </c>
      <c r="I835" s="2">
        <v>45159</v>
      </c>
      <c r="J835" t="s">
        <v>3437</v>
      </c>
      <c r="K835">
        <v>604591</v>
      </c>
      <c r="L835" s="21">
        <v>4096.3999999999996</v>
      </c>
      <c r="M835" t="s">
        <v>6190</v>
      </c>
      <c r="N835">
        <v>2023</v>
      </c>
      <c r="O835" t="str">
        <f>TEXT(Table1[[#This Row],[Date Purchased]],"ddd")</f>
        <v>Mon</v>
      </c>
    </row>
    <row r="836" spans="1:15" x14ac:dyDescent="0.25">
      <c r="A836" t="s">
        <v>5490</v>
      </c>
      <c r="B836">
        <v>1</v>
      </c>
      <c r="C836">
        <v>835</v>
      </c>
      <c r="D836" t="s">
        <v>942</v>
      </c>
      <c r="E836" t="s">
        <v>8</v>
      </c>
      <c r="F836" t="s">
        <v>43</v>
      </c>
      <c r="G836">
        <v>89</v>
      </c>
      <c r="H836" s="19">
        <v>15.66</v>
      </c>
      <c r="I836" s="2">
        <v>45305</v>
      </c>
      <c r="J836" t="s">
        <v>3436</v>
      </c>
      <c r="K836">
        <v>604591</v>
      </c>
      <c r="L836" s="21">
        <v>1393.74</v>
      </c>
      <c r="M836" t="s">
        <v>6198</v>
      </c>
      <c r="N836">
        <v>2024</v>
      </c>
      <c r="O836" t="str">
        <f>TEXT(Table1[[#This Row],[Date Purchased]],"ddd")</f>
        <v>Sun</v>
      </c>
    </row>
    <row r="837" spans="1:15" x14ac:dyDescent="0.25">
      <c r="A837" t="s">
        <v>5491</v>
      </c>
      <c r="B837">
        <v>2</v>
      </c>
      <c r="C837">
        <v>838</v>
      </c>
      <c r="D837" t="s">
        <v>945</v>
      </c>
      <c r="E837" t="s">
        <v>8</v>
      </c>
      <c r="F837" t="s">
        <v>147</v>
      </c>
      <c r="G837">
        <v>29</v>
      </c>
      <c r="H837" s="19">
        <v>16.8</v>
      </c>
      <c r="I837" s="2">
        <v>45261</v>
      </c>
      <c r="J837" t="s">
        <v>3439</v>
      </c>
      <c r="K837">
        <v>604591</v>
      </c>
      <c r="L837" s="21">
        <v>487.20000000000005</v>
      </c>
      <c r="M837" t="s">
        <v>6195</v>
      </c>
      <c r="N837">
        <v>2023</v>
      </c>
      <c r="O837" t="str">
        <f>TEXT(Table1[[#This Row],[Date Purchased]],"ddd")</f>
        <v>Fri</v>
      </c>
    </row>
    <row r="838" spans="1:15" x14ac:dyDescent="0.25">
      <c r="A838" t="s">
        <v>5491</v>
      </c>
      <c r="B838">
        <v>1</v>
      </c>
      <c r="C838">
        <v>837</v>
      </c>
      <c r="D838" t="s">
        <v>944</v>
      </c>
      <c r="E838" t="s">
        <v>8</v>
      </c>
      <c r="F838" t="s">
        <v>373</v>
      </c>
      <c r="G838">
        <v>41</v>
      </c>
      <c r="H838" s="19">
        <v>24.560000000000002</v>
      </c>
      <c r="I838" s="2">
        <v>45167</v>
      </c>
      <c r="J838" t="s">
        <v>3438</v>
      </c>
      <c r="K838">
        <v>604591</v>
      </c>
      <c r="L838" s="21">
        <v>1006.96</v>
      </c>
      <c r="M838" t="s">
        <v>6190</v>
      </c>
      <c r="N838">
        <v>2023</v>
      </c>
      <c r="O838" t="str">
        <f>TEXT(Table1[[#This Row],[Date Purchased]],"ddd")</f>
        <v>Tue</v>
      </c>
    </row>
    <row r="839" spans="1:15" x14ac:dyDescent="0.25">
      <c r="A839" t="s">
        <v>5492</v>
      </c>
      <c r="B839">
        <v>2</v>
      </c>
      <c r="C839">
        <v>840</v>
      </c>
      <c r="D839" t="s">
        <v>947</v>
      </c>
      <c r="E839" t="s">
        <v>18</v>
      </c>
      <c r="F839" t="s">
        <v>38</v>
      </c>
      <c r="G839">
        <v>3</v>
      </c>
      <c r="H839" s="19">
        <v>79.84</v>
      </c>
      <c r="I839" s="2">
        <v>45084</v>
      </c>
      <c r="J839" t="s">
        <v>3441</v>
      </c>
      <c r="K839">
        <v>604591</v>
      </c>
      <c r="L839" s="21">
        <v>239.52</v>
      </c>
      <c r="M839" t="s">
        <v>6187</v>
      </c>
      <c r="N839">
        <v>2023</v>
      </c>
      <c r="O839" t="str">
        <f>TEXT(Table1[[#This Row],[Date Purchased]],"ddd")</f>
        <v>Wed</v>
      </c>
    </row>
    <row r="840" spans="1:15" x14ac:dyDescent="0.25">
      <c r="A840" t="s">
        <v>5492</v>
      </c>
      <c r="B840">
        <v>1</v>
      </c>
      <c r="C840">
        <v>839</v>
      </c>
      <c r="D840" t="s">
        <v>946</v>
      </c>
      <c r="E840" t="s">
        <v>8</v>
      </c>
      <c r="F840" t="s">
        <v>27</v>
      </c>
      <c r="G840">
        <v>68</v>
      </c>
      <c r="H840" s="19">
        <v>93.95</v>
      </c>
      <c r="I840" s="2">
        <v>45226</v>
      </c>
      <c r="J840" t="s">
        <v>3440</v>
      </c>
      <c r="K840">
        <v>604591</v>
      </c>
      <c r="L840" s="21">
        <v>6388.6</v>
      </c>
      <c r="M840" t="s">
        <v>6193</v>
      </c>
      <c r="N840">
        <v>2023</v>
      </c>
      <c r="O840" t="str">
        <f>TEXT(Table1[[#This Row],[Date Purchased]],"ddd")</f>
        <v>Fri</v>
      </c>
    </row>
    <row r="841" spans="1:15" x14ac:dyDescent="0.25">
      <c r="A841" t="s">
        <v>5493</v>
      </c>
      <c r="B841">
        <v>1</v>
      </c>
      <c r="C841">
        <v>841</v>
      </c>
      <c r="D841" t="s">
        <v>948</v>
      </c>
      <c r="E841" t="s">
        <v>18</v>
      </c>
      <c r="F841" t="s">
        <v>262</v>
      </c>
      <c r="G841">
        <v>75</v>
      </c>
      <c r="H841" s="19">
        <v>82.03</v>
      </c>
      <c r="I841" s="2">
        <v>45304</v>
      </c>
      <c r="J841" t="s">
        <v>3442</v>
      </c>
      <c r="K841">
        <v>604535</v>
      </c>
      <c r="L841" s="21">
        <v>6152.25</v>
      </c>
      <c r="M841" t="s">
        <v>6198</v>
      </c>
      <c r="N841">
        <v>2024</v>
      </c>
      <c r="O841" t="str">
        <f>TEXT(Table1[[#This Row],[Date Purchased]],"ddd")</f>
        <v>Sat</v>
      </c>
    </row>
    <row r="842" spans="1:15" x14ac:dyDescent="0.25">
      <c r="A842" t="s">
        <v>5493</v>
      </c>
      <c r="B842">
        <v>2</v>
      </c>
      <c r="C842">
        <v>842</v>
      </c>
      <c r="D842" t="s">
        <v>949</v>
      </c>
      <c r="E842" t="s">
        <v>13</v>
      </c>
      <c r="F842" t="s">
        <v>65</v>
      </c>
      <c r="G842">
        <v>41</v>
      </c>
      <c r="H842" s="19">
        <v>33.869999999999997</v>
      </c>
      <c r="I842" s="2">
        <v>45224</v>
      </c>
      <c r="J842" t="s">
        <v>3443</v>
      </c>
      <c r="K842">
        <v>604535</v>
      </c>
      <c r="L842" s="21">
        <v>1388.6699999999998</v>
      </c>
      <c r="M842" t="s">
        <v>6193</v>
      </c>
      <c r="N842">
        <v>2023</v>
      </c>
      <c r="O842" t="str">
        <f>TEXT(Table1[[#This Row],[Date Purchased]],"ddd")</f>
        <v>Wed</v>
      </c>
    </row>
    <row r="843" spans="1:15" x14ac:dyDescent="0.25">
      <c r="A843" t="s">
        <v>5494</v>
      </c>
      <c r="B843">
        <v>2</v>
      </c>
      <c r="C843">
        <v>844</v>
      </c>
      <c r="D843" t="s">
        <v>951</v>
      </c>
      <c r="E843" t="s">
        <v>13</v>
      </c>
      <c r="F843" t="s">
        <v>441</v>
      </c>
      <c r="G843">
        <v>100</v>
      </c>
      <c r="H843" s="19">
        <v>92.490000000000009</v>
      </c>
      <c r="I843" s="2">
        <v>45164</v>
      </c>
      <c r="J843" t="s">
        <v>3445</v>
      </c>
      <c r="K843">
        <v>604591</v>
      </c>
      <c r="L843" s="21">
        <v>9249</v>
      </c>
      <c r="M843" t="s">
        <v>6190</v>
      </c>
      <c r="N843">
        <v>2023</v>
      </c>
      <c r="O843" t="str">
        <f>TEXT(Table1[[#This Row],[Date Purchased]],"ddd")</f>
        <v>Sat</v>
      </c>
    </row>
    <row r="844" spans="1:15" x14ac:dyDescent="0.25">
      <c r="A844" t="s">
        <v>5494</v>
      </c>
      <c r="B844">
        <v>1</v>
      </c>
      <c r="C844">
        <v>843</v>
      </c>
      <c r="D844" t="s">
        <v>950</v>
      </c>
      <c r="E844" t="s">
        <v>8</v>
      </c>
      <c r="F844" t="s">
        <v>458</v>
      </c>
      <c r="G844">
        <v>52</v>
      </c>
      <c r="H844" s="19">
        <v>35.89</v>
      </c>
      <c r="I844" s="2">
        <v>45098</v>
      </c>
      <c r="J844" t="s">
        <v>3444</v>
      </c>
      <c r="K844">
        <v>604591</v>
      </c>
      <c r="L844" s="21">
        <v>1866.28</v>
      </c>
      <c r="M844" t="s">
        <v>6187</v>
      </c>
      <c r="N844">
        <v>2023</v>
      </c>
      <c r="O844" t="str">
        <f>TEXT(Table1[[#This Row],[Date Purchased]],"ddd")</f>
        <v>Wed</v>
      </c>
    </row>
    <row r="845" spans="1:15" x14ac:dyDescent="0.25">
      <c r="A845" t="s">
        <v>5495</v>
      </c>
      <c r="B845">
        <v>2</v>
      </c>
      <c r="C845">
        <v>846</v>
      </c>
      <c r="D845" t="s">
        <v>953</v>
      </c>
      <c r="E845" t="s">
        <v>18</v>
      </c>
      <c r="F845" t="s">
        <v>103</v>
      </c>
      <c r="G845">
        <v>46</v>
      </c>
      <c r="H845" s="19">
        <v>41.96</v>
      </c>
      <c r="I845" s="2">
        <v>45094</v>
      </c>
      <c r="J845" t="s">
        <v>3447</v>
      </c>
      <c r="K845">
        <v>604591</v>
      </c>
      <c r="L845" s="21">
        <v>1930.16</v>
      </c>
      <c r="M845" t="s">
        <v>6187</v>
      </c>
      <c r="N845">
        <v>2023</v>
      </c>
      <c r="O845" t="str">
        <f>TEXT(Table1[[#This Row],[Date Purchased]],"ddd")</f>
        <v>Sat</v>
      </c>
    </row>
    <row r="846" spans="1:15" x14ac:dyDescent="0.25">
      <c r="A846" t="s">
        <v>5495</v>
      </c>
      <c r="B846">
        <v>1</v>
      </c>
      <c r="C846">
        <v>845</v>
      </c>
      <c r="D846" t="s">
        <v>952</v>
      </c>
      <c r="E846" t="s">
        <v>8</v>
      </c>
      <c r="F846" t="s">
        <v>31</v>
      </c>
      <c r="G846">
        <v>38</v>
      </c>
      <c r="H846" s="19">
        <v>65.81</v>
      </c>
      <c r="I846" s="2">
        <v>45098</v>
      </c>
      <c r="J846" t="s">
        <v>3446</v>
      </c>
      <c r="K846">
        <v>604591</v>
      </c>
      <c r="L846" s="21">
        <v>2500.7800000000002</v>
      </c>
      <c r="M846" t="s">
        <v>6187</v>
      </c>
      <c r="N846">
        <v>2023</v>
      </c>
      <c r="O846" t="str">
        <f>TEXT(Table1[[#This Row],[Date Purchased]],"ddd")</f>
        <v>Wed</v>
      </c>
    </row>
    <row r="847" spans="1:15" x14ac:dyDescent="0.25">
      <c r="A847" t="s">
        <v>5496</v>
      </c>
      <c r="B847">
        <v>2</v>
      </c>
      <c r="C847">
        <v>848</v>
      </c>
      <c r="D847" t="s">
        <v>955</v>
      </c>
      <c r="E847" t="s">
        <v>13</v>
      </c>
      <c r="F847" t="s">
        <v>136</v>
      </c>
      <c r="G847">
        <v>76</v>
      </c>
      <c r="H847" s="19">
        <v>85.84</v>
      </c>
      <c r="I847" s="2">
        <v>45247</v>
      </c>
      <c r="J847" t="s">
        <v>3449</v>
      </c>
      <c r="K847">
        <v>604605</v>
      </c>
      <c r="L847" s="21">
        <v>6523.84</v>
      </c>
      <c r="M847" t="s">
        <v>6194</v>
      </c>
      <c r="N847">
        <v>2023</v>
      </c>
      <c r="O847" t="str">
        <f>TEXT(Table1[[#This Row],[Date Purchased]],"ddd")</f>
        <v>Fri</v>
      </c>
    </row>
    <row r="848" spans="1:15" x14ac:dyDescent="0.25">
      <c r="A848" t="s">
        <v>5496</v>
      </c>
      <c r="B848">
        <v>1</v>
      </c>
      <c r="C848">
        <v>847</v>
      </c>
      <c r="D848" t="s">
        <v>954</v>
      </c>
      <c r="E848" t="s">
        <v>13</v>
      </c>
      <c r="F848" t="s">
        <v>97</v>
      </c>
      <c r="G848">
        <v>65</v>
      </c>
      <c r="H848" s="19">
        <v>63.94</v>
      </c>
      <c r="I848" s="2">
        <v>45361</v>
      </c>
      <c r="J848" t="s">
        <v>3448</v>
      </c>
      <c r="K848">
        <v>604605</v>
      </c>
      <c r="L848" s="21">
        <v>4156.0999999999995</v>
      </c>
      <c r="M848" t="s">
        <v>6200</v>
      </c>
      <c r="N848">
        <v>2024</v>
      </c>
      <c r="O848" t="str">
        <f>TEXT(Table1[[#This Row],[Date Purchased]],"ddd")</f>
        <v>Sun</v>
      </c>
    </row>
    <row r="849" spans="1:15" x14ac:dyDescent="0.25">
      <c r="A849" t="s">
        <v>5497</v>
      </c>
      <c r="B849">
        <v>1</v>
      </c>
      <c r="C849">
        <v>849</v>
      </c>
      <c r="D849" t="s">
        <v>956</v>
      </c>
      <c r="E849" t="s">
        <v>13</v>
      </c>
      <c r="F849" t="s">
        <v>321</v>
      </c>
      <c r="G849">
        <v>64</v>
      </c>
      <c r="H849" s="19">
        <v>30.630000000000003</v>
      </c>
      <c r="I849" s="2">
        <v>45066</v>
      </c>
      <c r="J849" t="s">
        <v>3450</v>
      </c>
      <c r="K849">
        <v>604591</v>
      </c>
      <c r="L849" s="21">
        <v>1960.3200000000002</v>
      </c>
      <c r="M849" t="s">
        <v>6186</v>
      </c>
      <c r="N849">
        <v>2023</v>
      </c>
      <c r="O849" t="str">
        <f>TEXT(Table1[[#This Row],[Date Purchased]],"ddd")</f>
        <v>Sat</v>
      </c>
    </row>
    <row r="850" spans="1:15" x14ac:dyDescent="0.25">
      <c r="A850" t="s">
        <v>5497</v>
      </c>
      <c r="B850">
        <v>2</v>
      </c>
      <c r="C850">
        <v>850</v>
      </c>
      <c r="D850" t="s">
        <v>957</v>
      </c>
      <c r="E850" t="s">
        <v>18</v>
      </c>
      <c r="F850" t="s">
        <v>115</v>
      </c>
      <c r="G850">
        <v>37</v>
      </c>
      <c r="H850" s="19">
        <v>86.52000000000001</v>
      </c>
      <c r="I850" s="2">
        <v>45370</v>
      </c>
      <c r="J850" t="s">
        <v>3451</v>
      </c>
      <c r="K850">
        <v>604591</v>
      </c>
      <c r="L850" s="21">
        <v>3201.2400000000002</v>
      </c>
      <c r="M850" t="s">
        <v>6200</v>
      </c>
      <c r="N850">
        <v>2024</v>
      </c>
      <c r="O850" t="str">
        <f>TEXT(Table1[[#This Row],[Date Purchased]],"ddd")</f>
        <v>Tue</v>
      </c>
    </row>
    <row r="851" spans="1:15" x14ac:dyDescent="0.25">
      <c r="A851" t="s">
        <v>5498</v>
      </c>
      <c r="B851">
        <v>1</v>
      </c>
      <c r="C851">
        <v>851</v>
      </c>
      <c r="D851" t="s">
        <v>958</v>
      </c>
      <c r="E851" t="s">
        <v>18</v>
      </c>
      <c r="F851" t="s">
        <v>82</v>
      </c>
      <c r="G851">
        <v>9</v>
      </c>
      <c r="H851" s="19">
        <v>84.81</v>
      </c>
      <c r="I851" s="2">
        <v>45375</v>
      </c>
      <c r="J851" t="s">
        <v>3452</v>
      </c>
      <c r="K851">
        <v>604591</v>
      </c>
      <c r="L851" s="21">
        <v>763.29</v>
      </c>
      <c r="M851" t="s">
        <v>6200</v>
      </c>
      <c r="N851">
        <v>2024</v>
      </c>
      <c r="O851" t="str">
        <f>TEXT(Table1[[#This Row],[Date Purchased]],"ddd")</f>
        <v>Sun</v>
      </c>
    </row>
    <row r="852" spans="1:15" x14ac:dyDescent="0.25">
      <c r="A852" t="s">
        <v>5498</v>
      </c>
      <c r="B852">
        <v>2</v>
      </c>
      <c r="C852">
        <v>852</v>
      </c>
      <c r="D852" t="s">
        <v>959</v>
      </c>
      <c r="E852" t="s">
        <v>18</v>
      </c>
      <c r="F852" t="s">
        <v>215</v>
      </c>
      <c r="G852">
        <v>7</v>
      </c>
      <c r="H852" s="19">
        <v>21.720000000000002</v>
      </c>
      <c r="I852" s="2">
        <v>45055</v>
      </c>
      <c r="J852" t="s">
        <v>3453</v>
      </c>
      <c r="K852">
        <v>604591</v>
      </c>
      <c r="L852" s="21">
        <v>152.04000000000002</v>
      </c>
      <c r="M852" t="s">
        <v>6186</v>
      </c>
      <c r="N852">
        <v>2023</v>
      </c>
      <c r="O852" t="str">
        <f>TEXT(Table1[[#This Row],[Date Purchased]],"ddd")</f>
        <v>Tue</v>
      </c>
    </row>
    <row r="853" spans="1:15" x14ac:dyDescent="0.25">
      <c r="A853" t="s">
        <v>5499</v>
      </c>
      <c r="B853">
        <v>2</v>
      </c>
      <c r="C853">
        <v>854</v>
      </c>
      <c r="D853" t="s">
        <v>961</v>
      </c>
      <c r="E853" t="s">
        <v>18</v>
      </c>
      <c r="F853" t="s">
        <v>105</v>
      </c>
      <c r="G853">
        <v>73</v>
      </c>
      <c r="H853" s="19">
        <v>31.3</v>
      </c>
      <c r="I853" s="2">
        <v>45191</v>
      </c>
      <c r="J853" t="s">
        <v>3455</v>
      </c>
      <c r="K853">
        <v>604591</v>
      </c>
      <c r="L853" s="21">
        <v>2284.9</v>
      </c>
      <c r="M853" t="s">
        <v>6191</v>
      </c>
      <c r="N853">
        <v>2023</v>
      </c>
      <c r="O853" t="str">
        <f>TEXT(Table1[[#This Row],[Date Purchased]],"ddd")</f>
        <v>Fri</v>
      </c>
    </row>
    <row r="854" spans="1:15" x14ac:dyDescent="0.25">
      <c r="A854" t="s">
        <v>5499</v>
      </c>
      <c r="B854">
        <v>1</v>
      </c>
      <c r="C854">
        <v>853</v>
      </c>
      <c r="D854" t="s">
        <v>960</v>
      </c>
      <c r="E854" t="s">
        <v>13</v>
      </c>
      <c r="F854" t="s">
        <v>25</v>
      </c>
      <c r="G854">
        <v>24</v>
      </c>
      <c r="H854" s="19">
        <v>19.130000000000003</v>
      </c>
      <c r="I854" s="2">
        <v>45220</v>
      </c>
      <c r="J854" t="s">
        <v>3454</v>
      </c>
      <c r="K854">
        <v>604591</v>
      </c>
      <c r="L854" s="21">
        <v>459.12000000000006</v>
      </c>
      <c r="M854" t="s">
        <v>6193</v>
      </c>
      <c r="N854">
        <v>2023</v>
      </c>
      <c r="O854" t="str">
        <f>TEXT(Table1[[#This Row],[Date Purchased]],"ddd")</f>
        <v>Sat</v>
      </c>
    </row>
    <row r="855" spans="1:15" x14ac:dyDescent="0.25">
      <c r="A855" t="s">
        <v>5500</v>
      </c>
      <c r="B855">
        <v>1</v>
      </c>
      <c r="C855">
        <v>855</v>
      </c>
      <c r="D855" t="s">
        <v>962</v>
      </c>
      <c r="E855" t="s">
        <v>13</v>
      </c>
      <c r="F855" t="s">
        <v>14</v>
      </c>
      <c r="G855">
        <v>90</v>
      </c>
      <c r="H855" s="19">
        <v>88.88000000000001</v>
      </c>
      <c r="I855" s="2">
        <v>45098</v>
      </c>
      <c r="J855" t="s">
        <v>3456</v>
      </c>
      <c r="K855">
        <v>604591</v>
      </c>
      <c r="L855" s="21">
        <v>7999.2000000000007</v>
      </c>
      <c r="M855" t="s">
        <v>6187</v>
      </c>
      <c r="N855">
        <v>2023</v>
      </c>
      <c r="O855" t="str">
        <f>TEXT(Table1[[#This Row],[Date Purchased]],"ddd")</f>
        <v>Wed</v>
      </c>
    </row>
    <row r="856" spans="1:15" x14ac:dyDescent="0.25">
      <c r="A856" t="s">
        <v>5500</v>
      </c>
      <c r="B856">
        <v>2</v>
      </c>
      <c r="C856">
        <v>856</v>
      </c>
      <c r="D856" t="s">
        <v>963</v>
      </c>
      <c r="E856" t="s">
        <v>8</v>
      </c>
      <c r="F856" t="s">
        <v>99</v>
      </c>
      <c r="G856">
        <v>93</v>
      </c>
      <c r="H856" s="19">
        <v>69.88000000000001</v>
      </c>
      <c r="I856" s="2">
        <v>45243</v>
      </c>
      <c r="J856" t="s">
        <v>3457</v>
      </c>
      <c r="K856">
        <v>604591</v>
      </c>
      <c r="L856" s="21">
        <v>6498.8400000000011</v>
      </c>
      <c r="M856" t="s">
        <v>6194</v>
      </c>
      <c r="N856">
        <v>2023</v>
      </c>
      <c r="O856" t="str">
        <f>TEXT(Table1[[#This Row],[Date Purchased]],"ddd")</f>
        <v>Mon</v>
      </c>
    </row>
    <row r="857" spans="1:15" x14ac:dyDescent="0.25">
      <c r="A857" t="s">
        <v>5501</v>
      </c>
      <c r="B857">
        <v>1</v>
      </c>
      <c r="C857">
        <v>857</v>
      </c>
      <c r="D857" t="s">
        <v>964</v>
      </c>
      <c r="E857" t="s">
        <v>8</v>
      </c>
      <c r="F857" t="s">
        <v>43</v>
      </c>
      <c r="G857">
        <v>15</v>
      </c>
      <c r="H857" s="19">
        <v>92.940000000000012</v>
      </c>
      <c r="I857" s="2">
        <v>45060</v>
      </c>
      <c r="J857" t="s">
        <v>3458</v>
      </c>
      <c r="K857">
        <v>604591</v>
      </c>
      <c r="L857" s="21">
        <v>1394.1000000000001</v>
      </c>
      <c r="M857" t="s">
        <v>6186</v>
      </c>
      <c r="N857">
        <v>2023</v>
      </c>
      <c r="O857" t="str">
        <f>TEXT(Table1[[#This Row],[Date Purchased]],"ddd")</f>
        <v>Sun</v>
      </c>
    </row>
    <row r="858" spans="1:15" x14ac:dyDescent="0.25">
      <c r="A858" t="s">
        <v>5501</v>
      </c>
      <c r="B858">
        <v>2</v>
      </c>
      <c r="C858">
        <v>858</v>
      </c>
      <c r="D858" t="s">
        <v>965</v>
      </c>
      <c r="E858" t="s">
        <v>13</v>
      </c>
      <c r="F858" t="s">
        <v>23</v>
      </c>
      <c r="G858">
        <v>34</v>
      </c>
      <c r="H858" s="19">
        <v>58.48</v>
      </c>
      <c r="I858" s="2">
        <v>45174</v>
      </c>
      <c r="J858" t="s">
        <v>3459</v>
      </c>
      <c r="K858">
        <v>604591</v>
      </c>
      <c r="L858" s="21">
        <v>1988.32</v>
      </c>
      <c r="M858" t="s">
        <v>6191</v>
      </c>
      <c r="N858">
        <v>2023</v>
      </c>
      <c r="O858" t="str">
        <f>TEXT(Table1[[#This Row],[Date Purchased]],"ddd")</f>
        <v>Tue</v>
      </c>
    </row>
    <row r="859" spans="1:15" x14ac:dyDescent="0.25">
      <c r="A859" t="s">
        <v>5502</v>
      </c>
      <c r="B859">
        <v>1</v>
      </c>
      <c r="C859">
        <v>859</v>
      </c>
      <c r="D859" t="s">
        <v>966</v>
      </c>
      <c r="E859" t="s">
        <v>18</v>
      </c>
      <c r="F859" t="s">
        <v>43</v>
      </c>
      <c r="G859">
        <v>67</v>
      </c>
      <c r="H859" s="19">
        <v>98.100000000000009</v>
      </c>
      <c r="I859" s="2">
        <v>45214</v>
      </c>
      <c r="J859" t="s">
        <v>3460</v>
      </c>
      <c r="K859">
        <v>604591</v>
      </c>
      <c r="L859" s="21">
        <v>6572.7000000000007</v>
      </c>
      <c r="M859" t="s">
        <v>6193</v>
      </c>
      <c r="N859">
        <v>2023</v>
      </c>
      <c r="O859" t="str">
        <f>TEXT(Table1[[#This Row],[Date Purchased]],"ddd")</f>
        <v>Sun</v>
      </c>
    </row>
    <row r="860" spans="1:15" x14ac:dyDescent="0.25">
      <c r="A860" t="s">
        <v>5502</v>
      </c>
      <c r="B860">
        <v>2</v>
      </c>
      <c r="C860">
        <v>860</v>
      </c>
      <c r="D860" t="s">
        <v>967</v>
      </c>
      <c r="E860" t="s">
        <v>13</v>
      </c>
      <c r="F860" t="s">
        <v>33</v>
      </c>
      <c r="G860">
        <v>32</v>
      </c>
      <c r="H860" s="19">
        <v>27.560000000000002</v>
      </c>
      <c r="I860" s="2">
        <v>45094</v>
      </c>
      <c r="J860" t="s">
        <v>3461</v>
      </c>
      <c r="K860">
        <v>604591</v>
      </c>
      <c r="L860" s="21">
        <v>881.92000000000007</v>
      </c>
      <c r="M860" t="s">
        <v>6187</v>
      </c>
      <c r="N860">
        <v>2023</v>
      </c>
      <c r="O860" t="str">
        <f>TEXT(Table1[[#This Row],[Date Purchased]],"ddd")</f>
        <v>Sat</v>
      </c>
    </row>
    <row r="861" spans="1:15" x14ac:dyDescent="0.25">
      <c r="A861" t="s">
        <v>5503</v>
      </c>
      <c r="B861">
        <v>2</v>
      </c>
      <c r="C861">
        <v>862</v>
      </c>
      <c r="D861" t="s">
        <v>969</v>
      </c>
      <c r="E861" t="s">
        <v>18</v>
      </c>
      <c r="F861" t="s">
        <v>132</v>
      </c>
      <c r="G861">
        <v>4</v>
      </c>
      <c r="H861" s="19">
        <v>52.76</v>
      </c>
      <c r="I861" s="2">
        <v>45061</v>
      </c>
      <c r="J861" t="s">
        <v>3463</v>
      </c>
      <c r="K861">
        <v>604591</v>
      </c>
      <c r="L861" s="21">
        <v>211.04</v>
      </c>
      <c r="M861" t="s">
        <v>6186</v>
      </c>
      <c r="N861">
        <v>2023</v>
      </c>
      <c r="O861" t="str">
        <f>TEXT(Table1[[#This Row],[Date Purchased]],"ddd")</f>
        <v>Mon</v>
      </c>
    </row>
    <row r="862" spans="1:15" x14ac:dyDescent="0.25">
      <c r="A862" t="s">
        <v>5503</v>
      </c>
      <c r="B862">
        <v>1</v>
      </c>
      <c r="C862">
        <v>861</v>
      </c>
      <c r="D862" t="s">
        <v>968</v>
      </c>
      <c r="E862" t="s">
        <v>8</v>
      </c>
      <c r="F862" t="s">
        <v>58</v>
      </c>
      <c r="G862">
        <v>74</v>
      </c>
      <c r="H862" s="19">
        <v>7.62</v>
      </c>
      <c r="I862" s="2">
        <v>45307</v>
      </c>
      <c r="J862" t="s">
        <v>3462</v>
      </c>
      <c r="K862">
        <v>604591</v>
      </c>
      <c r="L862" s="21">
        <v>563.88</v>
      </c>
      <c r="M862" t="s">
        <v>6198</v>
      </c>
      <c r="N862">
        <v>2024</v>
      </c>
      <c r="O862" t="str">
        <f>TEXT(Table1[[#This Row],[Date Purchased]],"ddd")</f>
        <v>Tue</v>
      </c>
    </row>
    <row r="863" spans="1:15" x14ac:dyDescent="0.25">
      <c r="A863" t="s">
        <v>5504</v>
      </c>
      <c r="B863">
        <v>1</v>
      </c>
      <c r="C863">
        <v>863</v>
      </c>
      <c r="D863" t="s">
        <v>970</v>
      </c>
      <c r="E863" t="s">
        <v>18</v>
      </c>
      <c r="F863" t="s">
        <v>126</v>
      </c>
      <c r="G863">
        <v>36</v>
      </c>
      <c r="H863" s="19">
        <v>42.87</v>
      </c>
      <c r="I863" s="2">
        <v>45356</v>
      </c>
      <c r="J863" t="s">
        <v>3464</v>
      </c>
      <c r="K863">
        <v>604592</v>
      </c>
      <c r="L863" s="21">
        <v>1543.32</v>
      </c>
      <c r="M863" t="s">
        <v>6200</v>
      </c>
      <c r="N863">
        <v>2024</v>
      </c>
      <c r="O863" t="str">
        <f>TEXT(Table1[[#This Row],[Date Purchased]],"ddd")</f>
        <v>Tue</v>
      </c>
    </row>
    <row r="864" spans="1:15" x14ac:dyDescent="0.25">
      <c r="A864" t="s">
        <v>5504</v>
      </c>
      <c r="B864">
        <v>2</v>
      </c>
      <c r="C864">
        <v>864</v>
      </c>
      <c r="D864" t="s">
        <v>971</v>
      </c>
      <c r="E864" t="s">
        <v>8</v>
      </c>
      <c r="F864" t="s">
        <v>393</v>
      </c>
      <c r="G864">
        <v>15</v>
      </c>
      <c r="H864" s="19">
        <v>92.910000000000011</v>
      </c>
      <c r="I864" s="2">
        <v>45226</v>
      </c>
      <c r="J864" t="s">
        <v>3465</v>
      </c>
      <c r="K864">
        <v>604592</v>
      </c>
      <c r="L864" s="21">
        <v>1393.65</v>
      </c>
      <c r="M864" t="s">
        <v>6193</v>
      </c>
      <c r="N864">
        <v>2023</v>
      </c>
      <c r="O864" t="str">
        <f>TEXT(Table1[[#This Row],[Date Purchased]],"ddd")</f>
        <v>Fri</v>
      </c>
    </row>
    <row r="865" spans="1:15" x14ac:dyDescent="0.25">
      <c r="A865" t="s">
        <v>5505</v>
      </c>
      <c r="B865">
        <v>2</v>
      </c>
      <c r="C865">
        <v>866</v>
      </c>
      <c r="D865" t="s">
        <v>973</v>
      </c>
      <c r="E865" t="s">
        <v>8</v>
      </c>
      <c r="F865" t="s">
        <v>43</v>
      </c>
      <c r="G865">
        <v>79</v>
      </c>
      <c r="H865" s="19">
        <v>54.05</v>
      </c>
      <c r="I865" s="2">
        <v>45290</v>
      </c>
      <c r="J865" t="s">
        <v>3467</v>
      </c>
      <c r="K865">
        <v>604591</v>
      </c>
      <c r="L865" s="21">
        <v>4269.95</v>
      </c>
      <c r="M865" t="s">
        <v>6195</v>
      </c>
      <c r="N865">
        <v>2023</v>
      </c>
      <c r="O865" t="str">
        <f>TEXT(Table1[[#This Row],[Date Purchased]],"ddd")</f>
        <v>Sat</v>
      </c>
    </row>
    <row r="866" spans="1:15" x14ac:dyDescent="0.25">
      <c r="A866" t="s">
        <v>5505</v>
      </c>
      <c r="B866">
        <v>1</v>
      </c>
      <c r="C866">
        <v>865</v>
      </c>
      <c r="D866" t="s">
        <v>972</v>
      </c>
      <c r="E866" t="s">
        <v>13</v>
      </c>
      <c r="F866" t="s">
        <v>126</v>
      </c>
      <c r="G866">
        <v>19</v>
      </c>
      <c r="H866" s="19">
        <v>51.35</v>
      </c>
      <c r="I866" s="2">
        <v>45152</v>
      </c>
      <c r="J866" t="s">
        <v>3466</v>
      </c>
      <c r="K866">
        <v>604591</v>
      </c>
      <c r="L866" s="21">
        <v>975.65</v>
      </c>
      <c r="M866" t="s">
        <v>6190</v>
      </c>
      <c r="N866">
        <v>2023</v>
      </c>
      <c r="O866" t="str">
        <f>TEXT(Table1[[#This Row],[Date Purchased]],"ddd")</f>
        <v>Mon</v>
      </c>
    </row>
    <row r="867" spans="1:15" x14ac:dyDescent="0.25">
      <c r="A867" t="s">
        <v>5506</v>
      </c>
      <c r="B867">
        <v>1</v>
      </c>
      <c r="C867">
        <v>867</v>
      </c>
      <c r="D867" t="s">
        <v>974</v>
      </c>
      <c r="E867" t="s">
        <v>18</v>
      </c>
      <c r="F867" t="s">
        <v>105</v>
      </c>
      <c r="G867">
        <v>21</v>
      </c>
      <c r="H867" s="19">
        <v>42.57</v>
      </c>
      <c r="I867" s="2">
        <v>45143</v>
      </c>
      <c r="J867" t="s">
        <v>3468</v>
      </c>
      <c r="K867">
        <v>604591</v>
      </c>
      <c r="L867" s="21">
        <v>893.97</v>
      </c>
      <c r="M867" t="s">
        <v>6190</v>
      </c>
      <c r="N867">
        <v>2023</v>
      </c>
      <c r="O867" t="str">
        <f>TEXT(Table1[[#This Row],[Date Purchased]],"ddd")</f>
        <v>Sat</v>
      </c>
    </row>
    <row r="868" spans="1:15" x14ac:dyDescent="0.25">
      <c r="A868" t="s">
        <v>5506</v>
      </c>
      <c r="B868">
        <v>2</v>
      </c>
      <c r="C868">
        <v>868</v>
      </c>
      <c r="D868" t="s">
        <v>975</v>
      </c>
      <c r="E868" t="s">
        <v>8</v>
      </c>
      <c r="F868" t="s">
        <v>380</v>
      </c>
      <c r="G868">
        <v>46</v>
      </c>
      <c r="H868" s="19">
        <v>46.98</v>
      </c>
      <c r="I868" s="2">
        <v>45101</v>
      </c>
      <c r="J868" t="s">
        <v>3469</v>
      </c>
      <c r="K868">
        <v>604591</v>
      </c>
      <c r="L868" s="21">
        <v>2161.08</v>
      </c>
      <c r="M868" t="s">
        <v>6187</v>
      </c>
      <c r="N868">
        <v>2023</v>
      </c>
      <c r="O868" t="str">
        <f>TEXT(Table1[[#This Row],[Date Purchased]],"ddd")</f>
        <v>Sat</v>
      </c>
    </row>
    <row r="869" spans="1:15" x14ac:dyDescent="0.25">
      <c r="A869" t="s">
        <v>5507</v>
      </c>
      <c r="B869">
        <v>1</v>
      </c>
      <c r="C869">
        <v>869</v>
      </c>
      <c r="D869" t="s">
        <v>976</v>
      </c>
      <c r="E869" t="s">
        <v>18</v>
      </c>
      <c r="F869" t="s">
        <v>60</v>
      </c>
      <c r="G869">
        <v>12</v>
      </c>
      <c r="H869" s="19">
        <v>7.37</v>
      </c>
      <c r="I869" s="2">
        <v>45268</v>
      </c>
      <c r="J869" t="s">
        <v>3470</v>
      </c>
      <c r="K869">
        <v>604591</v>
      </c>
      <c r="L869" s="21">
        <v>88.44</v>
      </c>
      <c r="M869" t="s">
        <v>6195</v>
      </c>
      <c r="N869">
        <v>2023</v>
      </c>
      <c r="O869" t="str">
        <f>TEXT(Table1[[#This Row],[Date Purchased]],"ddd")</f>
        <v>Fri</v>
      </c>
    </row>
    <row r="870" spans="1:15" x14ac:dyDescent="0.25">
      <c r="A870" t="s">
        <v>5507</v>
      </c>
      <c r="B870">
        <v>2</v>
      </c>
      <c r="C870">
        <v>870</v>
      </c>
      <c r="D870" t="s">
        <v>977</v>
      </c>
      <c r="E870" t="s">
        <v>13</v>
      </c>
      <c r="F870" t="s">
        <v>393</v>
      </c>
      <c r="G870">
        <v>2</v>
      </c>
      <c r="H870" s="19">
        <v>68.95</v>
      </c>
      <c r="I870" s="2">
        <v>45183</v>
      </c>
      <c r="J870" t="s">
        <v>3471</v>
      </c>
      <c r="K870">
        <v>604591</v>
      </c>
      <c r="L870" s="21">
        <v>137.9</v>
      </c>
      <c r="M870" t="s">
        <v>6191</v>
      </c>
      <c r="N870">
        <v>2023</v>
      </c>
      <c r="O870" t="str">
        <f>TEXT(Table1[[#This Row],[Date Purchased]],"ddd")</f>
        <v>Thu</v>
      </c>
    </row>
    <row r="871" spans="1:15" x14ac:dyDescent="0.25">
      <c r="A871" t="s">
        <v>5508</v>
      </c>
      <c r="B871">
        <v>1</v>
      </c>
      <c r="C871">
        <v>871</v>
      </c>
      <c r="D871" t="s">
        <v>978</v>
      </c>
      <c r="E871" t="s">
        <v>18</v>
      </c>
      <c r="F871" t="s">
        <v>380</v>
      </c>
      <c r="G871">
        <v>11</v>
      </c>
      <c r="H871" s="19">
        <v>44.87</v>
      </c>
      <c r="I871" s="2">
        <v>45136</v>
      </c>
      <c r="J871" t="s">
        <v>3472</v>
      </c>
      <c r="K871">
        <v>604591</v>
      </c>
      <c r="L871" s="21">
        <v>493.57</v>
      </c>
      <c r="M871" t="s">
        <v>6189</v>
      </c>
      <c r="N871">
        <v>2023</v>
      </c>
      <c r="O871" t="str">
        <f>TEXT(Table1[[#This Row],[Date Purchased]],"ddd")</f>
        <v>Sat</v>
      </c>
    </row>
    <row r="872" spans="1:15" x14ac:dyDescent="0.25">
      <c r="A872" t="s">
        <v>5508</v>
      </c>
      <c r="B872">
        <v>2</v>
      </c>
      <c r="C872">
        <v>872</v>
      </c>
      <c r="D872" t="s">
        <v>979</v>
      </c>
      <c r="E872" t="s">
        <v>8</v>
      </c>
      <c r="F872" t="s">
        <v>72</v>
      </c>
      <c r="G872">
        <v>88</v>
      </c>
      <c r="H872" s="19">
        <v>74.77000000000001</v>
      </c>
      <c r="I872" s="2">
        <v>45185</v>
      </c>
      <c r="J872" t="s">
        <v>3473</v>
      </c>
      <c r="K872">
        <v>604591</v>
      </c>
      <c r="L872" s="21">
        <v>6579.7600000000011</v>
      </c>
      <c r="M872" t="s">
        <v>6191</v>
      </c>
      <c r="N872">
        <v>2023</v>
      </c>
      <c r="O872" t="str">
        <f>TEXT(Table1[[#This Row],[Date Purchased]],"ddd")</f>
        <v>Sat</v>
      </c>
    </row>
    <row r="873" spans="1:15" x14ac:dyDescent="0.25">
      <c r="A873" t="s">
        <v>5509</v>
      </c>
      <c r="B873">
        <v>1</v>
      </c>
      <c r="C873">
        <v>873</v>
      </c>
      <c r="D873" t="s">
        <v>980</v>
      </c>
      <c r="E873" t="s">
        <v>18</v>
      </c>
      <c r="F873" t="s">
        <v>27</v>
      </c>
      <c r="G873">
        <v>47</v>
      </c>
      <c r="H873" s="19">
        <v>40.089999999999996</v>
      </c>
      <c r="I873" s="2">
        <v>45245</v>
      </c>
      <c r="J873" t="s">
        <v>3474</v>
      </c>
      <c r="K873">
        <v>604591</v>
      </c>
      <c r="L873" s="21">
        <v>1884.2299999999998</v>
      </c>
      <c r="M873" t="s">
        <v>6194</v>
      </c>
      <c r="N873">
        <v>2023</v>
      </c>
      <c r="O873" t="str">
        <f>TEXT(Table1[[#This Row],[Date Purchased]],"ddd")</f>
        <v>Wed</v>
      </c>
    </row>
    <row r="874" spans="1:15" x14ac:dyDescent="0.25">
      <c r="A874" t="s">
        <v>5509</v>
      </c>
      <c r="B874">
        <v>2</v>
      </c>
      <c r="C874">
        <v>874</v>
      </c>
      <c r="D874" t="s">
        <v>981</v>
      </c>
      <c r="E874" t="s">
        <v>13</v>
      </c>
      <c r="F874" t="s">
        <v>373</v>
      </c>
      <c r="G874">
        <v>15</v>
      </c>
      <c r="H874" s="19">
        <v>95.95</v>
      </c>
      <c r="I874" s="2">
        <v>45066</v>
      </c>
      <c r="J874" t="s">
        <v>3475</v>
      </c>
      <c r="K874">
        <v>604591</v>
      </c>
      <c r="L874" s="21">
        <v>1439.25</v>
      </c>
      <c r="M874" t="s">
        <v>6186</v>
      </c>
      <c r="N874">
        <v>2023</v>
      </c>
      <c r="O874" t="str">
        <f>TEXT(Table1[[#This Row],[Date Purchased]],"ddd")</f>
        <v>Sat</v>
      </c>
    </row>
    <row r="875" spans="1:15" x14ac:dyDescent="0.25">
      <c r="A875" t="s">
        <v>5510</v>
      </c>
      <c r="B875">
        <v>1</v>
      </c>
      <c r="C875">
        <v>875</v>
      </c>
      <c r="D875" t="s">
        <v>982</v>
      </c>
      <c r="E875" t="s">
        <v>13</v>
      </c>
      <c r="F875" t="s">
        <v>154</v>
      </c>
      <c r="G875">
        <v>4</v>
      </c>
      <c r="H875" s="19">
        <v>58.75</v>
      </c>
      <c r="I875" s="2">
        <v>45141</v>
      </c>
      <c r="J875" t="s">
        <v>3476</v>
      </c>
      <c r="K875">
        <v>604591</v>
      </c>
      <c r="L875" s="21">
        <v>235</v>
      </c>
      <c r="M875" t="s">
        <v>6190</v>
      </c>
      <c r="N875">
        <v>2023</v>
      </c>
      <c r="O875" t="str">
        <f>TEXT(Table1[[#This Row],[Date Purchased]],"ddd")</f>
        <v>Thu</v>
      </c>
    </row>
    <row r="876" spans="1:15" x14ac:dyDescent="0.25">
      <c r="A876" t="s">
        <v>5510</v>
      </c>
      <c r="B876">
        <v>2</v>
      </c>
      <c r="C876">
        <v>876</v>
      </c>
      <c r="D876" t="s">
        <v>983</v>
      </c>
      <c r="E876" t="s">
        <v>8</v>
      </c>
      <c r="F876" t="s">
        <v>147</v>
      </c>
      <c r="G876">
        <v>30</v>
      </c>
      <c r="H876" s="19">
        <v>89.67</v>
      </c>
      <c r="I876" s="2">
        <v>45370</v>
      </c>
      <c r="J876" t="s">
        <v>3477</v>
      </c>
      <c r="K876">
        <v>604591</v>
      </c>
      <c r="L876" s="21">
        <v>2690.1</v>
      </c>
      <c r="M876" t="s">
        <v>6200</v>
      </c>
      <c r="N876">
        <v>2024</v>
      </c>
      <c r="O876" t="str">
        <f>TEXT(Table1[[#This Row],[Date Purchased]],"ddd")</f>
        <v>Tue</v>
      </c>
    </row>
    <row r="877" spans="1:15" x14ac:dyDescent="0.25">
      <c r="A877" t="s">
        <v>5511</v>
      </c>
      <c r="B877">
        <v>1</v>
      </c>
      <c r="C877">
        <v>877</v>
      </c>
      <c r="D877" t="s">
        <v>984</v>
      </c>
      <c r="E877" t="s">
        <v>18</v>
      </c>
      <c r="F877" t="s">
        <v>111</v>
      </c>
      <c r="G877">
        <v>65</v>
      </c>
      <c r="H877" s="19">
        <v>85.050000000000011</v>
      </c>
      <c r="I877" s="2">
        <v>45322</v>
      </c>
      <c r="J877" t="s">
        <v>3478</v>
      </c>
      <c r="K877">
        <v>604591</v>
      </c>
      <c r="L877" s="21">
        <v>5528.2500000000009</v>
      </c>
      <c r="M877" t="s">
        <v>6198</v>
      </c>
      <c r="N877">
        <v>2024</v>
      </c>
      <c r="O877" t="str">
        <f>TEXT(Table1[[#This Row],[Date Purchased]],"ddd")</f>
        <v>Wed</v>
      </c>
    </row>
    <row r="878" spans="1:15" x14ac:dyDescent="0.25">
      <c r="A878" t="s">
        <v>5511</v>
      </c>
      <c r="B878">
        <v>2</v>
      </c>
      <c r="C878">
        <v>878</v>
      </c>
      <c r="D878" t="s">
        <v>985</v>
      </c>
      <c r="E878" t="s">
        <v>13</v>
      </c>
      <c r="F878" t="s">
        <v>171</v>
      </c>
      <c r="G878">
        <v>50</v>
      </c>
      <c r="H878" s="19">
        <v>79.490000000000009</v>
      </c>
      <c r="I878" s="2">
        <v>45371</v>
      </c>
      <c r="J878" t="s">
        <v>3479</v>
      </c>
      <c r="K878">
        <v>604591</v>
      </c>
      <c r="L878" s="21">
        <v>3974.5000000000005</v>
      </c>
      <c r="M878" t="s">
        <v>6200</v>
      </c>
      <c r="N878">
        <v>2024</v>
      </c>
      <c r="O878" t="str">
        <f>TEXT(Table1[[#This Row],[Date Purchased]],"ddd")</f>
        <v>Wed</v>
      </c>
    </row>
    <row r="879" spans="1:15" x14ac:dyDescent="0.25">
      <c r="A879" t="s">
        <v>5512</v>
      </c>
      <c r="B879">
        <v>1</v>
      </c>
      <c r="C879">
        <v>879</v>
      </c>
      <c r="D879" t="s">
        <v>986</v>
      </c>
      <c r="E879" t="s">
        <v>13</v>
      </c>
      <c r="F879" t="s">
        <v>27</v>
      </c>
      <c r="G879">
        <v>88</v>
      </c>
      <c r="H879" s="19">
        <v>31.3</v>
      </c>
      <c r="I879" s="2">
        <v>45346</v>
      </c>
      <c r="J879" t="s">
        <v>3480</v>
      </c>
      <c r="K879">
        <v>604591</v>
      </c>
      <c r="L879" s="21">
        <v>2754.4</v>
      </c>
      <c r="M879" t="s">
        <v>6199</v>
      </c>
      <c r="N879">
        <v>2024</v>
      </c>
      <c r="O879" t="str">
        <f>TEXT(Table1[[#This Row],[Date Purchased]],"ddd")</f>
        <v>Sat</v>
      </c>
    </row>
    <row r="880" spans="1:15" x14ac:dyDescent="0.25">
      <c r="A880" t="s">
        <v>5512</v>
      </c>
      <c r="B880">
        <v>2</v>
      </c>
      <c r="C880">
        <v>880</v>
      </c>
      <c r="D880" t="s">
        <v>987</v>
      </c>
      <c r="E880" t="s">
        <v>8</v>
      </c>
      <c r="F880" t="s">
        <v>68</v>
      </c>
      <c r="G880">
        <v>88</v>
      </c>
      <c r="H880" s="19">
        <v>31.880000000000003</v>
      </c>
      <c r="I880" s="2">
        <v>45126</v>
      </c>
      <c r="J880" t="s">
        <v>3481</v>
      </c>
      <c r="K880">
        <v>604591</v>
      </c>
      <c r="L880" s="21">
        <v>2805.44</v>
      </c>
      <c r="M880" t="s">
        <v>6189</v>
      </c>
      <c r="N880">
        <v>2023</v>
      </c>
      <c r="O880" t="str">
        <f>TEXT(Table1[[#This Row],[Date Purchased]],"ddd")</f>
        <v>Wed</v>
      </c>
    </row>
    <row r="881" spans="1:15" x14ac:dyDescent="0.25">
      <c r="A881" t="s">
        <v>5513</v>
      </c>
      <c r="B881">
        <v>2</v>
      </c>
      <c r="C881">
        <v>882</v>
      </c>
      <c r="D881" t="s">
        <v>989</v>
      </c>
      <c r="E881" t="s">
        <v>8</v>
      </c>
      <c r="F881" t="s">
        <v>167</v>
      </c>
      <c r="G881">
        <v>29</v>
      </c>
      <c r="H881" s="19">
        <v>77.67</v>
      </c>
      <c r="I881" s="2">
        <v>45285</v>
      </c>
      <c r="J881" t="s">
        <v>3483</v>
      </c>
      <c r="K881">
        <v>604591</v>
      </c>
      <c r="L881" s="21">
        <v>2252.4299999999998</v>
      </c>
      <c r="M881" t="s">
        <v>6195</v>
      </c>
      <c r="N881">
        <v>2023</v>
      </c>
      <c r="O881" t="str">
        <f>TEXT(Table1[[#This Row],[Date Purchased]],"ddd")</f>
        <v>Mon</v>
      </c>
    </row>
    <row r="882" spans="1:15" x14ac:dyDescent="0.25">
      <c r="A882" t="s">
        <v>5513</v>
      </c>
      <c r="B882">
        <v>1</v>
      </c>
      <c r="C882">
        <v>881</v>
      </c>
      <c r="D882" t="s">
        <v>988</v>
      </c>
      <c r="E882" t="s">
        <v>13</v>
      </c>
      <c r="F882" t="s">
        <v>324</v>
      </c>
      <c r="G882">
        <v>93</v>
      </c>
      <c r="H882" s="19">
        <v>22.62</v>
      </c>
      <c r="I882" s="2">
        <v>45101</v>
      </c>
      <c r="J882" t="s">
        <v>3482</v>
      </c>
      <c r="K882">
        <v>604591</v>
      </c>
      <c r="L882" s="21">
        <v>2103.6600000000003</v>
      </c>
      <c r="M882" t="s">
        <v>6187</v>
      </c>
      <c r="N882">
        <v>2023</v>
      </c>
      <c r="O882" t="str">
        <f>TEXT(Table1[[#This Row],[Date Purchased]],"ddd")</f>
        <v>Sat</v>
      </c>
    </row>
    <row r="883" spans="1:15" x14ac:dyDescent="0.25">
      <c r="A883" t="s">
        <v>5514</v>
      </c>
      <c r="B883">
        <v>1</v>
      </c>
      <c r="C883">
        <v>883</v>
      </c>
      <c r="D883" t="s">
        <v>990</v>
      </c>
      <c r="E883" t="s">
        <v>13</v>
      </c>
      <c r="F883" t="s">
        <v>393</v>
      </c>
      <c r="G883">
        <v>40</v>
      </c>
      <c r="H883" s="19">
        <v>33.299999999999997</v>
      </c>
      <c r="I883" s="2">
        <v>45177</v>
      </c>
      <c r="J883" t="s">
        <v>3484</v>
      </c>
      <c r="K883">
        <v>604591</v>
      </c>
      <c r="L883" s="21">
        <v>1332</v>
      </c>
      <c r="M883" t="s">
        <v>6191</v>
      </c>
      <c r="N883">
        <v>2023</v>
      </c>
      <c r="O883" t="str">
        <f>TEXT(Table1[[#This Row],[Date Purchased]],"ddd")</f>
        <v>Fri</v>
      </c>
    </row>
    <row r="884" spans="1:15" x14ac:dyDescent="0.25">
      <c r="A884" t="s">
        <v>5514</v>
      </c>
      <c r="B884">
        <v>2</v>
      </c>
      <c r="C884">
        <v>884</v>
      </c>
      <c r="D884" t="s">
        <v>991</v>
      </c>
      <c r="E884" t="s">
        <v>13</v>
      </c>
      <c r="F884" t="s">
        <v>58</v>
      </c>
      <c r="G884">
        <v>21</v>
      </c>
      <c r="H884" s="19">
        <v>95.550000000000011</v>
      </c>
      <c r="I884" s="2">
        <v>45027</v>
      </c>
      <c r="J884" t="s">
        <v>3485</v>
      </c>
      <c r="K884">
        <v>604591</v>
      </c>
      <c r="L884" s="21">
        <v>2006.5500000000002</v>
      </c>
      <c r="M884" t="s">
        <v>6185</v>
      </c>
      <c r="N884">
        <v>2023</v>
      </c>
      <c r="O884" t="str">
        <f>TEXT(Table1[[#This Row],[Date Purchased]],"ddd")</f>
        <v>Tue</v>
      </c>
    </row>
    <row r="885" spans="1:15" x14ac:dyDescent="0.25">
      <c r="A885" t="s">
        <v>5515</v>
      </c>
      <c r="B885">
        <v>1</v>
      </c>
      <c r="C885">
        <v>885</v>
      </c>
      <c r="D885" t="s">
        <v>992</v>
      </c>
      <c r="E885" t="s">
        <v>8</v>
      </c>
      <c r="F885" t="s">
        <v>186</v>
      </c>
      <c r="G885">
        <v>10</v>
      </c>
      <c r="H885" s="19">
        <v>65.350000000000009</v>
      </c>
      <c r="I885" s="2">
        <v>45093</v>
      </c>
      <c r="J885" t="s">
        <v>3486</v>
      </c>
      <c r="K885">
        <v>604591</v>
      </c>
      <c r="L885" s="21">
        <v>653.50000000000011</v>
      </c>
      <c r="M885" t="s">
        <v>6187</v>
      </c>
      <c r="N885">
        <v>2023</v>
      </c>
      <c r="O885" t="str">
        <f>TEXT(Table1[[#This Row],[Date Purchased]],"ddd")</f>
        <v>Fri</v>
      </c>
    </row>
    <row r="886" spans="1:15" x14ac:dyDescent="0.25">
      <c r="A886" t="s">
        <v>5515</v>
      </c>
      <c r="B886">
        <v>2</v>
      </c>
      <c r="C886">
        <v>886</v>
      </c>
      <c r="D886" t="s">
        <v>993</v>
      </c>
      <c r="E886" t="s">
        <v>8</v>
      </c>
      <c r="F886" t="s">
        <v>27</v>
      </c>
      <c r="G886">
        <v>2</v>
      </c>
      <c r="H886" s="19">
        <v>73.7</v>
      </c>
      <c r="I886" s="2">
        <v>45320</v>
      </c>
      <c r="J886" t="s">
        <v>3487</v>
      </c>
      <c r="K886">
        <v>604591</v>
      </c>
      <c r="L886" s="21">
        <v>147.4</v>
      </c>
      <c r="M886" t="s">
        <v>6198</v>
      </c>
      <c r="N886">
        <v>2024</v>
      </c>
      <c r="O886" t="str">
        <f>TEXT(Table1[[#This Row],[Date Purchased]],"ddd")</f>
        <v>Mon</v>
      </c>
    </row>
    <row r="887" spans="1:15" x14ac:dyDescent="0.25">
      <c r="A887" t="s">
        <v>5516</v>
      </c>
      <c r="B887">
        <v>1</v>
      </c>
      <c r="C887">
        <v>887</v>
      </c>
      <c r="D887" t="s">
        <v>994</v>
      </c>
      <c r="E887" t="s">
        <v>13</v>
      </c>
      <c r="F887" t="s">
        <v>165</v>
      </c>
      <c r="G887">
        <v>53</v>
      </c>
      <c r="H887" s="19">
        <v>88.48</v>
      </c>
      <c r="I887" s="2">
        <v>45340</v>
      </c>
      <c r="J887" t="s">
        <v>3488</v>
      </c>
      <c r="K887">
        <v>604605</v>
      </c>
      <c r="L887" s="21">
        <v>4689.4400000000005</v>
      </c>
      <c r="M887" t="s">
        <v>6199</v>
      </c>
      <c r="N887">
        <v>2024</v>
      </c>
      <c r="O887" t="str">
        <f>TEXT(Table1[[#This Row],[Date Purchased]],"ddd")</f>
        <v>Sun</v>
      </c>
    </row>
    <row r="888" spans="1:15" x14ac:dyDescent="0.25">
      <c r="A888" t="s">
        <v>5516</v>
      </c>
      <c r="B888">
        <v>2</v>
      </c>
      <c r="C888">
        <v>888</v>
      </c>
      <c r="D888" t="s">
        <v>995</v>
      </c>
      <c r="E888" t="s">
        <v>8</v>
      </c>
      <c r="F888" t="s">
        <v>171</v>
      </c>
      <c r="G888">
        <v>77</v>
      </c>
      <c r="H888" s="19">
        <v>29.57</v>
      </c>
      <c r="I888" s="2">
        <v>45257</v>
      </c>
      <c r="J888" t="s">
        <v>3489</v>
      </c>
      <c r="K888">
        <v>604605</v>
      </c>
      <c r="L888" s="21">
        <v>2276.89</v>
      </c>
      <c r="M888" t="s">
        <v>6194</v>
      </c>
      <c r="N888">
        <v>2023</v>
      </c>
      <c r="O888" t="str">
        <f>TEXT(Table1[[#This Row],[Date Purchased]],"ddd")</f>
        <v>Mon</v>
      </c>
    </row>
    <row r="889" spans="1:15" x14ac:dyDescent="0.25">
      <c r="A889" t="s">
        <v>5517</v>
      </c>
      <c r="B889">
        <v>2</v>
      </c>
      <c r="C889">
        <v>890</v>
      </c>
      <c r="D889" t="s">
        <v>997</v>
      </c>
      <c r="E889" t="s">
        <v>13</v>
      </c>
      <c r="F889" t="s">
        <v>324</v>
      </c>
      <c r="G889">
        <v>4</v>
      </c>
      <c r="H889" s="19">
        <v>96.160000000000011</v>
      </c>
      <c r="I889" s="2">
        <v>45054</v>
      </c>
      <c r="J889" t="s">
        <v>3491</v>
      </c>
      <c r="K889">
        <v>604591</v>
      </c>
      <c r="L889" s="21">
        <v>384.64000000000004</v>
      </c>
      <c r="M889" t="s">
        <v>6186</v>
      </c>
      <c r="N889">
        <v>2023</v>
      </c>
      <c r="O889" t="str">
        <f>TEXT(Table1[[#This Row],[Date Purchased]],"ddd")</f>
        <v>Mon</v>
      </c>
    </row>
    <row r="890" spans="1:15" x14ac:dyDescent="0.25">
      <c r="A890" t="s">
        <v>5517</v>
      </c>
      <c r="B890">
        <v>1</v>
      </c>
      <c r="C890">
        <v>889</v>
      </c>
      <c r="D890" t="s">
        <v>996</v>
      </c>
      <c r="E890" t="s">
        <v>13</v>
      </c>
      <c r="F890" t="s">
        <v>165</v>
      </c>
      <c r="G890">
        <v>32</v>
      </c>
      <c r="H890" s="19">
        <v>29.240000000000002</v>
      </c>
      <c r="I890" s="2">
        <v>45252</v>
      </c>
      <c r="J890" t="s">
        <v>3490</v>
      </c>
      <c r="K890">
        <v>604591</v>
      </c>
      <c r="L890" s="21">
        <v>935.68000000000006</v>
      </c>
      <c r="M890" t="s">
        <v>6194</v>
      </c>
      <c r="N890">
        <v>2023</v>
      </c>
      <c r="O890" t="str">
        <f>TEXT(Table1[[#This Row],[Date Purchased]],"ddd")</f>
        <v>Wed</v>
      </c>
    </row>
    <row r="891" spans="1:15" x14ac:dyDescent="0.25">
      <c r="A891" t="s">
        <v>5518</v>
      </c>
      <c r="B891">
        <v>1</v>
      </c>
      <c r="C891">
        <v>891</v>
      </c>
      <c r="D891" t="s">
        <v>998</v>
      </c>
      <c r="E891" t="s">
        <v>13</v>
      </c>
      <c r="F891" t="s">
        <v>95</v>
      </c>
      <c r="G891">
        <v>90</v>
      </c>
      <c r="H891" s="19">
        <v>26.560000000000002</v>
      </c>
      <c r="I891" s="2">
        <v>45036</v>
      </c>
      <c r="J891" t="s">
        <v>3492</v>
      </c>
      <c r="K891">
        <v>604591</v>
      </c>
      <c r="L891" s="21">
        <v>2390.4</v>
      </c>
      <c r="M891" t="s">
        <v>6185</v>
      </c>
      <c r="N891">
        <v>2023</v>
      </c>
      <c r="O891" t="str">
        <f>TEXT(Table1[[#This Row],[Date Purchased]],"ddd")</f>
        <v>Thu</v>
      </c>
    </row>
    <row r="892" spans="1:15" x14ac:dyDescent="0.25">
      <c r="A892" t="s">
        <v>5518</v>
      </c>
      <c r="B892">
        <v>2</v>
      </c>
      <c r="C892">
        <v>892</v>
      </c>
      <c r="D892" t="s">
        <v>999</v>
      </c>
      <c r="E892" t="s">
        <v>13</v>
      </c>
      <c r="F892" t="s">
        <v>126</v>
      </c>
      <c r="G892">
        <v>65</v>
      </c>
      <c r="H892" s="19">
        <v>77.27000000000001</v>
      </c>
      <c r="I892" s="2">
        <v>45130</v>
      </c>
      <c r="J892" t="s">
        <v>3493</v>
      </c>
      <c r="K892">
        <v>604591</v>
      </c>
      <c r="L892" s="21">
        <v>5022.5500000000011</v>
      </c>
      <c r="M892" t="s">
        <v>6189</v>
      </c>
      <c r="N892">
        <v>2023</v>
      </c>
      <c r="O892" t="str">
        <f>TEXT(Table1[[#This Row],[Date Purchased]],"ddd")</f>
        <v>Sun</v>
      </c>
    </row>
    <row r="893" spans="1:15" x14ac:dyDescent="0.25">
      <c r="A893" t="s">
        <v>5519</v>
      </c>
      <c r="B893">
        <v>1</v>
      </c>
      <c r="C893">
        <v>893</v>
      </c>
      <c r="D893" t="s">
        <v>1000</v>
      </c>
      <c r="E893" t="s">
        <v>8</v>
      </c>
      <c r="F893" t="s">
        <v>201</v>
      </c>
      <c r="G893">
        <v>29</v>
      </c>
      <c r="H893" s="19">
        <v>53.55</v>
      </c>
      <c r="I893" s="2">
        <v>45245</v>
      </c>
      <c r="J893" t="s">
        <v>3494</v>
      </c>
      <c r="K893">
        <v>604591</v>
      </c>
      <c r="L893" s="21">
        <v>1552.9499999999998</v>
      </c>
      <c r="M893" t="s">
        <v>6194</v>
      </c>
      <c r="N893">
        <v>2023</v>
      </c>
      <c r="O893" t="str">
        <f>TEXT(Table1[[#This Row],[Date Purchased]],"ddd")</f>
        <v>Wed</v>
      </c>
    </row>
    <row r="894" spans="1:15" x14ac:dyDescent="0.25">
      <c r="A894" t="s">
        <v>5519</v>
      </c>
      <c r="B894">
        <v>2</v>
      </c>
      <c r="C894">
        <v>894</v>
      </c>
      <c r="D894" t="s">
        <v>1001</v>
      </c>
      <c r="E894" t="s">
        <v>13</v>
      </c>
      <c r="F894" t="s">
        <v>213</v>
      </c>
      <c r="G894">
        <v>33</v>
      </c>
      <c r="H894" s="19">
        <v>77.960000000000008</v>
      </c>
      <c r="I894" s="2">
        <v>45151</v>
      </c>
      <c r="J894" t="s">
        <v>3495</v>
      </c>
      <c r="K894">
        <v>604591</v>
      </c>
      <c r="L894" s="21">
        <v>2572.6800000000003</v>
      </c>
      <c r="M894" t="s">
        <v>6190</v>
      </c>
      <c r="N894">
        <v>2023</v>
      </c>
      <c r="O894" t="str">
        <f>TEXT(Table1[[#This Row],[Date Purchased]],"ddd")</f>
        <v>Sun</v>
      </c>
    </row>
    <row r="895" spans="1:15" x14ac:dyDescent="0.25">
      <c r="A895" t="s">
        <v>5520</v>
      </c>
      <c r="B895">
        <v>2</v>
      </c>
      <c r="C895">
        <v>896</v>
      </c>
      <c r="D895" t="s">
        <v>1003</v>
      </c>
      <c r="E895" t="s">
        <v>18</v>
      </c>
      <c r="F895" t="s">
        <v>70</v>
      </c>
      <c r="G895">
        <v>48</v>
      </c>
      <c r="H895" s="19">
        <v>39.71</v>
      </c>
      <c r="I895" s="2">
        <v>45068</v>
      </c>
      <c r="J895" t="s">
        <v>3497</v>
      </c>
      <c r="K895">
        <v>604591</v>
      </c>
      <c r="L895" s="21">
        <v>1906.08</v>
      </c>
      <c r="M895" t="s">
        <v>6186</v>
      </c>
      <c r="N895">
        <v>2023</v>
      </c>
      <c r="O895" t="str">
        <f>TEXT(Table1[[#This Row],[Date Purchased]],"ddd")</f>
        <v>Mon</v>
      </c>
    </row>
    <row r="896" spans="1:15" x14ac:dyDescent="0.25">
      <c r="A896" t="s">
        <v>5520</v>
      </c>
      <c r="B896">
        <v>1</v>
      </c>
      <c r="C896">
        <v>895</v>
      </c>
      <c r="D896" t="s">
        <v>1002</v>
      </c>
      <c r="E896" t="s">
        <v>18</v>
      </c>
      <c r="F896" t="s">
        <v>324</v>
      </c>
      <c r="G896">
        <v>57</v>
      </c>
      <c r="H896" s="19">
        <v>25.130000000000003</v>
      </c>
      <c r="I896" s="2">
        <v>45285</v>
      </c>
      <c r="J896" t="s">
        <v>3496</v>
      </c>
      <c r="K896">
        <v>604591</v>
      </c>
      <c r="L896" s="21">
        <v>1432.41</v>
      </c>
      <c r="M896" t="s">
        <v>6195</v>
      </c>
      <c r="N896">
        <v>2023</v>
      </c>
      <c r="O896" t="str">
        <f>TEXT(Table1[[#This Row],[Date Purchased]],"ddd")</f>
        <v>Mon</v>
      </c>
    </row>
    <row r="897" spans="1:15" x14ac:dyDescent="0.25">
      <c r="A897" t="s">
        <v>5521</v>
      </c>
      <c r="B897">
        <v>1</v>
      </c>
      <c r="C897">
        <v>897</v>
      </c>
      <c r="D897" t="s">
        <v>1004</v>
      </c>
      <c r="E897" t="s">
        <v>18</v>
      </c>
      <c r="F897" t="s">
        <v>458</v>
      </c>
      <c r="G897">
        <v>62</v>
      </c>
      <c r="H897" s="19">
        <v>14.54</v>
      </c>
      <c r="I897" s="2">
        <v>45357</v>
      </c>
      <c r="J897" t="s">
        <v>3498</v>
      </c>
      <c r="K897">
        <v>604591</v>
      </c>
      <c r="L897" s="21">
        <v>901.4799999999999</v>
      </c>
      <c r="M897" t="s">
        <v>6200</v>
      </c>
      <c r="N897">
        <v>2024</v>
      </c>
      <c r="O897" t="str">
        <f>TEXT(Table1[[#This Row],[Date Purchased]],"ddd")</f>
        <v>Wed</v>
      </c>
    </row>
    <row r="898" spans="1:15" x14ac:dyDescent="0.25">
      <c r="A898" t="s">
        <v>5521</v>
      </c>
      <c r="B898">
        <v>2</v>
      </c>
      <c r="C898">
        <v>898</v>
      </c>
      <c r="D898" t="s">
        <v>1005</v>
      </c>
      <c r="E898" t="s">
        <v>8</v>
      </c>
      <c r="F898" t="s">
        <v>82</v>
      </c>
      <c r="G898">
        <v>67</v>
      </c>
      <c r="H898" s="19">
        <v>24.150000000000002</v>
      </c>
      <c r="I898" s="2">
        <v>45281</v>
      </c>
      <c r="J898" t="s">
        <v>3499</v>
      </c>
      <c r="K898">
        <v>604591</v>
      </c>
      <c r="L898" s="21">
        <v>1618.0500000000002</v>
      </c>
      <c r="M898" t="s">
        <v>6195</v>
      </c>
      <c r="N898">
        <v>2023</v>
      </c>
      <c r="O898" t="str">
        <f>TEXT(Table1[[#This Row],[Date Purchased]],"ddd")</f>
        <v>Thu</v>
      </c>
    </row>
    <row r="899" spans="1:15" x14ac:dyDescent="0.25">
      <c r="A899" t="s">
        <v>5522</v>
      </c>
      <c r="B899">
        <v>2</v>
      </c>
      <c r="C899">
        <v>900</v>
      </c>
      <c r="D899" t="s">
        <v>1007</v>
      </c>
      <c r="E899" t="s">
        <v>8</v>
      </c>
      <c r="F899" t="s">
        <v>95</v>
      </c>
      <c r="G899">
        <v>65</v>
      </c>
      <c r="H899" s="19">
        <v>72.77000000000001</v>
      </c>
      <c r="I899" s="2">
        <v>45203</v>
      </c>
      <c r="J899" t="s">
        <v>3501</v>
      </c>
      <c r="K899">
        <v>604591</v>
      </c>
      <c r="L899" s="21">
        <v>4730.0500000000011</v>
      </c>
      <c r="M899" t="s">
        <v>6193</v>
      </c>
      <c r="N899">
        <v>2023</v>
      </c>
      <c r="O899" t="str">
        <f>TEXT(Table1[[#This Row],[Date Purchased]],"ddd")</f>
        <v>Wed</v>
      </c>
    </row>
    <row r="900" spans="1:15" x14ac:dyDescent="0.25">
      <c r="A900" t="s">
        <v>5522</v>
      </c>
      <c r="B900">
        <v>1</v>
      </c>
      <c r="C900">
        <v>899</v>
      </c>
      <c r="D900" t="s">
        <v>1006</v>
      </c>
      <c r="E900" t="s">
        <v>13</v>
      </c>
      <c r="F900" t="s">
        <v>192</v>
      </c>
      <c r="G900">
        <v>6</v>
      </c>
      <c r="H900" s="19">
        <v>35.089999999999996</v>
      </c>
      <c r="I900" s="2">
        <v>45225</v>
      </c>
      <c r="J900" t="s">
        <v>3500</v>
      </c>
      <c r="K900">
        <v>604591</v>
      </c>
      <c r="L900" s="21">
        <v>210.53999999999996</v>
      </c>
      <c r="M900" t="s">
        <v>6193</v>
      </c>
      <c r="N900">
        <v>2023</v>
      </c>
      <c r="O900" t="str">
        <f>TEXT(Table1[[#This Row],[Date Purchased]],"ddd")</f>
        <v>Thu</v>
      </c>
    </row>
    <row r="901" spans="1:15" x14ac:dyDescent="0.25">
      <c r="A901" t="s">
        <v>5523</v>
      </c>
      <c r="B901">
        <v>1</v>
      </c>
      <c r="C901">
        <v>901</v>
      </c>
      <c r="D901" t="s">
        <v>1008</v>
      </c>
      <c r="E901" t="s">
        <v>8</v>
      </c>
      <c r="F901" t="s">
        <v>134</v>
      </c>
      <c r="G901">
        <v>51</v>
      </c>
      <c r="H901" s="19">
        <v>7.91</v>
      </c>
      <c r="I901" s="2">
        <v>45116</v>
      </c>
      <c r="J901" t="s">
        <v>3502</v>
      </c>
      <c r="K901">
        <v>604591</v>
      </c>
      <c r="L901" s="21">
        <v>403.41</v>
      </c>
      <c r="M901" t="s">
        <v>6189</v>
      </c>
      <c r="N901">
        <v>2023</v>
      </c>
      <c r="O901" t="str">
        <f>TEXT(Table1[[#This Row],[Date Purchased]],"ddd")</f>
        <v>Sun</v>
      </c>
    </row>
    <row r="902" spans="1:15" x14ac:dyDescent="0.25">
      <c r="A902" t="s">
        <v>5523</v>
      </c>
      <c r="B902">
        <v>2</v>
      </c>
      <c r="C902">
        <v>902</v>
      </c>
      <c r="D902" t="s">
        <v>1009</v>
      </c>
      <c r="E902" t="s">
        <v>8</v>
      </c>
      <c r="F902" t="s">
        <v>84</v>
      </c>
      <c r="G902">
        <v>87</v>
      </c>
      <c r="H902" s="19">
        <v>13.29</v>
      </c>
      <c r="I902" s="2">
        <v>45231</v>
      </c>
      <c r="J902" t="s">
        <v>3503</v>
      </c>
      <c r="K902">
        <v>604591</v>
      </c>
      <c r="L902" s="21">
        <v>1156.23</v>
      </c>
      <c r="M902" t="s">
        <v>6194</v>
      </c>
      <c r="N902">
        <v>2023</v>
      </c>
      <c r="O902" t="str">
        <f>TEXT(Table1[[#This Row],[Date Purchased]],"ddd")</f>
        <v>Wed</v>
      </c>
    </row>
    <row r="903" spans="1:15" x14ac:dyDescent="0.25">
      <c r="A903" t="s">
        <v>5524</v>
      </c>
      <c r="B903">
        <v>1</v>
      </c>
      <c r="C903">
        <v>903</v>
      </c>
      <c r="D903" t="s">
        <v>1010</v>
      </c>
      <c r="E903" t="s">
        <v>18</v>
      </c>
      <c r="F903" t="s">
        <v>68</v>
      </c>
      <c r="G903">
        <v>64</v>
      </c>
      <c r="H903" s="19">
        <v>84.960000000000008</v>
      </c>
      <c r="I903" s="2">
        <v>45252</v>
      </c>
      <c r="J903" t="s">
        <v>3504</v>
      </c>
      <c r="K903">
        <v>604591</v>
      </c>
      <c r="L903" s="21">
        <v>5437.4400000000005</v>
      </c>
      <c r="M903" t="s">
        <v>6194</v>
      </c>
      <c r="N903">
        <v>2023</v>
      </c>
      <c r="O903" t="str">
        <f>TEXT(Table1[[#This Row],[Date Purchased]],"ddd")</f>
        <v>Wed</v>
      </c>
    </row>
    <row r="904" spans="1:15" x14ac:dyDescent="0.25">
      <c r="A904" t="s">
        <v>5524</v>
      </c>
      <c r="B904">
        <v>2</v>
      </c>
      <c r="C904">
        <v>904</v>
      </c>
      <c r="D904" t="s">
        <v>1011</v>
      </c>
      <c r="E904" t="s">
        <v>8</v>
      </c>
      <c r="F904" t="s">
        <v>282</v>
      </c>
      <c r="G904">
        <v>76</v>
      </c>
      <c r="H904" s="19">
        <v>83.09</v>
      </c>
      <c r="I904" s="2">
        <v>45348</v>
      </c>
      <c r="J904" t="s">
        <v>3505</v>
      </c>
      <c r="K904">
        <v>604591</v>
      </c>
      <c r="L904" s="21">
        <v>6314.84</v>
      </c>
      <c r="M904" t="s">
        <v>6199</v>
      </c>
      <c r="N904">
        <v>2024</v>
      </c>
      <c r="O904" t="str">
        <f>TEXT(Table1[[#This Row],[Date Purchased]],"ddd")</f>
        <v>Mon</v>
      </c>
    </row>
    <row r="905" spans="1:15" x14ac:dyDescent="0.25">
      <c r="A905" t="s">
        <v>5525</v>
      </c>
      <c r="B905">
        <v>1</v>
      </c>
      <c r="C905">
        <v>905</v>
      </c>
      <c r="D905" t="s">
        <v>1012</v>
      </c>
      <c r="E905" t="s">
        <v>18</v>
      </c>
      <c r="F905" t="s">
        <v>84</v>
      </c>
      <c r="G905">
        <v>60</v>
      </c>
      <c r="H905" s="19">
        <v>94.92</v>
      </c>
      <c r="I905" s="2">
        <v>45115</v>
      </c>
      <c r="J905" t="s">
        <v>3506</v>
      </c>
      <c r="K905">
        <v>604591</v>
      </c>
      <c r="L905" s="21">
        <v>5695.2</v>
      </c>
      <c r="M905" t="s">
        <v>6189</v>
      </c>
      <c r="N905">
        <v>2023</v>
      </c>
      <c r="O905" t="str">
        <f>TEXT(Table1[[#This Row],[Date Purchased]],"ddd")</f>
        <v>Sat</v>
      </c>
    </row>
    <row r="906" spans="1:15" x14ac:dyDescent="0.25">
      <c r="A906" t="s">
        <v>5525</v>
      </c>
      <c r="B906">
        <v>2</v>
      </c>
      <c r="C906">
        <v>906</v>
      </c>
      <c r="D906" t="s">
        <v>1013</v>
      </c>
      <c r="E906" t="s">
        <v>8</v>
      </c>
      <c r="F906" t="s">
        <v>43</v>
      </c>
      <c r="G906">
        <v>41</v>
      </c>
      <c r="H906" s="19">
        <v>32.78</v>
      </c>
      <c r="I906" s="2">
        <v>45199</v>
      </c>
      <c r="J906" t="s">
        <v>3507</v>
      </c>
      <c r="K906">
        <v>604591</v>
      </c>
      <c r="L906" s="21">
        <v>1343.98</v>
      </c>
      <c r="M906" t="s">
        <v>6191</v>
      </c>
      <c r="N906">
        <v>2023</v>
      </c>
      <c r="O906" t="str">
        <f>TEXT(Table1[[#This Row],[Date Purchased]],"ddd")</f>
        <v>Sat</v>
      </c>
    </row>
    <row r="907" spans="1:15" x14ac:dyDescent="0.25">
      <c r="A907" t="s">
        <v>5526</v>
      </c>
      <c r="B907">
        <v>2</v>
      </c>
      <c r="C907">
        <v>908</v>
      </c>
      <c r="D907" t="s">
        <v>1015</v>
      </c>
      <c r="E907" t="s">
        <v>8</v>
      </c>
      <c r="F907" t="s">
        <v>119</v>
      </c>
      <c r="G907">
        <v>32</v>
      </c>
      <c r="H907" s="19">
        <v>97.64</v>
      </c>
      <c r="I907" s="2">
        <v>45244</v>
      </c>
      <c r="J907" t="s">
        <v>3509</v>
      </c>
      <c r="K907">
        <v>604591</v>
      </c>
      <c r="L907" s="21">
        <v>3124.48</v>
      </c>
      <c r="M907" t="s">
        <v>6194</v>
      </c>
      <c r="N907">
        <v>2023</v>
      </c>
      <c r="O907" t="str">
        <f>TEXT(Table1[[#This Row],[Date Purchased]],"ddd")</f>
        <v>Tue</v>
      </c>
    </row>
    <row r="908" spans="1:15" x14ac:dyDescent="0.25">
      <c r="A908" t="s">
        <v>5526</v>
      </c>
      <c r="B908">
        <v>1</v>
      </c>
      <c r="C908">
        <v>907</v>
      </c>
      <c r="D908" t="s">
        <v>1014</v>
      </c>
      <c r="E908" t="s">
        <v>18</v>
      </c>
      <c r="F908" t="s">
        <v>179</v>
      </c>
      <c r="G908">
        <v>79</v>
      </c>
      <c r="H908" s="19">
        <v>39.03</v>
      </c>
      <c r="I908" s="2">
        <v>45332</v>
      </c>
      <c r="J908" t="s">
        <v>3508</v>
      </c>
      <c r="K908">
        <v>604591</v>
      </c>
      <c r="L908" s="21">
        <v>3083.37</v>
      </c>
      <c r="M908" t="s">
        <v>6199</v>
      </c>
      <c r="N908">
        <v>2024</v>
      </c>
      <c r="O908" t="str">
        <f>TEXT(Table1[[#This Row],[Date Purchased]],"ddd")</f>
        <v>Sat</v>
      </c>
    </row>
    <row r="909" spans="1:15" x14ac:dyDescent="0.25">
      <c r="A909" t="s">
        <v>5527</v>
      </c>
      <c r="B909">
        <v>2</v>
      </c>
      <c r="C909">
        <v>910</v>
      </c>
      <c r="D909" t="s">
        <v>1017</v>
      </c>
      <c r="E909" t="s">
        <v>18</v>
      </c>
      <c r="F909" t="s">
        <v>129</v>
      </c>
      <c r="G909">
        <v>27</v>
      </c>
      <c r="H909" s="19">
        <v>27.8</v>
      </c>
      <c r="I909" s="2">
        <v>45260</v>
      </c>
      <c r="J909" t="s">
        <v>3511</v>
      </c>
      <c r="K909">
        <v>604591</v>
      </c>
      <c r="L909" s="21">
        <v>750.6</v>
      </c>
      <c r="M909" t="s">
        <v>6194</v>
      </c>
      <c r="N909">
        <v>2023</v>
      </c>
      <c r="O909" t="str">
        <f>TEXT(Table1[[#This Row],[Date Purchased]],"ddd")</f>
        <v>Thu</v>
      </c>
    </row>
    <row r="910" spans="1:15" x14ac:dyDescent="0.25">
      <c r="A910" t="s">
        <v>5527</v>
      </c>
      <c r="B910">
        <v>1</v>
      </c>
      <c r="C910">
        <v>909</v>
      </c>
      <c r="D910" t="s">
        <v>1016</v>
      </c>
      <c r="E910" t="s">
        <v>18</v>
      </c>
      <c r="F910" t="s">
        <v>167</v>
      </c>
      <c r="G910">
        <v>11</v>
      </c>
      <c r="H910" s="19">
        <v>72.31</v>
      </c>
      <c r="I910" s="2">
        <v>45086</v>
      </c>
      <c r="J910" t="s">
        <v>3510</v>
      </c>
      <c r="K910">
        <v>604591</v>
      </c>
      <c r="L910" s="21">
        <v>795.41000000000008</v>
      </c>
      <c r="M910" t="s">
        <v>6187</v>
      </c>
      <c r="N910">
        <v>2023</v>
      </c>
      <c r="O910" t="str">
        <f>TEXT(Table1[[#This Row],[Date Purchased]],"ddd")</f>
        <v>Fri</v>
      </c>
    </row>
    <row r="911" spans="1:15" x14ac:dyDescent="0.25">
      <c r="A911" t="s">
        <v>5528</v>
      </c>
      <c r="B911">
        <v>1</v>
      </c>
      <c r="C911">
        <v>911</v>
      </c>
      <c r="D911" t="s">
        <v>1018</v>
      </c>
      <c r="E911" t="s">
        <v>13</v>
      </c>
      <c r="F911" t="s">
        <v>16</v>
      </c>
      <c r="G911">
        <v>3</v>
      </c>
      <c r="H911" s="19">
        <v>44.05</v>
      </c>
      <c r="I911" s="2">
        <v>45034</v>
      </c>
      <c r="J911" t="s">
        <v>3512</v>
      </c>
      <c r="K911">
        <v>604591</v>
      </c>
      <c r="L911" s="21">
        <v>132.14999999999998</v>
      </c>
      <c r="M911" t="s">
        <v>6185</v>
      </c>
      <c r="N911">
        <v>2023</v>
      </c>
      <c r="O911" t="str">
        <f>TEXT(Table1[[#This Row],[Date Purchased]],"ddd")</f>
        <v>Tue</v>
      </c>
    </row>
    <row r="912" spans="1:15" x14ac:dyDescent="0.25">
      <c r="A912" t="s">
        <v>5528</v>
      </c>
      <c r="B912">
        <v>2</v>
      </c>
      <c r="C912">
        <v>912</v>
      </c>
      <c r="D912" t="s">
        <v>1019</v>
      </c>
      <c r="E912" t="s">
        <v>18</v>
      </c>
      <c r="F912" t="s">
        <v>248</v>
      </c>
      <c r="G912">
        <v>70</v>
      </c>
      <c r="H912" s="19">
        <v>87.06</v>
      </c>
      <c r="I912" s="2">
        <v>45077</v>
      </c>
      <c r="J912" t="s">
        <v>3513</v>
      </c>
      <c r="K912">
        <v>604591</v>
      </c>
      <c r="L912" s="21">
        <v>6094.2</v>
      </c>
      <c r="M912" t="s">
        <v>6186</v>
      </c>
      <c r="N912">
        <v>2023</v>
      </c>
      <c r="O912" t="str">
        <f>TEXT(Table1[[#This Row],[Date Purchased]],"ddd")</f>
        <v>Wed</v>
      </c>
    </row>
    <row r="913" spans="1:15" x14ac:dyDescent="0.25">
      <c r="A913" t="s">
        <v>5529</v>
      </c>
      <c r="B913">
        <v>2</v>
      </c>
      <c r="C913">
        <v>914</v>
      </c>
      <c r="D913" t="s">
        <v>1021</v>
      </c>
      <c r="E913" t="s">
        <v>8</v>
      </c>
      <c r="F913" t="s">
        <v>60</v>
      </c>
      <c r="G913">
        <v>97</v>
      </c>
      <c r="H913" s="19">
        <v>69.02000000000001</v>
      </c>
      <c r="I913" s="2">
        <v>45110</v>
      </c>
      <c r="J913" t="s">
        <v>3515</v>
      </c>
      <c r="K913">
        <v>604591</v>
      </c>
      <c r="L913" s="21">
        <v>6694.9400000000014</v>
      </c>
      <c r="M913" t="s">
        <v>6189</v>
      </c>
      <c r="N913">
        <v>2023</v>
      </c>
      <c r="O913" t="str">
        <f>TEXT(Table1[[#This Row],[Date Purchased]],"ddd")</f>
        <v>Mon</v>
      </c>
    </row>
    <row r="914" spans="1:15" x14ac:dyDescent="0.25">
      <c r="A914" t="s">
        <v>5529</v>
      </c>
      <c r="B914">
        <v>1</v>
      </c>
      <c r="C914">
        <v>913</v>
      </c>
      <c r="D914" t="s">
        <v>1020</v>
      </c>
      <c r="E914" t="s">
        <v>13</v>
      </c>
      <c r="F914" t="s">
        <v>14</v>
      </c>
      <c r="G914">
        <v>27</v>
      </c>
      <c r="H914" s="19">
        <v>26.040000000000003</v>
      </c>
      <c r="I914" s="2">
        <v>45177</v>
      </c>
      <c r="J914" t="s">
        <v>3514</v>
      </c>
      <c r="K914">
        <v>604591</v>
      </c>
      <c r="L914" s="21">
        <v>703.08</v>
      </c>
      <c r="M914" t="s">
        <v>6191</v>
      </c>
      <c r="N914">
        <v>2023</v>
      </c>
      <c r="O914" t="str">
        <f>TEXT(Table1[[#This Row],[Date Purchased]],"ddd")</f>
        <v>Fri</v>
      </c>
    </row>
    <row r="915" spans="1:15" x14ac:dyDescent="0.25">
      <c r="A915" t="s">
        <v>5530</v>
      </c>
      <c r="B915">
        <v>2</v>
      </c>
      <c r="C915">
        <v>916</v>
      </c>
      <c r="D915" t="s">
        <v>1023</v>
      </c>
      <c r="E915" t="s">
        <v>8</v>
      </c>
      <c r="F915" t="s">
        <v>179</v>
      </c>
      <c r="G915">
        <v>35</v>
      </c>
      <c r="H915" s="19">
        <v>97.77000000000001</v>
      </c>
      <c r="I915" s="2">
        <v>45177</v>
      </c>
      <c r="J915" t="s">
        <v>3517</v>
      </c>
      <c r="K915">
        <v>604591</v>
      </c>
      <c r="L915" s="21">
        <v>3421.9500000000003</v>
      </c>
      <c r="M915" t="s">
        <v>6191</v>
      </c>
      <c r="N915">
        <v>2023</v>
      </c>
      <c r="O915" t="str">
        <f>TEXT(Table1[[#This Row],[Date Purchased]],"ddd")</f>
        <v>Fri</v>
      </c>
    </row>
    <row r="916" spans="1:15" x14ac:dyDescent="0.25">
      <c r="A916" t="s">
        <v>5530</v>
      </c>
      <c r="B916">
        <v>1</v>
      </c>
      <c r="C916">
        <v>915</v>
      </c>
      <c r="D916" t="s">
        <v>1022</v>
      </c>
      <c r="E916" t="s">
        <v>13</v>
      </c>
      <c r="F916" t="s">
        <v>393</v>
      </c>
      <c r="G916">
        <v>88</v>
      </c>
      <c r="H916" s="19">
        <v>49.8</v>
      </c>
      <c r="I916" s="2">
        <v>45307</v>
      </c>
      <c r="J916" t="s">
        <v>3516</v>
      </c>
      <c r="K916">
        <v>604591</v>
      </c>
      <c r="L916" s="21">
        <v>4382.3999999999996</v>
      </c>
      <c r="M916" t="s">
        <v>6198</v>
      </c>
      <c r="N916">
        <v>2024</v>
      </c>
      <c r="O916" t="str">
        <f>TEXT(Table1[[#This Row],[Date Purchased]],"ddd")</f>
        <v>Tue</v>
      </c>
    </row>
    <row r="917" spans="1:15" x14ac:dyDescent="0.25">
      <c r="A917" t="s">
        <v>5531</v>
      </c>
      <c r="B917">
        <v>2</v>
      </c>
      <c r="C917">
        <v>918</v>
      </c>
      <c r="D917" t="s">
        <v>1025</v>
      </c>
      <c r="E917" t="s">
        <v>18</v>
      </c>
      <c r="F917" t="s">
        <v>177</v>
      </c>
      <c r="G917">
        <v>90</v>
      </c>
      <c r="H917" s="19">
        <v>69.190000000000012</v>
      </c>
      <c r="I917" s="2">
        <v>45182</v>
      </c>
      <c r="J917" t="s">
        <v>3519</v>
      </c>
      <c r="K917">
        <v>604591</v>
      </c>
      <c r="L917" s="21">
        <v>6227.1000000000013</v>
      </c>
      <c r="M917" t="s">
        <v>6191</v>
      </c>
      <c r="N917">
        <v>2023</v>
      </c>
      <c r="O917" t="str">
        <f>TEXT(Table1[[#This Row],[Date Purchased]],"ddd")</f>
        <v>Wed</v>
      </c>
    </row>
    <row r="918" spans="1:15" x14ac:dyDescent="0.25">
      <c r="A918" t="s">
        <v>5531</v>
      </c>
      <c r="B918">
        <v>1</v>
      </c>
      <c r="C918">
        <v>917</v>
      </c>
      <c r="D918" t="s">
        <v>1024</v>
      </c>
      <c r="E918" t="s">
        <v>13</v>
      </c>
      <c r="F918" t="s">
        <v>16</v>
      </c>
      <c r="G918">
        <v>92</v>
      </c>
      <c r="H918" s="19">
        <v>53.62</v>
      </c>
      <c r="I918" s="2">
        <v>45302</v>
      </c>
      <c r="J918" t="s">
        <v>3518</v>
      </c>
      <c r="K918">
        <v>604591</v>
      </c>
      <c r="L918" s="21">
        <v>4933.04</v>
      </c>
      <c r="M918" t="s">
        <v>6198</v>
      </c>
      <c r="N918">
        <v>2024</v>
      </c>
      <c r="O918" t="str">
        <f>TEXT(Table1[[#This Row],[Date Purchased]],"ddd")</f>
        <v>Thu</v>
      </c>
    </row>
    <row r="919" spans="1:15" x14ac:dyDescent="0.25">
      <c r="A919" t="s">
        <v>5532</v>
      </c>
      <c r="B919">
        <v>2</v>
      </c>
      <c r="C919">
        <v>920</v>
      </c>
      <c r="D919" t="s">
        <v>1027</v>
      </c>
      <c r="E919" t="s">
        <v>8</v>
      </c>
      <c r="F919" t="s">
        <v>539</v>
      </c>
      <c r="G919">
        <v>23</v>
      </c>
      <c r="H919" s="19">
        <v>27.880000000000003</v>
      </c>
      <c r="I919" s="2">
        <v>45259</v>
      </c>
      <c r="J919" t="s">
        <v>3521</v>
      </c>
      <c r="K919">
        <v>604591</v>
      </c>
      <c r="L919" s="21">
        <v>641.24</v>
      </c>
      <c r="M919" t="s">
        <v>6194</v>
      </c>
      <c r="N919">
        <v>2023</v>
      </c>
      <c r="O919" t="str">
        <f>TEXT(Table1[[#This Row],[Date Purchased]],"ddd")</f>
        <v>Wed</v>
      </c>
    </row>
    <row r="920" spans="1:15" x14ac:dyDescent="0.25">
      <c r="A920" t="s">
        <v>5532</v>
      </c>
      <c r="B920">
        <v>1</v>
      </c>
      <c r="C920">
        <v>919</v>
      </c>
      <c r="D920" t="s">
        <v>1026</v>
      </c>
      <c r="E920" t="s">
        <v>18</v>
      </c>
      <c r="F920" t="s">
        <v>58</v>
      </c>
      <c r="G920">
        <v>16</v>
      </c>
      <c r="H920" s="19">
        <v>18.400000000000002</v>
      </c>
      <c r="I920" s="2">
        <v>45054</v>
      </c>
      <c r="J920" t="s">
        <v>3520</v>
      </c>
      <c r="K920">
        <v>604591</v>
      </c>
      <c r="L920" s="21">
        <v>294.40000000000003</v>
      </c>
      <c r="M920" t="s">
        <v>6186</v>
      </c>
      <c r="N920">
        <v>2023</v>
      </c>
      <c r="O920" t="str">
        <f>TEXT(Table1[[#This Row],[Date Purchased]],"ddd")</f>
        <v>Mon</v>
      </c>
    </row>
    <row r="921" spans="1:15" x14ac:dyDescent="0.25">
      <c r="A921" t="s">
        <v>5533</v>
      </c>
      <c r="B921">
        <v>1</v>
      </c>
      <c r="C921">
        <v>921</v>
      </c>
      <c r="D921" t="s">
        <v>1028</v>
      </c>
      <c r="E921" t="s">
        <v>13</v>
      </c>
      <c r="F921" t="s">
        <v>297</v>
      </c>
      <c r="G921">
        <v>42</v>
      </c>
      <c r="H921" s="19">
        <v>10.37</v>
      </c>
      <c r="I921" s="2">
        <v>45140</v>
      </c>
      <c r="J921" t="s">
        <v>3522</v>
      </c>
      <c r="K921">
        <v>604591</v>
      </c>
      <c r="L921" s="21">
        <v>435.53999999999996</v>
      </c>
      <c r="M921" t="s">
        <v>6190</v>
      </c>
      <c r="N921">
        <v>2023</v>
      </c>
      <c r="O921" t="str">
        <f>TEXT(Table1[[#This Row],[Date Purchased]],"ddd")</f>
        <v>Wed</v>
      </c>
    </row>
    <row r="922" spans="1:15" x14ac:dyDescent="0.25">
      <c r="A922" t="s">
        <v>5533</v>
      </c>
      <c r="B922">
        <v>2</v>
      </c>
      <c r="C922">
        <v>922</v>
      </c>
      <c r="D922" t="s">
        <v>1029</v>
      </c>
      <c r="E922" t="s">
        <v>13</v>
      </c>
      <c r="F922" t="s">
        <v>277</v>
      </c>
      <c r="G922">
        <v>96</v>
      </c>
      <c r="H922" s="19">
        <v>93.23</v>
      </c>
      <c r="I922" s="2">
        <v>45105</v>
      </c>
      <c r="J922" t="s">
        <v>3523</v>
      </c>
      <c r="K922">
        <v>604591</v>
      </c>
      <c r="L922" s="21">
        <v>8950.08</v>
      </c>
      <c r="M922" t="s">
        <v>6187</v>
      </c>
      <c r="N922">
        <v>2023</v>
      </c>
      <c r="O922" t="str">
        <f>TEXT(Table1[[#This Row],[Date Purchased]],"ddd")</f>
        <v>Wed</v>
      </c>
    </row>
    <row r="923" spans="1:15" x14ac:dyDescent="0.25">
      <c r="A923" t="s">
        <v>5534</v>
      </c>
      <c r="B923">
        <v>2</v>
      </c>
      <c r="C923">
        <v>924</v>
      </c>
      <c r="D923" t="s">
        <v>1031</v>
      </c>
      <c r="E923" t="s">
        <v>18</v>
      </c>
      <c r="F923" t="s">
        <v>111</v>
      </c>
      <c r="G923">
        <v>52</v>
      </c>
      <c r="H923" s="19">
        <v>91.75</v>
      </c>
      <c r="I923" s="2">
        <v>45034</v>
      </c>
      <c r="J923" t="s">
        <v>3525</v>
      </c>
      <c r="K923">
        <v>604591</v>
      </c>
      <c r="L923" s="21">
        <v>4771</v>
      </c>
      <c r="M923" t="s">
        <v>6185</v>
      </c>
      <c r="N923">
        <v>2023</v>
      </c>
      <c r="O923" t="str">
        <f>TEXT(Table1[[#This Row],[Date Purchased]],"ddd")</f>
        <v>Tue</v>
      </c>
    </row>
    <row r="924" spans="1:15" x14ac:dyDescent="0.25">
      <c r="A924" t="s">
        <v>5534</v>
      </c>
      <c r="B924">
        <v>1</v>
      </c>
      <c r="C924">
        <v>923</v>
      </c>
      <c r="D924" t="s">
        <v>1030</v>
      </c>
      <c r="E924" t="s">
        <v>13</v>
      </c>
      <c r="F924" t="s">
        <v>186</v>
      </c>
      <c r="G924">
        <v>50</v>
      </c>
      <c r="H924" s="19">
        <v>62.39</v>
      </c>
      <c r="I924" s="2">
        <v>45274</v>
      </c>
      <c r="J924" t="s">
        <v>3524</v>
      </c>
      <c r="K924">
        <v>604591</v>
      </c>
      <c r="L924" s="21">
        <v>3119.5</v>
      </c>
      <c r="M924" t="s">
        <v>6195</v>
      </c>
      <c r="N924">
        <v>2023</v>
      </c>
      <c r="O924" t="str">
        <f>TEXT(Table1[[#This Row],[Date Purchased]],"ddd")</f>
        <v>Thu</v>
      </c>
    </row>
    <row r="925" spans="1:15" x14ac:dyDescent="0.25">
      <c r="A925" t="s">
        <v>5535</v>
      </c>
      <c r="B925">
        <v>2</v>
      </c>
      <c r="C925">
        <v>926</v>
      </c>
      <c r="D925" t="s">
        <v>1033</v>
      </c>
      <c r="E925" t="s">
        <v>18</v>
      </c>
      <c r="F925" t="s">
        <v>253</v>
      </c>
      <c r="G925">
        <v>31</v>
      </c>
      <c r="H925" s="19">
        <v>27.3</v>
      </c>
      <c r="I925" s="2">
        <v>45371</v>
      </c>
      <c r="J925" t="s">
        <v>3527</v>
      </c>
      <c r="K925">
        <v>604591</v>
      </c>
      <c r="L925" s="21">
        <v>846.30000000000007</v>
      </c>
      <c r="M925" t="s">
        <v>6200</v>
      </c>
      <c r="N925">
        <v>2024</v>
      </c>
      <c r="O925" t="str">
        <f>TEXT(Table1[[#This Row],[Date Purchased]],"ddd")</f>
        <v>Wed</v>
      </c>
    </row>
    <row r="926" spans="1:15" x14ac:dyDescent="0.25">
      <c r="A926" t="s">
        <v>5535</v>
      </c>
      <c r="B926">
        <v>1</v>
      </c>
      <c r="C926">
        <v>925</v>
      </c>
      <c r="D926" t="s">
        <v>1032</v>
      </c>
      <c r="E926" t="s">
        <v>8</v>
      </c>
      <c r="F926" t="s">
        <v>162</v>
      </c>
      <c r="G926">
        <v>80</v>
      </c>
      <c r="H926" s="19">
        <v>39.299999999999997</v>
      </c>
      <c r="I926" s="2">
        <v>45129</v>
      </c>
      <c r="J926" t="s">
        <v>3526</v>
      </c>
      <c r="K926">
        <v>604591</v>
      </c>
      <c r="L926" s="21">
        <v>3144</v>
      </c>
      <c r="M926" t="s">
        <v>6189</v>
      </c>
      <c r="N926">
        <v>2023</v>
      </c>
      <c r="O926" t="str">
        <f>TEXT(Table1[[#This Row],[Date Purchased]],"ddd")</f>
        <v>Sat</v>
      </c>
    </row>
    <row r="927" spans="1:15" x14ac:dyDescent="0.25">
      <c r="A927" t="s">
        <v>5536</v>
      </c>
      <c r="B927">
        <v>2</v>
      </c>
      <c r="C927">
        <v>928</v>
      </c>
      <c r="D927" t="s">
        <v>1035</v>
      </c>
      <c r="E927" t="s">
        <v>13</v>
      </c>
      <c r="F927" t="s">
        <v>251</v>
      </c>
      <c r="G927">
        <v>58</v>
      </c>
      <c r="H927" s="19">
        <v>73.37</v>
      </c>
      <c r="I927" s="2">
        <v>45090</v>
      </c>
      <c r="J927" t="s">
        <v>3529</v>
      </c>
      <c r="K927">
        <v>604591</v>
      </c>
      <c r="L927" s="21">
        <v>4255.46</v>
      </c>
      <c r="M927" t="s">
        <v>6187</v>
      </c>
      <c r="N927">
        <v>2023</v>
      </c>
      <c r="O927" t="str">
        <f>TEXT(Table1[[#This Row],[Date Purchased]],"ddd")</f>
        <v>Tue</v>
      </c>
    </row>
    <row r="928" spans="1:15" x14ac:dyDescent="0.25">
      <c r="A928" t="s">
        <v>5536</v>
      </c>
      <c r="B928">
        <v>1</v>
      </c>
      <c r="C928">
        <v>927</v>
      </c>
      <c r="D928" t="s">
        <v>1034</v>
      </c>
      <c r="E928" t="s">
        <v>13</v>
      </c>
      <c r="F928" t="s">
        <v>53</v>
      </c>
      <c r="G928">
        <v>10</v>
      </c>
      <c r="H928" s="19">
        <v>36.46</v>
      </c>
      <c r="I928" s="2">
        <v>45093</v>
      </c>
      <c r="J928" t="s">
        <v>3528</v>
      </c>
      <c r="K928">
        <v>604591</v>
      </c>
      <c r="L928" s="21">
        <v>364.6</v>
      </c>
      <c r="M928" t="s">
        <v>6187</v>
      </c>
      <c r="N928">
        <v>2023</v>
      </c>
      <c r="O928" t="str">
        <f>TEXT(Table1[[#This Row],[Date Purchased]],"ddd")</f>
        <v>Fri</v>
      </c>
    </row>
    <row r="929" spans="1:15" x14ac:dyDescent="0.25">
      <c r="A929" t="s">
        <v>5537</v>
      </c>
      <c r="B929">
        <v>1</v>
      </c>
      <c r="C929">
        <v>929</v>
      </c>
      <c r="D929" t="s">
        <v>1036</v>
      </c>
      <c r="E929" t="s">
        <v>18</v>
      </c>
      <c r="F929" t="s">
        <v>89</v>
      </c>
      <c r="G929">
        <v>11</v>
      </c>
      <c r="H929" s="19">
        <v>79.710000000000008</v>
      </c>
      <c r="I929" s="2">
        <v>45187</v>
      </c>
      <c r="J929" t="s">
        <v>3530</v>
      </c>
      <c r="K929">
        <v>604591</v>
      </c>
      <c r="L929" s="21">
        <v>876.81000000000006</v>
      </c>
      <c r="M929" t="s">
        <v>6191</v>
      </c>
      <c r="N929">
        <v>2023</v>
      </c>
      <c r="O929" t="str">
        <f>TEXT(Table1[[#This Row],[Date Purchased]],"ddd")</f>
        <v>Mon</v>
      </c>
    </row>
    <row r="930" spans="1:15" x14ac:dyDescent="0.25">
      <c r="A930" t="s">
        <v>5537</v>
      </c>
      <c r="B930">
        <v>2</v>
      </c>
      <c r="C930">
        <v>930</v>
      </c>
      <c r="D930" t="s">
        <v>1037</v>
      </c>
      <c r="E930" t="s">
        <v>8</v>
      </c>
      <c r="F930" t="s">
        <v>150</v>
      </c>
      <c r="G930">
        <v>49</v>
      </c>
      <c r="H930" s="19">
        <v>31.560000000000002</v>
      </c>
      <c r="I930" s="2">
        <v>45246</v>
      </c>
      <c r="J930" t="s">
        <v>3531</v>
      </c>
      <c r="K930">
        <v>604591</v>
      </c>
      <c r="L930" s="21">
        <v>1546.44</v>
      </c>
      <c r="M930" t="s">
        <v>6194</v>
      </c>
      <c r="N930">
        <v>2023</v>
      </c>
      <c r="O930" t="str">
        <f>TEXT(Table1[[#This Row],[Date Purchased]],"ddd")</f>
        <v>Thu</v>
      </c>
    </row>
    <row r="931" spans="1:15" x14ac:dyDescent="0.25">
      <c r="A931" t="s">
        <v>5538</v>
      </c>
      <c r="B931">
        <v>1</v>
      </c>
      <c r="C931">
        <v>931</v>
      </c>
      <c r="D931" t="s">
        <v>1038</v>
      </c>
      <c r="E931" t="s">
        <v>8</v>
      </c>
      <c r="F931" t="s">
        <v>91</v>
      </c>
      <c r="G931">
        <v>74</v>
      </c>
      <c r="H931" s="19">
        <v>8.0399999999999991</v>
      </c>
      <c r="I931" s="2">
        <v>45354</v>
      </c>
      <c r="J931" t="s">
        <v>3532</v>
      </c>
      <c r="K931">
        <v>604591</v>
      </c>
      <c r="L931" s="21">
        <v>594.95999999999992</v>
      </c>
      <c r="M931" t="s">
        <v>6200</v>
      </c>
      <c r="N931">
        <v>2024</v>
      </c>
      <c r="O931" t="str">
        <f>TEXT(Table1[[#This Row],[Date Purchased]],"ddd")</f>
        <v>Sun</v>
      </c>
    </row>
    <row r="932" spans="1:15" x14ac:dyDescent="0.25">
      <c r="A932" t="s">
        <v>5538</v>
      </c>
      <c r="B932">
        <v>2</v>
      </c>
      <c r="C932">
        <v>932</v>
      </c>
      <c r="D932" t="s">
        <v>1039</v>
      </c>
      <c r="E932" t="s">
        <v>18</v>
      </c>
      <c r="F932" t="s">
        <v>97</v>
      </c>
      <c r="G932">
        <v>16</v>
      </c>
      <c r="H932" s="19">
        <v>28.44</v>
      </c>
      <c r="I932" s="2">
        <v>45136</v>
      </c>
      <c r="J932" t="s">
        <v>3533</v>
      </c>
      <c r="K932">
        <v>604591</v>
      </c>
      <c r="L932" s="21">
        <v>455.04</v>
      </c>
      <c r="M932" t="s">
        <v>6189</v>
      </c>
      <c r="N932">
        <v>2023</v>
      </c>
      <c r="O932" t="str">
        <f>TEXT(Table1[[#This Row],[Date Purchased]],"ddd")</f>
        <v>Sat</v>
      </c>
    </row>
    <row r="933" spans="1:15" x14ac:dyDescent="0.25">
      <c r="A933" t="s">
        <v>5539</v>
      </c>
      <c r="B933">
        <v>1</v>
      </c>
      <c r="C933">
        <v>933</v>
      </c>
      <c r="D933" t="s">
        <v>1040</v>
      </c>
      <c r="E933" t="s">
        <v>8</v>
      </c>
      <c r="F933" t="s">
        <v>115</v>
      </c>
      <c r="G933">
        <v>13</v>
      </c>
      <c r="H933" s="19">
        <v>64.81</v>
      </c>
      <c r="I933" s="2">
        <v>45158</v>
      </c>
      <c r="J933" t="s">
        <v>3534</v>
      </c>
      <c r="K933">
        <v>604591</v>
      </c>
      <c r="L933" s="21">
        <v>842.53</v>
      </c>
      <c r="M933" t="s">
        <v>6190</v>
      </c>
      <c r="N933">
        <v>2023</v>
      </c>
      <c r="O933" t="str">
        <f>TEXT(Table1[[#This Row],[Date Purchased]],"ddd")</f>
        <v>Sun</v>
      </c>
    </row>
    <row r="934" spans="1:15" x14ac:dyDescent="0.25">
      <c r="A934" t="s">
        <v>5539</v>
      </c>
      <c r="B934">
        <v>2</v>
      </c>
      <c r="C934">
        <v>934</v>
      </c>
      <c r="D934" t="s">
        <v>1041</v>
      </c>
      <c r="E934" t="s">
        <v>13</v>
      </c>
      <c r="F934" t="s">
        <v>132</v>
      </c>
      <c r="G934">
        <v>75</v>
      </c>
      <c r="H934" s="19">
        <v>66.59</v>
      </c>
      <c r="I934" s="2">
        <v>45348</v>
      </c>
      <c r="J934" t="s">
        <v>3535</v>
      </c>
      <c r="K934">
        <v>604591</v>
      </c>
      <c r="L934" s="21">
        <v>4994.25</v>
      </c>
      <c r="M934" t="s">
        <v>6199</v>
      </c>
      <c r="N934">
        <v>2024</v>
      </c>
      <c r="O934" t="str">
        <f>TEXT(Table1[[#This Row],[Date Purchased]],"ddd")</f>
        <v>Mon</v>
      </c>
    </row>
    <row r="935" spans="1:15" x14ac:dyDescent="0.25">
      <c r="A935" t="s">
        <v>5540</v>
      </c>
      <c r="B935">
        <v>2</v>
      </c>
      <c r="C935">
        <v>936</v>
      </c>
      <c r="D935" t="s">
        <v>1043</v>
      </c>
      <c r="E935" t="s">
        <v>8</v>
      </c>
      <c r="F935" t="s">
        <v>243</v>
      </c>
      <c r="G935">
        <v>83</v>
      </c>
      <c r="H935" s="19">
        <v>60.26</v>
      </c>
      <c r="I935" s="2">
        <v>45062</v>
      </c>
      <c r="J935" t="s">
        <v>3537</v>
      </c>
      <c r="K935">
        <v>604591</v>
      </c>
      <c r="L935" s="21">
        <v>5001.58</v>
      </c>
      <c r="M935" t="s">
        <v>6186</v>
      </c>
      <c r="N935">
        <v>2023</v>
      </c>
      <c r="O935" t="str">
        <f>TEXT(Table1[[#This Row],[Date Purchased]],"ddd")</f>
        <v>Tue</v>
      </c>
    </row>
    <row r="936" spans="1:15" x14ac:dyDescent="0.25">
      <c r="A936" t="s">
        <v>5540</v>
      </c>
      <c r="B936">
        <v>1</v>
      </c>
      <c r="C936">
        <v>935</v>
      </c>
      <c r="D936" t="s">
        <v>1042</v>
      </c>
      <c r="E936" t="s">
        <v>18</v>
      </c>
      <c r="F936" t="s">
        <v>140</v>
      </c>
      <c r="G936">
        <v>6</v>
      </c>
      <c r="H936" s="19">
        <v>86.59</v>
      </c>
      <c r="I936" s="2">
        <v>45199</v>
      </c>
      <c r="J936" t="s">
        <v>3536</v>
      </c>
      <c r="K936">
        <v>604591</v>
      </c>
      <c r="L936" s="21">
        <v>519.54</v>
      </c>
      <c r="M936" t="s">
        <v>6191</v>
      </c>
      <c r="N936">
        <v>2023</v>
      </c>
      <c r="O936" t="str">
        <f>TEXT(Table1[[#This Row],[Date Purchased]],"ddd")</f>
        <v>Sat</v>
      </c>
    </row>
    <row r="937" spans="1:15" x14ac:dyDescent="0.25">
      <c r="A937" t="s">
        <v>5541</v>
      </c>
      <c r="B937">
        <v>2</v>
      </c>
      <c r="C937">
        <v>938</v>
      </c>
      <c r="D937" t="s">
        <v>1045</v>
      </c>
      <c r="E937" t="s">
        <v>13</v>
      </c>
      <c r="F937" t="s">
        <v>49</v>
      </c>
      <c r="G937">
        <v>60</v>
      </c>
      <c r="H937" s="19">
        <v>13.62</v>
      </c>
      <c r="I937" s="2">
        <v>45382</v>
      </c>
      <c r="J937" t="s">
        <v>3539</v>
      </c>
      <c r="K937">
        <v>604591</v>
      </c>
      <c r="L937" s="21">
        <v>817.19999999999993</v>
      </c>
      <c r="M937" t="s">
        <v>6200</v>
      </c>
      <c r="N937">
        <v>2024</v>
      </c>
      <c r="O937" t="str">
        <f>TEXT(Table1[[#This Row],[Date Purchased]],"ddd")</f>
        <v>Sun</v>
      </c>
    </row>
    <row r="938" spans="1:15" x14ac:dyDescent="0.25">
      <c r="A938" t="s">
        <v>5541</v>
      </c>
      <c r="B938">
        <v>1</v>
      </c>
      <c r="C938">
        <v>937</v>
      </c>
      <c r="D938" t="s">
        <v>1044</v>
      </c>
      <c r="E938" t="s">
        <v>8</v>
      </c>
      <c r="F938" t="s">
        <v>132</v>
      </c>
      <c r="G938">
        <v>17</v>
      </c>
      <c r="H938" s="19">
        <v>47.64</v>
      </c>
      <c r="I938" s="2">
        <v>45177</v>
      </c>
      <c r="J938" t="s">
        <v>3538</v>
      </c>
      <c r="K938">
        <v>604591</v>
      </c>
      <c r="L938" s="21">
        <v>809.88</v>
      </c>
      <c r="M938" t="s">
        <v>6191</v>
      </c>
      <c r="N938">
        <v>2023</v>
      </c>
      <c r="O938" t="str">
        <f>TEXT(Table1[[#This Row],[Date Purchased]],"ddd")</f>
        <v>Fri</v>
      </c>
    </row>
    <row r="939" spans="1:15" x14ac:dyDescent="0.25">
      <c r="A939" t="s">
        <v>5542</v>
      </c>
      <c r="B939">
        <v>1</v>
      </c>
      <c r="C939">
        <v>939</v>
      </c>
      <c r="D939" t="s">
        <v>1046</v>
      </c>
      <c r="E939" t="s">
        <v>13</v>
      </c>
      <c r="F939" t="s">
        <v>192</v>
      </c>
      <c r="G939">
        <v>6</v>
      </c>
      <c r="H939" s="19">
        <v>86.62</v>
      </c>
      <c r="I939" s="2">
        <v>45113</v>
      </c>
      <c r="J939" t="s">
        <v>3540</v>
      </c>
      <c r="K939">
        <v>604591</v>
      </c>
      <c r="L939" s="21">
        <v>519.72</v>
      </c>
      <c r="M939" t="s">
        <v>6189</v>
      </c>
      <c r="N939">
        <v>2023</v>
      </c>
      <c r="O939" t="str">
        <f>TEXT(Table1[[#This Row],[Date Purchased]],"ddd")</f>
        <v>Thu</v>
      </c>
    </row>
    <row r="940" spans="1:15" x14ac:dyDescent="0.25">
      <c r="A940" t="s">
        <v>5542</v>
      </c>
      <c r="B940">
        <v>2</v>
      </c>
      <c r="C940">
        <v>940</v>
      </c>
      <c r="D940" t="s">
        <v>1047</v>
      </c>
      <c r="E940" t="s">
        <v>18</v>
      </c>
      <c r="F940" t="s">
        <v>47</v>
      </c>
      <c r="G940">
        <v>70</v>
      </c>
      <c r="H940" s="19">
        <v>24.37</v>
      </c>
      <c r="I940" s="2">
        <v>45186</v>
      </c>
      <c r="J940" t="s">
        <v>3541</v>
      </c>
      <c r="K940">
        <v>604591</v>
      </c>
      <c r="L940" s="21">
        <v>1705.9</v>
      </c>
      <c r="M940" t="s">
        <v>6191</v>
      </c>
      <c r="N940">
        <v>2023</v>
      </c>
      <c r="O940" t="str">
        <f>TEXT(Table1[[#This Row],[Date Purchased]],"ddd")</f>
        <v>Sun</v>
      </c>
    </row>
    <row r="941" spans="1:15" x14ac:dyDescent="0.25">
      <c r="A941" t="s">
        <v>5543</v>
      </c>
      <c r="B941">
        <v>2</v>
      </c>
      <c r="C941">
        <v>942</v>
      </c>
      <c r="D941" t="s">
        <v>1049</v>
      </c>
      <c r="E941" t="s">
        <v>13</v>
      </c>
      <c r="F941" t="s">
        <v>11</v>
      </c>
      <c r="G941">
        <v>68</v>
      </c>
      <c r="H941" s="19">
        <v>8.6</v>
      </c>
      <c r="I941" s="2">
        <v>45066</v>
      </c>
      <c r="J941" t="s">
        <v>3543</v>
      </c>
      <c r="K941">
        <v>604591</v>
      </c>
      <c r="L941" s="21">
        <v>584.79999999999995</v>
      </c>
      <c r="M941" t="s">
        <v>6186</v>
      </c>
      <c r="N941">
        <v>2023</v>
      </c>
      <c r="O941" t="str">
        <f>TEXT(Table1[[#This Row],[Date Purchased]],"ddd")</f>
        <v>Sat</v>
      </c>
    </row>
    <row r="942" spans="1:15" x14ac:dyDescent="0.25">
      <c r="A942" t="s">
        <v>5543</v>
      </c>
      <c r="B942">
        <v>1</v>
      </c>
      <c r="C942">
        <v>941</v>
      </c>
      <c r="D942" t="s">
        <v>1048</v>
      </c>
      <c r="E942" t="s">
        <v>18</v>
      </c>
      <c r="F942" t="s">
        <v>27</v>
      </c>
      <c r="G942">
        <v>30</v>
      </c>
      <c r="H942" s="19">
        <v>66.190000000000012</v>
      </c>
      <c r="I942" s="2">
        <v>45200</v>
      </c>
      <c r="J942" t="s">
        <v>3542</v>
      </c>
      <c r="K942">
        <v>604591</v>
      </c>
      <c r="L942" s="21">
        <v>1985.7000000000003</v>
      </c>
      <c r="M942" t="s">
        <v>6193</v>
      </c>
      <c r="N942">
        <v>2023</v>
      </c>
      <c r="O942" t="str">
        <f>TEXT(Table1[[#This Row],[Date Purchased]],"ddd")</f>
        <v>Sun</v>
      </c>
    </row>
    <row r="943" spans="1:15" x14ac:dyDescent="0.25">
      <c r="A943" t="s">
        <v>5544</v>
      </c>
      <c r="B943">
        <v>2</v>
      </c>
      <c r="C943">
        <v>944</v>
      </c>
      <c r="D943" t="s">
        <v>1051</v>
      </c>
      <c r="E943" t="s">
        <v>8</v>
      </c>
      <c r="F943" t="s">
        <v>321</v>
      </c>
      <c r="G943">
        <v>38</v>
      </c>
      <c r="H943" s="19">
        <v>16.82</v>
      </c>
      <c r="I943" s="2">
        <v>45317</v>
      </c>
      <c r="J943" t="s">
        <v>3545</v>
      </c>
      <c r="K943">
        <v>604592</v>
      </c>
      <c r="L943" s="21">
        <v>639.16</v>
      </c>
      <c r="M943" t="s">
        <v>6198</v>
      </c>
      <c r="N943">
        <v>2024</v>
      </c>
      <c r="O943" t="str">
        <f>TEXT(Table1[[#This Row],[Date Purchased]],"ddd")</f>
        <v>Fri</v>
      </c>
    </row>
    <row r="944" spans="1:15" x14ac:dyDescent="0.25">
      <c r="A944" t="s">
        <v>5544</v>
      </c>
      <c r="B944">
        <v>1</v>
      </c>
      <c r="C944">
        <v>943</v>
      </c>
      <c r="D944" t="s">
        <v>1050</v>
      </c>
      <c r="E944" t="s">
        <v>8</v>
      </c>
      <c r="F944" t="s">
        <v>33</v>
      </c>
      <c r="G944">
        <v>88</v>
      </c>
      <c r="H944" s="19">
        <v>69.550000000000011</v>
      </c>
      <c r="I944" s="2">
        <v>45141</v>
      </c>
      <c r="J944" t="s">
        <v>3544</v>
      </c>
      <c r="K944">
        <v>604592</v>
      </c>
      <c r="L944" s="21">
        <v>6120.4000000000015</v>
      </c>
      <c r="M944" t="s">
        <v>6190</v>
      </c>
      <c r="N944">
        <v>2023</v>
      </c>
      <c r="O944" t="str">
        <f>TEXT(Table1[[#This Row],[Date Purchased]],"ddd")</f>
        <v>Thu</v>
      </c>
    </row>
    <row r="945" spans="1:15" x14ac:dyDescent="0.25">
      <c r="A945" t="s">
        <v>5545</v>
      </c>
      <c r="B945">
        <v>2</v>
      </c>
      <c r="C945">
        <v>946</v>
      </c>
      <c r="D945" t="s">
        <v>1053</v>
      </c>
      <c r="E945" t="s">
        <v>18</v>
      </c>
      <c r="F945" t="s">
        <v>72</v>
      </c>
      <c r="G945">
        <v>79</v>
      </c>
      <c r="H945" s="19">
        <v>39.799999999999997</v>
      </c>
      <c r="I945" s="2">
        <v>45337</v>
      </c>
      <c r="J945" t="s">
        <v>3547</v>
      </c>
      <c r="K945">
        <v>604591</v>
      </c>
      <c r="L945" s="21">
        <v>3144.2</v>
      </c>
      <c r="M945" t="s">
        <v>6199</v>
      </c>
      <c r="N945">
        <v>2024</v>
      </c>
      <c r="O945" t="str">
        <f>TEXT(Table1[[#This Row],[Date Purchased]],"ddd")</f>
        <v>Thu</v>
      </c>
    </row>
    <row r="946" spans="1:15" x14ac:dyDescent="0.25">
      <c r="A946" t="s">
        <v>5545</v>
      </c>
      <c r="B946">
        <v>1</v>
      </c>
      <c r="C946">
        <v>945</v>
      </c>
      <c r="D946" t="s">
        <v>1052</v>
      </c>
      <c r="E946" t="s">
        <v>8</v>
      </c>
      <c r="F946" t="s">
        <v>91</v>
      </c>
      <c r="G946">
        <v>67</v>
      </c>
      <c r="H946" s="19">
        <v>31.98</v>
      </c>
      <c r="I946" s="2">
        <v>45191</v>
      </c>
      <c r="J946" t="s">
        <v>3546</v>
      </c>
      <c r="K946">
        <v>604591</v>
      </c>
      <c r="L946" s="21">
        <v>2142.66</v>
      </c>
      <c r="M946" t="s">
        <v>6191</v>
      </c>
      <c r="N946">
        <v>2023</v>
      </c>
      <c r="O946" t="str">
        <f>TEXT(Table1[[#This Row],[Date Purchased]],"ddd")</f>
        <v>Fri</v>
      </c>
    </row>
    <row r="947" spans="1:15" x14ac:dyDescent="0.25">
      <c r="A947" t="s">
        <v>5546</v>
      </c>
      <c r="B947">
        <v>2</v>
      </c>
      <c r="C947">
        <v>948</v>
      </c>
      <c r="D947" t="s">
        <v>1055</v>
      </c>
      <c r="E947" t="s">
        <v>8</v>
      </c>
      <c r="F947" t="s">
        <v>113</v>
      </c>
      <c r="G947">
        <v>15</v>
      </c>
      <c r="H947" s="19">
        <v>31.37</v>
      </c>
      <c r="I947" s="2">
        <v>45175</v>
      </c>
      <c r="J947" t="s">
        <v>3549</v>
      </c>
      <c r="K947">
        <v>604591</v>
      </c>
      <c r="L947" s="21">
        <v>470.55</v>
      </c>
      <c r="M947" t="s">
        <v>6191</v>
      </c>
      <c r="N947">
        <v>2023</v>
      </c>
      <c r="O947" t="str">
        <f>TEXT(Table1[[#This Row],[Date Purchased]],"ddd")</f>
        <v>Wed</v>
      </c>
    </row>
    <row r="948" spans="1:15" x14ac:dyDescent="0.25">
      <c r="A948" t="s">
        <v>5546</v>
      </c>
      <c r="B948">
        <v>1</v>
      </c>
      <c r="C948">
        <v>947</v>
      </c>
      <c r="D948" t="s">
        <v>1054</v>
      </c>
      <c r="E948" t="s">
        <v>18</v>
      </c>
      <c r="F948" t="s">
        <v>228</v>
      </c>
      <c r="G948">
        <v>81</v>
      </c>
      <c r="H948" s="19">
        <v>54.169999999999995</v>
      </c>
      <c r="I948" s="2">
        <v>45205</v>
      </c>
      <c r="J948" t="s">
        <v>3548</v>
      </c>
      <c r="K948">
        <v>604591</v>
      </c>
      <c r="L948" s="21">
        <v>4387.7699999999995</v>
      </c>
      <c r="M948" t="s">
        <v>6193</v>
      </c>
      <c r="N948">
        <v>2023</v>
      </c>
      <c r="O948" t="str">
        <f>TEXT(Table1[[#This Row],[Date Purchased]],"ddd")</f>
        <v>Fri</v>
      </c>
    </row>
    <row r="949" spans="1:15" x14ac:dyDescent="0.25">
      <c r="A949" t="s">
        <v>5547</v>
      </c>
      <c r="B949">
        <v>1</v>
      </c>
      <c r="C949">
        <v>949</v>
      </c>
      <c r="D949" t="s">
        <v>1056</v>
      </c>
      <c r="E949" t="s">
        <v>13</v>
      </c>
      <c r="F949" t="s">
        <v>38</v>
      </c>
      <c r="G949">
        <v>21</v>
      </c>
      <c r="H949" s="19">
        <v>22.53</v>
      </c>
      <c r="I949" s="2">
        <v>45197</v>
      </c>
      <c r="J949" t="s">
        <v>3550</v>
      </c>
      <c r="K949">
        <v>604591</v>
      </c>
      <c r="L949" s="21">
        <v>473.13</v>
      </c>
      <c r="M949" t="s">
        <v>6191</v>
      </c>
      <c r="N949">
        <v>2023</v>
      </c>
      <c r="O949" t="str">
        <f>TEXT(Table1[[#This Row],[Date Purchased]],"ddd")</f>
        <v>Thu</v>
      </c>
    </row>
    <row r="950" spans="1:15" x14ac:dyDescent="0.25">
      <c r="A950" t="s">
        <v>5547</v>
      </c>
      <c r="B950">
        <v>2</v>
      </c>
      <c r="C950">
        <v>950</v>
      </c>
      <c r="D950" t="s">
        <v>1057</v>
      </c>
      <c r="E950" t="s">
        <v>18</v>
      </c>
      <c r="F950" t="s">
        <v>119</v>
      </c>
      <c r="G950">
        <v>27</v>
      </c>
      <c r="H950" s="19">
        <v>44.48</v>
      </c>
      <c r="I950" s="2">
        <v>45085</v>
      </c>
      <c r="J950" t="s">
        <v>3551</v>
      </c>
      <c r="K950">
        <v>604591</v>
      </c>
      <c r="L950" s="21">
        <v>1200.9599999999998</v>
      </c>
      <c r="M950" t="s">
        <v>6187</v>
      </c>
      <c r="N950">
        <v>2023</v>
      </c>
      <c r="O950" t="str">
        <f>TEXT(Table1[[#This Row],[Date Purchased]],"ddd")</f>
        <v>Thu</v>
      </c>
    </row>
    <row r="951" spans="1:15" x14ac:dyDescent="0.25">
      <c r="A951" t="s">
        <v>5548</v>
      </c>
      <c r="B951">
        <v>1</v>
      </c>
      <c r="C951">
        <v>951</v>
      </c>
      <c r="D951" t="s">
        <v>1058</v>
      </c>
      <c r="E951" t="s">
        <v>13</v>
      </c>
      <c r="F951" t="s">
        <v>91</v>
      </c>
      <c r="G951">
        <v>56</v>
      </c>
      <c r="H951" s="19">
        <v>36.03</v>
      </c>
      <c r="I951" s="2">
        <v>45322</v>
      </c>
      <c r="J951" t="s">
        <v>3552</v>
      </c>
      <c r="K951">
        <v>604591</v>
      </c>
      <c r="L951" s="21">
        <v>2017.68</v>
      </c>
      <c r="M951" t="s">
        <v>6198</v>
      </c>
      <c r="N951">
        <v>2024</v>
      </c>
      <c r="O951" t="str">
        <f>TEXT(Table1[[#This Row],[Date Purchased]],"ddd")</f>
        <v>Wed</v>
      </c>
    </row>
    <row r="952" spans="1:15" x14ac:dyDescent="0.25">
      <c r="A952" t="s">
        <v>5548</v>
      </c>
      <c r="B952">
        <v>2</v>
      </c>
      <c r="C952">
        <v>952</v>
      </c>
      <c r="D952" t="s">
        <v>1059</v>
      </c>
      <c r="E952" t="s">
        <v>18</v>
      </c>
      <c r="F952" t="s">
        <v>33</v>
      </c>
      <c r="G952">
        <v>46</v>
      </c>
      <c r="H952" s="19">
        <v>20.290000000000003</v>
      </c>
      <c r="I952" s="2">
        <v>45102</v>
      </c>
      <c r="J952" t="s">
        <v>3553</v>
      </c>
      <c r="K952">
        <v>604591</v>
      </c>
      <c r="L952" s="21">
        <v>933.34000000000015</v>
      </c>
      <c r="M952" t="s">
        <v>6187</v>
      </c>
      <c r="N952">
        <v>2023</v>
      </c>
      <c r="O952" t="str">
        <f>TEXT(Table1[[#This Row],[Date Purchased]],"ddd")</f>
        <v>Sun</v>
      </c>
    </row>
    <row r="953" spans="1:15" x14ac:dyDescent="0.25">
      <c r="A953" t="s">
        <v>5549</v>
      </c>
      <c r="B953">
        <v>2</v>
      </c>
      <c r="C953">
        <v>954</v>
      </c>
      <c r="D953" t="s">
        <v>1061</v>
      </c>
      <c r="E953" t="s">
        <v>8</v>
      </c>
      <c r="F953" t="s">
        <v>36</v>
      </c>
      <c r="G953">
        <v>52</v>
      </c>
      <c r="H953" s="19">
        <v>28.89</v>
      </c>
      <c r="I953" s="2">
        <v>45087</v>
      </c>
      <c r="J953" t="s">
        <v>3555</v>
      </c>
      <c r="K953">
        <v>604591</v>
      </c>
      <c r="L953" s="21">
        <v>1502.28</v>
      </c>
      <c r="M953" t="s">
        <v>6187</v>
      </c>
      <c r="N953">
        <v>2023</v>
      </c>
      <c r="O953" t="str">
        <f>TEXT(Table1[[#This Row],[Date Purchased]],"ddd")</f>
        <v>Sat</v>
      </c>
    </row>
    <row r="954" spans="1:15" x14ac:dyDescent="0.25">
      <c r="A954" t="s">
        <v>5549</v>
      </c>
      <c r="B954">
        <v>1</v>
      </c>
      <c r="C954">
        <v>953</v>
      </c>
      <c r="D954" t="s">
        <v>1060</v>
      </c>
      <c r="E954" t="s">
        <v>18</v>
      </c>
      <c r="F954" t="s">
        <v>393</v>
      </c>
      <c r="G954">
        <v>48</v>
      </c>
      <c r="H954" s="19">
        <v>27.450000000000003</v>
      </c>
      <c r="I954" s="2">
        <v>45350</v>
      </c>
      <c r="J954" t="s">
        <v>3554</v>
      </c>
      <c r="K954">
        <v>604591</v>
      </c>
      <c r="L954" s="21">
        <v>1317.6000000000001</v>
      </c>
      <c r="M954" t="s">
        <v>6199</v>
      </c>
      <c r="N954">
        <v>2024</v>
      </c>
      <c r="O954" t="str">
        <f>TEXT(Table1[[#This Row],[Date Purchased]],"ddd")</f>
        <v>Wed</v>
      </c>
    </row>
    <row r="955" spans="1:15" x14ac:dyDescent="0.25">
      <c r="A955" t="s">
        <v>5550</v>
      </c>
      <c r="B955">
        <v>2</v>
      </c>
      <c r="C955">
        <v>956</v>
      </c>
      <c r="D955" t="s">
        <v>1063</v>
      </c>
      <c r="E955" t="s">
        <v>13</v>
      </c>
      <c r="F955" t="s">
        <v>38</v>
      </c>
      <c r="G955">
        <v>58</v>
      </c>
      <c r="H955" s="19">
        <v>73.98</v>
      </c>
      <c r="I955" s="2">
        <v>45204</v>
      </c>
      <c r="J955" t="s">
        <v>3557</v>
      </c>
      <c r="K955">
        <v>615182</v>
      </c>
      <c r="L955" s="21">
        <v>4290.84</v>
      </c>
      <c r="M955" t="s">
        <v>6193</v>
      </c>
      <c r="N955">
        <v>2023</v>
      </c>
      <c r="O955" t="str">
        <f>TEXT(Table1[[#This Row],[Date Purchased]],"ddd")</f>
        <v>Thu</v>
      </c>
    </row>
    <row r="956" spans="1:15" x14ac:dyDescent="0.25">
      <c r="A956" t="s">
        <v>5550</v>
      </c>
      <c r="B956">
        <v>2</v>
      </c>
      <c r="C956">
        <v>957</v>
      </c>
      <c r="D956" t="s">
        <v>1064</v>
      </c>
      <c r="E956" t="s">
        <v>13</v>
      </c>
      <c r="F956" t="s">
        <v>132</v>
      </c>
      <c r="G956">
        <v>80</v>
      </c>
      <c r="H956" s="19">
        <v>98.45</v>
      </c>
      <c r="I956" s="2">
        <v>45037</v>
      </c>
      <c r="J956" t="s">
        <v>3558</v>
      </c>
      <c r="K956">
        <v>604554</v>
      </c>
      <c r="L956" s="21">
        <v>7876</v>
      </c>
      <c r="M956" t="s">
        <v>6185</v>
      </c>
      <c r="N956">
        <v>2023</v>
      </c>
      <c r="O956" t="str">
        <f>TEXT(Table1[[#This Row],[Date Purchased]],"ddd")</f>
        <v>Fri</v>
      </c>
    </row>
    <row r="957" spans="1:15" x14ac:dyDescent="0.25">
      <c r="A957" t="s">
        <v>5550</v>
      </c>
      <c r="B957">
        <v>1</v>
      </c>
      <c r="C957">
        <v>955</v>
      </c>
      <c r="D957" t="s">
        <v>1062</v>
      </c>
      <c r="E957" t="s">
        <v>8</v>
      </c>
      <c r="F957" t="s">
        <v>115</v>
      </c>
      <c r="G957">
        <v>75</v>
      </c>
      <c r="H957" s="19">
        <v>30.44</v>
      </c>
      <c r="I957" s="2">
        <v>45370</v>
      </c>
      <c r="J957" t="s">
        <v>3556</v>
      </c>
      <c r="K957">
        <v>615182</v>
      </c>
      <c r="L957" s="21">
        <v>2283</v>
      </c>
      <c r="M957" t="s">
        <v>6200</v>
      </c>
      <c r="N957">
        <v>2024</v>
      </c>
      <c r="O957" t="str">
        <f>TEXT(Table1[[#This Row],[Date Purchased]],"ddd")</f>
        <v>Tue</v>
      </c>
    </row>
    <row r="958" spans="1:15" x14ac:dyDescent="0.25">
      <c r="A958" t="s">
        <v>5551</v>
      </c>
      <c r="B958">
        <v>2</v>
      </c>
      <c r="C958">
        <v>959</v>
      </c>
      <c r="D958" t="s">
        <v>1066</v>
      </c>
      <c r="E958" t="s">
        <v>13</v>
      </c>
      <c r="F958" t="s">
        <v>539</v>
      </c>
      <c r="G958">
        <v>72</v>
      </c>
      <c r="H958" s="19">
        <v>44.19</v>
      </c>
      <c r="I958" s="2">
        <v>45133</v>
      </c>
      <c r="J958" t="s">
        <v>3560</v>
      </c>
      <c r="K958">
        <v>604592</v>
      </c>
      <c r="L958" s="21">
        <v>3181.68</v>
      </c>
      <c r="M958" t="s">
        <v>6189</v>
      </c>
      <c r="N958">
        <v>2023</v>
      </c>
      <c r="O958" t="str">
        <f>TEXT(Table1[[#This Row],[Date Purchased]],"ddd")</f>
        <v>Wed</v>
      </c>
    </row>
    <row r="959" spans="1:15" x14ac:dyDescent="0.25">
      <c r="A959" t="s">
        <v>5551</v>
      </c>
      <c r="B959">
        <v>1</v>
      </c>
      <c r="C959">
        <v>958</v>
      </c>
      <c r="D959" t="s">
        <v>1065</v>
      </c>
      <c r="E959" t="s">
        <v>18</v>
      </c>
      <c r="F959" t="s">
        <v>324</v>
      </c>
      <c r="G959">
        <v>88</v>
      </c>
      <c r="H959" s="19">
        <v>22.490000000000002</v>
      </c>
      <c r="I959" s="2">
        <v>45297</v>
      </c>
      <c r="J959" t="s">
        <v>3559</v>
      </c>
      <c r="K959">
        <v>604592</v>
      </c>
      <c r="L959" s="21">
        <v>1979.1200000000001</v>
      </c>
      <c r="M959" t="s">
        <v>6198</v>
      </c>
      <c r="N959">
        <v>2024</v>
      </c>
      <c r="O959" t="str">
        <f>TEXT(Table1[[#This Row],[Date Purchased]],"ddd")</f>
        <v>Sat</v>
      </c>
    </row>
    <row r="960" spans="1:15" x14ac:dyDescent="0.25">
      <c r="A960" t="s">
        <v>5552</v>
      </c>
      <c r="B960">
        <v>2</v>
      </c>
      <c r="C960">
        <v>961</v>
      </c>
      <c r="D960" t="s">
        <v>1068</v>
      </c>
      <c r="E960" t="s">
        <v>18</v>
      </c>
      <c r="F960" t="s">
        <v>294</v>
      </c>
      <c r="G960">
        <v>70</v>
      </c>
      <c r="H960" s="19">
        <v>47.96</v>
      </c>
      <c r="I960" s="2">
        <v>45268</v>
      </c>
      <c r="J960" t="s">
        <v>3562</v>
      </c>
      <c r="K960">
        <v>604560</v>
      </c>
      <c r="L960" s="21">
        <v>3357.2000000000003</v>
      </c>
      <c r="M960" t="s">
        <v>6195</v>
      </c>
      <c r="N960">
        <v>2023</v>
      </c>
      <c r="O960" t="str">
        <f>TEXT(Table1[[#This Row],[Date Purchased]],"ddd")</f>
        <v>Fri</v>
      </c>
    </row>
    <row r="961" spans="1:15" x14ac:dyDescent="0.25">
      <c r="A961" t="s">
        <v>5552</v>
      </c>
      <c r="B961">
        <v>1</v>
      </c>
      <c r="C961">
        <v>960</v>
      </c>
      <c r="D961" t="s">
        <v>1067</v>
      </c>
      <c r="E961" t="s">
        <v>13</v>
      </c>
      <c r="F961" t="s">
        <v>122</v>
      </c>
      <c r="G961">
        <v>62</v>
      </c>
      <c r="H961" s="19">
        <v>54.35</v>
      </c>
      <c r="I961" s="2">
        <v>45144</v>
      </c>
      <c r="J961" t="s">
        <v>3561</v>
      </c>
      <c r="K961">
        <v>604560</v>
      </c>
      <c r="L961" s="21">
        <v>3369.7000000000003</v>
      </c>
      <c r="M961" t="s">
        <v>6190</v>
      </c>
      <c r="N961">
        <v>2023</v>
      </c>
      <c r="O961" t="str">
        <f>TEXT(Table1[[#This Row],[Date Purchased]],"ddd")</f>
        <v>Sun</v>
      </c>
    </row>
    <row r="962" spans="1:15" x14ac:dyDescent="0.25">
      <c r="A962" t="s">
        <v>5553</v>
      </c>
      <c r="B962">
        <v>1</v>
      </c>
      <c r="C962">
        <v>962</v>
      </c>
      <c r="D962" t="s">
        <v>1069</v>
      </c>
      <c r="E962" t="s">
        <v>13</v>
      </c>
      <c r="F962" t="s">
        <v>380</v>
      </c>
      <c r="G962">
        <v>68</v>
      </c>
      <c r="H962" s="19">
        <v>55.53</v>
      </c>
      <c r="I962" s="2">
        <v>45310</v>
      </c>
      <c r="J962" t="s">
        <v>3563</v>
      </c>
      <c r="K962">
        <v>604563</v>
      </c>
      <c r="L962" s="21">
        <v>3776.04</v>
      </c>
      <c r="M962" t="s">
        <v>6198</v>
      </c>
      <c r="N962">
        <v>2024</v>
      </c>
      <c r="O962" t="str">
        <f>TEXT(Table1[[#This Row],[Date Purchased]],"ddd")</f>
        <v>Fri</v>
      </c>
    </row>
    <row r="963" spans="1:15" x14ac:dyDescent="0.25">
      <c r="A963" t="s">
        <v>5553</v>
      </c>
      <c r="B963">
        <v>2</v>
      </c>
      <c r="C963">
        <v>963</v>
      </c>
      <c r="D963" t="s">
        <v>1070</v>
      </c>
      <c r="E963" t="s">
        <v>18</v>
      </c>
      <c r="F963" t="s">
        <v>203</v>
      </c>
      <c r="G963">
        <v>51</v>
      </c>
      <c r="H963" s="19">
        <v>71.300000000000011</v>
      </c>
      <c r="I963" s="2">
        <v>45338</v>
      </c>
      <c r="J963" t="s">
        <v>3564</v>
      </c>
      <c r="K963">
        <v>604563</v>
      </c>
      <c r="L963" s="21">
        <v>3636.3000000000006</v>
      </c>
      <c r="M963" t="s">
        <v>6199</v>
      </c>
      <c r="N963">
        <v>2024</v>
      </c>
      <c r="O963" t="str">
        <f>TEXT(Table1[[#This Row],[Date Purchased]],"ddd")</f>
        <v>Fri</v>
      </c>
    </row>
    <row r="964" spans="1:15" x14ac:dyDescent="0.25">
      <c r="A964" t="s">
        <v>5554</v>
      </c>
      <c r="B964">
        <v>2</v>
      </c>
      <c r="C964">
        <v>965</v>
      </c>
      <c r="D964" t="s">
        <v>1072</v>
      </c>
      <c r="E964" t="s">
        <v>13</v>
      </c>
      <c r="F964" t="s">
        <v>196</v>
      </c>
      <c r="G964">
        <v>49</v>
      </c>
      <c r="H964" s="19">
        <v>26.62</v>
      </c>
      <c r="I964" s="2">
        <v>45108</v>
      </c>
      <c r="J964" t="s">
        <v>3566</v>
      </c>
      <c r="K964">
        <v>604591</v>
      </c>
      <c r="L964" s="21">
        <v>1304.3800000000001</v>
      </c>
      <c r="M964" t="s">
        <v>6189</v>
      </c>
      <c r="N964">
        <v>2023</v>
      </c>
      <c r="O964" t="str">
        <f>TEXT(Table1[[#This Row],[Date Purchased]],"ddd")</f>
        <v>Sat</v>
      </c>
    </row>
    <row r="965" spans="1:15" x14ac:dyDescent="0.25">
      <c r="A965" t="s">
        <v>5554</v>
      </c>
      <c r="B965">
        <v>1</v>
      </c>
      <c r="C965">
        <v>964</v>
      </c>
      <c r="D965" t="s">
        <v>1071</v>
      </c>
      <c r="E965" t="s">
        <v>13</v>
      </c>
      <c r="F965" t="s">
        <v>105</v>
      </c>
      <c r="G965">
        <v>66</v>
      </c>
      <c r="H965" s="19">
        <v>11.95</v>
      </c>
      <c r="I965" s="2">
        <v>45299</v>
      </c>
      <c r="J965" t="s">
        <v>3565</v>
      </c>
      <c r="K965">
        <v>604591</v>
      </c>
      <c r="L965" s="21">
        <v>788.69999999999993</v>
      </c>
      <c r="M965" t="s">
        <v>6198</v>
      </c>
      <c r="N965">
        <v>2024</v>
      </c>
      <c r="O965" t="str">
        <f>TEXT(Table1[[#This Row],[Date Purchased]],"ddd")</f>
        <v>Mon</v>
      </c>
    </row>
    <row r="966" spans="1:15" x14ac:dyDescent="0.25">
      <c r="A966" t="s">
        <v>5555</v>
      </c>
      <c r="B966">
        <v>1</v>
      </c>
      <c r="C966">
        <v>966</v>
      </c>
      <c r="D966" t="s">
        <v>1073</v>
      </c>
      <c r="E966" t="s">
        <v>8</v>
      </c>
      <c r="F966" t="s">
        <v>177</v>
      </c>
      <c r="G966">
        <v>57</v>
      </c>
      <c r="H966" s="19">
        <v>65.550000000000011</v>
      </c>
      <c r="I966" s="2">
        <v>45113</v>
      </c>
      <c r="J966" t="s">
        <v>3567</v>
      </c>
      <c r="K966">
        <v>604591</v>
      </c>
      <c r="L966" s="21">
        <v>3736.3500000000008</v>
      </c>
      <c r="M966" t="s">
        <v>6189</v>
      </c>
      <c r="N966">
        <v>2023</v>
      </c>
      <c r="O966" t="str">
        <f>TEXT(Table1[[#This Row],[Date Purchased]],"ddd")</f>
        <v>Thu</v>
      </c>
    </row>
    <row r="967" spans="1:15" x14ac:dyDescent="0.25">
      <c r="A967" t="s">
        <v>5555</v>
      </c>
      <c r="B967">
        <v>2</v>
      </c>
      <c r="C967">
        <v>967</v>
      </c>
      <c r="D967" t="s">
        <v>1074</v>
      </c>
      <c r="E967" t="s">
        <v>18</v>
      </c>
      <c r="F967" t="s">
        <v>203</v>
      </c>
      <c r="G967">
        <v>14</v>
      </c>
      <c r="H967" s="19">
        <v>17.060000000000002</v>
      </c>
      <c r="I967" s="2">
        <v>45329</v>
      </c>
      <c r="J967" t="s">
        <v>3568</v>
      </c>
      <c r="K967">
        <v>604591</v>
      </c>
      <c r="L967" s="21">
        <v>238.84000000000003</v>
      </c>
      <c r="M967" t="s">
        <v>6199</v>
      </c>
      <c r="N967">
        <v>2024</v>
      </c>
      <c r="O967" t="str">
        <f>TEXT(Table1[[#This Row],[Date Purchased]],"ddd")</f>
        <v>Wed</v>
      </c>
    </row>
    <row r="968" spans="1:15" x14ac:dyDescent="0.25">
      <c r="A968" t="s">
        <v>5556</v>
      </c>
      <c r="B968">
        <v>2</v>
      </c>
      <c r="C968">
        <v>969</v>
      </c>
      <c r="D968" t="s">
        <v>1076</v>
      </c>
      <c r="E968" t="s">
        <v>8</v>
      </c>
      <c r="F968" t="s">
        <v>167</v>
      </c>
      <c r="G968">
        <v>22</v>
      </c>
      <c r="H968" s="19">
        <v>79.31</v>
      </c>
      <c r="I968" s="2">
        <v>45327</v>
      </c>
      <c r="J968" t="s">
        <v>3570</v>
      </c>
      <c r="K968">
        <v>604591</v>
      </c>
      <c r="L968" s="21">
        <v>1744.8200000000002</v>
      </c>
      <c r="M968" t="s">
        <v>6199</v>
      </c>
      <c r="N968">
        <v>2024</v>
      </c>
      <c r="O968" t="str">
        <f>TEXT(Table1[[#This Row],[Date Purchased]],"ddd")</f>
        <v>Mon</v>
      </c>
    </row>
    <row r="969" spans="1:15" x14ac:dyDescent="0.25">
      <c r="A969" t="s">
        <v>5556</v>
      </c>
      <c r="B969">
        <v>1</v>
      </c>
      <c r="C969">
        <v>968</v>
      </c>
      <c r="D969" t="s">
        <v>1075</v>
      </c>
      <c r="E969" t="s">
        <v>18</v>
      </c>
      <c r="F969" t="s">
        <v>62</v>
      </c>
      <c r="G969">
        <v>25</v>
      </c>
      <c r="H969" s="19">
        <v>56.75</v>
      </c>
      <c r="I969" s="2">
        <v>45271</v>
      </c>
      <c r="J969" t="s">
        <v>3569</v>
      </c>
      <c r="K969">
        <v>604591</v>
      </c>
      <c r="L969" s="21">
        <v>1418.75</v>
      </c>
      <c r="M969" t="s">
        <v>6195</v>
      </c>
      <c r="N969">
        <v>2023</v>
      </c>
      <c r="O969" t="str">
        <f>TEXT(Table1[[#This Row],[Date Purchased]],"ddd")</f>
        <v>Mon</v>
      </c>
    </row>
    <row r="970" spans="1:15" x14ac:dyDescent="0.25">
      <c r="A970" t="s">
        <v>5557</v>
      </c>
      <c r="B970">
        <v>1</v>
      </c>
      <c r="C970">
        <v>970</v>
      </c>
      <c r="D970" t="s">
        <v>1077</v>
      </c>
      <c r="E970" t="s">
        <v>8</v>
      </c>
      <c r="F970" t="s">
        <v>105</v>
      </c>
      <c r="G970">
        <v>13</v>
      </c>
      <c r="H970" s="19">
        <v>17.690000000000001</v>
      </c>
      <c r="I970" s="2">
        <v>45377</v>
      </c>
      <c r="J970" t="s">
        <v>3571</v>
      </c>
      <c r="K970">
        <v>604591</v>
      </c>
      <c r="L970" s="21">
        <v>229.97000000000003</v>
      </c>
      <c r="M970" t="s">
        <v>6200</v>
      </c>
      <c r="N970">
        <v>2024</v>
      </c>
      <c r="O970" t="str">
        <f>TEXT(Table1[[#This Row],[Date Purchased]],"ddd")</f>
        <v>Tue</v>
      </c>
    </row>
    <row r="971" spans="1:15" x14ac:dyDescent="0.25">
      <c r="A971" t="s">
        <v>5557</v>
      </c>
      <c r="B971">
        <v>2</v>
      </c>
      <c r="C971">
        <v>972</v>
      </c>
      <c r="D971" t="s">
        <v>1079</v>
      </c>
      <c r="E971" t="s">
        <v>8</v>
      </c>
      <c r="F971" t="s">
        <v>62</v>
      </c>
      <c r="G971">
        <v>11</v>
      </c>
      <c r="H971" s="19">
        <v>62.82</v>
      </c>
      <c r="I971" s="2">
        <v>45229</v>
      </c>
      <c r="J971" t="s">
        <v>3573</v>
      </c>
      <c r="K971">
        <v>604591</v>
      </c>
      <c r="L971" s="21">
        <v>691.02</v>
      </c>
      <c r="M971" t="s">
        <v>6193</v>
      </c>
      <c r="N971">
        <v>2023</v>
      </c>
      <c r="O971" t="str">
        <f>TEXT(Table1[[#This Row],[Date Purchased]],"ddd")</f>
        <v>Mon</v>
      </c>
    </row>
    <row r="972" spans="1:15" x14ac:dyDescent="0.25">
      <c r="A972" t="s">
        <v>5557</v>
      </c>
      <c r="B972">
        <v>2</v>
      </c>
      <c r="C972">
        <v>971</v>
      </c>
      <c r="D972" t="s">
        <v>1078</v>
      </c>
      <c r="E972" t="s">
        <v>8</v>
      </c>
      <c r="F972" t="s">
        <v>25</v>
      </c>
      <c r="G972">
        <v>12</v>
      </c>
      <c r="H972" s="19">
        <v>26.32</v>
      </c>
      <c r="I972" s="2">
        <v>45384</v>
      </c>
      <c r="J972" t="s">
        <v>3572</v>
      </c>
      <c r="K972">
        <v>604591</v>
      </c>
      <c r="L972" s="21">
        <v>315.84000000000003</v>
      </c>
      <c r="M972" t="s">
        <v>6185</v>
      </c>
      <c r="N972">
        <v>2024</v>
      </c>
      <c r="O972" t="str">
        <f>TEXT(Table1[[#This Row],[Date Purchased]],"ddd")</f>
        <v>Tue</v>
      </c>
    </row>
    <row r="973" spans="1:15" x14ac:dyDescent="0.25">
      <c r="A973" t="s">
        <v>5558</v>
      </c>
      <c r="B973">
        <v>2</v>
      </c>
      <c r="C973">
        <v>974</v>
      </c>
      <c r="D973" t="s">
        <v>1081</v>
      </c>
      <c r="E973" t="s">
        <v>13</v>
      </c>
      <c r="F973" t="s">
        <v>192</v>
      </c>
      <c r="G973">
        <v>63</v>
      </c>
      <c r="H973" s="19">
        <v>48.6</v>
      </c>
      <c r="I973" s="2">
        <v>45099</v>
      </c>
      <c r="J973" t="s">
        <v>3575</v>
      </c>
      <c r="K973">
        <v>604591</v>
      </c>
      <c r="L973" s="21">
        <v>3061.8</v>
      </c>
      <c r="M973" t="s">
        <v>6187</v>
      </c>
      <c r="N973">
        <v>2023</v>
      </c>
      <c r="O973" t="str">
        <f>TEXT(Table1[[#This Row],[Date Purchased]],"ddd")</f>
        <v>Thu</v>
      </c>
    </row>
    <row r="974" spans="1:15" x14ac:dyDescent="0.25">
      <c r="A974" t="s">
        <v>5558</v>
      </c>
      <c r="B974">
        <v>1</v>
      </c>
      <c r="C974">
        <v>973</v>
      </c>
      <c r="D974" t="s">
        <v>1080</v>
      </c>
      <c r="E974" t="s">
        <v>8</v>
      </c>
      <c r="F974" t="s">
        <v>248</v>
      </c>
      <c r="G974">
        <v>74</v>
      </c>
      <c r="H974" s="19">
        <v>10.27</v>
      </c>
      <c r="I974" s="2">
        <v>45379</v>
      </c>
      <c r="J974" t="s">
        <v>3574</v>
      </c>
      <c r="K974">
        <v>604591</v>
      </c>
      <c r="L974" s="21">
        <v>759.98</v>
      </c>
      <c r="M974" t="s">
        <v>6200</v>
      </c>
      <c r="N974">
        <v>2024</v>
      </c>
      <c r="O974" t="str">
        <f>TEXT(Table1[[#This Row],[Date Purchased]],"ddd")</f>
        <v>Thu</v>
      </c>
    </row>
    <row r="975" spans="1:15" x14ac:dyDescent="0.25">
      <c r="A975" t="s">
        <v>5559</v>
      </c>
      <c r="B975">
        <v>2</v>
      </c>
      <c r="C975">
        <v>976</v>
      </c>
      <c r="D975" t="s">
        <v>1083</v>
      </c>
      <c r="E975" t="s">
        <v>8</v>
      </c>
      <c r="F975" t="s">
        <v>243</v>
      </c>
      <c r="G975">
        <v>7</v>
      </c>
      <c r="H975" s="19">
        <v>61.66</v>
      </c>
      <c r="I975" s="2">
        <v>45331</v>
      </c>
      <c r="J975" t="s">
        <v>3577</v>
      </c>
      <c r="K975">
        <v>604591</v>
      </c>
      <c r="L975" s="21">
        <v>431.62</v>
      </c>
      <c r="M975" t="s">
        <v>6199</v>
      </c>
      <c r="N975">
        <v>2024</v>
      </c>
      <c r="O975" t="str">
        <f>TEXT(Table1[[#This Row],[Date Purchased]],"ddd")</f>
        <v>Fri</v>
      </c>
    </row>
    <row r="976" spans="1:15" x14ac:dyDescent="0.25">
      <c r="A976" t="s">
        <v>5559</v>
      </c>
      <c r="B976">
        <v>1</v>
      </c>
      <c r="C976">
        <v>975</v>
      </c>
      <c r="D976" t="s">
        <v>1082</v>
      </c>
      <c r="E976" t="s">
        <v>18</v>
      </c>
      <c r="F976" t="s">
        <v>221</v>
      </c>
      <c r="G976">
        <v>22</v>
      </c>
      <c r="H976" s="19">
        <v>75.100000000000009</v>
      </c>
      <c r="I976" s="2">
        <v>45293</v>
      </c>
      <c r="J976" t="s">
        <v>3576</v>
      </c>
      <c r="K976">
        <v>604591</v>
      </c>
      <c r="L976" s="21">
        <v>1652.2000000000003</v>
      </c>
      <c r="M976" t="s">
        <v>6198</v>
      </c>
      <c r="N976">
        <v>2024</v>
      </c>
      <c r="O976" t="str">
        <f>TEXT(Table1[[#This Row],[Date Purchased]],"ddd")</f>
        <v>Tue</v>
      </c>
    </row>
    <row r="977" spans="1:15" x14ac:dyDescent="0.25">
      <c r="A977" t="s">
        <v>5559</v>
      </c>
      <c r="B977">
        <v>2</v>
      </c>
      <c r="C977">
        <v>977</v>
      </c>
      <c r="D977" t="s">
        <v>1084</v>
      </c>
      <c r="E977" t="s">
        <v>8</v>
      </c>
      <c r="F977" t="s">
        <v>47</v>
      </c>
      <c r="G977">
        <v>19</v>
      </c>
      <c r="H977" s="19">
        <v>31.55</v>
      </c>
      <c r="I977" s="2">
        <v>45040</v>
      </c>
      <c r="J977" t="s">
        <v>3578</v>
      </c>
      <c r="K977">
        <v>604591</v>
      </c>
      <c r="L977" s="21">
        <v>599.45000000000005</v>
      </c>
      <c r="M977" t="s">
        <v>6185</v>
      </c>
      <c r="N977">
        <v>2023</v>
      </c>
      <c r="O977" t="str">
        <f>TEXT(Table1[[#This Row],[Date Purchased]],"ddd")</f>
        <v>Mon</v>
      </c>
    </row>
    <row r="978" spans="1:15" x14ac:dyDescent="0.25">
      <c r="A978" t="s">
        <v>5560</v>
      </c>
      <c r="B978">
        <v>2</v>
      </c>
      <c r="C978">
        <v>980</v>
      </c>
      <c r="D978" t="s">
        <v>1087</v>
      </c>
      <c r="E978" t="s">
        <v>18</v>
      </c>
      <c r="F978" t="s">
        <v>122</v>
      </c>
      <c r="G978">
        <v>26</v>
      </c>
      <c r="H978" s="19">
        <v>89.31</v>
      </c>
      <c r="I978" s="2">
        <v>45055</v>
      </c>
      <c r="J978" t="s">
        <v>3581</v>
      </c>
      <c r="K978">
        <v>604591</v>
      </c>
      <c r="L978" s="21">
        <v>2322.06</v>
      </c>
      <c r="M978" t="s">
        <v>6186</v>
      </c>
      <c r="N978">
        <v>2023</v>
      </c>
      <c r="O978" t="str">
        <f>TEXT(Table1[[#This Row],[Date Purchased]],"ddd")</f>
        <v>Tue</v>
      </c>
    </row>
    <row r="979" spans="1:15" x14ac:dyDescent="0.25">
      <c r="A979" t="s">
        <v>5560</v>
      </c>
      <c r="B979">
        <v>2</v>
      </c>
      <c r="C979">
        <v>979</v>
      </c>
      <c r="D979" t="s">
        <v>1086</v>
      </c>
      <c r="E979" t="s">
        <v>18</v>
      </c>
      <c r="F979" t="s">
        <v>93</v>
      </c>
      <c r="G979">
        <v>49</v>
      </c>
      <c r="H979" s="19">
        <v>61.25</v>
      </c>
      <c r="I979" s="2">
        <v>45044</v>
      </c>
      <c r="J979" t="s">
        <v>3580</v>
      </c>
      <c r="K979">
        <v>604591</v>
      </c>
      <c r="L979" s="21">
        <v>3001.25</v>
      </c>
      <c r="M979" t="s">
        <v>6185</v>
      </c>
      <c r="N979">
        <v>2023</v>
      </c>
      <c r="O979" t="str">
        <f>TEXT(Table1[[#This Row],[Date Purchased]],"ddd")</f>
        <v>Fri</v>
      </c>
    </row>
    <row r="980" spans="1:15" x14ac:dyDescent="0.25">
      <c r="A980" t="s">
        <v>5560</v>
      </c>
      <c r="B980">
        <v>1</v>
      </c>
      <c r="C980">
        <v>978</v>
      </c>
      <c r="D980" t="s">
        <v>1085</v>
      </c>
      <c r="E980" t="s">
        <v>8</v>
      </c>
      <c r="F980" t="s">
        <v>119</v>
      </c>
      <c r="G980">
        <v>19</v>
      </c>
      <c r="H980" s="19">
        <v>64.240000000000009</v>
      </c>
      <c r="I980" s="2">
        <v>45362</v>
      </c>
      <c r="J980" t="s">
        <v>3579</v>
      </c>
      <c r="K980">
        <v>604591</v>
      </c>
      <c r="L980" s="21">
        <v>1220.5600000000002</v>
      </c>
      <c r="M980" t="s">
        <v>6200</v>
      </c>
      <c r="N980">
        <v>2024</v>
      </c>
      <c r="O980" t="str">
        <f>TEXT(Table1[[#This Row],[Date Purchased]],"ddd")</f>
        <v>Mon</v>
      </c>
    </row>
    <row r="981" spans="1:15" x14ac:dyDescent="0.25">
      <c r="A981" t="s">
        <v>5561</v>
      </c>
      <c r="B981">
        <v>2</v>
      </c>
      <c r="C981">
        <v>982</v>
      </c>
      <c r="D981" t="s">
        <v>1089</v>
      </c>
      <c r="E981" t="s">
        <v>13</v>
      </c>
      <c r="F981" t="s">
        <v>109</v>
      </c>
      <c r="G981">
        <v>3</v>
      </c>
      <c r="H981" s="19">
        <v>26.28</v>
      </c>
      <c r="I981" s="2">
        <v>45336</v>
      </c>
      <c r="J981" t="s">
        <v>3583</v>
      </c>
      <c r="K981">
        <v>604591</v>
      </c>
      <c r="L981" s="21">
        <v>78.84</v>
      </c>
      <c r="M981" t="s">
        <v>6199</v>
      </c>
      <c r="N981">
        <v>2024</v>
      </c>
      <c r="O981" t="str">
        <f>TEXT(Table1[[#This Row],[Date Purchased]],"ddd")</f>
        <v>Wed</v>
      </c>
    </row>
    <row r="982" spans="1:15" x14ac:dyDescent="0.25">
      <c r="A982" t="s">
        <v>5561</v>
      </c>
      <c r="B982">
        <v>1</v>
      </c>
      <c r="C982">
        <v>981</v>
      </c>
      <c r="D982" t="s">
        <v>1088</v>
      </c>
      <c r="E982" t="s">
        <v>8</v>
      </c>
      <c r="F982" t="s">
        <v>207</v>
      </c>
      <c r="G982">
        <v>53</v>
      </c>
      <c r="H982" s="19">
        <v>10.65</v>
      </c>
      <c r="I982" s="2">
        <v>45222</v>
      </c>
      <c r="J982" t="s">
        <v>3582</v>
      </c>
      <c r="K982">
        <v>604591</v>
      </c>
      <c r="L982" s="21">
        <v>564.45000000000005</v>
      </c>
      <c r="M982" t="s">
        <v>6193</v>
      </c>
      <c r="N982">
        <v>2023</v>
      </c>
      <c r="O982" t="str">
        <f>TEXT(Table1[[#This Row],[Date Purchased]],"ddd")</f>
        <v>Mon</v>
      </c>
    </row>
    <row r="983" spans="1:15" x14ac:dyDescent="0.25">
      <c r="A983" t="s">
        <v>5562</v>
      </c>
      <c r="B983">
        <v>2</v>
      </c>
      <c r="C983">
        <v>984</v>
      </c>
      <c r="D983" t="s">
        <v>1091</v>
      </c>
      <c r="E983" t="s">
        <v>13</v>
      </c>
      <c r="F983" t="s">
        <v>162</v>
      </c>
      <c r="G983">
        <v>61</v>
      </c>
      <c r="H983" s="19">
        <v>57.23</v>
      </c>
      <c r="I983" s="2">
        <v>45368</v>
      </c>
      <c r="J983" t="s">
        <v>3585</v>
      </c>
      <c r="K983">
        <v>604591</v>
      </c>
      <c r="L983" s="21">
        <v>3491.0299999999997</v>
      </c>
      <c r="M983" t="s">
        <v>6200</v>
      </c>
      <c r="N983">
        <v>2024</v>
      </c>
      <c r="O983" t="str">
        <f>TEXT(Table1[[#This Row],[Date Purchased]],"ddd")</f>
        <v>Sun</v>
      </c>
    </row>
    <row r="984" spans="1:15" x14ac:dyDescent="0.25">
      <c r="A984" t="s">
        <v>5562</v>
      </c>
      <c r="B984">
        <v>1</v>
      </c>
      <c r="C984">
        <v>983</v>
      </c>
      <c r="D984" t="s">
        <v>1090</v>
      </c>
      <c r="E984" t="s">
        <v>13</v>
      </c>
      <c r="F984" t="s">
        <v>140</v>
      </c>
      <c r="G984">
        <v>52</v>
      </c>
      <c r="H984" s="19">
        <v>13.7</v>
      </c>
      <c r="I984" s="2">
        <v>45038</v>
      </c>
      <c r="J984" t="s">
        <v>3584</v>
      </c>
      <c r="K984">
        <v>604591</v>
      </c>
      <c r="L984" s="21">
        <v>712.4</v>
      </c>
      <c r="M984" t="s">
        <v>6185</v>
      </c>
      <c r="N984">
        <v>2023</v>
      </c>
      <c r="O984" t="str">
        <f>TEXT(Table1[[#This Row],[Date Purchased]],"ddd")</f>
        <v>Sat</v>
      </c>
    </row>
    <row r="985" spans="1:15" x14ac:dyDescent="0.25">
      <c r="A985" t="s">
        <v>5563</v>
      </c>
      <c r="B985">
        <v>1</v>
      </c>
      <c r="C985">
        <v>985</v>
      </c>
      <c r="D985" t="s">
        <v>1092</v>
      </c>
      <c r="E985" t="s">
        <v>13</v>
      </c>
      <c r="F985" t="s">
        <v>150</v>
      </c>
      <c r="G985">
        <v>52</v>
      </c>
      <c r="H985" s="19">
        <v>71.52000000000001</v>
      </c>
      <c r="I985" s="2">
        <v>45050</v>
      </c>
      <c r="J985" t="s">
        <v>3586</v>
      </c>
      <c r="K985">
        <v>604563</v>
      </c>
      <c r="L985" s="21">
        <v>3719.0400000000004</v>
      </c>
      <c r="M985" t="s">
        <v>6186</v>
      </c>
      <c r="N985">
        <v>2023</v>
      </c>
      <c r="O985" t="str">
        <f>TEXT(Table1[[#This Row],[Date Purchased]],"ddd")</f>
        <v>Thu</v>
      </c>
    </row>
    <row r="986" spans="1:15" x14ac:dyDescent="0.25">
      <c r="A986" t="s">
        <v>5563</v>
      </c>
      <c r="B986">
        <v>2</v>
      </c>
      <c r="C986">
        <v>986</v>
      </c>
      <c r="D986" t="s">
        <v>1093</v>
      </c>
      <c r="E986" t="s">
        <v>8</v>
      </c>
      <c r="F986" t="s">
        <v>122</v>
      </c>
      <c r="G986">
        <v>11</v>
      </c>
      <c r="H986" s="19">
        <v>72.39</v>
      </c>
      <c r="I986" s="2">
        <v>45126</v>
      </c>
      <c r="J986" t="s">
        <v>3587</v>
      </c>
      <c r="K986">
        <v>604563</v>
      </c>
      <c r="L986" s="21">
        <v>796.29</v>
      </c>
      <c r="M986" t="s">
        <v>6189</v>
      </c>
      <c r="N986">
        <v>2023</v>
      </c>
      <c r="O986" t="str">
        <f>TEXT(Table1[[#This Row],[Date Purchased]],"ddd")</f>
        <v>Wed</v>
      </c>
    </row>
    <row r="987" spans="1:15" x14ac:dyDescent="0.25">
      <c r="A987" t="s">
        <v>5564</v>
      </c>
      <c r="B987">
        <v>1</v>
      </c>
      <c r="C987">
        <v>987</v>
      </c>
      <c r="D987" t="s">
        <v>1094</v>
      </c>
      <c r="E987" t="s">
        <v>18</v>
      </c>
      <c r="F987" t="s">
        <v>103</v>
      </c>
      <c r="G987">
        <v>94</v>
      </c>
      <c r="H987" s="19">
        <v>40.51</v>
      </c>
      <c r="I987" s="2">
        <v>45129</v>
      </c>
      <c r="J987" t="s">
        <v>3588</v>
      </c>
      <c r="K987">
        <v>604563</v>
      </c>
      <c r="L987" s="21">
        <v>3807.9399999999996</v>
      </c>
      <c r="M987" t="s">
        <v>6189</v>
      </c>
      <c r="N987">
        <v>2023</v>
      </c>
      <c r="O987" t="str">
        <f>TEXT(Table1[[#This Row],[Date Purchased]],"ddd")</f>
        <v>Sat</v>
      </c>
    </row>
    <row r="988" spans="1:15" x14ac:dyDescent="0.25">
      <c r="A988" t="s">
        <v>5564</v>
      </c>
      <c r="B988">
        <v>2</v>
      </c>
      <c r="C988">
        <v>988</v>
      </c>
      <c r="D988" t="s">
        <v>1095</v>
      </c>
      <c r="E988" t="s">
        <v>13</v>
      </c>
      <c r="F988" t="s">
        <v>23</v>
      </c>
      <c r="G988">
        <v>50</v>
      </c>
      <c r="H988" s="19">
        <v>26.89</v>
      </c>
      <c r="I988" s="2">
        <v>45311</v>
      </c>
      <c r="J988" t="s">
        <v>3589</v>
      </c>
      <c r="K988">
        <v>604563</v>
      </c>
      <c r="L988" s="21">
        <v>1344.5</v>
      </c>
      <c r="M988" t="s">
        <v>6198</v>
      </c>
      <c r="N988">
        <v>2024</v>
      </c>
      <c r="O988" t="str">
        <f>TEXT(Table1[[#This Row],[Date Purchased]],"ddd")</f>
        <v>Sat</v>
      </c>
    </row>
    <row r="989" spans="1:15" x14ac:dyDescent="0.25">
      <c r="A989" t="s">
        <v>5565</v>
      </c>
      <c r="B989">
        <v>2</v>
      </c>
      <c r="C989">
        <v>991</v>
      </c>
      <c r="D989" t="s">
        <v>1098</v>
      </c>
      <c r="E989" t="s">
        <v>8</v>
      </c>
      <c r="F989" t="s">
        <v>152</v>
      </c>
      <c r="G989">
        <v>22</v>
      </c>
      <c r="H989" s="19">
        <v>15.68</v>
      </c>
      <c r="I989" s="2">
        <v>45028</v>
      </c>
      <c r="J989" t="s">
        <v>3592</v>
      </c>
      <c r="K989">
        <v>604592</v>
      </c>
      <c r="L989" s="21">
        <v>344.96</v>
      </c>
      <c r="M989" t="s">
        <v>6185</v>
      </c>
      <c r="N989">
        <v>2023</v>
      </c>
      <c r="O989" t="str">
        <f>TEXT(Table1[[#This Row],[Date Purchased]],"ddd")</f>
        <v>Wed</v>
      </c>
    </row>
    <row r="990" spans="1:15" x14ac:dyDescent="0.25">
      <c r="A990" t="s">
        <v>5565</v>
      </c>
      <c r="B990">
        <v>1</v>
      </c>
      <c r="C990">
        <v>989</v>
      </c>
      <c r="D990" t="s">
        <v>1096</v>
      </c>
      <c r="E990" t="s">
        <v>18</v>
      </c>
      <c r="F990" t="s">
        <v>95</v>
      </c>
      <c r="G990">
        <v>82</v>
      </c>
      <c r="H990" s="19">
        <v>79.59</v>
      </c>
      <c r="I990" s="2">
        <v>45050</v>
      </c>
      <c r="J990" t="s">
        <v>3590</v>
      </c>
      <c r="K990">
        <v>604592</v>
      </c>
      <c r="L990" s="21">
        <v>6526.38</v>
      </c>
      <c r="M990" t="s">
        <v>6186</v>
      </c>
      <c r="N990">
        <v>2023</v>
      </c>
      <c r="O990" t="str">
        <f>TEXT(Table1[[#This Row],[Date Purchased]],"ddd")</f>
        <v>Thu</v>
      </c>
    </row>
    <row r="991" spans="1:15" x14ac:dyDescent="0.25">
      <c r="A991" t="s">
        <v>5565</v>
      </c>
      <c r="B991">
        <v>2</v>
      </c>
      <c r="C991">
        <v>990</v>
      </c>
      <c r="D991" t="s">
        <v>1097</v>
      </c>
      <c r="E991" t="s">
        <v>18</v>
      </c>
      <c r="F991" t="s">
        <v>74</v>
      </c>
      <c r="G991">
        <v>94</v>
      </c>
      <c r="H991" s="19">
        <v>90.25</v>
      </c>
      <c r="I991" s="2">
        <v>45239</v>
      </c>
      <c r="J991" t="s">
        <v>3591</v>
      </c>
      <c r="K991">
        <v>604592</v>
      </c>
      <c r="L991" s="21">
        <v>8483.5</v>
      </c>
      <c r="M991" t="s">
        <v>6194</v>
      </c>
      <c r="N991">
        <v>2023</v>
      </c>
      <c r="O991" t="str">
        <f>TEXT(Table1[[#This Row],[Date Purchased]],"ddd")</f>
        <v>Thu</v>
      </c>
    </row>
    <row r="992" spans="1:15" x14ac:dyDescent="0.25">
      <c r="A992" t="s">
        <v>5566</v>
      </c>
      <c r="B992">
        <v>1</v>
      </c>
      <c r="C992">
        <v>992</v>
      </c>
      <c r="D992" t="s">
        <v>1099</v>
      </c>
      <c r="E992" t="s">
        <v>13</v>
      </c>
      <c r="F992" t="s">
        <v>99</v>
      </c>
      <c r="G992">
        <v>75</v>
      </c>
      <c r="H992" s="19">
        <v>33.14</v>
      </c>
      <c r="I992" s="2">
        <v>45082</v>
      </c>
      <c r="J992" t="s">
        <v>3593</v>
      </c>
      <c r="K992">
        <v>604605</v>
      </c>
      <c r="L992" s="21">
        <v>2485.5</v>
      </c>
      <c r="M992" t="s">
        <v>6187</v>
      </c>
      <c r="N992">
        <v>2023</v>
      </c>
      <c r="O992" t="str">
        <f>TEXT(Table1[[#This Row],[Date Purchased]],"ddd")</f>
        <v>Mon</v>
      </c>
    </row>
    <row r="993" spans="1:15" x14ac:dyDescent="0.25">
      <c r="A993" t="s">
        <v>5566</v>
      </c>
      <c r="B993">
        <v>2</v>
      </c>
      <c r="C993">
        <v>993</v>
      </c>
      <c r="D993" t="s">
        <v>1100</v>
      </c>
      <c r="E993" t="s">
        <v>13</v>
      </c>
      <c r="F993" t="s">
        <v>45</v>
      </c>
      <c r="G993">
        <v>40</v>
      </c>
      <c r="H993" s="19">
        <v>5.39</v>
      </c>
      <c r="I993" s="2">
        <v>45133</v>
      </c>
      <c r="J993" t="s">
        <v>3594</v>
      </c>
      <c r="K993">
        <v>604605</v>
      </c>
      <c r="L993" s="21">
        <v>215.6</v>
      </c>
      <c r="M993" t="s">
        <v>6189</v>
      </c>
      <c r="N993">
        <v>2023</v>
      </c>
      <c r="O993" t="str">
        <f>TEXT(Table1[[#This Row],[Date Purchased]],"ddd")</f>
        <v>Wed</v>
      </c>
    </row>
    <row r="994" spans="1:15" x14ac:dyDescent="0.25">
      <c r="A994" t="s">
        <v>5567</v>
      </c>
      <c r="B994">
        <v>2</v>
      </c>
      <c r="C994">
        <v>995</v>
      </c>
      <c r="D994" t="s">
        <v>1102</v>
      </c>
      <c r="E994" t="s">
        <v>18</v>
      </c>
      <c r="F994" t="s">
        <v>150</v>
      </c>
      <c r="G994">
        <v>67</v>
      </c>
      <c r="H994" s="19">
        <v>49.669999999999995</v>
      </c>
      <c r="I994" s="2">
        <v>45348</v>
      </c>
      <c r="J994" t="s">
        <v>3596</v>
      </c>
      <c r="K994">
        <v>604605</v>
      </c>
      <c r="L994" s="21">
        <v>3327.8899999999994</v>
      </c>
      <c r="M994" t="s">
        <v>6199</v>
      </c>
      <c r="N994">
        <v>2024</v>
      </c>
      <c r="O994" t="str">
        <f>TEXT(Table1[[#This Row],[Date Purchased]],"ddd")</f>
        <v>Mon</v>
      </c>
    </row>
    <row r="995" spans="1:15" x14ac:dyDescent="0.25">
      <c r="A995" t="s">
        <v>5567</v>
      </c>
      <c r="B995">
        <v>1</v>
      </c>
      <c r="C995">
        <v>994</v>
      </c>
      <c r="D995" t="s">
        <v>1101</v>
      </c>
      <c r="E995" t="s">
        <v>8</v>
      </c>
      <c r="F995" t="s">
        <v>282</v>
      </c>
      <c r="G995">
        <v>63</v>
      </c>
      <c r="H995" s="19">
        <v>75.23</v>
      </c>
      <c r="I995" s="2">
        <v>45234</v>
      </c>
      <c r="J995" t="s">
        <v>3595</v>
      </c>
      <c r="K995">
        <v>604605</v>
      </c>
      <c r="L995" s="21">
        <v>4739.4900000000007</v>
      </c>
      <c r="M995" t="s">
        <v>6194</v>
      </c>
      <c r="N995">
        <v>2023</v>
      </c>
      <c r="O995" t="str">
        <f>TEXT(Table1[[#This Row],[Date Purchased]],"ddd")</f>
        <v>Sat</v>
      </c>
    </row>
    <row r="996" spans="1:15" x14ac:dyDescent="0.25">
      <c r="A996" t="s">
        <v>5568</v>
      </c>
      <c r="B996">
        <v>2</v>
      </c>
      <c r="C996">
        <v>998</v>
      </c>
      <c r="D996" t="s">
        <v>1105</v>
      </c>
      <c r="E996" t="s">
        <v>8</v>
      </c>
      <c r="F996" t="s">
        <v>203</v>
      </c>
      <c r="G996">
        <v>25</v>
      </c>
      <c r="H996" s="19">
        <v>36.869999999999997</v>
      </c>
      <c r="I996" s="2">
        <v>45198</v>
      </c>
      <c r="J996" t="s">
        <v>3599</v>
      </c>
      <c r="K996">
        <v>613356</v>
      </c>
      <c r="L996" s="21">
        <v>921.74999999999989</v>
      </c>
      <c r="M996" t="s">
        <v>6191</v>
      </c>
      <c r="N996">
        <v>2023</v>
      </c>
      <c r="O996" t="str">
        <f>TEXT(Table1[[#This Row],[Date Purchased]],"ddd")</f>
        <v>Fri</v>
      </c>
    </row>
    <row r="997" spans="1:15" x14ac:dyDescent="0.25">
      <c r="A997" t="s">
        <v>5568</v>
      </c>
      <c r="B997">
        <v>2</v>
      </c>
      <c r="C997">
        <v>997</v>
      </c>
      <c r="D997" t="s">
        <v>1104</v>
      </c>
      <c r="E997" t="s">
        <v>8</v>
      </c>
      <c r="F997" t="s">
        <v>248</v>
      </c>
      <c r="G997">
        <v>14</v>
      </c>
      <c r="H997" s="19">
        <v>26.96</v>
      </c>
      <c r="I997" s="2">
        <v>45046</v>
      </c>
      <c r="J997" t="s">
        <v>3598</v>
      </c>
      <c r="K997">
        <v>604605</v>
      </c>
      <c r="L997" s="21">
        <v>377.44</v>
      </c>
      <c r="M997" t="s">
        <v>6185</v>
      </c>
      <c r="N997">
        <v>2023</v>
      </c>
      <c r="O997" t="str">
        <f>TEXT(Table1[[#This Row],[Date Purchased]],"ddd")</f>
        <v>Sun</v>
      </c>
    </row>
    <row r="998" spans="1:15" x14ac:dyDescent="0.25">
      <c r="A998" t="s">
        <v>5568</v>
      </c>
      <c r="B998">
        <v>1</v>
      </c>
      <c r="C998">
        <v>996</v>
      </c>
      <c r="D998" t="s">
        <v>1103</v>
      </c>
      <c r="E998" t="s">
        <v>18</v>
      </c>
      <c r="F998" t="s">
        <v>105</v>
      </c>
      <c r="G998">
        <v>80</v>
      </c>
      <c r="H998" s="19">
        <v>26.3</v>
      </c>
      <c r="I998" s="2">
        <v>45361</v>
      </c>
      <c r="J998" t="s">
        <v>3597</v>
      </c>
      <c r="K998">
        <v>604605</v>
      </c>
      <c r="L998" s="21">
        <v>2104</v>
      </c>
      <c r="M998" t="s">
        <v>6200</v>
      </c>
      <c r="N998">
        <v>2024</v>
      </c>
      <c r="O998" t="str">
        <f>TEXT(Table1[[#This Row],[Date Purchased]],"ddd")</f>
        <v>Sun</v>
      </c>
    </row>
    <row r="999" spans="1:15" x14ac:dyDescent="0.25">
      <c r="A999" t="s">
        <v>5569</v>
      </c>
      <c r="B999">
        <v>1</v>
      </c>
      <c r="C999">
        <v>999</v>
      </c>
      <c r="D999" t="s">
        <v>1106</v>
      </c>
      <c r="E999" t="s">
        <v>8</v>
      </c>
      <c r="F999" t="s">
        <v>196</v>
      </c>
      <c r="G999">
        <v>67</v>
      </c>
      <c r="H999" s="19">
        <v>33.75</v>
      </c>
      <c r="I999" s="2">
        <v>45267</v>
      </c>
      <c r="J999" t="s">
        <v>3600</v>
      </c>
      <c r="K999">
        <v>604605</v>
      </c>
      <c r="L999" s="21">
        <v>2261.25</v>
      </c>
      <c r="M999" t="s">
        <v>6195</v>
      </c>
      <c r="N999">
        <v>2023</v>
      </c>
      <c r="O999" t="str">
        <f>TEXT(Table1[[#This Row],[Date Purchased]],"ddd")</f>
        <v>Thu</v>
      </c>
    </row>
    <row r="1000" spans="1:15" x14ac:dyDescent="0.25">
      <c r="A1000" t="s">
        <v>5569</v>
      </c>
      <c r="B1000">
        <v>2</v>
      </c>
      <c r="C1000">
        <v>1000</v>
      </c>
      <c r="D1000" t="s">
        <v>1107</v>
      </c>
      <c r="E1000" t="s">
        <v>8</v>
      </c>
      <c r="F1000" t="s">
        <v>192</v>
      </c>
      <c r="G1000">
        <v>18</v>
      </c>
      <c r="H1000" s="19">
        <v>28.040000000000003</v>
      </c>
      <c r="I1000" s="2">
        <v>45099</v>
      </c>
      <c r="J1000" t="s">
        <v>3601</v>
      </c>
      <c r="K1000">
        <v>604605</v>
      </c>
      <c r="L1000" s="21">
        <v>504.72</v>
      </c>
      <c r="M1000" t="s">
        <v>6187</v>
      </c>
      <c r="N1000">
        <v>2023</v>
      </c>
      <c r="O1000" t="str">
        <f>TEXT(Table1[[#This Row],[Date Purchased]],"ddd")</f>
        <v>Thu</v>
      </c>
    </row>
    <row r="1001" spans="1:15" x14ac:dyDescent="0.25">
      <c r="A1001" t="s">
        <v>5570</v>
      </c>
      <c r="B1001">
        <v>2</v>
      </c>
      <c r="C1001">
        <v>1002</v>
      </c>
      <c r="D1001" t="s">
        <v>1109</v>
      </c>
      <c r="E1001" t="s">
        <v>13</v>
      </c>
      <c r="F1001" t="s">
        <v>117</v>
      </c>
      <c r="G1001">
        <v>40</v>
      </c>
      <c r="H1001" s="19">
        <v>24.180000000000003</v>
      </c>
      <c r="I1001" s="2">
        <v>45309</v>
      </c>
      <c r="J1001" t="s">
        <v>3603</v>
      </c>
      <c r="K1001">
        <v>604586</v>
      </c>
      <c r="L1001" s="21">
        <v>967.20000000000016</v>
      </c>
      <c r="M1001" t="s">
        <v>6198</v>
      </c>
      <c r="N1001">
        <v>2024</v>
      </c>
      <c r="O1001" t="str">
        <f>TEXT(Table1[[#This Row],[Date Purchased]],"ddd")</f>
        <v>Thu</v>
      </c>
    </row>
    <row r="1002" spans="1:15" x14ac:dyDescent="0.25">
      <c r="A1002" t="s">
        <v>5570</v>
      </c>
      <c r="B1002">
        <v>1</v>
      </c>
      <c r="C1002">
        <v>1001</v>
      </c>
      <c r="D1002" t="s">
        <v>1108</v>
      </c>
      <c r="E1002" t="s">
        <v>18</v>
      </c>
      <c r="F1002" t="s">
        <v>186</v>
      </c>
      <c r="G1002">
        <v>77</v>
      </c>
      <c r="H1002" s="19">
        <v>86.070000000000007</v>
      </c>
      <c r="I1002" s="2">
        <v>45099</v>
      </c>
      <c r="J1002" t="s">
        <v>3602</v>
      </c>
      <c r="K1002">
        <v>604586</v>
      </c>
      <c r="L1002" s="21">
        <v>6627.39</v>
      </c>
      <c r="M1002" t="s">
        <v>6187</v>
      </c>
      <c r="N1002">
        <v>2023</v>
      </c>
      <c r="O1002" t="str">
        <f>TEXT(Table1[[#This Row],[Date Purchased]],"ddd")</f>
        <v>Thu</v>
      </c>
    </row>
    <row r="1003" spans="1:15" x14ac:dyDescent="0.25">
      <c r="A1003" t="s">
        <v>5571</v>
      </c>
      <c r="B1003">
        <v>1</v>
      </c>
      <c r="C1003">
        <v>1003</v>
      </c>
      <c r="D1003" t="s">
        <v>1110</v>
      </c>
      <c r="E1003" t="s">
        <v>13</v>
      </c>
      <c r="F1003" t="s">
        <v>179</v>
      </c>
      <c r="G1003">
        <v>26</v>
      </c>
      <c r="H1003" s="19">
        <v>63</v>
      </c>
      <c r="I1003" s="2">
        <v>45221</v>
      </c>
      <c r="J1003" t="s">
        <v>3604</v>
      </c>
      <c r="K1003">
        <v>604591</v>
      </c>
      <c r="L1003" s="21">
        <v>1638</v>
      </c>
      <c r="M1003" t="s">
        <v>6193</v>
      </c>
      <c r="N1003">
        <v>2023</v>
      </c>
      <c r="O1003" t="str">
        <f>TEXT(Table1[[#This Row],[Date Purchased]],"ddd")</f>
        <v>Sun</v>
      </c>
    </row>
    <row r="1004" spans="1:15" x14ac:dyDescent="0.25">
      <c r="A1004" t="s">
        <v>5571</v>
      </c>
      <c r="B1004">
        <v>2</v>
      </c>
      <c r="C1004">
        <v>1004</v>
      </c>
      <c r="D1004" t="s">
        <v>1111</v>
      </c>
      <c r="E1004" t="s">
        <v>18</v>
      </c>
      <c r="F1004" t="s">
        <v>91</v>
      </c>
      <c r="G1004">
        <v>21</v>
      </c>
      <c r="H1004" s="19">
        <v>25.96</v>
      </c>
      <c r="I1004" s="2">
        <v>45043</v>
      </c>
      <c r="J1004" t="s">
        <v>3605</v>
      </c>
      <c r="K1004">
        <v>604591</v>
      </c>
      <c r="L1004" s="21">
        <v>545.16</v>
      </c>
      <c r="M1004" t="s">
        <v>6185</v>
      </c>
      <c r="N1004">
        <v>2023</v>
      </c>
      <c r="O1004" t="str">
        <f>TEXT(Table1[[#This Row],[Date Purchased]],"ddd")</f>
        <v>Thu</v>
      </c>
    </row>
    <row r="1005" spans="1:15" x14ac:dyDescent="0.25">
      <c r="A1005" t="s">
        <v>5572</v>
      </c>
      <c r="B1005">
        <v>1</v>
      </c>
      <c r="C1005">
        <v>1005</v>
      </c>
      <c r="D1005" t="s">
        <v>1112</v>
      </c>
      <c r="E1005" t="s">
        <v>13</v>
      </c>
      <c r="F1005" t="s">
        <v>179</v>
      </c>
      <c r="G1005">
        <v>98</v>
      </c>
      <c r="H1005" s="19">
        <v>38.14</v>
      </c>
      <c r="I1005" s="2">
        <v>45338</v>
      </c>
      <c r="J1005" t="s">
        <v>3606</v>
      </c>
      <c r="K1005">
        <v>612744</v>
      </c>
      <c r="L1005" s="21">
        <v>3737.7200000000003</v>
      </c>
      <c r="M1005" t="s">
        <v>6199</v>
      </c>
      <c r="N1005">
        <v>2024</v>
      </c>
      <c r="O1005" t="str">
        <f>TEXT(Table1[[#This Row],[Date Purchased]],"ddd")</f>
        <v>Fri</v>
      </c>
    </row>
    <row r="1006" spans="1:15" x14ac:dyDescent="0.25">
      <c r="A1006" t="s">
        <v>5572</v>
      </c>
      <c r="B1006">
        <v>2</v>
      </c>
      <c r="C1006">
        <v>1006</v>
      </c>
      <c r="D1006" t="s">
        <v>1113</v>
      </c>
      <c r="E1006" t="s">
        <v>13</v>
      </c>
      <c r="F1006" t="s">
        <v>62</v>
      </c>
      <c r="G1006">
        <v>3</v>
      </c>
      <c r="H1006" s="19">
        <v>79.550000000000011</v>
      </c>
      <c r="I1006" s="2">
        <v>45301</v>
      </c>
      <c r="J1006" t="s">
        <v>3607</v>
      </c>
      <c r="K1006">
        <v>612744</v>
      </c>
      <c r="L1006" s="21">
        <v>238.65000000000003</v>
      </c>
      <c r="M1006" t="s">
        <v>6198</v>
      </c>
      <c r="N1006">
        <v>2024</v>
      </c>
      <c r="O1006" t="str">
        <f>TEXT(Table1[[#This Row],[Date Purchased]],"ddd")</f>
        <v>Wed</v>
      </c>
    </row>
    <row r="1007" spans="1:15" x14ac:dyDescent="0.25">
      <c r="A1007" t="s">
        <v>5573</v>
      </c>
      <c r="B1007">
        <v>1</v>
      </c>
      <c r="C1007">
        <v>1007</v>
      </c>
      <c r="D1007" t="s">
        <v>1114</v>
      </c>
      <c r="E1007" t="s">
        <v>8</v>
      </c>
      <c r="F1007" t="s">
        <v>68</v>
      </c>
      <c r="G1007">
        <v>83</v>
      </c>
      <c r="H1007" s="19">
        <v>28.080000000000002</v>
      </c>
      <c r="I1007" s="2">
        <v>45113</v>
      </c>
      <c r="J1007" t="s">
        <v>3608</v>
      </c>
      <c r="K1007">
        <v>612744</v>
      </c>
      <c r="L1007" s="21">
        <v>2330.6400000000003</v>
      </c>
      <c r="M1007" t="s">
        <v>6189</v>
      </c>
      <c r="N1007">
        <v>2023</v>
      </c>
      <c r="O1007" t="str">
        <f>TEXT(Table1[[#This Row],[Date Purchased]],"ddd")</f>
        <v>Thu</v>
      </c>
    </row>
    <row r="1008" spans="1:15" x14ac:dyDescent="0.25">
      <c r="A1008" t="s">
        <v>5573</v>
      </c>
      <c r="B1008">
        <v>2</v>
      </c>
      <c r="C1008">
        <v>1008</v>
      </c>
      <c r="D1008" t="s">
        <v>1115</v>
      </c>
      <c r="E1008" t="s">
        <v>18</v>
      </c>
      <c r="F1008" t="s">
        <v>171</v>
      </c>
      <c r="G1008">
        <v>93</v>
      </c>
      <c r="H1008" s="19">
        <v>82.02000000000001</v>
      </c>
      <c r="I1008" s="2">
        <v>45336</v>
      </c>
      <c r="J1008" t="s">
        <v>3609</v>
      </c>
      <c r="K1008">
        <v>612744</v>
      </c>
      <c r="L1008" s="21">
        <v>7627.8600000000006</v>
      </c>
      <c r="M1008" t="s">
        <v>6199</v>
      </c>
      <c r="N1008">
        <v>2024</v>
      </c>
      <c r="O1008" t="str">
        <f>TEXT(Table1[[#This Row],[Date Purchased]],"ddd")</f>
        <v>Wed</v>
      </c>
    </row>
    <row r="1009" spans="1:15" x14ac:dyDescent="0.25">
      <c r="A1009" t="s">
        <v>5574</v>
      </c>
      <c r="B1009">
        <v>1</v>
      </c>
      <c r="C1009">
        <v>1009</v>
      </c>
      <c r="D1009" t="s">
        <v>1116</v>
      </c>
      <c r="E1009" t="s">
        <v>8</v>
      </c>
      <c r="F1009" t="s">
        <v>31</v>
      </c>
      <c r="G1009">
        <v>84</v>
      </c>
      <c r="H1009" s="19">
        <v>15.85</v>
      </c>
      <c r="I1009" s="2">
        <v>45351</v>
      </c>
      <c r="J1009" t="s">
        <v>3610</v>
      </c>
      <c r="K1009">
        <v>612744</v>
      </c>
      <c r="L1009" s="21">
        <v>1331.3999999999999</v>
      </c>
      <c r="M1009" t="s">
        <v>6199</v>
      </c>
      <c r="N1009">
        <v>2024</v>
      </c>
      <c r="O1009" t="str">
        <f>TEXT(Table1[[#This Row],[Date Purchased]],"ddd")</f>
        <v>Thu</v>
      </c>
    </row>
    <row r="1010" spans="1:15" x14ac:dyDescent="0.25">
      <c r="A1010" t="s">
        <v>5574</v>
      </c>
      <c r="B1010">
        <v>2</v>
      </c>
      <c r="C1010">
        <v>1010</v>
      </c>
      <c r="D1010" t="s">
        <v>1117</v>
      </c>
      <c r="E1010" t="s">
        <v>18</v>
      </c>
      <c r="F1010" t="s">
        <v>192</v>
      </c>
      <c r="G1010">
        <v>55</v>
      </c>
      <c r="H1010" s="19">
        <v>26.53</v>
      </c>
      <c r="I1010" s="2">
        <v>45308</v>
      </c>
      <c r="J1010" t="s">
        <v>3611</v>
      </c>
      <c r="K1010">
        <v>612744</v>
      </c>
      <c r="L1010" s="21">
        <v>1459.15</v>
      </c>
      <c r="M1010" t="s">
        <v>6198</v>
      </c>
      <c r="N1010">
        <v>2024</v>
      </c>
      <c r="O1010" t="str">
        <f>TEXT(Table1[[#This Row],[Date Purchased]],"ddd")</f>
        <v>Wed</v>
      </c>
    </row>
    <row r="1011" spans="1:15" x14ac:dyDescent="0.25">
      <c r="A1011" t="s">
        <v>5575</v>
      </c>
      <c r="B1011">
        <v>2</v>
      </c>
      <c r="C1011">
        <v>1012</v>
      </c>
      <c r="D1011" t="s">
        <v>1119</v>
      </c>
      <c r="E1011" t="s">
        <v>13</v>
      </c>
      <c r="F1011" t="s">
        <v>463</v>
      </c>
      <c r="G1011">
        <v>35</v>
      </c>
      <c r="H1011" s="19">
        <v>84.56</v>
      </c>
      <c r="I1011" s="2">
        <v>45217</v>
      </c>
      <c r="J1011" t="s">
        <v>3613</v>
      </c>
      <c r="K1011">
        <v>604592</v>
      </c>
      <c r="L1011" s="21">
        <v>2959.6</v>
      </c>
      <c r="M1011" t="s">
        <v>6193</v>
      </c>
      <c r="N1011">
        <v>2023</v>
      </c>
      <c r="O1011" t="str">
        <f>TEXT(Table1[[#This Row],[Date Purchased]],"ddd")</f>
        <v>Wed</v>
      </c>
    </row>
    <row r="1012" spans="1:15" x14ac:dyDescent="0.25">
      <c r="A1012" t="s">
        <v>5575</v>
      </c>
      <c r="B1012">
        <v>1</v>
      </c>
      <c r="C1012">
        <v>1011</v>
      </c>
      <c r="D1012" t="s">
        <v>1118</v>
      </c>
      <c r="E1012" t="s">
        <v>13</v>
      </c>
      <c r="F1012" t="s">
        <v>86</v>
      </c>
      <c r="G1012">
        <v>19</v>
      </c>
      <c r="H1012" s="19">
        <v>85.910000000000011</v>
      </c>
      <c r="I1012" s="2">
        <v>45359</v>
      </c>
      <c r="J1012" t="s">
        <v>3612</v>
      </c>
      <c r="K1012">
        <v>604592</v>
      </c>
      <c r="L1012" s="21">
        <v>1632.2900000000002</v>
      </c>
      <c r="M1012" t="s">
        <v>6200</v>
      </c>
      <c r="N1012">
        <v>2024</v>
      </c>
      <c r="O1012" t="str">
        <f>TEXT(Table1[[#This Row],[Date Purchased]],"ddd")</f>
        <v>Fri</v>
      </c>
    </row>
    <row r="1013" spans="1:15" x14ac:dyDescent="0.25">
      <c r="A1013" t="s">
        <v>5576</v>
      </c>
      <c r="B1013">
        <v>2</v>
      </c>
      <c r="C1013">
        <v>1016</v>
      </c>
      <c r="D1013" t="s">
        <v>1123</v>
      </c>
      <c r="E1013" t="s">
        <v>13</v>
      </c>
      <c r="F1013" t="s">
        <v>38</v>
      </c>
      <c r="G1013">
        <v>85</v>
      </c>
      <c r="H1013" s="19">
        <v>94.2</v>
      </c>
      <c r="I1013" s="2">
        <v>45177</v>
      </c>
      <c r="J1013" t="s">
        <v>3617</v>
      </c>
      <c r="K1013">
        <v>604592</v>
      </c>
      <c r="L1013" s="21">
        <v>8007</v>
      </c>
      <c r="M1013" t="s">
        <v>6191</v>
      </c>
      <c r="N1013">
        <v>2023</v>
      </c>
      <c r="O1013" t="str">
        <f>TEXT(Table1[[#This Row],[Date Purchased]],"ddd")</f>
        <v>Fri</v>
      </c>
    </row>
    <row r="1014" spans="1:15" x14ac:dyDescent="0.25">
      <c r="A1014" t="s">
        <v>5576</v>
      </c>
      <c r="B1014">
        <v>1</v>
      </c>
      <c r="C1014">
        <v>1013</v>
      </c>
      <c r="D1014" t="s">
        <v>1120</v>
      </c>
      <c r="E1014" t="s">
        <v>8</v>
      </c>
      <c r="F1014" t="s">
        <v>113</v>
      </c>
      <c r="G1014">
        <v>39</v>
      </c>
      <c r="H1014" s="19">
        <v>56.6</v>
      </c>
      <c r="I1014" s="2">
        <v>45092</v>
      </c>
      <c r="J1014" t="s">
        <v>3614</v>
      </c>
      <c r="K1014">
        <v>604592</v>
      </c>
      <c r="L1014" s="21">
        <v>2207.4</v>
      </c>
      <c r="M1014" t="s">
        <v>6187</v>
      </c>
      <c r="N1014">
        <v>2023</v>
      </c>
      <c r="O1014" t="str">
        <f>TEXT(Table1[[#This Row],[Date Purchased]],"ddd")</f>
        <v>Thu</v>
      </c>
    </row>
    <row r="1015" spans="1:15" x14ac:dyDescent="0.25">
      <c r="A1015" t="s">
        <v>5576</v>
      </c>
      <c r="B1015">
        <v>2</v>
      </c>
      <c r="C1015">
        <v>1015</v>
      </c>
      <c r="D1015" t="s">
        <v>1122</v>
      </c>
      <c r="E1015" t="s">
        <v>18</v>
      </c>
      <c r="F1015" t="s">
        <v>282</v>
      </c>
      <c r="G1015">
        <v>82</v>
      </c>
      <c r="H1015" s="19">
        <v>13.75</v>
      </c>
      <c r="I1015" s="2">
        <v>45286</v>
      </c>
      <c r="J1015" t="s">
        <v>3616</v>
      </c>
      <c r="K1015">
        <v>604592</v>
      </c>
      <c r="L1015" s="21">
        <v>1127.5</v>
      </c>
      <c r="M1015" t="s">
        <v>6195</v>
      </c>
      <c r="N1015">
        <v>2023</v>
      </c>
      <c r="O1015" t="str">
        <f>TEXT(Table1[[#This Row],[Date Purchased]],"ddd")</f>
        <v>Tue</v>
      </c>
    </row>
    <row r="1016" spans="1:15" x14ac:dyDescent="0.25">
      <c r="A1016" t="s">
        <v>5576</v>
      </c>
      <c r="B1016">
        <v>2</v>
      </c>
      <c r="C1016">
        <v>1017</v>
      </c>
      <c r="D1016" t="s">
        <v>1124</v>
      </c>
      <c r="E1016" t="s">
        <v>18</v>
      </c>
      <c r="F1016" t="s">
        <v>65</v>
      </c>
      <c r="G1016">
        <v>58</v>
      </c>
      <c r="H1016" s="19">
        <v>38.729999999999997</v>
      </c>
      <c r="I1016" s="2">
        <v>45233</v>
      </c>
      <c r="J1016" t="s">
        <v>3618</v>
      </c>
      <c r="K1016">
        <v>604592</v>
      </c>
      <c r="L1016" s="21">
        <v>2246.3399999999997</v>
      </c>
      <c r="M1016" t="s">
        <v>6194</v>
      </c>
      <c r="N1016">
        <v>2023</v>
      </c>
      <c r="O1016" t="str">
        <f>TEXT(Table1[[#This Row],[Date Purchased]],"ddd")</f>
        <v>Fri</v>
      </c>
    </row>
    <row r="1017" spans="1:15" x14ac:dyDescent="0.25">
      <c r="A1017" t="s">
        <v>5576</v>
      </c>
      <c r="B1017">
        <v>2</v>
      </c>
      <c r="C1017">
        <v>1014</v>
      </c>
      <c r="D1017" t="s">
        <v>1121</v>
      </c>
      <c r="E1017" t="s">
        <v>8</v>
      </c>
      <c r="F1017" t="s">
        <v>243</v>
      </c>
      <c r="G1017">
        <v>9</v>
      </c>
      <c r="H1017" s="19">
        <v>41.3</v>
      </c>
      <c r="I1017" s="2">
        <v>45149</v>
      </c>
      <c r="J1017" t="s">
        <v>3615</v>
      </c>
      <c r="K1017">
        <v>604592</v>
      </c>
      <c r="L1017" s="21">
        <v>371.7</v>
      </c>
      <c r="M1017" t="s">
        <v>6190</v>
      </c>
      <c r="N1017">
        <v>2023</v>
      </c>
      <c r="O1017" t="str">
        <f>TEXT(Table1[[#This Row],[Date Purchased]],"ddd")</f>
        <v>Fri</v>
      </c>
    </row>
    <row r="1018" spans="1:15" x14ac:dyDescent="0.25">
      <c r="A1018" t="s">
        <v>5577</v>
      </c>
      <c r="B1018">
        <v>2</v>
      </c>
      <c r="C1018">
        <v>1019</v>
      </c>
      <c r="D1018" t="s">
        <v>1126</v>
      </c>
      <c r="E1018" t="s">
        <v>8</v>
      </c>
      <c r="F1018" t="s">
        <v>282</v>
      </c>
      <c r="G1018">
        <v>35</v>
      </c>
      <c r="H1018" s="19">
        <v>12.49</v>
      </c>
      <c r="I1018" s="2">
        <v>45088</v>
      </c>
      <c r="J1018" t="s">
        <v>3620</v>
      </c>
      <c r="K1018">
        <v>604592</v>
      </c>
      <c r="L1018" s="21">
        <v>437.15000000000003</v>
      </c>
      <c r="M1018" t="s">
        <v>6187</v>
      </c>
      <c r="N1018">
        <v>2023</v>
      </c>
      <c r="O1018" t="str">
        <f>TEXT(Table1[[#This Row],[Date Purchased]],"ddd")</f>
        <v>Sun</v>
      </c>
    </row>
    <row r="1019" spans="1:15" x14ac:dyDescent="0.25">
      <c r="A1019" t="s">
        <v>5577</v>
      </c>
      <c r="B1019">
        <v>1</v>
      </c>
      <c r="C1019">
        <v>1018</v>
      </c>
      <c r="D1019" t="s">
        <v>1125</v>
      </c>
      <c r="E1019" t="s">
        <v>8</v>
      </c>
      <c r="F1019" t="s">
        <v>282</v>
      </c>
      <c r="G1019">
        <v>15</v>
      </c>
      <c r="H1019" s="19">
        <v>12.94</v>
      </c>
      <c r="I1019" s="2">
        <v>45347</v>
      </c>
      <c r="J1019" t="s">
        <v>3619</v>
      </c>
      <c r="K1019">
        <v>604592</v>
      </c>
      <c r="L1019" s="21">
        <v>194.1</v>
      </c>
      <c r="M1019" t="s">
        <v>6199</v>
      </c>
      <c r="N1019">
        <v>2024</v>
      </c>
      <c r="O1019" t="str">
        <f>TEXT(Table1[[#This Row],[Date Purchased]],"ddd")</f>
        <v>Sun</v>
      </c>
    </row>
    <row r="1020" spans="1:15" x14ac:dyDescent="0.25">
      <c r="A1020" t="s">
        <v>5578</v>
      </c>
      <c r="B1020">
        <v>1</v>
      </c>
      <c r="C1020">
        <v>1020</v>
      </c>
      <c r="D1020" t="s">
        <v>1127</v>
      </c>
      <c r="E1020" t="s">
        <v>13</v>
      </c>
      <c r="F1020" t="s">
        <v>107</v>
      </c>
      <c r="G1020">
        <v>93</v>
      </c>
      <c r="H1020" s="19">
        <v>48.5</v>
      </c>
      <c r="I1020" s="2">
        <v>45023</v>
      </c>
      <c r="J1020" t="s">
        <v>3621</v>
      </c>
      <c r="K1020">
        <v>604605</v>
      </c>
      <c r="L1020" s="21">
        <v>4510.5</v>
      </c>
      <c r="M1020" t="s">
        <v>6185</v>
      </c>
      <c r="N1020">
        <v>2023</v>
      </c>
      <c r="O1020" t="str">
        <f>TEXT(Table1[[#This Row],[Date Purchased]],"ddd")</f>
        <v>Fri</v>
      </c>
    </row>
    <row r="1021" spans="1:15" x14ac:dyDescent="0.25">
      <c r="A1021" t="s">
        <v>5578</v>
      </c>
      <c r="B1021">
        <v>2</v>
      </c>
      <c r="C1021">
        <v>1021</v>
      </c>
      <c r="D1021" t="s">
        <v>1128</v>
      </c>
      <c r="E1021" t="s">
        <v>18</v>
      </c>
      <c r="F1021" t="s">
        <v>74</v>
      </c>
      <c r="G1021">
        <v>40</v>
      </c>
      <c r="H1021" s="19">
        <v>21.35</v>
      </c>
      <c r="I1021" s="2">
        <v>45248</v>
      </c>
      <c r="J1021" t="s">
        <v>3622</v>
      </c>
      <c r="K1021">
        <v>604605</v>
      </c>
      <c r="L1021" s="21">
        <v>854</v>
      </c>
      <c r="M1021" t="s">
        <v>6194</v>
      </c>
      <c r="N1021">
        <v>2023</v>
      </c>
      <c r="O1021" t="str">
        <f>TEXT(Table1[[#This Row],[Date Purchased]],"ddd")</f>
        <v>Sat</v>
      </c>
    </row>
    <row r="1022" spans="1:15" x14ac:dyDescent="0.25">
      <c r="A1022" t="s">
        <v>5579</v>
      </c>
      <c r="B1022">
        <v>2</v>
      </c>
      <c r="C1022">
        <v>1024</v>
      </c>
      <c r="D1022" t="s">
        <v>1131</v>
      </c>
      <c r="E1022" t="s">
        <v>13</v>
      </c>
      <c r="F1022" t="s">
        <v>171</v>
      </c>
      <c r="G1022">
        <v>13</v>
      </c>
      <c r="H1022" s="19">
        <v>60.19</v>
      </c>
      <c r="I1022" s="2">
        <v>45119</v>
      </c>
      <c r="J1022" t="s">
        <v>3625</v>
      </c>
      <c r="K1022">
        <v>604592</v>
      </c>
      <c r="L1022" s="21">
        <v>782.47</v>
      </c>
      <c r="M1022" t="s">
        <v>6189</v>
      </c>
      <c r="N1022">
        <v>2023</v>
      </c>
      <c r="O1022" t="str">
        <f>TEXT(Table1[[#This Row],[Date Purchased]],"ddd")</f>
        <v>Wed</v>
      </c>
    </row>
    <row r="1023" spans="1:15" x14ac:dyDescent="0.25">
      <c r="A1023" t="s">
        <v>5579</v>
      </c>
      <c r="B1023">
        <v>2</v>
      </c>
      <c r="C1023">
        <v>1023</v>
      </c>
      <c r="D1023" t="s">
        <v>1130</v>
      </c>
      <c r="E1023" t="s">
        <v>18</v>
      </c>
      <c r="F1023" t="s">
        <v>201</v>
      </c>
      <c r="G1023">
        <v>38</v>
      </c>
      <c r="H1023" s="19">
        <v>13.25</v>
      </c>
      <c r="I1023" s="2">
        <v>45134</v>
      </c>
      <c r="J1023" t="s">
        <v>3624</v>
      </c>
      <c r="K1023">
        <v>604592</v>
      </c>
      <c r="L1023" s="21">
        <v>503.5</v>
      </c>
      <c r="M1023" t="s">
        <v>6189</v>
      </c>
      <c r="N1023">
        <v>2023</v>
      </c>
      <c r="O1023" t="str">
        <f>TEXT(Table1[[#This Row],[Date Purchased]],"ddd")</f>
        <v>Thu</v>
      </c>
    </row>
    <row r="1024" spans="1:15" x14ac:dyDescent="0.25">
      <c r="A1024" t="s">
        <v>5579</v>
      </c>
      <c r="B1024">
        <v>1</v>
      </c>
      <c r="C1024">
        <v>1022</v>
      </c>
      <c r="D1024" t="s">
        <v>1129</v>
      </c>
      <c r="E1024" t="s">
        <v>13</v>
      </c>
      <c r="F1024" t="s">
        <v>253</v>
      </c>
      <c r="G1024">
        <v>40</v>
      </c>
      <c r="H1024" s="19">
        <v>67.31</v>
      </c>
      <c r="I1024" s="2">
        <v>45139</v>
      </c>
      <c r="J1024" t="s">
        <v>3623</v>
      </c>
      <c r="K1024">
        <v>604592</v>
      </c>
      <c r="L1024" s="21">
        <v>2692.4</v>
      </c>
      <c r="M1024" t="s">
        <v>6190</v>
      </c>
      <c r="N1024">
        <v>2023</v>
      </c>
      <c r="O1024" t="str">
        <f>TEXT(Table1[[#This Row],[Date Purchased]],"ddd")</f>
        <v>Tue</v>
      </c>
    </row>
    <row r="1025" spans="1:15" x14ac:dyDescent="0.25">
      <c r="A1025" t="s">
        <v>5580</v>
      </c>
      <c r="B1025">
        <v>2</v>
      </c>
      <c r="C1025">
        <v>1026</v>
      </c>
      <c r="D1025" t="s">
        <v>1133</v>
      </c>
      <c r="E1025" t="s">
        <v>18</v>
      </c>
      <c r="F1025" t="s">
        <v>109</v>
      </c>
      <c r="G1025">
        <v>75</v>
      </c>
      <c r="H1025" s="19">
        <v>69.910000000000011</v>
      </c>
      <c r="I1025" s="2">
        <v>45144</v>
      </c>
      <c r="J1025" t="s">
        <v>3627</v>
      </c>
      <c r="K1025">
        <v>612744</v>
      </c>
      <c r="L1025" s="21">
        <v>5243.2500000000009</v>
      </c>
      <c r="M1025" t="s">
        <v>6190</v>
      </c>
      <c r="N1025">
        <v>2023</v>
      </c>
      <c r="O1025" t="str">
        <f>TEXT(Table1[[#This Row],[Date Purchased]],"ddd")</f>
        <v>Sun</v>
      </c>
    </row>
    <row r="1026" spans="1:15" x14ac:dyDescent="0.25">
      <c r="A1026" t="s">
        <v>5580</v>
      </c>
      <c r="B1026">
        <v>1</v>
      </c>
      <c r="C1026">
        <v>1025</v>
      </c>
      <c r="D1026" t="s">
        <v>1132</v>
      </c>
      <c r="E1026" t="s">
        <v>18</v>
      </c>
      <c r="F1026" t="s">
        <v>539</v>
      </c>
      <c r="G1026">
        <v>25</v>
      </c>
      <c r="H1026" s="19">
        <v>38.07</v>
      </c>
      <c r="I1026" s="2">
        <v>45044</v>
      </c>
      <c r="J1026" t="s">
        <v>3626</v>
      </c>
      <c r="K1026">
        <v>612744</v>
      </c>
      <c r="L1026" s="21">
        <v>951.75</v>
      </c>
      <c r="M1026" t="s">
        <v>6185</v>
      </c>
      <c r="N1026">
        <v>2023</v>
      </c>
      <c r="O1026" t="str">
        <f>TEXT(Table1[[#This Row],[Date Purchased]],"ddd")</f>
        <v>Fri</v>
      </c>
    </row>
    <row r="1027" spans="1:15" x14ac:dyDescent="0.25">
      <c r="A1027" t="s">
        <v>5580</v>
      </c>
      <c r="B1027">
        <v>2</v>
      </c>
      <c r="C1027">
        <v>1027</v>
      </c>
      <c r="D1027" t="s">
        <v>1134</v>
      </c>
      <c r="E1027" t="s">
        <v>18</v>
      </c>
      <c r="F1027" t="s">
        <v>390</v>
      </c>
      <c r="G1027">
        <v>48</v>
      </c>
      <c r="H1027" s="19">
        <v>53.03</v>
      </c>
      <c r="I1027" s="2">
        <v>45189</v>
      </c>
      <c r="J1027" t="s">
        <v>3628</v>
      </c>
      <c r="K1027">
        <v>612744</v>
      </c>
      <c r="L1027" s="21">
        <v>2545.44</v>
      </c>
      <c r="M1027" t="s">
        <v>6191</v>
      </c>
      <c r="N1027">
        <v>2023</v>
      </c>
      <c r="O1027" t="str">
        <f>TEXT(Table1[[#This Row],[Date Purchased]],"ddd")</f>
        <v>Wed</v>
      </c>
    </row>
    <row r="1028" spans="1:15" x14ac:dyDescent="0.25">
      <c r="A1028" t="s">
        <v>5581</v>
      </c>
      <c r="B1028">
        <v>2</v>
      </c>
      <c r="C1028">
        <v>1029</v>
      </c>
      <c r="D1028" t="s">
        <v>1136</v>
      </c>
      <c r="E1028" t="s">
        <v>13</v>
      </c>
      <c r="F1028" t="s">
        <v>103</v>
      </c>
      <c r="G1028">
        <v>59</v>
      </c>
      <c r="H1028" s="19">
        <v>9.41</v>
      </c>
      <c r="I1028" s="2">
        <v>45051</v>
      </c>
      <c r="J1028" t="s">
        <v>3630</v>
      </c>
      <c r="K1028">
        <v>612744</v>
      </c>
      <c r="L1028" s="21">
        <v>555.19000000000005</v>
      </c>
      <c r="M1028" t="s">
        <v>6186</v>
      </c>
      <c r="N1028">
        <v>2023</v>
      </c>
      <c r="O1028" t="str">
        <f>TEXT(Table1[[#This Row],[Date Purchased]],"ddd")</f>
        <v>Fri</v>
      </c>
    </row>
    <row r="1029" spans="1:15" x14ac:dyDescent="0.25">
      <c r="A1029" t="s">
        <v>5581</v>
      </c>
      <c r="B1029">
        <v>1</v>
      </c>
      <c r="C1029">
        <v>1028</v>
      </c>
      <c r="D1029" t="s">
        <v>1135</v>
      </c>
      <c r="E1029" t="s">
        <v>18</v>
      </c>
      <c r="F1029" t="s">
        <v>27</v>
      </c>
      <c r="G1029">
        <v>24</v>
      </c>
      <c r="H1029" s="19">
        <v>74.440000000000012</v>
      </c>
      <c r="I1029" s="2">
        <v>45356</v>
      </c>
      <c r="J1029" t="s">
        <v>3629</v>
      </c>
      <c r="K1029">
        <v>612744</v>
      </c>
      <c r="L1029" s="21">
        <v>1786.5600000000004</v>
      </c>
      <c r="M1029" t="s">
        <v>6200</v>
      </c>
      <c r="N1029">
        <v>2024</v>
      </c>
      <c r="O1029" t="str">
        <f>TEXT(Table1[[#This Row],[Date Purchased]],"ddd")</f>
        <v>Tue</v>
      </c>
    </row>
    <row r="1030" spans="1:15" x14ac:dyDescent="0.25">
      <c r="A1030" t="s">
        <v>5581</v>
      </c>
      <c r="B1030">
        <v>2</v>
      </c>
      <c r="C1030">
        <v>1030</v>
      </c>
      <c r="D1030" t="s">
        <v>1137</v>
      </c>
      <c r="E1030" t="s">
        <v>18</v>
      </c>
      <c r="F1030" t="s">
        <v>86</v>
      </c>
      <c r="G1030">
        <v>67</v>
      </c>
      <c r="H1030" s="19">
        <v>7.29</v>
      </c>
      <c r="I1030" s="2">
        <v>45182</v>
      </c>
      <c r="J1030" t="s">
        <v>3631</v>
      </c>
      <c r="K1030">
        <v>612744</v>
      </c>
      <c r="L1030" s="21">
        <v>488.43</v>
      </c>
      <c r="M1030" t="s">
        <v>6191</v>
      </c>
      <c r="N1030">
        <v>2023</v>
      </c>
      <c r="O1030" t="str">
        <f>TEXT(Table1[[#This Row],[Date Purchased]],"ddd")</f>
        <v>Wed</v>
      </c>
    </row>
    <row r="1031" spans="1:15" x14ac:dyDescent="0.25">
      <c r="A1031" t="s">
        <v>5582</v>
      </c>
      <c r="B1031">
        <v>2</v>
      </c>
      <c r="C1031">
        <v>1033</v>
      </c>
      <c r="D1031" t="s">
        <v>1140</v>
      </c>
      <c r="E1031" t="s">
        <v>18</v>
      </c>
      <c r="F1031" t="s">
        <v>136</v>
      </c>
      <c r="G1031">
        <v>85</v>
      </c>
      <c r="H1031" s="19">
        <v>58.98</v>
      </c>
      <c r="I1031" s="2">
        <v>45120</v>
      </c>
      <c r="J1031" t="s">
        <v>3634</v>
      </c>
      <c r="K1031">
        <v>612744</v>
      </c>
      <c r="L1031" s="21">
        <v>5013.3</v>
      </c>
      <c r="M1031" t="s">
        <v>6189</v>
      </c>
      <c r="N1031">
        <v>2023</v>
      </c>
      <c r="O1031" t="str">
        <f>TEXT(Table1[[#This Row],[Date Purchased]],"ddd")</f>
        <v>Thu</v>
      </c>
    </row>
    <row r="1032" spans="1:15" x14ac:dyDescent="0.25">
      <c r="A1032" t="s">
        <v>5582</v>
      </c>
      <c r="B1032">
        <v>2</v>
      </c>
      <c r="C1032">
        <v>1032</v>
      </c>
      <c r="D1032" t="s">
        <v>1139</v>
      </c>
      <c r="E1032" t="s">
        <v>8</v>
      </c>
      <c r="F1032" t="s">
        <v>21</v>
      </c>
      <c r="G1032">
        <v>77</v>
      </c>
      <c r="H1032" s="19">
        <v>24.560000000000002</v>
      </c>
      <c r="I1032" s="2">
        <v>45127</v>
      </c>
      <c r="J1032" t="s">
        <v>3633</v>
      </c>
      <c r="K1032">
        <v>612744</v>
      </c>
      <c r="L1032" s="21">
        <v>1891.1200000000001</v>
      </c>
      <c r="M1032" t="s">
        <v>6189</v>
      </c>
      <c r="N1032">
        <v>2023</v>
      </c>
      <c r="O1032" t="str">
        <f>TEXT(Table1[[#This Row],[Date Purchased]],"ddd")</f>
        <v>Thu</v>
      </c>
    </row>
    <row r="1033" spans="1:15" x14ac:dyDescent="0.25">
      <c r="A1033" t="s">
        <v>5582</v>
      </c>
      <c r="B1033">
        <v>1</v>
      </c>
      <c r="C1033">
        <v>1031</v>
      </c>
      <c r="D1033" t="s">
        <v>1138</v>
      </c>
      <c r="E1033" t="s">
        <v>13</v>
      </c>
      <c r="F1033" t="s">
        <v>49</v>
      </c>
      <c r="G1033">
        <v>43</v>
      </c>
      <c r="H1033" s="19">
        <v>9</v>
      </c>
      <c r="I1033" s="2">
        <v>45366</v>
      </c>
      <c r="J1033" t="s">
        <v>3632</v>
      </c>
      <c r="K1033">
        <v>612744</v>
      </c>
      <c r="L1033" s="21">
        <v>387</v>
      </c>
      <c r="M1033" t="s">
        <v>6200</v>
      </c>
      <c r="N1033">
        <v>2024</v>
      </c>
      <c r="O1033" t="str">
        <f>TEXT(Table1[[#This Row],[Date Purchased]],"ddd")</f>
        <v>Fri</v>
      </c>
    </row>
    <row r="1034" spans="1:15" x14ac:dyDescent="0.25">
      <c r="A1034" t="s">
        <v>5583</v>
      </c>
      <c r="B1034">
        <v>2</v>
      </c>
      <c r="C1034">
        <v>1036</v>
      </c>
      <c r="D1034" t="s">
        <v>1143</v>
      </c>
      <c r="E1034" t="s">
        <v>18</v>
      </c>
      <c r="F1034" t="s">
        <v>248</v>
      </c>
      <c r="G1034">
        <v>63</v>
      </c>
      <c r="H1034" s="19">
        <v>638</v>
      </c>
      <c r="I1034" s="2">
        <v>45027</v>
      </c>
      <c r="J1034" t="s">
        <v>3637</v>
      </c>
      <c r="K1034">
        <v>612744</v>
      </c>
      <c r="L1034" s="21">
        <v>40194</v>
      </c>
      <c r="M1034" t="s">
        <v>6185</v>
      </c>
      <c r="N1034">
        <v>2023</v>
      </c>
      <c r="O1034" t="str">
        <f>TEXT(Table1[[#This Row],[Date Purchased]],"ddd")</f>
        <v>Tue</v>
      </c>
    </row>
    <row r="1035" spans="1:15" x14ac:dyDescent="0.25">
      <c r="A1035" t="s">
        <v>5583</v>
      </c>
      <c r="B1035">
        <v>1</v>
      </c>
      <c r="C1035">
        <v>1034</v>
      </c>
      <c r="D1035" t="s">
        <v>1141</v>
      </c>
      <c r="E1035" t="s">
        <v>13</v>
      </c>
      <c r="F1035" t="s">
        <v>373</v>
      </c>
      <c r="G1035">
        <v>81</v>
      </c>
      <c r="H1035" s="19">
        <v>12.32</v>
      </c>
      <c r="I1035" s="2">
        <v>45302</v>
      </c>
      <c r="J1035" t="s">
        <v>3635</v>
      </c>
      <c r="K1035">
        <v>612744</v>
      </c>
      <c r="L1035" s="21">
        <v>997.92000000000007</v>
      </c>
      <c r="M1035" t="s">
        <v>6198</v>
      </c>
      <c r="N1035">
        <v>2024</v>
      </c>
      <c r="O1035" t="str">
        <f>TEXT(Table1[[#This Row],[Date Purchased]],"ddd")</f>
        <v>Thu</v>
      </c>
    </row>
    <row r="1036" spans="1:15" x14ac:dyDescent="0.25">
      <c r="A1036" t="s">
        <v>5583</v>
      </c>
      <c r="B1036">
        <v>2</v>
      </c>
      <c r="C1036">
        <v>1035</v>
      </c>
      <c r="D1036" t="s">
        <v>1142</v>
      </c>
      <c r="E1036" t="s">
        <v>13</v>
      </c>
      <c r="F1036" t="s">
        <v>95</v>
      </c>
      <c r="G1036">
        <v>75</v>
      </c>
      <c r="H1036" s="19">
        <v>21.48</v>
      </c>
      <c r="I1036" s="2">
        <v>45161</v>
      </c>
      <c r="J1036" t="s">
        <v>3636</v>
      </c>
      <c r="K1036">
        <v>612744</v>
      </c>
      <c r="L1036" s="21">
        <v>1611</v>
      </c>
      <c r="M1036" t="s">
        <v>6190</v>
      </c>
      <c r="N1036">
        <v>2023</v>
      </c>
      <c r="O1036" t="str">
        <f>TEXT(Table1[[#This Row],[Date Purchased]],"ddd")</f>
        <v>Wed</v>
      </c>
    </row>
    <row r="1037" spans="1:15" x14ac:dyDescent="0.25">
      <c r="A1037" t="s">
        <v>5584</v>
      </c>
      <c r="B1037">
        <v>2</v>
      </c>
      <c r="C1037">
        <v>1038</v>
      </c>
      <c r="D1037" t="s">
        <v>1145</v>
      </c>
      <c r="E1037" t="s">
        <v>8</v>
      </c>
      <c r="F1037" t="s">
        <v>91</v>
      </c>
      <c r="G1037">
        <v>79</v>
      </c>
      <c r="H1037" s="19">
        <v>33.14</v>
      </c>
      <c r="I1037" s="2">
        <v>45250</v>
      </c>
      <c r="J1037" t="s">
        <v>3639</v>
      </c>
      <c r="K1037">
        <v>612744</v>
      </c>
      <c r="L1037" s="21">
        <v>2618.06</v>
      </c>
      <c r="M1037" t="s">
        <v>6194</v>
      </c>
      <c r="N1037">
        <v>2023</v>
      </c>
      <c r="O1037" t="str">
        <f>TEXT(Table1[[#This Row],[Date Purchased]],"ddd")</f>
        <v>Mon</v>
      </c>
    </row>
    <row r="1038" spans="1:15" x14ac:dyDescent="0.25">
      <c r="A1038" t="s">
        <v>5584</v>
      </c>
      <c r="B1038">
        <v>2</v>
      </c>
      <c r="C1038">
        <v>1039</v>
      </c>
      <c r="D1038" t="s">
        <v>1146</v>
      </c>
      <c r="E1038" t="s">
        <v>18</v>
      </c>
      <c r="F1038" t="s">
        <v>40</v>
      </c>
      <c r="G1038">
        <v>49</v>
      </c>
      <c r="H1038" s="19">
        <v>85.84</v>
      </c>
      <c r="I1038" s="2">
        <v>45319</v>
      </c>
      <c r="J1038" t="s">
        <v>3640</v>
      </c>
      <c r="K1038">
        <v>612744</v>
      </c>
      <c r="L1038" s="21">
        <v>4206.16</v>
      </c>
      <c r="M1038" t="s">
        <v>6198</v>
      </c>
      <c r="N1038">
        <v>2024</v>
      </c>
      <c r="O1038" t="str">
        <f>TEXT(Table1[[#This Row],[Date Purchased]],"ddd")</f>
        <v>Sun</v>
      </c>
    </row>
    <row r="1039" spans="1:15" x14ac:dyDescent="0.25">
      <c r="A1039" t="s">
        <v>5584</v>
      </c>
      <c r="B1039">
        <v>1</v>
      </c>
      <c r="C1039">
        <v>1037</v>
      </c>
      <c r="D1039" t="s">
        <v>1144</v>
      </c>
      <c r="E1039" t="s">
        <v>13</v>
      </c>
      <c r="F1039" t="s">
        <v>162</v>
      </c>
      <c r="G1039">
        <v>54</v>
      </c>
      <c r="H1039" s="19">
        <v>93.410000000000011</v>
      </c>
      <c r="I1039" s="2">
        <v>45156</v>
      </c>
      <c r="J1039" t="s">
        <v>3638</v>
      </c>
      <c r="K1039">
        <v>612744</v>
      </c>
      <c r="L1039" s="21">
        <v>5044.1400000000003</v>
      </c>
      <c r="M1039" t="s">
        <v>6190</v>
      </c>
      <c r="N1039">
        <v>2023</v>
      </c>
      <c r="O1039" t="str">
        <f>TEXT(Table1[[#This Row],[Date Purchased]],"ddd")</f>
        <v>Fri</v>
      </c>
    </row>
    <row r="1040" spans="1:15" x14ac:dyDescent="0.25">
      <c r="A1040" t="s">
        <v>5585</v>
      </c>
      <c r="B1040">
        <v>1</v>
      </c>
      <c r="C1040">
        <v>1040</v>
      </c>
      <c r="D1040" t="s">
        <v>1147</v>
      </c>
      <c r="E1040" t="s">
        <v>13</v>
      </c>
      <c r="F1040" t="s">
        <v>147</v>
      </c>
      <c r="G1040">
        <v>11</v>
      </c>
      <c r="H1040" s="19">
        <v>33.369999999999997</v>
      </c>
      <c r="I1040" s="2">
        <v>45186</v>
      </c>
      <c r="J1040" t="s">
        <v>3641</v>
      </c>
      <c r="K1040">
        <v>612744</v>
      </c>
      <c r="L1040" s="21">
        <v>367.07</v>
      </c>
      <c r="M1040" t="s">
        <v>6191</v>
      </c>
      <c r="N1040">
        <v>2023</v>
      </c>
      <c r="O1040" t="str">
        <f>TEXT(Table1[[#This Row],[Date Purchased]],"ddd")</f>
        <v>Sun</v>
      </c>
    </row>
    <row r="1041" spans="1:15" x14ac:dyDescent="0.25">
      <c r="A1041" t="s">
        <v>5585</v>
      </c>
      <c r="B1041">
        <v>2</v>
      </c>
      <c r="C1041">
        <v>1042</v>
      </c>
      <c r="D1041" t="s">
        <v>1149</v>
      </c>
      <c r="E1041" t="s">
        <v>18</v>
      </c>
      <c r="F1041" t="s">
        <v>58</v>
      </c>
      <c r="G1041">
        <v>28</v>
      </c>
      <c r="H1041" s="19">
        <v>95.910000000000011</v>
      </c>
      <c r="I1041" s="2">
        <v>45303</v>
      </c>
      <c r="J1041" t="s">
        <v>3643</v>
      </c>
      <c r="K1041">
        <v>612744</v>
      </c>
      <c r="L1041" s="21">
        <v>2685.4800000000005</v>
      </c>
      <c r="M1041" t="s">
        <v>6198</v>
      </c>
      <c r="N1041">
        <v>2024</v>
      </c>
      <c r="O1041" t="str">
        <f>TEXT(Table1[[#This Row],[Date Purchased]],"ddd")</f>
        <v>Fri</v>
      </c>
    </row>
    <row r="1042" spans="1:15" x14ac:dyDescent="0.25">
      <c r="A1042" t="s">
        <v>5585</v>
      </c>
      <c r="B1042">
        <v>2</v>
      </c>
      <c r="C1042">
        <v>1041</v>
      </c>
      <c r="D1042" t="s">
        <v>1148</v>
      </c>
      <c r="E1042" t="s">
        <v>13</v>
      </c>
      <c r="F1042" t="s">
        <v>294</v>
      </c>
      <c r="G1042">
        <v>65</v>
      </c>
      <c r="H1042" s="19">
        <v>70.940000000000012</v>
      </c>
      <c r="I1042" s="2">
        <v>45292</v>
      </c>
      <c r="J1042" t="s">
        <v>3642</v>
      </c>
      <c r="K1042">
        <v>612744</v>
      </c>
      <c r="L1042" s="21">
        <v>4611.1000000000004</v>
      </c>
      <c r="M1042" t="s">
        <v>6198</v>
      </c>
      <c r="N1042">
        <v>2024</v>
      </c>
      <c r="O1042" t="str">
        <f>TEXT(Table1[[#This Row],[Date Purchased]],"ddd")</f>
        <v>Mon</v>
      </c>
    </row>
    <row r="1043" spans="1:15" x14ac:dyDescent="0.25">
      <c r="A1043" t="s">
        <v>5586</v>
      </c>
      <c r="B1043">
        <v>2</v>
      </c>
      <c r="C1043">
        <v>1044</v>
      </c>
      <c r="D1043" t="s">
        <v>1151</v>
      </c>
      <c r="E1043" t="s">
        <v>18</v>
      </c>
      <c r="F1043" t="s">
        <v>122</v>
      </c>
      <c r="G1043">
        <v>6</v>
      </c>
      <c r="H1043" s="19">
        <v>20.07</v>
      </c>
      <c r="I1043" s="2">
        <v>45328</v>
      </c>
      <c r="J1043" t="s">
        <v>3645</v>
      </c>
      <c r="K1043">
        <v>612744</v>
      </c>
      <c r="L1043" s="21">
        <v>120.42</v>
      </c>
      <c r="M1043" t="s">
        <v>6199</v>
      </c>
      <c r="N1043">
        <v>2024</v>
      </c>
      <c r="O1043" t="str">
        <f>TEXT(Table1[[#This Row],[Date Purchased]],"ddd")</f>
        <v>Tue</v>
      </c>
    </row>
    <row r="1044" spans="1:15" x14ac:dyDescent="0.25">
      <c r="A1044" t="s">
        <v>5586</v>
      </c>
      <c r="B1044">
        <v>1</v>
      </c>
      <c r="C1044">
        <v>1043</v>
      </c>
      <c r="D1044" t="s">
        <v>1150</v>
      </c>
      <c r="E1044" t="s">
        <v>18</v>
      </c>
      <c r="F1044" t="s">
        <v>373</v>
      </c>
      <c r="G1044">
        <v>20</v>
      </c>
      <c r="H1044" s="19">
        <v>47.94</v>
      </c>
      <c r="I1044" s="2">
        <v>45226</v>
      </c>
      <c r="J1044" t="s">
        <v>3644</v>
      </c>
      <c r="K1044">
        <v>612744</v>
      </c>
      <c r="L1044" s="21">
        <v>958.8</v>
      </c>
      <c r="M1044" t="s">
        <v>6193</v>
      </c>
      <c r="N1044">
        <v>2023</v>
      </c>
      <c r="O1044" t="str">
        <f>TEXT(Table1[[#This Row],[Date Purchased]],"ddd")</f>
        <v>Fri</v>
      </c>
    </row>
    <row r="1045" spans="1:15" x14ac:dyDescent="0.25">
      <c r="A1045" t="s">
        <v>5586</v>
      </c>
      <c r="B1045">
        <v>2</v>
      </c>
      <c r="C1045">
        <v>1045</v>
      </c>
      <c r="D1045" t="s">
        <v>1152</v>
      </c>
      <c r="E1045" t="s">
        <v>8</v>
      </c>
      <c r="F1045" t="s">
        <v>9</v>
      </c>
      <c r="G1045">
        <v>33</v>
      </c>
      <c r="H1045" s="19">
        <v>8.9700000000000006</v>
      </c>
      <c r="I1045" s="2">
        <v>45252</v>
      </c>
      <c r="J1045" t="s">
        <v>3646</v>
      </c>
      <c r="K1045">
        <v>612744</v>
      </c>
      <c r="L1045" s="21">
        <v>296.01000000000005</v>
      </c>
      <c r="M1045" t="s">
        <v>6194</v>
      </c>
      <c r="N1045">
        <v>2023</v>
      </c>
      <c r="O1045" t="str">
        <f>TEXT(Table1[[#This Row],[Date Purchased]],"ddd")</f>
        <v>Wed</v>
      </c>
    </row>
    <row r="1046" spans="1:15" x14ac:dyDescent="0.25">
      <c r="A1046" t="s">
        <v>5587</v>
      </c>
      <c r="B1046">
        <v>1</v>
      </c>
      <c r="C1046">
        <v>1046</v>
      </c>
      <c r="D1046" t="s">
        <v>1153</v>
      </c>
      <c r="E1046" t="s">
        <v>8</v>
      </c>
      <c r="F1046" t="s">
        <v>321</v>
      </c>
      <c r="G1046">
        <v>35</v>
      </c>
      <c r="H1046" s="19">
        <v>21.3</v>
      </c>
      <c r="I1046" s="2">
        <v>45197</v>
      </c>
      <c r="J1046" t="s">
        <v>3647</v>
      </c>
      <c r="K1046">
        <v>612744</v>
      </c>
      <c r="L1046" s="21">
        <v>745.5</v>
      </c>
      <c r="M1046" t="s">
        <v>6191</v>
      </c>
      <c r="N1046">
        <v>2023</v>
      </c>
      <c r="O1046" t="str">
        <f>TEXT(Table1[[#This Row],[Date Purchased]],"ddd")</f>
        <v>Thu</v>
      </c>
    </row>
    <row r="1047" spans="1:15" x14ac:dyDescent="0.25">
      <c r="A1047" t="s">
        <v>5587</v>
      </c>
      <c r="B1047">
        <v>2</v>
      </c>
      <c r="C1047">
        <v>1047</v>
      </c>
      <c r="D1047" t="s">
        <v>1154</v>
      </c>
      <c r="E1047" t="s">
        <v>13</v>
      </c>
      <c r="F1047" t="s">
        <v>215</v>
      </c>
      <c r="G1047">
        <v>23</v>
      </c>
      <c r="H1047" s="19">
        <v>98.53</v>
      </c>
      <c r="I1047" s="2">
        <v>45324</v>
      </c>
      <c r="J1047" t="s">
        <v>3648</v>
      </c>
      <c r="K1047">
        <v>612744</v>
      </c>
      <c r="L1047" s="21">
        <v>2266.19</v>
      </c>
      <c r="M1047" t="s">
        <v>6199</v>
      </c>
      <c r="N1047">
        <v>2024</v>
      </c>
      <c r="O1047" t="str">
        <f>TEXT(Table1[[#This Row],[Date Purchased]],"ddd")</f>
        <v>Fri</v>
      </c>
    </row>
    <row r="1048" spans="1:15" x14ac:dyDescent="0.25">
      <c r="A1048" t="s">
        <v>5587</v>
      </c>
      <c r="B1048">
        <v>2</v>
      </c>
      <c r="C1048">
        <v>1048</v>
      </c>
      <c r="D1048" t="s">
        <v>1155</v>
      </c>
      <c r="E1048" t="s">
        <v>8</v>
      </c>
      <c r="F1048" t="s">
        <v>21</v>
      </c>
      <c r="G1048">
        <v>33</v>
      </c>
      <c r="H1048" s="19">
        <v>86.67</v>
      </c>
      <c r="I1048" s="2">
        <v>45113</v>
      </c>
      <c r="J1048" t="s">
        <v>3649</v>
      </c>
      <c r="K1048">
        <v>612744</v>
      </c>
      <c r="L1048" s="21">
        <v>2860.11</v>
      </c>
      <c r="M1048" t="s">
        <v>6189</v>
      </c>
      <c r="N1048">
        <v>2023</v>
      </c>
      <c r="O1048" t="str">
        <f>TEXT(Table1[[#This Row],[Date Purchased]],"ddd")</f>
        <v>Thu</v>
      </c>
    </row>
    <row r="1049" spans="1:15" x14ac:dyDescent="0.25">
      <c r="A1049" t="s">
        <v>5588</v>
      </c>
      <c r="B1049">
        <v>2</v>
      </c>
      <c r="C1049">
        <v>1050</v>
      </c>
      <c r="D1049" t="s">
        <v>1157</v>
      </c>
      <c r="E1049" t="s">
        <v>18</v>
      </c>
      <c r="F1049" t="s">
        <v>95</v>
      </c>
      <c r="G1049">
        <v>4</v>
      </c>
      <c r="H1049" s="19">
        <v>19.740000000000002</v>
      </c>
      <c r="I1049" s="2">
        <v>45145</v>
      </c>
      <c r="J1049" t="s">
        <v>3651</v>
      </c>
      <c r="K1049">
        <v>612744</v>
      </c>
      <c r="L1049" s="21">
        <v>78.960000000000008</v>
      </c>
      <c r="M1049" t="s">
        <v>6190</v>
      </c>
      <c r="N1049">
        <v>2023</v>
      </c>
      <c r="O1049" t="str">
        <f>TEXT(Table1[[#This Row],[Date Purchased]],"ddd")</f>
        <v>Mon</v>
      </c>
    </row>
    <row r="1050" spans="1:15" x14ac:dyDescent="0.25">
      <c r="A1050" t="s">
        <v>5588</v>
      </c>
      <c r="B1050">
        <v>2</v>
      </c>
      <c r="C1050">
        <v>1051</v>
      </c>
      <c r="D1050" t="s">
        <v>1158</v>
      </c>
      <c r="E1050" t="s">
        <v>8</v>
      </c>
      <c r="F1050" t="s">
        <v>11</v>
      </c>
      <c r="G1050">
        <v>25</v>
      </c>
      <c r="H1050" s="19">
        <v>56.21</v>
      </c>
      <c r="I1050" s="2">
        <v>45052</v>
      </c>
      <c r="J1050" t="s">
        <v>3652</v>
      </c>
      <c r="K1050">
        <v>612744</v>
      </c>
      <c r="L1050" s="21">
        <v>1405.25</v>
      </c>
      <c r="M1050" t="s">
        <v>6186</v>
      </c>
      <c r="N1050">
        <v>2023</v>
      </c>
      <c r="O1050" t="str">
        <f>TEXT(Table1[[#This Row],[Date Purchased]],"ddd")</f>
        <v>Sat</v>
      </c>
    </row>
    <row r="1051" spans="1:15" x14ac:dyDescent="0.25">
      <c r="A1051" t="s">
        <v>5588</v>
      </c>
      <c r="B1051">
        <v>1</v>
      </c>
      <c r="C1051">
        <v>1049</v>
      </c>
      <c r="D1051" t="s">
        <v>1156</v>
      </c>
      <c r="E1051" t="s">
        <v>13</v>
      </c>
      <c r="F1051" t="s">
        <v>539</v>
      </c>
      <c r="G1051">
        <v>70</v>
      </c>
      <c r="H1051" s="19">
        <v>15.14</v>
      </c>
      <c r="I1051" s="2">
        <v>45066</v>
      </c>
      <c r="J1051" t="s">
        <v>3650</v>
      </c>
      <c r="K1051">
        <v>612744</v>
      </c>
      <c r="L1051" s="21">
        <v>1059.8</v>
      </c>
      <c r="M1051" t="s">
        <v>6186</v>
      </c>
      <c r="N1051">
        <v>2023</v>
      </c>
      <c r="O1051" t="str">
        <f>TEXT(Table1[[#This Row],[Date Purchased]],"ddd")</f>
        <v>Sat</v>
      </c>
    </row>
    <row r="1052" spans="1:15" x14ac:dyDescent="0.25">
      <c r="A1052" t="s">
        <v>5589</v>
      </c>
      <c r="B1052">
        <v>2</v>
      </c>
      <c r="C1052">
        <v>1053</v>
      </c>
      <c r="D1052" t="s">
        <v>1160</v>
      </c>
      <c r="E1052" t="s">
        <v>13</v>
      </c>
      <c r="F1052" t="s">
        <v>228</v>
      </c>
      <c r="G1052">
        <v>7</v>
      </c>
      <c r="H1052" s="19">
        <v>57.28</v>
      </c>
      <c r="I1052" s="2">
        <v>45345</v>
      </c>
      <c r="J1052" t="s">
        <v>3654</v>
      </c>
      <c r="K1052">
        <v>612744</v>
      </c>
      <c r="L1052" s="21">
        <v>400.96000000000004</v>
      </c>
      <c r="M1052" t="s">
        <v>6199</v>
      </c>
      <c r="N1052">
        <v>2024</v>
      </c>
      <c r="O1052" t="str">
        <f>TEXT(Table1[[#This Row],[Date Purchased]],"ddd")</f>
        <v>Fri</v>
      </c>
    </row>
    <row r="1053" spans="1:15" x14ac:dyDescent="0.25">
      <c r="A1053" t="s">
        <v>5589</v>
      </c>
      <c r="B1053">
        <v>1</v>
      </c>
      <c r="C1053">
        <v>1052</v>
      </c>
      <c r="D1053" t="s">
        <v>1159</v>
      </c>
      <c r="E1053" t="s">
        <v>18</v>
      </c>
      <c r="F1053" t="s">
        <v>179</v>
      </c>
      <c r="G1053">
        <v>52</v>
      </c>
      <c r="H1053" s="19">
        <v>46.73</v>
      </c>
      <c r="I1053" s="2">
        <v>45105</v>
      </c>
      <c r="J1053" t="s">
        <v>3653</v>
      </c>
      <c r="K1053">
        <v>612744</v>
      </c>
      <c r="L1053" s="21">
        <v>2429.96</v>
      </c>
      <c r="M1053" t="s">
        <v>6187</v>
      </c>
      <c r="N1053">
        <v>2023</v>
      </c>
      <c r="O1053" t="str">
        <f>TEXT(Table1[[#This Row],[Date Purchased]],"ddd")</f>
        <v>Wed</v>
      </c>
    </row>
    <row r="1054" spans="1:15" x14ac:dyDescent="0.25">
      <c r="A1054" t="s">
        <v>5589</v>
      </c>
      <c r="B1054">
        <v>2</v>
      </c>
      <c r="C1054">
        <v>1054</v>
      </c>
      <c r="D1054" t="s">
        <v>1161</v>
      </c>
      <c r="E1054" t="s">
        <v>13</v>
      </c>
      <c r="F1054" t="s">
        <v>33</v>
      </c>
      <c r="G1054">
        <v>17</v>
      </c>
      <c r="H1054" s="19">
        <v>75.37</v>
      </c>
      <c r="I1054" s="2">
        <v>45306</v>
      </c>
      <c r="J1054" t="s">
        <v>3655</v>
      </c>
      <c r="K1054">
        <v>612744</v>
      </c>
      <c r="L1054" s="21">
        <v>1281.29</v>
      </c>
      <c r="M1054" t="s">
        <v>6198</v>
      </c>
      <c r="N1054">
        <v>2024</v>
      </c>
      <c r="O1054" t="str">
        <f>TEXT(Table1[[#This Row],[Date Purchased]],"ddd")</f>
        <v>Mon</v>
      </c>
    </row>
    <row r="1055" spans="1:15" x14ac:dyDescent="0.25">
      <c r="A1055" t="s">
        <v>5590</v>
      </c>
      <c r="B1055">
        <v>2</v>
      </c>
      <c r="C1055">
        <v>1057</v>
      </c>
      <c r="D1055" t="s">
        <v>1164</v>
      </c>
      <c r="E1055" t="s">
        <v>13</v>
      </c>
      <c r="F1055" t="s">
        <v>31</v>
      </c>
      <c r="G1055">
        <v>29</v>
      </c>
      <c r="H1055" s="19">
        <v>42.1</v>
      </c>
      <c r="I1055" s="2">
        <v>45263</v>
      </c>
      <c r="J1055" t="s">
        <v>3658</v>
      </c>
      <c r="K1055">
        <v>612744</v>
      </c>
      <c r="L1055" s="21">
        <v>1220.9000000000001</v>
      </c>
      <c r="M1055" t="s">
        <v>6195</v>
      </c>
      <c r="N1055">
        <v>2023</v>
      </c>
      <c r="O1055" t="str">
        <f>TEXT(Table1[[#This Row],[Date Purchased]],"ddd")</f>
        <v>Sun</v>
      </c>
    </row>
    <row r="1056" spans="1:15" x14ac:dyDescent="0.25">
      <c r="A1056" t="s">
        <v>5590</v>
      </c>
      <c r="B1056">
        <v>2</v>
      </c>
      <c r="C1056">
        <v>1056</v>
      </c>
      <c r="D1056" t="s">
        <v>1163</v>
      </c>
      <c r="E1056" t="s">
        <v>8</v>
      </c>
      <c r="F1056" t="s">
        <v>95</v>
      </c>
      <c r="G1056">
        <v>91</v>
      </c>
      <c r="H1056" s="19">
        <v>90.990000000000009</v>
      </c>
      <c r="I1056" s="2">
        <v>45108</v>
      </c>
      <c r="J1056" t="s">
        <v>3657</v>
      </c>
      <c r="K1056">
        <v>612744</v>
      </c>
      <c r="L1056" s="21">
        <v>8280.09</v>
      </c>
      <c r="M1056" t="s">
        <v>6189</v>
      </c>
      <c r="N1056">
        <v>2023</v>
      </c>
      <c r="O1056" t="str">
        <f>TEXT(Table1[[#This Row],[Date Purchased]],"ddd")</f>
        <v>Sat</v>
      </c>
    </row>
    <row r="1057" spans="1:15" x14ac:dyDescent="0.25">
      <c r="A1057" t="s">
        <v>5590</v>
      </c>
      <c r="B1057">
        <v>1</v>
      </c>
      <c r="C1057">
        <v>1055</v>
      </c>
      <c r="D1057" t="s">
        <v>1162</v>
      </c>
      <c r="E1057" t="s">
        <v>18</v>
      </c>
      <c r="F1057" t="s">
        <v>213</v>
      </c>
      <c r="G1057">
        <v>98</v>
      </c>
      <c r="H1057" s="19">
        <v>99.27000000000001</v>
      </c>
      <c r="I1057" s="2">
        <v>45072</v>
      </c>
      <c r="J1057" t="s">
        <v>3656</v>
      </c>
      <c r="K1057">
        <v>612744</v>
      </c>
      <c r="L1057" s="21">
        <v>9728.4600000000009</v>
      </c>
      <c r="M1057" t="s">
        <v>6186</v>
      </c>
      <c r="N1057">
        <v>2023</v>
      </c>
      <c r="O1057" t="str">
        <f>TEXT(Table1[[#This Row],[Date Purchased]],"ddd")</f>
        <v>Fri</v>
      </c>
    </row>
    <row r="1058" spans="1:15" x14ac:dyDescent="0.25">
      <c r="A1058" t="s">
        <v>5591</v>
      </c>
      <c r="B1058">
        <v>2</v>
      </c>
      <c r="C1058">
        <v>1059</v>
      </c>
      <c r="D1058" t="s">
        <v>1166</v>
      </c>
      <c r="E1058" t="s">
        <v>18</v>
      </c>
      <c r="F1058" t="s">
        <v>65</v>
      </c>
      <c r="G1058">
        <v>24</v>
      </c>
      <c r="H1058" s="19">
        <v>96.23</v>
      </c>
      <c r="I1058" s="2">
        <v>45033</v>
      </c>
      <c r="J1058" t="s">
        <v>3660</v>
      </c>
      <c r="K1058">
        <v>612744</v>
      </c>
      <c r="L1058" s="21">
        <v>2309.52</v>
      </c>
      <c r="M1058" t="s">
        <v>6185</v>
      </c>
      <c r="N1058">
        <v>2023</v>
      </c>
      <c r="O1058" t="str">
        <f>TEXT(Table1[[#This Row],[Date Purchased]],"ddd")</f>
        <v>Mon</v>
      </c>
    </row>
    <row r="1059" spans="1:15" x14ac:dyDescent="0.25">
      <c r="A1059" t="s">
        <v>5591</v>
      </c>
      <c r="B1059">
        <v>1</v>
      </c>
      <c r="C1059">
        <v>1058</v>
      </c>
      <c r="D1059" t="s">
        <v>1165</v>
      </c>
      <c r="E1059" t="s">
        <v>18</v>
      </c>
      <c r="F1059" t="s">
        <v>14</v>
      </c>
      <c r="G1059">
        <v>45</v>
      </c>
      <c r="H1059" s="19">
        <v>18.790000000000003</v>
      </c>
      <c r="I1059" s="2">
        <v>45164</v>
      </c>
      <c r="J1059" t="s">
        <v>3659</v>
      </c>
      <c r="K1059">
        <v>612744</v>
      </c>
      <c r="L1059" s="21">
        <v>845.55000000000007</v>
      </c>
      <c r="M1059" t="s">
        <v>6190</v>
      </c>
      <c r="N1059">
        <v>2023</v>
      </c>
      <c r="O1059" t="str">
        <f>TEXT(Table1[[#This Row],[Date Purchased]],"ddd")</f>
        <v>Sat</v>
      </c>
    </row>
    <row r="1060" spans="1:15" x14ac:dyDescent="0.25">
      <c r="A1060" t="s">
        <v>5591</v>
      </c>
      <c r="B1060">
        <v>2</v>
      </c>
      <c r="C1060">
        <v>1060</v>
      </c>
      <c r="D1060" t="s">
        <v>1167</v>
      </c>
      <c r="E1060" t="s">
        <v>8</v>
      </c>
      <c r="F1060" t="s">
        <v>539</v>
      </c>
      <c r="G1060">
        <v>63</v>
      </c>
      <c r="H1060" s="19">
        <v>64.34</v>
      </c>
      <c r="I1060" s="2">
        <v>45319</v>
      </c>
      <c r="J1060" t="s">
        <v>3661</v>
      </c>
      <c r="K1060">
        <v>612744</v>
      </c>
      <c r="L1060" s="21">
        <v>4053.42</v>
      </c>
      <c r="M1060" t="s">
        <v>6198</v>
      </c>
      <c r="N1060">
        <v>2024</v>
      </c>
      <c r="O1060" t="str">
        <f>TEXT(Table1[[#This Row],[Date Purchased]],"ddd")</f>
        <v>Sun</v>
      </c>
    </row>
    <row r="1061" spans="1:15" x14ac:dyDescent="0.25">
      <c r="A1061" t="s">
        <v>5592</v>
      </c>
      <c r="B1061">
        <v>2</v>
      </c>
      <c r="C1061">
        <v>1063</v>
      </c>
      <c r="D1061" t="s">
        <v>1170</v>
      </c>
      <c r="E1061" t="s">
        <v>8</v>
      </c>
      <c r="F1061" t="s">
        <v>86</v>
      </c>
      <c r="G1061">
        <v>20</v>
      </c>
      <c r="H1061" s="19">
        <v>5.14</v>
      </c>
      <c r="I1061" s="2">
        <v>45250</v>
      </c>
      <c r="J1061" t="s">
        <v>3664</v>
      </c>
      <c r="K1061">
        <v>612744</v>
      </c>
      <c r="L1061" s="21">
        <v>102.8</v>
      </c>
      <c r="M1061" t="s">
        <v>6194</v>
      </c>
      <c r="N1061">
        <v>2023</v>
      </c>
      <c r="O1061" t="str">
        <f>TEXT(Table1[[#This Row],[Date Purchased]],"ddd")</f>
        <v>Mon</v>
      </c>
    </row>
    <row r="1062" spans="1:15" x14ac:dyDescent="0.25">
      <c r="A1062" t="s">
        <v>5592</v>
      </c>
      <c r="B1062">
        <v>2</v>
      </c>
      <c r="C1062">
        <v>1062</v>
      </c>
      <c r="D1062" t="s">
        <v>1169</v>
      </c>
      <c r="E1062" t="s">
        <v>8</v>
      </c>
      <c r="F1062" t="s">
        <v>91</v>
      </c>
      <c r="G1062">
        <v>75</v>
      </c>
      <c r="H1062" s="19">
        <v>98.53</v>
      </c>
      <c r="I1062" s="2">
        <v>45372</v>
      </c>
      <c r="J1062" t="s">
        <v>3663</v>
      </c>
      <c r="K1062">
        <v>612744</v>
      </c>
      <c r="L1062" s="21">
        <v>7389.75</v>
      </c>
      <c r="M1062" t="s">
        <v>6200</v>
      </c>
      <c r="N1062">
        <v>2024</v>
      </c>
      <c r="O1062" t="str">
        <f>TEXT(Table1[[#This Row],[Date Purchased]],"ddd")</f>
        <v>Thu</v>
      </c>
    </row>
    <row r="1063" spans="1:15" x14ac:dyDescent="0.25">
      <c r="A1063" t="s">
        <v>5592</v>
      </c>
      <c r="B1063">
        <v>1</v>
      </c>
      <c r="C1063">
        <v>1061</v>
      </c>
      <c r="D1063" t="s">
        <v>1168</v>
      </c>
      <c r="E1063" t="s">
        <v>18</v>
      </c>
      <c r="F1063" t="s">
        <v>109</v>
      </c>
      <c r="G1063">
        <v>40</v>
      </c>
      <c r="H1063" s="19">
        <v>12.57</v>
      </c>
      <c r="I1063" s="2">
        <v>45204</v>
      </c>
      <c r="J1063" t="s">
        <v>3662</v>
      </c>
      <c r="K1063">
        <v>612744</v>
      </c>
      <c r="L1063" s="21">
        <v>502.8</v>
      </c>
      <c r="M1063" t="s">
        <v>6193</v>
      </c>
      <c r="N1063">
        <v>2023</v>
      </c>
      <c r="O1063" t="str">
        <f>TEXT(Table1[[#This Row],[Date Purchased]],"ddd")</f>
        <v>Thu</v>
      </c>
    </row>
    <row r="1064" spans="1:15" x14ac:dyDescent="0.25">
      <c r="A1064" t="s">
        <v>5593</v>
      </c>
      <c r="B1064">
        <v>2</v>
      </c>
      <c r="C1064">
        <v>1066</v>
      </c>
      <c r="D1064" t="s">
        <v>1173</v>
      </c>
      <c r="E1064" t="s">
        <v>18</v>
      </c>
      <c r="F1064" t="s">
        <v>243</v>
      </c>
      <c r="G1064">
        <v>78</v>
      </c>
      <c r="H1064" s="19">
        <v>56.35</v>
      </c>
      <c r="I1064" s="2">
        <v>45119</v>
      </c>
      <c r="J1064" t="s">
        <v>3667</v>
      </c>
      <c r="K1064">
        <v>612744</v>
      </c>
      <c r="L1064" s="21">
        <v>4395.3</v>
      </c>
      <c r="M1064" t="s">
        <v>6189</v>
      </c>
      <c r="N1064">
        <v>2023</v>
      </c>
      <c r="O1064" t="str">
        <f>TEXT(Table1[[#This Row],[Date Purchased]],"ddd")</f>
        <v>Wed</v>
      </c>
    </row>
    <row r="1065" spans="1:15" x14ac:dyDescent="0.25">
      <c r="A1065" t="s">
        <v>5593</v>
      </c>
      <c r="B1065">
        <v>1</v>
      </c>
      <c r="C1065">
        <v>1064</v>
      </c>
      <c r="D1065" t="s">
        <v>1171</v>
      </c>
      <c r="E1065" t="s">
        <v>13</v>
      </c>
      <c r="F1065" t="s">
        <v>72</v>
      </c>
      <c r="G1065">
        <v>17</v>
      </c>
      <c r="H1065" s="19">
        <v>96.820000000000007</v>
      </c>
      <c r="I1065" s="2">
        <v>45207</v>
      </c>
      <c r="J1065" t="s">
        <v>3665</v>
      </c>
      <c r="K1065">
        <v>612744</v>
      </c>
      <c r="L1065" s="21">
        <v>1645.94</v>
      </c>
      <c r="M1065" t="s">
        <v>6193</v>
      </c>
      <c r="N1065">
        <v>2023</v>
      </c>
      <c r="O1065" t="str">
        <f>TEXT(Table1[[#This Row],[Date Purchased]],"ddd")</f>
        <v>Sun</v>
      </c>
    </row>
    <row r="1066" spans="1:15" x14ac:dyDescent="0.25">
      <c r="A1066" t="s">
        <v>5593</v>
      </c>
      <c r="B1066">
        <v>2</v>
      </c>
      <c r="C1066">
        <v>1065</v>
      </c>
      <c r="D1066" t="s">
        <v>1172</v>
      </c>
      <c r="E1066" t="s">
        <v>8</v>
      </c>
      <c r="F1066" t="s">
        <v>43</v>
      </c>
      <c r="G1066">
        <v>50</v>
      </c>
      <c r="H1066" s="19">
        <v>84.160000000000011</v>
      </c>
      <c r="I1066" s="2">
        <v>45287</v>
      </c>
      <c r="J1066" t="s">
        <v>3666</v>
      </c>
      <c r="K1066">
        <v>612744</v>
      </c>
      <c r="L1066" s="21">
        <v>4208.0000000000009</v>
      </c>
      <c r="M1066" t="s">
        <v>6195</v>
      </c>
      <c r="N1066">
        <v>2023</v>
      </c>
      <c r="O1066" t="str">
        <f>TEXT(Table1[[#This Row],[Date Purchased]],"ddd")</f>
        <v>Wed</v>
      </c>
    </row>
    <row r="1067" spans="1:15" x14ac:dyDescent="0.25">
      <c r="A1067" t="s">
        <v>5594</v>
      </c>
      <c r="B1067">
        <v>2</v>
      </c>
      <c r="C1067">
        <v>1069</v>
      </c>
      <c r="D1067" t="s">
        <v>1176</v>
      </c>
      <c r="E1067" t="s">
        <v>13</v>
      </c>
      <c r="F1067" t="s">
        <v>321</v>
      </c>
      <c r="G1067">
        <v>95</v>
      </c>
      <c r="H1067" s="19">
        <v>24.650000000000002</v>
      </c>
      <c r="I1067" s="2">
        <v>45278</v>
      </c>
      <c r="J1067" t="s">
        <v>3670</v>
      </c>
      <c r="K1067">
        <v>612744</v>
      </c>
      <c r="L1067" s="21">
        <v>2341.75</v>
      </c>
      <c r="M1067" t="s">
        <v>6195</v>
      </c>
      <c r="N1067">
        <v>2023</v>
      </c>
      <c r="O1067" t="str">
        <f>TEXT(Table1[[#This Row],[Date Purchased]],"ddd")</f>
        <v>Mon</v>
      </c>
    </row>
    <row r="1068" spans="1:15" x14ac:dyDescent="0.25">
      <c r="A1068" t="s">
        <v>5594</v>
      </c>
      <c r="B1068">
        <v>1</v>
      </c>
      <c r="C1068">
        <v>1067</v>
      </c>
      <c r="D1068" t="s">
        <v>1174</v>
      </c>
      <c r="E1068" t="s">
        <v>8</v>
      </c>
      <c r="F1068" t="s">
        <v>74</v>
      </c>
      <c r="G1068">
        <v>89</v>
      </c>
      <c r="H1068" s="19">
        <v>11.64</v>
      </c>
      <c r="I1068" s="2">
        <v>45375</v>
      </c>
      <c r="J1068" t="s">
        <v>3668</v>
      </c>
      <c r="K1068">
        <v>612744</v>
      </c>
      <c r="L1068" s="21">
        <v>1035.96</v>
      </c>
      <c r="M1068" t="s">
        <v>6200</v>
      </c>
      <c r="N1068">
        <v>2024</v>
      </c>
      <c r="O1068" t="str">
        <f>TEXT(Table1[[#This Row],[Date Purchased]],"ddd")</f>
        <v>Sun</v>
      </c>
    </row>
    <row r="1069" spans="1:15" x14ac:dyDescent="0.25">
      <c r="A1069" t="s">
        <v>5594</v>
      </c>
      <c r="B1069">
        <v>2</v>
      </c>
      <c r="C1069">
        <v>1068</v>
      </c>
      <c r="D1069" t="s">
        <v>1175</v>
      </c>
      <c r="E1069" t="s">
        <v>8</v>
      </c>
      <c r="F1069" t="s">
        <v>201</v>
      </c>
      <c r="G1069">
        <v>6</v>
      </c>
      <c r="H1069" s="19">
        <v>23.19</v>
      </c>
      <c r="I1069" s="2">
        <v>45215</v>
      </c>
      <c r="J1069" t="s">
        <v>3669</v>
      </c>
      <c r="K1069">
        <v>612744</v>
      </c>
      <c r="L1069" s="21">
        <v>139.14000000000001</v>
      </c>
      <c r="M1069" t="s">
        <v>6193</v>
      </c>
      <c r="N1069">
        <v>2023</v>
      </c>
      <c r="O1069" t="str">
        <f>TEXT(Table1[[#This Row],[Date Purchased]],"ddd")</f>
        <v>Mon</v>
      </c>
    </row>
    <row r="1070" spans="1:15" x14ac:dyDescent="0.25">
      <c r="A1070" t="s">
        <v>5595</v>
      </c>
      <c r="B1070">
        <v>1</v>
      </c>
      <c r="C1070">
        <v>1070</v>
      </c>
      <c r="D1070" t="s">
        <v>1177</v>
      </c>
      <c r="E1070" t="s">
        <v>13</v>
      </c>
      <c r="F1070" t="s">
        <v>89</v>
      </c>
      <c r="G1070">
        <v>80</v>
      </c>
      <c r="H1070" s="19">
        <v>31.1</v>
      </c>
      <c r="I1070" s="2">
        <v>45254</v>
      </c>
      <c r="J1070" t="s">
        <v>3671</v>
      </c>
      <c r="K1070">
        <v>612744</v>
      </c>
      <c r="L1070" s="21">
        <v>2488</v>
      </c>
      <c r="M1070" t="s">
        <v>6194</v>
      </c>
      <c r="N1070">
        <v>2023</v>
      </c>
      <c r="O1070" t="str">
        <f>TEXT(Table1[[#This Row],[Date Purchased]],"ddd")</f>
        <v>Fri</v>
      </c>
    </row>
    <row r="1071" spans="1:15" x14ac:dyDescent="0.25">
      <c r="A1071" t="s">
        <v>5595</v>
      </c>
      <c r="B1071">
        <v>2</v>
      </c>
      <c r="C1071">
        <v>1071</v>
      </c>
      <c r="D1071" t="s">
        <v>1178</v>
      </c>
      <c r="E1071" t="s">
        <v>8</v>
      </c>
      <c r="F1071" t="s">
        <v>154</v>
      </c>
      <c r="G1071">
        <v>97</v>
      </c>
      <c r="H1071" s="19">
        <v>25.700000000000003</v>
      </c>
      <c r="I1071" s="2">
        <v>45169</v>
      </c>
      <c r="J1071" t="s">
        <v>3672</v>
      </c>
      <c r="K1071">
        <v>612744</v>
      </c>
      <c r="L1071" s="21">
        <v>2492.9</v>
      </c>
      <c r="M1071" t="s">
        <v>6190</v>
      </c>
      <c r="N1071">
        <v>2023</v>
      </c>
      <c r="O1071" t="str">
        <f>TEXT(Table1[[#This Row],[Date Purchased]],"ddd")</f>
        <v>Thu</v>
      </c>
    </row>
    <row r="1072" spans="1:15" x14ac:dyDescent="0.25">
      <c r="A1072" t="s">
        <v>5595</v>
      </c>
      <c r="B1072">
        <v>2</v>
      </c>
      <c r="C1072">
        <v>1072</v>
      </c>
      <c r="D1072" t="s">
        <v>1179</v>
      </c>
      <c r="E1072" t="s">
        <v>18</v>
      </c>
      <c r="F1072" t="s">
        <v>36</v>
      </c>
      <c r="G1072">
        <v>78</v>
      </c>
      <c r="H1072" s="19">
        <v>61.21</v>
      </c>
      <c r="I1072" s="2">
        <v>45095</v>
      </c>
      <c r="J1072" t="s">
        <v>3673</v>
      </c>
      <c r="K1072">
        <v>612744</v>
      </c>
      <c r="L1072" s="21">
        <v>4774.38</v>
      </c>
      <c r="M1072" t="s">
        <v>6187</v>
      </c>
      <c r="N1072">
        <v>2023</v>
      </c>
      <c r="O1072" t="str">
        <f>TEXT(Table1[[#This Row],[Date Purchased]],"ddd")</f>
        <v>Sun</v>
      </c>
    </row>
    <row r="1073" spans="1:15" x14ac:dyDescent="0.25">
      <c r="A1073" t="s">
        <v>5596</v>
      </c>
      <c r="B1073">
        <v>1</v>
      </c>
      <c r="C1073">
        <v>1073</v>
      </c>
      <c r="D1073" t="s">
        <v>1180</v>
      </c>
      <c r="E1073" t="s">
        <v>8</v>
      </c>
      <c r="F1073" t="s">
        <v>122</v>
      </c>
      <c r="G1073">
        <v>67</v>
      </c>
      <c r="H1073" s="19">
        <v>92.940000000000012</v>
      </c>
      <c r="I1073" s="2">
        <v>45126</v>
      </c>
      <c r="J1073" t="s">
        <v>3674</v>
      </c>
      <c r="K1073">
        <v>612744</v>
      </c>
      <c r="L1073" s="21">
        <v>6226.9800000000005</v>
      </c>
      <c r="M1073" t="s">
        <v>6189</v>
      </c>
      <c r="N1073">
        <v>2023</v>
      </c>
      <c r="O1073" t="str">
        <f>TEXT(Table1[[#This Row],[Date Purchased]],"ddd")</f>
        <v>Wed</v>
      </c>
    </row>
    <row r="1074" spans="1:15" x14ac:dyDescent="0.25">
      <c r="A1074" t="s">
        <v>5596</v>
      </c>
      <c r="B1074">
        <v>2</v>
      </c>
      <c r="C1074">
        <v>1075</v>
      </c>
      <c r="D1074" t="s">
        <v>1182</v>
      </c>
      <c r="E1074" t="s">
        <v>18</v>
      </c>
      <c r="F1074" t="s">
        <v>321</v>
      </c>
      <c r="G1074">
        <v>78</v>
      </c>
      <c r="H1074" s="19">
        <v>57.23</v>
      </c>
      <c r="I1074" s="2">
        <v>45181</v>
      </c>
      <c r="J1074" t="s">
        <v>3676</v>
      </c>
      <c r="K1074">
        <v>612744</v>
      </c>
      <c r="L1074" s="21">
        <v>4463.9399999999996</v>
      </c>
      <c r="M1074" t="s">
        <v>6191</v>
      </c>
      <c r="N1074">
        <v>2023</v>
      </c>
      <c r="O1074" t="str">
        <f>TEXT(Table1[[#This Row],[Date Purchased]],"ddd")</f>
        <v>Tue</v>
      </c>
    </row>
    <row r="1075" spans="1:15" x14ac:dyDescent="0.25">
      <c r="A1075" t="s">
        <v>5596</v>
      </c>
      <c r="B1075">
        <v>2</v>
      </c>
      <c r="C1075">
        <v>1074</v>
      </c>
      <c r="D1075" t="s">
        <v>1181</v>
      </c>
      <c r="E1075" t="s">
        <v>18</v>
      </c>
      <c r="F1075" t="s">
        <v>45</v>
      </c>
      <c r="G1075">
        <v>79</v>
      </c>
      <c r="H1075" s="19">
        <v>61.589999999999996</v>
      </c>
      <c r="I1075" s="2">
        <v>45106</v>
      </c>
      <c r="J1075" t="s">
        <v>3675</v>
      </c>
      <c r="K1075">
        <v>612744</v>
      </c>
      <c r="L1075" s="21">
        <v>4865.6099999999997</v>
      </c>
      <c r="M1075" t="s">
        <v>6187</v>
      </c>
      <c r="N1075">
        <v>2023</v>
      </c>
      <c r="O1075" t="str">
        <f>TEXT(Table1[[#This Row],[Date Purchased]],"ddd")</f>
        <v>Thu</v>
      </c>
    </row>
    <row r="1076" spans="1:15" x14ac:dyDescent="0.25">
      <c r="A1076" t="s">
        <v>5597</v>
      </c>
      <c r="B1076">
        <v>2</v>
      </c>
      <c r="C1076">
        <v>1078</v>
      </c>
      <c r="D1076" t="s">
        <v>1185</v>
      </c>
      <c r="E1076" t="s">
        <v>13</v>
      </c>
      <c r="F1076" t="s">
        <v>84</v>
      </c>
      <c r="G1076">
        <v>73</v>
      </c>
      <c r="H1076" s="19">
        <v>87.960000000000008</v>
      </c>
      <c r="I1076" s="2">
        <v>45058</v>
      </c>
      <c r="J1076" t="s">
        <v>3679</v>
      </c>
      <c r="K1076">
        <v>612744</v>
      </c>
      <c r="L1076" s="21">
        <v>6421.0800000000008</v>
      </c>
      <c r="M1076" t="s">
        <v>6186</v>
      </c>
      <c r="N1076">
        <v>2023</v>
      </c>
      <c r="O1076" t="str">
        <f>TEXT(Table1[[#This Row],[Date Purchased]],"ddd")</f>
        <v>Fri</v>
      </c>
    </row>
    <row r="1077" spans="1:15" x14ac:dyDescent="0.25">
      <c r="A1077" t="s">
        <v>5597</v>
      </c>
      <c r="B1077">
        <v>1</v>
      </c>
      <c r="C1077">
        <v>1076</v>
      </c>
      <c r="D1077" t="s">
        <v>1183</v>
      </c>
      <c r="E1077" t="s">
        <v>8</v>
      </c>
      <c r="F1077" t="s">
        <v>27</v>
      </c>
      <c r="G1077">
        <v>5</v>
      </c>
      <c r="H1077" s="19">
        <v>88.84</v>
      </c>
      <c r="I1077" s="2">
        <v>45059</v>
      </c>
      <c r="J1077" t="s">
        <v>3677</v>
      </c>
      <c r="K1077">
        <v>612744</v>
      </c>
      <c r="L1077" s="21">
        <v>444.20000000000005</v>
      </c>
      <c r="M1077" t="s">
        <v>6186</v>
      </c>
      <c r="N1077">
        <v>2023</v>
      </c>
      <c r="O1077" t="str">
        <f>TEXT(Table1[[#This Row],[Date Purchased]],"ddd")</f>
        <v>Sat</v>
      </c>
    </row>
    <row r="1078" spans="1:15" x14ac:dyDescent="0.25">
      <c r="A1078" t="s">
        <v>5597</v>
      </c>
      <c r="B1078">
        <v>2</v>
      </c>
      <c r="C1078">
        <v>1077</v>
      </c>
      <c r="D1078" t="s">
        <v>1184</v>
      </c>
      <c r="E1078" t="s">
        <v>8</v>
      </c>
      <c r="F1078" t="s">
        <v>111</v>
      </c>
      <c r="G1078">
        <v>87</v>
      </c>
      <c r="H1078" s="19">
        <v>96.34</v>
      </c>
      <c r="I1078" s="2">
        <v>45052</v>
      </c>
      <c r="J1078" t="s">
        <v>3678</v>
      </c>
      <c r="K1078">
        <v>612744</v>
      </c>
      <c r="L1078" s="21">
        <v>8381.58</v>
      </c>
      <c r="M1078" t="s">
        <v>6186</v>
      </c>
      <c r="N1078">
        <v>2023</v>
      </c>
      <c r="O1078" t="str">
        <f>TEXT(Table1[[#This Row],[Date Purchased]],"ddd")</f>
        <v>Sat</v>
      </c>
    </row>
    <row r="1079" spans="1:15" x14ac:dyDescent="0.25">
      <c r="A1079" t="s">
        <v>5598</v>
      </c>
      <c r="B1079">
        <v>2</v>
      </c>
      <c r="C1079">
        <v>1080</v>
      </c>
      <c r="D1079" t="s">
        <v>1187</v>
      </c>
      <c r="E1079" t="s">
        <v>8</v>
      </c>
      <c r="F1079" t="s">
        <v>62</v>
      </c>
      <c r="G1079">
        <v>20</v>
      </c>
      <c r="H1079" s="19">
        <v>85.09</v>
      </c>
      <c r="I1079" s="2">
        <v>45025</v>
      </c>
      <c r="J1079" t="s">
        <v>3681</v>
      </c>
      <c r="K1079">
        <v>612744</v>
      </c>
      <c r="L1079" s="21">
        <v>1701.8000000000002</v>
      </c>
      <c r="M1079" t="s">
        <v>6185</v>
      </c>
      <c r="N1079">
        <v>2023</v>
      </c>
      <c r="O1079" t="str">
        <f>TEXT(Table1[[#This Row],[Date Purchased]],"ddd")</f>
        <v>Sun</v>
      </c>
    </row>
    <row r="1080" spans="1:15" x14ac:dyDescent="0.25">
      <c r="A1080" t="s">
        <v>5598</v>
      </c>
      <c r="B1080">
        <v>1</v>
      </c>
      <c r="C1080">
        <v>1079</v>
      </c>
      <c r="D1080" t="s">
        <v>1186</v>
      </c>
      <c r="E1080" t="s">
        <v>18</v>
      </c>
      <c r="F1080" t="s">
        <v>150</v>
      </c>
      <c r="G1080">
        <v>55</v>
      </c>
      <c r="H1080" s="19">
        <v>45.37</v>
      </c>
      <c r="I1080" s="2">
        <v>45141</v>
      </c>
      <c r="J1080" t="s">
        <v>3680</v>
      </c>
      <c r="K1080">
        <v>612744</v>
      </c>
      <c r="L1080" s="21">
        <v>2495.35</v>
      </c>
      <c r="M1080" t="s">
        <v>6190</v>
      </c>
      <c r="N1080">
        <v>2023</v>
      </c>
      <c r="O1080" t="str">
        <f>TEXT(Table1[[#This Row],[Date Purchased]],"ddd")</f>
        <v>Thu</v>
      </c>
    </row>
    <row r="1081" spans="1:15" x14ac:dyDescent="0.25">
      <c r="A1081" t="s">
        <v>5598</v>
      </c>
      <c r="B1081">
        <v>2</v>
      </c>
      <c r="C1081">
        <v>1081</v>
      </c>
      <c r="D1081" t="s">
        <v>1188</v>
      </c>
      <c r="E1081" t="s">
        <v>8</v>
      </c>
      <c r="F1081" t="s">
        <v>58</v>
      </c>
      <c r="G1081">
        <v>90</v>
      </c>
      <c r="H1081" s="19">
        <v>86.84</v>
      </c>
      <c r="I1081" s="2">
        <v>45176</v>
      </c>
      <c r="J1081" t="s">
        <v>3682</v>
      </c>
      <c r="K1081">
        <v>612744</v>
      </c>
      <c r="L1081" s="21">
        <v>7815.6</v>
      </c>
      <c r="M1081" t="s">
        <v>6191</v>
      </c>
      <c r="N1081">
        <v>2023</v>
      </c>
      <c r="O1081" t="str">
        <f>TEXT(Table1[[#This Row],[Date Purchased]],"ddd")</f>
        <v>Thu</v>
      </c>
    </row>
    <row r="1082" spans="1:15" x14ac:dyDescent="0.25">
      <c r="A1082" t="s">
        <v>5599</v>
      </c>
      <c r="B1082">
        <v>2</v>
      </c>
      <c r="C1082">
        <v>1084</v>
      </c>
      <c r="D1082" t="s">
        <v>1191</v>
      </c>
      <c r="E1082" t="s">
        <v>18</v>
      </c>
      <c r="F1082" t="s">
        <v>243</v>
      </c>
      <c r="G1082">
        <v>94</v>
      </c>
      <c r="H1082" s="19">
        <v>24.6</v>
      </c>
      <c r="I1082" s="2">
        <v>45225</v>
      </c>
      <c r="J1082" t="s">
        <v>3685</v>
      </c>
      <c r="K1082">
        <v>612744</v>
      </c>
      <c r="L1082" s="21">
        <v>2312.4</v>
      </c>
      <c r="M1082" t="s">
        <v>6193</v>
      </c>
      <c r="N1082">
        <v>2023</v>
      </c>
      <c r="O1082" t="str">
        <f>TEXT(Table1[[#This Row],[Date Purchased]],"ddd")</f>
        <v>Thu</v>
      </c>
    </row>
    <row r="1083" spans="1:15" x14ac:dyDescent="0.25">
      <c r="A1083" t="s">
        <v>5599</v>
      </c>
      <c r="B1083">
        <v>2</v>
      </c>
      <c r="C1083">
        <v>1083</v>
      </c>
      <c r="D1083" t="s">
        <v>1190</v>
      </c>
      <c r="E1083" t="s">
        <v>18</v>
      </c>
      <c r="F1083" t="s">
        <v>40</v>
      </c>
      <c r="G1083">
        <v>94</v>
      </c>
      <c r="H1083" s="19">
        <v>91.5</v>
      </c>
      <c r="I1083" s="2">
        <v>45193</v>
      </c>
      <c r="J1083" t="s">
        <v>3684</v>
      </c>
      <c r="K1083">
        <v>612744</v>
      </c>
      <c r="L1083" s="21">
        <v>8601</v>
      </c>
      <c r="M1083" t="s">
        <v>6191</v>
      </c>
      <c r="N1083">
        <v>2023</v>
      </c>
      <c r="O1083" t="str">
        <f>TEXT(Table1[[#This Row],[Date Purchased]],"ddd")</f>
        <v>Sun</v>
      </c>
    </row>
    <row r="1084" spans="1:15" x14ac:dyDescent="0.25">
      <c r="A1084" t="s">
        <v>5599</v>
      </c>
      <c r="B1084">
        <v>1</v>
      </c>
      <c r="C1084">
        <v>1082</v>
      </c>
      <c r="D1084" t="s">
        <v>1189</v>
      </c>
      <c r="E1084" t="s">
        <v>18</v>
      </c>
      <c r="F1084" t="s">
        <v>93</v>
      </c>
      <c r="G1084">
        <v>19</v>
      </c>
      <c r="H1084" s="19">
        <v>72.02000000000001</v>
      </c>
      <c r="I1084" s="2">
        <v>45376</v>
      </c>
      <c r="J1084" t="s">
        <v>3683</v>
      </c>
      <c r="K1084">
        <v>612744</v>
      </c>
      <c r="L1084" s="21">
        <v>1368.38</v>
      </c>
      <c r="M1084" t="s">
        <v>6200</v>
      </c>
      <c r="N1084">
        <v>2024</v>
      </c>
      <c r="O1084" t="str">
        <f>TEXT(Table1[[#This Row],[Date Purchased]],"ddd")</f>
        <v>Mon</v>
      </c>
    </row>
    <row r="1085" spans="1:15" x14ac:dyDescent="0.25">
      <c r="A1085" t="s">
        <v>5600</v>
      </c>
      <c r="B1085">
        <v>1</v>
      </c>
      <c r="C1085">
        <v>1085</v>
      </c>
      <c r="D1085" t="s">
        <v>1192</v>
      </c>
      <c r="E1085" t="s">
        <v>13</v>
      </c>
      <c r="F1085" t="s">
        <v>97</v>
      </c>
      <c r="G1085">
        <v>35</v>
      </c>
      <c r="H1085" s="19">
        <v>36</v>
      </c>
      <c r="I1085" s="2">
        <v>45056</v>
      </c>
      <c r="J1085" t="s">
        <v>3686</v>
      </c>
      <c r="K1085">
        <v>612744</v>
      </c>
      <c r="L1085" s="21">
        <v>1260</v>
      </c>
      <c r="M1085" t="s">
        <v>6186</v>
      </c>
      <c r="N1085">
        <v>2023</v>
      </c>
      <c r="O1085" t="str">
        <f>TEXT(Table1[[#This Row],[Date Purchased]],"ddd")</f>
        <v>Wed</v>
      </c>
    </row>
    <row r="1086" spans="1:15" x14ac:dyDescent="0.25">
      <c r="A1086" t="s">
        <v>5600</v>
      </c>
      <c r="B1086">
        <v>2</v>
      </c>
      <c r="C1086">
        <v>1086</v>
      </c>
      <c r="D1086" t="s">
        <v>1193</v>
      </c>
      <c r="E1086" t="s">
        <v>18</v>
      </c>
      <c r="F1086" t="s">
        <v>51</v>
      </c>
      <c r="G1086">
        <v>16</v>
      </c>
      <c r="H1086" s="19">
        <v>46.16</v>
      </c>
      <c r="I1086" s="2">
        <v>45316</v>
      </c>
      <c r="J1086" t="s">
        <v>3687</v>
      </c>
      <c r="K1086">
        <v>612744</v>
      </c>
      <c r="L1086" s="21">
        <v>738.56</v>
      </c>
      <c r="M1086" t="s">
        <v>6198</v>
      </c>
      <c r="N1086">
        <v>2024</v>
      </c>
      <c r="O1086" t="str">
        <f>TEXT(Table1[[#This Row],[Date Purchased]],"ddd")</f>
        <v>Thu</v>
      </c>
    </row>
    <row r="1087" spans="1:15" x14ac:dyDescent="0.25">
      <c r="A1087" t="s">
        <v>5600</v>
      </c>
      <c r="B1087">
        <v>2</v>
      </c>
      <c r="C1087">
        <v>1087</v>
      </c>
      <c r="D1087" t="s">
        <v>1194</v>
      </c>
      <c r="E1087" t="s">
        <v>13</v>
      </c>
      <c r="F1087" t="s">
        <v>373</v>
      </c>
      <c r="G1087">
        <v>81</v>
      </c>
      <c r="H1087" s="19">
        <v>51.05</v>
      </c>
      <c r="I1087" s="2">
        <v>45197</v>
      </c>
      <c r="J1087" t="s">
        <v>3688</v>
      </c>
      <c r="K1087">
        <v>612744</v>
      </c>
      <c r="L1087" s="21">
        <v>4135.05</v>
      </c>
      <c r="M1087" t="s">
        <v>6191</v>
      </c>
      <c r="N1087">
        <v>2023</v>
      </c>
      <c r="O1087" t="str">
        <f>TEXT(Table1[[#This Row],[Date Purchased]],"ddd")</f>
        <v>Thu</v>
      </c>
    </row>
    <row r="1088" spans="1:15" x14ac:dyDescent="0.25">
      <c r="A1088" t="s">
        <v>5601</v>
      </c>
      <c r="B1088">
        <v>1</v>
      </c>
      <c r="C1088">
        <v>1088</v>
      </c>
      <c r="D1088" t="s">
        <v>1195</v>
      </c>
      <c r="E1088" t="s">
        <v>18</v>
      </c>
      <c r="F1088" t="s">
        <v>111</v>
      </c>
      <c r="G1088">
        <v>25</v>
      </c>
      <c r="H1088" s="19">
        <v>80.98</v>
      </c>
      <c r="I1088" s="2">
        <v>45266</v>
      </c>
      <c r="J1088" t="s">
        <v>3689</v>
      </c>
      <c r="K1088">
        <v>612744</v>
      </c>
      <c r="L1088" s="21">
        <v>2024.5</v>
      </c>
      <c r="M1088" t="s">
        <v>6195</v>
      </c>
      <c r="N1088">
        <v>2023</v>
      </c>
      <c r="O1088" t="str">
        <f>TEXT(Table1[[#This Row],[Date Purchased]],"ddd")</f>
        <v>Wed</v>
      </c>
    </row>
    <row r="1089" spans="1:15" x14ac:dyDescent="0.25">
      <c r="A1089" t="s">
        <v>5601</v>
      </c>
      <c r="B1089">
        <v>2</v>
      </c>
      <c r="C1089">
        <v>1090</v>
      </c>
      <c r="D1089" t="s">
        <v>1197</v>
      </c>
      <c r="E1089" t="s">
        <v>8</v>
      </c>
      <c r="F1089" t="s">
        <v>16</v>
      </c>
      <c r="G1089">
        <v>13</v>
      </c>
      <c r="H1089" s="19">
        <v>91.070000000000007</v>
      </c>
      <c r="I1089" s="2">
        <v>45055</v>
      </c>
      <c r="J1089" t="s">
        <v>3691</v>
      </c>
      <c r="K1089">
        <v>612744</v>
      </c>
      <c r="L1089" s="21">
        <v>1183.9100000000001</v>
      </c>
      <c r="M1089" t="s">
        <v>6186</v>
      </c>
      <c r="N1089">
        <v>2023</v>
      </c>
      <c r="O1089" t="str">
        <f>TEXT(Table1[[#This Row],[Date Purchased]],"ddd")</f>
        <v>Tue</v>
      </c>
    </row>
    <row r="1090" spans="1:15" x14ac:dyDescent="0.25">
      <c r="A1090" t="s">
        <v>5601</v>
      </c>
      <c r="B1090">
        <v>2</v>
      </c>
      <c r="C1090">
        <v>1089</v>
      </c>
      <c r="D1090" t="s">
        <v>1196</v>
      </c>
      <c r="E1090" t="s">
        <v>8</v>
      </c>
      <c r="F1090" t="s">
        <v>277</v>
      </c>
      <c r="G1090">
        <v>54</v>
      </c>
      <c r="H1090" s="19">
        <v>8.58</v>
      </c>
      <c r="I1090" s="2">
        <v>45324</v>
      </c>
      <c r="J1090" t="s">
        <v>3690</v>
      </c>
      <c r="K1090">
        <v>612744</v>
      </c>
      <c r="L1090" s="21">
        <v>463.32</v>
      </c>
      <c r="M1090" t="s">
        <v>6199</v>
      </c>
      <c r="N1090">
        <v>2024</v>
      </c>
      <c r="O1090" t="str">
        <f>TEXT(Table1[[#This Row],[Date Purchased]],"ddd")</f>
        <v>Fri</v>
      </c>
    </row>
    <row r="1091" spans="1:15" x14ac:dyDescent="0.25">
      <c r="A1091" t="s">
        <v>5602</v>
      </c>
      <c r="B1091">
        <v>2</v>
      </c>
      <c r="C1091">
        <v>1093</v>
      </c>
      <c r="D1091" t="s">
        <v>1200</v>
      </c>
      <c r="E1091" t="s">
        <v>13</v>
      </c>
      <c r="F1091" t="s">
        <v>177</v>
      </c>
      <c r="G1091">
        <v>7</v>
      </c>
      <c r="H1091" s="19">
        <v>789</v>
      </c>
      <c r="I1091" s="2">
        <v>45219</v>
      </c>
      <c r="J1091" t="s">
        <v>3694</v>
      </c>
      <c r="K1091">
        <v>612744</v>
      </c>
      <c r="L1091" s="21">
        <v>5523</v>
      </c>
      <c r="M1091" t="s">
        <v>6193</v>
      </c>
      <c r="N1091">
        <v>2023</v>
      </c>
      <c r="O1091" t="str">
        <f>TEXT(Table1[[#This Row],[Date Purchased]],"ddd")</f>
        <v>Fri</v>
      </c>
    </row>
    <row r="1092" spans="1:15" x14ac:dyDescent="0.25">
      <c r="A1092" t="s">
        <v>5602</v>
      </c>
      <c r="B1092">
        <v>2</v>
      </c>
      <c r="C1092">
        <v>1092</v>
      </c>
      <c r="D1092" t="s">
        <v>1199</v>
      </c>
      <c r="E1092" t="s">
        <v>8</v>
      </c>
      <c r="F1092" t="s">
        <v>109</v>
      </c>
      <c r="G1092">
        <v>63</v>
      </c>
      <c r="H1092" s="19">
        <v>93.960000000000008</v>
      </c>
      <c r="I1092" s="2">
        <v>45283</v>
      </c>
      <c r="J1092" t="s">
        <v>3693</v>
      </c>
      <c r="K1092">
        <v>612744</v>
      </c>
      <c r="L1092" s="21">
        <v>5919.4800000000005</v>
      </c>
      <c r="M1092" t="s">
        <v>6195</v>
      </c>
      <c r="N1092">
        <v>2023</v>
      </c>
      <c r="O1092" t="str">
        <f>TEXT(Table1[[#This Row],[Date Purchased]],"ddd")</f>
        <v>Sat</v>
      </c>
    </row>
    <row r="1093" spans="1:15" x14ac:dyDescent="0.25">
      <c r="A1093" t="s">
        <v>5602</v>
      </c>
      <c r="B1093">
        <v>1</v>
      </c>
      <c r="C1093">
        <v>1091</v>
      </c>
      <c r="D1093" t="s">
        <v>1198</v>
      </c>
      <c r="E1093" t="s">
        <v>13</v>
      </c>
      <c r="F1093" t="s">
        <v>228</v>
      </c>
      <c r="G1093">
        <v>23</v>
      </c>
      <c r="H1093" s="19">
        <v>99.09</v>
      </c>
      <c r="I1093" s="2">
        <v>45051</v>
      </c>
      <c r="J1093" t="s">
        <v>3692</v>
      </c>
      <c r="K1093">
        <v>612744</v>
      </c>
      <c r="L1093" s="21">
        <v>2279.0700000000002</v>
      </c>
      <c r="M1093" t="s">
        <v>6186</v>
      </c>
      <c r="N1093">
        <v>2023</v>
      </c>
      <c r="O1093" t="str">
        <f>TEXT(Table1[[#This Row],[Date Purchased]],"ddd")</f>
        <v>Fri</v>
      </c>
    </row>
    <row r="1094" spans="1:15" x14ac:dyDescent="0.25">
      <c r="A1094" t="s">
        <v>5603</v>
      </c>
      <c r="B1094">
        <v>2</v>
      </c>
      <c r="C1094">
        <v>1096</v>
      </c>
      <c r="D1094" t="s">
        <v>1203</v>
      </c>
      <c r="E1094" t="s">
        <v>13</v>
      </c>
      <c r="F1094" t="s">
        <v>158</v>
      </c>
      <c r="G1094">
        <v>55</v>
      </c>
      <c r="H1094" s="19">
        <v>10.28</v>
      </c>
      <c r="I1094" s="2">
        <v>45189</v>
      </c>
      <c r="J1094" t="s">
        <v>3697</v>
      </c>
      <c r="K1094">
        <v>612744</v>
      </c>
      <c r="L1094" s="21">
        <v>565.4</v>
      </c>
      <c r="M1094" t="s">
        <v>6191</v>
      </c>
      <c r="N1094">
        <v>2023</v>
      </c>
      <c r="O1094" t="str">
        <f>TEXT(Table1[[#This Row],[Date Purchased]],"ddd")</f>
        <v>Wed</v>
      </c>
    </row>
    <row r="1095" spans="1:15" x14ac:dyDescent="0.25">
      <c r="A1095" t="s">
        <v>5603</v>
      </c>
      <c r="B1095">
        <v>1</v>
      </c>
      <c r="C1095">
        <v>1094</v>
      </c>
      <c r="D1095" t="s">
        <v>1201</v>
      </c>
      <c r="E1095" t="s">
        <v>13</v>
      </c>
      <c r="F1095" t="s">
        <v>143</v>
      </c>
      <c r="G1095">
        <v>40</v>
      </c>
      <c r="H1095" s="19">
        <v>52.3</v>
      </c>
      <c r="I1095" s="2">
        <v>45346</v>
      </c>
      <c r="J1095" t="s">
        <v>3695</v>
      </c>
      <c r="K1095">
        <v>612744</v>
      </c>
      <c r="L1095" s="21">
        <v>2092</v>
      </c>
      <c r="M1095" t="s">
        <v>6199</v>
      </c>
      <c r="N1095">
        <v>2024</v>
      </c>
      <c r="O1095" t="str">
        <f>TEXT(Table1[[#This Row],[Date Purchased]],"ddd")</f>
        <v>Sat</v>
      </c>
    </row>
    <row r="1096" spans="1:15" x14ac:dyDescent="0.25">
      <c r="A1096" t="s">
        <v>5603</v>
      </c>
      <c r="B1096">
        <v>2</v>
      </c>
      <c r="C1096">
        <v>1095</v>
      </c>
      <c r="D1096" t="s">
        <v>1202</v>
      </c>
      <c r="E1096" t="s">
        <v>8</v>
      </c>
      <c r="F1096" t="s">
        <v>107</v>
      </c>
      <c r="G1096">
        <v>76</v>
      </c>
      <c r="H1096" s="19">
        <v>84.52000000000001</v>
      </c>
      <c r="I1096" s="2">
        <v>45271</v>
      </c>
      <c r="J1096" t="s">
        <v>3696</v>
      </c>
      <c r="K1096">
        <v>612744</v>
      </c>
      <c r="L1096" s="21">
        <v>6423.52</v>
      </c>
      <c r="M1096" t="s">
        <v>6195</v>
      </c>
      <c r="N1096">
        <v>2023</v>
      </c>
      <c r="O1096" t="str">
        <f>TEXT(Table1[[#This Row],[Date Purchased]],"ddd")</f>
        <v>Mon</v>
      </c>
    </row>
    <row r="1097" spans="1:15" x14ac:dyDescent="0.25">
      <c r="A1097" t="s">
        <v>5604</v>
      </c>
      <c r="B1097">
        <v>2</v>
      </c>
      <c r="C1097">
        <v>1099</v>
      </c>
      <c r="D1097" t="s">
        <v>1206</v>
      </c>
      <c r="E1097" t="s">
        <v>18</v>
      </c>
      <c r="F1097" t="s">
        <v>373</v>
      </c>
      <c r="G1097">
        <v>94</v>
      </c>
      <c r="H1097" s="19">
        <v>48.28</v>
      </c>
      <c r="I1097" s="2">
        <v>45303</v>
      </c>
      <c r="J1097" t="s">
        <v>3700</v>
      </c>
      <c r="K1097">
        <v>612744</v>
      </c>
      <c r="L1097" s="21">
        <v>4538.32</v>
      </c>
      <c r="M1097" t="s">
        <v>6198</v>
      </c>
      <c r="N1097">
        <v>2024</v>
      </c>
      <c r="O1097" t="str">
        <f>TEXT(Table1[[#This Row],[Date Purchased]],"ddd")</f>
        <v>Fri</v>
      </c>
    </row>
    <row r="1098" spans="1:15" x14ac:dyDescent="0.25">
      <c r="A1098" t="s">
        <v>5604</v>
      </c>
      <c r="B1098">
        <v>2</v>
      </c>
      <c r="C1098">
        <v>1098</v>
      </c>
      <c r="D1098" t="s">
        <v>1205</v>
      </c>
      <c r="E1098" t="s">
        <v>18</v>
      </c>
      <c r="F1098" t="s">
        <v>115</v>
      </c>
      <c r="G1098">
        <v>71</v>
      </c>
      <c r="H1098" s="19">
        <v>40.46</v>
      </c>
      <c r="I1098" s="2">
        <v>45249</v>
      </c>
      <c r="J1098" t="s">
        <v>3699</v>
      </c>
      <c r="K1098">
        <v>612744</v>
      </c>
      <c r="L1098" s="21">
        <v>2872.66</v>
      </c>
      <c r="M1098" t="s">
        <v>6194</v>
      </c>
      <c r="N1098">
        <v>2023</v>
      </c>
      <c r="O1098" t="str">
        <f>TEXT(Table1[[#This Row],[Date Purchased]],"ddd")</f>
        <v>Sun</v>
      </c>
    </row>
    <row r="1099" spans="1:15" x14ac:dyDescent="0.25">
      <c r="A1099" t="s">
        <v>5604</v>
      </c>
      <c r="B1099">
        <v>1</v>
      </c>
      <c r="C1099">
        <v>1097</v>
      </c>
      <c r="D1099" t="s">
        <v>1204</v>
      </c>
      <c r="E1099" t="s">
        <v>8</v>
      </c>
      <c r="F1099" t="s">
        <v>192</v>
      </c>
      <c r="G1099">
        <v>75</v>
      </c>
      <c r="H1099" s="19">
        <v>57.669999999999995</v>
      </c>
      <c r="I1099" s="2">
        <v>45132</v>
      </c>
      <c r="J1099" t="s">
        <v>3698</v>
      </c>
      <c r="K1099">
        <v>612744</v>
      </c>
      <c r="L1099" s="21">
        <v>4325.25</v>
      </c>
      <c r="M1099" t="s">
        <v>6189</v>
      </c>
      <c r="N1099">
        <v>2023</v>
      </c>
      <c r="O1099" t="str">
        <f>TEXT(Table1[[#This Row],[Date Purchased]],"ddd")</f>
        <v>Tue</v>
      </c>
    </row>
    <row r="1100" spans="1:15" x14ac:dyDescent="0.25">
      <c r="A1100" t="s">
        <v>5605</v>
      </c>
      <c r="B1100">
        <v>2</v>
      </c>
      <c r="C1100">
        <v>1102</v>
      </c>
      <c r="D1100" t="s">
        <v>1209</v>
      </c>
      <c r="E1100" t="s">
        <v>13</v>
      </c>
      <c r="F1100" t="s">
        <v>55</v>
      </c>
      <c r="G1100">
        <v>99</v>
      </c>
      <c r="H1100" s="19">
        <v>5.14</v>
      </c>
      <c r="I1100" s="2">
        <v>45257</v>
      </c>
      <c r="J1100" t="s">
        <v>3703</v>
      </c>
      <c r="K1100">
        <v>612744</v>
      </c>
      <c r="L1100" s="21">
        <v>508.85999999999996</v>
      </c>
      <c r="M1100" t="s">
        <v>6194</v>
      </c>
      <c r="N1100">
        <v>2023</v>
      </c>
      <c r="O1100" t="str">
        <f>TEXT(Table1[[#This Row],[Date Purchased]],"ddd")</f>
        <v>Mon</v>
      </c>
    </row>
    <row r="1101" spans="1:15" x14ac:dyDescent="0.25">
      <c r="A1101" t="s">
        <v>5605</v>
      </c>
      <c r="B1101">
        <v>1</v>
      </c>
      <c r="C1101">
        <v>1100</v>
      </c>
      <c r="D1101" t="s">
        <v>1207</v>
      </c>
      <c r="E1101" t="s">
        <v>18</v>
      </c>
      <c r="F1101" t="s">
        <v>160</v>
      </c>
      <c r="G1101">
        <v>13</v>
      </c>
      <c r="H1101" s="19">
        <v>63.21</v>
      </c>
      <c r="I1101" s="2">
        <v>45277</v>
      </c>
      <c r="J1101" t="s">
        <v>3701</v>
      </c>
      <c r="K1101">
        <v>612744</v>
      </c>
      <c r="L1101" s="21">
        <v>821.73</v>
      </c>
      <c r="M1101" t="s">
        <v>6195</v>
      </c>
      <c r="N1101">
        <v>2023</v>
      </c>
      <c r="O1101" t="str">
        <f>TEXT(Table1[[#This Row],[Date Purchased]],"ddd")</f>
        <v>Sun</v>
      </c>
    </row>
    <row r="1102" spans="1:15" x14ac:dyDescent="0.25">
      <c r="A1102" t="s">
        <v>5605</v>
      </c>
      <c r="B1102">
        <v>2</v>
      </c>
      <c r="C1102">
        <v>1101</v>
      </c>
      <c r="D1102" t="s">
        <v>1208</v>
      </c>
      <c r="E1102" t="s">
        <v>18</v>
      </c>
      <c r="F1102" t="s">
        <v>109</v>
      </c>
      <c r="G1102">
        <v>74</v>
      </c>
      <c r="H1102" s="19">
        <v>60.48</v>
      </c>
      <c r="I1102" s="2">
        <v>45054</v>
      </c>
      <c r="J1102" t="s">
        <v>3702</v>
      </c>
      <c r="K1102">
        <v>612744</v>
      </c>
      <c r="L1102" s="21">
        <v>4475.5199999999995</v>
      </c>
      <c r="M1102" t="s">
        <v>6186</v>
      </c>
      <c r="N1102">
        <v>2023</v>
      </c>
      <c r="O1102" t="str">
        <f>TEXT(Table1[[#This Row],[Date Purchased]],"ddd")</f>
        <v>Mon</v>
      </c>
    </row>
    <row r="1103" spans="1:15" x14ac:dyDescent="0.25">
      <c r="A1103" t="s">
        <v>5606</v>
      </c>
      <c r="B1103">
        <v>2</v>
      </c>
      <c r="C1103">
        <v>1104</v>
      </c>
      <c r="D1103" t="s">
        <v>1211</v>
      </c>
      <c r="E1103" t="s">
        <v>13</v>
      </c>
      <c r="F1103" t="s">
        <v>162</v>
      </c>
      <c r="G1103">
        <v>8</v>
      </c>
      <c r="H1103" s="19">
        <v>25.970000000000002</v>
      </c>
      <c r="I1103" s="2">
        <v>45282</v>
      </c>
      <c r="J1103" t="s">
        <v>3705</v>
      </c>
      <c r="K1103">
        <v>604605</v>
      </c>
      <c r="L1103" s="21">
        <v>207.76000000000002</v>
      </c>
      <c r="M1103" t="s">
        <v>6195</v>
      </c>
      <c r="N1103">
        <v>2023</v>
      </c>
      <c r="O1103" t="str">
        <f>TEXT(Table1[[#This Row],[Date Purchased]],"ddd")</f>
        <v>Fri</v>
      </c>
    </row>
    <row r="1104" spans="1:15" x14ac:dyDescent="0.25">
      <c r="A1104" t="s">
        <v>5606</v>
      </c>
      <c r="B1104">
        <v>1</v>
      </c>
      <c r="C1104">
        <v>1103</v>
      </c>
      <c r="D1104" t="s">
        <v>1210</v>
      </c>
      <c r="E1104" t="s">
        <v>13</v>
      </c>
      <c r="F1104" t="s">
        <v>282</v>
      </c>
      <c r="G1104">
        <v>7</v>
      </c>
      <c r="H1104" s="19">
        <v>5</v>
      </c>
      <c r="I1104" s="2">
        <v>45383</v>
      </c>
      <c r="J1104" t="s">
        <v>3704</v>
      </c>
      <c r="K1104">
        <v>604605</v>
      </c>
      <c r="L1104" s="21">
        <v>35</v>
      </c>
      <c r="M1104" t="s">
        <v>6185</v>
      </c>
      <c r="N1104">
        <v>2024</v>
      </c>
      <c r="O1104" t="str">
        <f>TEXT(Table1[[#This Row],[Date Purchased]],"ddd")</f>
        <v>Mon</v>
      </c>
    </row>
    <row r="1105" spans="1:15" x14ac:dyDescent="0.25">
      <c r="A1105" t="s">
        <v>5607</v>
      </c>
      <c r="B1105">
        <v>2</v>
      </c>
      <c r="C1105">
        <v>1106</v>
      </c>
      <c r="D1105" t="s">
        <v>1213</v>
      </c>
      <c r="E1105" t="s">
        <v>13</v>
      </c>
      <c r="F1105" t="s">
        <v>107</v>
      </c>
      <c r="G1105">
        <v>50</v>
      </c>
      <c r="H1105" s="19">
        <v>92.78</v>
      </c>
      <c r="I1105" s="2">
        <v>45209</v>
      </c>
      <c r="J1105" t="s">
        <v>3707</v>
      </c>
      <c r="K1105">
        <v>612744</v>
      </c>
      <c r="L1105" s="21">
        <v>4639</v>
      </c>
      <c r="M1105" t="s">
        <v>6193</v>
      </c>
      <c r="N1105">
        <v>2023</v>
      </c>
      <c r="O1105" t="str">
        <f>TEXT(Table1[[#This Row],[Date Purchased]],"ddd")</f>
        <v>Tue</v>
      </c>
    </row>
    <row r="1106" spans="1:15" x14ac:dyDescent="0.25">
      <c r="A1106" t="s">
        <v>5607</v>
      </c>
      <c r="B1106">
        <v>2</v>
      </c>
      <c r="C1106">
        <v>1107</v>
      </c>
      <c r="D1106" t="s">
        <v>1214</v>
      </c>
      <c r="E1106" t="s">
        <v>18</v>
      </c>
      <c r="F1106" t="s">
        <v>167</v>
      </c>
      <c r="G1106">
        <v>24</v>
      </c>
      <c r="H1106" s="19">
        <v>33.619999999999997</v>
      </c>
      <c r="I1106" s="2">
        <v>45031</v>
      </c>
      <c r="J1106" t="s">
        <v>3708</v>
      </c>
      <c r="K1106">
        <v>612744</v>
      </c>
      <c r="L1106" s="21">
        <v>806.87999999999988</v>
      </c>
      <c r="M1106" t="s">
        <v>6185</v>
      </c>
      <c r="N1106">
        <v>2023</v>
      </c>
      <c r="O1106" t="str">
        <f>TEXT(Table1[[#This Row],[Date Purchased]],"ddd")</f>
        <v>Sat</v>
      </c>
    </row>
    <row r="1107" spans="1:15" x14ac:dyDescent="0.25">
      <c r="A1107" t="s">
        <v>5607</v>
      </c>
      <c r="B1107">
        <v>1</v>
      </c>
      <c r="C1107">
        <v>1105</v>
      </c>
      <c r="D1107" t="s">
        <v>1212</v>
      </c>
      <c r="E1107" t="s">
        <v>13</v>
      </c>
      <c r="F1107" t="s">
        <v>55</v>
      </c>
      <c r="G1107">
        <v>92</v>
      </c>
      <c r="H1107" s="19">
        <v>72.92</v>
      </c>
      <c r="I1107" s="2">
        <v>45114</v>
      </c>
      <c r="J1107" t="s">
        <v>3706</v>
      </c>
      <c r="K1107">
        <v>612744</v>
      </c>
      <c r="L1107" s="21">
        <v>6708.64</v>
      </c>
      <c r="M1107" t="s">
        <v>6189</v>
      </c>
      <c r="N1107">
        <v>2023</v>
      </c>
      <c r="O1107" t="str">
        <f>TEXT(Table1[[#This Row],[Date Purchased]],"ddd")</f>
        <v>Fri</v>
      </c>
    </row>
    <row r="1108" spans="1:15" x14ac:dyDescent="0.25">
      <c r="A1108" t="s">
        <v>5608</v>
      </c>
      <c r="B1108">
        <v>2</v>
      </c>
      <c r="C1108">
        <v>1109</v>
      </c>
      <c r="D1108" t="s">
        <v>1216</v>
      </c>
      <c r="E1108" t="s">
        <v>18</v>
      </c>
      <c r="F1108" t="s">
        <v>441</v>
      </c>
      <c r="G1108">
        <v>56</v>
      </c>
      <c r="H1108" s="19">
        <v>72.31</v>
      </c>
      <c r="I1108" s="2">
        <v>45302</v>
      </c>
      <c r="J1108" t="s">
        <v>3710</v>
      </c>
      <c r="K1108">
        <v>604591</v>
      </c>
      <c r="L1108" s="21">
        <v>4049.36</v>
      </c>
      <c r="M1108" t="s">
        <v>6198</v>
      </c>
      <c r="N1108">
        <v>2024</v>
      </c>
      <c r="O1108" t="str">
        <f>TEXT(Table1[[#This Row],[Date Purchased]],"ddd")</f>
        <v>Thu</v>
      </c>
    </row>
    <row r="1109" spans="1:15" x14ac:dyDescent="0.25">
      <c r="A1109" t="s">
        <v>5608</v>
      </c>
      <c r="B1109">
        <v>1</v>
      </c>
      <c r="C1109">
        <v>1108</v>
      </c>
      <c r="D1109" t="s">
        <v>1215</v>
      </c>
      <c r="E1109" t="s">
        <v>8</v>
      </c>
      <c r="F1109" t="s">
        <v>25</v>
      </c>
      <c r="G1109">
        <v>98</v>
      </c>
      <c r="H1109" s="19">
        <v>8.82</v>
      </c>
      <c r="I1109" s="2">
        <v>45174</v>
      </c>
      <c r="J1109" t="s">
        <v>3709</v>
      </c>
      <c r="K1109">
        <v>604591</v>
      </c>
      <c r="L1109" s="21">
        <v>864.36</v>
      </c>
      <c r="M1109" t="s">
        <v>6191</v>
      </c>
      <c r="N1109">
        <v>2023</v>
      </c>
      <c r="O1109" t="str">
        <f>TEXT(Table1[[#This Row],[Date Purchased]],"ddd")</f>
        <v>Tue</v>
      </c>
    </row>
    <row r="1110" spans="1:15" x14ac:dyDescent="0.25">
      <c r="A1110" t="s">
        <v>5609</v>
      </c>
      <c r="B1110">
        <v>1</v>
      </c>
      <c r="C1110">
        <v>1110</v>
      </c>
      <c r="D1110" t="s">
        <v>1217</v>
      </c>
      <c r="E1110" t="s">
        <v>8</v>
      </c>
      <c r="F1110" t="s">
        <v>150</v>
      </c>
      <c r="G1110">
        <v>13</v>
      </c>
      <c r="H1110" s="19">
        <v>78.02000000000001</v>
      </c>
      <c r="I1110" s="2">
        <v>45040</v>
      </c>
      <c r="J1110" t="s">
        <v>3711</v>
      </c>
      <c r="K1110">
        <v>604568</v>
      </c>
      <c r="L1110" s="21">
        <v>1014.2600000000001</v>
      </c>
      <c r="M1110" t="s">
        <v>6185</v>
      </c>
      <c r="N1110">
        <v>2023</v>
      </c>
      <c r="O1110" t="str">
        <f>TEXT(Table1[[#This Row],[Date Purchased]],"ddd")</f>
        <v>Mon</v>
      </c>
    </row>
    <row r="1111" spans="1:15" x14ac:dyDescent="0.25">
      <c r="A1111" t="s">
        <v>5609</v>
      </c>
      <c r="B1111">
        <v>2</v>
      </c>
      <c r="C1111">
        <v>1111</v>
      </c>
      <c r="D1111" t="s">
        <v>1218</v>
      </c>
      <c r="E1111" t="s">
        <v>13</v>
      </c>
      <c r="F1111" t="s">
        <v>95</v>
      </c>
      <c r="G1111">
        <v>55</v>
      </c>
      <c r="H1111" s="19">
        <v>11.64</v>
      </c>
      <c r="I1111" s="2">
        <v>45091</v>
      </c>
      <c r="J1111" t="s">
        <v>3712</v>
      </c>
      <c r="K1111">
        <v>604568</v>
      </c>
      <c r="L1111" s="21">
        <v>640.20000000000005</v>
      </c>
      <c r="M1111" t="s">
        <v>6187</v>
      </c>
      <c r="N1111">
        <v>2023</v>
      </c>
      <c r="O1111" t="str">
        <f>TEXT(Table1[[#This Row],[Date Purchased]],"ddd")</f>
        <v>Wed</v>
      </c>
    </row>
    <row r="1112" spans="1:15" x14ac:dyDescent="0.25">
      <c r="A1112" t="s">
        <v>5610</v>
      </c>
      <c r="B1112">
        <v>2</v>
      </c>
      <c r="C1112">
        <v>1113</v>
      </c>
      <c r="D1112" t="s">
        <v>1220</v>
      </c>
      <c r="E1112" t="s">
        <v>18</v>
      </c>
      <c r="F1112" t="s">
        <v>62</v>
      </c>
      <c r="G1112">
        <v>21</v>
      </c>
      <c r="H1112" s="19">
        <v>54.94</v>
      </c>
      <c r="I1112" s="2">
        <v>45096</v>
      </c>
      <c r="J1112" t="s">
        <v>3714</v>
      </c>
      <c r="K1112">
        <v>604568</v>
      </c>
      <c r="L1112" s="21">
        <v>1153.74</v>
      </c>
      <c r="M1112" t="s">
        <v>6187</v>
      </c>
      <c r="N1112">
        <v>2023</v>
      </c>
      <c r="O1112" t="str">
        <f>TEXT(Table1[[#This Row],[Date Purchased]],"ddd")</f>
        <v>Mon</v>
      </c>
    </row>
    <row r="1113" spans="1:15" x14ac:dyDescent="0.25">
      <c r="A1113" t="s">
        <v>5610</v>
      </c>
      <c r="B1113">
        <v>1</v>
      </c>
      <c r="C1113">
        <v>1112</v>
      </c>
      <c r="D1113" t="s">
        <v>1219</v>
      </c>
      <c r="E1113" t="s">
        <v>13</v>
      </c>
      <c r="F1113" t="s">
        <v>45</v>
      </c>
      <c r="G1113">
        <v>63</v>
      </c>
      <c r="H1113" s="19">
        <v>44.96</v>
      </c>
      <c r="I1113" s="2">
        <v>45132</v>
      </c>
      <c r="J1113" t="s">
        <v>3713</v>
      </c>
      <c r="K1113">
        <v>604568</v>
      </c>
      <c r="L1113" s="21">
        <v>2832.48</v>
      </c>
      <c r="M1113" t="s">
        <v>6189</v>
      </c>
      <c r="N1113">
        <v>2023</v>
      </c>
      <c r="O1113" t="str">
        <f>TEXT(Table1[[#This Row],[Date Purchased]],"ddd")</f>
        <v>Tue</v>
      </c>
    </row>
    <row r="1114" spans="1:15" x14ac:dyDescent="0.25">
      <c r="A1114" t="s">
        <v>5611</v>
      </c>
      <c r="B1114">
        <v>1</v>
      </c>
      <c r="C1114">
        <v>1114</v>
      </c>
      <c r="D1114" t="s">
        <v>1221</v>
      </c>
      <c r="E1114" t="s">
        <v>13</v>
      </c>
      <c r="F1114" t="s">
        <v>84</v>
      </c>
      <c r="G1114">
        <v>100</v>
      </c>
      <c r="H1114" s="19">
        <v>54.01</v>
      </c>
      <c r="I1114" s="2">
        <v>45071</v>
      </c>
      <c r="J1114" t="s">
        <v>3715</v>
      </c>
      <c r="K1114">
        <v>604568</v>
      </c>
      <c r="L1114" s="21">
        <v>5401</v>
      </c>
      <c r="M1114" t="s">
        <v>6186</v>
      </c>
      <c r="N1114">
        <v>2023</v>
      </c>
      <c r="O1114" t="str">
        <f>TEXT(Table1[[#This Row],[Date Purchased]],"ddd")</f>
        <v>Thu</v>
      </c>
    </row>
    <row r="1115" spans="1:15" x14ac:dyDescent="0.25">
      <c r="A1115" t="s">
        <v>5611</v>
      </c>
      <c r="B1115">
        <v>2</v>
      </c>
      <c r="C1115">
        <v>1115</v>
      </c>
      <c r="D1115" t="s">
        <v>1222</v>
      </c>
      <c r="E1115" t="s">
        <v>13</v>
      </c>
      <c r="F1115" t="s">
        <v>119</v>
      </c>
      <c r="G1115">
        <v>68</v>
      </c>
      <c r="H1115" s="19">
        <v>38.229999999999997</v>
      </c>
      <c r="I1115" s="2">
        <v>45317</v>
      </c>
      <c r="J1115" t="s">
        <v>3716</v>
      </c>
      <c r="K1115">
        <v>604568</v>
      </c>
      <c r="L1115" s="21">
        <v>2599.64</v>
      </c>
      <c r="M1115" t="s">
        <v>6198</v>
      </c>
      <c r="N1115">
        <v>2024</v>
      </c>
      <c r="O1115" t="str">
        <f>TEXT(Table1[[#This Row],[Date Purchased]],"ddd")</f>
        <v>Fri</v>
      </c>
    </row>
    <row r="1116" spans="1:15" x14ac:dyDescent="0.25">
      <c r="A1116" t="s">
        <v>5612</v>
      </c>
      <c r="B1116">
        <v>2</v>
      </c>
      <c r="C1116">
        <v>1117</v>
      </c>
      <c r="D1116" t="s">
        <v>1224</v>
      </c>
      <c r="E1116" t="s">
        <v>13</v>
      </c>
      <c r="F1116" t="s">
        <v>14</v>
      </c>
      <c r="G1116">
        <v>79</v>
      </c>
      <c r="H1116" s="19">
        <v>91.09</v>
      </c>
      <c r="I1116" s="2">
        <v>45191</v>
      </c>
      <c r="J1116" t="s">
        <v>3718</v>
      </c>
      <c r="K1116">
        <v>604591</v>
      </c>
      <c r="L1116" s="21">
        <v>7196.1100000000006</v>
      </c>
      <c r="M1116" t="s">
        <v>6191</v>
      </c>
      <c r="N1116">
        <v>2023</v>
      </c>
      <c r="O1116" t="str">
        <f>TEXT(Table1[[#This Row],[Date Purchased]],"ddd")</f>
        <v>Fri</v>
      </c>
    </row>
    <row r="1117" spans="1:15" x14ac:dyDescent="0.25">
      <c r="A1117" t="s">
        <v>5612</v>
      </c>
      <c r="B1117">
        <v>1</v>
      </c>
      <c r="C1117">
        <v>1116</v>
      </c>
      <c r="D1117" t="s">
        <v>1223</v>
      </c>
      <c r="E1117" t="s">
        <v>18</v>
      </c>
      <c r="F1117" t="s">
        <v>58</v>
      </c>
      <c r="G1117">
        <v>83</v>
      </c>
      <c r="H1117" s="19">
        <v>80.03</v>
      </c>
      <c r="I1117" s="2">
        <v>45054</v>
      </c>
      <c r="J1117" t="s">
        <v>3717</v>
      </c>
      <c r="K1117">
        <v>604591</v>
      </c>
      <c r="L1117" s="21">
        <v>6642.49</v>
      </c>
      <c r="M1117" t="s">
        <v>6186</v>
      </c>
      <c r="N1117">
        <v>2023</v>
      </c>
      <c r="O1117" t="str">
        <f>TEXT(Table1[[#This Row],[Date Purchased]],"ddd")</f>
        <v>Mon</v>
      </c>
    </row>
    <row r="1118" spans="1:15" x14ac:dyDescent="0.25">
      <c r="A1118" t="s">
        <v>5613</v>
      </c>
      <c r="B1118">
        <v>2</v>
      </c>
      <c r="C1118">
        <v>1119</v>
      </c>
      <c r="D1118" t="s">
        <v>1226</v>
      </c>
      <c r="E1118" t="s">
        <v>8</v>
      </c>
      <c r="F1118" t="s">
        <v>115</v>
      </c>
      <c r="G1118">
        <v>63</v>
      </c>
      <c r="H1118" s="19">
        <v>25.96</v>
      </c>
      <c r="I1118" s="2">
        <v>45133</v>
      </c>
      <c r="J1118" t="s">
        <v>3720</v>
      </c>
      <c r="K1118">
        <v>604568</v>
      </c>
      <c r="L1118" s="21">
        <v>1635.48</v>
      </c>
      <c r="M1118" t="s">
        <v>6189</v>
      </c>
      <c r="N1118">
        <v>2023</v>
      </c>
      <c r="O1118" t="str">
        <f>TEXT(Table1[[#This Row],[Date Purchased]],"ddd")</f>
        <v>Wed</v>
      </c>
    </row>
    <row r="1119" spans="1:15" x14ac:dyDescent="0.25">
      <c r="A1119" t="s">
        <v>5613</v>
      </c>
      <c r="B1119">
        <v>1</v>
      </c>
      <c r="C1119">
        <v>1118</v>
      </c>
      <c r="D1119" t="s">
        <v>1225</v>
      </c>
      <c r="E1119" t="s">
        <v>18</v>
      </c>
      <c r="F1119" t="s">
        <v>177</v>
      </c>
      <c r="G1119">
        <v>27</v>
      </c>
      <c r="H1119" s="19">
        <v>6.39</v>
      </c>
      <c r="I1119" s="2">
        <v>45114</v>
      </c>
      <c r="J1119" t="s">
        <v>3719</v>
      </c>
      <c r="K1119">
        <v>604568</v>
      </c>
      <c r="L1119" s="21">
        <v>172.53</v>
      </c>
      <c r="M1119" t="s">
        <v>6189</v>
      </c>
      <c r="N1119">
        <v>2023</v>
      </c>
      <c r="O1119" t="str">
        <f>TEXT(Table1[[#This Row],[Date Purchased]],"ddd")</f>
        <v>Fri</v>
      </c>
    </row>
    <row r="1120" spans="1:15" x14ac:dyDescent="0.25">
      <c r="A1120" t="s">
        <v>5614</v>
      </c>
      <c r="B1120">
        <v>2</v>
      </c>
      <c r="C1120">
        <v>1121</v>
      </c>
      <c r="D1120" t="s">
        <v>1228</v>
      </c>
      <c r="E1120" t="s">
        <v>8</v>
      </c>
      <c r="F1120" t="s">
        <v>89</v>
      </c>
      <c r="G1120">
        <v>4</v>
      </c>
      <c r="H1120" s="19">
        <v>23.62</v>
      </c>
      <c r="I1120" s="2">
        <v>45123</v>
      </c>
      <c r="J1120" t="s">
        <v>3722</v>
      </c>
      <c r="K1120">
        <v>604568</v>
      </c>
      <c r="L1120" s="21">
        <v>94.48</v>
      </c>
      <c r="M1120" t="s">
        <v>6189</v>
      </c>
      <c r="N1120">
        <v>2023</v>
      </c>
      <c r="O1120" t="str">
        <f>TEXT(Table1[[#This Row],[Date Purchased]],"ddd")</f>
        <v>Sun</v>
      </c>
    </row>
    <row r="1121" spans="1:15" x14ac:dyDescent="0.25">
      <c r="A1121" t="s">
        <v>5614</v>
      </c>
      <c r="B1121">
        <v>1</v>
      </c>
      <c r="C1121">
        <v>1120</v>
      </c>
      <c r="D1121" t="s">
        <v>1227</v>
      </c>
      <c r="E1121" t="s">
        <v>8</v>
      </c>
      <c r="F1121" t="s">
        <v>277</v>
      </c>
      <c r="G1121">
        <v>30</v>
      </c>
      <c r="H1121" s="19">
        <v>80.63000000000001</v>
      </c>
      <c r="I1121" s="2">
        <v>45079</v>
      </c>
      <c r="J1121" t="s">
        <v>3721</v>
      </c>
      <c r="K1121">
        <v>604568</v>
      </c>
      <c r="L1121" s="21">
        <v>2418.9</v>
      </c>
      <c r="M1121" t="s">
        <v>6187</v>
      </c>
      <c r="N1121">
        <v>2023</v>
      </c>
      <c r="O1121" t="str">
        <f>TEXT(Table1[[#This Row],[Date Purchased]],"ddd")</f>
        <v>Fri</v>
      </c>
    </row>
    <row r="1122" spans="1:15" x14ac:dyDescent="0.25">
      <c r="A1122" t="s">
        <v>5615</v>
      </c>
      <c r="B1122">
        <v>1</v>
      </c>
      <c r="C1122">
        <v>1122</v>
      </c>
      <c r="D1122" t="s">
        <v>1229</v>
      </c>
      <c r="E1122" t="s">
        <v>13</v>
      </c>
      <c r="F1122" t="s">
        <v>215</v>
      </c>
      <c r="G1122">
        <v>20</v>
      </c>
      <c r="H1122" s="19">
        <v>75.990000000000009</v>
      </c>
      <c r="I1122" s="2">
        <v>45309</v>
      </c>
      <c r="J1122" t="s">
        <v>3723</v>
      </c>
      <c r="K1122">
        <v>604567</v>
      </c>
      <c r="L1122" s="21">
        <v>1519.8000000000002</v>
      </c>
      <c r="M1122" t="s">
        <v>6198</v>
      </c>
      <c r="N1122">
        <v>2024</v>
      </c>
      <c r="O1122" t="str">
        <f>TEXT(Table1[[#This Row],[Date Purchased]],"ddd")</f>
        <v>Thu</v>
      </c>
    </row>
    <row r="1123" spans="1:15" x14ac:dyDescent="0.25">
      <c r="A1123" t="s">
        <v>5615</v>
      </c>
      <c r="B1123">
        <v>2</v>
      </c>
      <c r="C1123">
        <v>1123</v>
      </c>
      <c r="D1123" t="s">
        <v>1230</v>
      </c>
      <c r="E1123" t="s">
        <v>18</v>
      </c>
      <c r="F1123" t="s">
        <v>122</v>
      </c>
      <c r="G1123">
        <v>72</v>
      </c>
      <c r="H1123" s="19">
        <v>76.45</v>
      </c>
      <c r="I1123" s="2">
        <v>45049</v>
      </c>
      <c r="J1123" t="s">
        <v>3724</v>
      </c>
      <c r="K1123">
        <v>604567</v>
      </c>
      <c r="L1123" s="21">
        <v>5504.4000000000005</v>
      </c>
      <c r="M1123" t="s">
        <v>6186</v>
      </c>
      <c r="N1123">
        <v>2023</v>
      </c>
      <c r="O1123" t="str">
        <f>TEXT(Table1[[#This Row],[Date Purchased]],"ddd")</f>
        <v>Wed</v>
      </c>
    </row>
    <row r="1124" spans="1:15" x14ac:dyDescent="0.25">
      <c r="A1124" t="s">
        <v>5616</v>
      </c>
      <c r="B1124">
        <v>2</v>
      </c>
      <c r="C1124">
        <v>1126</v>
      </c>
      <c r="D1124" t="s">
        <v>1233</v>
      </c>
      <c r="E1124" t="s">
        <v>13</v>
      </c>
      <c r="F1124" t="s">
        <v>9</v>
      </c>
      <c r="G1124">
        <v>53</v>
      </c>
      <c r="H1124" s="19">
        <v>85.320000000000007</v>
      </c>
      <c r="I1124" s="2">
        <v>45047</v>
      </c>
      <c r="J1124" t="s">
        <v>3727</v>
      </c>
      <c r="K1124">
        <v>604535</v>
      </c>
      <c r="L1124" s="21">
        <v>4521.96</v>
      </c>
      <c r="M1124" t="s">
        <v>6186</v>
      </c>
      <c r="N1124">
        <v>2023</v>
      </c>
      <c r="O1124" t="str">
        <f>TEXT(Table1[[#This Row],[Date Purchased]],"ddd")</f>
        <v>Mon</v>
      </c>
    </row>
    <row r="1125" spans="1:15" x14ac:dyDescent="0.25">
      <c r="A1125" t="s">
        <v>5616</v>
      </c>
      <c r="B1125">
        <v>1</v>
      </c>
      <c r="C1125">
        <v>1124</v>
      </c>
      <c r="D1125" t="s">
        <v>1231</v>
      </c>
      <c r="E1125" t="s">
        <v>13</v>
      </c>
      <c r="F1125" t="s">
        <v>60</v>
      </c>
      <c r="G1125">
        <v>90</v>
      </c>
      <c r="H1125" s="19">
        <v>71.300000000000011</v>
      </c>
      <c r="I1125" s="2">
        <v>45284</v>
      </c>
      <c r="J1125" t="s">
        <v>3725</v>
      </c>
      <c r="K1125">
        <v>604535</v>
      </c>
      <c r="L1125" s="21">
        <v>6417.0000000000009</v>
      </c>
      <c r="M1125" t="s">
        <v>6195</v>
      </c>
      <c r="N1125">
        <v>2023</v>
      </c>
      <c r="O1125" t="str">
        <f>TEXT(Table1[[#This Row],[Date Purchased]],"ddd")</f>
        <v>Sun</v>
      </c>
    </row>
    <row r="1126" spans="1:15" x14ac:dyDescent="0.25">
      <c r="A1126" t="s">
        <v>5616</v>
      </c>
      <c r="B1126">
        <v>2</v>
      </c>
      <c r="C1126">
        <v>1125</v>
      </c>
      <c r="D1126" t="s">
        <v>1232</v>
      </c>
      <c r="E1126" t="s">
        <v>13</v>
      </c>
      <c r="F1126" t="s">
        <v>190</v>
      </c>
      <c r="G1126">
        <v>16</v>
      </c>
      <c r="H1126" s="19">
        <v>45.419999999999995</v>
      </c>
      <c r="I1126" s="2">
        <v>45176</v>
      </c>
      <c r="J1126" t="s">
        <v>3726</v>
      </c>
      <c r="K1126">
        <v>604535</v>
      </c>
      <c r="L1126" s="21">
        <v>726.71999999999991</v>
      </c>
      <c r="M1126" t="s">
        <v>6191</v>
      </c>
      <c r="N1126">
        <v>2023</v>
      </c>
      <c r="O1126" t="str">
        <f>TEXT(Table1[[#This Row],[Date Purchased]],"ddd")</f>
        <v>Thu</v>
      </c>
    </row>
    <row r="1127" spans="1:15" x14ac:dyDescent="0.25">
      <c r="A1127" t="s">
        <v>5617</v>
      </c>
      <c r="B1127">
        <v>2</v>
      </c>
      <c r="C1127">
        <v>1128</v>
      </c>
      <c r="D1127" t="s">
        <v>1235</v>
      </c>
      <c r="E1127" t="s">
        <v>13</v>
      </c>
      <c r="F1127" t="s">
        <v>113</v>
      </c>
      <c r="G1127">
        <v>6</v>
      </c>
      <c r="H1127" s="19">
        <v>5.41</v>
      </c>
      <c r="I1127" s="2">
        <v>45292</v>
      </c>
      <c r="J1127" t="s">
        <v>3729</v>
      </c>
      <c r="K1127">
        <v>604591</v>
      </c>
      <c r="L1127" s="21">
        <v>32.46</v>
      </c>
      <c r="M1127" t="s">
        <v>6198</v>
      </c>
      <c r="N1127">
        <v>2024</v>
      </c>
      <c r="O1127" t="str">
        <f>TEXT(Table1[[#This Row],[Date Purchased]],"ddd")</f>
        <v>Mon</v>
      </c>
    </row>
    <row r="1128" spans="1:15" x14ac:dyDescent="0.25">
      <c r="A1128" t="s">
        <v>5617</v>
      </c>
      <c r="B1128">
        <v>1</v>
      </c>
      <c r="C1128">
        <v>1127</v>
      </c>
      <c r="D1128" t="s">
        <v>1234</v>
      </c>
      <c r="E1128" t="s">
        <v>8</v>
      </c>
      <c r="F1128" t="s">
        <v>23</v>
      </c>
      <c r="G1128">
        <v>89</v>
      </c>
      <c r="H1128" s="19">
        <v>24.490000000000002</v>
      </c>
      <c r="I1128" s="2">
        <v>45055</v>
      </c>
      <c r="J1128" t="s">
        <v>3728</v>
      </c>
      <c r="K1128">
        <v>604591</v>
      </c>
      <c r="L1128" s="21">
        <v>2179.61</v>
      </c>
      <c r="M1128" t="s">
        <v>6186</v>
      </c>
      <c r="N1128">
        <v>2023</v>
      </c>
      <c r="O1128" t="str">
        <f>TEXT(Table1[[#This Row],[Date Purchased]],"ddd")</f>
        <v>Tue</v>
      </c>
    </row>
    <row r="1129" spans="1:15" x14ac:dyDescent="0.25">
      <c r="A1129" t="s">
        <v>5618</v>
      </c>
      <c r="B1129">
        <v>1</v>
      </c>
      <c r="C1129">
        <v>1129</v>
      </c>
      <c r="D1129" t="s">
        <v>1236</v>
      </c>
      <c r="E1129" t="s">
        <v>8</v>
      </c>
      <c r="F1129" t="s">
        <v>21</v>
      </c>
      <c r="G1129">
        <v>63</v>
      </c>
      <c r="H1129" s="19">
        <v>65.63000000000001</v>
      </c>
      <c r="I1129" s="2">
        <v>45283</v>
      </c>
      <c r="J1129" t="s">
        <v>3730</v>
      </c>
      <c r="K1129">
        <v>604570</v>
      </c>
      <c r="L1129" s="21">
        <v>4134.6900000000005</v>
      </c>
      <c r="M1129" t="s">
        <v>6195</v>
      </c>
      <c r="N1129">
        <v>2023</v>
      </c>
      <c r="O1129" t="str">
        <f>TEXT(Table1[[#This Row],[Date Purchased]],"ddd")</f>
        <v>Sat</v>
      </c>
    </row>
    <row r="1130" spans="1:15" x14ac:dyDescent="0.25">
      <c r="A1130" t="s">
        <v>5618</v>
      </c>
      <c r="B1130">
        <v>2</v>
      </c>
      <c r="C1130">
        <v>1130</v>
      </c>
      <c r="D1130" t="s">
        <v>1237</v>
      </c>
      <c r="E1130" t="s">
        <v>13</v>
      </c>
      <c r="F1130" t="s">
        <v>177</v>
      </c>
      <c r="G1130">
        <v>100</v>
      </c>
      <c r="H1130" s="19">
        <v>38.869999999999997</v>
      </c>
      <c r="I1130" s="2">
        <v>45087</v>
      </c>
      <c r="J1130" t="s">
        <v>3731</v>
      </c>
      <c r="K1130">
        <v>604570</v>
      </c>
      <c r="L1130" s="21">
        <v>3886.9999999999995</v>
      </c>
      <c r="M1130" t="s">
        <v>6187</v>
      </c>
      <c r="N1130">
        <v>2023</v>
      </c>
      <c r="O1130" t="str">
        <f>TEXT(Table1[[#This Row],[Date Purchased]],"ddd")</f>
        <v>Sat</v>
      </c>
    </row>
    <row r="1131" spans="1:15" x14ac:dyDescent="0.25">
      <c r="A1131" t="s">
        <v>5619</v>
      </c>
      <c r="B1131">
        <v>2</v>
      </c>
      <c r="C1131">
        <v>1132</v>
      </c>
      <c r="D1131" t="s">
        <v>1239</v>
      </c>
      <c r="E1131" t="s">
        <v>13</v>
      </c>
      <c r="F1131" t="s">
        <v>91</v>
      </c>
      <c r="G1131">
        <v>50</v>
      </c>
      <c r="H1131" s="19">
        <v>39.799999999999997</v>
      </c>
      <c r="I1131" s="2">
        <v>45246</v>
      </c>
      <c r="J1131" t="s">
        <v>3733</v>
      </c>
      <c r="K1131">
        <v>604591</v>
      </c>
      <c r="L1131" s="21">
        <v>1989.9999999999998</v>
      </c>
      <c r="M1131" t="s">
        <v>6194</v>
      </c>
      <c r="N1131">
        <v>2023</v>
      </c>
      <c r="O1131" t="str">
        <f>TEXT(Table1[[#This Row],[Date Purchased]],"ddd")</f>
        <v>Thu</v>
      </c>
    </row>
    <row r="1132" spans="1:15" x14ac:dyDescent="0.25">
      <c r="A1132" t="s">
        <v>5619</v>
      </c>
      <c r="B1132">
        <v>1</v>
      </c>
      <c r="C1132">
        <v>1131</v>
      </c>
      <c r="D1132" t="s">
        <v>1238</v>
      </c>
      <c r="E1132" t="s">
        <v>13</v>
      </c>
      <c r="F1132" t="s">
        <v>95</v>
      </c>
      <c r="G1132">
        <v>20</v>
      </c>
      <c r="H1132" s="19">
        <v>51.28</v>
      </c>
      <c r="I1132" s="2">
        <v>45117</v>
      </c>
      <c r="J1132" t="s">
        <v>3732</v>
      </c>
      <c r="K1132">
        <v>604591</v>
      </c>
      <c r="L1132" s="21">
        <v>1025.5999999999999</v>
      </c>
      <c r="M1132" t="s">
        <v>6189</v>
      </c>
      <c r="N1132">
        <v>2023</v>
      </c>
      <c r="O1132" t="str">
        <f>TEXT(Table1[[#This Row],[Date Purchased]],"ddd")</f>
        <v>Mon</v>
      </c>
    </row>
    <row r="1133" spans="1:15" x14ac:dyDescent="0.25">
      <c r="A1133" t="s">
        <v>5620</v>
      </c>
      <c r="B1133">
        <v>1</v>
      </c>
      <c r="C1133">
        <v>1133</v>
      </c>
      <c r="D1133" t="s">
        <v>1240</v>
      </c>
      <c r="E1133" t="s">
        <v>13</v>
      </c>
      <c r="F1133" t="s">
        <v>103</v>
      </c>
      <c r="G1133">
        <v>44</v>
      </c>
      <c r="H1133" s="19">
        <v>49.48</v>
      </c>
      <c r="I1133" s="2">
        <v>45295</v>
      </c>
      <c r="J1133" t="s">
        <v>3734</v>
      </c>
      <c r="K1133">
        <v>604591</v>
      </c>
      <c r="L1133" s="21">
        <v>2177.12</v>
      </c>
      <c r="M1133" t="s">
        <v>6198</v>
      </c>
      <c r="N1133">
        <v>2024</v>
      </c>
      <c r="O1133" t="str">
        <f>TEXT(Table1[[#This Row],[Date Purchased]],"ddd")</f>
        <v>Thu</v>
      </c>
    </row>
    <row r="1134" spans="1:15" x14ac:dyDescent="0.25">
      <c r="A1134" t="s">
        <v>5620</v>
      </c>
      <c r="B1134">
        <v>2</v>
      </c>
      <c r="C1134">
        <v>1134</v>
      </c>
      <c r="D1134" t="s">
        <v>1241</v>
      </c>
      <c r="E1134" t="s">
        <v>13</v>
      </c>
      <c r="F1134" t="s">
        <v>241</v>
      </c>
      <c r="G1134">
        <v>24</v>
      </c>
      <c r="H1134" s="19">
        <v>76.990000000000009</v>
      </c>
      <c r="I1134" s="2">
        <v>45200</v>
      </c>
      <c r="J1134" t="s">
        <v>3735</v>
      </c>
      <c r="K1134">
        <v>604591</v>
      </c>
      <c r="L1134" s="21">
        <v>1847.7600000000002</v>
      </c>
      <c r="M1134" t="s">
        <v>6193</v>
      </c>
      <c r="N1134">
        <v>2023</v>
      </c>
      <c r="O1134" t="str">
        <f>TEXT(Table1[[#This Row],[Date Purchased]],"ddd")</f>
        <v>Sun</v>
      </c>
    </row>
    <row r="1135" spans="1:15" x14ac:dyDescent="0.25">
      <c r="A1135" t="s">
        <v>5621</v>
      </c>
      <c r="B1135">
        <v>1</v>
      </c>
      <c r="C1135">
        <v>1135</v>
      </c>
      <c r="D1135" t="s">
        <v>1242</v>
      </c>
      <c r="E1135" t="s">
        <v>18</v>
      </c>
      <c r="F1135" t="s">
        <v>47</v>
      </c>
      <c r="G1135">
        <v>57</v>
      </c>
      <c r="H1135" s="19">
        <v>86.12</v>
      </c>
      <c r="I1135" s="2">
        <v>45220</v>
      </c>
      <c r="J1135" t="s">
        <v>3736</v>
      </c>
      <c r="K1135">
        <v>604569</v>
      </c>
      <c r="L1135" s="21">
        <v>4908.84</v>
      </c>
      <c r="M1135" t="s">
        <v>6193</v>
      </c>
      <c r="N1135">
        <v>2023</v>
      </c>
      <c r="O1135" t="str">
        <f>TEXT(Table1[[#This Row],[Date Purchased]],"ddd")</f>
        <v>Sat</v>
      </c>
    </row>
    <row r="1136" spans="1:15" x14ac:dyDescent="0.25">
      <c r="A1136" t="s">
        <v>5621</v>
      </c>
      <c r="B1136">
        <v>2</v>
      </c>
      <c r="C1136">
        <v>1136</v>
      </c>
      <c r="D1136" t="s">
        <v>1243</v>
      </c>
      <c r="E1136" t="s">
        <v>18</v>
      </c>
      <c r="F1136" t="s">
        <v>509</v>
      </c>
      <c r="G1136">
        <v>18</v>
      </c>
      <c r="H1136" s="19">
        <v>73.14</v>
      </c>
      <c r="I1136" s="2">
        <v>45231</v>
      </c>
      <c r="J1136" t="s">
        <v>3737</v>
      </c>
      <c r="K1136">
        <v>604569</v>
      </c>
      <c r="L1136" s="21">
        <v>1316.52</v>
      </c>
      <c r="M1136" t="s">
        <v>6194</v>
      </c>
      <c r="N1136">
        <v>2023</v>
      </c>
      <c r="O1136" t="str">
        <f>TEXT(Table1[[#This Row],[Date Purchased]],"ddd")</f>
        <v>Wed</v>
      </c>
    </row>
    <row r="1137" spans="1:15" x14ac:dyDescent="0.25">
      <c r="A1137" t="s">
        <v>5622</v>
      </c>
      <c r="B1137">
        <v>2</v>
      </c>
      <c r="C1137">
        <v>1138</v>
      </c>
      <c r="D1137" t="s">
        <v>1245</v>
      </c>
      <c r="E1137" t="s">
        <v>18</v>
      </c>
      <c r="F1137" t="s">
        <v>60</v>
      </c>
      <c r="G1137">
        <v>79</v>
      </c>
      <c r="H1137" s="19">
        <v>73.73</v>
      </c>
      <c r="I1137" s="2">
        <v>45370</v>
      </c>
      <c r="J1137" t="s">
        <v>3739</v>
      </c>
      <c r="K1137">
        <v>612744</v>
      </c>
      <c r="L1137" s="21">
        <v>5824.67</v>
      </c>
      <c r="M1137" t="s">
        <v>6200</v>
      </c>
      <c r="N1137">
        <v>2024</v>
      </c>
      <c r="O1137" t="str">
        <f>TEXT(Table1[[#This Row],[Date Purchased]],"ddd")</f>
        <v>Tue</v>
      </c>
    </row>
    <row r="1138" spans="1:15" x14ac:dyDescent="0.25">
      <c r="A1138" t="s">
        <v>5622</v>
      </c>
      <c r="B1138">
        <v>1</v>
      </c>
      <c r="C1138">
        <v>1137</v>
      </c>
      <c r="D1138" t="s">
        <v>1244</v>
      </c>
      <c r="E1138" t="s">
        <v>13</v>
      </c>
      <c r="F1138" t="s">
        <v>393</v>
      </c>
      <c r="G1138">
        <v>43</v>
      </c>
      <c r="H1138" s="19">
        <v>97.02000000000001</v>
      </c>
      <c r="I1138" s="2">
        <v>45155</v>
      </c>
      <c r="J1138" t="s">
        <v>3738</v>
      </c>
      <c r="K1138">
        <v>612744</v>
      </c>
      <c r="L1138" s="21">
        <v>4171.8600000000006</v>
      </c>
      <c r="M1138" t="s">
        <v>6190</v>
      </c>
      <c r="N1138">
        <v>2023</v>
      </c>
      <c r="O1138" t="str">
        <f>TEXT(Table1[[#This Row],[Date Purchased]],"ddd")</f>
        <v>Thu</v>
      </c>
    </row>
    <row r="1139" spans="1:15" x14ac:dyDescent="0.25">
      <c r="A1139" t="s">
        <v>5622</v>
      </c>
      <c r="B1139">
        <v>2</v>
      </c>
      <c r="C1139">
        <v>1139</v>
      </c>
      <c r="D1139" t="s">
        <v>1246</v>
      </c>
      <c r="E1139" t="s">
        <v>8</v>
      </c>
      <c r="F1139" t="s">
        <v>9</v>
      </c>
      <c r="G1139">
        <v>84</v>
      </c>
      <c r="H1139" s="19">
        <v>86.92</v>
      </c>
      <c r="I1139" s="2">
        <v>45311</v>
      </c>
      <c r="J1139" t="s">
        <v>3740</v>
      </c>
      <c r="K1139">
        <v>612744</v>
      </c>
      <c r="L1139" s="21">
        <v>7301.28</v>
      </c>
      <c r="M1139" t="s">
        <v>6198</v>
      </c>
      <c r="N1139">
        <v>2024</v>
      </c>
      <c r="O1139" t="str">
        <f>TEXT(Table1[[#This Row],[Date Purchased]],"ddd")</f>
        <v>Sat</v>
      </c>
    </row>
    <row r="1140" spans="1:15" x14ac:dyDescent="0.25">
      <c r="A1140" t="s">
        <v>5623</v>
      </c>
      <c r="B1140">
        <v>1</v>
      </c>
      <c r="C1140">
        <v>1140</v>
      </c>
      <c r="D1140" t="s">
        <v>1247</v>
      </c>
      <c r="E1140" t="s">
        <v>13</v>
      </c>
      <c r="F1140" t="s">
        <v>33</v>
      </c>
      <c r="G1140">
        <v>50</v>
      </c>
      <c r="H1140" s="19">
        <v>67.990000000000009</v>
      </c>
      <c r="I1140" s="2">
        <v>45342</v>
      </c>
      <c r="J1140" t="s">
        <v>3741</v>
      </c>
      <c r="K1140">
        <v>604591</v>
      </c>
      <c r="L1140" s="21">
        <v>3399.5000000000005</v>
      </c>
      <c r="M1140" t="s">
        <v>6199</v>
      </c>
      <c r="N1140">
        <v>2024</v>
      </c>
      <c r="O1140" t="str">
        <f>TEXT(Table1[[#This Row],[Date Purchased]],"ddd")</f>
        <v>Tue</v>
      </c>
    </row>
    <row r="1141" spans="1:15" x14ac:dyDescent="0.25">
      <c r="A1141" t="s">
        <v>5623</v>
      </c>
      <c r="B1141">
        <v>2</v>
      </c>
      <c r="C1141">
        <v>1141</v>
      </c>
      <c r="D1141" t="s">
        <v>1248</v>
      </c>
      <c r="E1141" t="s">
        <v>18</v>
      </c>
      <c r="F1141" t="s">
        <v>186</v>
      </c>
      <c r="G1141">
        <v>92</v>
      </c>
      <c r="H1141" s="19">
        <v>70.48</v>
      </c>
      <c r="I1141" s="2">
        <v>45352</v>
      </c>
      <c r="J1141" t="s">
        <v>3742</v>
      </c>
      <c r="K1141">
        <v>604591</v>
      </c>
      <c r="L1141" s="21">
        <v>6484.1600000000008</v>
      </c>
      <c r="M1141" t="s">
        <v>6200</v>
      </c>
      <c r="N1141">
        <v>2024</v>
      </c>
      <c r="O1141" t="str">
        <f>TEXT(Table1[[#This Row],[Date Purchased]],"ddd")</f>
        <v>Fri</v>
      </c>
    </row>
    <row r="1142" spans="1:15" x14ac:dyDescent="0.25">
      <c r="A1142" t="s">
        <v>5624</v>
      </c>
      <c r="B1142">
        <v>2</v>
      </c>
      <c r="C1142">
        <v>1143</v>
      </c>
      <c r="D1142" t="s">
        <v>1250</v>
      </c>
      <c r="E1142" t="s">
        <v>8</v>
      </c>
      <c r="F1142" t="s">
        <v>82</v>
      </c>
      <c r="G1142">
        <v>1</v>
      </c>
      <c r="H1142" s="19">
        <v>59.64</v>
      </c>
      <c r="I1142" s="2">
        <v>45162</v>
      </c>
      <c r="J1142" t="s">
        <v>3744</v>
      </c>
      <c r="K1142">
        <v>604569</v>
      </c>
      <c r="L1142" s="21">
        <v>59.64</v>
      </c>
      <c r="M1142" t="s">
        <v>6190</v>
      </c>
      <c r="N1142">
        <v>2023</v>
      </c>
      <c r="O1142" t="str">
        <f>TEXT(Table1[[#This Row],[Date Purchased]],"ddd")</f>
        <v>Thu</v>
      </c>
    </row>
    <row r="1143" spans="1:15" x14ac:dyDescent="0.25">
      <c r="A1143" t="s">
        <v>5624</v>
      </c>
      <c r="B1143">
        <v>1</v>
      </c>
      <c r="C1143">
        <v>1142</v>
      </c>
      <c r="D1143" t="s">
        <v>1249</v>
      </c>
      <c r="E1143" t="s">
        <v>8</v>
      </c>
      <c r="F1143" t="s">
        <v>19</v>
      </c>
      <c r="G1143">
        <v>45</v>
      </c>
      <c r="H1143" s="19">
        <v>18.200000000000003</v>
      </c>
      <c r="I1143" s="2">
        <v>45085</v>
      </c>
      <c r="J1143" t="s">
        <v>3743</v>
      </c>
      <c r="K1143">
        <v>604569</v>
      </c>
      <c r="L1143" s="21">
        <v>819.00000000000011</v>
      </c>
      <c r="M1143" t="s">
        <v>6187</v>
      </c>
      <c r="N1143">
        <v>2023</v>
      </c>
      <c r="O1143" t="str">
        <f>TEXT(Table1[[#This Row],[Date Purchased]],"ddd")</f>
        <v>Thu</v>
      </c>
    </row>
    <row r="1144" spans="1:15" x14ac:dyDescent="0.25">
      <c r="A1144" t="s">
        <v>5625</v>
      </c>
      <c r="B1144">
        <v>2</v>
      </c>
      <c r="C1144">
        <v>1145</v>
      </c>
      <c r="D1144" t="s">
        <v>1252</v>
      </c>
      <c r="E1144" t="s">
        <v>8</v>
      </c>
      <c r="F1144" t="s">
        <v>241</v>
      </c>
      <c r="G1144">
        <v>66</v>
      </c>
      <c r="H1144" s="19">
        <v>5.54</v>
      </c>
      <c r="I1144" s="2">
        <v>45087</v>
      </c>
      <c r="J1144" t="s">
        <v>3746</v>
      </c>
      <c r="K1144">
        <v>604567</v>
      </c>
      <c r="L1144" s="21">
        <v>365.64</v>
      </c>
      <c r="M1144" t="s">
        <v>6187</v>
      </c>
      <c r="N1144">
        <v>2023</v>
      </c>
      <c r="O1144" t="str">
        <f>TEXT(Table1[[#This Row],[Date Purchased]],"ddd")</f>
        <v>Sat</v>
      </c>
    </row>
    <row r="1145" spans="1:15" x14ac:dyDescent="0.25">
      <c r="A1145" t="s">
        <v>5625</v>
      </c>
      <c r="B1145">
        <v>1</v>
      </c>
      <c r="C1145">
        <v>1144</v>
      </c>
      <c r="D1145" t="s">
        <v>1251</v>
      </c>
      <c r="E1145" t="s">
        <v>8</v>
      </c>
      <c r="F1145" t="s">
        <v>441</v>
      </c>
      <c r="G1145">
        <v>76</v>
      </c>
      <c r="H1145" s="19">
        <v>16.71</v>
      </c>
      <c r="I1145" s="2">
        <v>45285</v>
      </c>
      <c r="J1145" t="s">
        <v>3745</v>
      </c>
      <c r="K1145">
        <v>604567</v>
      </c>
      <c r="L1145" s="21">
        <v>1269.96</v>
      </c>
      <c r="M1145" t="s">
        <v>6195</v>
      </c>
      <c r="N1145">
        <v>2023</v>
      </c>
      <c r="O1145" t="str">
        <f>TEXT(Table1[[#This Row],[Date Purchased]],"ddd")</f>
        <v>Mon</v>
      </c>
    </row>
    <row r="1146" spans="1:15" x14ac:dyDescent="0.25">
      <c r="A1146" t="s">
        <v>5626</v>
      </c>
      <c r="B1146">
        <v>2</v>
      </c>
      <c r="C1146">
        <v>1147</v>
      </c>
      <c r="D1146" t="s">
        <v>1254</v>
      </c>
      <c r="E1146" t="s">
        <v>8</v>
      </c>
      <c r="F1146" t="s">
        <v>107</v>
      </c>
      <c r="G1146">
        <v>77</v>
      </c>
      <c r="H1146" s="19">
        <v>6.22</v>
      </c>
      <c r="I1146" s="2">
        <v>45229</v>
      </c>
      <c r="J1146" t="s">
        <v>3748</v>
      </c>
      <c r="K1146">
        <v>604563</v>
      </c>
      <c r="L1146" s="21">
        <v>478.94</v>
      </c>
      <c r="M1146" t="s">
        <v>6193</v>
      </c>
      <c r="N1146">
        <v>2023</v>
      </c>
      <c r="O1146" t="str">
        <f>TEXT(Table1[[#This Row],[Date Purchased]],"ddd")</f>
        <v>Mon</v>
      </c>
    </row>
    <row r="1147" spans="1:15" x14ac:dyDescent="0.25">
      <c r="A1147" t="s">
        <v>5626</v>
      </c>
      <c r="B1147">
        <v>1</v>
      </c>
      <c r="C1147">
        <v>1146</v>
      </c>
      <c r="D1147" t="s">
        <v>1253</v>
      </c>
      <c r="E1147" t="s">
        <v>8</v>
      </c>
      <c r="F1147" t="s">
        <v>154</v>
      </c>
      <c r="G1147">
        <v>88</v>
      </c>
      <c r="H1147" s="19">
        <v>39.919999999999995</v>
      </c>
      <c r="I1147" s="2">
        <v>45085</v>
      </c>
      <c r="J1147" t="s">
        <v>3747</v>
      </c>
      <c r="K1147">
        <v>604563</v>
      </c>
      <c r="L1147" s="21">
        <v>3512.9599999999996</v>
      </c>
      <c r="M1147" t="s">
        <v>6187</v>
      </c>
      <c r="N1147">
        <v>2023</v>
      </c>
      <c r="O1147" t="str">
        <f>TEXT(Table1[[#This Row],[Date Purchased]],"ddd")</f>
        <v>Thu</v>
      </c>
    </row>
    <row r="1148" spans="1:15" x14ac:dyDescent="0.25">
      <c r="A1148" t="s">
        <v>5627</v>
      </c>
      <c r="B1148">
        <v>1</v>
      </c>
      <c r="C1148">
        <v>1148</v>
      </c>
      <c r="D1148" t="s">
        <v>1255</v>
      </c>
      <c r="E1148" t="s">
        <v>13</v>
      </c>
      <c r="F1148" t="s">
        <v>62</v>
      </c>
      <c r="G1148">
        <v>86</v>
      </c>
      <c r="H1148" s="19">
        <v>26.03</v>
      </c>
      <c r="I1148" s="2">
        <v>45355</v>
      </c>
      <c r="J1148" t="s">
        <v>3749</v>
      </c>
      <c r="K1148">
        <v>604591</v>
      </c>
      <c r="L1148" s="21">
        <v>2238.58</v>
      </c>
      <c r="M1148" t="s">
        <v>6200</v>
      </c>
      <c r="N1148">
        <v>2024</v>
      </c>
      <c r="O1148" t="str">
        <f>TEXT(Table1[[#This Row],[Date Purchased]],"ddd")</f>
        <v>Mon</v>
      </c>
    </row>
    <row r="1149" spans="1:15" x14ac:dyDescent="0.25">
      <c r="A1149" t="s">
        <v>5627</v>
      </c>
      <c r="B1149">
        <v>2</v>
      </c>
      <c r="C1149">
        <v>1149</v>
      </c>
      <c r="D1149" t="s">
        <v>1256</v>
      </c>
      <c r="E1149" t="s">
        <v>13</v>
      </c>
      <c r="F1149" t="s">
        <v>150</v>
      </c>
      <c r="G1149">
        <v>90</v>
      </c>
      <c r="H1149" s="19">
        <v>71.14</v>
      </c>
      <c r="I1149" s="2">
        <v>45100</v>
      </c>
      <c r="J1149" t="s">
        <v>3750</v>
      </c>
      <c r="K1149">
        <v>604591</v>
      </c>
      <c r="L1149" s="21">
        <v>6402.6</v>
      </c>
      <c r="M1149" t="s">
        <v>6187</v>
      </c>
      <c r="N1149">
        <v>2023</v>
      </c>
      <c r="O1149" t="str">
        <f>TEXT(Table1[[#This Row],[Date Purchased]],"ddd")</f>
        <v>Fri</v>
      </c>
    </row>
    <row r="1150" spans="1:15" x14ac:dyDescent="0.25">
      <c r="A1150" t="s">
        <v>5628</v>
      </c>
      <c r="B1150">
        <v>2</v>
      </c>
      <c r="C1150">
        <v>1151</v>
      </c>
      <c r="D1150" t="s">
        <v>1258</v>
      </c>
      <c r="E1150" t="s">
        <v>13</v>
      </c>
      <c r="F1150" t="s">
        <v>253</v>
      </c>
      <c r="G1150">
        <v>23</v>
      </c>
      <c r="H1150" s="19">
        <v>86.350000000000009</v>
      </c>
      <c r="I1150" s="2">
        <v>45232</v>
      </c>
      <c r="J1150" t="s">
        <v>3752</v>
      </c>
      <c r="K1150">
        <v>604586</v>
      </c>
      <c r="L1150" s="21">
        <v>1986.0500000000002</v>
      </c>
      <c r="M1150" t="s">
        <v>6194</v>
      </c>
      <c r="N1150">
        <v>2023</v>
      </c>
      <c r="O1150" t="str">
        <f>TEXT(Table1[[#This Row],[Date Purchased]],"ddd")</f>
        <v>Thu</v>
      </c>
    </row>
    <row r="1151" spans="1:15" x14ac:dyDescent="0.25">
      <c r="A1151" t="s">
        <v>5628</v>
      </c>
      <c r="B1151">
        <v>1</v>
      </c>
      <c r="C1151">
        <v>1150</v>
      </c>
      <c r="D1151" t="s">
        <v>1257</v>
      </c>
      <c r="E1151" t="s">
        <v>8</v>
      </c>
      <c r="F1151" t="s">
        <v>201</v>
      </c>
      <c r="G1151">
        <v>40</v>
      </c>
      <c r="H1151" s="19">
        <v>77.800000000000011</v>
      </c>
      <c r="I1151" s="2">
        <v>45372</v>
      </c>
      <c r="J1151" t="s">
        <v>3751</v>
      </c>
      <c r="K1151">
        <v>604586</v>
      </c>
      <c r="L1151" s="21">
        <v>3112.0000000000005</v>
      </c>
      <c r="M1151" t="s">
        <v>6200</v>
      </c>
      <c r="N1151">
        <v>2024</v>
      </c>
      <c r="O1151" t="str">
        <f>TEXT(Table1[[#This Row],[Date Purchased]],"ddd")</f>
        <v>Thu</v>
      </c>
    </row>
    <row r="1152" spans="1:15" x14ac:dyDescent="0.25">
      <c r="A1152" t="s">
        <v>5629</v>
      </c>
      <c r="B1152">
        <v>2</v>
      </c>
      <c r="C1152">
        <v>1153</v>
      </c>
      <c r="D1152" t="s">
        <v>1260</v>
      </c>
      <c r="E1152" t="s">
        <v>8</v>
      </c>
      <c r="F1152" t="s">
        <v>165</v>
      </c>
      <c r="G1152">
        <v>82</v>
      </c>
      <c r="H1152" s="19">
        <v>78.27000000000001</v>
      </c>
      <c r="I1152" s="2">
        <v>45288</v>
      </c>
      <c r="J1152" t="s">
        <v>3754</v>
      </c>
      <c r="K1152">
        <v>604591</v>
      </c>
      <c r="L1152" s="21">
        <v>6418.1400000000012</v>
      </c>
      <c r="M1152" t="s">
        <v>6195</v>
      </c>
      <c r="N1152">
        <v>2023</v>
      </c>
      <c r="O1152" t="str">
        <f>TEXT(Table1[[#This Row],[Date Purchased]],"ddd")</f>
        <v>Thu</v>
      </c>
    </row>
    <row r="1153" spans="1:15" x14ac:dyDescent="0.25">
      <c r="A1153" t="s">
        <v>5629</v>
      </c>
      <c r="B1153">
        <v>1</v>
      </c>
      <c r="C1153">
        <v>1152</v>
      </c>
      <c r="D1153" t="s">
        <v>1259</v>
      </c>
      <c r="E1153" t="s">
        <v>8</v>
      </c>
      <c r="F1153" t="s">
        <v>192</v>
      </c>
      <c r="G1153">
        <v>23</v>
      </c>
      <c r="H1153" s="19">
        <v>45.44</v>
      </c>
      <c r="I1153" s="2">
        <v>45128</v>
      </c>
      <c r="J1153" t="s">
        <v>3753</v>
      </c>
      <c r="K1153">
        <v>604591</v>
      </c>
      <c r="L1153" s="21">
        <v>1045.1199999999999</v>
      </c>
      <c r="M1153" t="s">
        <v>6189</v>
      </c>
      <c r="N1153">
        <v>2023</v>
      </c>
      <c r="O1153" t="str">
        <f>TEXT(Table1[[#This Row],[Date Purchased]],"ddd")</f>
        <v>Fri</v>
      </c>
    </row>
    <row r="1154" spans="1:15" x14ac:dyDescent="0.25">
      <c r="A1154" t="s">
        <v>5630</v>
      </c>
      <c r="B1154">
        <v>2</v>
      </c>
      <c r="C1154">
        <v>1155</v>
      </c>
      <c r="D1154" t="s">
        <v>1262</v>
      </c>
      <c r="E1154" t="s">
        <v>18</v>
      </c>
      <c r="F1154" t="s">
        <v>55</v>
      </c>
      <c r="G1154">
        <v>100</v>
      </c>
      <c r="H1154" s="19">
        <v>43.16</v>
      </c>
      <c r="I1154" s="2">
        <v>45198</v>
      </c>
      <c r="J1154" t="s">
        <v>3756</v>
      </c>
      <c r="K1154">
        <v>604586</v>
      </c>
      <c r="L1154" s="21">
        <v>4316</v>
      </c>
      <c r="M1154" t="s">
        <v>6191</v>
      </c>
      <c r="N1154">
        <v>2023</v>
      </c>
      <c r="O1154" t="str">
        <f>TEXT(Table1[[#This Row],[Date Purchased]],"ddd")</f>
        <v>Fri</v>
      </c>
    </row>
    <row r="1155" spans="1:15" x14ac:dyDescent="0.25">
      <c r="A1155" t="s">
        <v>5630</v>
      </c>
      <c r="B1155">
        <v>1</v>
      </c>
      <c r="C1155">
        <v>1154</v>
      </c>
      <c r="D1155" t="s">
        <v>1261</v>
      </c>
      <c r="E1155" t="s">
        <v>18</v>
      </c>
      <c r="F1155" t="s">
        <v>36</v>
      </c>
      <c r="G1155">
        <v>7</v>
      </c>
      <c r="H1155" s="19">
        <v>47.75</v>
      </c>
      <c r="I1155" s="2">
        <v>45319</v>
      </c>
      <c r="J1155" t="s">
        <v>3755</v>
      </c>
      <c r="K1155">
        <v>604586</v>
      </c>
      <c r="L1155" s="21">
        <v>334.25</v>
      </c>
      <c r="M1155" t="s">
        <v>6198</v>
      </c>
      <c r="N1155">
        <v>2024</v>
      </c>
      <c r="O1155" t="str">
        <f>TEXT(Table1[[#This Row],[Date Purchased]],"ddd")</f>
        <v>Sun</v>
      </c>
    </row>
    <row r="1156" spans="1:15" x14ac:dyDescent="0.25">
      <c r="A1156" t="s">
        <v>5631</v>
      </c>
      <c r="B1156">
        <v>1</v>
      </c>
      <c r="C1156">
        <v>1156</v>
      </c>
      <c r="D1156" t="s">
        <v>1263</v>
      </c>
      <c r="E1156" t="s">
        <v>18</v>
      </c>
      <c r="F1156" t="s">
        <v>186</v>
      </c>
      <c r="G1156">
        <v>10</v>
      </c>
      <c r="H1156" s="19">
        <v>94.300000000000011</v>
      </c>
      <c r="I1156" s="2">
        <v>45354</v>
      </c>
      <c r="J1156" t="s">
        <v>3757</v>
      </c>
      <c r="K1156">
        <v>604591</v>
      </c>
      <c r="L1156" s="21">
        <v>943.00000000000011</v>
      </c>
      <c r="M1156" t="s">
        <v>6200</v>
      </c>
      <c r="N1156">
        <v>2024</v>
      </c>
      <c r="O1156" t="str">
        <f>TEXT(Table1[[#This Row],[Date Purchased]],"ddd")</f>
        <v>Sun</v>
      </c>
    </row>
    <row r="1157" spans="1:15" x14ac:dyDescent="0.25">
      <c r="A1157" t="s">
        <v>5631</v>
      </c>
      <c r="B1157">
        <v>2</v>
      </c>
      <c r="C1157">
        <v>1157</v>
      </c>
      <c r="D1157" t="s">
        <v>1264</v>
      </c>
      <c r="E1157" t="s">
        <v>13</v>
      </c>
      <c r="F1157" t="s">
        <v>91</v>
      </c>
      <c r="G1157">
        <v>18</v>
      </c>
      <c r="H1157" s="19">
        <v>57.3</v>
      </c>
      <c r="I1157" s="2">
        <v>45155</v>
      </c>
      <c r="J1157" t="s">
        <v>3758</v>
      </c>
      <c r="K1157">
        <v>604591</v>
      </c>
      <c r="L1157" s="21">
        <v>1031.3999999999999</v>
      </c>
      <c r="M1157" t="s">
        <v>6190</v>
      </c>
      <c r="N1157">
        <v>2023</v>
      </c>
      <c r="O1157" t="str">
        <f>TEXT(Table1[[#This Row],[Date Purchased]],"ddd")</f>
        <v>Thu</v>
      </c>
    </row>
    <row r="1158" spans="1:15" x14ac:dyDescent="0.25">
      <c r="A1158" t="s">
        <v>5632</v>
      </c>
      <c r="B1158">
        <v>1</v>
      </c>
      <c r="C1158">
        <v>1158</v>
      </c>
      <c r="D1158" t="s">
        <v>1265</v>
      </c>
      <c r="E1158" t="s">
        <v>8</v>
      </c>
      <c r="F1158" t="s">
        <v>82</v>
      </c>
      <c r="G1158">
        <v>3</v>
      </c>
      <c r="H1158" s="19">
        <v>34.32</v>
      </c>
      <c r="I1158" s="2">
        <v>45148</v>
      </c>
      <c r="J1158" t="s">
        <v>3759</v>
      </c>
      <c r="K1158">
        <v>604533</v>
      </c>
      <c r="L1158" s="21">
        <v>102.96000000000001</v>
      </c>
      <c r="M1158" t="s">
        <v>6190</v>
      </c>
      <c r="N1158">
        <v>2023</v>
      </c>
      <c r="O1158" t="str">
        <f>TEXT(Table1[[#This Row],[Date Purchased]],"ddd")</f>
        <v>Thu</v>
      </c>
    </row>
    <row r="1159" spans="1:15" x14ac:dyDescent="0.25">
      <c r="A1159" t="s">
        <v>5632</v>
      </c>
      <c r="B1159">
        <v>2</v>
      </c>
      <c r="C1159">
        <v>1159</v>
      </c>
      <c r="D1159" t="s">
        <v>1266</v>
      </c>
      <c r="E1159" t="s">
        <v>13</v>
      </c>
      <c r="F1159" t="s">
        <v>147</v>
      </c>
      <c r="G1159">
        <v>38</v>
      </c>
      <c r="H1159" s="19">
        <v>77.39</v>
      </c>
      <c r="I1159" s="2">
        <v>45319</v>
      </c>
      <c r="J1159" t="s">
        <v>3760</v>
      </c>
      <c r="K1159">
        <v>604533</v>
      </c>
      <c r="L1159" s="21">
        <v>2940.82</v>
      </c>
      <c r="M1159" t="s">
        <v>6198</v>
      </c>
      <c r="N1159">
        <v>2024</v>
      </c>
      <c r="O1159" t="str">
        <f>TEXT(Table1[[#This Row],[Date Purchased]],"ddd")</f>
        <v>Sun</v>
      </c>
    </row>
    <row r="1160" spans="1:15" x14ac:dyDescent="0.25">
      <c r="A1160" t="s">
        <v>5632</v>
      </c>
      <c r="B1160">
        <v>2</v>
      </c>
      <c r="C1160">
        <v>1160</v>
      </c>
      <c r="D1160" t="s">
        <v>1267</v>
      </c>
      <c r="E1160" t="s">
        <v>18</v>
      </c>
      <c r="F1160" t="s">
        <v>165</v>
      </c>
      <c r="G1160">
        <v>86</v>
      </c>
      <c r="H1160" s="19">
        <v>37.659999999999997</v>
      </c>
      <c r="I1160" s="2">
        <v>45367</v>
      </c>
      <c r="J1160" t="s">
        <v>3761</v>
      </c>
      <c r="K1160">
        <v>604535</v>
      </c>
      <c r="L1160" s="21">
        <v>3238.7599999999998</v>
      </c>
      <c r="M1160" t="s">
        <v>6200</v>
      </c>
      <c r="N1160">
        <v>2024</v>
      </c>
      <c r="O1160" t="str">
        <f>TEXT(Table1[[#This Row],[Date Purchased]],"ddd")</f>
        <v>Sat</v>
      </c>
    </row>
    <row r="1161" spans="1:15" x14ac:dyDescent="0.25">
      <c r="A1161" t="s">
        <v>5633</v>
      </c>
      <c r="B1161">
        <v>2</v>
      </c>
      <c r="C1161">
        <v>1163</v>
      </c>
      <c r="D1161" t="s">
        <v>1270</v>
      </c>
      <c r="E1161" t="s">
        <v>18</v>
      </c>
      <c r="F1161" t="s">
        <v>82</v>
      </c>
      <c r="G1161">
        <v>93</v>
      </c>
      <c r="H1161" s="19">
        <v>35.479999999999997</v>
      </c>
      <c r="I1161" s="2">
        <v>45354</v>
      </c>
      <c r="J1161" t="s">
        <v>3764</v>
      </c>
      <c r="K1161">
        <v>604592</v>
      </c>
      <c r="L1161" s="21">
        <v>3299.64</v>
      </c>
      <c r="M1161" t="s">
        <v>6200</v>
      </c>
      <c r="N1161">
        <v>2024</v>
      </c>
      <c r="O1161" t="str">
        <f>TEXT(Table1[[#This Row],[Date Purchased]],"ddd")</f>
        <v>Sun</v>
      </c>
    </row>
    <row r="1162" spans="1:15" x14ac:dyDescent="0.25">
      <c r="A1162" t="s">
        <v>5633</v>
      </c>
      <c r="B1162">
        <v>2</v>
      </c>
      <c r="C1162">
        <v>1162</v>
      </c>
      <c r="D1162" t="s">
        <v>1269</v>
      </c>
      <c r="E1162" t="s">
        <v>8</v>
      </c>
      <c r="F1162" t="s">
        <v>228</v>
      </c>
      <c r="G1162">
        <v>7</v>
      </c>
      <c r="H1162" s="19">
        <v>30.82</v>
      </c>
      <c r="I1162" s="2">
        <v>45125</v>
      </c>
      <c r="J1162" t="s">
        <v>3763</v>
      </c>
      <c r="K1162">
        <v>604592</v>
      </c>
      <c r="L1162" s="21">
        <v>215.74</v>
      </c>
      <c r="M1162" t="s">
        <v>6189</v>
      </c>
      <c r="N1162">
        <v>2023</v>
      </c>
      <c r="O1162" t="str">
        <f>TEXT(Table1[[#This Row],[Date Purchased]],"ddd")</f>
        <v>Tue</v>
      </c>
    </row>
    <row r="1163" spans="1:15" x14ac:dyDescent="0.25">
      <c r="A1163" t="s">
        <v>5633</v>
      </c>
      <c r="B1163">
        <v>1</v>
      </c>
      <c r="C1163">
        <v>1161</v>
      </c>
      <c r="D1163" t="s">
        <v>1268</v>
      </c>
      <c r="E1163" t="s">
        <v>13</v>
      </c>
      <c r="F1163" t="s">
        <v>179</v>
      </c>
      <c r="G1163">
        <v>17</v>
      </c>
      <c r="H1163" s="19">
        <v>99.13000000000001</v>
      </c>
      <c r="I1163" s="2">
        <v>45272</v>
      </c>
      <c r="J1163" t="s">
        <v>3762</v>
      </c>
      <c r="K1163">
        <v>604592</v>
      </c>
      <c r="L1163" s="21">
        <v>1685.2100000000003</v>
      </c>
      <c r="M1163" t="s">
        <v>6195</v>
      </c>
      <c r="N1163">
        <v>2023</v>
      </c>
      <c r="O1163" t="str">
        <f>TEXT(Table1[[#This Row],[Date Purchased]],"ddd")</f>
        <v>Tue</v>
      </c>
    </row>
    <row r="1164" spans="1:15" x14ac:dyDescent="0.25">
      <c r="A1164" t="s">
        <v>5634</v>
      </c>
      <c r="B1164">
        <v>1</v>
      </c>
      <c r="C1164">
        <v>1164</v>
      </c>
      <c r="D1164" t="s">
        <v>1271</v>
      </c>
      <c r="E1164" t="s">
        <v>18</v>
      </c>
      <c r="F1164" t="s">
        <v>105</v>
      </c>
      <c r="G1164">
        <v>84</v>
      </c>
      <c r="H1164" s="19">
        <v>50.94</v>
      </c>
      <c r="I1164" s="2">
        <v>45157</v>
      </c>
      <c r="J1164" t="s">
        <v>3765</v>
      </c>
      <c r="K1164">
        <v>604541</v>
      </c>
      <c r="L1164" s="21">
        <v>4278.96</v>
      </c>
      <c r="M1164" t="s">
        <v>6190</v>
      </c>
      <c r="N1164">
        <v>2023</v>
      </c>
      <c r="O1164" t="str">
        <f>TEXT(Table1[[#This Row],[Date Purchased]],"ddd")</f>
        <v>Sat</v>
      </c>
    </row>
    <row r="1165" spans="1:15" x14ac:dyDescent="0.25">
      <c r="A1165" t="s">
        <v>5634</v>
      </c>
      <c r="B1165">
        <v>2</v>
      </c>
      <c r="C1165">
        <v>1166</v>
      </c>
      <c r="D1165" t="s">
        <v>1273</v>
      </c>
      <c r="E1165" t="s">
        <v>8</v>
      </c>
      <c r="F1165" t="s">
        <v>21</v>
      </c>
      <c r="G1165">
        <v>48</v>
      </c>
      <c r="H1165" s="19">
        <v>83.38000000000001</v>
      </c>
      <c r="I1165" s="2">
        <v>45028</v>
      </c>
      <c r="J1165" t="s">
        <v>3767</v>
      </c>
      <c r="K1165">
        <v>604541</v>
      </c>
      <c r="L1165" s="21">
        <v>4002.2400000000007</v>
      </c>
      <c r="M1165" t="s">
        <v>6185</v>
      </c>
      <c r="N1165">
        <v>2023</v>
      </c>
      <c r="O1165" t="str">
        <f>TEXT(Table1[[#This Row],[Date Purchased]],"ddd")</f>
        <v>Wed</v>
      </c>
    </row>
    <row r="1166" spans="1:15" x14ac:dyDescent="0.25">
      <c r="A1166" t="s">
        <v>5634</v>
      </c>
      <c r="B1166">
        <v>2</v>
      </c>
      <c r="C1166">
        <v>1165</v>
      </c>
      <c r="D1166" t="s">
        <v>1272</v>
      </c>
      <c r="E1166" t="s">
        <v>18</v>
      </c>
      <c r="F1166" t="s">
        <v>33</v>
      </c>
      <c r="G1166">
        <v>59</v>
      </c>
      <c r="H1166" s="19">
        <v>30.25</v>
      </c>
      <c r="I1166" s="2">
        <v>45349</v>
      </c>
      <c r="J1166" t="s">
        <v>3766</v>
      </c>
      <c r="K1166">
        <v>604541</v>
      </c>
      <c r="L1166" s="21">
        <v>1784.75</v>
      </c>
      <c r="M1166" t="s">
        <v>6199</v>
      </c>
      <c r="N1166">
        <v>2024</v>
      </c>
      <c r="O1166" t="str">
        <f>TEXT(Table1[[#This Row],[Date Purchased]],"ddd")</f>
        <v>Tue</v>
      </c>
    </row>
    <row r="1167" spans="1:15" x14ac:dyDescent="0.25">
      <c r="A1167" t="s">
        <v>5635</v>
      </c>
      <c r="B1167">
        <v>2</v>
      </c>
      <c r="C1167">
        <v>1172</v>
      </c>
      <c r="D1167" t="s">
        <v>1279</v>
      </c>
      <c r="E1167" t="s">
        <v>13</v>
      </c>
      <c r="F1167" t="s">
        <v>441</v>
      </c>
      <c r="G1167">
        <v>28</v>
      </c>
      <c r="H1167" s="19">
        <v>79.31</v>
      </c>
      <c r="I1167" s="2">
        <v>45233</v>
      </c>
      <c r="J1167" t="s">
        <v>3773</v>
      </c>
      <c r="K1167">
        <v>604541</v>
      </c>
      <c r="L1167" s="21">
        <v>2220.6800000000003</v>
      </c>
      <c r="M1167" t="s">
        <v>6194</v>
      </c>
      <c r="N1167">
        <v>2023</v>
      </c>
      <c r="O1167" t="str">
        <f>TEXT(Table1[[#This Row],[Date Purchased]],"ddd")</f>
        <v>Fri</v>
      </c>
    </row>
    <row r="1168" spans="1:15" x14ac:dyDescent="0.25">
      <c r="A1168" t="s">
        <v>5635</v>
      </c>
      <c r="B1168">
        <v>2</v>
      </c>
      <c r="C1168">
        <v>1171</v>
      </c>
      <c r="D1168" t="s">
        <v>1278</v>
      </c>
      <c r="E1168" t="s">
        <v>13</v>
      </c>
      <c r="F1168" t="s">
        <v>89</v>
      </c>
      <c r="G1168">
        <v>87</v>
      </c>
      <c r="H1168" s="19">
        <v>42.01</v>
      </c>
      <c r="I1168" s="2">
        <v>45097</v>
      </c>
      <c r="J1168" t="s">
        <v>3772</v>
      </c>
      <c r="K1168">
        <v>604541</v>
      </c>
      <c r="L1168" s="21">
        <v>3654.87</v>
      </c>
      <c r="M1168" t="s">
        <v>6187</v>
      </c>
      <c r="N1168">
        <v>2023</v>
      </c>
      <c r="O1168" t="str">
        <f>TEXT(Table1[[#This Row],[Date Purchased]],"ddd")</f>
        <v>Tue</v>
      </c>
    </row>
    <row r="1169" spans="1:15" x14ac:dyDescent="0.25">
      <c r="A1169" t="s">
        <v>5635</v>
      </c>
      <c r="B1169">
        <v>2</v>
      </c>
      <c r="C1169">
        <v>1169</v>
      </c>
      <c r="D1169" t="s">
        <v>1276</v>
      </c>
      <c r="E1169" t="s">
        <v>8</v>
      </c>
      <c r="F1169" t="s">
        <v>21</v>
      </c>
      <c r="G1169">
        <v>23</v>
      </c>
      <c r="H1169" s="19">
        <v>61.28</v>
      </c>
      <c r="I1169" s="2">
        <v>45144</v>
      </c>
      <c r="J1169" t="s">
        <v>3770</v>
      </c>
      <c r="K1169">
        <v>604541</v>
      </c>
      <c r="L1169" s="21">
        <v>1409.44</v>
      </c>
      <c r="M1169" t="s">
        <v>6190</v>
      </c>
      <c r="N1169">
        <v>2023</v>
      </c>
      <c r="O1169" t="str">
        <f>TEXT(Table1[[#This Row],[Date Purchased]],"ddd")</f>
        <v>Sun</v>
      </c>
    </row>
    <row r="1170" spans="1:15" x14ac:dyDescent="0.25">
      <c r="A1170" t="s">
        <v>5635</v>
      </c>
      <c r="B1170">
        <v>1</v>
      </c>
      <c r="C1170">
        <v>1167</v>
      </c>
      <c r="D1170" t="s">
        <v>1274</v>
      </c>
      <c r="E1170" t="s">
        <v>13</v>
      </c>
      <c r="F1170" t="s">
        <v>21</v>
      </c>
      <c r="G1170">
        <v>23</v>
      </c>
      <c r="H1170" s="19">
        <v>46.35</v>
      </c>
      <c r="I1170" s="2">
        <v>45032</v>
      </c>
      <c r="J1170" t="s">
        <v>3768</v>
      </c>
      <c r="K1170">
        <v>604541</v>
      </c>
      <c r="L1170" s="21">
        <v>1066.05</v>
      </c>
      <c r="M1170" t="s">
        <v>6185</v>
      </c>
      <c r="N1170">
        <v>2023</v>
      </c>
      <c r="O1170" t="str">
        <f>TEXT(Table1[[#This Row],[Date Purchased]],"ddd")</f>
        <v>Sun</v>
      </c>
    </row>
    <row r="1171" spans="1:15" x14ac:dyDescent="0.25">
      <c r="A1171" t="s">
        <v>5635</v>
      </c>
      <c r="B1171">
        <v>2</v>
      </c>
      <c r="C1171">
        <v>1170</v>
      </c>
      <c r="D1171" t="s">
        <v>1277</v>
      </c>
      <c r="E1171" t="s">
        <v>8</v>
      </c>
      <c r="F1171" t="s">
        <v>390</v>
      </c>
      <c r="G1171">
        <v>8</v>
      </c>
      <c r="H1171" s="19">
        <v>78.62</v>
      </c>
      <c r="I1171" s="2">
        <v>45352</v>
      </c>
      <c r="J1171" t="s">
        <v>3771</v>
      </c>
      <c r="K1171">
        <v>604541</v>
      </c>
      <c r="L1171" s="21">
        <v>628.96</v>
      </c>
      <c r="M1171" t="s">
        <v>6200</v>
      </c>
      <c r="N1171">
        <v>2024</v>
      </c>
      <c r="O1171" t="str">
        <f>TEXT(Table1[[#This Row],[Date Purchased]],"ddd")</f>
        <v>Fri</v>
      </c>
    </row>
    <row r="1172" spans="1:15" x14ac:dyDescent="0.25">
      <c r="A1172" t="s">
        <v>5635</v>
      </c>
      <c r="B1172">
        <v>2</v>
      </c>
      <c r="C1172">
        <v>1168</v>
      </c>
      <c r="D1172" t="s">
        <v>1275</v>
      </c>
      <c r="E1172" t="s">
        <v>13</v>
      </c>
      <c r="F1172" t="s">
        <v>29</v>
      </c>
      <c r="G1172">
        <v>23</v>
      </c>
      <c r="H1172" s="19">
        <v>63.19</v>
      </c>
      <c r="I1172" s="2">
        <v>45162</v>
      </c>
      <c r="J1172" t="s">
        <v>3769</v>
      </c>
      <c r="K1172">
        <v>604541</v>
      </c>
      <c r="L1172" s="21">
        <v>1453.37</v>
      </c>
      <c r="M1172" t="s">
        <v>6190</v>
      </c>
      <c r="N1172">
        <v>2023</v>
      </c>
      <c r="O1172" t="str">
        <f>TEXT(Table1[[#This Row],[Date Purchased]],"ddd")</f>
        <v>Thu</v>
      </c>
    </row>
    <row r="1173" spans="1:15" x14ac:dyDescent="0.25">
      <c r="A1173" t="s">
        <v>5636</v>
      </c>
      <c r="B1173">
        <v>2</v>
      </c>
      <c r="C1173">
        <v>1176</v>
      </c>
      <c r="D1173" t="s">
        <v>1283</v>
      </c>
      <c r="E1173" t="s">
        <v>18</v>
      </c>
      <c r="F1173" t="s">
        <v>109</v>
      </c>
      <c r="G1173">
        <v>76</v>
      </c>
      <c r="H1173" s="19">
        <v>50.82</v>
      </c>
      <c r="I1173" s="2">
        <v>45335</v>
      </c>
      <c r="J1173" t="s">
        <v>3777</v>
      </c>
      <c r="K1173">
        <v>604541</v>
      </c>
      <c r="L1173" s="21">
        <v>3862.32</v>
      </c>
      <c r="M1173" t="s">
        <v>6199</v>
      </c>
      <c r="N1173">
        <v>2024</v>
      </c>
      <c r="O1173" t="str">
        <f>TEXT(Table1[[#This Row],[Date Purchased]],"ddd")</f>
        <v>Tue</v>
      </c>
    </row>
    <row r="1174" spans="1:15" x14ac:dyDescent="0.25">
      <c r="A1174" t="s">
        <v>5636</v>
      </c>
      <c r="B1174">
        <v>1</v>
      </c>
      <c r="C1174">
        <v>1173</v>
      </c>
      <c r="D1174" t="s">
        <v>1280</v>
      </c>
      <c r="E1174" t="s">
        <v>8</v>
      </c>
      <c r="F1174" t="s">
        <v>215</v>
      </c>
      <c r="G1174">
        <v>49</v>
      </c>
      <c r="H1174" s="19">
        <v>34.44</v>
      </c>
      <c r="I1174" s="2">
        <v>45281</v>
      </c>
      <c r="J1174" t="s">
        <v>3774</v>
      </c>
      <c r="K1174">
        <v>604541</v>
      </c>
      <c r="L1174" s="21">
        <v>1687.56</v>
      </c>
      <c r="M1174" t="s">
        <v>6195</v>
      </c>
      <c r="N1174">
        <v>2023</v>
      </c>
      <c r="O1174" t="str">
        <f>TEXT(Table1[[#This Row],[Date Purchased]],"ddd")</f>
        <v>Thu</v>
      </c>
    </row>
    <row r="1175" spans="1:15" x14ac:dyDescent="0.25">
      <c r="A1175" t="s">
        <v>5636</v>
      </c>
      <c r="B1175">
        <v>2</v>
      </c>
      <c r="C1175">
        <v>1175</v>
      </c>
      <c r="D1175" t="s">
        <v>1282</v>
      </c>
      <c r="E1175" t="s">
        <v>18</v>
      </c>
      <c r="F1175" t="s">
        <v>509</v>
      </c>
      <c r="G1175">
        <v>72</v>
      </c>
      <c r="H1175" s="19">
        <v>61.76</v>
      </c>
      <c r="I1175" s="2">
        <v>45342</v>
      </c>
      <c r="J1175" t="s">
        <v>3776</v>
      </c>
      <c r="K1175">
        <v>604541</v>
      </c>
      <c r="L1175" s="21">
        <v>4446.72</v>
      </c>
      <c r="M1175" t="s">
        <v>6199</v>
      </c>
      <c r="N1175">
        <v>2024</v>
      </c>
      <c r="O1175" t="str">
        <f>TEXT(Table1[[#This Row],[Date Purchased]],"ddd")</f>
        <v>Tue</v>
      </c>
    </row>
    <row r="1176" spans="1:15" x14ac:dyDescent="0.25">
      <c r="A1176" t="s">
        <v>5636</v>
      </c>
      <c r="B1176">
        <v>2</v>
      </c>
      <c r="C1176">
        <v>1174</v>
      </c>
      <c r="D1176" t="s">
        <v>1281</v>
      </c>
      <c r="E1176" t="s">
        <v>8</v>
      </c>
      <c r="F1176" t="s">
        <v>51</v>
      </c>
      <c r="G1176">
        <v>61</v>
      </c>
      <c r="H1176" s="19">
        <v>30.19</v>
      </c>
      <c r="I1176" s="2">
        <v>45137</v>
      </c>
      <c r="J1176" t="s">
        <v>3775</v>
      </c>
      <c r="K1176">
        <v>604541</v>
      </c>
      <c r="L1176" s="21">
        <v>1841.5900000000001</v>
      </c>
      <c r="M1176" t="s">
        <v>6189</v>
      </c>
      <c r="N1176">
        <v>2023</v>
      </c>
      <c r="O1176" t="str">
        <f>TEXT(Table1[[#This Row],[Date Purchased]],"ddd")</f>
        <v>Sun</v>
      </c>
    </row>
    <row r="1177" spans="1:15" x14ac:dyDescent="0.25">
      <c r="A1177" t="s">
        <v>5637</v>
      </c>
      <c r="B1177">
        <v>2</v>
      </c>
      <c r="C1177">
        <v>1179</v>
      </c>
      <c r="D1177" t="s">
        <v>1286</v>
      </c>
      <c r="E1177" t="s">
        <v>13</v>
      </c>
      <c r="F1177" t="s">
        <v>150</v>
      </c>
      <c r="G1177">
        <v>48</v>
      </c>
      <c r="H1177" s="19">
        <v>10.32</v>
      </c>
      <c r="I1177" s="2">
        <v>45102</v>
      </c>
      <c r="J1177" t="s">
        <v>3780</v>
      </c>
      <c r="K1177">
        <v>604541</v>
      </c>
      <c r="L1177" s="21">
        <v>495.36</v>
      </c>
      <c r="M1177" t="s">
        <v>6187</v>
      </c>
      <c r="N1177">
        <v>2023</v>
      </c>
      <c r="O1177" t="str">
        <f>TEXT(Table1[[#This Row],[Date Purchased]],"ddd")</f>
        <v>Sun</v>
      </c>
    </row>
    <row r="1178" spans="1:15" x14ac:dyDescent="0.25">
      <c r="A1178" t="s">
        <v>5637</v>
      </c>
      <c r="B1178">
        <v>2</v>
      </c>
      <c r="C1178">
        <v>1178</v>
      </c>
      <c r="D1178" t="s">
        <v>1285</v>
      </c>
      <c r="E1178" t="s">
        <v>13</v>
      </c>
      <c r="F1178" t="s">
        <v>190</v>
      </c>
      <c r="G1178">
        <v>24</v>
      </c>
      <c r="H1178" s="19">
        <v>8.98</v>
      </c>
      <c r="I1178" s="2">
        <v>45178</v>
      </c>
      <c r="J1178" t="s">
        <v>3779</v>
      </c>
      <c r="K1178">
        <v>604541</v>
      </c>
      <c r="L1178" s="21">
        <v>215.52</v>
      </c>
      <c r="M1178" t="s">
        <v>6191</v>
      </c>
      <c r="N1178">
        <v>2023</v>
      </c>
      <c r="O1178" t="str">
        <f>TEXT(Table1[[#This Row],[Date Purchased]],"ddd")</f>
        <v>Sat</v>
      </c>
    </row>
    <row r="1179" spans="1:15" x14ac:dyDescent="0.25">
      <c r="A1179" t="s">
        <v>5637</v>
      </c>
      <c r="B1179">
        <v>1</v>
      </c>
      <c r="C1179">
        <v>1177</v>
      </c>
      <c r="D1179" t="s">
        <v>1284</v>
      </c>
      <c r="E1179" t="s">
        <v>13</v>
      </c>
      <c r="F1179" t="s">
        <v>201</v>
      </c>
      <c r="G1179">
        <v>29</v>
      </c>
      <c r="H1179" s="19">
        <v>24.71</v>
      </c>
      <c r="I1179" s="2">
        <v>45048</v>
      </c>
      <c r="J1179" t="s">
        <v>3778</v>
      </c>
      <c r="K1179">
        <v>604541</v>
      </c>
      <c r="L1179" s="21">
        <v>716.59</v>
      </c>
      <c r="M1179" t="s">
        <v>6186</v>
      </c>
      <c r="N1179">
        <v>2023</v>
      </c>
      <c r="O1179" t="str">
        <f>TEXT(Table1[[#This Row],[Date Purchased]],"ddd")</f>
        <v>Tue</v>
      </c>
    </row>
    <row r="1180" spans="1:15" x14ac:dyDescent="0.25">
      <c r="A1180" t="s">
        <v>5638</v>
      </c>
      <c r="B1180">
        <v>2</v>
      </c>
      <c r="C1180">
        <v>1181</v>
      </c>
      <c r="D1180" t="s">
        <v>1288</v>
      </c>
      <c r="E1180" t="s">
        <v>8</v>
      </c>
      <c r="F1180" t="s">
        <v>51</v>
      </c>
      <c r="G1180">
        <v>22</v>
      </c>
      <c r="H1180" s="19">
        <v>14.78</v>
      </c>
      <c r="I1180" s="2">
        <v>45228</v>
      </c>
      <c r="J1180" t="s">
        <v>3782</v>
      </c>
      <c r="K1180">
        <v>604541</v>
      </c>
      <c r="L1180" s="21">
        <v>325.15999999999997</v>
      </c>
      <c r="M1180" t="s">
        <v>6193</v>
      </c>
      <c r="N1180">
        <v>2023</v>
      </c>
      <c r="O1180" t="str">
        <f>TEXT(Table1[[#This Row],[Date Purchased]],"ddd")</f>
        <v>Sun</v>
      </c>
    </row>
    <row r="1181" spans="1:15" x14ac:dyDescent="0.25">
      <c r="A1181" t="s">
        <v>5638</v>
      </c>
      <c r="B1181">
        <v>2</v>
      </c>
      <c r="C1181">
        <v>1184</v>
      </c>
      <c r="D1181" t="s">
        <v>1291</v>
      </c>
      <c r="E1181" t="s">
        <v>13</v>
      </c>
      <c r="F1181" t="s">
        <v>171</v>
      </c>
      <c r="G1181">
        <v>19</v>
      </c>
      <c r="H1181" s="19">
        <v>25.85</v>
      </c>
      <c r="I1181" s="2">
        <v>45267</v>
      </c>
      <c r="J1181" t="s">
        <v>3785</v>
      </c>
      <c r="K1181">
        <v>604541</v>
      </c>
      <c r="L1181" s="21">
        <v>491.15000000000003</v>
      </c>
      <c r="M1181" t="s">
        <v>6195</v>
      </c>
      <c r="N1181">
        <v>2023</v>
      </c>
      <c r="O1181" t="str">
        <f>TEXT(Table1[[#This Row],[Date Purchased]],"ddd")</f>
        <v>Thu</v>
      </c>
    </row>
    <row r="1182" spans="1:15" x14ac:dyDescent="0.25">
      <c r="A1182" t="s">
        <v>5638</v>
      </c>
      <c r="B1182">
        <v>2</v>
      </c>
      <c r="C1182">
        <v>1182</v>
      </c>
      <c r="D1182" t="s">
        <v>1289</v>
      </c>
      <c r="E1182" t="s">
        <v>18</v>
      </c>
      <c r="F1182" t="s">
        <v>171</v>
      </c>
      <c r="G1182">
        <v>47</v>
      </c>
      <c r="H1182" s="19">
        <v>97.09</v>
      </c>
      <c r="I1182" s="2">
        <v>45302</v>
      </c>
      <c r="J1182" t="s">
        <v>3783</v>
      </c>
      <c r="K1182">
        <v>604541</v>
      </c>
      <c r="L1182" s="21">
        <v>4563.2300000000005</v>
      </c>
      <c r="M1182" t="s">
        <v>6198</v>
      </c>
      <c r="N1182">
        <v>2024</v>
      </c>
      <c r="O1182" t="str">
        <f>TEXT(Table1[[#This Row],[Date Purchased]],"ddd")</f>
        <v>Thu</v>
      </c>
    </row>
    <row r="1183" spans="1:15" x14ac:dyDescent="0.25">
      <c r="A1183" t="s">
        <v>5638</v>
      </c>
      <c r="B1183">
        <v>2</v>
      </c>
      <c r="C1183">
        <v>1183</v>
      </c>
      <c r="D1183" t="s">
        <v>1290</v>
      </c>
      <c r="E1183" t="s">
        <v>13</v>
      </c>
      <c r="F1183" t="s">
        <v>29</v>
      </c>
      <c r="G1183">
        <v>41</v>
      </c>
      <c r="H1183" s="19">
        <v>9.5399999999999991</v>
      </c>
      <c r="I1183" s="2">
        <v>45119</v>
      </c>
      <c r="J1183" t="s">
        <v>3784</v>
      </c>
      <c r="K1183">
        <v>604541</v>
      </c>
      <c r="L1183" s="21">
        <v>391.14</v>
      </c>
      <c r="M1183" t="s">
        <v>6189</v>
      </c>
      <c r="N1183">
        <v>2023</v>
      </c>
      <c r="O1183" t="str">
        <f>TEXT(Table1[[#This Row],[Date Purchased]],"ddd")</f>
        <v>Wed</v>
      </c>
    </row>
    <row r="1184" spans="1:15" x14ac:dyDescent="0.25">
      <c r="A1184" t="s">
        <v>5638</v>
      </c>
      <c r="B1184">
        <v>1</v>
      </c>
      <c r="C1184">
        <v>1180</v>
      </c>
      <c r="D1184" t="s">
        <v>1287</v>
      </c>
      <c r="E1184" t="s">
        <v>18</v>
      </c>
      <c r="F1184" t="s">
        <v>60</v>
      </c>
      <c r="G1184">
        <v>67</v>
      </c>
      <c r="H1184" s="19">
        <v>55.53</v>
      </c>
      <c r="I1184" s="2">
        <v>45067</v>
      </c>
      <c r="J1184" t="s">
        <v>3781</v>
      </c>
      <c r="K1184">
        <v>604541</v>
      </c>
      <c r="L1184" s="21">
        <v>3720.51</v>
      </c>
      <c r="M1184" t="s">
        <v>6186</v>
      </c>
      <c r="N1184">
        <v>2023</v>
      </c>
      <c r="O1184" t="str">
        <f>TEXT(Table1[[#This Row],[Date Purchased]],"ddd")</f>
        <v>Sun</v>
      </c>
    </row>
    <row r="1185" spans="1:15" x14ac:dyDescent="0.25">
      <c r="A1185" t="s">
        <v>5639</v>
      </c>
      <c r="B1185">
        <v>2</v>
      </c>
      <c r="C1185">
        <v>1186</v>
      </c>
      <c r="D1185" t="s">
        <v>1293</v>
      </c>
      <c r="E1185" t="s">
        <v>18</v>
      </c>
      <c r="F1185" t="s">
        <v>29</v>
      </c>
      <c r="G1185">
        <v>14</v>
      </c>
      <c r="H1185" s="19">
        <v>80.59</v>
      </c>
      <c r="I1185" s="2">
        <v>45212</v>
      </c>
      <c r="J1185" t="s">
        <v>3787</v>
      </c>
      <c r="K1185">
        <v>604599</v>
      </c>
      <c r="L1185" s="21">
        <v>1128.26</v>
      </c>
      <c r="M1185" t="s">
        <v>6193</v>
      </c>
      <c r="N1185">
        <v>2023</v>
      </c>
      <c r="O1185" t="str">
        <f>TEXT(Table1[[#This Row],[Date Purchased]],"ddd")</f>
        <v>Fri</v>
      </c>
    </row>
    <row r="1186" spans="1:15" x14ac:dyDescent="0.25">
      <c r="A1186" t="s">
        <v>5639</v>
      </c>
      <c r="B1186">
        <v>1</v>
      </c>
      <c r="C1186">
        <v>1185</v>
      </c>
      <c r="D1186" t="s">
        <v>1292</v>
      </c>
      <c r="E1186" t="s">
        <v>13</v>
      </c>
      <c r="F1186" t="s">
        <v>221</v>
      </c>
      <c r="G1186">
        <v>91</v>
      </c>
      <c r="H1186" s="19">
        <v>68.67</v>
      </c>
      <c r="I1186" s="2">
        <v>45350</v>
      </c>
      <c r="J1186" t="s">
        <v>3786</v>
      </c>
      <c r="K1186">
        <v>604599</v>
      </c>
      <c r="L1186" s="21">
        <v>6248.97</v>
      </c>
      <c r="M1186" t="s">
        <v>6199</v>
      </c>
      <c r="N1186">
        <v>2024</v>
      </c>
      <c r="O1186" t="str">
        <f>TEXT(Table1[[#This Row],[Date Purchased]],"ddd")</f>
        <v>Wed</v>
      </c>
    </row>
    <row r="1187" spans="1:15" x14ac:dyDescent="0.25">
      <c r="A1187" t="s">
        <v>5639</v>
      </c>
      <c r="B1187">
        <v>2</v>
      </c>
      <c r="C1187">
        <v>1187</v>
      </c>
      <c r="D1187" t="s">
        <v>1294</v>
      </c>
      <c r="E1187" t="s">
        <v>18</v>
      </c>
      <c r="F1187" t="s">
        <v>95</v>
      </c>
      <c r="G1187">
        <v>35</v>
      </c>
      <c r="H1187" s="19">
        <v>14.07</v>
      </c>
      <c r="I1187" s="2">
        <v>45304</v>
      </c>
      <c r="J1187" t="s">
        <v>3788</v>
      </c>
      <c r="K1187">
        <v>604599</v>
      </c>
      <c r="L1187" s="21">
        <v>492.45</v>
      </c>
      <c r="M1187" t="s">
        <v>6198</v>
      </c>
      <c r="N1187">
        <v>2024</v>
      </c>
      <c r="O1187" t="str">
        <f>TEXT(Table1[[#This Row],[Date Purchased]],"ddd")</f>
        <v>Sat</v>
      </c>
    </row>
    <row r="1188" spans="1:15" x14ac:dyDescent="0.25">
      <c r="A1188" t="s">
        <v>5640</v>
      </c>
      <c r="B1188">
        <v>2</v>
      </c>
      <c r="C1188">
        <v>1189</v>
      </c>
      <c r="D1188" t="s">
        <v>1296</v>
      </c>
      <c r="E1188" t="s">
        <v>18</v>
      </c>
      <c r="F1188" t="s">
        <v>55</v>
      </c>
      <c r="G1188">
        <v>67</v>
      </c>
      <c r="H1188" s="19">
        <v>54.25</v>
      </c>
      <c r="I1188" s="2">
        <v>45236</v>
      </c>
      <c r="J1188" t="s">
        <v>3790</v>
      </c>
      <c r="K1188">
        <v>604541</v>
      </c>
      <c r="L1188" s="21">
        <v>3634.75</v>
      </c>
      <c r="M1188" t="s">
        <v>6194</v>
      </c>
      <c r="N1188">
        <v>2023</v>
      </c>
      <c r="O1188" t="str">
        <f>TEXT(Table1[[#This Row],[Date Purchased]],"ddd")</f>
        <v>Mon</v>
      </c>
    </row>
    <row r="1189" spans="1:15" x14ac:dyDescent="0.25">
      <c r="A1189" t="s">
        <v>5640</v>
      </c>
      <c r="B1189">
        <v>1</v>
      </c>
      <c r="C1189">
        <v>1188</v>
      </c>
      <c r="D1189" t="s">
        <v>1295</v>
      </c>
      <c r="E1189" t="s">
        <v>13</v>
      </c>
      <c r="F1189" t="s">
        <v>103</v>
      </c>
      <c r="G1189">
        <v>87</v>
      </c>
      <c r="H1189" s="19">
        <v>70.92</v>
      </c>
      <c r="I1189" s="2">
        <v>45164</v>
      </c>
      <c r="J1189" t="s">
        <v>3789</v>
      </c>
      <c r="K1189">
        <v>604541</v>
      </c>
      <c r="L1189" s="21">
        <v>6170.04</v>
      </c>
      <c r="M1189" t="s">
        <v>6190</v>
      </c>
      <c r="N1189">
        <v>2023</v>
      </c>
      <c r="O1189" t="str">
        <f>TEXT(Table1[[#This Row],[Date Purchased]],"ddd")</f>
        <v>Sat</v>
      </c>
    </row>
    <row r="1190" spans="1:15" x14ac:dyDescent="0.25">
      <c r="A1190" t="s">
        <v>5640</v>
      </c>
      <c r="B1190">
        <v>2</v>
      </c>
      <c r="C1190">
        <v>1190</v>
      </c>
      <c r="D1190" t="s">
        <v>1297</v>
      </c>
      <c r="E1190" t="s">
        <v>13</v>
      </c>
      <c r="F1190" t="s">
        <v>539</v>
      </c>
      <c r="G1190">
        <v>81</v>
      </c>
      <c r="H1190" s="19">
        <v>21</v>
      </c>
      <c r="I1190" s="2">
        <v>45228</v>
      </c>
      <c r="J1190" t="s">
        <v>3791</v>
      </c>
      <c r="K1190">
        <v>604541</v>
      </c>
      <c r="L1190" s="21">
        <v>1701</v>
      </c>
      <c r="M1190" t="s">
        <v>6193</v>
      </c>
      <c r="N1190">
        <v>2023</v>
      </c>
      <c r="O1190" t="str">
        <f>TEXT(Table1[[#This Row],[Date Purchased]],"ddd")</f>
        <v>Sun</v>
      </c>
    </row>
    <row r="1191" spans="1:15" x14ac:dyDescent="0.25">
      <c r="A1191" t="s">
        <v>5641</v>
      </c>
      <c r="B1191">
        <v>2</v>
      </c>
      <c r="C1191">
        <v>1192</v>
      </c>
      <c r="D1191" t="s">
        <v>1299</v>
      </c>
      <c r="E1191" t="s">
        <v>13</v>
      </c>
      <c r="F1191" t="s">
        <v>45</v>
      </c>
      <c r="G1191">
        <v>10</v>
      </c>
      <c r="H1191" s="19">
        <v>62.51</v>
      </c>
      <c r="I1191" s="2">
        <v>45264</v>
      </c>
      <c r="J1191" t="s">
        <v>3793</v>
      </c>
      <c r="K1191">
        <v>612744</v>
      </c>
      <c r="L1191" s="21">
        <v>625.1</v>
      </c>
      <c r="M1191" t="s">
        <v>6195</v>
      </c>
      <c r="N1191">
        <v>2023</v>
      </c>
      <c r="O1191" t="str">
        <f>TEXT(Table1[[#This Row],[Date Purchased]],"ddd")</f>
        <v>Mon</v>
      </c>
    </row>
    <row r="1192" spans="1:15" x14ac:dyDescent="0.25">
      <c r="A1192" t="s">
        <v>5641</v>
      </c>
      <c r="B1192">
        <v>1</v>
      </c>
      <c r="C1192">
        <v>1191</v>
      </c>
      <c r="D1192" t="s">
        <v>1298</v>
      </c>
      <c r="E1192" t="s">
        <v>8</v>
      </c>
      <c r="F1192" t="s">
        <v>140</v>
      </c>
      <c r="G1192">
        <v>100</v>
      </c>
      <c r="H1192" s="19">
        <v>20.55</v>
      </c>
      <c r="I1192" s="2">
        <v>45322</v>
      </c>
      <c r="J1192" t="s">
        <v>3792</v>
      </c>
      <c r="K1192">
        <v>612744</v>
      </c>
      <c r="L1192" s="21">
        <v>2055</v>
      </c>
      <c r="M1192" t="s">
        <v>6198</v>
      </c>
      <c r="N1192">
        <v>2024</v>
      </c>
      <c r="O1192" t="str">
        <f>TEXT(Table1[[#This Row],[Date Purchased]],"ddd")</f>
        <v>Wed</v>
      </c>
    </row>
    <row r="1193" spans="1:15" x14ac:dyDescent="0.25">
      <c r="A1193" t="s">
        <v>5641</v>
      </c>
      <c r="B1193">
        <v>2</v>
      </c>
      <c r="C1193">
        <v>1193</v>
      </c>
      <c r="D1193" t="s">
        <v>1300</v>
      </c>
      <c r="E1193" t="s">
        <v>13</v>
      </c>
      <c r="F1193" t="s">
        <v>373</v>
      </c>
      <c r="G1193">
        <v>40</v>
      </c>
      <c r="H1193" s="19">
        <v>54.26</v>
      </c>
      <c r="I1193" s="2">
        <v>45361</v>
      </c>
      <c r="J1193" t="s">
        <v>3794</v>
      </c>
      <c r="K1193">
        <v>612744</v>
      </c>
      <c r="L1193" s="21">
        <v>2170.4</v>
      </c>
      <c r="M1193" t="s">
        <v>6200</v>
      </c>
      <c r="N1193">
        <v>2024</v>
      </c>
      <c r="O1193" t="str">
        <f>TEXT(Table1[[#This Row],[Date Purchased]],"ddd")</f>
        <v>Sun</v>
      </c>
    </row>
    <row r="1194" spans="1:15" x14ac:dyDescent="0.25">
      <c r="A1194" t="s">
        <v>5642</v>
      </c>
      <c r="B1194">
        <v>1</v>
      </c>
      <c r="C1194">
        <v>1194</v>
      </c>
      <c r="D1194" t="s">
        <v>1301</v>
      </c>
      <c r="E1194" t="s">
        <v>18</v>
      </c>
      <c r="F1194" t="s">
        <v>65</v>
      </c>
      <c r="G1194">
        <v>32</v>
      </c>
      <c r="H1194" s="19">
        <v>90.52000000000001</v>
      </c>
      <c r="I1194" s="2">
        <v>45122</v>
      </c>
      <c r="J1194" t="s">
        <v>3795</v>
      </c>
      <c r="K1194">
        <v>604582</v>
      </c>
      <c r="L1194" s="21">
        <v>2896.6400000000003</v>
      </c>
      <c r="M1194" t="s">
        <v>6189</v>
      </c>
      <c r="N1194">
        <v>2023</v>
      </c>
      <c r="O1194" t="str">
        <f>TEXT(Table1[[#This Row],[Date Purchased]],"ddd")</f>
        <v>Sat</v>
      </c>
    </row>
    <row r="1195" spans="1:15" x14ac:dyDescent="0.25">
      <c r="A1195" t="s">
        <v>5642</v>
      </c>
      <c r="B1195">
        <v>2</v>
      </c>
      <c r="C1195">
        <v>1195</v>
      </c>
      <c r="D1195" t="s">
        <v>1302</v>
      </c>
      <c r="E1195" t="s">
        <v>8</v>
      </c>
      <c r="F1195" t="s">
        <v>190</v>
      </c>
      <c r="G1195">
        <v>44</v>
      </c>
      <c r="H1195" s="19">
        <v>15.69</v>
      </c>
      <c r="I1195" s="2">
        <v>45088</v>
      </c>
      <c r="J1195" t="s">
        <v>3796</v>
      </c>
      <c r="K1195">
        <v>604582</v>
      </c>
      <c r="L1195" s="21">
        <v>690.36</v>
      </c>
      <c r="M1195" t="s">
        <v>6187</v>
      </c>
      <c r="N1195">
        <v>2023</v>
      </c>
      <c r="O1195" t="str">
        <f>TEXT(Table1[[#This Row],[Date Purchased]],"ddd")</f>
        <v>Sun</v>
      </c>
    </row>
    <row r="1196" spans="1:15" x14ac:dyDescent="0.25">
      <c r="A1196" t="s">
        <v>5643</v>
      </c>
      <c r="B1196">
        <v>2</v>
      </c>
      <c r="C1196">
        <v>1197</v>
      </c>
      <c r="D1196" t="s">
        <v>1304</v>
      </c>
      <c r="E1196" t="s">
        <v>13</v>
      </c>
      <c r="F1196" t="s">
        <v>70</v>
      </c>
      <c r="G1196">
        <v>72</v>
      </c>
      <c r="H1196" s="19">
        <v>41.39</v>
      </c>
      <c r="I1196" s="2">
        <v>45297</v>
      </c>
      <c r="J1196" t="s">
        <v>3798</v>
      </c>
      <c r="K1196">
        <v>604591</v>
      </c>
      <c r="L1196" s="21">
        <v>2980.08</v>
      </c>
      <c r="M1196" t="s">
        <v>6198</v>
      </c>
      <c r="N1196">
        <v>2024</v>
      </c>
      <c r="O1196" t="str">
        <f>TEXT(Table1[[#This Row],[Date Purchased]],"ddd")</f>
        <v>Sat</v>
      </c>
    </row>
    <row r="1197" spans="1:15" x14ac:dyDescent="0.25">
      <c r="A1197" t="s">
        <v>5643</v>
      </c>
      <c r="B1197">
        <v>1</v>
      </c>
      <c r="C1197">
        <v>1196</v>
      </c>
      <c r="D1197" t="s">
        <v>1303</v>
      </c>
      <c r="E1197" t="s">
        <v>8</v>
      </c>
      <c r="F1197" t="s">
        <v>19</v>
      </c>
      <c r="G1197">
        <v>80</v>
      </c>
      <c r="H1197" s="19">
        <v>99.56</v>
      </c>
      <c r="I1197" s="2">
        <v>45043</v>
      </c>
      <c r="J1197" t="s">
        <v>3797</v>
      </c>
      <c r="K1197">
        <v>604591</v>
      </c>
      <c r="L1197" s="21">
        <v>7964.8</v>
      </c>
      <c r="M1197" t="s">
        <v>6185</v>
      </c>
      <c r="N1197">
        <v>2023</v>
      </c>
      <c r="O1197" t="str">
        <f>TEXT(Table1[[#This Row],[Date Purchased]],"ddd")</f>
        <v>Thu</v>
      </c>
    </row>
    <row r="1198" spans="1:15" x14ac:dyDescent="0.25">
      <c r="A1198" t="s">
        <v>5644</v>
      </c>
      <c r="B1198">
        <v>1</v>
      </c>
      <c r="C1198">
        <v>1198</v>
      </c>
      <c r="D1198" t="s">
        <v>1305</v>
      </c>
      <c r="E1198" t="s">
        <v>13</v>
      </c>
      <c r="F1198" t="s">
        <v>93</v>
      </c>
      <c r="G1198">
        <v>60</v>
      </c>
      <c r="H1198" s="19">
        <v>51</v>
      </c>
      <c r="I1198" s="2">
        <v>45047</v>
      </c>
      <c r="J1198" t="s">
        <v>3799</v>
      </c>
      <c r="K1198">
        <v>612744</v>
      </c>
      <c r="L1198" s="21">
        <v>3060</v>
      </c>
      <c r="M1198" t="s">
        <v>6186</v>
      </c>
      <c r="N1198">
        <v>2023</v>
      </c>
      <c r="O1198" t="str">
        <f>TEXT(Table1[[#This Row],[Date Purchased]],"ddd")</f>
        <v>Mon</v>
      </c>
    </row>
    <row r="1199" spans="1:15" x14ac:dyDescent="0.25">
      <c r="A1199" t="s">
        <v>5644</v>
      </c>
      <c r="B1199">
        <v>2</v>
      </c>
      <c r="C1199">
        <v>1199</v>
      </c>
      <c r="D1199" t="s">
        <v>1306</v>
      </c>
      <c r="E1199" t="s">
        <v>18</v>
      </c>
      <c r="F1199" t="s">
        <v>126</v>
      </c>
      <c r="G1199">
        <v>85</v>
      </c>
      <c r="H1199" s="19">
        <v>43.089999999999996</v>
      </c>
      <c r="I1199" s="2">
        <v>45173</v>
      </c>
      <c r="J1199" t="s">
        <v>3800</v>
      </c>
      <c r="K1199">
        <v>612744</v>
      </c>
      <c r="L1199" s="21">
        <v>3662.6499999999996</v>
      </c>
      <c r="M1199" t="s">
        <v>6191</v>
      </c>
      <c r="N1199">
        <v>2023</v>
      </c>
      <c r="O1199" t="str">
        <f>TEXT(Table1[[#This Row],[Date Purchased]],"ddd")</f>
        <v>Mon</v>
      </c>
    </row>
    <row r="1200" spans="1:15" x14ac:dyDescent="0.25">
      <c r="A1200" t="s">
        <v>5644</v>
      </c>
      <c r="B1200">
        <v>2</v>
      </c>
      <c r="C1200">
        <v>1200</v>
      </c>
      <c r="D1200" t="s">
        <v>1307</v>
      </c>
      <c r="E1200" t="s">
        <v>8</v>
      </c>
      <c r="F1200" t="s">
        <v>93</v>
      </c>
      <c r="G1200">
        <v>39</v>
      </c>
      <c r="H1200" s="19">
        <v>46.589999999999996</v>
      </c>
      <c r="I1200" s="2">
        <v>45289</v>
      </c>
      <c r="J1200" t="s">
        <v>3801</v>
      </c>
      <c r="K1200">
        <v>612744</v>
      </c>
      <c r="L1200" s="21">
        <v>1817.0099999999998</v>
      </c>
      <c r="M1200" t="s">
        <v>6195</v>
      </c>
      <c r="N1200">
        <v>2023</v>
      </c>
      <c r="O1200" t="str">
        <f>TEXT(Table1[[#This Row],[Date Purchased]],"ddd")</f>
        <v>Fri</v>
      </c>
    </row>
    <row r="1201" spans="1:15" x14ac:dyDescent="0.25">
      <c r="A1201" t="s">
        <v>5645</v>
      </c>
      <c r="B1201">
        <v>2</v>
      </c>
      <c r="C1201">
        <v>1202</v>
      </c>
      <c r="D1201" t="s">
        <v>1309</v>
      </c>
      <c r="E1201" t="s">
        <v>13</v>
      </c>
      <c r="F1201" t="s">
        <v>294</v>
      </c>
      <c r="G1201">
        <v>78</v>
      </c>
      <c r="H1201" s="19">
        <v>86.7</v>
      </c>
      <c r="I1201" s="2">
        <v>45279</v>
      </c>
      <c r="J1201" t="s">
        <v>3803</v>
      </c>
      <c r="K1201">
        <v>604591</v>
      </c>
      <c r="L1201" s="21">
        <v>6762.6</v>
      </c>
      <c r="M1201" t="s">
        <v>6195</v>
      </c>
      <c r="N1201">
        <v>2023</v>
      </c>
      <c r="O1201" t="str">
        <f>TEXT(Table1[[#This Row],[Date Purchased]],"ddd")</f>
        <v>Tue</v>
      </c>
    </row>
    <row r="1202" spans="1:15" x14ac:dyDescent="0.25">
      <c r="A1202" t="s">
        <v>5645</v>
      </c>
      <c r="B1202">
        <v>1</v>
      </c>
      <c r="C1202">
        <v>1201</v>
      </c>
      <c r="D1202" t="s">
        <v>1308</v>
      </c>
      <c r="E1202" t="s">
        <v>18</v>
      </c>
      <c r="F1202" t="s">
        <v>126</v>
      </c>
      <c r="G1202">
        <v>36</v>
      </c>
      <c r="H1202" s="19">
        <v>51.839999999999996</v>
      </c>
      <c r="I1202" s="2">
        <v>45345</v>
      </c>
      <c r="J1202" t="s">
        <v>3802</v>
      </c>
      <c r="K1202">
        <v>604591</v>
      </c>
      <c r="L1202" s="21">
        <v>1866.2399999999998</v>
      </c>
      <c r="M1202" t="s">
        <v>6199</v>
      </c>
      <c r="N1202">
        <v>2024</v>
      </c>
      <c r="O1202" t="str">
        <f>TEXT(Table1[[#This Row],[Date Purchased]],"ddd")</f>
        <v>Fri</v>
      </c>
    </row>
    <row r="1203" spans="1:15" x14ac:dyDescent="0.25">
      <c r="A1203" t="s">
        <v>5646</v>
      </c>
      <c r="B1203">
        <v>2</v>
      </c>
      <c r="C1203">
        <v>1204</v>
      </c>
      <c r="D1203" t="s">
        <v>1311</v>
      </c>
      <c r="E1203" t="s">
        <v>18</v>
      </c>
      <c r="F1203" t="s">
        <v>97</v>
      </c>
      <c r="G1203">
        <v>96</v>
      </c>
      <c r="H1203" s="19">
        <v>45.75</v>
      </c>
      <c r="I1203" s="2">
        <v>45244</v>
      </c>
      <c r="J1203" t="s">
        <v>3805</v>
      </c>
      <c r="K1203">
        <v>604591</v>
      </c>
      <c r="L1203" s="21">
        <v>4392</v>
      </c>
      <c r="M1203" t="s">
        <v>6194</v>
      </c>
      <c r="N1203">
        <v>2023</v>
      </c>
      <c r="O1203" t="str">
        <f>TEXT(Table1[[#This Row],[Date Purchased]],"ddd")</f>
        <v>Tue</v>
      </c>
    </row>
    <row r="1204" spans="1:15" x14ac:dyDescent="0.25">
      <c r="A1204" t="s">
        <v>5646</v>
      </c>
      <c r="B1204">
        <v>1</v>
      </c>
      <c r="C1204">
        <v>1203</v>
      </c>
      <c r="D1204" t="s">
        <v>1310</v>
      </c>
      <c r="E1204" t="s">
        <v>13</v>
      </c>
      <c r="F1204" t="s">
        <v>60</v>
      </c>
      <c r="G1204">
        <v>60</v>
      </c>
      <c r="H1204" s="19">
        <v>8.7200000000000006</v>
      </c>
      <c r="I1204" s="2">
        <v>45292</v>
      </c>
      <c r="J1204" t="s">
        <v>3804</v>
      </c>
      <c r="K1204">
        <v>604591</v>
      </c>
      <c r="L1204" s="21">
        <v>523.20000000000005</v>
      </c>
      <c r="M1204" t="s">
        <v>6198</v>
      </c>
      <c r="N1204">
        <v>2024</v>
      </c>
      <c r="O1204" t="str">
        <f>TEXT(Table1[[#This Row],[Date Purchased]],"ddd")</f>
        <v>Mon</v>
      </c>
    </row>
    <row r="1205" spans="1:15" x14ac:dyDescent="0.25">
      <c r="A1205" t="s">
        <v>5647</v>
      </c>
      <c r="B1205">
        <v>2</v>
      </c>
      <c r="C1205">
        <v>1206</v>
      </c>
      <c r="D1205" t="s">
        <v>1313</v>
      </c>
      <c r="E1205" t="s">
        <v>13</v>
      </c>
      <c r="F1205" t="s">
        <v>82</v>
      </c>
      <c r="G1205">
        <v>50</v>
      </c>
      <c r="H1205" s="19">
        <v>45.73</v>
      </c>
      <c r="I1205" s="2">
        <v>45139</v>
      </c>
      <c r="J1205" t="s">
        <v>3807</v>
      </c>
      <c r="K1205">
        <v>612744</v>
      </c>
      <c r="L1205" s="21">
        <v>2286.5</v>
      </c>
      <c r="M1205" t="s">
        <v>6190</v>
      </c>
      <c r="N1205">
        <v>2023</v>
      </c>
      <c r="O1205" t="str">
        <f>TEXT(Table1[[#This Row],[Date Purchased]],"ddd")</f>
        <v>Tue</v>
      </c>
    </row>
    <row r="1206" spans="1:15" x14ac:dyDescent="0.25">
      <c r="A1206" t="s">
        <v>5647</v>
      </c>
      <c r="B1206">
        <v>1</v>
      </c>
      <c r="C1206">
        <v>1205</v>
      </c>
      <c r="D1206" t="s">
        <v>1312</v>
      </c>
      <c r="E1206" t="s">
        <v>13</v>
      </c>
      <c r="F1206" t="s">
        <v>105</v>
      </c>
      <c r="G1206">
        <v>79</v>
      </c>
      <c r="H1206" s="19">
        <v>97.78</v>
      </c>
      <c r="I1206" s="2">
        <v>45169</v>
      </c>
      <c r="J1206" t="s">
        <v>3806</v>
      </c>
      <c r="K1206">
        <v>612744</v>
      </c>
      <c r="L1206" s="21">
        <v>7724.62</v>
      </c>
      <c r="M1206" t="s">
        <v>6190</v>
      </c>
      <c r="N1206">
        <v>2023</v>
      </c>
      <c r="O1206" t="str">
        <f>TEXT(Table1[[#This Row],[Date Purchased]],"ddd")</f>
        <v>Thu</v>
      </c>
    </row>
    <row r="1207" spans="1:15" x14ac:dyDescent="0.25">
      <c r="A1207" t="s">
        <v>5647</v>
      </c>
      <c r="B1207">
        <v>2</v>
      </c>
      <c r="C1207">
        <v>1207</v>
      </c>
      <c r="D1207" t="s">
        <v>1314</v>
      </c>
      <c r="E1207" t="s">
        <v>8</v>
      </c>
      <c r="F1207" t="s">
        <v>115</v>
      </c>
      <c r="G1207">
        <v>45</v>
      </c>
      <c r="H1207" s="19">
        <v>80.320000000000007</v>
      </c>
      <c r="I1207" s="2">
        <v>45256</v>
      </c>
      <c r="J1207" t="s">
        <v>3808</v>
      </c>
      <c r="K1207">
        <v>612744</v>
      </c>
      <c r="L1207" s="21">
        <v>3614.4000000000005</v>
      </c>
      <c r="M1207" t="s">
        <v>6194</v>
      </c>
      <c r="N1207">
        <v>2023</v>
      </c>
      <c r="O1207" t="str">
        <f>TEXT(Table1[[#This Row],[Date Purchased]],"ddd")</f>
        <v>Sun</v>
      </c>
    </row>
    <row r="1208" spans="1:15" x14ac:dyDescent="0.25">
      <c r="A1208" t="s">
        <v>5648</v>
      </c>
      <c r="B1208">
        <v>2</v>
      </c>
      <c r="C1208">
        <v>1209</v>
      </c>
      <c r="D1208" t="s">
        <v>1316</v>
      </c>
      <c r="E1208" t="s">
        <v>13</v>
      </c>
      <c r="F1208" t="s">
        <v>65</v>
      </c>
      <c r="G1208">
        <v>13</v>
      </c>
      <c r="H1208" s="19">
        <v>8.56</v>
      </c>
      <c r="I1208" s="2">
        <v>45241</v>
      </c>
      <c r="J1208" t="s">
        <v>3810</v>
      </c>
      <c r="K1208">
        <v>612744</v>
      </c>
      <c r="L1208" s="21">
        <v>111.28</v>
      </c>
      <c r="M1208" t="s">
        <v>6194</v>
      </c>
      <c r="N1208">
        <v>2023</v>
      </c>
      <c r="O1208" t="str">
        <f>TEXT(Table1[[#This Row],[Date Purchased]],"ddd")</f>
        <v>Sat</v>
      </c>
    </row>
    <row r="1209" spans="1:15" x14ac:dyDescent="0.25">
      <c r="A1209" t="s">
        <v>5648</v>
      </c>
      <c r="B1209">
        <v>1</v>
      </c>
      <c r="C1209">
        <v>1208</v>
      </c>
      <c r="D1209" t="s">
        <v>1315</v>
      </c>
      <c r="E1209" t="s">
        <v>13</v>
      </c>
      <c r="F1209" t="s">
        <v>86</v>
      </c>
      <c r="G1209">
        <v>78</v>
      </c>
      <c r="H1209" s="19">
        <v>7.79</v>
      </c>
      <c r="I1209" s="2">
        <v>45135</v>
      </c>
      <c r="J1209" t="s">
        <v>3809</v>
      </c>
      <c r="K1209">
        <v>612744</v>
      </c>
      <c r="L1209" s="21">
        <v>607.62</v>
      </c>
      <c r="M1209" t="s">
        <v>6189</v>
      </c>
      <c r="N1209">
        <v>2023</v>
      </c>
      <c r="O1209" t="str">
        <f>TEXT(Table1[[#This Row],[Date Purchased]],"ddd")</f>
        <v>Fri</v>
      </c>
    </row>
    <row r="1210" spans="1:15" x14ac:dyDescent="0.25">
      <c r="A1210" t="s">
        <v>5648</v>
      </c>
      <c r="B1210">
        <v>2</v>
      </c>
      <c r="C1210">
        <v>1210</v>
      </c>
      <c r="D1210" t="s">
        <v>1317</v>
      </c>
      <c r="E1210" t="s">
        <v>8</v>
      </c>
      <c r="F1210" t="s">
        <v>9</v>
      </c>
      <c r="G1210">
        <v>48</v>
      </c>
      <c r="H1210" s="19">
        <v>35.369999999999997</v>
      </c>
      <c r="I1210" s="2">
        <v>45111</v>
      </c>
      <c r="J1210" t="s">
        <v>3811</v>
      </c>
      <c r="K1210">
        <v>612744</v>
      </c>
      <c r="L1210" s="21">
        <v>1697.7599999999998</v>
      </c>
      <c r="M1210" t="s">
        <v>6189</v>
      </c>
      <c r="N1210">
        <v>2023</v>
      </c>
      <c r="O1210" t="str">
        <f>TEXT(Table1[[#This Row],[Date Purchased]],"ddd")</f>
        <v>Tue</v>
      </c>
    </row>
    <row r="1211" spans="1:15" x14ac:dyDescent="0.25">
      <c r="A1211" t="s">
        <v>5649</v>
      </c>
      <c r="B1211">
        <v>1</v>
      </c>
      <c r="C1211">
        <v>1211</v>
      </c>
      <c r="D1211" t="s">
        <v>1318</v>
      </c>
      <c r="E1211" t="s">
        <v>8</v>
      </c>
      <c r="F1211" t="s">
        <v>113</v>
      </c>
      <c r="G1211">
        <v>9</v>
      </c>
      <c r="H1211" s="19">
        <v>65.37</v>
      </c>
      <c r="I1211" s="2">
        <v>45105</v>
      </c>
      <c r="J1211" t="s">
        <v>3812</v>
      </c>
      <c r="K1211">
        <v>604533</v>
      </c>
      <c r="L1211" s="21">
        <v>588.33000000000004</v>
      </c>
      <c r="M1211" t="s">
        <v>6187</v>
      </c>
      <c r="N1211">
        <v>2023</v>
      </c>
      <c r="O1211" t="str">
        <f>TEXT(Table1[[#This Row],[Date Purchased]],"ddd")</f>
        <v>Wed</v>
      </c>
    </row>
    <row r="1212" spans="1:15" x14ac:dyDescent="0.25">
      <c r="A1212" t="s">
        <v>5649</v>
      </c>
      <c r="B1212">
        <v>2</v>
      </c>
      <c r="C1212">
        <v>1212</v>
      </c>
      <c r="D1212" t="s">
        <v>1319</v>
      </c>
      <c r="E1212" t="s">
        <v>18</v>
      </c>
      <c r="F1212" t="s">
        <v>25</v>
      </c>
      <c r="G1212">
        <v>93</v>
      </c>
      <c r="H1212" s="19">
        <v>76.52000000000001</v>
      </c>
      <c r="I1212" s="2">
        <v>45319</v>
      </c>
      <c r="J1212" t="s">
        <v>3813</v>
      </c>
      <c r="K1212">
        <v>604533</v>
      </c>
      <c r="L1212" s="21">
        <v>7116.3600000000006</v>
      </c>
      <c r="M1212" t="s">
        <v>6198</v>
      </c>
      <c r="N1212">
        <v>2024</v>
      </c>
      <c r="O1212" t="str">
        <f>TEXT(Table1[[#This Row],[Date Purchased]],"ddd")</f>
        <v>Sun</v>
      </c>
    </row>
    <row r="1213" spans="1:15" x14ac:dyDescent="0.25">
      <c r="A1213" t="s">
        <v>5650</v>
      </c>
      <c r="B1213">
        <v>1</v>
      </c>
      <c r="C1213">
        <v>1213</v>
      </c>
      <c r="D1213" t="s">
        <v>1320</v>
      </c>
      <c r="E1213" t="s">
        <v>8</v>
      </c>
      <c r="F1213" t="s">
        <v>509</v>
      </c>
      <c r="G1213">
        <v>29</v>
      </c>
      <c r="H1213" s="19">
        <v>55.55</v>
      </c>
      <c r="I1213" s="2">
        <v>45290</v>
      </c>
      <c r="J1213" t="s">
        <v>3814</v>
      </c>
      <c r="K1213">
        <v>604533</v>
      </c>
      <c r="L1213" s="21">
        <v>1610.9499999999998</v>
      </c>
      <c r="M1213" t="s">
        <v>6195</v>
      </c>
      <c r="N1213">
        <v>2023</v>
      </c>
      <c r="O1213" t="str">
        <f>TEXT(Table1[[#This Row],[Date Purchased]],"ddd")</f>
        <v>Sat</v>
      </c>
    </row>
    <row r="1214" spans="1:15" x14ac:dyDescent="0.25">
      <c r="A1214" t="s">
        <v>5650</v>
      </c>
      <c r="B1214">
        <v>2</v>
      </c>
      <c r="C1214">
        <v>1214</v>
      </c>
      <c r="D1214" t="s">
        <v>1321</v>
      </c>
      <c r="E1214" t="s">
        <v>18</v>
      </c>
      <c r="F1214" t="s">
        <v>103</v>
      </c>
      <c r="G1214">
        <v>37</v>
      </c>
      <c r="H1214" s="19">
        <v>90.98</v>
      </c>
      <c r="I1214" s="2">
        <v>45214</v>
      </c>
      <c r="J1214" t="s">
        <v>3815</v>
      </c>
      <c r="K1214">
        <v>604533</v>
      </c>
      <c r="L1214" s="21">
        <v>3366.26</v>
      </c>
      <c r="M1214" t="s">
        <v>6193</v>
      </c>
      <c r="N1214">
        <v>2023</v>
      </c>
      <c r="O1214" t="str">
        <f>TEXT(Table1[[#This Row],[Date Purchased]],"ddd")</f>
        <v>Sun</v>
      </c>
    </row>
    <row r="1215" spans="1:15" x14ac:dyDescent="0.25">
      <c r="A1215" t="s">
        <v>5651</v>
      </c>
      <c r="B1215">
        <v>2</v>
      </c>
      <c r="C1215">
        <v>1216</v>
      </c>
      <c r="D1215" t="s">
        <v>1323</v>
      </c>
      <c r="E1215" t="s">
        <v>13</v>
      </c>
      <c r="F1215" t="s">
        <v>45</v>
      </c>
      <c r="G1215">
        <v>33</v>
      </c>
      <c r="H1215" s="19">
        <v>72.34</v>
      </c>
      <c r="I1215" s="2">
        <v>45346</v>
      </c>
      <c r="J1215" t="s">
        <v>3817</v>
      </c>
      <c r="K1215">
        <v>604533</v>
      </c>
      <c r="L1215" s="21">
        <v>2387.2200000000003</v>
      </c>
      <c r="M1215" t="s">
        <v>6199</v>
      </c>
      <c r="N1215">
        <v>2024</v>
      </c>
      <c r="O1215" t="str">
        <f>TEXT(Table1[[#This Row],[Date Purchased]],"ddd")</f>
        <v>Sat</v>
      </c>
    </row>
    <row r="1216" spans="1:15" x14ac:dyDescent="0.25">
      <c r="A1216" t="s">
        <v>5651</v>
      </c>
      <c r="B1216">
        <v>1</v>
      </c>
      <c r="C1216">
        <v>1215</v>
      </c>
      <c r="D1216" t="s">
        <v>1322</v>
      </c>
      <c r="E1216" t="s">
        <v>18</v>
      </c>
      <c r="F1216" t="s">
        <v>321</v>
      </c>
      <c r="G1216">
        <v>92</v>
      </c>
      <c r="H1216" s="19">
        <v>47.89</v>
      </c>
      <c r="I1216" s="2">
        <v>45147</v>
      </c>
      <c r="J1216" t="s">
        <v>3816</v>
      </c>
      <c r="K1216">
        <v>604533</v>
      </c>
      <c r="L1216" s="21">
        <v>4405.88</v>
      </c>
      <c r="M1216" t="s">
        <v>6190</v>
      </c>
      <c r="N1216">
        <v>2023</v>
      </c>
      <c r="O1216" t="str">
        <f>TEXT(Table1[[#This Row],[Date Purchased]],"ddd")</f>
        <v>Wed</v>
      </c>
    </row>
    <row r="1217" spans="1:15" x14ac:dyDescent="0.25">
      <c r="A1217" t="s">
        <v>5652</v>
      </c>
      <c r="B1217">
        <v>1</v>
      </c>
      <c r="C1217">
        <v>1217</v>
      </c>
      <c r="D1217" t="s">
        <v>1324</v>
      </c>
      <c r="E1217" t="s">
        <v>8</v>
      </c>
      <c r="F1217" t="s">
        <v>458</v>
      </c>
      <c r="G1217">
        <v>34</v>
      </c>
      <c r="H1217" s="19">
        <v>80.89</v>
      </c>
      <c r="I1217" s="2">
        <v>45208</v>
      </c>
      <c r="J1217" t="s">
        <v>3818</v>
      </c>
      <c r="K1217">
        <v>604533</v>
      </c>
      <c r="L1217" s="21">
        <v>2750.26</v>
      </c>
      <c r="M1217" t="s">
        <v>6193</v>
      </c>
      <c r="N1217">
        <v>2023</v>
      </c>
      <c r="O1217" t="str">
        <f>TEXT(Table1[[#This Row],[Date Purchased]],"ddd")</f>
        <v>Mon</v>
      </c>
    </row>
    <row r="1218" spans="1:15" x14ac:dyDescent="0.25">
      <c r="A1218" t="s">
        <v>5652</v>
      </c>
      <c r="B1218">
        <v>2</v>
      </c>
      <c r="C1218">
        <v>1218</v>
      </c>
      <c r="D1218" t="s">
        <v>1325</v>
      </c>
      <c r="E1218" t="s">
        <v>13</v>
      </c>
      <c r="F1218" t="s">
        <v>241</v>
      </c>
      <c r="G1218">
        <v>82</v>
      </c>
      <c r="H1218" s="19">
        <v>58.71</v>
      </c>
      <c r="I1218" s="2">
        <v>45113</v>
      </c>
      <c r="J1218" t="s">
        <v>3819</v>
      </c>
      <c r="K1218">
        <v>604533</v>
      </c>
      <c r="L1218" s="21">
        <v>4814.22</v>
      </c>
      <c r="M1218" t="s">
        <v>6189</v>
      </c>
      <c r="N1218">
        <v>2023</v>
      </c>
      <c r="O1218" t="str">
        <f>TEXT(Table1[[#This Row],[Date Purchased]],"ddd")</f>
        <v>Thu</v>
      </c>
    </row>
    <row r="1219" spans="1:15" x14ac:dyDescent="0.25">
      <c r="A1219" t="s">
        <v>5653</v>
      </c>
      <c r="B1219">
        <v>2</v>
      </c>
      <c r="C1219">
        <v>1221</v>
      </c>
      <c r="D1219" t="s">
        <v>1328</v>
      </c>
      <c r="E1219" t="s">
        <v>8</v>
      </c>
      <c r="F1219" t="s">
        <v>45</v>
      </c>
      <c r="G1219">
        <v>16</v>
      </c>
      <c r="H1219" s="19">
        <v>74.88000000000001</v>
      </c>
      <c r="I1219" s="2">
        <v>45134</v>
      </c>
      <c r="J1219" t="s">
        <v>3822</v>
      </c>
      <c r="K1219">
        <v>612744</v>
      </c>
      <c r="L1219" s="21">
        <v>1198.0800000000002</v>
      </c>
      <c r="M1219" t="s">
        <v>6189</v>
      </c>
      <c r="N1219">
        <v>2023</v>
      </c>
      <c r="O1219" t="str">
        <f>TEXT(Table1[[#This Row],[Date Purchased]],"ddd")</f>
        <v>Thu</v>
      </c>
    </row>
    <row r="1220" spans="1:15" x14ac:dyDescent="0.25">
      <c r="A1220" t="s">
        <v>5653</v>
      </c>
      <c r="B1220">
        <v>1</v>
      </c>
      <c r="C1220">
        <v>1219</v>
      </c>
      <c r="D1220" t="s">
        <v>1326</v>
      </c>
      <c r="E1220" t="s">
        <v>13</v>
      </c>
      <c r="F1220" t="s">
        <v>117</v>
      </c>
      <c r="G1220">
        <v>4</v>
      </c>
      <c r="H1220" s="19">
        <v>99.03</v>
      </c>
      <c r="I1220" s="2">
        <v>45173</v>
      </c>
      <c r="J1220" t="s">
        <v>3820</v>
      </c>
      <c r="K1220">
        <v>612744</v>
      </c>
      <c r="L1220" s="21">
        <v>396.12</v>
      </c>
      <c r="M1220" t="s">
        <v>6191</v>
      </c>
      <c r="N1220">
        <v>2023</v>
      </c>
      <c r="O1220" t="str">
        <f>TEXT(Table1[[#This Row],[Date Purchased]],"ddd")</f>
        <v>Mon</v>
      </c>
    </row>
    <row r="1221" spans="1:15" x14ac:dyDescent="0.25">
      <c r="A1221" t="s">
        <v>5653</v>
      </c>
      <c r="B1221">
        <v>2</v>
      </c>
      <c r="C1221">
        <v>1220</v>
      </c>
      <c r="D1221" t="s">
        <v>1327</v>
      </c>
      <c r="E1221" t="s">
        <v>8</v>
      </c>
      <c r="F1221" t="s">
        <v>147</v>
      </c>
      <c r="G1221">
        <v>88</v>
      </c>
      <c r="H1221" s="19">
        <v>99.17</v>
      </c>
      <c r="I1221" s="2">
        <v>45112</v>
      </c>
      <c r="J1221" t="s">
        <v>3821</v>
      </c>
      <c r="K1221">
        <v>612744</v>
      </c>
      <c r="L1221" s="21">
        <v>8726.9600000000009</v>
      </c>
      <c r="M1221" t="s">
        <v>6189</v>
      </c>
      <c r="N1221">
        <v>2023</v>
      </c>
      <c r="O1221" t="str">
        <f>TEXT(Table1[[#This Row],[Date Purchased]],"ddd")</f>
        <v>Wed</v>
      </c>
    </row>
    <row r="1222" spans="1:15" x14ac:dyDescent="0.25">
      <c r="A1222" t="s">
        <v>5654</v>
      </c>
      <c r="B1222">
        <v>1</v>
      </c>
      <c r="C1222">
        <v>1222</v>
      </c>
      <c r="D1222" t="s">
        <v>1329</v>
      </c>
      <c r="E1222" t="s">
        <v>8</v>
      </c>
      <c r="F1222" t="s">
        <v>109</v>
      </c>
      <c r="G1222">
        <v>79</v>
      </c>
      <c r="H1222" s="19">
        <v>72.09</v>
      </c>
      <c r="I1222" s="2">
        <v>45229</v>
      </c>
      <c r="J1222" t="s">
        <v>3823</v>
      </c>
      <c r="K1222">
        <v>612744</v>
      </c>
      <c r="L1222" s="21">
        <v>5695.1100000000006</v>
      </c>
      <c r="M1222" t="s">
        <v>6193</v>
      </c>
      <c r="N1222">
        <v>2023</v>
      </c>
      <c r="O1222" t="str">
        <f>TEXT(Table1[[#This Row],[Date Purchased]],"ddd")</f>
        <v>Mon</v>
      </c>
    </row>
    <row r="1223" spans="1:15" x14ac:dyDescent="0.25">
      <c r="A1223" t="s">
        <v>5654</v>
      </c>
      <c r="B1223">
        <v>2</v>
      </c>
      <c r="C1223">
        <v>1224</v>
      </c>
      <c r="D1223" t="s">
        <v>1331</v>
      </c>
      <c r="E1223" t="s">
        <v>18</v>
      </c>
      <c r="F1223" t="s">
        <v>321</v>
      </c>
      <c r="G1223">
        <v>94</v>
      </c>
      <c r="H1223" s="19">
        <v>35.44</v>
      </c>
      <c r="I1223" s="2">
        <v>45203</v>
      </c>
      <c r="J1223" t="s">
        <v>3825</v>
      </c>
      <c r="K1223">
        <v>612744</v>
      </c>
      <c r="L1223" s="21">
        <v>3331.3599999999997</v>
      </c>
      <c r="M1223" t="s">
        <v>6193</v>
      </c>
      <c r="N1223">
        <v>2023</v>
      </c>
      <c r="O1223" t="str">
        <f>TEXT(Table1[[#This Row],[Date Purchased]],"ddd")</f>
        <v>Wed</v>
      </c>
    </row>
    <row r="1224" spans="1:15" x14ac:dyDescent="0.25">
      <c r="A1224" t="s">
        <v>5654</v>
      </c>
      <c r="B1224">
        <v>2</v>
      </c>
      <c r="C1224">
        <v>1223</v>
      </c>
      <c r="D1224" t="s">
        <v>1330</v>
      </c>
      <c r="E1224" t="s">
        <v>8</v>
      </c>
      <c r="F1224" t="s">
        <v>177</v>
      </c>
      <c r="G1224">
        <v>54</v>
      </c>
      <c r="H1224" s="19">
        <v>11.35</v>
      </c>
      <c r="I1224" s="2">
        <v>45052</v>
      </c>
      <c r="J1224" t="s">
        <v>3824</v>
      </c>
      <c r="K1224">
        <v>612744</v>
      </c>
      <c r="L1224" s="21">
        <v>612.9</v>
      </c>
      <c r="M1224" t="s">
        <v>6186</v>
      </c>
      <c r="N1224">
        <v>2023</v>
      </c>
      <c r="O1224" t="str">
        <f>TEXT(Table1[[#This Row],[Date Purchased]],"ddd")</f>
        <v>Sat</v>
      </c>
    </row>
    <row r="1225" spans="1:15" x14ac:dyDescent="0.25">
      <c r="A1225" t="s">
        <v>5655</v>
      </c>
      <c r="B1225">
        <v>2</v>
      </c>
      <c r="C1225">
        <v>1226</v>
      </c>
      <c r="D1225" t="s">
        <v>1333</v>
      </c>
      <c r="E1225" t="s">
        <v>18</v>
      </c>
      <c r="F1225" t="s">
        <v>11</v>
      </c>
      <c r="G1225">
        <v>15</v>
      </c>
      <c r="H1225" s="19">
        <v>7.18</v>
      </c>
      <c r="I1225" s="2">
        <v>45205</v>
      </c>
      <c r="J1225" t="s">
        <v>3827</v>
      </c>
      <c r="K1225">
        <v>604591</v>
      </c>
      <c r="L1225" s="21">
        <v>107.69999999999999</v>
      </c>
      <c r="M1225" t="s">
        <v>6193</v>
      </c>
      <c r="N1225">
        <v>2023</v>
      </c>
      <c r="O1225" t="str">
        <f>TEXT(Table1[[#This Row],[Date Purchased]],"ddd")</f>
        <v>Fri</v>
      </c>
    </row>
    <row r="1226" spans="1:15" x14ac:dyDescent="0.25">
      <c r="A1226" t="s">
        <v>5655</v>
      </c>
      <c r="B1226">
        <v>1</v>
      </c>
      <c r="C1226">
        <v>1225</v>
      </c>
      <c r="D1226" t="s">
        <v>1332</v>
      </c>
      <c r="E1226" t="s">
        <v>18</v>
      </c>
      <c r="F1226" t="s">
        <v>262</v>
      </c>
      <c r="G1226">
        <v>36</v>
      </c>
      <c r="H1226" s="19">
        <v>17.12</v>
      </c>
      <c r="I1226" s="2">
        <v>45084</v>
      </c>
      <c r="J1226" t="s">
        <v>3826</v>
      </c>
      <c r="K1226">
        <v>604591</v>
      </c>
      <c r="L1226" s="21">
        <v>616.32000000000005</v>
      </c>
      <c r="M1226" t="s">
        <v>6187</v>
      </c>
      <c r="N1226">
        <v>2023</v>
      </c>
      <c r="O1226" t="str">
        <f>TEXT(Table1[[#This Row],[Date Purchased]],"ddd")</f>
        <v>Wed</v>
      </c>
    </row>
    <row r="1227" spans="1:15" x14ac:dyDescent="0.25">
      <c r="A1227" t="s">
        <v>5656</v>
      </c>
      <c r="B1227">
        <v>1</v>
      </c>
      <c r="C1227">
        <v>1227</v>
      </c>
      <c r="D1227" t="s">
        <v>1334</v>
      </c>
      <c r="E1227" t="s">
        <v>8</v>
      </c>
      <c r="F1227" t="s">
        <v>150</v>
      </c>
      <c r="G1227">
        <v>98</v>
      </c>
      <c r="H1227" s="19">
        <v>6.79</v>
      </c>
      <c r="I1227" s="2">
        <v>45221</v>
      </c>
      <c r="J1227" t="s">
        <v>3828</v>
      </c>
      <c r="K1227">
        <v>604587</v>
      </c>
      <c r="L1227" s="21">
        <v>665.42</v>
      </c>
      <c r="M1227" t="s">
        <v>6193</v>
      </c>
      <c r="N1227">
        <v>2023</v>
      </c>
      <c r="O1227" t="str">
        <f>TEXT(Table1[[#This Row],[Date Purchased]],"ddd")</f>
        <v>Sun</v>
      </c>
    </row>
    <row r="1228" spans="1:15" x14ac:dyDescent="0.25">
      <c r="A1228" t="s">
        <v>5656</v>
      </c>
      <c r="B1228">
        <v>2</v>
      </c>
      <c r="C1228">
        <v>1228</v>
      </c>
      <c r="D1228" t="s">
        <v>1335</v>
      </c>
      <c r="E1228" t="s">
        <v>8</v>
      </c>
      <c r="F1228" t="s">
        <v>297</v>
      </c>
      <c r="G1228">
        <v>3</v>
      </c>
      <c r="H1228" s="19">
        <v>93.67</v>
      </c>
      <c r="I1228" s="2">
        <v>45305</v>
      </c>
      <c r="J1228" t="s">
        <v>3829</v>
      </c>
      <c r="K1228">
        <v>604587</v>
      </c>
      <c r="L1228" s="21">
        <v>281.01</v>
      </c>
      <c r="M1228" t="s">
        <v>6198</v>
      </c>
      <c r="N1228">
        <v>2024</v>
      </c>
      <c r="O1228" t="str">
        <f>TEXT(Table1[[#This Row],[Date Purchased]],"ddd")</f>
        <v>Sun</v>
      </c>
    </row>
    <row r="1229" spans="1:15" x14ac:dyDescent="0.25">
      <c r="A1229" t="s">
        <v>5657</v>
      </c>
      <c r="B1229">
        <v>2</v>
      </c>
      <c r="C1229">
        <v>1231</v>
      </c>
      <c r="D1229" t="s">
        <v>1338</v>
      </c>
      <c r="E1229" t="s">
        <v>13</v>
      </c>
      <c r="F1229" t="s">
        <v>539</v>
      </c>
      <c r="G1229">
        <v>21</v>
      </c>
      <c r="H1229" s="19">
        <v>43.64</v>
      </c>
      <c r="I1229" s="2">
        <v>45267</v>
      </c>
      <c r="J1229" t="s">
        <v>3832</v>
      </c>
      <c r="K1229">
        <v>612744</v>
      </c>
      <c r="L1229" s="21">
        <v>916.44</v>
      </c>
      <c r="M1229" t="s">
        <v>6195</v>
      </c>
      <c r="N1229">
        <v>2023</v>
      </c>
      <c r="O1229" t="str">
        <f>TEXT(Table1[[#This Row],[Date Purchased]],"ddd")</f>
        <v>Thu</v>
      </c>
    </row>
    <row r="1230" spans="1:15" x14ac:dyDescent="0.25">
      <c r="A1230" t="s">
        <v>5657</v>
      </c>
      <c r="B1230">
        <v>1</v>
      </c>
      <c r="C1230">
        <v>1229</v>
      </c>
      <c r="D1230" t="s">
        <v>1336</v>
      </c>
      <c r="E1230" t="s">
        <v>13</v>
      </c>
      <c r="F1230" t="s">
        <v>158</v>
      </c>
      <c r="G1230">
        <v>36</v>
      </c>
      <c r="H1230" s="19">
        <v>26.470000000000002</v>
      </c>
      <c r="I1230" s="2">
        <v>45218</v>
      </c>
      <c r="J1230" t="s">
        <v>3830</v>
      </c>
      <c r="K1230">
        <v>612744</v>
      </c>
      <c r="L1230" s="21">
        <v>952.92000000000007</v>
      </c>
      <c r="M1230" t="s">
        <v>6193</v>
      </c>
      <c r="N1230">
        <v>2023</v>
      </c>
      <c r="O1230" t="str">
        <f>TEXT(Table1[[#This Row],[Date Purchased]],"ddd")</f>
        <v>Thu</v>
      </c>
    </row>
    <row r="1231" spans="1:15" x14ac:dyDescent="0.25">
      <c r="A1231" t="s">
        <v>5657</v>
      </c>
      <c r="B1231">
        <v>2</v>
      </c>
      <c r="C1231">
        <v>1230</v>
      </c>
      <c r="D1231" t="s">
        <v>1337</v>
      </c>
      <c r="E1231" t="s">
        <v>13</v>
      </c>
      <c r="F1231" t="s">
        <v>463</v>
      </c>
      <c r="G1231">
        <v>51</v>
      </c>
      <c r="H1231" s="19">
        <v>6.58</v>
      </c>
      <c r="I1231" s="2">
        <v>45202</v>
      </c>
      <c r="J1231" t="s">
        <v>3831</v>
      </c>
      <c r="K1231">
        <v>612744</v>
      </c>
      <c r="L1231" s="21">
        <v>335.58</v>
      </c>
      <c r="M1231" t="s">
        <v>6193</v>
      </c>
      <c r="N1231">
        <v>2023</v>
      </c>
      <c r="O1231" t="str">
        <f>TEXT(Table1[[#This Row],[Date Purchased]],"ddd")</f>
        <v>Tue</v>
      </c>
    </row>
    <row r="1232" spans="1:15" x14ac:dyDescent="0.25">
      <c r="A1232" t="s">
        <v>5658</v>
      </c>
      <c r="B1232">
        <v>1</v>
      </c>
      <c r="C1232">
        <v>1232</v>
      </c>
      <c r="D1232" t="s">
        <v>1339</v>
      </c>
      <c r="E1232" t="s">
        <v>18</v>
      </c>
      <c r="F1232" t="s">
        <v>154</v>
      </c>
      <c r="G1232">
        <v>80</v>
      </c>
      <c r="H1232" s="19">
        <v>73.78</v>
      </c>
      <c r="I1232" s="2">
        <v>45100</v>
      </c>
      <c r="J1232" t="s">
        <v>3833</v>
      </c>
      <c r="K1232">
        <v>604546</v>
      </c>
      <c r="L1232" s="21">
        <v>5902.4</v>
      </c>
      <c r="M1232" t="s">
        <v>6187</v>
      </c>
      <c r="N1232">
        <v>2023</v>
      </c>
      <c r="O1232" t="str">
        <f>TEXT(Table1[[#This Row],[Date Purchased]],"ddd")</f>
        <v>Fri</v>
      </c>
    </row>
    <row r="1233" spans="1:15" x14ac:dyDescent="0.25">
      <c r="A1233" t="s">
        <v>5658</v>
      </c>
      <c r="B1233">
        <v>2</v>
      </c>
      <c r="C1233">
        <v>1234</v>
      </c>
      <c r="D1233" t="s">
        <v>1341</v>
      </c>
      <c r="E1233" t="s">
        <v>18</v>
      </c>
      <c r="F1233" t="s">
        <v>113</v>
      </c>
      <c r="G1233">
        <v>29</v>
      </c>
      <c r="H1233" s="19">
        <v>77.17</v>
      </c>
      <c r="I1233" s="2">
        <v>45277</v>
      </c>
      <c r="J1233" t="s">
        <v>3835</v>
      </c>
      <c r="K1233">
        <v>604546</v>
      </c>
      <c r="L1233" s="21">
        <v>2237.9299999999998</v>
      </c>
      <c r="M1233" t="s">
        <v>6195</v>
      </c>
      <c r="N1233">
        <v>2023</v>
      </c>
      <c r="O1233" t="str">
        <f>TEXT(Table1[[#This Row],[Date Purchased]],"ddd")</f>
        <v>Sun</v>
      </c>
    </row>
    <row r="1234" spans="1:15" x14ac:dyDescent="0.25">
      <c r="A1234" t="s">
        <v>5658</v>
      </c>
      <c r="B1234">
        <v>2</v>
      </c>
      <c r="C1234">
        <v>1233</v>
      </c>
      <c r="D1234" t="s">
        <v>1340</v>
      </c>
      <c r="E1234" t="s">
        <v>8</v>
      </c>
      <c r="F1234" t="s">
        <v>97</v>
      </c>
      <c r="G1234">
        <v>84</v>
      </c>
      <c r="H1234" s="19">
        <v>59.75</v>
      </c>
      <c r="I1234" s="2">
        <v>45290</v>
      </c>
      <c r="J1234" t="s">
        <v>3834</v>
      </c>
      <c r="K1234">
        <v>604546</v>
      </c>
      <c r="L1234" s="21">
        <v>5019</v>
      </c>
      <c r="M1234" t="s">
        <v>6195</v>
      </c>
      <c r="N1234">
        <v>2023</v>
      </c>
      <c r="O1234" t="str">
        <f>TEXT(Table1[[#This Row],[Date Purchased]],"ddd")</f>
        <v>Sat</v>
      </c>
    </row>
    <row r="1235" spans="1:15" x14ac:dyDescent="0.25">
      <c r="A1235" t="s">
        <v>5659</v>
      </c>
      <c r="B1235">
        <v>2</v>
      </c>
      <c r="C1235">
        <v>1236</v>
      </c>
      <c r="D1235" t="s">
        <v>1343</v>
      </c>
      <c r="E1235" t="s">
        <v>8</v>
      </c>
      <c r="F1235" t="s">
        <v>390</v>
      </c>
      <c r="G1235">
        <v>21</v>
      </c>
      <c r="H1235" s="19">
        <v>65.28</v>
      </c>
      <c r="I1235" s="2">
        <v>45047</v>
      </c>
      <c r="J1235" t="s">
        <v>3837</v>
      </c>
      <c r="K1235">
        <v>604577</v>
      </c>
      <c r="L1235" s="21">
        <v>1370.88</v>
      </c>
      <c r="M1235" t="s">
        <v>6186</v>
      </c>
      <c r="N1235">
        <v>2023</v>
      </c>
      <c r="O1235" t="str">
        <f>TEXT(Table1[[#This Row],[Date Purchased]],"ddd")</f>
        <v>Mon</v>
      </c>
    </row>
    <row r="1236" spans="1:15" x14ac:dyDescent="0.25">
      <c r="A1236" t="s">
        <v>5659</v>
      </c>
      <c r="B1236">
        <v>1</v>
      </c>
      <c r="C1236">
        <v>1235</v>
      </c>
      <c r="D1236" t="s">
        <v>1342</v>
      </c>
      <c r="E1236" t="s">
        <v>8</v>
      </c>
      <c r="F1236" t="s">
        <v>14</v>
      </c>
      <c r="G1236">
        <v>33</v>
      </c>
      <c r="H1236" s="19">
        <v>96.88000000000001</v>
      </c>
      <c r="I1236" s="2">
        <v>45335</v>
      </c>
      <c r="J1236" t="s">
        <v>3836</v>
      </c>
      <c r="K1236">
        <v>604577</v>
      </c>
      <c r="L1236" s="21">
        <v>3197.0400000000004</v>
      </c>
      <c r="M1236" t="s">
        <v>6199</v>
      </c>
      <c r="N1236">
        <v>2024</v>
      </c>
      <c r="O1236" t="str">
        <f>TEXT(Table1[[#This Row],[Date Purchased]],"ddd")</f>
        <v>Tue</v>
      </c>
    </row>
    <row r="1237" spans="1:15" x14ac:dyDescent="0.25">
      <c r="A1237" t="s">
        <v>5660</v>
      </c>
      <c r="B1237">
        <v>2</v>
      </c>
      <c r="C1237">
        <v>1238</v>
      </c>
      <c r="D1237" t="s">
        <v>1345</v>
      </c>
      <c r="E1237" t="s">
        <v>8</v>
      </c>
      <c r="F1237" t="s">
        <v>40</v>
      </c>
      <c r="G1237">
        <v>3</v>
      </c>
      <c r="H1237" s="19">
        <v>91.550000000000011</v>
      </c>
      <c r="I1237" s="2">
        <v>45033</v>
      </c>
      <c r="J1237" t="s">
        <v>3839</v>
      </c>
      <c r="K1237">
        <v>604592</v>
      </c>
      <c r="L1237" s="21">
        <v>274.65000000000003</v>
      </c>
      <c r="M1237" t="s">
        <v>6185</v>
      </c>
      <c r="N1237">
        <v>2023</v>
      </c>
      <c r="O1237" t="str">
        <f>TEXT(Table1[[#This Row],[Date Purchased]],"ddd")</f>
        <v>Mon</v>
      </c>
    </row>
    <row r="1238" spans="1:15" x14ac:dyDescent="0.25">
      <c r="A1238" t="s">
        <v>5660</v>
      </c>
      <c r="B1238">
        <v>1</v>
      </c>
      <c r="C1238">
        <v>1237</v>
      </c>
      <c r="D1238" t="s">
        <v>1344</v>
      </c>
      <c r="E1238" t="s">
        <v>8</v>
      </c>
      <c r="F1238" t="s">
        <v>196</v>
      </c>
      <c r="G1238">
        <v>35</v>
      </c>
      <c r="H1238" s="19">
        <v>14.11</v>
      </c>
      <c r="I1238" s="2">
        <v>45096</v>
      </c>
      <c r="J1238" t="s">
        <v>3838</v>
      </c>
      <c r="K1238">
        <v>604592</v>
      </c>
      <c r="L1238" s="21">
        <v>493.84999999999997</v>
      </c>
      <c r="M1238" t="s">
        <v>6187</v>
      </c>
      <c r="N1238">
        <v>2023</v>
      </c>
      <c r="O1238" t="str">
        <f>TEXT(Table1[[#This Row],[Date Purchased]],"ddd")</f>
        <v>Mon</v>
      </c>
    </row>
    <row r="1239" spans="1:15" x14ac:dyDescent="0.25">
      <c r="A1239" t="s">
        <v>5661</v>
      </c>
      <c r="B1239">
        <v>1</v>
      </c>
      <c r="C1239">
        <v>1239</v>
      </c>
      <c r="D1239" t="s">
        <v>1346</v>
      </c>
      <c r="E1239" t="s">
        <v>8</v>
      </c>
      <c r="F1239" t="s">
        <v>103</v>
      </c>
      <c r="G1239">
        <v>99</v>
      </c>
      <c r="H1239" s="19">
        <v>82.67</v>
      </c>
      <c r="I1239" s="2">
        <v>45257</v>
      </c>
      <c r="J1239" t="s">
        <v>3840</v>
      </c>
      <c r="K1239">
        <v>604591</v>
      </c>
      <c r="L1239" s="21">
        <v>8184.33</v>
      </c>
      <c r="M1239" t="s">
        <v>6194</v>
      </c>
      <c r="N1239">
        <v>2023</v>
      </c>
      <c r="O1239" t="str">
        <f>TEXT(Table1[[#This Row],[Date Purchased]],"ddd")</f>
        <v>Mon</v>
      </c>
    </row>
    <row r="1240" spans="1:15" x14ac:dyDescent="0.25">
      <c r="A1240" t="s">
        <v>5661</v>
      </c>
      <c r="B1240">
        <v>2</v>
      </c>
      <c r="C1240">
        <v>1240</v>
      </c>
      <c r="D1240" t="s">
        <v>1347</v>
      </c>
      <c r="E1240" t="s">
        <v>13</v>
      </c>
      <c r="F1240" t="s">
        <v>65</v>
      </c>
      <c r="G1240">
        <v>97</v>
      </c>
      <c r="H1240" s="19">
        <v>33.049999999999997</v>
      </c>
      <c r="I1240" s="2">
        <v>45266</v>
      </c>
      <c r="J1240" t="s">
        <v>3841</v>
      </c>
      <c r="K1240">
        <v>604591</v>
      </c>
      <c r="L1240" s="21">
        <v>3205.85</v>
      </c>
      <c r="M1240" t="s">
        <v>6195</v>
      </c>
      <c r="N1240">
        <v>2023</v>
      </c>
      <c r="O1240" t="str">
        <f>TEXT(Table1[[#This Row],[Date Purchased]],"ddd")</f>
        <v>Wed</v>
      </c>
    </row>
    <row r="1241" spans="1:15" x14ac:dyDescent="0.25">
      <c r="A1241" t="s">
        <v>5662</v>
      </c>
      <c r="B1241">
        <v>2</v>
      </c>
      <c r="C1241">
        <v>1242</v>
      </c>
      <c r="D1241" t="s">
        <v>1349</v>
      </c>
      <c r="E1241" t="s">
        <v>8</v>
      </c>
      <c r="F1241" t="s">
        <v>113</v>
      </c>
      <c r="G1241">
        <v>1</v>
      </c>
      <c r="H1241" s="19">
        <v>98.350000000000009</v>
      </c>
      <c r="I1241" s="2">
        <v>45374</v>
      </c>
      <c r="J1241" t="s">
        <v>3843</v>
      </c>
      <c r="K1241">
        <v>612744</v>
      </c>
      <c r="L1241" s="21">
        <v>98.350000000000009</v>
      </c>
      <c r="M1241" t="s">
        <v>6200</v>
      </c>
      <c r="N1241">
        <v>2024</v>
      </c>
      <c r="O1241" t="str">
        <f>TEXT(Table1[[#This Row],[Date Purchased]],"ddd")</f>
        <v>Sat</v>
      </c>
    </row>
    <row r="1242" spans="1:15" x14ac:dyDescent="0.25">
      <c r="A1242" t="s">
        <v>5662</v>
      </c>
      <c r="B1242">
        <v>1</v>
      </c>
      <c r="C1242">
        <v>1241</v>
      </c>
      <c r="D1242" t="s">
        <v>1348</v>
      </c>
      <c r="E1242" t="s">
        <v>8</v>
      </c>
      <c r="F1242" t="s">
        <v>33</v>
      </c>
      <c r="G1242">
        <v>21</v>
      </c>
      <c r="H1242" s="19">
        <v>43.169999999999995</v>
      </c>
      <c r="I1242" s="2">
        <v>45197</v>
      </c>
      <c r="J1242" t="s">
        <v>3842</v>
      </c>
      <c r="K1242">
        <v>612744</v>
      </c>
      <c r="L1242" s="21">
        <v>906.56999999999994</v>
      </c>
      <c r="M1242" t="s">
        <v>6191</v>
      </c>
      <c r="N1242">
        <v>2023</v>
      </c>
      <c r="O1242" t="str">
        <f>TEXT(Table1[[#This Row],[Date Purchased]],"ddd")</f>
        <v>Thu</v>
      </c>
    </row>
    <row r="1243" spans="1:15" x14ac:dyDescent="0.25">
      <c r="A1243" t="s">
        <v>5662</v>
      </c>
      <c r="B1243">
        <v>2</v>
      </c>
      <c r="C1243">
        <v>1243</v>
      </c>
      <c r="D1243" t="s">
        <v>1350</v>
      </c>
      <c r="E1243" t="s">
        <v>13</v>
      </c>
      <c r="F1243" t="s">
        <v>126</v>
      </c>
      <c r="G1243">
        <v>89</v>
      </c>
      <c r="H1243" s="19">
        <v>91.23</v>
      </c>
      <c r="I1243" s="2">
        <v>45046</v>
      </c>
      <c r="J1243" t="s">
        <v>3844</v>
      </c>
      <c r="K1243">
        <v>612744</v>
      </c>
      <c r="L1243" s="21">
        <v>8119.47</v>
      </c>
      <c r="M1243" t="s">
        <v>6185</v>
      </c>
      <c r="N1243">
        <v>2023</v>
      </c>
      <c r="O1243" t="str">
        <f>TEXT(Table1[[#This Row],[Date Purchased]],"ddd")</f>
        <v>Sun</v>
      </c>
    </row>
    <row r="1244" spans="1:15" x14ac:dyDescent="0.25">
      <c r="A1244" t="s">
        <v>5663</v>
      </c>
      <c r="B1244">
        <v>2</v>
      </c>
      <c r="C1244">
        <v>1245</v>
      </c>
      <c r="D1244" t="s">
        <v>1352</v>
      </c>
      <c r="E1244" t="s">
        <v>13</v>
      </c>
      <c r="F1244" t="s">
        <v>103</v>
      </c>
      <c r="G1244">
        <v>63</v>
      </c>
      <c r="H1244" s="19">
        <v>42.089999999999996</v>
      </c>
      <c r="I1244" s="2">
        <v>45365</v>
      </c>
      <c r="J1244" t="s">
        <v>3846</v>
      </c>
      <c r="K1244">
        <v>612744</v>
      </c>
      <c r="L1244" s="21">
        <v>2651.6699999999996</v>
      </c>
      <c r="M1244" t="s">
        <v>6200</v>
      </c>
      <c r="N1244">
        <v>2024</v>
      </c>
      <c r="O1244" t="str">
        <f>TEXT(Table1[[#This Row],[Date Purchased]],"ddd")</f>
        <v>Thu</v>
      </c>
    </row>
    <row r="1245" spans="1:15" x14ac:dyDescent="0.25">
      <c r="A1245" t="s">
        <v>5663</v>
      </c>
      <c r="B1245">
        <v>1</v>
      </c>
      <c r="C1245">
        <v>1244</v>
      </c>
      <c r="D1245" t="s">
        <v>1351</v>
      </c>
      <c r="E1245" t="s">
        <v>13</v>
      </c>
      <c r="F1245" t="s">
        <v>126</v>
      </c>
      <c r="G1245">
        <v>30</v>
      </c>
      <c r="H1245" s="19">
        <v>91.98</v>
      </c>
      <c r="I1245" s="2">
        <v>45052</v>
      </c>
      <c r="J1245" t="s">
        <v>3845</v>
      </c>
      <c r="K1245">
        <v>612744</v>
      </c>
      <c r="L1245" s="21">
        <v>2759.4</v>
      </c>
      <c r="M1245" t="s">
        <v>6186</v>
      </c>
      <c r="N1245">
        <v>2023</v>
      </c>
      <c r="O1245" t="str">
        <f>TEXT(Table1[[#This Row],[Date Purchased]],"ddd")</f>
        <v>Sat</v>
      </c>
    </row>
    <row r="1246" spans="1:15" x14ac:dyDescent="0.25">
      <c r="A1246" t="s">
        <v>5663</v>
      </c>
      <c r="B1246">
        <v>2</v>
      </c>
      <c r="C1246">
        <v>1246</v>
      </c>
      <c r="D1246" t="s">
        <v>1353</v>
      </c>
      <c r="E1246" t="s">
        <v>13</v>
      </c>
      <c r="F1246" t="s">
        <v>390</v>
      </c>
      <c r="G1246">
        <v>2</v>
      </c>
      <c r="H1246" s="19">
        <v>86.190000000000012</v>
      </c>
      <c r="I1246" s="2">
        <v>45050</v>
      </c>
      <c r="J1246" t="s">
        <v>3847</v>
      </c>
      <c r="K1246">
        <v>612744</v>
      </c>
      <c r="L1246" s="21">
        <v>172.38000000000002</v>
      </c>
      <c r="M1246" t="s">
        <v>6186</v>
      </c>
      <c r="N1246">
        <v>2023</v>
      </c>
      <c r="O1246" t="str">
        <f>TEXT(Table1[[#This Row],[Date Purchased]],"ddd")</f>
        <v>Thu</v>
      </c>
    </row>
    <row r="1247" spans="1:15" x14ac:dyDescent="0.25">
      <c r="A1247" t="s">
        <v>5664</v>
      </c>
      <c r="B1247">
        <v>1</v>
      </c>
      <c r="C1247">
        <v>1247</v>
      </c>
      <c r="D1247" t="s">
        <v>1354</v>
      </c>
      <c r="E1247" t="s">
        <v>13</v>
      </c>
      <c r="F1247" t="s">
        <v>55</v>
      </c>
      <c r="G1247">
        <v>57</v>
      </c>
      <c r="H1247" s="19">
        <v>73.740000000000009</v>
      </c>
      <c r="I1247" s="2">
        <v>45304</v>
      </c>
      <c r="J1247" t="s">
        <v>3848</v>
      </c>
      <c r="K1247">
        <v>604548</v>
      </c>
      <c r="L1247" s="21">
        <v>4203.18</v>
      </c>
      <c r="M1247" t="s">
        <v>6198</v>
      </c>
      <c r="N1247">
        <v>2024</v>
      </c>
      <c r="O1247" t="str">
        <f>TEXT(Table1[[#This Row],[Date Purchased]],"ddd")</f>
        <v>Sat</v>
      </c>
    </row>
    <row r="1248" spans="1:15" x14ac:dyDescent="0.25">
      <c r="A1248" t="s">
        <v>5664</v>
      </c>
      <c r="B1248">
        <v>2</v>
      </c>
      <c r="C1248">
        <v>1248</v>
      </c>
      <c r="D1248" t="s">
        <v>1355</v>
      </c>
      <c r="E1248" t="s">
        <v>13</v>
      </c>
      <c r="F1248" t="s">
        <v>213</v>
      </c>
      <c r="G1248">
        <v>82</v>
      </c>
      <c r="H1248" s="19">
        <v>45.37</v>
      </c>
      <c r="I1248" s="2">
        <v>45217</v>
      </c>
      <c r="J1248" t="s">
        <v>3849</v>
      </c>
      <c r="K1248">
        <v>604548</v>
      </c>
      <c r="L1248" s="21">
        <v>3720.3399999999997</v>
      </c>
      <c r="M1248" t="s">
        <v>6193</v>
      </c>
      <c r="N1248">
        <v>2023</v>
      </c>
      <c r="O1248" t="str">
        <f>TEXT(Table1[[#This Row],[Date Purchased]],"ddd")</f>
        <v>Wed</v>
      </c>
    </row>
    <row r="1249" spans="1:15" x14ac:dyDescent="0.25">
      <c r="A1249" t="s">
        <v>5665</v>
      </c>
      <c r="B1249">
        <v>2</v>
      </c>
      <c r="C1249">
        <v>1253</v>
      </c>
      <c r="D1249" t="s">
        <v>1360</v>
      </c>
      <c r="E1249" t="s">
        <v>8</v>
      </c>
      <c r="F1249" t="s">
        <v>162</v>
      </c>
      <c r="G1249">
        <v>18</v>
      </c>
      <c r="H1249" s="19">
        <v>62.78</v>
      </c>
      <c r="I1249" s="2">
        <v>45293</v>
      </c>
      <c r="J1249" t="s">
        <v>3854</v>
      </c>
      <c r="K1249">
        <v>604538</v>
      </c>
      <c r="L1249" s="21">
        <v>1130.04</v>
      </c>
      <c r="M1249" t="s">
        <v>6198</v>
      </c>
      <c r="N1249">
        <v>2024</v>
      </c>
      <c r="O1249" t="str">
        <f>TEXT(Table1[[#This Row],[Date Purchased]],"ddd")</f>
        <v>Tue</v>
      </c>
    </row>
    <row r="1250" spans="1:15" x14ac:dyDescent="0.25">
      <c r="A1250" t="s">
        <v>5665</v>
      </c>
      <c r="B1250">
        <v>2</v>
      </c>
      <c r="C1250">
        <v>1252</v>
      </c>
      <c r="D1250" t="s">
        <v>1359</v>
      </c>
      <c r="E1250" t="s">
        <v>18</v>
      </c>
      <c r="F1250" t="s">
        <v>122</v>
      </c>
      <c r="G1250">
        <v>78</v>
      </c>
      <c r="H1250" s="19">
        <v>86.98</v>
      </c>
      <c r="I1250" s="2">
        <v>45234</v>
      </c>
      <c r="J1250" t="s">
        <v>3853</v>
      </c>
      <c r="K1250">
        <v>604538</v>
      </c>
      <c r="L1250" s="21">
        <v>6784.4400000000005</v>
      </c>
      <c r="M1250" t="s">
        <v>6194</v>
      </c>
      <c r="N1250">
        <v>2023</v>
      </c>
      <c r="O1250" t="str">
        <f>TEXT(Table1[[#This Row],[Date Purchased]],"ddd")</f>
        <v>Sat</v>
      </c>
    </row>
    <row r="1251" spans="1:15" x14ac:dyDescent="0.25">
      <c r="A1251" t="s">
        <v>5665</v>
      </c>
      <c r="B1251">
        <v>1</v>
      </c>
      <c r="C1251">
        <v>1249</v>
      </c>
      <c r="D1251" t="s">
        <v>1356</v>
      </c>
      <c r="E1251" t="s">
        <v>18</v>
      </c>
      <c r="F1251" t="s">
        <v>14</v>
      </c>
      <c r="G1251">
        <v>13</v>
      </c>
      <c r="H1251" s="19">
        <v>11.03</v>
      </c>
      <c r="I1251" s="2">
        <v>45124</v>
      </c>
      <c r="J1251" t="s">
        <v>3850</v>
      </c>
      <c r="K1251">
        <v>604538</v>
      </c>
      <c r="L1251" s="21">
        <v>143.38999999999999</v>
      </c>
      <c r="M1251" t="s">
        <v>6189</v>
      </c>
      <c r="N1251">
        <v>2023</v>
      </c>
      <c r="O1251" t="str">
        <f>TEXT(Table1[[#This Row],[Date Purchased]],"ddd")</f>
        <v>Mon</v>
      </c>
    </row>
    <row r="1252" spans="1:15" x14ac:dyDescent="0.25">
      <c r="A1252" t="s">
        <v>5665</v>
      </c>
      <c r="B1252">
        <v>2</v>
      </c>
      <c r="C1252">
        <v>1251</v>
      </c>
      <c r="D1252" t="s">
        <v>1358</v>
      </c>
      <c r="E1252" t="s">
        <v>8</v>
      </c>
      <c r="F1252" t="s">
        <v>463</v>
      </c>
      <c r="G1252">
        <v>37</v>
      </c>
      <c r="H1252" s="19">
        <v>27.880000000000003</v>
      </c>
      <c r="I1252" s="2">
        <v>45342</v>
      </c>
      <c r="J1252" t="s">
        <v>3852</v>
      </c>
      <c r="K1252">
        <v>604538</v>
      </c>
      <c r="L1252" s="21">
        <v>1031.5600000000002</v>
      </c>
      <c r="M1252" t="s">
        <v>6199</v>
      </c>
      <c r="N1252">
        <v>2024</v>
      </c>
      <c r="O1252" t="str">
        <f>TEXT(Table1[[#This Row],[Date Purchased]],"ddd")</f>
        <v>Tue</v>
      </c>
    </row>
    <row r="1253" spans="1:15" x14ac:dyDescent="0.25">
      <c r="A1253" t="s">
        <v>5665</v>
      </c>
      <c r="B1253">
        <v>2</v>
      </c>
      <c r="C1253">
        <v>1250</v>
      </c>
      <c r="D1253" t="s">
        <v>1357</v>
      </c>
      <c r="E1253" t="s">
        <v>13</v>
      </c>
      <c r="F1253" t="s">
        <v>29</v>
      </c>
      <c r="G1253">
        <v>51</v>
      </c>
      <c r="H1253" s="19">
        <v>56.339999999999996</v>
      </c>
      <c r="I1253" s="2">
        <v>45148</v>
      </c>
      <c r="J1253" t="s">
        <v>3851</v>
      </c>
      <c r="K1253">
        <v>604538</v>
      </c>
      <c r="L1253" s="21">
        <v>2873.3399999999997</v>
      </c>
      <c r="M1253" t="s">
        <v>6190</v>
      </c>
      <c r="N1253">
        <v>2023</v>
      </c>
      <c r="O1253" t="str">
        <f>TEXT(Table1[[#This Row],[Date Purchased]],"ddd")</f>
        <v>Thu</v>
      </c>
    </row>
    <row r="1254" spans="1:15" x14ac:dyDescent="0.25">
      <c r="A1254" t="s">
        <v>5666</v>
      </c>
      <c r="B1254">
        <v>2</v>
      </c>
      <c r="C1254">
        <v>1255</v>
      </c>
      <c r="D1254" t="s">
        <v>1362</v>
      </c>
      <c r="E1254" t="s">
        <v>13</v>
      </c>
      <c r="F1254" t="s">
        <v>89</v>
      </c>
      <c r="G1254">
        <v>78</v>
      </c>
      <c r="H1254" s="19">
        <v>17.080000000000002</v>
      </c>
      <c r="I1254" s="2">
        <v>45229</v>
      </c>
      <c r="J1254" t="s">
        <v>3856</v>
      </c>
      <c r="K1254">
        <v>604591</v>
      </c>
      <c r="L1254" s="21">
        <v>1332.2400000000002</v>
      </c>
      <c r="M1254" t="s">
        <v>6193</v>
      </c>
      <c r="N1254">
        <v>2023</v>
      </c>
      <c r="O1254" t="str">
        <f>TEXT(Table1[[#This Row],[Date Purchased]],"ddd")</f>
        <v>Mon</v>
      </c>
    </row>
    <row r="1255" spans="1:15" x14ac:dyDescent="0.25">
      <c r="A1255" t="s">
        <v>5666</v>
      </c>
      <c r="B1255">
        <v>1</v>
      </c>
      <c r="C1255">
        <v>1254</v>
      </c>
      <c r="D1255" t="s">
        <v>1361</v>
      </c>
      <c r="E1255" t="s">
        <v>18</v>
      </c>
      <c r="F1255" t="s">
        <v>136</v>
      </c>
      <c r="G1255">
        <v>86</v>
      </c>
      <c r="H1255" s="19">
        <v>24.310000000000002</v>
      </c>
      <c r="I1255" s="2">
        <v>45093</v>
      </c>
      <c r="J1255" t="s">
        <v>3855</v>
      </c>
      <c r="K1255">
        <v>604591</v>
      </c>
      <c r="L1255" s="21">
        <v>2090.6600000000003</v>
      </c>
      <c r="M1255" t="s">
        <v>6187</v>
      </c>
      <c r="N1255">
        <v>2023</v>
      </c>
      <c r="O1255" t="str">
        <f>TEXT(Table1[[#This Row],[Date Purchased]],"ddd")</f>
        <v>Fri</v>
      </c>
    </row>
    <row r="1256" spans="1:15" x14ac:dyDescent="0.25">
      <c r="A1256" t="s">
        <v>5667</v>
      </c>
      <c r="B1256">
        <v>2</v>
      </c>
      <c r="C1256">
        <v>1257</v>
      </c>
      <c r="D1256" t="s">
        <v>1364</v>
      </c>
      <c r="E1256" t="s">
        <v>18</v>
      </c>
      <c r="F1256" t="s">
        <v>203</v>
      </c>
      <c r="G1256">
        <v>6</v>
      </c>
      <c r="H1256" s="19">
        <v>73.77000000000001</v>
      </c>
      <c r="I1256" s="2">
        <v>45066</v>
      </c>
      <c r="J1256" t="s">
        <v>3858</v>
      </c>
      <c r="K1256">
        <v>604574</v>
      </c>
      <c r="L1256" s="21">
        <v>442.62000000000006</v>
      </c>
      <c r="M1256" t="s">
        <v>6186</v>
      </c>
      <c r="N1256">
        <v>2023</v>
      </c>
      <c r="O1256" t="str">
        <f>TEXT(Table1[[#This Row],[Date Purchased]],"ddd")</f>
        <v>Sat</v>
      </c>
    </row>
    <row r="1257" spans="1:15" x14ac:dyDescent="0.25">
      <c r="A1257" t="s">
        <v>5667</v>
      </c>
      <c r="B1257">
        <v>1</v>
      </c>
      <c r="C1257">
        <v>1256</v>
      </c>
      <c r="D1257" t="s">
        <v>1363</v>
      </c>
      <c r="E1257" t="s">
        <v>8</v>
      </c>
      <c r="F1257" t="s">
        <v>103</v>
      </c>
      <c r="G1257">
        <v>53</v>
      </c>
      <c r="H1257" s="19">
        <v>6.91</v>
      </c>
      <c r="I1257" s="2">
        <v>45033</v>
      </c>
      <c r="J1257" t="s">
        <v>3857</v>
      </c>
      <c r="K1257">
        <v>604574</v>
      </c>
      <c r="L1257" s="21">
        <v>366.23</v>
      </c>
      <c r="M1257" t="s">
        <v>6185</v>
      </c>
      <c r="N1257">
        <v>2023</v>
      </c>
      <c r="O1257" t="str">
        <f>TEXT(Table1[[#This Row],[Date Purchased]],"ddd")</f>
        <v>Mon</v>
      </c>
    </row>
    <row r="1258" spans="1:15" x14ac:dyDescent="0.25">
      <c r="A1258" t="s">
        <v>5668</v>
      </c>
      <c r="B1258">
        <v>2</v>
      </c>
      <c r="C1258">
        <v>1259</v>
      </c>
      <c r="D1258" t="s">
        <v>1366</v>
      </c>
      <c r="E1258" t="s">
        <v>13</v>
      </c>
      <c r="F1258" t="s">
        <v>262</v>
      </c>
      <c r="G1258">
        <v>86</v>
      </c>
      <c r="H1258" s="19">
        <v>23.630000000000003</v>
      </c>
      <c r="I1258" s="2">
        <v>45195</v>
      </c>
      <c r="J1258" t="s">
        <v>3860</v>
      </c>
      <c r="K1258">
        <v>604591</v>
      </c>
      <c r="L1258" s="21">
        <v>2032.1800000000003</v>
      </c>
      <c r="M1258" t="s">
        <v>6191</v>
      </c>
      <c r="N1258">
        <v>2023</v>
      </c>
      <c r="O1258" t="str">
        <f>TEXT(Table1[[#This Row],[Date Purchased]],"ddd")</f>
        <v>Tue</v>
      </c>
    </row>
    <row r="1259" spans="1:15" x14ac:dyDescent="0.25">
      <c r="A1259" t="s">
        <v>5668</v>
      </c>
      <c r="B1259">
        <v>1</v>
      </c>
      <c r="C1259">
        <v>1258</v>
      </c>
      <c r="D1259" t="s">
        <v>1365</v>
      </c>
      <c r="E1259" t="s">
        <v>8</v>
      </c>
      <c r="F1259" t="s">
        <v>9</v>
      </c>
      <c r="G1259">
        <v>97</v>
      </c>
      <c r="H1259" s="19">
        <v>45.03</v>
      </c>
      <c r="I1259" s="2">
        <v>45133</v>
      </c>
      <c r="J1259" t="s">
        <v>3859</v>
      </c>
      <c r="K1259">
        <v>604591</v>
      </c>
      <c r="L1259" s="21">
        <v>4367.91</v>
      </c>
      <c r="M1259" t="s">
        <v>6189</v>
      </c>
      <c r="N1259">
        <v>2023</v>
      </c>
      <c r="O1259" t="str">
        <f>TEXT(Table1[[#This Row],[Date Purchased]],"ddd")</f>
        <v>Wed</v>
      </c>
    </row>
    <row r="1260" spans="1:15" x14ac:dyDescent="0.25">
      <c r="A1260" t="s">
        <v>5669</v>
      </c>
      <c r="B1260">
        <v>2</v>
      </c>
      <c r="C1260">
        <v>1261</v>
      </c>
      <c r="D1260" t="s">
        <v>1368</v>
      </c>
      <c r="E1260" t="s">
        <v>18</v>
      </c>
      <c r="F1260" t="s">
        <v>97</v>
      </c>
      <c r="G1260">
        <v>3</v>
      </c>
      <c r="H1260" s="19">
        <v>24.110000000000003</v>
      </c>
      <c r="I1260" s="2">
        <v>45193</v>
      </c>
      <c r="J1260" t="s">
        <v>3862</v>
      </c>
      <c r="K1260">
        <v>604591</v>
      </c>
      <c r="L1260" s="21">
        <v>72.330000000000013</v>
      </c>
      <c r="M1260" t="s">
        <v>6191</v>
      </c>
      <c r="N1260">
        <v>2023</v>
      </c>
      <c r="O1260" t="str">
        <f>TEXT(Table1[[#This Row],[Date Purchased]],"ddd")</f>
        <v>Sun</v>
      </c>
    </row>
    <row r="1261" spans="1:15" x14ac:dyDescent="0.25">
      <c r="A1261" t="s">
        <v>5669</v>
      </c>
      <c r="B1261">
        <v>1</v>
      </c>
      <c r="C1261">
        <v>1260</v>
      </c>
      <c r="D1261" t="s">
        <v>1367</v>
      </c>
      <c r="E1261" t="s">
        <v>8</v>
      </c>
      <c r="F1261" t="s">
        <v>103</v>
      </c>
      <c r="G1261">
        <v>20</v>
      </c>
      <c r="H1261" s="19">
        <v>36.21</v>
      </c>
      <c r="I1261" s="2">
        <v>45247</v>
      </c>
      <c r="J1261" t="s">
        <v>3861</v>
      </c>
      <c r="K1261">
        <v>604591</v>
      </c>
      <c r="L1261" s="21">
        <v>724.2</v>
      </c>
      <c r="M1261" t="s">
        <v>6194</v>
      </c>
      <c r="N1261">
        <v>2023</v>
      </c>
      <c r="O1261" t="str">
        <f>TEXT(Table1[[#This Row],[Date Purchased]],"ddd")</f>
        <v>Fri</v>
      </c>
    </row>
    <row r="1262" spans="1:15" x14ac:dyDescent="0.25">
      <c r="A1262" t="s">
        <v>5670</v>
      </c>
      <c r="B1262">
        <v>2</v>
      </c>
      <c r="C1262">
        <v>1263</v>
      </c>
      <c r="D1262" t="s">
        <v>1370</v>
      </c>
      <c r="E1262" t="s">
        <v>8</v>
      </c>
      <c r="F1262" t="s">
        <v>165</v>
      </c>
      <c r="G1262">
        <v>9</v>
      </c>
      <c r="H1262" s="19">
        <v>15.36</v>
      </c>
      <c r="I1262" s="2">
        <v>45303</v>
      </c>
      <c r="J1262" t="s">
        <v>3864</v>
      </c>
      <c r="K1262">
        <v>604591</v>
      </c>
      <c r="L1262" s="21">
        <v>138.24</v>
      </c>
      <c r="M1262" t="s">
        <v>6198</v>
      </c>
      <c r="N1262">
        <v>2024</v>
      </c>
      <c r="O1262" t="str">
        <f>TEXT(Table1[[#This Row],[Date Purchased]],"ddd")</f>
        <v>Fri</v>
      </c>
    </row>
    <row r="1263" spans="1:15" x14ac:dyDescent="0.25">
      <c r="A1263" t="s">
        <v>5670</v>
      </c>
      <c r="B1263">
        <v>1</v>
      </c>
      <c r="C1263">
        <v>1262</v>
      </c>
      <c r="D1263" t="s">
        <v>1369</v>
      </c>
      <c r="E1263" t="s">
        <v>8</v>
      </c>
      <c r="F1263" t="s">
        <v>248</v>
      </c>
      <c r="G1263">
        <v>13</v>
      </c>
      <c r="H1263" s="19">
        <v>71.850000000000009</v>
      </c>
      <c r="I1263" s="2">
        <v>45070</v>
      </c>
      <c r="J1263" t="s">
        <v>3863</v>
      </c>
      <c r="K1263">
        <v>604591</v>
      </c>
      <c r="L1263" s="21">
        <v>934.05000000000007</v>
      </c>
      <c r="M1263" t="s">
        <v>6186</v>
      </c>
      <c r="N1263">
        <v>2023</v>
      </c>
      <c r="O1263" t="str">
        <f>TEXT(Table1[[#This Row],[Date Purchased]],"ddd")</f>
        <v>Wed</v>
      </c>
    </row>
    <row r="1264" spans="1:15" x14ac:dyDescent="0.25">
      <c r="A1264" t="s">
        <v>5671</v>
      </c>
      <c r="B1264">
        <v>2</v>
      </c>
      <c r="C1264">
        <v>1266</v>
      </c>
      <c r="D1264" t="s">
        <v>1373</v>
      </c>
      <c r="E1264" t="s">
        <v>13</v>
      </c>
      <c r="F1264" t="s">
        <v>103</v>
      </c>
      <c r="G1264">
        <v>2</v>
      </c>
      <c r="H1264" s="19">
        <v>29.25</v>
      </c>
      <c r="I1264" s="2">
        <v>45106</v>
      </c>
      <c r="J1264" t="s">
        <v>3867</v>
      </c>
      <c r="K1264">
        <v>604539</v>
      </c>
      <c r="L1264" s="21">
        <v>58.5</v>
      </c>
      <c r="M1264" t="s">
        <v>6187</v>
      </c>
      <c r="N1264">
        <v>2023</v>
      </c>
      <c r="O1264" t="str">
        <f>TEXT(Table1[[#This Row],[Date Purchased]],"ddd")</f>
        <v>Thu</v>
      </c>
    </row>
    <row r="1265" spans="1:15" x14ac:dyDescent="0.25">
      <c r="A1265" t="s">
        <v>5671</v>
      </c>
      <c r="B1265">
        <v>2</v>
      </c>
      <c r="C1265">
        <v>1265</v>
      </c>
      <c r="D1265" t="s">
        <v>1372</v>
      </c>
      <c r="E1265" t="s">
        <v>18</v>
      </c>
      <c r="F1265" t="s">
        <v>84</v>
      </c>
      <c r="G1265">
        <v>71</v>
      </c>
      <c r="H1265" s="19">
        <v>76.13000000000001</v>
      </c>
      <c r="I1265" s="2">
        <v>45242</v>
      </c>
      <c r="J1265" t="s">
        <v>3866</v>
      </c>
      <c r="K1265">
        <v>604539</v>
      </c>
      <c r="L1265" s="21">
        <v>5405.2300000000005</v>
      </c>
      <c r="M1265" t="s">
        <v>6194</v>
      </c>
      <c r="N1265">
        <v>2023</v>
      </c>
      <c r="O1265" t="str">
        <f>TEXT(Table1[[#This Row],[Date Purchased]],"ddd")</f>
        <v>Sun</v>
      </c>
    </row>
    <row r="1266" spans="1:15" x14ac:dyDescent="0.25">
      <c r="A1266" t="s">
        <v>5671</v>
      </c>
      <c r="B1266">
        <v>1</v>
      </c>
      <c r="C1266">
        <v>1264</v>
      </c>
      <c r="D1266" t="s">
        <v>1371</v>
      </c>
      <c r="E1266" t="s">
        <v>8</v>
      </c>
      <c r="F1266" t="s">
        <v>179</v>
      </c>
      <c r="G1266">
        <v>64</v>
      </c>
      <c r="H1266" s="19">
        <v>5.27</v>
      </c>
      <c r="I1266" s="2">
        <v>45176</v>
      </c>
      <c r="J1266" t="s">
        <v>3865</v>
      </c>
      <c r="K1266">
        <v>604539</v>
      </c>
      <c r="L1266" s="21">
        <v>337.28</v>
      </c>
      <c r="M1266" t="s">
        <v>6191</v>
      </c>
      <c r="N1266">
        <v>2023</v>
      </c>
      <c r="O1266" t="str">
        <f>TEXT(Table1[[#This Row],[Date Purchased]],"ddd")</f>
        <v>Thu</v>
      </c>
    </row>
    <row r="1267" spans="1:15" x14ac:dyDescent="0.25">
      <c r="A1267" t="s">
        <v>5671</v>
      </c>
      <c r="B1267">
        <v>2</v>
      </c>
      <c r="C1267">
        <v>1268</v>
      </c>
      <c r="D1267" t="s">
        <v>1375</v>
      </c>
      <c r="E1267" t="s">
        <v>18</v>
      </c>
      <c r="F1267" t="s">
        <v>196</v>
      </c>
      <c r="G1267">
        <v>68</v>
      </c>
      <c r="H1267" s="19">
        <v>45.87</v>
      </c>
      <c r="I1267" s="2">
        <v>45039</v>
      </c>
      <c r="J1267" t="s">
        <v>3869</v>
      </c>
      <c r="K1267">
        <v>604539</v>
      </c>
      <c r="L1267" s="21">
        <v>3119.16</v>
      </c>
      <c r="M1267" t="s">
        <v>6185</v>
      </c>
      <c r="N1267">
        <v>2023</v>
      </c>
      <c r="O1267" t="str">
        <f>TEXT(Table1[[#This Row],[Date Purchased]],"ddd")</f>
        <v>Sun</v>
      </c>
    </row>
    <row r="1268" spans="1:15" x14ac:dyDescent="0.25">
      <c r="A1268" t="s">
        <v>5671</v>
      </c>
      <c r="B1268">
        <v>2</v>
      </c>
      <c r="C1268">
        <v>1267</v>
      </c>
      <c r="D1268" t="s">
        <v>1374</v>
      </c>
      <c r="E1268" t="s">
        <v>8</v>
      </c>
      <c r="F1268" t="s">
        <v>23</v>
      </c>
      <c r="G1268">
        <v>33</v>
      </c>
      <c r="H1268" s="19">
        <v>36.369999999999997</v>
      </c>
      <c r="I1268" s="2">
        <v>45033</v>
      </c>
      <c r="J1268" t="s">
        <v>3868</v>
      </c>
      <c r="K1268">
        <v>604539</v>
      </c>
      <c r="L1268" s="21">
        <v>1200.2099999999998</v>
      </c>
      <c r="M1268" t="s">
        <v>6185</v>
      </c>
      <c r="N1268">
        <v>2023</v>
      </c>
      <c r="O1268" t="str">
        <f>TEXT(Table1[[#This Row],[Date Purchased]],"ddd")</f>
        <v>Mon</v>
      </c>
    </row>
    <row r="1269" spans="1:15" x14ac:dyDescent="0.25">
      <c r="A1269" t="s">
        <v>5672</v>
      </c>
      <c r="B1269">
        <v>1</v>
      </c>
      <c r="C1269">
        <v>1269</v>
      </c>
      <c r="D1269" t="s">
        <v>1376</v>
      </c>
      <c r="E1269" t="s">
        <v>8</v>
      </c>
      <c r="F1269" t="s">
        <v>221</v>
      </c>
      <c r="G1269">
        <v>72</v>
      </c>
      <c r="H1269" s="19">
        <v>11.99</v>
      </c>
      <c r="I1269" s="2">
        <v>45142</v>
      </c>
      <c r="J1269" t="s">
        <v>3870</v>
      </c>
      <c r="K1269">
        <v>604591</v>
      </c>
      <c r="L1269" s="21">
        <v>863.28</v>
      </c>
      <c r="M1269" t="s">
        <v>6190</v>
      </c>
      <c r="N1269">
        <v>2023</v>
      </c>
      <c r="O1269" t="str">
        <f>TEXT(Table1[[#This Row],[Date Purchased]],"ddd")</f>
        <v>Fri</v>
      </c>
    </row>
    <row r="1270" spans="1:15" x14ac:dyDescent="0.25">
      <c r="A1270" t="s">
        <v>5672</v>
      </c>
      <c r="B1270">
        <v>2</v>
      </c>
      <c r="C1270">
        <v>1270</v>
      </c>
      <c r="D1270" t="s">
        <v>1377</v>
      </c>
      <c r="E1270" t="s">
        <v>8</v>
      </c>
      <c r="F1270" t="s">
        <v>192</v>
      </c>
      <c r="G1270">
        <v>12</v>
      </c>
      <c r="H1270" s="19">
        <v>99.350000000000009</v>
      </c>
      <c r="I1270" s="2">
        <v>45128</v>
      </c>
      <c r="J1270" t="s">
        <v>3871</v>
      </c>
      <c r="K1270">
        <v>604591</v>
      </c>
      <c r="L1270" s="21">
        <v>1192.2</v>
      </c>
      <c r="M1270" t="s">
        <v>6189</v>
      </c>
      <c r="N1270">
        <v>2023</v>
      </c>
      <c r="O1270" t="str">
        <f>TEXT(Table1[[#This Row],[Date Purchased]],"ddd")</f>
        <v>Fri</v>
      </c>
    </row>
    <row r="1271" spans="1:15" x14ac:dyDescent="0.25">
      <c r="A1271" t="s">
        <v>5673</v>
      </c>
      <c r="B1271">
        <v>1</v>
      </c>
      <c r="C1271">
        <v>1271</v>
      </c>
      <c r="D1271" t="s">
        <v>1378</v>
      </c>
      <c r="E1271" t="s">
        <v>8</v>
      </c>
      <c r="F1271" t="s">
        <v>126</v>
      </c>
      <c r="G1271">
        <v>12</v>
      </c>
      <c r="H1271" s="19">
        <v>36.14</v>
      </c>
      <c r="I1271" s="2">
        <v>45333</v>
      </c>
      <c r="J1271" t="s">
        <v>3872</v>
      </c>
      <c r="K1271">
        <v>604535</v>
      </c>
      <c r="L1271" s="21">
        <v>433.68</v>
      </c>
      <c r="M1271" t="s">
        <v>6199</v>
      </c>
      <c r="N1271">
        <v>2024</v>
      </c>
      <c r="O1271" t="str">
        <f>TEXT(Table1[[#This Row],[Date Purchased]],"ddd")</f>
        <v>Sun</v>
      </c>
    </row>
    <row r="1272" spans="1:15" x14ac:dyDescent="0.25">
      <c r="A1272" t="s">
        <v>5673</v>
      </c>
      <c r="B1272">
        <v>2</v>
      </c>
      <c r="C1272">
        <v>1272</v>
      </c>
      <c r="D1272" t="s">
        <v>1379</v>
      </c>
      <c r="E1272" t="s">
        <v>8</v>
      </c>
      <c r="F1272" t="s">
        <v>213</v>
      </c>
      <c r="G1272">
        <v>50</v>
      </c>
      <c r="H1272" s="19">
        <v>82.070000000000007</v>
      </c>
      <c r="I1272" s="2">
        <v>45214</v>
      </c>
      <c r="J1272" t="s">
        <v>3873</v>
      </c>
      <c r="K1272">
        <v>604535</v>
      </c>
      <c r="L1272" s="21">
        <v>4103.5</v>
      </c>
      <c r="M1272" t="s">
        <v>6193</v>
      </c>
      <c r="N1272">
        <v>2023</v>
      </c>
      <c r="O1272" t="str">
        <f>TEXT(Table1[[#This Row],[Date Purchased]],"ddd")</f>
        <v>Sun</v>
      </c>
    </row>
    <row r="1273" spans="1:15" x14ac:dyDescent="0.25">
      <c r="A1273" t="s">
        <v>5674</v>
      </c>
      <c r="B1273">
        <v>1</v>
      </c>
      <c r="C1273">
        <v>1273</v>
      </c>
      <c r="D1273" t="s">
        <v>1380</v>
      </c>
      <c r="E1273" t="s">
        <v>18</v>
      </c>
      <c r="F1273" t="s">
        <v>107</v>
      </c>
      <c r="G1273">
        <v>55</v>
      </c>
      <c r="H1273" s="19">
        <v>24.66</v>
      </c>
      <c r="I1273" s="2">
        <v>45180</v>
      </c>
      <c r="J1273" t="s">
        <v>3874</v>
      </c>
      <c r="K1273">
        <v>604591</v>
      </c>
      <c r="L1273" s="21">
        <v>1356.3</v>
      </c>
      <c r="M1273" t="s">
        <v>6191</v>
      </c>
      <c r="N1273">
        <v>2023</v>
      </c>
      <c r="O1273" t="str">
        <f>TEXT(Table1[[#This Row],[Date Purchased]],"ddd")</f>
        <v>Mon</v>
      </c>
    </row>
    <row r="1274" spans="1:15" x14ac:dyDescent="0.25">
      <c r="A1274" t="s">
        <v>5674</v>
      </c>
      <c r="B1274">
        <v>2</v>
      </c>
      <c r="C1274">
        <v>1274</v>
      </c>
      <c r="D1274" t="s">
        <v>1381</v>
      </c>
      <c r="E1274" t="s">
        <v>18</v>
      </c>
      <c r="F1274" t="s">
        <v>143</v>
      </c>
      <c r="G1274">
        <v>23</v>
      </c>
      <c r="H1274" s="19">
        <v>82.13000000000001</v>
      </c>
      <c r="I1274" s="2">
        <v>45363</v>
      </c>
      <c r="J1274" t="s">
        <v>3875</v>
      </c>
      <c r="K1274">
        <v>604591</v>
      </c>
      <c r="L1274" s="21">
        <v>1888.9900000000002</v>
      </c>
      <c r="M1274" t="s">
        <v>6200</v>
      </c>
      <c r="N1274">
        <v>2024</v>
      </c>
      <c r="O1274" t="str">
        <f>TEXT(Table1[[#This Row],[Date Purchased]],"ddd")</f>
        <v>Tue</v>
      </c>
    </row>
    <row r="1275" spans="1:15" x14ac:dyDescent="0.25">
      <c r="A1275" t="s">
        <v>5675</v>
      </c>
      <c r="B1275">
        <v>1</v>
      </c>
      <c r="C1275">
        <v>1275</v>
      </c>
      <c r="D1275" t="s">
        <v>1382</v>
      </c>
      <c r="E1275" t="s">
        <v>18</v>
      </c>
      <c r="F1275" t="s">
        <v>103</v>
      </c>
      <c r="G1275">
        <v>16</v>
      </c>
      <c r="H1275" s="19">
        <v>7.72</v>
      </c>
      <c r="I1275" s="2">
        <v>45095</v>
      </c>
      <c r="J1275" t="s">
        <v>3876</v>
      </c>
      <c r="K1275">
        <v>604591</v>
      </c>
      <c r="L1275" s="21">
        <v>123.52</v>
      </c>
      <c r="M1275" t="s">
        <v>6187</v>
      </c>
      <c r="N1275">
        <v>2023</v>
      </c>
      <c r="O1275" t="str">
        <f>TEXT(Table1[[#This Row],[Date Purchased]],"ddd")</f>
        <v>Sun</v>
      </c>
    </row>
    <row r="1276" spans="1:15" x14ac:dyDescent="0.25">
      <c r="A1276" t="s">
        <v>5675</v>
      </c>
      <c r="B1276">
        <v>2</v>
      </c>
      <c r="C1276">
        <v>1276</v>
      </c>
      <c r="D1276" t="s">
        <v>1383</v>
      </c>
      <c r="E1276" t="s">
        <v>8</v>
      </c>
      <c r="F1276" t="s">
        <v>60</v>
      </c>
      <c r="G1276">
        <v>43</v>
      </c>
      <c r="H1276" s="19">
        <v>9.86</v>
      </c>
      <c r="I1276" s="2">
        <v>45028</v>
      </c>
      <c r="J1276" t="s">
        <v>3877</v>
      </c>
      <c r="K1276">
        <v>604591</v>
      </c>
      <c r="L1276" s="21">
        <v>423.97999999999996</v>
      </c>
      <c r="M1276" t="s">
        <v>6185</v>
      </c>
      <c r="N1276">
        <v>2023</v>
      </c>
      <c r="O1276" t="str">
        <f>TEXT(Table1[[#This Row],[Date Purchased]],"ddd")</f>
        <v>Wed</v>
      </c>
    </row>
    <row r="1277" spans="1:15" x14ac:dyDescent="0.25">
      <c r="A1277" t="s">
        <v>5676</v>
      </c>
      <c r="B1277">
        <v>1</v>
      </c>
      <c r="C1277">
        <v>1277</v>
      </c>
      <c r="D1277" t="s">
        <v>1384</v>
      </c>
      <c r="E1277" t="s">
        <v>18</v>
      </c>
      <c r="F1277" t="s">
        <v>122</v>
      </c>
      <c r="G1277">
        <v>77</v>
      </c>
      <c r="H1277" s="19">
        <v>12.97</v>
      </c>
      <c r="I1277" s="2">
        <v>45168</v>
      </c>
      <c r="J1277" t="s">
        <v>3878</v>
      </c>
      <c r="K1277">
        <v>604591</v>
      </c>
      <c r="L1277" s="21">
        <v>998.69</v>
      </c>
      <c r="M1277" t="s">
        <v>6190</v>
      </c>
      <c r="N1277">
        <v>2023</v>
      </c>
      <c r="O1277" t="str">
        <f>TEXT(Table1[[#This Row],[Date Purchased]],"ddd")</f>
        <v>Wed</v>
      </c>
    </row>
    <row r="1278" spans="1:15" x14ac:dyDescent="0.25">
      <c r="A1278" t="s">
        <v>5676</v>
      </c>
      <c r="B1278">
        <v>2</v>
      </c>
      <c r="C1278">
        <v>1278</v>
      </c>
      <c r="D1278" t="s">
        <v>1385</v>
      </c>
      <c r="E1278" t="s">
        <v>18</v>
      </c>
      <c r="F1278" t="s">
        <v>463</v>
      </c>
      <c r="G1278">
        <v>32</v>
      </c>
      <c r="H1278" s="19">
        <v>14.44</v>
      </c>
      <c r="I1278" s="2">
        <v>45117</v>
      </c>
      <c r="J1278" t="s">
        <v>3879</v>
      </c>
      <c r="K1278">
        <v>604591</v>
      </c>
      <c r="L1278" s="21">
        <v>462.08</v>
      </c>
      <c r="M1278" t="s">
        <v>6189</v>
      </c>
      <c r="N1278">
        <v>2023</v>
      </c>
      <c r="O1278" t="str">
        <f>TEXT(Table1[[#This Row],[Date Purchased]],"ddd")</f>
        <v>Mon</v>
      </c>
    </row>
    <row r="1279" spans="1:15" x14ac:dyDescent="0.25">
      <c r="A1279" t="s">
        <v>5677</v>
      </c>
      <c r="B1279">
        <v>2</v>
      </c>
      <c r="C1279">
        <v>1280</v>
      </c>
      <c r="D1279" t="s">
        <v>1387</v>
      </c>
      <c r="E1279" t="s">
        <v>18</v>
      </c>
      <c r="F1279" t="s">
        <v>463</v>
      </c>
      <c r="G1279">
        <v>80</v>
      </c>
      <c r="H1279" s="19">
        <v>90.42</v>
      </c>
      <c r="I1279" s="2">
        <v>45097</v>
      </c>
      <c r="J1279" t="s">
        <v>3881</v>
      </c>
      <c r="K1279">
        <v>604535</v>
      </c>
      <c r="L1279" s="21">
        <v>7233.6</v>
      </c>
      <c r="M1279" t="s">
        <v>6187</v>
      </c>
      <c r="N1279">
        <v>2023</v>
      </c>
      <c r="O1279" t="str">
        <f>TEXT(Table1[[#This Row],[Date Purchased]],"ddd")</f>
        <v>Tue</v>
      </c>
    </row>
    <row r="1280" spans="1:15" x14ac:dyDescent="0.25">
      <c r="A1280" t="s">
        <v>5677</v>
      </c>
      <c r="B1280">
        <v>1</v>
      </c>
      <c r="C1280">
        <v>1279</v>
      </c>
      <c r="D1280" t="s">
        <v>1386</v>
      </c>
      <c r="E1280" t="s">
        <v>13</v>
      </c>
      <c r="F1280" t="s">
        <v>91</v>
      </c>
      <c r="G1280">
        <v>12</v>
      </c>
      <c r="H1280" s="19">
        <v>54.419999999999995</v>
      </c>
      <c r="I1280" s="2">
        <v>45215</v>
      </c>
      <c r="J1280" t="s">
        <v>3880</v>
      </c>
      <c r="K1280">
        <v>604535</v>
      </c>
      <c r="L1280" s="21">
        <v>653.04</v>
      </c>
      <c r="M1280" t="s">
        <v>6193</v>
      </c>
      <c r="N1280">
        <v>2023</v>
      </c>
      <c r="O1280" t="str">
        <f>TEXT(Table1[[#This Row],[Date Purchased]],"ddd")</f>
        <v>Mon</v>
      </c>
    </row>
    <row r="1281" spans="1:15" x14ac:dyDescent="0.25">
      <c r="A1281" t="s">
        <v>5678</v>
      </c>
      <c r="B1281">
        <v>1</v>
      </c>
      <c r="C1281">
        <v>1281</v>
      </c>
      <c r="D1281" t="s">
        <v>1388</v>
      </c>
      <c r="E1281" t="s">
        <v>13</v>
      </c>
      <c r="F1281" t="s">
        <v>43</v>
      </c>
      <c r="G1281">
        <v>33</v>
      </c>
      <c r="H1281" s="19">
        <v>40.19</v>
      </c>
      <c r="I1281" s="2">
        <v>45359</v>
      </c>
      <c r="J1281" t="s">
        <v>3882</v>
      </c>
      <c r="K1281">
        <v>604591</v>
      </c>
      <c r="L1281" s="21">
        <v>1326.27</v>
      </c>
      <c r="M1281" t="s">
        <v>6200</v>
      </c>
      <c r="N1281">
        <v>2024</v>
      </c>
      <c r="O1281" t="str">
        <f>TEXT(Table1[[#This Row],[Date Purchased]],"ddd")</f>
        <v>Fri</v>
      </c>
    </row>
    <row r="1282" spans="1:15" x14ac:dyDescent="0.25">
      <c r="A1282" t="s">
        <v>5678</v>
      </c>
      <c r="B1282">
        <v>2</v>
      </c>
      <c r="C1282">
        <v>1282</v>
      </c>
      <c r="D1282" t="s">
        <v>1389</v>
      </c>
      <c r="E1282" t="s">
        <v>18</v>
      </c>
      <c r="F1282" t="s">
        <v>68</v>
      </c>
      <c r="G1282">
        <v>63</v>
      </c>
      <c r="H1282" s="19">
        <v>52.69</v>
      </c>
      <c r="I1282" s="2">
        <v>45076</v>
      </c>
      <c r="J1282" t="s">
        <v>3883</v>
      </c>
      <c r="K1282">
        <v>604591</v>
      </c>
      <c r="L1282" s="21">
        <v>3319.47</v>
      </c>
      <c r="M1282" t="s">
        <v>6186</v>
      </c>
      <c r="N1282">
        <v>2023</v>
      </c>
      <c r="O1282" t="str">
        <f>TEXT(Table1[[#This Row],[Date Purchased]],"ddd")</f>
        <v>Tue</v>
      </c>
    </row>
    <row r="1283" spans="1:15" x14ac:dyDescent="0.25">
      <c r="A1283" t="s">
        <v>5679</v>
      </c>
      <c r="B1283">
        <v>2</v>
      </c>
      <c r="C1283">
        <v>1284</v>
      </c>
      <c r="D1283" t="s">
        <v>1391</v>
      </c>
      <c r="E1283" t="s">
        <v>13</v>
      </c>
      <c r="F1283" t="s">
        <v>31</v>
      </c>
      <c r="G1283">
        <v>23</v>
      </c>
      <c r="H1283" s="19">
        <v>37.32</v>
      </c>
      <c r="I1283" s="2">
        <v>45197</v>
      </c>
      <c r="J1283" t="s">
        <v>3885</v>
      </c>
      <c r="K1283">
        <v>604570</v>
      </c>
      <c r="L1283" s="21">
        <v>858.36</v>
      </c>
      <c r="M1283" t="s">
        <v>6191</v>
      </c>
      <c r="N1283">
        <v>2023</v>
      </c>
      <c r="O1283" t="str">
        <f>TEXT(Table1[[#This Row],[Date Purchased]],"ddd")</f>
        <v>Thu</v>
      </c>
    </row>
    <row r="1284" spans="1:15" x14ac:dyDescent="0.25">
      <c r="A1284" t="s">
        <v>5679</v>
      </c>
      <c r="B1284">
        <v>1</v>
      </c>
      <c r="C1284">
        <v>1283</v>
      </c>
      <c r="D1284" t="s">
        <v>1390</v>
      </c>
      <c r="E1284" t="s">
        <v>13</v>
      </c>
      <c r="F1284" t="s">
        <v>167</v>
      </c>
      <c r="G1284">
        <v>61</v>
      </c>
      <c r="H1284" s="19">
        <v>5.45</v>
      </c>
      <c r="I1284" s="2">
        <v>45251</v>
      </c>
      <c r="J1284" t="s">
        <v>3884</v>
      </c>
      <c r="K1284">
        <v>604570</v>
      </c>
      <c r="L1284" s="21">
        <v>332.45</v>
      </c>
      <c r="M1284" t="s">
        <v>6194</v>
      </c>
      <c r="N1284">
        <v>2023</v>
      </c>
      <c r="O1284" t="str">
        <f>TEXT(Table1[[#This Row],[Date Purchased]],"ddd")</f>
        <v>Tue</v>
      </c>
    </row>
    <row r="1285" spans="1:15" x14ac:dyDescent="0.25">
      <c r="A1285" t="s">
        <v>5680</v>
      </c>
      <c r="B1285">
        <v>1</v>
      </c>
      <c r="C1285">
        <v>1285</v>
      </c>
      <c r="D1285" t="s">
        <v>1392</v>
      </c>
      <c r="E1285" t="s">
        <v>13</v>
      </c>
      <c r="F1285" t="s">
        <v>196</v>
      </c>
      <c r="G1285">
        <v>27</v>
      </c>
      <c r="H1285" s="19">
        <v>56.55</v>
      </c>
      <c r="I1285" s="2">
        <v>45064</v>
      </c>
      <c r="J1285" t="s">
        <v>3886</v>
      </c>
      <c r="K1285">
        <v>604535</v>
      </c>
      <c r="L1285" s="21">
        <v>1526.85</v>
      </c>
      <c r="M1285" t="s">
        <v>6186</v>
      </c>
      <c r="N1285">
        <v>2023</v>
      </c>
      <c r="O1285" t="str">
        <f>TEXT(Table1[[#This Row],[Date Purchased]],"ddd")</f>
        <v>Thu</v>
      </c>
    </row>
    <row r="1286" spans="1:15" x14ac:dyDescent="0.25">
      <c r="A1286" t="s">
        <v>5680</v>
      </c>
      <c r="B1286">
        <v>2</v>
      </c>
      <c r="C1286">
        <v>1286</v>
      </c>
      <c r="D1286" t="s">
        <v>1393</v>
      </c>
      <c r="E1286" t="s">
        <v>13</v>
      </c>
      <c r="F1286" t="s">
        <v>463</v>
      </c>
      <c r="G1286">
        <v>93</v>
      </c>
      <c r="H1286" s="19">
        <v>94.38000000000001</v>
      </c>
      <c r="I1286" s="2">
        <v>45130</v>
      </c>
      <c r="J1286" t="s">
        <v>3887</v>
      </c>
      <c r="K1286">
        <v>604535</v>
      </c>
      <c r="L1286" s="21">
        <v>8777.34</v>
      </c>
      <c r="M1286" t="s">
        <v>6189</v>
      </c>
      <c r="N1286">
        <v>2023</v>
      </c>
      <c r="O1286" t="str">
        <f>TEXT(Table1[[#This Row],[Date Purchased]],"ddd")</f>
        <v>Sun</v>
      </c>
    </row>
    <row r="1287" spans="1:15" x14ac:dyDescent="0.25">
      <c r="A1287" t="s">
        <v>5681</v>
      </c>
      <c r="B1287">
        <v>2</v>
      </c>
      <c r="C1287">
        <v>1288</v>
      </c>
      <c r="D1287" t="s">
        <v>1395</v>
      </c>
      <c r="E1287" t="s">
        <v>13</v>
      </c>
      <c r="F1287" t="s">
        <v>147</v>
      </c>
      <c r="G1287">
        <v>3</v>
      </c>
      <c r="H1287" s="19">
        <v>27.380000000000003</v>
      </c>
      <c r="I1287" s="2">
        <v>45336</v>
      </c>
      <c r="J1287" t="s">
        <v>3889</v>
      </c>
      <c r="K1287">
        <v>604592</v>
      </c>
      <c r="L1287" s="21">
        <v>82.140000000000015</v>
      </c>
      <c r="M1287" t="s">
        <v>6199</v>
      </c>
      <c r="N1287">
        <v>2024</v>
      </c>
      <c r="O1287" t="str">
        <f>TEXT(Table1[[#This Row],[Date Purchased]],"ddd")</f>
        <v>Wed</v>
      </c>
    </row>
    <row r="1288" spans="1:15" x14ac:dyDescent="0.25">
      <c r="A1288" t="s">
        <v>5681</v>
      </c>
      <c r="B1288">
        <v>2</v>
      </c>
      <c r="C1288">
        <v>1289</v>
      </c>
      <c r="D1288" t="s">
        <v>1396</v>
      </c>
      <c r="E1288" t="s">
        <v>18</v>
      </c>
      <c r="F1288" t="s">
        <v>297</v>
      </c>
      <c r="G1288">
        <v>56</v>
      </c>
      <c r="H1288" s="19">
        <v>25.360000000000003</v>
      </c>
      <c r="I1288" s="2">
        <v>45206</v>
      </c>
      <c r="J1288" t="s">
        <v>3890</v>
      </c>
      <c r="K1288">
        <v>604592</v>
      </c>
      <c r="L1288" s="21">
        <v>1420.16</v>
      </c>
      <c r="M1288" t="s">
        <v>6193</v>
      </c>
      <c r="N1288">
        <v>2023</v>
      </c>
      <c r="O1288" t="str">
        <f>TEXT(Table1[[#This Row],[Date Purchased]],"ddd")</f>
        <v>Sat</v>
      </c>
    </row>
    <row r="1289" spans="1:15" x14ac:dyDescent="0.25">
      <c r="A1289" t="s">
        <v>5681</v>
      </c>
      <c r="B1289">
        <v>1</v>
      </c>
      <c r="C1289">
        <v>1287</v>
      </c>
      <c r="D1289" t="s">
        <v>1394</v>
      </c>
      <c r="E1289" t="s">
        <v>13</v>
      </c>
      <c r="F1289" t="s">
        <v>509</v>
      </c>
      <c r="G1289">
        <v>49</v>
      </c>
      <c r="H1289" s="19">
        <v>5.14</v>
      </c>
      <c r="I1289" s="2">
        <v>45111</v>
      </c>
      <c r="J1289" t="s">
        <v>3888</v>
      </c>
      <c r="K1289">
        <v>604592</v>
      </c>
      <c r="L1289" s="21">
        <v>251.85999999999999</v>
      </c>
      <c r="M1289" t="s">
        <v>6189</v>
      </c>
      <c r="N1289">
        <v>2023</v>
      </c>
      <c r="O1289" t="str">
        <f>TEXT(Table1[[#This Row],[Date Purchased]],"ddd")</f>
        <v>Tue</v>
      </c>
    </row>
    <row r="1290" spans="1:15" x14ac:dyDescent="0.25">
      <c r="A1290" t="s">
        <v>5682</v>
      </c>
      <c r="B1290">
        <v>2</v>
      </c>
      <c r="C1290">
        <v>1291</v>
      </c>
      <c r="D1290" t="s">
        <v>1398</v>
      </c>
      <c r="E1290" t="s">
        <v>18</v>
      </c>
      <c r="F1290" t="s">
        <v>109</v>
      </c>
      <c r="G1290">
        <v>34</v>
      </c>
      <c r="H1290" s="19">
        <v>81</v>
      </c>
      <c r="I1290" s="2">
        <v>45180</v>
      </c>
      <c r="J1290" t="s">
        <v>3892</v>
      </c>
      <c r="K1290">
        <v>604591</v>
      </c>
      <c r="L1290" s="21">
        <v>2754</v>
      </c>
      <c r="M1290" t="s">
        <v>6191</v>
      </c>
      <c r="N1290">
        <v>2023</v>
      </c>
      <c r="O1290" t="str">
        <f>TEXT(Table1[[#This Row],[Date Purchased]],"ddd")</f>
        <v>Mon</v>
      </c>
    </row>
    <row r="1291" spans="1:15" x14ac:dyDescent="0.25">
      <c r="A1291" t="s">
        <v>5682</v>
      </c>
      <c r="B1291">
        <v>1</v>
      </c>
      <c r="C1291">
        <v>1290</v>
      </c>
      <c r="D1291" t="s">
        <v>1397</v>
      </c>
      <c r="E1291" t="s">
        <v>8</v>
      </c>
      <c r="F1291" t="s">
        <v>203</v>
      </c>
      <c r="G1291">
        <v>20</v>
      </c>
      <c r="H1291" s="19">
        <v>88.300000000000011</v>
      </c>
      <c r="I1291" s="2">
        <v>45032</v>
      </c>
      <c r="J1291" t="s">
        <v>3891</v>
      </c>
      <c r="K1291">
        <v>604591</v>
      </c>
      <c r="L1291" s="21">
        <v>1766.0000000000002</v>
      </c>
      <c r="M1291" t="s">
        <v>6185</v>
      </c>
      <c r="N1291">
        <v>2023</v>
      </c>
      <c r="O1291" t="str">
        <f>TEXT(Table1[[#This Row],[Date Purchased]],"ddd")</f>
        <v>Sun</v>
      </c>
    </row>
    <row r="1292" spans="1:15" x14ac:dyDescent="0.25">
      <c r="A1292" t="s">
        <v>5683</v>
      </c>
      <c r="B1292">
        <v>2</v>
      </c>
      <c r="C1292">
        <v>1294</v>
      </c>
      <c r="D1292" t="s">
        <v>1401</v>
      </c>
      <c r="E1292" t="s">
        <v>13</v>
      </c>
      <c r="F1292" t="s">
        <v>109</v>
      </c>
      <c r="G1292">
        <v>34</v>
      </c>
      <c r="H1292" s="19">
        <v>83.52000000000001</v>
      </c>
      <c r="I1292" s="2">
        <v>45323</v>
      </c>
      <c r="J1292" t="s">
        <v>3895</v>
      </c>
      <c r="K1292">
        <v>612744</v>
      </c>
      <c r="L1292" s="21">
        <v>2839.6800000000003</v>
      </c>
      <c r="M1292" t="s">
        <v>6199</v>
      </c>
      <c r="N1292">
        <v>2024</v>
      </c>
      <c r="O1292" t="str">
        <f>TEXT(Table1[[#This Row],[Date Purchased]],"ddd")</f>
        <v>Thu</v>
      </c>
    </row>
    <row r="1293" spans="1:15" x14ac:dyDescent="0.25">
      <c r="A1293" t="s">
        <v>5683</v>
      </c>
      <c r="B1293">
        <v>2</v>
      </c>
      <c r="C1293">
        <v>1293</v>
      </c>
      <c r="D1293" t="s">
        <v>1400</v>
      </c>
      <c r="E1293" t="s">
        <v>8</v>
      </c>
      <c r="F1293" t="s">
        <v>380</v>
      </c>
      <c r="G1293">
        <v>28</v>
      </c>
      <c r="H1293" s="19">
        <v>72.88000000000001</v>
      </c>
      <c r="I1293" s="2">
        <v>45301</v>
      </c>
      <c r="J1293" t="s">
        <v>3894</v>
      </c>
      <c r="K1293">
        <v>612744</v>
      </c>
      <c r="L1293" s="21">
        <v>2040.6400000000003</v>
      </c>
      <c r="M1293" t="s">
        <v>6198</v>
      </c>
      <c r="N1293">
        <v>2024</v>
      </c>
      <c r="O1293" t="str">
        <f>TEXT(Table1[[#This Row],[Date Purchased]],"ddd")</f>
        <v>Wed</v>
      </c>
    </row>
    <row r="1294" spans="1:15" x14ac:dyDescent="0.25">
      <c r="A1294" t="s">
        <v>5683</v>
      </c>
      <c r="B1294">
        <v>1</v>
      </c>
      <c r="C1294">
        <v>1292</v>
      </c>
      <c r="D1294" t="s">
        <v>1399</v>
      </c>
      <c r="E1294" t="s">
        <v>13</v>
      </c>
      <c r="F1294" t="s">
        <v>539</v>
      </c>
      <c r="G1294">
        <v>95</v>
      </c>
      <c r="H1294" s="19">
        <v>25.16</v>
      </c>
      <c r="I1294" s="2">
        <v>45267</v>
      </c>
      <c r="J1294" t="s">
        <v>3893</v>
      </c>
      <c r="K1294">
        <v>612744</v>
      </c>
      <c r="L1294" s="21">
        <v>2390.1999999999998</v>
      </c>
      <c r="M1294" t="s">
        <v>6195</v>
      </c>
      <c r="N1294">
        <v>2023</v>
      </c>
      <c r="O1294" t="str">
        <f>TEXT(Table1[[#This Row],[Date Purchased]],"ddd")</f>
        <v>Thu</v>
      </c>
    </row>
    <row r="1295" spans="1:15" x14ac:dyDescent="0.25">
      <c r="A1295" t="s">
        <v>5684</v>
      </c>
      <c r="B1295">
        <v>2</v>
      </c>
      <c r="C1295">
        <v>1296</v>
      </c>
      <c r="D1295" t="s">
        <v>1403</v>
      </c>
      <c r="E1295" t="s">
        <v>18</v>
      </c>
      <c r="F1295" t="s">
        <v>119</v>
      </c>
      <c r="G1295">
        <v>5</v>
      </c>
      <c r="H1295" s="19">
        <v>81.5</v>
      </c>
      <c r="I1295" s="2">
        <v>45370</v>
      </c>
      <c r="J1295" t="s">
        <v>3897</v>
      </c>
      <c r="K1295">
        <v>604576</v>
      </c>
      <c r="L1295" s="21">
        <v>407.5</v>
      </c>
      <c r="M1295" t="s">
        <v>6200</v>
      </c>
      <c r="N1295">
        <v>2024</v>
      </c>
      <c r="O1295" t="str">
        <f>TEXT(Table1[[#This Row],[Date Purchased]],"ddd")</f>
        <v>Tue</v>
      </c>
    </row>
    <row r="1296" spans="1:15" x14ac:dyDescent="0.25">
      <c r="A1296" t="s">
        <v>5684</v>
      </c>
      <c r="B1296">
        <v>1</v>
      </c>
      <c r="C1296">
        <v>1295</v>
      </c>
      <c r="D1296" t="s">
        <v>1402</v>
      </c>
      <c r="E1296" t="s">
        <v>8</v>
      </c>
      <c r="F1296" t="s">
        <v>177</v>
      </c>
      <c r="G1296">
        <v>26</v>
      </c>
      <c r="H1296" s="19">
        <v>20.610000000000003</v>
      </c>
      <c r="I1296" s="2">
        <v>45268</v>
      </c>
      <c r="J1296" t="s">
        <v>3896</v>
      </c>
      <c r="K1296">
        <v>604576</v>
      </c>
      <c r="L1296" s="21">
        <v>535.86000000000013</v>
      </c>
      <c r="M1296" t="s">
        <v>6195</v>
      </c>
      <c r="N1296">
        <v>2023</v>
      </c>
      <c r="O1296" t="str">
        <f>TEXT(Table1[[#This Row],[Date Purchased]],"ddd")</f>
        <v>Fri</v>
      </c>
    </row>
    <row r="1297" spans="1:15" x14ac:dyDescent="0.25">
      <c r="A1297" t="s">
        <v>5685</v>
      </c>
      <c r="B1297">
        <v>2</v>
      </c>
      <c r="C1297">
        <v>1298</v>
      </c>
      <c r="D1297" t="s">
        <v>1405</v>
      </c>
      <c r="E1297" t="s">
        <v>13</v>
      </c>
      <c r="F1297" t="s">
        <v>373</v>
      </c>
      <c r="G1297">
        <v>37</v>
      </c>
      <c r="H1297" s="19">
        <v>17.180000000000003</v>
      </c>
      <c r="I1297" s="2">
        <v>45257</v>
      </c>
      <c r="J1297" t="s">
        <v>3899</v>
      </c>
      <c r="K1297">
        <v>612744</v>
      </c>
      <c r="L1297" s="21">
        <v>635.66000000000008</v>
      </c>
      <c r="M1297" t="s">
        <v>6194</v>
      </c>
      <c r="N1297">
        <v>2023</v>
      </c>
      <c r="O1297" t="str">
        <f>TEXT(Table1[[#This Row],[Date Purchased]],"ddd")</f>
        <v>Mon</v>
      </c>
    </row>
    <row r="1298" spans="1:15" x14ac:dyDescent="0.25">
      <c r="A1298" t="s">
        <v>5685</v>
      </c>
      <c r="B1298">
        <v>1</v>
      </c>
      <c r="C1298">
        <v>1297</v>
      </c>
      <c r="D1298" t="s">
        <v>1404</v>
      </c>
      <c r="E1298" t="s">
        <v>18</v>
      </c>
      <c r="F1298" t="s">
        <v>40</v>
      </c>
      <c r="G1298">
        <v>100</v>
      </c>
      <c r="H1298" s="19">
        <v>92.09</v>
      </c>
      <c r="I1298" s="2">
        <v>45097</v>
      </c>
      <c r="J1298" t="s">
        <v>3898</v>
      </c>
      <c r="K1298">
        <v>612744</v>
      </c>
      <c r="L1298" s="21">
        <v>9209</v>
      </c>
      <c r="M1298" t="s">
        <v>6187</v>
      </c>
      <c r="N1298">
        <v>2023</v>
      </c>
      <c r="O1298" t="str">
        <f>TEXT(Table1[[#This Row],[Date Purchased]],"ddd")</f>
        <v>Tue</v>
      </c>
    </row>
    <row r="1299" spans="1:15" x14ac:dyDescent="0.25">
      <c r="A1299" t="s">
        <v>5685</v>
      </c>
      <c r="B1299">
        <v>2</v>
      </c>
      <c r="C1299">
        <v>1299</v>
      </c>
      <c r="D1299" t="s">
        <v>1406</v>
      </c>
      <c r="E1299" t="s">
        <v>18</v>
      </c>
      <c r="F1299" t="s">
        <v>93</v>
      </c>
      <c r="G1299">
        <v>88</v>
      </c>
      <c r="H1299" s="19">
        <v>31.990000000000002</v>
      </c>
      <c r="I1299" s="2">
        <v>45287</v>
      </c>
      <c r="J1299" t="s">
        <v>3900</v>
      </c>
      <c r="K1299">
        <v>612744</v>
      </c>
      <c r="L1299" s="21">
        <v>2815.1200000000003</v>
      </c>
      <c r="M1299" t="s">
        <v>6195</v>
      </c>
      <c r="N1299">
        <v>2023</v>
      </c>
      <c r="O1299" t="str">
        <f>TEXT(Table1[[#This Row],[Date Purchased]],"ddd")</f>
        <v>Wed</v>
      </c>
    </row>
    <row r="1300" spans="1:15" x14ac:dyDescent="0.25">
      <c r="A1300" t="s">
        <v>5686</v>
      </c>
      <c r="B1300">
        <v>2</v>
      </c>
      <c r="C1300">
        <v>1302</v>
      </c>
      <c r="D1300" t="s">
        <v>1409</v>
      </c>
      <c r="E1300" t="s">
        <v>18</v>
      </c>
      <c r="F1300" t="s">
        <v>165</v>
      </c>
      <c r="G1300">
        <v>66</v>
      </c>
      <c r="H1300" s="19">
        <v>95.850000000000009</v>
      </c>
      <c r="I1300" s="2">
        <v>45367</v>
      </c>
      <c r="J1300" t="s">
        <v>3903</v>
      </c>
      <c r="K1300">
        <v>612744</v>
      </c>
      <c r="L1300" s="21">
        <v>6326.1</v>
      </c>
      <c r="M1300" t="s">
        <v>6200</v>
      </c>
      <c r="N1300">
        <v>2024</v>
      </c>
      <c r="O1300" t="str">
        <f>TEXT(Table1[[#This Row],[Date Purchased]],"ddd")</f>
        <v>Sat</v>
      </c>
    </row>
    <row r="1301" spans="1:15" x14ac:dyDescent="0.25">
      <c r="A1301" t="s">
        <v>5686</v>
      </c>
      <c r="B1301">
        <v>1</v>
      </c>
      <c r="C1301">
        <v>1300</v>
      </c>
      <c r="D1301" t="s">
        <v>1407</v>
      </c>
      <c r="E1301" t="s">
        <v>13</v>
      </c>
      <c r="F1301" t="s">
        <v>93</v>
      </c>
      <c r="G1301">
        <v>2</v>
      </c>
      <c r="H1301" s="19">
        <v>85.490000000000009</v>
      </c>
      <c r="I1301" s="2">
        <v>45255</v>
      </c>
      <c r="J1301" t="s">
        <v>3901</v>
      </c>
      <c r="K1301">
        <v>612744</v>
      </c>
      <c r="L1301" s="21">
        <v>170.98000000000002</v>
      </c>
      <c r="M1301" t="s">
        <v>6194</v>
      </c>
      <c r="N1301">
        <v>2023</v>
      </c>
      <c r="O1301" t="str">
        <f>TEXT(Table1[[#This Row],[Date Purchased]],"ddd")</f>
        <v>Sat</v>
      </c>
    </row>
    <row r="1302" spans="1:15" x14ac:dyDescent="0.25">
      <c r="A1302" t="s">
        <v>5686</v>
      </c>
      <c r="B1302">
        <v>2</v>
      </c>
      <c r="C1302">
        <v>1301</v>
      </c>
      <c r="D1302" t="s">
        <v>1408</v>
      </c>
      <c r="E1302" t="s">
        <v>18</v>
      </c>
      <c r="F1302" t="s">
        <v>373</v>
      </c>
      <c r="G1302">
        <v>41</v>
      </c>
      <c r="H1302" s="19">
        <v>35.049999999999997</v>
      </c>
      <c r="I1302" s="2">
        <v>45022</v>
      </c>
      <c r="J1302" t="s">
        <v>3902</v>
      </c>
      <c r="K1302">
        <v>612744</v>
      </c>
      <c r="L1302" s="21">
        <v>1437.05</v>
      </c>
      <c r="M1302" t="s">
        <v>6185</v>
      </c>
      <c r="N1302">
        <v>2023</v>
      </c>
      <c r="O1302" t="str">
        <f>TEXT(Table1[[#This Row],[Date Purchased]],"ddd")</f>
        <v>Thu</v>
      </c>
    </row>
    <row r="1303" spans="1:15" x14ac:dyDescent="0.25">
      <c r="A1303" t="s">
        <v>5687</v>
      </c>
      <c r="B1303">
        <v>2</v>
      </c>
      <c r="C1303">
        <v>1305</v>
      </c>
      <c r="D1303" t="s">
        <v>1412</v>
      </c>
      <c r="E1303" t="s">
        <v>18</v>
      </c>
      <c r="F1303" t="s">
        <v>215</v>
      </c>
      <c r="G1303">
        <v>20</v>
      </c>
      <c r="H1303" s="19">
        <v>39.1</v>
      </c>
      <c r="I1303" s="2">
        <v>45086</v>
      </c>
      <c r="J1303" t="s">
        <v>3906</v>
      </c>
      <c r="K1303">
        <v>612744</v>
      </c>
      <c r="L1303" s="21">
        <v>782</v>
      </c>
      <c r="M1303" t="s">
        <v>6187</v>
      </c>
      <c r="N1303">
        <v>2023</v>
      </c>
      <c r="O1303" t="str">
        <f>TEXT(Table1[[#This Row],[Date Purchased]],"ddd")</f>
        <v>Fri</v>
      </c>
    </row>
    <row r="1304" spans="1:15" x14ac:dyDescent="0.25">
      <c r="A1304" t="s">
        <v>5687</v>
      </c>
      <c r="B1304">
        <v>1</v>
      </c>
      <c r="C1304">
        <v>1303</v>
      </c>
      <c r="D1304" t="s">
        <v>1410</v>
      </c>
      <c r="E1304" t="s">
        <v>8</v>
      </c>
      <c r="F1304" t="s">
        <v>390</v>
      </c>
      <c r="G1304">
        <v>61</v>
      </c>
      <c r="H1304" s="19">
        <v>98.09</v>
      </c>
      <c r="I1304" s="2">
        <v>45108</v>
      </c>
      <c r="J1304" t="s">
        <v>3904</v>
      </c>
      <c r="K1304">
        <v>612744</v>
      </c>
      <c r="L1304" s="21">
        <v>5983.49</v>
      </c>
      <c r="M1304" t="s">
        <v>6189</v>
      </c>
      <c r="N1304">
        <v>2023</v>
      </c>
      <c r="O1304" t="str">
        <f>TEXT(Table1[[#This Row],[Date Purchased]],"ddd")</f>
        <v>Sat</v>
      </c>
    </row>
    <row r="1305" spans="1:15" x14ac:dyDescent="0.25">
      <c r="A1305" t="s">
        <v>5687</v>
      </c>
      <c r="B1305">
        <v>2</v>
      </c>
      <c r="C1305">
        <v>1304</v>
      </c>
      <c r="D1305" t="s">
        <v>1411</v>
      </c>
      <c r="E1305" t="s">
        <v>13</v>
      </c>
      <c r="F1305" t="s">
        <v>103</v>
      </c>
      <c r="G1305">
        <v>52</v>
      </c>
      <c r="H1305" s="19">
        <v>15.36</v>
      </c>
      <c r="I1305" s="2">
        <v>45197</v>
      </c>
      <c r="J1305" t="s">
        <v>3905</v>
      </c>
      <c r="K1305">
        <v>612744</v>
      </c>
      <c r="L1305" s="21">
        <v>798.72</v>
      </c>
      <c r="M1305" t="s">
        <v>6191</v>
      </c>
      <c r="N1305">
        <v>2023</v>
      </c>
      <c r="O1305" t="str">
        <f>TEXT(Table1[[#This Row],[Date Purchased]],"ddd")</f>
        <v>Thu</v>
      </c>
    </row>
    <row r="1306" spans="1:15" x14ac:dyDescent="0.25">
      <c r="A1306" t="s">
        <v>5688</v>
      </c>
      <c r="B1306">
        <v>2</v>
      </c>
      <c r="C1306">
        <v>1308</v>
      </c>
      <c r="D1306" t="s">
        <v>1415</v>
      </c>
      <c r="E1306" t="s">
        <v>13</v>
      </c>
      <c r="F1306" t="s">
        <v>36</v>
      </c>
      <c r="G1306">
        <v>97</v>
      </c>
      <c r="H1306" s="19">
        <v>23.130000000000003</v>
      </c>
      <c r="I1306" s="2">
        <v>45283</v>
      </c>
      <c r="J1306" t="s">
        <v>3909</v>
      </c>
      <c r="K1306">
        <v>612744</v>
      </c>
      <c r="L1306" s="21">
        <v>2243.61</v>
      </c>
      <c r="M1306" t="s">
        <v>6195</v>
      </c>
      <c r="N1306">
        <v>2023</v>
      </c>
      <c r="O1306" t="str">
        <f>TEXT(Table1[[#This Row],[Date Purchased]],"ddd")</f>
        <v>Sat</v>
      </c>
    </row>
    <row r="1307" spans="1:15" x14ac:dyDescent="0.25">
      <c r="A1307" t="s">
        <v>5688</v>
      </c>
      <c r="B1307">
        <v>1</v>
      </c>
      <c r="C1307">
        <v>1306</v>
      </c>
      <c r="D1307" t="s">
        <v>1413</v>
      </c>
      <c r="E1307" t="s">
        <v>18</v>
      </c>
      <c r="F1307" t="s">
        <v>105</v>
      </c>
      <c r="G1307">
        <v>55</v>
      </c>
      <c r="H1307" s="19">
        <v>60.919999999999995</v>
      </c>
      <c r="I1307" s="2">
        <v>45203</v>
      </c>
      <c r="J1307" t="s">
        <v>3907</v>
      </c>
      <c r="K1307">
        <v>612744</v>
      </c>
      <c r="L1307" s="21">
        <v>3350.6</v>
      </c>
      <c r="M1307" t="s">
        <v>6193</v>
      </c>
      <c r="N1307">
        <v>2023</v>
      </c>
      <c r="O1307" t="str">
        <f>TEXT(Table1[[#This Row],[Date Purchased]],"ddd")</f>
        <v>Wed</v>
      </c>
    </row>
    <row r="1308" spans="1:15" x14ac:dyDescent="0.25">
      <c r="A1308" t="s">
        <v>5688</v>
      </c>
      <c r="B1308">
        <v>2</v>
      </c>
      <c r="C1308">
        <v>1307</v>
      </c>
      <c r="D1308" t="s">
        <v>1414</v>
      </c>
      <c r="E1308" t="s">
        <v>8</v>
      </c>
      <c r="F1308" t="s">
        <v>393</v>
      </c>
      <c r="G1308">
        <v>18</v>
      </c>
      <c r="H1308" s="19">
        <v>19.71</v>
      </c>
      <c r="I1308" s="2">
        <v>45059</v>
      </c>
      <c r="J1308" t="s">
        <v>3908</v>
      </c>
      <c r="K1308">
        <v>612744</v>
      </c>
      <c r="L1308" s="21">
        <v>354.78000000000003</v>
      </c>
      <c r="M1308" t="s">
        <v>6186</v>
      </c>
      <c r="N1308">
        <v>2023</v>
      </c>
      <c r="O1308" t="str">
        <f>TEXT(Table1[[#This Row],[Date Purchased]],"ddd")</f>
        <v>Sat</v>
      </c>
    </row>
    <row r="1309" spans="1:15" x14ac:dyDescent="0.25">
      <c r="A1309" t="s">
        <v>5689</v>
      </c>
      <c r="B1309">
        <v>2</v>
      </c>
      <c r="C1309">
        <v>1311</v>
      </c>
      <c r="D1309" t="s">
        <v>1418</v>
      </c>
      <c r="E1309" t="s">
        <v>18</v>
      </c>
      <c r="F1309" t="s">
        <v>458</v>
      </c>
      <c r="G1309">
        <v>36</v>
      </c>
      <c r="H1309" s="19">
        <v>52.3</v>
      </c>
      <c r="I1309" s="2">
        <v>45232</v>
      </c>
      <c r="J1309" t="s">
        <v>3912</v>
      </c>
      <c r="K1309">
        <v>612744</v>
      </c>
      <c r="L1309" s="21">
        <v>1882.8</v>
      </c>
      <c r="M1309" t="s">
        <v>6194</v>
      </c>
      <c r="N1309">
        <v>2023</v>
      </c>
      <c r="O1309" t="str">
        <f>TEXT(Table1[[#This Row],[Date Purchased]],"ddd")</f>
        <v>Thu</v>
      </c>
    </row>
    <row r="1310" spans="1:15" x14ac:dyDescent="0.25">
      <c r="A1310" t="s">
        <v>5689</v>
      </c>
      <c r="B1310">
        <v>2</v>
      </c>
      <c r="C1310">
        <v>1310</v>
      </c>
      <c r="D1310" t="s">
        <v>1417</v>
      </c>
      <c r="E1310" t="s">
        <v>8</v>
      </c>
      <c r="F1310" t="s">
        <v>160</v>
      </c>
      <c r="G1310">
        <v>18</v>
      </c>
      <c r="H1310" s="19">
        <v>92.45</v>
      </c>
      <c r="I1310" s="2">
        <v>45360</v>
      </c>
      <c r="J1310" t="s">
        <v>3911</v>
      </c>
      <c r="K1310">
        <v>612744</v>
      </c>
      <c r="L1310" s="21">
        <v>1664.1000000000001</v>
      </c>
      <c r="M1310" t="s">
        <v>6200</v>
      </c>
      <c r="N1310">
        <v>2024</v>
      </c>
      <c r="O1310" t="str">
        <f>TEXT(Table1[[#This Row],[Date Purchased]],"ddd")</f>
        <v>Sat</v>
      </c>
    </row>
    <row r="1311" spans="1:15" x14ac:dyDescent="0.25">
      <c r="A1311" t="s">
        <v>5689</v>
      </c>
      <c r="B1311">
        <v>1</v>
      </c>
      <c r="C1311">
        <v>1309</v>
      </c>
      <c r="D1311" t="s">
        <v>1416</v>
      </c>
      <c r="E1311" t="s">
        <v>18</v>
      </c>
      <c r="F1311" t="s">
        <v>243</v>
      </c>
      <c r="G1311">
        <v>25</v>
      </c>
      <c r="H1311" s="19">
        <v>6.77</v>
      </c>
      <c r="I1311" s="2">
        <v>45145</v>
      </c>
      <c r="J1311" t="s">
        <v>3910</v>
      </c>
      <c r="K1311">
        <v>612744</v>
      </c>
      <c r="L1311" s="21">
        <v>169.25</v>
      </c>
      <c r="M1311" t="s">
        <v>6190</v>
      </c>
      <c r="N1311">
        <v>2023</v>
      </c>
      <c r="O1311" t="str">
        <f>TEXT(Table1[[#This Row],[Date Purchased]],"ddd")</f>
        <v>Mon</v>
      </c>
    </row>
    <row r="1312" spans="1:15" x14ac:dyDescent="0.25">
      <c r="A1312" t="s">
        <v>5690</v>
      </c>
      <c r="B1312">
        <v>1</v>
      </c>
      <c r="C1312">
        <v>1312</v>
      </c>
      <c r="D1312" t="s">
        <v>1419</v>
      </c>
      <c r="E1312" t="s">
        <v>13</v>
      </c>
      <c r="F1312" t="s">
        <v>21</v>
      </c>
      <c r="G1312">
        <v>43</v>
      </c>
      <c r="H1312" s="19">
        <v>67.95</v>
      </c>
      <c r="I1312" s="2">
        <v>45202</v>
      </c>
      <c r="J1312" t="s">
        <v>3913</v>
      </c>
      <c r="K1312">
        <v>604563</v>
      </c>
      <c r="L1312" s="21">
        <v>2921.85</v>
      </c>
      <c r="M1312" t="s">
        <v>6193</v>
      </c>
      <c r="N1312">
        <v>2023</v>
      </c>
      <c r="O1312" t="str">
        <f>TEXT(Table1[[#This Row],[Date Purchased]],"ddd")</f>
        <v>Tue</v>
      </c>
    </row>
    <row r="1313" spans="1:15" x14ac:dyDescent="0.25">
      <c r="A1313" t="s">
        <v>5690</v>
      </c>
      <c r="B1313">
        <v>2</v>
      </c>
      <c r="C1313">
        <v>1313</v>
      </c>
      <c r="D1313" t="s">
        <v>1420</v>
      </c>
      <c r="E1313" t="s">
        <v>13</v>
      </c>
      <c r="F1313" t="s">
        <v>103</v>
      </c>
      <c r="G1313">
        <v>97</v>
      </c>
      <c r="H1313" s="19">
        <v>64.45</v>
      </c>
      <c r="I1313" s="2">
        <v>45082</v>
      </c>
      <c r="J1313" t="s">
        <v>3914</v>
      </c>
      <c r="K1313">
        <v>604563</v>
      </c>
      <c r="L1313" s="21">
        <v>6251.6500000000005</v>
      </c>
      <c r="M1313" t="s">
        <v>6187</v>
      </c>
      <c r="N1313">
        <v>2023</v>
      </c>
      <c r="O1313" t="str">
        <f>TEXT(Table1[[#This Row],[Date Purchased]],"ddd")</f>
        <v>Mon</v>
      </c>
    </row>
    <row r="1314" spans="1:15" x14ac:dyDescent="0.25">
      <c r="A1314" t="s">
        <v>5691</v>
      </c>
      <c r="B1314">
        <v>1</v>
      </c>
      <c r="C1314">
        <v>1314</v>
      </c>
      <c r="D1314" t="s">
        <v>1421</v>
      </c>
      <c r="E1314" t="s">
        <v>18</v>
      </c>
      <c r="F1314" t="s">
        <v>51</v>
      </c>
      <c r="G1314">
        <v>57</v>
      </c>
      <c r="H1314" s="19">
        <v>26.98</v>
      </c>
      <c r="I1314" s="2">
        <v>45025</v>
      </c>
      <c r="J1314" t="s">
        <v>3915</v>
      </c>
      <c r="K1314">
        <v>604591</v>
      </c>
      <c r="L1314" s="21">
        <v>1537.8600000000001</v>
      </c>
      <c r="M1314" t="s">
        <v>6185</v>
      </c>
      <c r="N1314">
        <v>2023</v>
      </c>
      <c r="O1314" t="str">
        <f>TEXT(Table1[[#This Row],[Date Purchased]],"ddd")</f>
        <v>Sun</v>
      </c>
    </row>
    <row r="1315" spans="1:15" x14ac:dyDescent="0.25">
      <c r="A1315" t="s">
        <v>5691</v>
      </c>
      <c r="B1315">
        <v>2</v>
      </c>
      <c r="C1315">
        <v>1315</v>
      </c>
      <c r="D1315" t="s">
        <v>1422</v>
      </c>
      <c r="E1315" t="s">
        <v>18</v>
      </c>
      <c r="F1315" t="s">
        <v>158</v>
      </c>
      <c r="G1315">
        <v>5</v>
      </c>
      <c r="H1315" s="19">
        <v>46.6</v>
      </c>
      <c r="I1315" s="2">
        <v>45071</v>
      </c>
      <c r="J1315" t="s">
        <v>3916</v>
      </c>
      <c r="K1315">
        <v>604591</v>
      </c>
      <c r="L1315" s="21">
        <v>233</v>
      </c>
      <c r="M1315" t="s">
        <v>6186</v>
      </c>
      <c r="N1315">
        <v>2023</v>
      </c>
      <c r="O1315" t="str">
        <f>TEXT(Table1[[#This Row],[Date Purchased]],"ddd")</f>
        <v>Thu</v>
      </c>
    </row>
    <row r="1316" spans="1:15" x14ac:dyDescent="0.25">
      <c r="A1316" t="s">
        <v>5692</v>
      </c>
      <c r="B1316">
        <v>1</v>
      </c>
      <c r="C1316">
        <v>1316</v>
      </c>
      <c r="D1316" t="s">
        <v>1423</v>
      </c>
      <c r="E1316" t="s">
        <v>13</v>
      </c>
      <c r="F1316" t="s">
        <v>72</v>
      </c>
      <c r="G1316">
        <v>88</v>
      </c>
      <c r="H1316" s="19">
        <v>48.19</v>
      </c>
      <c r="I1316" s="2">
        <v>45036</v>
      </c>
      <c r="J1316" t="s">
        <v>3917</v>
      </c>
      <c r="K1316">
        <v>604591</v>
      </c>
      <c r="L1316" s="21">
        <v>4240.7199999999993</v>
      </c>
      <c r="M1316" t="s">
        <v>6185</v>
      </c>
      <c r="N1316">
        <v>2023</v>
      </c>
      <c r="O1316" t="str">
        <f>TEXT(Table1[[#This Row],[Date Purchased]],"ddd")</f>
        <v>Thu</v>
      </c>
    </row>
    <row r="1317" spans="1:15" x14ac:dyDescent="0.25">
      <c r="A1317" t="s">
        <v>5692</v>
      </c>
      <c r="B1317">
        <v>2</v>
      </c>
      <c r="C1317">
        <v>1317</v>
      </c>
      <c r="D1317" t="s">
        <v>1424</v>
      </c>
      <c r="E1317" t="s">
        <v>18</v>
      </c>
      <c r="F1317" t="s">
        <v>463</v>
      </c>
      <c r="G1317">
        <v>95</v>
      </c>
      <c r="H1317" s="19">
        <v>94.800000000000011</v>
      </c>
      <c r="I1317" s="2">
        <v>45256</v>
      </c>
      <c r="J1317" t="s">
        <v>3918</v>
      </c>
      <c r="K1317">
        <v>604591</v>
      </c>
      <c r="L1317" s="21">
        <v>9006.0000000000018</v>
      </c>
      <c r="M1317" t="s">
        <v>6194</v>
      </c>
      <c r="N1317">
        <v>2023</v>
      </c>
      <c r="O1317" t="str">
        <f>TEXT(Table1[[#This Row],[Date Purchased]],"ddd")</f>
        <v>Sun</v>
      </c>
    </row>
    <row r="1318" spans="1:15" x14ac:dyDescent="0.25">
      <c r="A1318" t="s">
        <v>5692</v>
      </c>
      <c r="B1318">
        <v>2</v>
      </c>
      <c r="C1318">
        <v>1318</v>
      </c>
      <c r="D1318" t="s">
        <v>1425</v>
      </c>
      <c r="E1318" t="s">
        <v>8</v>
      </c>
      <c r="F1318" t="s">
        <v>60</v>
      </c>
      <c r="G1318">
        <v>92</v>
      </c>
      <c r="H1318" s="19">
        <v>24</v>
      </c>
      <c r="I1318" s="2">
        <v>45282</v>
      </c>
      <c r="J1318" t="s">
        <v>3919</v>
      </c>
      <c r="K1318">
        <v>604591</v>
      </c>
      <c r="L1318" s="21">
        <v>2208</v>
      </c>
      <c r="M1318" t="s">
        <v>6195</v>
      </c>
      <c r="N1318">
        <v>2023</v>
      </c>
      <c r="O1318" t="str">
        <f>TEXT(Table1[[#This Row],[Date Purchased]],"ddd")</f>
        <v>Fri</v>
      </c>
    </row>
    <row r="1319" spans="1:15" x14ac:dyDescent="0.25">
      <c r="A1319" t="s">
        <v>5693</v>
      </c>
      <c r="B1319">
        <v>1</v>
      </c>
      <c r="C1319">
        <v>1319</v>
      </c>
      <c r="D1319" t="s">
        <v>1426</v>
      </c>
      <c r="E1319" t="s">
        <v>18</v>
      </c>
      <c r="F1319" t="s">
        <v>9</v>
      </c>
      <c r="G1319">
        <v>46</v>
      </c>
      <c r="H1319" s="19">
        <v>37.82</v>
      </c>
      <c r="I1319" s="2">
        <v>45050</v>
      </c>
      <c r="J1319" t="s">
        <v>3920</v>
      </c>
      <c r="K1319">
        <v>604591</v>
      </c>
      <c r="L1319" s="21">
        <v>1739.72</v>
      </c>
      <c r="M1319" t="s">
        <v>6186</v>
      </c>
      <c r="N1319">
        <v>2023</v>
      </c>
      <c r="O1319" t="str">
        <f>TEXT(Table1[[#This Row],[Date Purchased]],"ddd")</f>
        <v>Thu</v>
      </c>
    </row>
    <row r="1320" spans="1:15" x14ac:dyDescent="0.25">
      <c r="A1320" t="s">
        <v>5693</v>
      </c>
      <c r="B1320">
        <v>2</v>
      </c>
      <c r="C1320">
        <v>1320</v>
      </c>
      <c r="D1320" t="s">
        <v>1427</v>
      </c>
      <c r="E1320" t="s">
        <v>8</v>
      </c>
      <c r="F1320" t="s">
        <v>160</v>
      </c>
      <c r="G1320">
        <v>61</v>
      </c>
      <c r="H1320" s="19">
        <v>52.32</v>
      </c>
      <c r="I1320" s="2">
        <v>45235</v>
      </c>
      <c r="J1320" t="s">
        <v>3921</v>
      </c>
      <c r="K1320">
        <v>604591</v>
      </c>
      <c r="L1320" s="21">
        <v>3191.52</v>
      </c>
      <c r="M1320" t="s">
        <v>6194</v>
      </c>
      <c r="N1320">
        <v>2023</v>
      </c>
      <c r="O1320" t="str">
        <f>TEXT(Table1[[#This Row],[Date Purchased]],"ddd")</f>
        <v>Sun</v>
      </c>
    </row>
    <row r="1321" spans="1:15" x14ac:dyDescent="0.25">
      <c r="A1321" t="s">
        <v>5694</v>
      </c>
      <c r="B1321">
        <v>2</v>
      </c>
      <c r="C1321">
        <v>1322</v>
      </c>
      <c r="D1321" t="s">
        <v>1429</v>
      </c>
      <c r="E1321" t="s">
        <v>18</v>
      </c>
      <c r="F1321" t="s">
        <v>190</v>
      </c>
      <c r="G1321">
        <v>22</v>
      </c>
      <c r="H1321" s="19">
        <v>2</v>
      </c>
      <c r="I1321" s="2">
        <v>45027</v>
      </c>
      <c r="J1321" t="s">
        <v>3923</v>
      </c>
      <c r="K1321">
        <v>604586</v>
      </c>
      <c r="L1321" s="21">
        <v>44</v>
      </c>
      <c r="M1321" t="s">
        <v>6185</v>
      </c>
      <c r="N1321">
        <v>2023</v>
      </c>
      <c r="O1321" t="str">
        <f>TEXT(Table1[[#This Row],[Date Purchased]],"ddd")</f>
        <v>Tue</v>
      </c>
    </row>
    <row r="1322" spans="1:15" x14ac:dyDescent="0.25">
      <c r="A1322" t="s">
        <v>5694</v>
      </c>
      <c r="B1322">
        <v>1</v>
      </c>
      <c r="C1322">
        <v>1321</v>
      </c>
      <c r="D1322" t="s">
        <v>1428</v>
      </c>
      <c r="E1322" t="s">
        <v>18</v>
      </c>
      <c r="F1322" t="s">
        <v>49</v>
      </c>
      <c r="G1322">
        <v>87</v>
      </c>
      <c r="H1322" s="19">
        <v>52.94</v>
      </c>
      <c r="I1322" s="2">
        <v>45035</v>
      </c>
      <c r="J1322" t="s">
        <v>3922</v>
      </c>
      <c r="K1322">
        <v>604586</v>
      </c>
      <c r="L1322" s="21">
        <v>4605.78</v>
      </c>
      <c r="M1322" t="s">
        <v>6185</v>
      </c>
      <c r="N1322">
        <v>2023</v>
      </c>
      <c r="O1322" t="str">
        <f>TEXT(Table1[[#This Row],[Date Purchased]],"ddd")</f>
        <v>Wed</v>
      </c>
    </row>
    <row r="1323" spans="1:15" x14ac:dyDescent="0.25">
      <c r="A1323" t="s">
        <v>5695</v>
      </c>
      <c r="B1323">
        <v>1</v>
      </c>
      <c r="C1323">
        <v>1323</v>
      </c>
      <c r="D1323" t="s">
        <v>1430</v>
      </c>
      <c r="E1323" t="s">
        <v>8</v>
      </c>
      <c r="F1323" t="s">
        <v>158</v>
      </c>
      <c r="G1323">
        <v>71</v>
      </c>
      <c r="H1323" s="19">
        <v>98.81</v>
      </c>
      <c r="I1323" s="2">
        <v>45347</v>
      </c>
      <c r="J1323" t="s">
        <v>3924</v>
      </c>
      <c r="K1323">
        <v>604587</v>
      </c>
      <c r="L1323" s="21">
        <v>7015.51</v>
      </c>
      <c r="M1323" t="s">
        <v>6199</v>
      </c>
      <c r="N1323">
        <v>2024</v>
      </c>
      <c r="O1323" t="str">
        <f>TEXT(Table1[[#This Row],[Date Purchased]],"ddd")</f>
        <v>Sun</v>
      </c>
    </row>
    <row r="1324" spans="1:15" x14ac:dyDescent="0.25">
      <c r="A1324" t="s">
        <v>5695</v>
      </c>
      <c r="B1324">
        <v>2</v>
      </c>
      <c r="C1324">
        <v>1324</v>
      </c>
      <c r="D1324" t="s">
        <v>1431</v>
      </c>
      <c r="E1324" t="s">
        <v>13</v>
      </c>
      <c r="F1324" t="s">
        <v>23</v>
      </c>
      <c r="G1324">
        <v>94</v>
      </c>
      <c r="H1324" s="19">
        <v>63.5</v>
      </c>
      <c r="I1324" s="2">
        <v>45035</v>
      </c>
      <c r="J1324" t="s">
        <v>3925</v>
      </c>
      <c r="K1324">
        <v>604587</v>
      </c>
      <c r="L1324" s="21">
        <v>5969</v>
      </c>
      <c r="M1324" t="s">
        <v>6185</v>
      </c>
      <c r="N1324">
        <v>2023</v>
      </c>
      <c r="O1324" t="str">
        <f>TEXT(Table1[[#This Row],[Date Purchased]],"ddd")</f>
        <v>Wed</v>
      </c>
    </row>
    <row r="1325" spans="1:15" x14ac:dyDescent="0.25">
      <c r="A1325" t="s">
        <v>5696</v>
      </c>
      <c r="B1325">
        <v>1</v>
      </c>
      <c r="C1325">
        <v>1325</v>
      </c>
      <c r="D1325" t="s">
        <v>1432</v>
      </c>
      <c r="E1325" t="s">
        <v>18</v>
      </c>
      <c r="F1325" t="s">
        <v>109</v>
      </c>
      <c r="G1325">
        <v>63</v>
      </c>
      <c r="H1325" s="19">
        <v>21.380000000000003</v>
      </c>
      <c r="I1325" s="2">
        <v>45257</v>
      </c>
      <c r="J1325" t="s">
        <v>3926</v>
      </c>
      <c r="K1325">
        <v>604535</v>
      </c>
      <c r="L1325" s="21">
        <v>1346.94</v>
      </c>
      <c r="M1325" t="s">
        <v>6194</v>
      </c>
      <c r="N1325">
        <v>2023</v>
      </c>
      <c r="O1325" t="str">
        <f>TEXT(Table1[[#This Row],[Date Purchased]],"ddd")</f>
        <v>Mon</v>
      </c>
    </row>
    <row r="1326" spans="1:15" x14ac:dyDescent="0.25">
      <c r="A1326" t="s">
        <v>5696</v>
      </c>
      <c r="B1326">
        <v>2</v>
      </c>
      <c r="C1326">
        <v>1326</v>
      </c>
      <c r="D1326" t="s">
        <v>1433</v>
      </c>
      <c r="E1326" t="s">
        <v>13</v>
      </c>
      <c r="F1326" t="s">
        <v>103</v>
      </c>
      <c r="G1326">
        <v>7</v>
      </c>
      <c r="H1326" s="19">
        <v>68.31</v>
      </c>
      <c r="I1326" s="2">
        <v>45176</v>
      </c>
      <c r="J1326" t="s">
        <v>3927</v>
      </c>
      <c r="K1326">
        <v>604535</v>
      </c>
      <c r="L1326" s="21">
        <v>478.17</v>
      </c>
      <c r="M1326" t="s">
        <v>6191</v>
      </c>
      <c r="N1326">
        <v>2023</v>
      </c>
      <c r="O1326" t="str">
        <f>TEXT(Table1[[#This Row],[Date Purchased]],"ddd")</f>
        <v>Thu</v>
      </c>
    </row>
    <row r="1327" spans="1:15" x14ac:dyDescent="0.25">
      <c r="A1327" t="s">
        <v>5697</v>
      </c>
      <c r="B1327">
        <v>2</v>
      </c>
      <c r="C1327">
        <v>1328</v>
      </c>
      <c r="D1327" t="s">
        <v>1435</v>
      </c>
      <c r="E1327" t="s">
        <v>13</v>
      </c>
      <c r="F1327" t="s">
        <v>192</v>
      </c>
      <c r="G1327">
        <v>20</v>
      </c>
      <c r="H1327" s="19">
        <v>67.95</v>
      </c>
      <c r="I1327" s="2">
        <v>45167</v>
      </c>
      <c r="J1327" t="s">
        <v>3929</v>
      </c>
      <c r="K1327">
        <v>604591</v>
      </c>
      <c r="L1327" s="21">
        <v>1359</v>
      </c>
      <c r="M1327" t="s">
        <v>6190</v>
      </c>
      <c r="N1327">
        <v>2023</v>
      </c>
      <c r="O1327" t="str">
        <f>TEXT(Table1[[#This Row],[Date Purchased]],"ddd")</f>
        <v>Tue</v>
      </c>
    </row>
    <row r="1328" spans="1:15" x14ac:dyDescent="0.25">
      <c r="A1328" t="s">
        <v>5697</v>
      </c>
      <c r="B1328">
        <v>1</v>
      </c>
      <c r="C1328">
        <v>1327</v>
      </c>
      <c r="D1328" t="s">
        <v>1434</v>
      </c>
      <c r="E1328" t="s">
        <v>8</v>
      </c>
      <c r="F1328" t="s">
        <v>373</v>
      </c>
      <c r="G1328">
        <v>52</v>
      </c>
      <c r="H1328" s="19">
        <v>26.71</v>
      </c>
      <c r="I1328" s="2">
        <v>45152</v>
      </c>
      <c r="J1328" t="s">
        <v>3928</v>
      </c>
      <c r="K1328">
        <v>604591</v>
      </c>
      <c r="L1328" s="21">
        <v>1388.92</v>
      </c>
      <c r="M1328" t="s">
        <v>6190</v>
      </c>
      <c r="N1328">
        <v>2023</v>
      </c>
      <c r="O1328" t="str">
        <f>TEXT(Table1[[#This Row],[Date Purchased]],"ddd")</f>
        <v>Mon</v>
      </c>
    </row>
    <row r="1329" spans="1:15" x14ac:dyDescent="0.25">
      <c r="A1329" t="s">
        <v>5698</v>
      </c>
      <c r="B1329">
        <v>2</v>
      </c>
      <c r="C1329">
        <v>1330</v>
      </c>
      <c r="D1329" t="s">
        <v>1437</v>
      </c>
      <c r="E1329" t="s">
        <v>8</v>
      </c>
      <c r="F1329" t="s">
        <v>262</v>
      </c>
      <c r="G1329">
        <v>76</v>
      </c>
      <c r="H1329" s="19">
        <v>20.14</v>
      </c>
      <c r="I1329" s="2">
        <v>45125</v>
      </c>
      <c r="J1329" t="s">
        <v>3931</v>
      </c>
      <c r="K1329">
        <v>604591</v>
      </c>
      <c r="L1329" s="21">
        <v>1530.64</v>
      </c>
      <c r="M1329" t="s">
        <v>6189</v>
      </c>
      <c r="N1329">
        <v>2023</v>
      </c>
      <c r="O1329" t="str">
        <f>TEXT(Table1[[#This Row],[Date Purchased]],"ddd")</f>
        <v>Tue</v>
      </c>
    </row>
    <row r="1330" spans="1:15" x14ac:dyDescent="0.25">
      <c r="A1330" t="s">
        <v>5698</v>
      </c>
      <c r="B1330">
        <v>1</v>
      </c>
      <c r="C1330">
        <v>1329</v>
      </c>
      <c r="D1330" t="s">
        <v>1436</v>
      </c>
      <c r="E1330" t="s">
        <v>18</v>
      </c>
      <c r="F1330" t="s">
        <v>99</v>
      </c>
      <c r="G1330">
        <v>74</v>
      </c>
      <c r="H1330" s="19">
        <v>98.690000000000012</v>
      </c>
      <c r="I1330" s="2">
        <v>45118</v>
      </c>
      <c r="J1330" t="s">
        <v>3930</v>
      </c>
      <c r="K1330">
        <v>604591</v>
      </c>
      <c r="L1330" s="21">
        <v>7303.0600000000013</v>
      </c>
      <c r="M1330" t="s">
        <v>6189</v>
      </c>
      <c r="N1330">
        <v>2023</v>
      </c>
      <c r="O1330" t="str">
        <f>TEXT(Table1[[#This Row],[Date Purchased]],"ddd")</f>
        <v>Tue</v>
      </c>
    </row>
    <row r="1331" spans="1:15" x14ac:dyDescent="0.25">
      <c r="A1331" t="s">
        <v>5699</v>
      </c>
      <c r="B1331">
        <v>2</v>
      </c>
      <c r="C1331">
        <v>1332</v>
      </c>
      <c r="D1331" t="s">
        <v>1439</v>
      </c>
      <c r="E1331" t="s">
        <v>8</v>
      </c>
      <c r="F1331" t="s">
        <v>243</v>
      </c>
      <c r="G1331">
        <v>89</v>
      </c>
      <c r="H1331" s="19">
        <v>92.09</v>
      </c>
      <c r="I1331" s="2">
        <v>45365</v>
      </c>
      <c r="J1331" t="s">
        <v>3933</v>
      </c>
      <c r="K1331">
        <v>604533</v>
      </c>
      <c r="L1331" s="21">
        <v>8196.01</v>
      </c>
      <c r="M1331" t="s">
        <v>6200</v>
      </c>
      <c r="N1331">
        <v>2024</v>
      </c>
      <c r="O1331" t="str">
        <f>TEXT(Table1[[#This Row],[Date Purchased]],"ddd")</f>
        <v>Thu</v>
      </c>
    </row>
    <row r="1332" spans="1:15" x14ac:dyDescent="0.25">
      <c r="A1332" t="s">
        <v>5699</v>
      </c>
      <c r="B1332">
        <v>1</v>
      </c>
      <c r="C1332">
        <v>1331</v>
      </c>
      <c r="D1332" t="s">
        <v>1438</v>
      </c>
      <c r="E1332" t="s">
        <v>8</v>
      </c>
      <c r="F1332" t="s">
        <v>201</v>
      </c>
      <c r="G1332">
        <v>27</v>
      </c>
      <c r="H1332" s="19">
        <v>98.63000000000001</v>
      </c>
      <c r="I1332" s="2">
        <v>45173</v>
      </c>
      <c r="J1332" t="s">
        <v>3932</v>
      </c>
      <c r="K1332">
        <v>604533</v>
      </c>
      <c r="L1332" s="21">
        <v>2663.01</v>
      </c>
      <c r="M1332" t="s">
        <v>6191</v>
      </c>
      <c r="N1332">
        <v>2023</v>
      </c>
      <c r="O1332" t="str">
        <f>TEXT(Table1[[#This Row],[Date Purchased]],"ddd")</f>
        <v>Mon</v>
      </c>
    </row>
    <row r="1333" spans="1:15" x14ac:dyDescent="0.25">
      <c r="A1333" t="s">
        <v>5700</v>
      </c>
      <c r="B1333">
        <v>2</v>
      </c>
      <c r="C1333">
        <v>1334</v>
      </c>
      <c r="D1333" t="s">
        <v>1441</v>
      </c>
      <c r="E1333" t="s">
        <v>8</v>
      </c>
      <c r="F1333" t="s">
        <v>55</v>
      </c>
      <c r="G1333">
        <v>56</v>
      </c>
      <c r="H1333" s="19">
        <v>12.78</v>
      </c>
      <c r="I1333" s="2">
        <v>45327</v>
      </c>
      <c r="J1333" t="s">
        <v>3935</v>
      </c>
      <c r="K1333">
        <v>604591</v>
      </c>
      <c r="L1333" s="21">
        <v>715.68</v>
      </c>
      <c r="M1333" t="s">
        <v>6199</v>
      </c>
      <c r="N1333">
        <v>2024</v>
      </c>
      <c r="O1333" t="str">
        <f>TEXT(Table1[[#This Row],[Date Purchased]],"ddd")</f>
        <v>Mon</v>
      </c>
    </row>
    <row r="1334" spans="1:15" x14ac:dyDescent="0.25">
      <c r="A1334" t="s">
        <v>5700</v>
      </c>
      <c r="B1334">
        <v>1</v>
      </c>
      <c r="C1334">
        <v>1333</v>
      </c>
      <c r="D1334" t="s">
        <v>1440</v>
      </c>
      <c r="E1334" t="s">
        <v>18</v>
      </c>
      <c r="F1334" t="s">
        <v>19</v>
      </c>
      <c r="G1334">
        <v>96</v>
      </c>
      <c r="H1334" s="19">
        <v>26.87</v>
      </c>
      <c r="I1334" s="2">
        <v>45181</v>
      </c>
      <c r="J1334" t="s">
        <v>3934</v>
      </c>
      <c r="K1334">
        <v>604591</v>
      </c>
      <c r="L1334" s="21">
        <v>2579.52</v>
      </c>
      <c r="M1334" t="s">
        <v>6191</v>
      </c>
      <c r="N1334">
        <v>2023</v>
      </c>
      <c r="O1334" t="str">
        <f>TEXT(Table1[[#This Row],[Date Purchased]],"ddd")</f>
        <v>Tue</v>
      </c>
    </row>
    <row r="1335" spans="1:15" x14ac:dyDescent="0.25">
      <c r="A1335" t="s">
        <v>5701</v>
      </c>
      <c r="B1335">
        <v>2</v>
      </c>
      <c r="C1335">
        <v>1336</v>
      </c>
      <c r="D1335" t="s">
        <v>1443</v>
      </c>
      <c r="E1335" t="s">
        <v>13</v>
      </c>
      <c r="F1335" t="s">
        <v>53</v>
      </c>
      <c r="G1335">
        <v>19</v>
      </c>
      <c r="H1335" s="19">
        <v>73.34</v>
      </c>
      <c r="I1335" s="2">
        <v>45067</v>
      </c>
      <c r="J1335" t="s">
        <v>3937</v>
      </c>
      <c r="K1335">
        <v>604591</v>
      </c>
      <c r="L1335" s="21">
        <v>1393.46</v>
      </c>
      <c r="M1335" t="s">
        <v>6186</v>
      </c>
      <c r="N1335">
        <v>2023</v>
      </c>
      <c r="O1335" t="str">
        <f>TEXT(Table1[[#This Row],[Date Purchased]],"ddd")</f>
        <v>Sun</v>
      </c>
    </row>
    <row r="1336" spans="1:15" x14ac:dyDescent="0.25">
      <c r="A1336" t="s">
        <v>5701</v>
      </c>
      <c r="B1336">
        <v>1</v>
      </c>
      <c r="C1336">
        <v>1335</v>
      </c>
      <c r="D1336" t="s">
        <v>1442</v>
      </c>
      <c r="E1336" t="s">
        <v>13</v>
      </c>
      <c r="F1336" t="s">
        <v>294</v>
      </c>
      <c r="G1336">
        <v>26</v>
      </c>
      <c r="H1336" s="19">
        <v>45.87</v>
      </c>
      <c r="I1336" s="2">
        <v>45301</v>
      </c>
      <c r="J1336" t="s">
        <v>3936</v>
      </c>
      <c r="K1336">
        <v>604591</v>
      </c>
      <c r="L1336" s="21">
        <v>1192.6199999999999</v>
      </c>
      <c r="M1336" t="s">
        <v>6198</v>
      </c>
      <c r="N1336">
        <v>2024</v>
      </c>
      <c r="O1336" t="str">
        <f>TEXT(Table1[[#This Row],[Date Purchased]],"ddd")</f>
        <v>Wed</v>
      </c>
    </row>
    <row r="1337" spans="1:15" x14ac:dyDescent="0.25">
      <c r="A1337" t="s">
        <v>5702</v>
      </c>
      <c r="B1337">
        <v>1</v>
      </c>
      <c r="C1337">
        <v>1337</v>
      </c>
      <c r="D1337" t="s">
        <v>1444</v>
      </c>
      <c r="E1337" t="s">
        <v>8</v>
      </c>
      <c r="F1337" t="s">
        <v>43</v>
      </c>
      <c r="G1337">
        <v>18</v>
      </c>
      <c r="H1337" s="19">
        <v>77.600000000000009</v>
      </c>
      <c r="I1337" s="2">
        <v>45178</v>
      </c>
      <c r="J1337" t="s">
        <v>3938</v>
      </c>
      <c r="K1337">
        <v>604535</v>
      </c>
      <c r="L1337" s="21">
        <v>1396.8000000000002</v>
      </c>
      <c r="M1337" t="s">
        <v>6191</v>
      </c>
      <c r="N1337">
        <v>2023</v>
      </c>
      <c r="O1337" t="str">
        <f>TEXT(Table1[[#This Row],[Date Purchased]],"ddd")</f>
        <v>Sat</v>
      </c>
    </row>
    <row r="1338" spans="1:15" x14ac:dyDescent="0.25">
      <c r="A1338" t="s">
        <v>5702</v>
      </c>
      <c r="B1338">
        <v>2</v>
      </c>
      <c r="C1338">
        <v>1339</v>
      </c>
      <c r="D1338" t="s">
        <v>1446</v>
      </c>
      <c r="E1338" t="s">
        <v>13</v>
      </c>
      <c r="F1338" t="s">
        <v>129</v>
      </c>
      <c r="G1338">
        <v>22</v>
      </c>
      <c r="H1338" s="19">
        <v>47.03</v>
      </c>
      <c r="I1338" s="2">
        <v>45108</v>
      </c>
      <c r="J1338" t="s">
        <v>3940</v>
      </c>
      <c r="K1338">
        <v>604535</v>
      </c>
      <c r="L1338" s="21">
        <v>1034.6600000000001</v>
      </c>
      <c r="M1338" t="s">
        <v>6189</v>
      </c>
      <c r="N1338">
        <v>2023</v>
      </c>
      <c r="O1338" t="str">
        <f>TEXT(Table1[[#This Row],[Date Purchased]],"ddd")</f>
        <v>Sat</v>
      </c>
    </row>
    <row r="1339" spans="1:15" x14ac:dyDescent="0.25">
      <c r="A1339" t="s">
        <v>5702</v>
      </c>
      <c r="B1339">
        <v>2</v>
      </c>
      <c r="C1339">
        <v>1338</v>
      </c>
      <c r="D1339" t="s">
        <v>1445</v>
      </c>
      <c r="E1339" t="s">
        <v>18</v>
      </c>
      <c r="F1339" t="s">
        <v>122</v>
      </c>
      <c r="G1339">
        <v>38</v>
      </c>
      <c r="H1339" s="19">
        <v>13.94</v>
      </c>
      <c r="I1339" s="2">
        <v>45386</v>
      </c>
      <c r="J1339" t="s">
        <v>3939</v>
      </c>
      <c r="K1339">
        <v>604535</v>
      </c>
      <c r="L1339" s="21">
        <v>529.72</v>
      </c>
      <c r="M1339" t="s">
        <v>6185</v>
      </c>
      <c r="N1339">
        <v>2024</v>
      </c>
      <c r="O1339" t="str">
        <f>TEXT(Table1[[#This Row],[Date Purchased]],"ddd")</f>
        <v>Thu</v>
      </c>
    </row>
    <row r="1340" spans="1:15" x14ac:dyDescent="0.25">
      <c r="A1340" t="s">
        <v>5703</v>
      </c>
      <c r="B1340">
        <v>1</v>
      </c>
      <c r="C1340">
        <v>1340</v>
      </c>
      <c r="D1340" t="s">
        <v>1447</v>
      </c>
      <c r="E1340" t="s">
        <v>13</v>
      </c>
      <c r="F1340" t="s">
        <v>243</v>
      </c>
      <c r="G1340">
        <v>58</v>
      </c>
      <c r="H1340" s="19">
        <v>39.76</v>
      </c>
      <c r="I1340" s="2">
        <v>45121</v>
      </c>
      <c r="J1340" t="s">
        <v>3941</v>
      </c>
      <c r="K1340">
        <v>604591</v>
      </c>
      <c r="L1340" s="21">
        <v>2306.08</v>
      </c>
      <c r="M1340" t="s">
        <v>6189</v>
      </c>
      <c r="N1340">
        <v>2023</v>
      </c>
      <c r="O1340" t="str">
        <f>TEXT(Table1[[#This Row],[Date Purchased]],"ddd")</f>
        <v>Fri</v>
      </c>
    </row>
    <row r="1341" spans="1:15" x14ac:dyDescent="0.25">
      <c r="A1341" t="s">
        <v>5703</v>
      </c>
      <c r="B1341">
        <v>2</v>
      </c>
      <c r="C1341">
        <v>1341</v>
      </c>
      <c r="D1341" t="s">
        <v>1448</v>
      </c>
      <c r="E1341" t="s">
        <v>13</v>
      </c>
      <c r="F1341" t="s">
        <v>162</v>
      </c>
      <c r="G1341">
        <v>60</v>
      </c>
      <c r="H1341" s="19">
        <v>62.12</v>
      </c>
      <c r="I1341" s="2">
        <v>45374</v>
      </c>
      <c r="J1341" t="s">
        <v>3942</v>
      </c>
      <c r="K1341">
        <v>604591</v>
      </c>
      <c r="L1341" s="21">
        <v>3727.2</v>
      </c>
      <c r="M1341" t="s">
        <v>6200</v>
      </c>
      <c r="N1341">
        <v>2024</v>
      </c>
      <c r="O1341" t="str">
        <f>TEXT(Table1[[#This Row],[Date Purchased]],"ddd")</f>
        <v>Sat</v>
      </c>
    </row>
    <row r="1342" spans="1:15" x14ac:dyDescent="0.25">
      <c r="A1342" t="s">
        <v>5704</v>
      </c>
      <c r="B1342">
        <v>1</v>
      </c>
      <c r="C1342">
        <v>1342</v>
      </c>
      <c r="D1342" t="s">
        <v>1449</v>
      </c>
      <c r="E1342" t="s">
        <v>13</v>
      </c>
      <c r="F1342" t="s">
        <v>132</v>
      </c>
      <c r="G1342">
        <v>51</v>
      </c>
      <c r="H1342" s="19">
        <v>61.94</v>
      </c>
      <c r="I1342" s="2">
        <v>45356</v>
      </c>
      <c r="J1342" t="s">
        <v>3943</v>
      </c>
      <c r="K1342">
        <v>604591</v>
      </c>
      <c r="L1342" s="21">
        <v>3158.94</v>
      </c>
      <c r="M1342" t="s">
        <v>6200</v>
      </c>
      <c r="N1342">
        <v>2024</v>
      </c>
      <c r="O1342" t="str">
        <f>TEXT(Table1[[#This Row],[Date Purchased]],"ddd")</f>
        <v>Tue</v>
      </c>
    </row>
    <row r="1343" spans="1:15" x14ac:dyDescent="0.25">
      <c r="A1343" t="s">
        <v>5704</v>
      </c>
      <c r="B1343">
        <v>2</v>
      </c>
      <c r="C1343">
        <v>1343</v>
      </c>
      <c r="D1343" t="s">
        <v>1450</v>
      </c>
      <c r="E1343" t="s">
        <v>18</v>
      </c>
      <c r="F1343" t="s">
        <v>36</v>
      </c>
      <c r="G1343">
        <v>8</v>
      </c>
      <c r="H1343" s="19">
        <v>34.71</v>
      </c>
      <c r="I1343" s="2">
        <v>45346</v>
      </c>
      <c r="J1343" t="s">
        <v>3944</v>
      </c>
      <c r="K1343">
        <v>604591</v>
      </c>
      <c r="L1343" s="21">
        <v>277.68</v>
      </c>
      <c r="M1343" t="s">
        <v>6199</v>
      </c>
      <c r="N1343">
        <v>2024</v>
      </c>
      <c r="O1343" t="str">
        <f>TEXT(Table1[[#This Row],[Date Purchased]],"ddd")</f>
        <v>Sat</v>
      </c>
    </row>
    <row r="1344" spans="1:15" x14ac:dyDescent="0.25">
      <c r="A1344" t="s">
        <v>5705</v>
      </c>
      <c r="B1344">
        <v>1</v>
      </c>
      <c r="C1344">
        <v>1344</v>
      </c>
      <c r="D1344" t="s">
        <v>1451</v>
      </c>
      <c r="E1344" t="s">
        <v>18</v>
      </c>
      <c r="F1344" t="s">
        <v>38</v>
      </c>
      <c r="G1344">
        <v>88</v>
      </c>
      <c r="H1344" s="19">
        <v>28.450000000000003</v>
      </c>
      <c r="I1344" s="2">
        <v>45384</v>
      </c>
      <c r="J1344" t="s">
        <v>3945</v>
      </c>
      <c r="K1344">
        <v>604533</v>
      </c>
      <c r="L1344" s="21">
        <v>2503.6000000000004</v>
      </c>
      <c r="M1344" t="s">
        <v>6185</v>
      </c>
      <c r="N1344">
        <v>2024</v>
      </c>
      <c r="O1344" t="str">
        <f>TEXT(Table1[[#This Row],[Date Purchased]],"ddd")</f>
        <v>Tue</v>
      </c>
    </row>
    <row r="1345" spans="1:15" x14ac:dyDescent="0.25">
      <c r="A1345" t="s">
        <v>5705</v>
      </c>
      <c r="B1345">
        <v>2</v>
      </c>
      <c r="C1345">
        <v>1346</v>
      </c>
      <c r="D1345" t="s">
        <v>1453</v>
      </c>
      <c r="E1345" t="s">
        <v>8</v>
      </c>
      <c r="F1345" t="s">
        <v>213</v>
      </c>
      <c r="G1345">
        <v>74</v>
      </c>
      <c r="H1345" s="19">
        <v>53.44</v>
      </c>
      <c r="I1345" s="2">
        <v>45118</v>
      </c>
      <c r="J1345" t="s">
        <v>3947</v>
      </c>
      <c r="K1345">
        <v>604533</v>
      </c>
      <c r="L1345" s="21">
        <v>3954.56</v>
      </c>
      <c r="M1345" t="s">
        <v>6189</v>
      </c>
      <c r="N1345">
        <v>2023</v>
      </c>
      <c r="O1345" t="str">
        <f>TEXT(Table1[[#This Row],[Date Purchased]],"ddd")</f>
        <v>Tue</v>
      </c>
    </row>
    <row r="1346" spans="1:15" x14ac:dyDescent="0.25">
      <c r="A1346" t="s">
        <v>5705</v>
      </c>
      <c r="B1346">
        <v>2</v>
      </c>
      <c r="C1346">
        <v>1345</v>
      </c>
      <c r="D1346" t="s">
        <v>1452</v>
      </c>
      <c r="E1346" t="s">
        <v>8</v>
      </c>
      <c r="F1346" t="s">
        <v>31</v>
      </c>
      <c r="G1346">
        <v>7</v>
      </c>
      <c r="H1346" s="19">
        <v>74.92</v>
      </c>
      <c r="I1346" s="2">
        <v>45284</v>
      </c>
      <c r="J1346" t="s">
        <v>3946</v>
      </c>
      <c r="K1346">
        <v>604533</v>
      </c>
      <c r="L1346" s="21">
        <v>524.44000000000005</v>
      </c>
      <c r="M1346" t="s">
        <v>6195</v>
      </c>
      <c r="N1346">
        <v>2023</v>
      </c>
      <c r="O1346" t="str">
        <f>TEXT(Table1[[#This Row],[Date Purchased]],"ddd")</f>
        <v>Sun</v>
      </c>
    </row>
    <row r="1347" spans="1:15" x14ac:dyDescent="0.25">
      <c r="A1347" t="s">
        <v>5706</v>
      </c>
      <c r="B1347">
        <v>2</v>
      </c>
      <c r="C1347">
        <v>1349</v>
      </c>
      <c r="D1347" t="s">
        <v>1456</v>
      </c>
      <c r="E1347" t="s">
        <v>13</v>
      </c>
      <c r="F1347" t="s">
        <v>99</v>
      </c>
      <c r="G1347">
        <v>75</v>
      </c>
      <c r="H1347" s="19">
        <v>26.080000000000002</v>
      </c>
      <c r="I1347" s="2">
        <v>45219</v>
      </c>
      <c r="J1347" t="s">
        <v>3950</v>
      </c>
      <c r="K1347">
        <v>612744</v>
      </c>
      <c r="L1347" s="21">
        <v>1956.0000000000002</v>
      </c>
      <c r="M1347" t="s">
        <v>6193</v>
      </c>
      <c r="N1347">
        <v>2023</v>
      </c>
      <c r="O1347" t="str">
        <f>TEXT(Table1[[#This Row],[Date Purchased]],"ddd")</f>
        <v>Fri</v>
      </c>
    </row>
    <row r="1348" spans="1:15" x14ac:dyDescent="0.25">
      <c r="A1348" t="s">
        <v>5706</v>
      </c>
      <c r="B1348">
        <v>1</v>
      </c>
      <c r="C1348">
        <v>1347</v>
      </c>
      <c r="D1348" t="s">
        <v>1454</v>
      </c>
      <c r="E1348" t="s">
        <v>18</v>
      </c>
      <c r="F1348" t="s">
        <v>25</v>
      </c>
      <c r="G1348">
        <v>96</v>
      </c>
      <c r="H1348" s="19">
        <v>71.17</v>
      </c>
      <c r="I1348" s="2">
        <v>45340</v>
      </c>
      <c r="J1348" t="s">
        <v>3948</v>
      </c>
      <c r="K1348">
        <v>612744</v>
      </c>
      <c r="L1348" s="21">
        <v>6832.32</v>
      </c>
      <c r="M1348" t="s">
        <v>6199</v>
      </c>
      <c r="N1348">
        <v>2024</v>
      </c>
      <c r="O1348" t="str">
        <f>TEXT(Table1[[#This Row],[Date Purchased]],"ddd")</f>
        <v>Sun</v>
      </c>
    </row>
    <row r="1349" spans="1:15" x14ac:dyDescent="0.25">
      <c r="A1349" t="s">
        <v>5706</v>
      </c>
      <c r="B1349">
        <v>2</v>
      </c>
      <c r="C1349">
        <v>1348</v>
      </c>
      <c r="D1349" t="s">
        <v>1455</v>
      </c>
      <c r="E1349" t="s">
        <v>13</v>
      </c>
      <c r="F1349" t="s">
        <v>95</v>
      </c>
      <c r="G1349">
        <v>39</v>
      </c>
      <c r="H1349" s="19">
        <v>27.55</v>
      </c>
      <c r="I1349" s="2">
        <v>45151</v>
      </c>
      <c r="J1349" t="s">
        <v>3949</v>
      </c>
      <c r="K1349">
        <v>612744</v>
      </c>
      <c r="L1349" s="21">
        <v>1074.45</v>
      </c>
      <c r="M1349" t="s">
        <v>6190</v>
      </c>
      <c r="N1349">
        <v>2023</v>
      </c>
      <c r="O1349" t="str">
        <f>TEXT(Table1[[#This Row],[Date Purchased]],"ddd")</f>
        <v>Sun</v>
      </c>
    </row>
    <row r="1350" spans="1:15" x14ac:dyDescent="0.25">
      <c r="A1350" t="s">
        <v>5707</v>
      </c>
      <c r="B1350">
        <v>2</v>
      </c>
      <c r="C1350">
        <v>1351</v>
      </c>
      <c r="D1350" t="s">
        <v>1458</v>
      </c>
      <c r="E1350" t="s">
        <v>13</v>
      </c>
      <c r="F1350" t="s">
        <v>160</v>
      </c>
      <c r="G1350">
        <v>48</v>
      </c>
      <c r="H1350" s="19">
        <v>82.52000000000001</v>
      </c>
      <c r="I1350" s="2">
        <v>45037</v>
      </c>
      <c r="J1350" t="s">
        <v>3952</v>
      </c>
      <c r="K1350">
        <v>604591</v>
      </c>
      <c r="L1350" s="21">
        <v>3960.9600000000005</v>
      </c>
      <c r="M1350" t="s">
        <v>6185</v>
      </c>
      <c r="N1350">
        <v>2023</v>
      </c>
      <c r="O1350" t="str">
        <f>TEXT(Table1[[#This Row],[Date Purchased]],"ddd")</f>
        <v>Fri</v>
      </c>
    </row>
    <row r="1351" spans="1:15" x14ac:dyDescent="0.25">
      <c r="A1351" t="s">
        <v>5707</v>
      </c>
      <c r="B1351">
        <v>1</v>
      </c>
      <c r="C1351">
        <v>1350</v>
      </c>
      <c r="D1351" t="s">
        <v>1457</v>
      </c>
      <c r="E1351" t="s">
        <v>8</v>
      </c>
      <c r="F1351" t="s">
        <v>103</v>
      </c>
      <c r="G1351">
        <v>72</v>
      </c>
      <c r="H1351" s="19">
        <v>29.91</v>
      </c>
      <c r="I1351" s="2">
        <v>45127</v>
      </c>
      <c r="J1351" t="s">
        <v>3951</v>
      </c>
      <c r="K1351">
        <v>604591</v>
      </c>
      <c r="L1351" s="21">
        <v>2153.52</v>
      </c>
      <c r="M1351" t="s">
        <v>6189</v>
      </c>
      <c r="N1351">
        <v>2023</v>
      </c>
      <c r="O1351" t="str">
        <f>TEXT(Table1[[#This Row],[Date Purchased]],"ddd")</f>
        <v>Thu</v>
      </c>
    </row>
    <row r="1352" spans="1:15" x14ac:dyDescent="0.25">
      <c r="A1352" t="s">
        <v>5708</v>
      </c>
      <c r="B1352">
        <v>1</v>
      </c>
      <c r="C1352">
        <v>1352</v>
      </c>
      <c r="D1352" t="s">
        <v>1459</v>
      </c>
      <c r="E1352" t="s">
        <v>18</v>
      </c>
      <c r="F1352" t="s">
        <v>186</v>
      </c>
      <c r="G1352">
        <v>40</v>
      </c>
      <c r="H1352" s="19">
        <v>37.21</v>
      </c>
      <c r="I1352" s="2">
        <v>45311</v>
      </c>
      <c r="J1352" t="s">
        <v>3953</v>
      </c>
      <c r="K1352">
        <v>612744</v>
      </c>
      <c r="L1352" s="21">
        <v>1488.4</v>
      </c>
      <c r="M1352" t="s">
        <v>6198</v>
      </c>
      <c r="N1352">
        <v>2024</v>
      </c>
      <c r="O1352" t="str">
        <f>TEXT(Table1[[#This Row],[Date Purchased]],"ddd")</f>
        <v>Sat</v>
      </c>
    </row>
    <row r="1353" spans="1:15" x14ac:dyDescent="0.25">
      <c r="A1353" t="s">
        <v>5708</v>
      </c>
      <c r="B1353">
        <v>2</v>
      </c>
      <c r="C1353">
        <v>1353</v>
      </c>
      <c r="D1353" t="s">
        <v>1460</v>
      </c>
      <c r="E1353" t="s">
        <v>13</v>
      </c>
      <c r="F1353" t="s">
        <v>33</v>
      </c>
      <c r="G1353">
        <v>3</v>
      </c>
      <c r="H1353" s="19">
        <v>52.62</v>
      </c>
      <c r="I1353" s="2">
        <v>45182</v>
      </c>
      <c r="J1353" t="s">
        <v>3954</v>
      </c>
      <c r="K1353">
        <v>612744</v>
      </c>
      <c r="L1353" s="21">
        <v>157.85999999999999</v>
      </c>
      <c r="M1353" t="s">
        <v>6191</v>
      </c>
      <c r="N1353">
        <v>2023</v>
      </c>
      <c r="O1353" t="str">
        <f>TEXT(Table1[[#This Row],[Date Purchased]],"ddd")</f>
        <v>Wed</v>
      </c>
    </row>
    <row r="1354" spans="1:15" x14ac:dyDescent="0.25">
      <c r="A1354" t="s">
        <v>5708</v>
      </c>
      <c r="B1354">
        <v>2</v>
      </c>
      <c r="C1354">
        <v>1354</v>
      </c>
      <c r="D1354" t="s">
        <v>1461</v>
      </c>
      <c r="E1354" t="s">
        <v>8</v>
      </c>
      <c r="F1354" t="s">
        <v>43</v>
      </c>
      <c r="G1354">
        <v>46</v>
      </c>
      <c r="H1354" s="19">
        <v>12.89</v>
      </c>
      <c r="I1354" s="2">
        <v>45245</v>
      </c>
      <c r="J1354" t="s">
        <v>3955</v>
      </c>
      <c r="K1354">
        <v>612744</v>
      </c>
      <c r="L1354" s="21">
        <v>592.94000000000005</v>
      </c>
      <c r="M1354" t="s">
        <v>6194</v>
      </c>
      <c r="N1354">
        <v>2023</v>
      </c>
      <c r="O1354" t="str">
        <f>TEXT(Table1[[#This Row],[Date Purchased]],"ddd")</f>
        <v>Wed</v>
      </c>
    </row>
    <row r="1355" spans="1:15" x14ac:dyDescent="0.25">
      <c r="A1355" t="s">
        <v>5709</v>
      </c>
      <c r="B1355">
        <v>1</v>
      </c>
      <c r="C1355">
        <v>1355</v>
      </c>
      <c r="D1355" t="s">
        <v>1462</v>
      </c>
      <c r="E1355" t="s">
        <v>13</v>
      </c>
      <c r="F1355" t="s">
        <v>74</v>
      </c>
      <c r="G1355">
        <v>25</v>
      </c>
      <c r="H1355" s="19">
        <v>91.850000000000009</v>
      </c>
      <c r="I1355" s="2">
        <v>45138</v>
      </c>
      <c r="J1355" t="s">
        <v>3956</v>
      </c>
      <c r="K1355">
        <v>604592</v>
      </c>
      <c r="L1355" s="21">
        <v>2296.25</v>
      </c>
      <c r="M1355" t="s">
        <v>6189</v>
      </c>
      <c r="N1355">
        <v>2023</v>
      </c>
      <c r="O1355" t="str">
        <f>TEXT(Table1[[#This Row],[Date Purchased]],"ddd")</f>
        <v>Mon</v>
      </c>
    </row>
    <row r="1356" spans="1:15" x14ac:dyDescent="0.25">
      <c r="A1356" t="s">
        <v>5709</v>
      </c>
      <c r="B1356">
        <v>2</v>
      </c>
      <c r="C1356">
        <v>1356</v>
      </c>
      <c r="D1356" t="s">
        <v>1463</v>
      </c>
      <c r="E1356" t="s">
        <v>18</v>
      </c>
      <c r="F1356" t="s">
        <v>105</v>
      </c>
      <c r="G1356">
        <v>83</v>
      </c>
      <c r="H1356" s="19">
        <v>59.169999999999995</v>
      </c>
      <c r="I1356" s="2">
        <v>45316</v>
      </c>
      <c r="J1356" t="s">
        <v>3957</v>
      </c>
      <c r="K1356">
        <v>604592</v>
      </c>
      <c r="L1356" s="21">
        <v>4911.1099999999997</v>
      </c>
      <c r="M1356" t="s">
        <v>6198</v>
      </c>
      <c r="N1356">
        <v>2024</v>
      </c>
      <c r="O1356" t="str">
        <f>TEXT(Table1[[#This Row],[Date Purchased]],"ddd")</f>
        <v>Thu</v>
      </c>
    </row>
    <row r="1357" spans="1:15" x14ac:dyDescent="0.25">
      <c r="A1357" t="s">
        <v>5710</v>
      </c>
      <c r="B1357">
        <v>1</v>
      </c>
      <c r="C1357">
        <v>1357</v>
      </c>
      <c r="D1357" t="s">
        <v>1464</v>
      </c>
      <c r="E1357" t="s">
        <v>18</v>
      </c>
      <c r="F1357" t="s">
        <v>36</v>
      </c>
      <c r="G1357">
        <v>61</v>
      </c>
      <c r="H1357" s="19">
        <v>98.210000000000008</v>
      </c>
      <c r="I1357" s="2">
        <v>45141</v>
      </c>
      <c r="J1357" t="s">
        <v>3958</v>
      </c>
      <c r="K1357">
        <v>604591</v>
      </c>
      <c r="L1357" s="21">
        <v>5990.81</v>
      </c>
      <c r="M1357" t="s">
        <v>6190</v>
      </c>
      <c r="N1357">
        <v>2023</v>
      </c>
      <c r="O1357" t="str">
        <f>TEXT(Table1[[#This Row],[Date Purchased]],"ddd")</f>
        <v>Thu</v>
      </c>
    </row>
    <row r="1358" spans="1:15" x14ac:dyDescent="0.25">
      <c r="A1358" t="s">
        <v>5710</v>
      </c>
      <c r="B1358">
        <v>2</v>
      </c>
      <c r="C1358">
        <v>1358</v>
      </c>
      <c r="D1358" t="s">
        <v>1465</v>
      </c>
      <c r="E1358" t="s">
        <v>13</v>
      </c>
      <c r="F1358" t="s">
        <v>221</v>
      </c>
      <c r="G1358">
        <v>22</v>
      </c>
      <c r="H1358" s="19">
        <v>52.94</v>
      </c>
      <c r="I1358" s="2">
        <v>45300</v>
      </c>
      <c r="J1358" t="s">
        <v>3959</v>
      </c>
      <c r="K1358">
        <v>604591</v>
      </c>
      <c r="L1358" s="21">
        <v>1164.6799999999998</v>
      </c>
      <c r="M1358" t="s">
        <v>6198</v>
      </c>
      <c r="N1358">
        <v>2024</v>
      </c>
      <c r="O1358" t="str">
        <f>TEXT(Table1[[#This Row],[Date Purchased]],"ddd")</f>
        <v>Tue</v>
      </c>
    </row>
    <row r="1359" spans="1:15" x14ac:dyDescent="0.25">
      <c r="A1359" t="s">
        <v>5711</v>
      </c>
      <c r="B1359">
        <v>2</v>
      </c>
      <c r="C1359">
        <v>1360</v>
      </c>
      <c r="D1359" t="s">
        <v>1467</v>
      </c>
      <c r="E1359" t="s">
        <v>13</v>
      </c>
      <c r="F1359" t="s">
        <v>23</v>
      </c>
      <c r="G1359">
        <v>23</v>
      </c>
      <c r="H1359" s="19">
        <v>15.1</v>
      </c>
      <c r="I1359" s="2">
        <v>45150</v>
      </c>
      <c r="J1359" t="s">
        <v>3961</v>
      </c>
      <c r="K1359">
        <v>604591</v>
      </c>
      <c r="L1359" s="21">
        <v>347.3</v>
      </c>
      <c r="M1359" t="s">
        <v>6190</v>
      </c>
      <c r="N1359">
        <v>2023</v>
      </c>
      <c r="O1359" t="str">
        <f>TEXT(Table1[[#This Row],[Date Purchased]],"ddd")</f>
        <v>Sat</v>
      </c>
    </row>
    <row r="1360" spans="1:15" x14ac:dyDescent="0.25">
      <c r="A1360" t="s">
        <v>5711</v>
      </c>
      <c r="B1360">
        <v>1</v>
      </c>
      <c r="C1360">
        <v>1359</v>
      </c>
      <c r="D1360" t="s">
        <v>1466</v>
      </c>
      <c r="E1360" t="s">
        <v>18</v>
      </c>
      <c r="F1360" t="s">
        <v>36</v>
      </c>
      <c r="G1360">
        <v>63</v>
      </c>
      <c r="H1360" s="19">
        <v>96</v>
      </c>
      <c r="I1360" s="2">
        <v>45309</v>
      </c>
      <c r="J1360" t="s">
        <v>3960</v>
      </c>
      <c r="K1360">
        <v>604591</v>
      </c>
      <c r="L1360" s="21">
        <v>6048</v>
      </c>
      <c r="M1360" t="s">
        <v>6198</v>
      </c>
      <c r="N1360">
        <v>2024</v>
      </c>
      <c r="O1360" t="str">
        <f>TEXT(Table1[[#This Row],[Date Purchased]],"ddd")</f>
        <v>Thu</v>
      </c>
    </row>
    <row r="1361" spans="1:15" x14ac:dyDescent="0.25">
      <c r="A1361" t="s">
        <v>5712</v>
      </c>
      <c r="B1361">
        <v>2</v>
      </c>
      <c r="C1361">
        <v>1362</v>
      </c>
      <c r="D1361" t="s">
        <v>1469</v>
      </c>
      <c r="E1361" t="s">
        <v>18</v>
      </c>
      <c r="F1361" t="s">
        <v>380</v>
      </c>
      <c r="G1361">
        <v>58</v>
      </c>
      <c r="H1361" s="19">
        <v>17.39</v>
      </c>
      <c r="I1361" s="2">
        <v>45201</v>
      </c>
      <c r="J1361" t="s">
        <v>3963</v>
      </c>
      <c r="K1361">
        <v>612744</v>
      </c>
      <c r="L1361" s="21">
        <v>1008.62</v>
      </c>
      <c r="M1361" t="s">
        <v>6193</v>
      </c>
      <c r="N1361">
        <v>2023</v>
      </c>
      <c r="O1361" t="str">
        <f>TEXT(Table1[[#This Row],[Date Purchased]],"ddd")</f>
        <v>Mon</v>
      </c>
    </row>
    <row r="1362" spans="1:15" x14ac:dyDescent="0.25">
      <c r="A1362" t="s">
        <v>5712</v>
      </c>
      <c r="B1362">
        <v>2</v>
      </c>
      <c r="C1362">
        <v>1363</v>
      </c>
      <c r="D1362" t="s">
        <v>1470</v>
      </c>
      <c r="E1362" t="s">
        <v>18</v>
      </c>
      <c r="F1362" t="s">
        <v>117</v>
      </c>
      <c r="G1362">
        <v>77</v>
      </c>
      <c r="H1362" s="19">
        <v>61.089999999999996</v>
      </c>
      <c r="I1362" s="2">
        <v>45227</v>
      </c>
      <c r="J1362" t="s">
        <v>3964</v>
      </c>
      <c r="K1362">
        <v>612744</v>
      </c>
      <c r="L1362" s="21">
        <v>4703.9299999999994</v>
      </c>
      <c r="M1362" t="s">
        <v>6193</v>
      </c>
      <c r="N1362">
        <v>2023</v>
      </c>
      <c r="O1362" t="str">
        <f>TEXT(Table1[[#This Row],[Date Purchased]],"ddd")</f>
        <v>Sat</v>
      </c>
    </row>
    <row r="1363" spans="1:15" x14ac:dyDescent="0.25">
      <c r="A1363" t="s">
        <v>5712</v>
      </c>
      <c r="B1363">
        <v>1</v>
      </c>
      <c r="C1363">
        <v>1361</v>
      </c>
      <c r="D1363" t="s">
        <v>1468</v>
      </c>
      <c r="E1363" t="s">
        <v>13</v>
      </c>
      <c r="F1363" t="s">
        <v>29</v>
      </c>
      <c r="G1363">
        <v>96</v>
      </c>
      <c r="H1363" s="19">
        <v>87.02000000000001</v>
      </c>
      <c r="I1363" s="2">
        <v>45203</v>
      </c>
      <c r="J1363" t="s">
        <v>3962</v>
      </c>
      <c r="K1363">
        <v>612744</v>
      </c>
      <c r="L1363" s="21">
        <v>8353.9200000000019</v>
      </c>
      <c r="M1363" t="s">
        <v>6193</v>
      </c>
      <c r="N1363">
        <v>2023</v>
      </c>
      <c r="O1363" t="str">
        <f>TEXT(Table1[[#This Row],[Date Purchased]],"ddd")</f>
        <v>Wed</v>
      </c>
    </row>
    <row r="1364" spans="1:15" x14ac:dyDescent="0.25">
      <c r="A1364" t="s">
        <v>5713</v>
      </c>
      <c r="B1364">
        <v>1</v>
      </c>
      <c r="C1364">
        <v>1364</v>
      </c>
      <c r="D1364" t="s">
        <v>1471</v>
      </c>
      <c r="E1364" t="s">
        <v>18</v>
      </c>
      <c r="F1364" t="s">
        <v>134</v>
      </c>
      <c r="G1364">
        <v>96</v>
      </c>
      <c r="H1364" s="19">
        <v>68.67</v>
      </c>
      <c r="I1364" s="2">
        <v>45037</v>
      </c>
      <c r="J1364" t="s">
        <v>3965</v>
      </c>
      <c r="K1364">
        <v>604587</v>
      </c>
      <c r="L1364" s="21">
        <v>6592.32</v>
      </c>
      <c r="M1364" t="s">
        <v>6185</v>
      </c>
      <c r="N1364">
        <v>2023</v>
      </c>
      <c r="O1364" t="str">
        <f>TEXT(Table1[[#This Row],[Date Purchased]],"ddd")</f>
        <v>Fri</v>
      </c>
    </row>
    <row r="1365" spans="1:15" x14ac:dyDescent="0.25">
      <c r="A1365" t="s">
        <v>5713</v>
      </c>
      <c r="B1365">
        <v>2</v>
      </c>
      <c r="C1365">
        <v>1365</v>
      </c>
      <c r="D1365" t="s">
        <v>1472</v>
      </c>
      <c r="E1365" t="s">
        <v>18</v>
      </c>
      <c r="F1365" t="s">
        <v>25</v>
      </c>
      <c r="G1365">
        <v>90</v>
      </c>
      <c r="H1365" s="19">
        <v>26.040000000000003</v>
      </c>
      <c r="I1365" s="2">
        <v>45333</v>
      </c>
      <c r="J1365" t="s">
        <v>3966</v>
      </c>
      <c r="K1365">
        <v>604587</v>
      </c>
      <c r="L1365" s="21">
        <v>2343.6000000000004</v>
      </c>
      <c r="M1365" t="s">
        <v>6199</v>
      </c>
      <c r="N1365">
        <v>2024</v>
      </c>
      <c r="O1365" t="str">
        <f>TEXT(Table1[[#This Row],[Date Purchased]],"ddd")</f>
        <v>Sun</v>
      </c>
    </row>
    <row r="1366" spans="1:15" x14ac:dyDescent="0.25">
      <c r="A1366" t="s">
        <v>5714</v>
      </c>
      <c r="B1366">
        <v>2</v>
      </c>
      <c r="C1366">
        <v>1367</v>
      </c>
      <c r="D1366" t="s">
        <v>1474</v>
      </c>
      <c r="E1366" t="s">
        <v>8</v>
      </c>
      <c r="F1366" t="s">
        <v>53</v>
      </c>
      <c r="G1366">
        <v>84</v>
      </c>
      <c r="H1366" s="19">
        <v>36.799999999999997</v>
      </c>
      <c r="I1366" s="2">
        <v>45170</v>
      </c>
      <c r="J1366" t="s">
        <v>3968</v>
      </c>
      <c r="K1366">
        <v>604587</v>
      </c>
      <c r="L1366" s="21">
        <v>3091.2</v>
      </c>
      <c r="M1366" t="s">
        <v>6191</v>
      </c>
      <c r="N1366">
        <v>2023</v>
      </c>
      <c r="O1366" t="str">
        <f>TEXT(Table1[[#This Row],[Date Purchased]],"ddd")</f>
        <v>Fri</v>
      </c>
    </row>
    <row r="1367" spans="1:15" x14ac:dyDescent="0.25">
      <c r="A1367" t="s">
        <v>5714</v>
      </c>
      <c r="B1367">
        <v>1</v>
      </c>
      <c r="C1367">
        <v>1366</v>
      </c>
      <c r="D1367" t="s">
        <v>1473</v>
      </c>
      <c r="E1367" t="s">
        <v>18</v>
      </c>
      <c r="F1367" t="s">
        <v>177</v>
      </c>
      <c r="G1367">
        <v>74</v>
      </c>
      <c r="H1367" s="19">
        <v>66.850000000000009</v>
      </c>
      <c r="I1367" s="2">
        <v>45316</v>
      </c>
      <c r="J1367" t="s">
        <v>3967</v>
      </c>
      <c r="K1367">
        <v>604587</v>
      </c>
      <c r="L1367" s="21">
        <v>4946.9000000000005</v>
      </c>
      <c r="M1367" t="s">
        <v>6198</v>
      </c>
      <c r="N1367">
        <v>2024</v>
      </c>
      <c r="O1367" t="str">
        <f>TEXT(Table1[[#This Row],[Date Purchased]],"ddd")</f>
        <v>Thu</v>
      </c>
    </row>
    <row r="1368" spans="1:15" x14ac:dyDescent="0.25">
      <c r="A1368" t="s">
        <v>5715</v>
      </c>
      <c r="B1368">
        <v>2</v>
      </c>
      <c r="C1368">
        <v>1370</v>
      </c>
      <c r="D1368" t="s">
        <v>1477</v>
      </c>
      <c r="E1368" t="s">
        <v>13</v>
      </c>
      <c r="F1368" t="s">
        <v>99</v>
      </c>
      <c r="G1368">
        <v>12</v>
      </c>
      <c r="H1368" s="19">
        <v>15.41</v>
      </c>
      <c r="I1368" s="2">
        <v>45305</v>
      </c>
      <c r="J1368" t="s">
        <v>3971</v>
      </c>
      <c r="K1368">
        <v>612744</v>
      </c>
      <c r="L1368" s="21">
        <v>184.92000000000002</v>
      </c>
      <c r="M1368" t="s">
        <v>6198</v>
      </c>
      <c r="N1368">
        <v>2024</v>
      </c>
      <c r="O1368" t="str">
        <f>TEXT(Table1[[#This Row],[Date Purchased]],"ddd")</f>
        <v>Sun</v>
      </c>
    </row>
    <row r="1369" spans="1:15" x14ac:dyDescent="0.25">
      <c r="A1369" t="s">
        <v>5715</v>
      </c>
      <c r="B1369">
        <v>2</v>
      </c>
      <c r="C1369">
        <v>1369</v>
      </c>
      <c r="D1369" t="s">
        <v>1476</v>
      </c>
      <c r="E1369" t="s">
        <v>13</v>
      </c>
      <c r="F1369" t="s">
        <v>111</v>
      </c>
      <c r="G1369">
        <v>53</v>
      </c>
      <c r="H1369" s="19">
        <v>36.25</v>
      </c>
      <c r="I1369" s="2">
        <v>45354</v>
      </c>
      <c r="J1369" t="s">
        <v>3970</v>
      </c>
      <c r="K1369">
        <v>612744</v>
      </c>
      <c r="L1369" s="21">
        <v>1921.25</v>
      </c>
      <c r="M1369" t="s">
        <v>6200</v>
      </c>
      <c r="N1369">
        <v>2024</v>
      </c>
      <c r="O1369" t="str">
        <f>TEXT(Table1[[#This Row],[Date Purchased]],"ddd")</f>
        <v>Sun</v>
      </c>
    </row>
    <row r="1370" spans="1:15" x14ac:dyDescent="0.25">
      <c r="A1370" t="s">
        <v>5715</v>
      </c>
      <c r="B1370">
        <v>1</v>
      </c>
      <c r="C1370">
        <v>1368</v>
      </c>
      <c r="D1370" t="s">
        <v>1475</v>
      </c>
      <c r="E1370" t="s">
        <v>8</v>
      </c>
      <c r="F1370" t="s">
        <v>62</v>
      </c>
      <c r="G1370">
        <v>65</v>
      </c>
      <c r="H1370" s="19">
        <v>21.5</v>
      </c>
      <c r="I1370" s="2">
        <v>45039</v>
      </c>
      <c r="J1370" t="s">
        <v>3969</v>
      </c>
      <c r="K1370">
        <v>612744</v>
      </c>
      <c r="L1370" s="21">
        <v>1397.5</v>
      </c>
      <c r="M1370" t="s">
        <v>6185</v>
      </c>
      <c r="N1370">
        <v>2023</v>
      </c>
      <c r="O1370" t="str">
        <f>TEXT(Table1[[#This Row],[Date Purchased]],"ddd")</f>
        <v>Sun</v>
      </c>
    </row>
    <row r="1371" spans="1:15" x14ac:dyDescent="0.25">
      <c r="A1371" t="s">
        <v>5716</v>
      </c>
      <c r="B1371">
        <v>1</v>
      </c>
      <c r="C1371">
        <v>1371</v>
      </c>
      <c r="D1371" t="s">
        <v>1478</v>
      </c>
      <c r="E1371" t="s">
        <v>8</v>
      </c>
      <c r="F1371" t="s">
        <v>134</v>
      </c>
      <c r="G1371">
        <v>58</v>
      </c>
      <c r="H1371" s="19">
        <v>9.52</v>
      </c>
      <c r="I1371" s="2">
        <v>45048</v>
      </c>
      <c r="J1371" t="s">
        <v>3972</v>
      </c>
      <c r="K1371">
        <v>604587</v>
      </c>
      <c r="L1371" s="21">
        <v>552.16</v>
      </c>
      <c r="M1371" t="s">
        <v>6186</v>
      </c>
      <c r="N1371">
        <v>2023</v>
      </c>
      <c r="O1371" t="str">
        <f>TEXT(Table1[[#This Row],[Date Purchased]],"ddd")</f>
        <v>Tue</v>
      </c>
    </row>
    <row r="1372" spans="1:15" x14ac:dyDescent="0.25">
      <c r="A1372" t="s">
        <v>5716</v>
      </c>
      <c r="B1372">
        <v>2</v>
      </c>
      <c r="C1372">
        <v>1372</v>
      </c>
      <c r="D1372" t="s">
        <v>1479</v>
      </c>
      <c r="E1372" t="s">
        <v>8</v>
      </c>
      <c r="F1372" t="s">
        <v>95</v>
      </c>
      <c r="G1372">
        <v>92</v>
      </c>
      <c r="H1372" s="19">
        <v>62.73</v>
      </c>
      <c r="I1372" s="2">
        <v>45305</v>
      </c>
      <c r="J1372" t="s">
        <v>3973</v>
      </c>
      <c r="K1372">
        <v>604587</v>
      </c>
      <c r="L1372" s="21">
        <v>5771.16</v>
      </c>
      <c r="M1372" t="s">
        <v>6198</v>
      </c>
      <c r="N1372">
        <v>2024</v>
      </c>
      <c r="O1372" t="str">
        <f>TEXT(Table1[[#This Row],[Date Purchased]],"ddd")</f>
        <v>Sun</v>
      </c>
    </row>
    <row r="1373" spans="1:15" x14ac:dyDescent="0.25">
      <c r="A1373" t="s">
        <v>5717</v>
      </c>
      <c r="B1373">
        <v>2</v>
      </c>
      <c r="C1373">
        <v>1374</v>
      </c>
      <c r="D1373" t="s">
        <v>1481</v>
      </c>
      <c r="E1373" t="s">
        <v>8</v>
      </c>
      <c r="F1373" t="s">
        <v>21</v>
      </c>
      <c r="G1373">
        <v>20</v>
      </c>
      <c r="H1373" s="19">
        <v>44.64</v>
      </c>
      <c r="I1373" s="2">
        <v>45047</v>
      </c>
      <c r="J1373" t="s">
        <v>3975</v>
      </c>
      <c r="K1373">
        <v>604587</v>
      </c>
      <c r="L1373" s="21">
        <v>892.8</v>
      </c>
      <c r="M1373" t="s">
        <v>6186</v>
      </c>
      <c r="N1373">
        <v>2023</v>
      </c>
      <c r="O1373" t="str">
        <f>TEXT(Table1[[#This Row],[Date Purchased]],"ddd")</f>
        <v>Mon</v>
      </c>
    </row>
    <row r="1374" spans="1:15" x14ac:dyDescent="0.25">
      <c r="A1374" t="s">
        <v>5717</v>
      </c>
      <c r="B1374">
        <v>1</v>
      </c>
      <c r="C1374">
        <v>1373</v>
      </c>
      <c r="D1374" t="s">
        <v>1480</v>
      </c>
      <c r="E1374" t="s">
        <v>8</v>
      </c>
      <c r="F1374" t="s">
        <v>192</v>
      </c>
      <c r="G1374">
        <v>35</v>
      </c>
      <c r="H1374" s="19">
        <v>27.610000000000003</v>
      </c>
      <c r="I1374" s="2">
        <v>45207</v>
      </c>
      <c r="J1374" t="s">
        <v>3974</v>
      </c>
      <c r="K1374">
        <v>604587</v>
      </c>
      <c r="L1374" s="21">
        <v>966.35000000000014</v>
      </c>
      <c r="M1374" t="s">
        <v>6193</v>
      </c>
      <c r="N1374">
        <v>2023</v>
      </c>
      <c r="O1374" t="str">
        <f>TEXT(Table1[[#This Row],[Date Purchased]],"ddd")</f>
        <v>Sun</v>
      </c>
    </row>
    <row r="1375" spans="1:15" x14ac:dyDescent="0.25">
      <c r="A1375" t="s">
        <v>5718</v>
      </c>
      <c r="B1375">
        <v>2</v>
      </c>
      <c r="C1375">
        <v>1376</v>
      </c>
      <c r="D1375" t="s">
        <v>1483</v>
      </c>
      <c r="E1375" t="s">
        <v>13</v>
      </c>
      <c r="F1375" t="s">
        <v>167</v>
      </c>
      <c r="G1375">
        <v>29</v>
      </c>
      <c r="H1375" s="19">
        <v>22.360000000000003</v>
      </c>
      <c r="I1375" s="2">
        <v>45131</v>
      </c>
      <c r="J1375" t="s">
        <v>3977</v>
      </c>
      <c r="K1375">
        <v>604591</v>
      </c>
      <c r="L1375" s="21">
        <v>648.44000000000005</v>
      </c>
      <c r="M1375" t="s">
        <v>6189</v>
      </c>
      <c r="N1375">
        <v>2023</v>
      </c>
      <c r="O1375" t="str">
        <f>TEXT(Table1[[#This Row],[Date Purchased]],"ddd")</f>
        <v>Mon</v>
      </c>
    </row>
    <row r="1376" spans="1:15" x14ac:dyDescent="0.25">
      <c r="A1376" t="s">
        <v>5718</v>
      </c>
      <c r="B1376">
        <v>1</v>
      </c>
      <c r="C1376">
        <v>1375</v>
      </c>
      <c r="D1376" t="s">
        <v>1482</v>
      </c>
      <c r="E1376" t="s">
        <v>13</v>
      </c>
      <c r="F1376" t="s">
        <v>95</v>
      </c>
      <c r="G1376">
        <v>4</v>
      </c>
      <c r="H1376" s="19">
        <v>64</v>
      </c>
      <c r="I1376" s="2">
        <v>45178</v>
      </c>
      <c r="J1376" t="s">
        <v>3976</v>
      </c>
      <c r="K1376">
        <v>604591</v>
      </c>
      <c r="L1376" s="21">
        <v>256</v>
      </c>
      <c r="M1376" t="s">
        <v>6191</v>
      </c>
      <c r="N1376">
        <v>2023</v>
      </c>
      <c r="O1376" t="str">
        <f>TEXT(Table1[[#This Row],[Date Purchased]],"ddd")</f>
        <v>Sat</v>
      </c>
    </row>
    <row r="1377" spans="1:15" x14ac:dyDescent="0.25">
      <c r="A1377" t="s">
        <v>5719</v>
      </c>
      <c r="B1377">
        <v>2</v>
      </c>
      <c r="C1377">
        <v>1378</v>
      </c>
      <c r="D1377" t="s">
        <v>1485</v>
      </c>
      <c r="E1377" t="s">
        <v>18</v>
      </c>
      <c r="F1377" t="s">
        <v>60</v>
      </c>
      <c r="G1377">
        <v>56</v>
      </c>
      <c r="H1377" s="19">
        <v>16.28</v>
      </c>
      <c r="I1377" s="2">
        <v>45116</v>
      </c>
      <c r="J1377" t="s">
        <v>3979</v>
      </c>
      <c r="K1377">
        <v>604587</v>
      </c>
      <c r="L1377" s="21">
        <v>911.68000000000006</v>
      </c>
      <c r="M1377" t="s">
        <v>6189</v>
      </c>
      <c r="N1377">
        <v>2023</v>
      </c>
      <c r="O1377" t="str">
        <f>TEXT(Table1[[#This Row],[Date Purchased]],"ddd")</f>
        <v>Sun</v>
      </c>
    </row>
    <row r="1378" spans="1:15" x14ac:dyDescent="0.25">
      <c r="A1378" t="s">
        <v>5719</v>
      </c>
      <c r="B1378">
        <v>1</v>
      </c>
      <c r="C1378">
        <v>1377</v>
      </c>
      <c r="D1378" t="s">
        <v>1484</v>
      </c>
      <c r="E1378" t="s">
        <v>13</v>
      </c>
      <c r="F1378" t="s">
        <v>203</v>
      </c>
      <c r="G1378">
        <v>66</v>
      </c>
      <c r="H1378" s="19">
        <v>62.66</v>
      </c>
      <c r="I1378" s="2">
        <v>45134</v>
      </c>
      <c r="J1378" t="s">
        <v>3978</v>
      </c>
      <c r="K1378">
        <v>604587</v>
      </c>
      <c r="L1378" s="21">
        <v>4135.5599999999995</v>
      </c>
      <c r="M1378" t="s">
        <v>6189</v>
      </c>
      <c r="N1378">
        <v>2023</v>
      </c>
      <c r="O1378" t="str">
        <f>TEXT(Table1[[#This Row],[Date Purchased]],"ddd")</f>
        <v>Thu</v>
      </c>
    </row>
    <row r="1379" spans="1:15" x14ac:dyDescent="0.25">
      <c r="A1379" t="s">
        <v>5720</v>
      </c>
      <c r="B1379">
        <v>2</v>
      </c>
      <c r="C1379">
        <v>1380</v>
      </c>
      <c r="D1379" t="s">
        <v>1487</v>
      </c>
      <c r="E1379" t="s">
        <v>8</v>
      </c>
      <c r="F1379" t="s">
        <v>51</v>
      </c>
      <c r="G1379">
        <v>42</v>
      </c>
      <c r="H1379" s="19">
        <v>73.34</v>
      </c>
      <c r="I1379" s="2">
        <v>45210</v>
      </c>
      <c r="J1379" t="s">
        <v>3981</v>
      </c>
      <c r="K1379">
        <v>604535</v>
      </c>
      <c r="L1379" s="21">
        <v>3080.28</v>
      </c>
      <c r="M1379" t="s">
        <v>6193</v>
      </c>
      <c r="N1379">
        <v>2023</v>
      </c>
      <c r="O1379" t="str">
        <f>TEXT(Table1[[#This Row],[Date Purchased]],"ddd")</f>
        <v>Wed</v>
      </c>
    </row>
    <row r="1380" spans="1:15" x14ac:dyDescent="0.25">
      <c r="A1380" t="s">
        <v>5720</v>
      </c>
      <c r="B1380">
        <v>1</v>
      </c>
      <c r="C1380">
        <v>1379</v>
      </c>
      <c r="D1380" t="s">
        <v>1486</v>
      </c>
      <c r="E1380" t="s">
        <v>13</v>
      </c>
      <c r="F1380" t="s">
        <v>60</v>
      </c>
      <c r="G1380">
        <v>62</v>
      </c>
      <c r="H1380" s="19">
        <v>93.990000000000009</v>
      </c>
      <c r="I1380" s="2">
        <v>45131</v>
      </c>
      <c r="J1380" t="s">
        <v>3980</v>
      </c>
      <c r="K1380">
        <v>604535</v>
      </c>
      <c r="L1380" s="21">
        <v>5827.380000000001</v>
      </c>
      <c r="M1380" t="s">
        <v>6189</v>
      </c>
      <c r="N1380">
        <v>2023</v>
      </c>
      <c r="O1380" t="str">
        <f>TEXT(Table1[[#This Row],[Date Purchased]],"ddd")</f>
        <v>Mon</v>
      </c>
    </row>
    <row r="1381" spans="1:15" x14ac:dyDescent="0.25">
      <c r="A1381" t="s">
        <v>5721</v>
      </c>
      <c r="B1381">
        <v>2</v>
      </c>
      <c r="C1381">
        <v>1383</v>
      </c>
      <c r="D1381" t="s">
        <v>1490</v>
      </c>
      <c r="E1381" t="s">
        <v>18</v>
      </c>
      <c r="F1381" t="s">
        <v>203</v>
      </c>
      <c r="G1381">
        <v>32</v>
      </c>
      <c r="H1381" s="19">
        <v>11.53</v>
      </c>
      <c r="I1381" s="2">
        <v>45060</v>
      </c>
      <c r="J1381" t="s">
        <v>3984</v>
      </c>
      <c r="K1381">
        <v>612744</v>
      </c>
      <c r="L1381" s="21">
        <v>368.96</v>
      </c>
      <c r="M1381" t="s">
        <v>6186</v>
      </c>
      <c r="N1381">
        <v>2023</v>
      </c>
      <c r="O1381" t="str">
        <f>TEXT(Table1[[#This Row],[Date Purchased]],"ddd")</f>
        <v>Sun</v>
      </c>
    </row>
    <row r="1382" spans="1:15" x14ac:dyDescent="0.25">
      <c r="A1382" t="s">
        <v>5721</v>
      </c>
      <c r="B1382">
        <v>2</v>
      </c>
      <c r="C1382">
        <v>1382</v>
      </c>
      <c r="D1382" t="s">
        <v>1489</v>
      </c>
      <c r="E1382" t="s">
        <v>18</v>
      </c>
      <c r="F1382" t="s">
        <v>97</v>
      </c>
      <c r="G1382">
        <v>24</v>
      </c>
      <c r="H1382" s="19">
        <v>43.82</v>
      </c>
      <c r="I1382" s="2">
        <v>45338</v>
      </c>
      <c r="J1382" t="s">
        <v>3983</v>
      </c>
      <c r="K1382">
        <v>612744</v>
      </c>
      <c r="L1382" s="21">
        <v>1051.68</v>
      </c>
      <c r="M1382" t="s">
        <v>6199</v>
      </c>
      <c r="N1382">
        <v>2024</v>
      </c>
      <c r="O1382" t="str">
        <f>TEXT(Table1[[#This Row],[Date Purchased]],"ddd")</f>
        <v>Fri</v>
      </c>
    </row>
    <row r="1383" spans="1:15" x14ac:dyDescent="0.25">
      <c r="A1383" t="s">
        <v>5721</v>
      </c>
      <c r="B1383">
        <v>1</v>
      </c>
      <c r="C1383">
        <v>1381</v>
      </c>
      <c r="D1383" t="s">
        <v>1488</v>
      </c>
      <c r="E1383" t="s">
        <v>8</v>
      </c>
      <c r="F1383" t="s">
        <v>9</v>
      </c>
      <c r="G1383">
        <v>21</v>
      </c>
      <c r="H1383" s="19">
        <v>79.02000000000001</v>
      </c>
      <c r="I1383" s="2">
        <v>45033</v>
      </c>
      <c r="J1383" t="s">
        <v>3982</v>
      </c>
      <c r="K1383">
        <v>612744</v>
      </c>
      <c r="L1383" s="21">
        <v>1659.4200000000003</v>
      </c>
      <c r="M1383" t="s">
        <v>6185</v>
      </c>
      <c r="N1383">
        <v>2023</v>
      </c>
      <c r="O1383" t="str">
        <f>TEXT(Table1[[#This Row],[Date Purchased]],"ddd")</f>
        <v>Mon</v>
      </c>
    </row>
    <row r="1384" spans="1:15" x14ac:dyDescent="0.25">
      <c r="A1384" t="s">
        <v>5722</v>
      </c>
      <c r="B1384">
        <v>2</v>
      </c>
      <c r="C1384">
        <v>1385</v>
      </c>
      <c r="D1384" t="s">
        <v>1492</v>
      </c>
      <c r="E1384" t="s">
        <v>18</v>
      </c>
      <c r="F1384" t="s">
        <v>132</v>
      </c>
      <c r="G1384">
        <v>6</v>
      </c>
      <c r="H1384" s="19">
        <v>15.48</v>
      </c>
      <c r="I1384" s="2">
        <v>45178</v>
      </c>
      <c r="J1384" t="s">
        <v>3986</v>
      </c>
      <c r="K1384">
        <v>604591</v>
      </c>
      <c r="L1384" s="21">
        <v>92.88</v>
      </c>
      <c r="M1384" t="s">
        <v>6191</v>
      </c>
      <c r="N1384">
        <v>2023</v>
      </c>
      <c r="O1384" t="str">
        <f>TEXT(Table1[[#This Row],[Date Purchased]],"ddd")</f>
        <v>Sat</v>
      </c>
    </row>
    <row r="1385" spans="1:15" x14ac:dyDescent="0.25">
      <c r="A1385" t="s">
        <v>5722</v>
      </c>
      <c r="B1385">
        <v>1</v>
      </c>
      <c r="C1385">
        <v>1384</v>
      </c>
      <c r="D1385" t="s">
        <v>1491</v>
      </c>
      <c r="E1385" t="s">
        <v>18</v>
      </c>
      <c r="F1385" t="s">
        <v>186</v>
      </c>
      <c r="G1385">
        <v>58</v>
      </c>
      <c r="H1385" s="19">
        <v>32.53</v>
      </c>
      <c r="I1385" s="2">
        <v>45051</v>
      </c>
      <c r="J1385" t="s">
        <v>3985</v>
      </c>
      <c r="K1385">
        <v>604591</v>
      </c>
      <c r="L1385" s="21">
        <v>1886.74</v>
      </c>
      <c r="M1385" t="s">
        <v>6186</v>
      </c>
      <c r="N1385">
        <v>2023</v>
      </c>
      <c r="O1385" t="str">
        <f>TEXT(Table1[[#This Row],[Date Purchased]],"ddd")</f>
        <v>Fri</v>
      </c>
    </row>
    <row r="1386" spans="1:15" x14ac:dyDescent="0.25">
      <c r="A1386" t="s">
        <v>5723</v>
      </c>
      <c r="B1386">
        <v>1</v>
      </c>
      <c r="C1386">
        <v>1386</v>
      </c>
      <c r="D1386" t="s">
        <v>1493</v>
      </c>
      <c r="E1386" t="s">
        <v>13</v>
      </c>
      <c r="F1386" t="s">
        <v>539</v>
      </c>
      <c r="G1386">
        <v>31</v>
      </c>
      <c r="H1386" s="19">
        <v>42.66</v>
      </c>
      <c r="I1386" s="2">
        <v>45080</v>
      </c>
      <c r="J1386" t="s">
        <v>3987</v>
      </c>
      <c r="K1386">
        <v>604591</v>
      </c>
      <c r="L1386" s="21">
        <v>1322.4599999999998</v>
      </c>
      <c r="M1386" t="s">
        <v>6187</v>
      </c>
      <c r="N1386">
        <v>2023</v>
      </c>
      <c r="O1386" t="str">
        <f>TEXT(Table1[[#This Row],[Date Purchased]],"ddd")</f>
        <v>Sat</v>
      </c>
    </row>
    <row r="1387" spans="1:15" x14ac:dyDescent="0.25">
      <c r="A1387" t="s">
        <v>5723</v>
      </c>
      <c r="B1387">
        <v>2</v>
      </c>
      <c r="C1387">
        <v>1387</v>
      </c>
      <c r="D1387" t="s">
        <v>1494</v>
      </c>
      <c r="E1387" t="s">
        <v>18</v>
      </c>
      <c r="F1387" t="s">
        <v>152</v>
      </c>
      <c r="G1387">
        <v>24</v>
      </c>
      <c r="H1387" s="19">
        <v>74.990000000000009</v>
      </c>
      <c r="I1387" s="2">
        <v>45089</v>
      </c>
      <c r="J1387" t="s">
        <v>3988</v>
      </c>
      <c r="K1387">
        <v>604591</v>
      </c>
      <c r="L1387" s="21">
        <v>1799.7600000000002</v>
      </c>
      <c r="M1387" t="s">
        <v>6187</v>
      </c>
      <c r="N1387">
        <v>2023</v>
      </c>
      <c r="O1387" t="str">
        <f>TEXT(Table1[[#This Row],[Date Purchased]],"ddd")</f>
        <v>Mon</v>
      </c>
    </row>
    <row r="1388" spans="1:15" x14ac:dyDescent="0.25">
      <c r="A1388" t="s">
        <v>5724</v>
      </c>
      <c r="B1388">
        <v>2</v>
      </c>
      <c r="C1388">
        <v>1390</v>
      </c>
      <c r="D1388" t="s">
        <v>1497</v>
      </c>
      <c r="E1388" t="s">
        <v>13</v>
      </c>
      <c r="F1388" t="s">
        <v>95</v>
      </c>
      <c r="G1388">
        <v>69</v>
      </c>
      <c r="H1388" s="19">
        <v>64.12</v>
      </c>
      <c r="I1388" s="2">
        <v>45274</v>
      </c>
      <c r="J1388" t="s">
        <v>3991</v>
      </c>
      <c r="K1388">
        <v>612744</v>
      </c>
      <c r="L1388" s="21">
        <v>4424.2800000000007</v>
      </c>
      <c r="M1388" t="s">
        <v>6195</v>
      </c>
      <c r="N1388">
        <v>2023</v>
      </c>
      <c r="O1388" t="str">
        <f>TEXT(Table1[[#This Row],[Date Purchased]],"ddd")</f>
        <v>Thu</v>
      </c>
    </row>
    <row r="1389" spans="1:15" x14ac:dyDescent="0.25">
      <c r="A1389" t="s">
        <v>5724</v>
      </c>
      <c r="B1389">
        <v>1</v>
      </c>
      <c r="C1389">
        <v>1388</v>
      </c>
      <c r="D1389" t="s">
        <v>1495</v>
      </c>
      <c r="E1389" t="s">
        <v>13</v>
      </c>
      <c r="F1389" t="s">
        <v>324</v>
      </c>
      <c r="G1389">
        <v>28</v>
      </c>
      <c r="H1389" s="19">
        <v>15.18</v>
      </c>
      <c r="I1389" s="2">
        <v>45047</v>
      </c>
      <c r="J1389" t="s">
        <v>3989</v>
      </c>
      <c r="K1389">
        <v>612744</v>
      </c>
      <c r="L1389" s="21">
        <v>425.03999999999996</v>
      </c>
      <c r="M1389" t="s">
        <v>6186</v>
      </c>
      <c r="N1389">
        <v>2023</v>
      </c>
      <c r="O1389" t="str">
        <f>TEXT(Table1[[#This Row],[Date Purchased]],"ddd")</f>
        <v>Mon</v>
      </c>
    </row>
    <row r="1390" spans="1:15" x14ac:dyDescent="0.25">
      <c r="A1390" t="s">
        <v>5724</v>
      </c>
      <c r="B1390">
        <v>2</v>
      </c>
      <c r="C1390">
        <v>1389</v>
      </c>
      <c r="D1390" t="s">
        <v>1496</v>
      </c>
      <c r="E1390" t="s">
        <v>13</v>
      </c>
      <c r="F1390" t="s">
        <v>253</v>
      </c>
      <c r="G1390">
        <v>76</v>
      </c>
      <c r="H1390" s="19">
        <v>56.98</v>
      </c>
      <c r="I1390" s="2">
        <v>45033</v>
      </c>
      <c r="J1390" t="s">
        <v>3990</v>
      </c>
      <c r="K1390">
        <v>612744</v>
      </c>
      <c r="L1390" s="21">
        <v>4330.4799999999996</v>
      </c>
      <c r="M1390" t="s">
        <v>6185</v>
      </c>
      <c r="N1390">
        <v>2023</v>
      </c>
      <c r="O1390" t="str">
        <f>TEXT(Table1[[#This Row],[Date Purchased]],"ddd")</f>
        <v>Mon</v>
      </c>
    </row>
    <row r="1391" spans="1:15" x14ac:dyDescent="0.25">
      <c r="A1391" t="s">
        <v>5725</v>
      </c>
      <c r="B1391">
        <v>1</v>
      </c>
      <c r="C1391">
        <v>1391</v>
      </c>
      <c r="D1391" t="s">
        <v>1498</v>
      </c>
      <c r="E1391" t="s">
        <v>8</v>
      </c>
      <c r="F1391" t="s">
        <v>179</v>
      </c>
      <c r="G1391">
        <v>39</v>
      </c>
      <c r="H1391" s="19">
        <v>5.85</v>
      </c>
      <c r="I1391" s="2">
        <v>45361</v>
      </c>
      <c r="J1391" t="s">
        <v>3992</v>
      </c>
      <c r="K1391">
        <v>612744</v>
      </c>
      <c r="L1391" s="21">
        <v>228.14999999999998</v>
      </c>
      <c r="M1391" t="s">
        <v>6200</v>
      </c>
      <c r="N1391">
        <v>2024</v>
      </c>
      <c r="O1391" t="str">
        <f>TEXT(Table1[[#This Row],[Date Purchased]],"ddd")</f>
        <v>Sun</v>
      </c>
    </row>
    <row r="1392" spans="1:15" x14ac:dyDescent="0.25">
      <c r="A1392" t="s">
        <v>5725</v>
      </c>
      <c r="B1392">
        <v>2</v>
      </c>
      <c r="C1392">
        <v>1393</v>
      </c>
      <c r="D1392" t="s">
        <v>1500</v>
      </c>
      <c r="E1392" t="s">
        <v>18</v>
      </c>
      <c r="F1392" t="s">
        <v>152</v>
      </c>
      <c r="G1392">
        <v>69</v>
      </c>
      <c r="H1392" s="19">
        <v>48.21</v>
      </c>
      <c r="I1392" s="2">
        <v>45248</v>
      </c>
      <c r="J1392" t="s">
        <v>3994</v>
      </c>
      <c r="K1392">
        <v>612744</v>
      </c>
      <c r="L1392" s="21">
        <v>3326.4900000000002</v>
      </c>
      <c r="M1392" t="s">
        <v>6194</v>
      </c>
      <c r="N1392">
        <v>2023</v>
      </c>
      <c r="O1392" t="str">
        <f>TEXT(Table1[[#This Row],[Date Purchased]],"ddd")</f>
        <v>Sat</v>
      </c>
    </row>
    <row r="1393" spans="1:15" x14ac:dyDescent="0.25">
      <c r="A1393" t="s">
        <v>5725</v>
      </c>
      <c r="B1393">
        <v>2</v>
      </c>
      <c r="C1393">
        <v>1392</v>
      </c>
      <c r="D1393" t="s">
        <v>1499</v>
      </c>
      <c r="E1393" t="s">
        <v>18</v>
      </c>
      <c r="F1393" t="s">
        <v>136</v>
      </c>
      <c r="G1393">
        <v>31</v>
      </c>
      <c r="H1393" s="19">
        <v>68.39</v>
      </c>
      <c r="I1393" s="2">
        <v>45171</v>
      </c>
      <c r="J1393" t="s">
        <v>3993</v>
      </c>
      <c r="K1393">
        <v>612744</v>
      </c>
      <c r="L1393" s="21">
        <v>2120.09</v>
      </c>
      <c r="M1393" t="s">
        <v>6191</v>
      </c>
      <c r="N1393">
        <v>2023</v>
      </c>
      <c r="O1393" t="str">
        <f>TEXT(Table1[[#This Row],[Date Purchased]],"ddd")</f>
        <v>Sat</v>
      </c>
    </row>
    <row r="1394" spans="1:15" x14ac:dyDescent="0.25">
      <c r="A1394" t="s">
        <v>5726</v>
      </c>
      <c r="B1394">
        <v>2</v>
      </c>
      <c r="C1394">
        <v>1395</v>
      </c>
      <c r="D1394" t="s">
        <v>1502</v>
      </c>
      <c r="E1394" t="s">
        <v>8</v>
      </c>
      <c r="F1394" t="s">
        <v>321</v>
      </c>
      <c r="G1394">
        <v>67</v>
      </c>
      <c r="H1394" s="19">
        <v>29.220000000000002</v>
      </c>
      <c r="I1394" s="2">
        <v>45256</v>
      </c>
      <c r="J1394" t="s">
        <v>3996</v>
      </c>
      <c r="K1394">
        <v>612744</v>
      </c>
      <c r="L1394" s="21">
        <v>1957.7400000000002</v>
      </c>
      <c r="M1394" t="s">
        <v>6194</v>
      </c>
      <c r="N1394">
        <v>2023</v>
      </c>
      <c r="O1394" t="str">
        <f>TEXT(Table1[[#This Row],[Date Purchased]],"ddd")</f>
        <v>Sun</v>
      </c>
    </row>
    <row r="1395" spans="1:15" x14ac:dyDescent="0.25">
      <c r="A1395" t="s">
        <v>5726</v>
      </c>
      <c r="B1395">
        <v>1</v>
      </c>
      <c r="C1395">
        <v>1394</v>
      </c>
      <c r="D1395" t="s">
        <v>1501</v>
      </c>
      <c r="E1395" t="s">
        <v>8</v>
      </c>
      <c r="F1395" t="s">
        <v>253</v>
      </c>
      <c r="G1395">
        <v>24</v>
      </c>
      <c r="H1395" s="19">
        <v>83.13000000000001</v>
      </c>
      <c r="I1395" s="2">
        <v>45245</v>
      </c>
      <c r="J1395" t="s">
        <v>3995</v>
      </c>
      <c r="K1395">
        <v>612744</v>
      </c>
      <c r="L1395" s="21">
        <v>1995.1200000000003</v>
      </c>
      <c r="M1395" t="s">
        <v>6194</v>
      </c>
      <c r="N1395">
        <v>2023</v>
      </c>
      <c r="O1395" t="str">
        <f>TEXT(Table1[[#This Row],[Date Purchased]],"ddd")</f>
        <v>Wed</v>
      </c>
    </row>
    <row r="1396" spans="1:15" x14ac:dyDescent="0.25">
      <c r="A1396" t="s">
        <v>5726</v>
      </c>
      <c r="B1396">
        <v>2</v>
      </c>
      <c r="C1396">
        <v>1396</v>
      </c>
      <c r="D1396" t="s">
        <v>1503</v>
      </c>
      <c r="E1396" t="s">
        <v>8</v>
      </c>
      <c r="F1396" t="s">
        <v>9</v>
      </c>
      <c r="G1396">
        <v>87</v>
      </c>
      <c r="H1396" s="19">
        <v>18.180000000000003</v>
      </c>
      <c r="I1396" s="2">
        <v>45036</v>
      </c>
      <c r="J1396" t="s">
        <v>3997</v>
      </c>
      <c r="K1396">
        <v>612744</v>
      </c>
      <c r="L1396" s="21">
        <v>1581.6600000000003</v>
      </c>
      <c r="M1396" t="s">
        <v>6185</v>
      </c>
      <c r="N1396">
        <v>2023</v>
      </c>
      <c r="O1396" t="str">
        <f>TEXT(Table1[[#This Row],[Date Purchased]],"ddd")</f>
        <v>Thu</v>
      </c>
    </row>
    <row r="1397" spans="1:15" x14ac:dyDescent="0.25">
      <c r="A1397" t="s">
        <v>5727</v>
      </c>
      <c r="B1397">
        <v>2</v>
      </c>
      <c r="C1397">
        <v>1398</v>
      </c>
      <c r="D1397" t="s">
        <v>1505</v>
      </c>
      <c r="E1397" t="s">
        <v>13</v>
      </c>
      <c r="F1397" t="s">
        <v>82</v>
      </c>
      <c r="G1397">
        <v>9</v>
      </c>
      <c r="H1397" s="19">
        <v>94.78</v>
      </c>
      <c r="I1397" s="2">
        <v>45278</v>
      </c>
      <c r="J1397" t="s">
        <v>3999</v>
      </c>
      <c r="K1397">
        <v>604591</v>
      </c>
      <c r="L1397" s="21">
        <v>853.02</v>
      </c>
      <c r="M1397" t="s">
        <v>6195</v>
      </c>
      <c r="N1397">
        <v>2023</v>
      </c>
      <c r="O1397" t="str">
        <f>TEXT(Table1[[#This Row],[Date Purchased]],"ddd")</f>
        <v>Mon</v>
      </c>
    </row>
    <row r="1398" spans="1:15" x14ac:dyDescent="0.25">
      <c r="A1398" t="s">
        <v>5727</v>
      </c>
      <c r="B1398">
        <v>1</v>
      </c>
      <c r="C1398">
        <v>1397</v>
      </c>
      <c r="D1398" t="s">
        <v>1504</v>
      </c>
      <c r="E1398" t="s">
        <v>13</v>
      </c>
      <c r="F1398" t="s">
        <v>207</v>
      </c>
      <c r="G1398">
        <v>76</v>
      </c>
      <c r="H1398" s="19">
        <v>71.14</v>
      </c>
      <c r="I1398" s="2">
        <v>45194</v>
      </c>
      <c r="J1398" t="s">
        <v>3998</v>
      </c>
      <c r="K1398">
        <v>604591</v>
      </c>
      <c r="L1398" s="21">
        <v>5406.64</v>
      </c>
      <c r="M1398" t="s">
        <v>6191</v>
      </c>
      <c r="N1398">
        <v>2023</v>
      </c>
      <c r="O1398" t="str">
        <f>TEXT(Table1[[#This Row],[Date Purchased]],"ddd")</f>
        <v>Mon</v>
      </c>
    </row>
    <row r="1399" spans="1:15" x14ac:dyDescent="0.25">
      <c r="A1399" t="s">
        <v>5728</v>
      </c>
      <c r="B1399">
        <v>2</v>
      </c>
      <c r="C1399">
        <v>1401</v>
      </c>
      <c r="D1399" t="s">
        <v>1508</v>
      </c>
      <c r="E1399" t="s">
        <v>18</v>
      </c>
      <c r="F1399" t="s">
        <v>171</v>
      </c>
      <c r="G1399">
        <v>26</v>
      </c>
      <c r="H1399" s="19">
        <v>96.13000000000001</v>
      </c>
      <c r="I1399" s="2">
        <v>45145</v>
      </c>
      <c r="J1399" t="s">
        <v>4002</v>
      </c>
      <c r="K1399">
        <v>612744</v>
      </c>
      <c r="L1399" s="21">
        <v>2499.38</v>
      </c>
      <c r="M1399" t="s">
        <v>6190</v>
      </c>
      <c r="N1399">
        <v>2023</v>
      </c>
      <c r="O1399" t="str">
        <f>TEXT(Table1[[#This Row],[Date Purchased]],"ddd")</f>
        <v>Mon</v>
      </c>
    </row>
    <row r="1400" spans="1:15" x14ac:dyDescent="0.25">
      <c r="A1400" t="s">
        <v>5728</v>
      </c>
      <c r="B1400">
        <v>1</v>
      </c>
      <c r="C1400">
        <v>1399</v>
      </c>
      <c r="D1400" t="s">
        <v>1506</v>
      </c>
      <c r="E1400" t="s">
        <v>18</v>
      </c>
      <c r="F1400" t="s">
        <v>243</v>
      </c>
      <c r="G1400">
        <v>13</v>
      </c>
      <c r="H1400" s="19">
        <v>38.25</v>
      </c>
      <c r="I1400" s="2">
        <v>45069</v>
      </c>
      <c r="J1400" t="s">
        <v>4000</v>
      </c>
      <c r="K1400">
        <v>612744</v>
      </c>
      <c r="L1400" s="21">
        <v>497.25</v>
      </c>
      <c r="M1400" t="s">
        <v>6186</v>
      </c>
      <c r="N1400">
        <v>2023</v>
      </c>
      <c r="O1400" t="str">
        <f>TEXT(Table1[[#This Row],[Date Purchased]],"ddd")</f>
        <v>Tue</v>
      </c>
    </row>
    <row r="1401" spans="1:15" x14ac:dyDescent="0.25">
      <c r="A1401" t="s">
        <v>5728</v>
      </c>
      <c r="B1401">
        <v>2</v>
      </c>
      <c r="C1401">
        <v>1400</v>
      </c>
      <c r="D1401" t="s">
        <v>1507</v>
      </c>
      <c r="E1401" t="s">
        <v>13</v>
      </c>
      <c r="F1401" t="s">
        <v>97</v>
      </c>
      <c r="G1401">
        <v>8</v>
      </c>
      <c r="H1401" s="19">
        <v>5.31</v>
      </c>
      <c r="I1401" s="2">
        <v>45331</v>
      </c>
      <c r="J1401" t="s">
        <v>4001</v>
      </c>
      <c r="K1401">
        <v>612744</v>
      </c>
      <c r="L1401" s="21">
        <v>42.48</v>
      </c>
      <c r="M1401" t="s">
        <v>6199</v>
      </c>
      <c r="N1401">
        <v>2024</v>
      </c>
      <c r="O1401" t="str">
        <f>TEXT(Table1[[#This Row],[Date Purchased]],"ddd")</f>
        <v>Fri</v>
      </c>
    </row>
    <row r="1402" spans="1:15" x14ac:dyDescent="0.25">
      <c r="A1402" t="s">
        <v>5729</v>
      </c>
      <c r="B1402">
        <v>2</v>
      </c>
      <c r="C1402">
        <v>1403</v>
      </c>
      <c r="D1402" t="s">
        <v>1510</v>
      </c>
      <c r="E1402" t="s">
        <v>18</v>
      </c>
      <c r="F1402" t="s">
        <v>380</v>
      </c>
      <c r="G1402">
        <v>53</v>
      </c>
      <c r="H1402" s="19">
        <v>17.03</v>
      </c>
      <c r="I1402" s="2">
        <v>45052</v>
      </c>
      <c r="J1402" t="s">
        <v>4004</v>
      </c>
      <c r="K1402">
        <v>612744</v>
      </c>
      <c r="L1402" s="21">
        <v>902.59</v>
      </c>
      <c r="M1402" t="s">
        <v>6186</v>
      </c>
      <c r="N1402">
        <v>2023</v>
      </c>
      <c r="O1402" t="str">
        <f>TEXT(Table1[[#This Row],[Date Purchased]],"ddd")</f>
        <v>Sat</v>
      </c>
    </row>
    <row r="1403" spans="1:15" x14ac:dyDescent="0.25">
      <c r="A1403" t="s">
        <v>5729</v>
      </c>
      <c r="B1403">
        <v>1</v>
      </c>
      <c r="C1403">
        <v>1402</v>
      </c>
      <c r="D1403" t="s">
        <v>1509</v>
      </c>
      <c r="E1403" t="s">
        <v>13</v>
      </c>
      <c r="F1403" t="s">
        <v>31</v>
      </c>
      <c r="G1403">
        <v>19</v>
      </c>
      <c r="H1403" s="19">
        <v>44.55</v>
      </c>
      <c r="I1403" s="2">
        <v>45087</v>
      </c>
      <c r="J1403" t="s">
        <v>4003</v>
      </c>
      <c r="K1403">
        <v>612744</v>
      </c>
      <c r="L1403" s="21">
        <v>846.44999999999993</v>
      </c>
      <c r="M1403" t="s">
        <v>6187</v>
      </c>
      <c r="N1403">
        <v>2023</v>
      </c>
      <c r="O1403" t="str">
        <f>TEXT(Table1[[#This Row],[Date Purchased]],"ddd")</f>
        <v>Sat</v>
      </c>
    </row>
    <row r="1404" spans="1:15" x14ac:dyDescent="0.25">
      <c r="A1404" t="s">
        <v>5729</v>
      </c>
      <c r="B1404">
        <v>2</v>
      </c>
      <c r="C1404">
        <v>1404</v>
      </c>
      <c r="D1404" t="s">
        <v>1511</v>
      </c>
      <c r="E1404" t="s">
        <v>13</v>
      </c>
      <c r="F1404" t="s">
        <v>143</v>
      </c>
      <c r="G1404">
        <v>64</v>
      </c>
      <c r="H1404" s="19">
        <v>95</v>
      </c>
      <c r="I1404" s="2">
        <v>45140</v>
      </c>
      <c r="J1404" t="s">
        <v>4005</v>
      </c>
      <c r="K1404">
        <v>612744</v>
      </c>
      <c r="L1404" s="21">
        <v>6080</v>
      </c>
      <c r="M1404" t="s">
        <v>6190</v>
      </c>
      <c r="N1404">
        <v>2023</v>
      </c>
      <c r="O1404" t="str">
        <f>TEXT(Table1[[#This Row],[Date Purchased]],"ddd")</f>
        <v>Wed</v>
      </c>
    </row>
    <row r="1405" spans="1:15" x14ac:dyDescent="0.25">
      <c r="A1405" t="s">
        <v>5730</v>
      </c>
      <c r="B1405">
        <v>2</v>
      </c>
      <c r="C1405">
        <v>1406</v>
      </c>
      <c r="D1405" t="s">
        <v>1513</v>
      </c>
      <c r="E1405" t="s">
        <v>8</v>
      </c>
      <c r="F1405" t="s">
        <v>186</v>
      </c>
      <c r="G1405">
        <v>17</v>
      </c>
      <c r="H1405" s="19">
        <v>67.240000000000009</v>
      </c>
      <c r="I1405" s="2">
        <v>45107</v>
      </c>
      <c r="J1405" t="s">
        <v>4007</v>
      </c>
      <c r="K1405">
        <v>604564</v>
      </c>
      <c r="L1405" s="21">
        <v>1143.0800000000002</v>
      </c>
      <c r="M1405" t="s">
        <v>6187</v>
      </c>
      <c r="N1405">
        <v>2023</v>
      </c>
      <c r="O1405" t="str">
        <f>TEXT(Table1[[#This Row],[Date Purchased]],"ddd")</f>
        <v>Fri</v>
      </c>
    </row>
    <row r="1406" spans="1:15" x14ac:dyDescent="0.25">
      <c r="A1406" t="s">
        <v>5730</v>
      </c>
      <c r="B1406">
        <v>1</v>
      </c>
      <c r="C1406">
        <v>1405</v>
      </c>
      <c r="D1406" t="s">
        <v>1512</v>
      </c>
      <c r="E1406" t="s">
        <v>13</v>
      </c>
      <c r="F1406" t="s">
        <v>51</v>
      </c>
      <c r="G1406">
        <v>2</v>
      </c>
      <c r="H1406" s="19">
        <v>36.799999999999997</v>
      </c>
      <c r="I1406" s="2">
        <v>45087</v>
      </c>
      <c r="J1406" t="s">
        <v>4006</v>
      </c>
      <c r="K1406">
        <v>604564</v>
      </c>
      <c r="L1406" s="21">
        <v>73.599999999999994</v>
      </c>
      <c r="M1406" t="s">
        <v>6187</v>
      </c>
      <c r="N1406">
        <v>2023</v>
      </c>
      <c r="O1406" t="str">
        <f>TEXT(Table1[[#This Row],[Date Purchased]],"ddd")</f>
        <v>Sat</v>
      </c>
    </row>
    <row r="1407" spans="1:15" x14ac:dyDescent="0.25">
      <c r="A1407" t="s">
        <v>5731</v>
      </c>
      <c r="B1407">
        <v>2</v>
      </c>
      <c r="C1407">
        <v>1408</v>
      </c>
      <c r="D1407" t="s">
        <v>1515</v>
      </c>
      <c r="E1407" t="s">
        <v>18</v>
      </c>
      <c r="F1407" t="s">
        <v>393</v>
      </c>
      <c r="G1407">
        <v>82</v>
      </c>
      <c r="H1407" s="19">
        <v>5.14</v>
      </c>
      <c r="I1407" s="2">
        <v>45023</v>
      </c>
      <c r="J1407" t="s">
        <v>4009</v>
      </c>
      <c r="K1407">
        <v>612744</v>
      </c>
      <c r="L1407" s="21">
        <v>421.47999999999996</v>
      </c>
      <c r="M1407" t="s">
        <v>6185</v>
      </c>
      <c r="N1407">
        <v>2023</v>
      </c>
      <c r="O1407" t="str">
        <f>TEXT(Table1[[#This Row],[Date Purchased]],"ddd")</f>
        <v>Fri</v>
      </c>
    </row>
    <row r="1408" spans="1:15" x14ac:dyDescent="0.25">
      <c r="A1408" t="s">
        <v>5731</v>
      </c>
      <c r="B1408">
        <v>2</v>
      </c>
      <c r="C1408">
        <v>1409</v>
      </c>
      <c r="D1408" t="s">
        <v>1516</v>
      </c>
      <c r="E1408" t="s">
        <v>13</v>
      </c>
      <c r="F1408" t="s">
        <v>177</v>
      </c>
      <c r="G1408">
        <v>79</v>
      </c>
      <c r="H1408" s="19">
        <v>18.8</v>
      </c>
      <c r="I1408" s="2">
        <v>45258</v>
      </c>
      <c r="J1408" t="s">
        <v>4010</v>
      </c>
      <c r="K1408">
        <v>612744</v>
      </c>
      <c r="L1408" s="21">
        <v>1485.2</v>
      </c>
      <c r="M1408" t="s">
        <v>6194</v>
      </c>
      <c r="N1408">
        <v>2023</v>
      </c>
      <c r="O1408" t="str">
        <f>TEXT(Table1[[#This Row],[Date Purchased]],"ddd")</f>
        <v>Tue</v>
      </c>
    </row>
    <row r="1409" spans="1:15" x14ac:dyDescent="0.25">
      <c r="A1409" t="s">
        <v>5731</v>
      </c>
      <c r="B1409">
        <v>1</v>
      </c>
      <c r="C1409">
        <v>1407</v>
      </c>
      <c r="D1409" t="s">
        <v>1514</v>
      </c>
      <c r="E1409" t="s">
        <v>8</v>
      </c>
      <c r="F1409" t="s">
        <v>162</v>
      </c>
      <c r="G1409">
        <v>4</v>
      </c>
      <c r="H1409" s="19">
        <v>12.48</v>
      </c>
      <c r="I1409" s="2">
        <v>45082</v>
      </c>
      <c r="J1409" t="s">
        <v>4008</v>
      </c>
      <c r="K1409">
        <v>612744</v>
      </c>
      <c r="L1409" s="21">
        <v>49.92</v>
      </c>
      <c r="M1409" t="s">
        <v>6187</v>
      </c>
      <c r="N1409">
        <v>2023</v>
      </c>
      <c r="O1409" t="str">
        <f>TEXT(Table1[[#This Row],[Date Purchased]],"ddd")</f>
        <v>Mon</v>
      </c>
    </row>
    <row r="1410" spans="1:15" x14ac:dyDescent="0.25">
      <c r="A1410" t="s">
        <v>5732</v>
      </c>
      <c r="B1410">
        <v>1</v>
      </c>
      <c r="C1410">
        <v>1410</v>
      </c>
      <c r="D1410" t="s">
        <v>1517</v>
      </c>
      <c r="E1410" t="s">
        <v>8</v>
      </c>
      <c r="F1410" t="s">
        <v>162</v>
      </c>
      <c r="G1410">
        <v>42</v>
      </c>
      <c r="H1410" s="19">
        <v>84.710000000000008</v>
      </c>
      <c r="I1410" s="2">
        <v>45146</v>
      </c>
      <c r="J1410" t="s">
        <v>4011</v>
      </c>
      <c r="K1410">
        <v>612744</v>
      </c>
      <c r="L1410" s="21">
        <v>3557.82</v>
      </c>
      <c r="M1410" t="s">
        <v>6190</v>
      </c>
      <c r="N1410">
        <v>2023</v>
      </c>
      <c r="O1410" t="str">
        <f>TEXT(Table1[[#This Row],[Date Purchased]],"ddd")</f>
        <v>Tue</v>
      </c>
    </row>
    <row r="1411" spans="1:15" x14ac:dyDescent="0.25">
      <c r="A1411" t="s">
        <v>5732</v>
      </c>
      <c r="B1411">
        <v>2</v>
      </c>
      <c r="C1411">
        <v>1412</v>
      </c>
      <c r="D1411" t="s">
        <v>1519</v>
      </c>
      <c r="E1411" t="s">
        <v>8</v>
      </c>
      <c r="F1411" t="s">
        <v>190</v>
      </c>
      <c r="G1411">
        <v>63</v>
      </c>
      <c r="H1411" s="19">
        <v>93.56</v>
      </c>
      <c r="I1411" s="2">
        <v>45249</v>
      </c>
      <c r="J1411" t="s">
        <v>4013</v>
      </c>
      <c r="K1411">
        <v>612744</v>
      </c>
      <c r="L1411" s="21">
        <v>5894.28</v>
      </c>
      <c r="M1411" t="s">
        <v>6194</v>
      </c>
      <c r="N1411">
        <v>2023</v>
      </c>
      <c r="O1411" t="str">
        <f>TEXT(Table1[[#This Row],[Date Purchased]],"ddd")</f>
        <v>Sun</v>
      </c>
    </row>
    <row r="1412" spans="1:15" x14ac:dyDescent="0.25">
      <c r="A1412" t="s">
        <v>5732</v>
      </c>
      <c r="B1412">
        <v>2</v>
      </c>
      <c r="C1412">
        <v>1411</v>
      </c>
      <c r="D1412" t="s">
        <v>1518</v>
      </c>
      <c r="E1412" t="s">
        <v>13</v>
      </c>
      <c r="F1412" t="s">
        <v>31</v>
      </c>
      <c r="G1412">
        <v>33</v>
      </c>
      <c r="H1412" s="19">
        <v>34.909999999999997</v>
      </c>
      <c r="I1412" s="2">
        <v>45348</v>
      </c>
      <c r="J1412" t="s">
        <v>4012</v>
      </c>
      <c r="K1412">
        <v>612744</v>
      </c>
      <c r="L1412" s="21">
        <v>1152.03</v>
      </c>
      <c r="M1412" t="s">
        <v>6199</v>
      </c>
      <c r="N1412">
        <v>2024</v>
      </c>
      <c r="O1412" t="str">
        <f>TEXT(Table1[[#This Row],[Date Purchased]],"ddd")</f>
        <v>Mon</v>
      </c>
    </row>
    <row r="1413" spans="1:15" x14ac:dyDescent="0.25">
      <c r="A1413" t="s">
        <v>5733</v>
      </c>
      <c r="B1413">
        <v>1</v>
      </c>
      <c r="C1413">
        <v>1413</v>
      </c>
      <c r="D1413" t="s">
        <v>1520</v>
      </c>
      <c r="E1413" t="s">
        <v>18</v>
      </c>
      <c r="F1413" t="s">
        <v>36</v>
      </c>
      <c r="G1413">
        <v>86</v>
      </c>
      <c r="H1413" s="19">
        <v>7.22</v>
      </c>
      <c r="I1413" s="2">
        <v>45142</v>
      </c>
      <c r="J1413" t="s">
        <v>4014</v>
      </c>
      <c r="K1413">
        <v>604591</v>
      </c>
      <c r="L1413" s="21">
        <v>620.91999999999996</v>
      </c>
      <c r="M1413" t="s">
        <v>6190</v>
      </c>
      <c r="N1413">
        <v>2023</v>
      </c>
      <c r="O1413" t="str">
        <f>TEXT(Table1[[#This Row],[Date Purchased]],"ddd")</f>
        <v>Fri</v>
      </c>
    </row>
    <row r="1414" spans="1:15" x14ac:dyDescent="0.25">
      <c r="A1414" t="s">
        <v>5733</v>
      </c>
      <c r="B1414">
        <v>2</v>
      </c>
      <c r="C1414">
        <v>1414</v>
      </c>
      <c r="D1414" t="s">
        <v>1521</v>
      </c>
      <c r="E1414" t="s">
        <v>13</v>
      </c>
      <c r="F1414" t="s">
        <v>215</v>
      </c>
      <c r="G1414">
        <v>39</v>
      </c>
      <c r="H1414" s="19">
        <v>92.45</v>
      </c>
      <c r="I1414" s="2">
        <v>45128</v>
      </c>
      <c r="J1414" t="s">
        <v>4015</v>
      </c>
      <c r="K1414">
        <v>604591</v>
      </c>
      <c r="L1414" s="21">
        <v>3605.55</v>
      </c>
      <c r="M1414" t="s">
        <v>6189</v>
      </c>
      <c r="N1414">
        <v>2023</v>
      </c>
      <c r="O1414" t="str">
        <f>TEXT(Table1[[#This Row],[Date Purchased]],"ddd")</f>
        <v>Fri</v>
      </c>
    </row>
    <row r="1415" spans="1:15" x14ac:dyDescent="0.25">
      <c r="A1415" t="s">
        <v>5734</v>
      </c>
      <c r="B1415">
        <v>2</v>
      </c>
      <c r="C1415">
        <v>1416</v>
      </c>
      <c r="D1415" t="s">
        <v>1523</v>
      </c>
      <c r="E1415" t="s">
        <v>13</v>
      </c>
      <c r="F1415" t="s">
        <v>248</v>
      </c>
      <c r="G1415">
        <v>29</v>
      </c>
      <c r="H1415" s="19">
        <v>88.7</v>
      </c>
      <c r="I1415" s="2">
        <v>45037</v>
      </c>
      <c r="J1415" t="s">
        <v>4017</v>
      </c>
      <c r="K1415">
        <v>604591</v>
      </c>
      <c r="L1415" s="21">
        <v>2572.3000000000002</v>
      </c>
      <c r="M1415" t="s">
        <v>6185</v>
      </c>
      <c r="N1415">
        <v>2023</v>
      </c>
      <c r="O1415" t="str">
        <f>TEXT(Table1[[#This Row],[Date Purchased]],"ddd")</f>
        <v>Fri</v>
      </c>
    </row>
    <row r="1416" spans="1:15" x14ac:dyDescent="0.25">
      <c r="A1416" t="s">
        <v>5734</v>
      </c>
      <c r="B1416">
        <v>1</v>
      </c>
      <c r="C1416">
        <v>1415</v>
      </c>
      <c r="D1416" t="s">
        <v>1522</v>
      </c>
      <c r="E1416" t="s">
        <v>18</v>
      </c>
      <c r="F1416" t="s">
        <v>132</v>
      </c>
      <c r="G1416">
        <v>76</v>
      </c>
      <c r="H1416" s="19">
        <v>77.240000000000009</v>
      </c>
      <c r="I1416" s="2">
        <v>45106</v>
      </c>
      <c r="J1416" t="s">
        <v>4016</v>
      </c>
      <c r="K1416">
        <v>604591</v>
      </c>
      <c r="L1416" s="21">
        <v>5870.2400000000007</v>
      </c>
      <c r="M1416" t="s">
        <v>6187</v>
      </c>
      <c r="N1416">
        <v>2023</v>
      </c>
      <c r="O1416" t="str">
        <f>TEXT(Table1[[#This Row],[Date Purchased]],"ddd")</f>
        <v>Thu</v>
      </c>
    </row>
    <row r="1417" spans="1:15" x14ac:dyDescent="0.25">
      <c r="A1417" t="s">
        <v>5735</v>
      </c>
      <c r="B1417">
        <v>1</v>
      </c>
      <c r="C1417">
        <v>1417</v>
      </c>
      <c r="D1417" t="s">
        <v>1524</v>
      </c>
      <c r="E1417" t="s">
        <v>8</v>
      </c>
      <c r="F1417" t="s">
        <v>140</v>
      </c>
      <c r="G1417">
        <v>1</v>
      </c>
      <c r="H1417" s="19">
        <v>27.64</v>
      </c>
      <c r="I1417" s="2">
        <v>45286</v>
      </c>
      <c r="J1417" t="s">
        <v>4018</v>
      </c>
      <c r="K1417">
        <v>612744</v>
      </c>
      <c r="L1417" s="21">
        <v>27.64</v>
      </c>
      <c r="M1417" t="s">
        <v>6195</v>
      </c>
      <c r="N1417">
        <v>2023</v>
      </c>
      <c r="O1417" t="str">
        <f>TEXT(Table1[[#This Row],[Date Purchased]],"ddd")</f>
        <v>Tue</v>
      </c>
    </row>
    <row r="1418" spans="1:15" x14ac:dyDescent="0.25">
      <c r="A1418" t="s">
        <v>5735</v>
      </c>
      <c r="B1418">
        <v>2</v>
      </c>
      <c r="C1418">
        <v>1418</v>
      </c>
      <c r="D1418" t="s">
        <v>1525</v>
      </c>
      <c r="E1418" t="s">
        <v>8</v>
      </c>
      <c r="F1418" t="s">
        <v>192</v>
      </c>
      <c r="G1418">
        <v>18</v>
      </c>
      <c r="H1418" s="19">
        <v>89.73</v>
      </c>
      <c r="I1418" s="2">
        <v>45023</v>
      </c>
      <c r="J1418" t="s">
        <v>4019</v>
      </c>
      <c r="K1418">
        <v>612744</v>
      </c>
      <c r="L1418" s="21">
        <v>1615.14</v>
      </c>
      <c r="M1418" t="s">
        <v>6185</v>
      </c>
      <c r="N1418">
        <v>2023</v>
      </c>
      <c r="O1418" t="str">
        <f>TEXT(Table1[[#This Row],[Date Purchased]],"ddd")</f>
        <v>Fri</v>
      </c>
    </row>
    <row r="1419" spans="1:15" x14ac:dyDescent="0.25">
      <c r="A1419" t="s">
        <v>5735</v>
      </c>
      <c r="B1419">
        <v>2</v>
      </c>
      <c r="C1419">
        <v>1419</v>
      </c>
      <c r="D1419" t="s">
        <v>1526</v>
      </c>
      <c r="E1419" t="s">
        <v>13</v>
      </c>
      <c r="F1419" t="s">
        <v>140</v>
      </c>
      <c r="G1419">
        <v>97</v>
      </c>
      <c r="H1419" s="19">
        <v>63.089999999999996</v>
      </c>
      <c r="I1419" s="2">
        <v>45370</v>
      </c>
      <c r="J1419" t="s">
        <v>4020</v>
      </c>
      <c r="K1419">
        <v>612744</v>
      </c>
      <c r="L1419" s="21">
        <v>6119.73</v>
      </c>
      <c r="M1419" t="s">
        <v>6200</v>
      </c>
      <c r="N1419">
        <v>2024</v>
      </c>
      <c r="O1419" t="str">
        <f>TEXT(Table1[[#This Row],[Date Purchased]],"ddd")</f>
        <v>Tue</v>
      </c>
    </row>
    <row r="1420" spans="1:15" x14ac:dyDescent="0.25">
      <c r="A1420" t="s">
        <v>5736</v>
      </c>
      <c r="B1420">
        <v>2</v>
      </c>
      <c r="C1420">
        <v>1422</v>
      </c>
      <c r="D1420" t="s">
        <v>1529</v>
      </c>
      <c r="E1420" t="s">
        <v>13</v>
      </c>
      <c r="F1420" t="s">
        <v>196</v>
      </c>
      <c r="G1420">
        <v>39</v>
      </c>
      <c r="H1420" s="19">
        <v>33.57</v>
      </c>
      <c r="I1420" s="2">
        <v>45041</v>
      </c>
      <c r="J1420" t="s">
        <v>4023</v>
      </c>
      <c r="K1420">
        <v>612744</v>
      </c>
      <c r="L1420" s="21">
        <v>1309.23</v>
      </c>
      <c r="M1420" t="s">
        <v>6185</v>
      </c>
      <c r="N1420">
        <v>2023</v>
      </c>
      <c r="O1420" t="str">
        <f>TEXT(Table1[[#This Row],[Date Purchased]],"ddd")</f>
        <v>Tue</v>
      </c>
    </row>
    <row r="1421" spans="1:15" x14ac:dyDescent="0.25">
      <c r="A1421" t="s">
        <v>5736</v>
      </c>
      <c r="B1421">
        <v>1</v>
      </c>
      <c r="C1421">
        <v>1420</v>
      </c>
      <c r="D1421" t="s">
        <v>1527</v>
      </c>
      <c r="E1421" t="s">
        <v>13</v>
      </c>
      <c r="F1421" t="s">
        <v>177</v>
      </c>
      <c r="G1421">
        <v>94</v>
      </c>
      <c r="H1421" s="19">
        <v>29.46</v>
      </c>
      <c r="I1421" s="2">
        <v>45360</v>
      </c>
      <c r="J1421" t="s">
        <v>4021</v>
      </c>
      <c r="K1421">
        <v>612744</v>
      </c>
      <c r="L1421" s="21">
        <v>2769.2400000000002</v>
      </c>
      <c r="M1421" t="s">
        <v>6200</v>
      </c>
      <c r="N1421">
        <v>2024</v>
      </c>
      <c r="O1421" t="str">
        <f>TEXT(Table1[[#This Row],[Date Purchased]],"ddd")</f>
        <v>Sat</v>
      </c>
    </row>
    <row r="1422" spans="1:15" x14ac:dyDescent="0.25">
      <c r="A1422" t="s">
        <v>5736</v>
      </c>
      <c r="B1422">
        <v>2</v>
      </c>
      <c r="C1422">
        <v>1421</v>
      </c>
      <c r="D1422" t="s">
        <v>1528</v>
      </c>
      <c r="E1422" t="s">
        <v>8</v>
      </c>
      <c r="F1422" t="s">
        <v>117</v>
      </c>
      <c r="G1422">
        <v>60</v>
      </c>
      <c r="H1422" s="19">
        <v>31.25</v>
      </c>
      <c r="I1422" s="2">
        <v>45377</v>
      </c>
      <c r="J1422" t="s">
        <v>4022</v>
      </c>
      <c r="K1422">
        <v>612744</v>
      </c>
      <c r="L1422" s="21">
        <v>1875</v>
      </c>
      <c r="M1422" t="s">
        <v>6200</v>
      </c>
      <c r="N1422">
        <v>2024</v>
      </c>
      <c r="O1422" t="str">
        <f>TEXT(Table1[[#This Row],[Date Purchased]],"ddd")</f>
        <v>Tue</v>
      </c>
    </row>
    <row r="1423" spans="1:15" x14ac:dyDescent="0.25">
      <c r="A1423" t="s">
        <v>5737</v>
      </c>
      <c r="B1423">
        <v>2</v>
      </c>
      <c r="C1423">
        <v>1424</v>
      </c>
      <c r="D1423" t="s">
        <v>1531</v>
      </c>
      <c r="E1423" t="s">
        <v>13</v>
      </c>
      <c r="F1423" t="s">
        <v>190</v>
      </c>
      <c r="G1423">
        <v>58</v>
      </c>
      <c r="H1423" s="19">
        <v>88.31</v>
      </c>
      <c r="I1423" s="2">
        <v>45080</v>
      </c>
      <c r="J1423" t="s">
        <v>4025</v>
      </c>
      <c r="K1423">
        <v>612744</v>
      </c>
      <c r="L1423" s="21">
        <v>5121.9800000000005</v>
      </c>
      <c r="M1423" t="s">
        <v>6187</v>
      </c>
      <c r="N1423">
        <v>2023</v>
      </c>
      <c r="O1423" t="str">
        <f>TEXT(Table1[[#This Row],[Date Purchased]],"ddd")</f>
        <v>Sat</v>
      </c>
    </row>
    <row r="1424" spans="1:15" x14ac:dyDescent="0.25">
      <c r="A1424" t="s">
        <v>5737</v>
      </c>
      <c r="B1424">
        <v>1</v>
      </c>
      <c r="C1424">
        <v>1423</v>
      </c>
      <c r="D1424" t="s">
        <v>1530</v>
      </c>
      <c r="E1424" t="s">
        <v>8</v>
      </c>
      <c r="F1424" t="s">
        <v>147</v>
      </c>
      <c r="G1424">
        <v>58</v>
      </c>
      <c r="H1424" s="19">
        <v>8.58</v>
      </c>
      <c r="I1424" s="2">
        <v>45298</v>
      </c>
      <c r="J1424" t="s">
        <v>4024</v>
      </c>
      <c r="K1424">
        <v>612744</v>
      </c>
      <c r="L1424" s="21">
        <v>497.64</v>
      </c>
      <c r="M1424" t="s">
        <v>6198</v>
      </c>
      <c r="N1424">
        <v>2024</v>
      </c>
      <c r="O1424" t="str">
        <f>TEXT(Table1[[#This Row],[Date Purchased]],"ddd")</f>
        <v>Sun</v>
      </c>
    </row>
    <row r="1425" spans="1:15" x14ac:dyDescent="0.25">
      <c r="A1425" t="s">
        <v>5737</v>
      </c>
      <c r="B1425">
        <v>2</v>
      </c>
      <c r="C1425">
        <v>1425</v>
      </c>
      <c r="D1425" t="s">
        <v>1532</v>
      </c>
      <c r="E1425" t="s">
        <v>13</v>
      </c>
      <c r="F1425" t="s">
        <v>99</v>
      </c>
      <c r="G1425">
        <v>96</v>
      </c>
      <c r="H1425" s="19">
        <v>68.34</v>
      </c>
      <c r="I1425" s="2">
        <v>45151</v>
      </c>
      <c r="J1425" t="s">
        <v>4026</v>
      </c>
      <c r="K1425">
        <v>612744</v>
      </c>
      <c r="L1425" s="21">
        <v>6560.64</v>
      </c>
      <c r="M1425" t="s">
        <v>6190</v>
      </c>
      <c r="N1425">
        <v>2023</v>
      </c>
      <c r="O1425" t="str">
        <f>TEXT(Table1[[#This Row],[Date Purchased]],"ddd")</f>
        <v>Sun</v>
      </c>
    </row>
    <row r="1426" spans="1:15" x14ac:dyDescent="0.25">
      <c r="A1426" t="s">
        <v>5738</v>
      </c>
      <c r="B1426">
        <v>2</v>
      </c>
      <c r="C1426">
        <v>1427</v>
      </c>
      <c r="D1426" t="s">
        <v>1534</v>
      </c>
      <c r="E1426" t="s">
        <v>18</v>
      </c>
      <c r="F1426" t="s">
        <v>179</v>
      </c>
      <c r="G1426">
        <v>25</v>
      </c>
      <c r="H1426" s="19">
        <v>17.89</v>
      </c>
      <c r="I1426" s="2">
        <v>45065</v>
      </c>
      <c r="J1426" t="s">
        <v>4028</v>
      </c>
      <c r="K1426">
        <v>604535</v>
      </c>
      <c r="L1426" s="21">
        <v>447.25</v>
      </c>
      <c r="M1426" t="s">
        <v>6186</v>
      </c>
      <c r="N1426">
        <v>2023</v>
      </c>
      <c r="O1426" t="str">
        <f>TEXT(Table1[[#This Row],[Date Purchased]],"ddd")</f>
        <v>Fri</v>
      </c>
    </row>
    <row r="1427" spans="1:15" x14ac:dyDescent="0.25">
      <c r="A1427" t="s">
        <v>5738</v>
      </c>
      <c r="B1427">
        <v>1</v>
      </c>
      <c r="C1427">
        <v>1426</v>
      </c>
      <c r="D1427" t="s">
        <v>1533</v>
      </c>
      <c r="E1427" t="s">
        <v>13</v>
      </c>
      <c r="F1427" t="s">
        <v>21</v>
      </c>
      <c r="G1427">
        <v>15</v>
      </c>
      <c r="H1427" s="19">
        <v>6.56</v>
      </c>
      <c r="I1427" s="2">
        <v>45383</v>
      </c>
      <c r="J1427" t="s">
        <v>4027</v>
      </c>
      <c r="K1427">
        <v>604535</v>
      </c>
      <c r="L1427" s="21">
        <v>98.399999999999991</v>
      </c>
      <c r="M1427" t="s">
        <v>6185</v>
      </c>
      <c r="N1427">
        <v>2024</v>
      </c>
      <c r="O1427" t="str">
        <f>TEXT(Table1[[#This Row],[Date Purchased]],"ddd")</f>
        <v>Mon</v>
      </c>
    </row>
    <row r="1428" spans="1:15" x14ac:dyDescent="0.25">
      <c r="A1428" t="s">
        <v>5739</v>
      </c>
      <c r="B1428">
        <v>2</v>
      </c>
      <c r="C1428">
        <v>1430</v>
      </c>
      <c r="D1428" t="s">
        <v>1537</v>
      </c>
      <c r="E1428" t="s">
        <v>8</v>
      </c>
      <c r="F1428" t="s">
        <v>115</v>
      </c>
      <c r="G1428">
        <v>51</v>
      </c>
      <c r="H1428" s="19">
        <v>28.3</v>
      </c>
      <c r="I1428" s="2">
        <v>45155</v>
      </c>
      <c r="J1428" t="s">
        <v>4031</v>
      </c>
      <c r="K1428">
        <v>612744</v>
      </c>
      <c r="L1428" s="21">
        <v>1443.3</v>
      </c>
      <c r="M1428" t="s">
        <v>6190</v>
      </c>
      <c r="N1428">
        <v>2023</v>
      </c>
      <c r="O1428" t="str">
        <f>TEXT(Table1[[#This Row],[Date Purchased]],"ddd")</f>
        <v>Thu</v>
      </c>
    </row>
    <row r="1429" spans="1:15" x14ac:dyDescent="0.25">
      <c r="A1429" t="s">
        <v>5739</v>
      </c>
      <c r="B1429">
        <v>2</v>
      </c>
      <c r="C1429">
        <v>1429</v>
      </c>
      <c r="D1429" t="s">
        <v>1536</v>
      </c>
      <c r="E1429" t="s">
        <v>13</v>
      </c>
      <c r="F1429" t="s">
        <v>277</v>
      </c>
      <c r="G1429">
        <v>8</v>
      </c>
      <c r="H1429" s="19">
        <v>10.79</v>
      </c>
      <c r="I1429" s="2">
        <v>45208</v>
      </c>
      <c r="J1429" t="s">
        <v>4030</v>
      </c>
      <c r="K1429">
        <v>612744</v>
      </c>
      <c r="L1429" s="21">
        <v>86.32</v>
      </c>
      <c r="M1429" t="s">
        <v>6193</v>
      </c>
      <c r="N1429">
        <v>2023</v>
      </c>
      <c r="O1429" t="str">
        <f>TEXT(Table1[[#This Row],[Date Purchased]],"ddd")</f>
        <v>Mon</v>
      </c>
    </row>
    <row r="1430" spans="1:15" x14ac:dyDescent="0.25">
      <c r="A1430" t="s">
        <v>5739</v>
      </c>
      <c r="B1430">
        <v>1</v>
      </c>
      <c r="C1430">
        <v>1428</v>
      </c>
      <c r="D1430" t="s">
        <v>1535</v>
      </c>
      <c r="E1430" t="s">
        <v>8</v>
      </c>
      <c r="F1430" t="s">
        <v>201</v>
      </c>
      <c r="G1430">
        <v>28</v>
      </c>
      <c r="H1430" s="19">
        <v>38.589999999999996</v>
      </c>
      <c r="I1430" s="2">
        <v>45031</v>
      </c>
      <c r="J1430" t="s">
        <v>4029</v>
      </c>
      <c r="K1430">
        <v>612744</v>
      </c>
      <c r="L1430" s="21">
        <v>1080.52</v>
      </c>
      <c r="M1430" t="s">
        <v>6185</v>
      </c>
      <c r="N1430">
        <v>2023</v>
      </c>
      <c r="O1430" t="str">
        <f>TEXT(Table1[[#This Row],[Date Purchased]],"ddd")</f>
        <v>Sat</v>
      </c>
    </row>
    <row r="1431" spans="1:15" x14ac:dyDescent="0.25">
      <c r="A1431" t="s">
        <v>5740</v>
      </c>
      <c r="B1431">
        <v>2</v>
      </c>
      <c r="C1431">
        <v>1432</v>
      </c>
      <c r="D1431" t="s">
        <v>1539</v>
      </c>
      <c r="E1431" t="s">
        <v>8</v>
      </c>
      <c r="F1431" t="s">
        <v>158</v>
      </c>
      <c r="G1431">
        <v>62</v>
      </c>
      <c r="H1431" s="19">
        <v>75.25</v>
      </c>
      <c r="I1431" s="2">
        <v>45064</v>
      </c>
      <c r="J1431" t="s">
        <v>4033</v>
      </c>
      <c r="K1431">
        <v>604535</v>
      </c>
      <c r="L1431" s="21">
        <v>4665.5</v>
      </c>
      <c r="M1431" t="s">
        <v>6186</v>
      </c>
      <c r="N1431">
        <v>2023</v>
      </c>
      <c r="O1431" t="str">
        <f>TEXT(Table1[[#This Row],[Date Purchased]],"ddd")</f>
        <v>Thu</v>
      </c>
    </row>
    <row r="1432" spans="1:15" x14ac:dyDescent="0.25">
      <c r="A1432" t="s">
        <v>5740</v>
      </c>
      <c r="B1432">
        <v>1</v>
      </c>
      <c r="C1432">
        <v>1431</v>
      </c>
      <c r="D1432" t="s">
        <v>1538</v>
      </c>
      <c r="E1432" t="s">
        <v>8</v>
      </c>
      <c r="F1432" t="s">
        <v>160</v>
      </c>
      <c r="G1432">
        <v>92</v>
      </c>
      <c r="H1432" s="19">
        <v>17.55</v>
      </c>
      <c r="I1432" s="2">
        <v>45352</v>
      </c>
      <c r="J1432" t="s">
        <v>4032</v>
      </c>
      <c r="K1432">
        <v>604535</v>
      </c>
      <c r="L1432" s="21">
        <v>1614.6000000000001</v>
      </c>
      <c r="M1432" t="s">
        <v>6200</v>
      </c>
      <c r="N1432">
        <v>2024</v>
      </c>
      <c r="O1432" t="str">
        <f>TEXT(Table1[[#This Row],[Date Purchased]],"ddd")</f>
        <v>Fri</v>
      </c>
    </row>
    <row r="1433" spans="1:15" x14ac:dyDescent="0.25">
      <c r="A1433" t="s">
        <v>5741</v>
      </c>
      <c r="B1433">
        <v>1</v>
      </c>
      <c r="C1433">
        <v>1433</v>
      </c>
      <c r="D1433" t="s">
        <v>1540</v>
      </c>
      <c r="E1433" t="s">
        <v>18</v>
      </c>
      <c r="F1433" t="s">
        <v>97</v>
      </c>
      <c r="G1433">
        <v>43</v>
      </c>
      <c r="H1433" s="19">
        <v>58.339999999999996</v>
      </c>
      <c r="I1433" s="2">
        <v>45179</v>
      </c>
      <c r="J1433" t="s">
        <v>4034</v>
      </c>
      <c r="K1433">
        <v>604535</v>
      </c>
      <c r="L1433" s="21">
        <v>2508.62</v>
      </c>
      <c r="M1433" t="s">
        <v>6191</v>
      </c>
      <c r="N1433">
        <v>2023</v>
      </c>
      <c r="O1433" t="str">
        <f>TEXT(Table1[[#This Row],[Date Purchased]],"ddd")</f>
        <v>Sun</v>
      </c>
    </row>
    <row r="1434" spans="1:15" x14ac:dyDescent="0.25">
      <c r="A1434" t="s">
        <v>5741</v>
      </c>
      <c r="B1434">
        <v>2</v>
      </c>
      <c r="C1434">
        <v>1434</v>
      </c>
      <c r="D1434" t="s">
        <v>1541</v>
      </c>
      <c r="E1434" t="s">
        <v>13</v>
      </c>
      <c r="F1434" t="s">
        <v>109</v>
      </c>
      <c r="G1434">
        <v>97</v>
      </c>
      <c r="H1434" s="19">
        <v>80.59</v>
      </c>
      <c r="I1434" s="2">
        <v>45222</v>
      </c>
      <c r="J1434" t="s">
        <v>4035</v>
      </c>
      <c r="K1434">
        <v>604535</v>
      </c>
      <c r="L1434" s="21">
        <v>7817.2300000000005</v>
      </c>
      <c r="M1434" t="s">
        <v>6193</v>
      </c>
      <c r="N1434">
        <v>2023</v>
      </c>
      <c r="O1434" t="str">
        <f>TEXT(Table1[[#This Row],[Date Purchased]],"ddd")</f>
        <v>Mon</v>
      </c>
    </row>
    <row r="1435" spans="1:15" x14ac:dyDescent="0.25">
      <c r="A1435" t="s">
        <v>5742</v>
      </c>
      <c r="B1435">
        <v>1</v>
      </c>
      <c r="C1435">
        <v>1435</v>
      </c>
      <c r="D1435" t="s">
        <v>1542</v>
      </c>
      <c r="E1435" t="s">
        <v>13</v>
      </c>
      <c r="F1435" t="s">
        <v>62</v>
      </c>
      <c r="G1435">
        <v>35</v>
      </c>
      <c r="H1435" s="19">
        <v>84.39</v>
      </c>
      <c r="I1435" s="2">
        <v>45288</v>
      </c>
      <c r="J1435" t="s">
        <v>4036</v>
      </c>
      <c r="K1435">
        <v>612744</v>
      </c>
      <c r="L1435" s="21">
        <v>2953.65</v>
      </c>
      <c r="M1435" t="s">
        <v>6195</v>
      </c>
      <c r="N1435">
        <v>2023</v>
      </c>
      <c r="O1435" t="str">
        <f>TEXT(Table1[[#This Row],[Date Purchased]],"ddd")</f>
        <v>Thu</v>
      </c>
    </row>
    <row r="1436" spans="1:15" x14ac:dyDescent="0.25">
      <c r="A1436" t="s">
        <v>5742</v>
      </c>
      <c r="B1436">
        <v>2</v>
      </c>
      <c r="C1436">
        <v>1436</v>
      </c>
      <c r="D1436" t="s">
        <v>1543</v>
      </c>
      <c r="E1436" t="s">
        <v>8</v>
      </c>
      <c r="F1436" t="s">
        <v>165</v>
      </c>
      <c r="G1436">
        <v>40</v>
      </c>
      <c r="H1436" s="19">
        <v>44.53</v>
      </c>
      <c r="I1436" s="2">
        <v>45025</v>
      </c>
      <c r="J1436" t="s">
        <v>4037</v>
      </c>
      <c r="K1436">
        <v>612744</v>
      </c>
      <c r="L1436" s="21">
        <v>1781.2</v>
      </c>
      <c r="M1436" t="s">
        <v>6185</v>
      </c>
      <c r="N1436">
        <v>2023</v>
      </c>
      <c r="O1436" t="str">
        <f>TEXT(Table1[[#This Row],[Date Purchased]],"ddd")</f>
        <v>Sun</v>
      </c>
    </row>
    <row r="1437" spans="1:15" x14ac:dyDescent="0.25">
      <c r="A1437" t="s">
        <v>5742</v>
      </c>
      <c r="B1437">
        <v>2</v>
      </c>
      <c r="C1437">
        <v>1437</v>
      </c>
      <c r="D1437" t="s">
        <v>1544</v>
      </c>
      <c r="E1437" t="s">
        <v>13</v>
      </c>
      <c r="F1437" t="s">
        <v>105</v>
      </c>
      <c r="G1437">
        <v>16</v>
      </c>
      <c r="H1437" s="19">
        <v>33.299999999999997</v>
      </c>
      <c r="I1437" s="2">
        <v>45094</v>
      </c>
      <c r="J1437" t="s">
        <v>4038</v>
      </c>
      <c r="K1437">
        <v>612744</v>
      </c>
      <c r="L1437" s="21">
        <v>532.79999999999995</v>
      </c>
      <c r="M1437" t="s">
        <v>6187</v>
      </c>
      <c r="N1437">
        <v>2023</v>
      </c>
      <c r="O1437" t="str">
        <f>TEXT(Table1[[#This Row],[Date Purchased]],"ddd")</f>
        <v>Sat</v>
      </c>
    </row>
    <row r="1438" spans="1:15" x14ac:dyDescent="0.25">
      <c r="A1438" t="s">
        <v>5743</v>
      </c>
      <c r="B1438">
        <v>1</v>
      </c>
      <c r="C1438">
        <v>1438</v>
      </c>
      <c r="D1438" t="s">
        <v>1545</v>
      </c>
      <c r="E1438" t="s">
        <v>18</v>
      </c>
      <c r="F1438" t="s">
        <v>458</v>
      </c>
      <c r="G1438">
        <v>33</v>
      </c>
      <c r="H1438" s="19">
        <v>61.48</v>
      </c>
      <c r="I1438" s="2">
        <v>45114</v>
      </c>
      <c r="J1438" t="s">
        <v>4039</v>
      </c>
      <c r="K1438">
        <v>604591</v>
      </c>
      <c r="L1438" s="21">
        <v>2028.84</v>
      </c>
      <c r="M1438" t="s">
        <v>6189</v>
      </c>
      <c r="N1438">
        <v>2023</v>
      </c>
      <c r="O1438" t="str">
        <f>TEXT(Table1[[#This Row],[Date Purchased]],"ddd")</f>
        <v>Fri</v>
      </c>
    </row>
    <row r="1439" spans="1:15" x14ac:dyDescent="0.25">
      <c r="A1439" t="s">
        <v>5743</v>
      </c>
      <c r="B1439">
        <v>2</v>
      </c>
      <c r="C1439">
        <v>1439</v>
      </c>
      <c r="D1439" t="s">
        <v>1546</v>
      </c>
      <c r="E1439" t="s">
        <v>18</v>
      </c>
      <c r="F1439" t="s">
        <v>126</v>
      </c>
      <c r="G1439">
        <v>85</v>
      </c>
      <c r="H1439" s="19">
        <v>37.549999999999997</v>
      </c>
      <c r="I1439" s="2">
        <v>45048</v>
      </c>
      <c r="J1439" t="s">
        <v>4040</v>
      </c>
      <c r="K1439">
        <v>604591</v>
      </c>
      <c r="L1439" s="21">
        <v>3191.7499999999995</v>
      </c>
      <c r="M1439" t="s">
        <v>6186</v>
      </c>
      <c r="N1439">
        <v>2023</v>
      </c>
      <c r="O1439" t="str">
        <f>TEXT(Table1[[#This Row],[Date Purchased]],"ddd")</f>
        <v>Tue</v>
      </c>
    </row>
    <row r="1440" spans="1:15" x14ac:dyDescent="0.25">
      <c r="A1440" t="s">
        <v>5744</v>
      </c>
      <c r="B1440">
        <v>1</v>
      </c>
      <c r="C1440">
        <v>1440</v>
      </c>
      <c r="D1440" t="s">
        <v>1547</v>
      </c>
      <c r="E1440" t="s">
        <v>18</v>
      </c>
      <c r="F1440" t="s">
        <v>16</v>
      </c>
      <c r="G1440">
        <v>63</v>
      </c>
      <c r="H1440" s="19">
        <v>27.3</v>
      </c>
      <c r="I1440" s="2">
        <v>45278</v>
      </c>
      <c r="J1440" t="s">
        <v>4041</v>
      </c>
      <c r="K1440">
        <v>604538</v>
      </c>
      <c r="L1440" s="21">
        <v>1719.9</v>
      </c>
      <c r="M1440" t="s">
        <v>6195</v>
      </c>
      <c r="N1440">
        <v>2023</v>
      </c>
      <c r="O1440" t="str">
        <f>TEXT(Table1[[#This Row],[Date Purchased]],"ddd")</f>
        <v>Mon</v>
      </c>
    </row>
    <row r="1441" spans="1:15" x14ac:dyDescent="0.25">
      <c r="A1441" t="s">
        <v>5744</v>
      </c>
      <c r="B1441">
        <v>2</v>
      </c>
      <c r="C1441">
        <v>1442</v>
      </c>
      <c r="D1441" t="s">
        <v>1549</v>
      </c>
      <c r="E1441" t="s">
        <v>18</v>
      </c>
      <c r="F1441" t="s">
        <v>134</v>
      </c>
      <c r="G1441">
        <v>74</v>
      </c>
      <c r="H1441" s="19">
        <v>47.96</v>
      </c>
      <c r="I1441" s="2">
        <v>45332</v>
      </c>
      <c r="J1441" t="s">
        <v>4043</v>
      </c>
      <c r="K1441">
        <v>604538</v>
      </c>
      <c r="L1441" s="21">
        <v>3549.04</v>
      </c>
      <c r="M1441" t="s">
        <v>6199</v>
      </c>
      <c r="N1441">
        <v>2024</v>
      </c>
      <c r="O1441" t="str">
        <f>TEXT(Table1[[#This Row],[Date Purchased]],"ddd")</f>
        <v>Sat</v>
      </c>
    </row>
    <row r="1442" spans="1:15" x14ac:dyDescent="0.25">
      <c r="A1442" t="s">
        <v>5744</v>
      </c>
      <c r="B1442">
        <v>2</v>
      </c>
      <c r="C1442">
        <v>1441</v>
      </c>
      <c r="D1442" t="s">
        <v>1548</v>
      </c>
      <c r="E1442" t="s">
        <v>13</v>
      </c>
      <c r="F1442" t="s">
        <v>84</v>
      </c>
      <c r="G1442">
        <v>47</v>
      </c>
      <c r="H1442" s="19">
        <v>29.430000000000003</v>
      </c>
      <c r="I1442" s="2">
        <v>45189</v>
      </c>
      <c r="J1442" t="s">
        <v>4042</v>
      </c>
      <c r="K1442">
        <v>604538</v>
      </c>
      <c r="L1442" s="21">
        <v>1383.2100000000003</v>
      </c>
      <c r="M1442" t="s">
        <v>6191</v>
      </c>
      <c r="N1442">
        <v>2023</v>
      </c>
      <c r="O1442" t="str">
        <f>TEXT(Table1[[#This Row],[Date Purchased]],"ddd")</f>
        <v>Wed</v>
      </c>
    </row>
    <row r="1443" spans="1:15" x14ac:dyDescent="0.25">
      <c r="A1443" t="s">
        <v>5745</v>
      </c>
      <c r="B1443">
        <v>2</v>
      </c>
      <c r="C1443">
        <v>1444</v>
      </c>
      <c r="D1443" t="s">
        <v>1551</v>
      </c>
      <c r="E1443" t="s">
        <v>13</v>
      </c>
      <c r="F1443" t="s">
        <v>390</v>
      </c>
      <c r="G1443">
        <v>66</v>
      </c>
      <c r="H1443" s="19">
        <v>91.160000000000011</v>
      </c>
      <c r="I1443" s="2">
        <v>45300</v>
      </c>
      <c r="J1443" t="s">
        <v>4045</v>
      </c>
      <c r="K1443">
        <v>604592</v>
      </c>
      <c r="L1443" s="21">
        <v>6016.56</v>
      </c>
      <c r="M1443" t="s">
        <v>6198</v>
      </c>
      <c r="N1443">
        <v>2024</v>
      </c>
      <c r="O1443" t="str">
        <f>TEXT(Table1[[#This Row],[Date Purchased]],"ddd")</f>
        <v>Tue</v>
      </c>
    </row>
    <row r="1444" spans="1:15" x14ac:dyDescent="0.25">
      <c r="A1444" t="s">
        <v>5745</v>
      </c>
      <c r="B1444">
        <v>1</v>
      </c>
      <c r="C1444">
        <v>1443</v>
      </c>
      <c r="D1444" t="s">
        <v>1550</v>
      </c>
      <c r="E1444" t="s">
        <v>18</v>
      </c>
      <c r="F1444" t="s">
        <v>186</v>
      </c>
      <c r="G1444">
        <v>35</v>
      </c>
      <c r="H1444" s="19">
        <v>98.78</v>
      </c>
      <c r="I1444" s="2">
        <v>45066</v>
      </c>
      <c r="J1444" t="s">
        <v>4044</v>
      </c>
      <c r="K1444">
        <v>604592</v>
      </c>
      <c r="L1444" s="21">
        <v>3457.3</v>
      </c>
      <c r="M1444" t="s">
        <v>6186</v>
      </c>
      <c r="N1444">
        <v>2023</v>
      </c>
      <c r="O1444" t="str">
        <f>TEXT(Table1[[#This Row],[Date Purchased]],"ddd")</f>
        <v>Sat</v>
      </c>
    </row>
    <row r="1445" spans="1:15" x14ac:dyDescent="0.25">
      <c r="A1445" t="s">
        <v>5746</v>
      </c>
      <c r="B1445">
        <v>2</v>
      </c>
      <c r="C1445">
        <v>1447</v>
      </c>
      <c r="D1445" t="s">
        <v>1554</v>
      </c>
      <c r="E1445" t="s">
        <v>18</v>
      </c>
      <c r="F1445" t="s">
        <v>147</v>
      </c>
      <c r="G1445">
        <v>59</v>
      </c>
      <c r="H1445" s="19">
        <v>56.96</v>
      </c>
      <c r="I1445" s="2">
        <v>45165</v>
      </c>
      <c r="J1445" t="s">
        <v>4048</v>
      </c>
      <c r="K1445">
        <v>604539</v>
      </c>
      <c r="L1445" s="21">
        <v>3360.64</v>
      </c>
      <c r="M1445" t="s">
        <v>6190</v>
      </c>
      <c r="N1445">
        <v>2023</v>
      </c>
      <c r="O1445" t="str">
        <f>TEXT(Table1[[#This Row],[Date Purchased]],"ddd")</f>
        <v>Sun</v>
      </c>
    </row>
    <row r="1446" spans="1:15" x14ac:dyDescent="0.25">
      <c r="A1446" t="s">
        <v>5746</v>
      </c>
      <c r="B1446">
        <v>2</v>
      </c>
      <c r="C1446">
        <v>1446</v>
      </c>
      <c r="D1446" t="s">
        <v>1553</v>
      </c>
      <c r="E1446" t="s">
        <v>13</v>
      </c>
      <c r="F1446" t="s">
        <v>65</v>
      </c>
      <c r="G1446">
        <v>7</v>
      </c>
      <c r="H1446" s="19">
        <v>12.53</v>
      </c>
      <c r="I1446" s="2">
        <v>45170</v>
      </c>
      <c r="J1446" t="s">
        <v>4047</v>
      </c>
      <c r="K1446">
        <v>604539</v>
      </c>
      <c r="L1446" s="21">
        <v>87.71</v>
      </c>
      <c r="M1446" t="s">
        <v>6191</v>
      </c>
      <c r="N1446">
        <v>2023</v>
      </c>
      <c r="O1446" t="str">
        <f>TEXT(Table1[[#This Row],[Date Purchased]],"ddd")</f>
        <v>Fri</v>
      </c>
    </row>
    <row r="1447" spans="1:15" x14ac:dyDescent="0.25">
      <c r="A1447" t="s">
        <v>5746</v>
      </c>
      <c r="B1447">
        <v>1</v>
      </c>
      <c r="C1447">
        <v>1445</v>
      </c>
      <c r="D1447" t="s">
        <v>1552</v>
      </c>
      <c r="E1447" t="s">
        <v>8</v>
      </c>
      <c r="F1447" t="s">
        <v>11</v>
      </c>
      <c r="G1447">
        <v>23</v>
      </c>
      <c r="H1447" s="19">
        <v>39.229999999999997</v>
      </c>
      <c r="I1447" s="2">
        <v>45263</v>
      </c>
      <c r="J1447" t="s">
        <v>4046</v>
      </c>
      <c r="K1447">
        <v>604539</v>
      </c>
      <c r="L1447" s="21">
        <v>902.29</v>
      </c>
      <c r="M1447" t="s">
        <v>6195</v>
      </c>
      <c r="N1447">
        <v>2023</v>
      </c>
      <c r="O1447" t="str">
        <f>TEXT(Table1[[#This Row],[Date Purchased]],"ddd")</f>
        <v>Sun</v>
      </c>
    </row>
    <row r="1448" spans="1:15" x14ac:dyDescent="0.25">
      <c r="A1448" t="s">
        <v>5747</v>
      </c>
      <c r="B1448">
        <v>2</v>
      </c>
      <c r="C1448">
        <v>1450</v>
      </c>
      <c r="D1448" t="s">
        <v>1557</v>
      </c>
      <c r="E1448" t="s">
        <v>8</v>
      </c>
      <c r="F1448" t="s">
        <v>458</v>
      </c>
      <c r="G1448">
        <v>49</v>
      </c>
      <c r="H1448" s="19">
        <v>38.28</v>
      </c>
      <c r="I1448" s="2">
        <v>45199</v>
      </c>
      <c r="J1448" t="s">
        <v>4051</v>
      </c>
      <c r="K1448">
        <v>604539</v>
      </c>
      <c r="L1448" s="21">
        <v>1875.72</v>
      </c>
      <c r="M1448" t="s">
        <v>6191</v>
      </c>
      <c r="N1448">
        <v>2023</v>
      </c>
      <c r="O1448" t="str">
        <f>TEXT(Table1[[#This Row],[Date Purchased]],"ddd")</f>
        <v>Sat</v>
      </c>
    </row>
    <row r="1449" spans="1:15" x14ac:dyDescent="0.25">
      <c r="A1449" t="s">
        <v>5747</v>
      </c>
      <c r="B1449">
        <v>2</v>
      </c>
      <c r="C1449">
        <v>1449</v>
      </c>
      <c r="D1449" t="s">
        <v>1556</v>
      </c>
      <c r="E1449" t="s">
        <v>13</v>
      </c>
      <c r="F1449" t="s">
        <v>165</v>
      </c>
      <c r="G1449">
        <v>90</v>
      </c>
      <c r="H1449" s="19">
        <v>80.190000000000012</v>
      </c>
      <c r="I1449" s="2">
        <v>45039</v>
      </c>
      <c r="J1449" t="s">
        <v>4050</v>
      </c>
      <c r="K1449">
        <v>604539</v>
      </c>
      <c r="L1449" s="21">
        <v>7217.1000000000013</v>
      </c>
      <c r="M1449" t="s">
        <v>6185</v>
      </c>
      <c r="N1449">
        <v>2023</v>
      </c>
      <c r="O1449" t="str">
        <f>TEXT(Table1[[#This Row],[Date Purchased]],"ddd")</f>
        <v>Sun</v>
      </c>
    </row>
    <row r="1450" spans="1:15" x14ac:dyDescent="0.25">
      <c r="A1450" t="s">
        <v>5747</v>
      </c>
      <c r="B1450">
        <v>1</v>
      </c>
      <c r="C1450">
        <v>1448</v>
      </c>
      <c r="D1450" t="s">
        <v>1555</v>
      </c>
      <c r="E1450" t="s">
        <v>13</v>
      </c>
      <c r="F1450" t="s">
        <v>186</v>
      </c>
      <c r="G1450">
        <v>70</v>
      </c>
      <c r="H1450" s="19">
        <v>66.240000000000009</v>
      </c>
      <c r="I1450" s="2">
        <v>45119</v>
      </c>
      <c r="J1450" t="s">
        <v>4049</v>
      </c>
      <c r="K1450">
        <v>604539</v>
      </c>
      <c r="L1450" s="21">
        <v>4636.8000000000011</v>
      </c>
      <c r="M1450" t="s">
        <v>6189</v>
      </c>
      <c r="N1450">
        <v>2023</v>
      </c>
      <c r="O1450" t="str">
        <f>TEXT(Table1[[#This Row],[Date Purchased]],"ddd")</f>
        <v>Wed</v>
      </c>
    </row>
    <row r="1451" spans="1:15" x14ac:dyDescent="0.25">
      <c r="A1451" t="s">
        <v>5747</v>
      </c>
      <c r="B1451">
        <v>2</v>
      </c>
      <c r="C1451">
        <v>1451</v>
      </c>
      <c r="D1451" t="s">
        <v>1558</v>
      </c>
      <c r="E1451" t="s">
        <v>8</v>
      </c>
      <c r="F1451" t="s">
        <v>65</v>
      </c>
      <c r="G1451">
        <v>71</v>
      </c>
      <c r="H1451" s="19">
        <v>70.95</v>
      </c>
      <c r="I1451" s="2">
        <v>45058</v>
      </c>
      <c r="J1451" t="s">
        <v>4052</v>
      </c>
      <c r="K1451">
        <v>604539</v>
      </c>
      <c r="L1451" s="21">
        <v>5037.45</v>
      </c>
      <c r="M1451" t="s">
        <v>6186</v>
      </c>
      <c r="N1451">
        <v>2023</v>
      </c>
      <c r="O1451" t="str">
        <f>TEXT(Table1[[#This Row],[Date Purchased]],"ddd")</f>
        <v>Fri</v>
      </c>
    </row>
    <row r="1452" spans="1:15" x14ac:dyDescent="0.25">
      <c r="A1452" t="s">
        <v>5748</v>
      </c>
      <c r="B1452">
        <v>2</v>
      </c>
      <c r="C1452">
        <v>1453</v>
      </c>
      <c r="D1452" t="s">
        <v>1560</v>
      </c>
      <c r="E1452" t="s">
        <v>13</v>
      </c>
      <c r="F1452" t="s">
        <v>324</v>
      </c>
      <c r="G1452">
        <v>66</v>
      </c>
      <c r="H1452" s="19">
        <v>59.64</v>
      </c>
      <c r="I1452" s="2">
        <v>45159</v>
      </c>
      <c r="J1452" t="s">
        <v>4054</v>
      </c>
      <c r="K1452">
        <v>604548</v>
      </c>
      <c r="L1452" s="21">
        <v>3936.2400000000002</v>
      </c>
      <c r="M1452" t="s">
        <v>6190</v>
      </c>
      <c r="N1452">
        <v>2023</v>
      </c>
      <c r="O1452" t="str">
        <f>TEXT(Table1[[#This Row],[Date Purchased]],"ddd")</f>
        <v>Mon</v>
      </c>
    </row>
    <row r="1453" spans="1:15" x14ac:dyDescent="0.25">
      <c r="A1453" t="s">
        <v>5748</v>
      </c>
      <c r="B1453">
        <v>1</v>
      </c>
      <c r="C1453">
        <v>1452</v>
      </c>
      <c r="D1453" t="s">
        <v>1559</v>
      </c>
      <c r="E1453" t="s">
        <v>13</v>
      </c>
      <c r="F1453" t="s">
        <v>14</v>
      </c>
      <c r="G1453">
        <v>47</v>
      </c>
      <c r="H1453" s="19">
        <v>9.99</v>
      </c>
      <c r="I1453" s="2">
        <v>45192</v>
      </c>
      <c r="J1453" t="s">
        <v>4053</v>
      </c>
      <c r="K1453">
        <v>604548</v>
      </c>
      <c r="L1453" s="21">
        <v>469.53000000000003</v>
      </c>
      <c r="M1453" t="s">
        <v>6191</v>
      </c>
      <c r="N1453">
        <v>2023</v>
      </c>
      <c r="O1453" t="str">
        <f>TEXT(Table1[[#This Row],[Date Purchased]],"ddd")</f>
        <v>Sat</v>
      </c>
    </row>
    <row r="1454" spans="1:15" x14ac:dyDescent="0.25">
      <c r="A1454" t="s">
        <v>5749</v>
      </c>
      <c r="B1454">
        <v>2</v>
      </c>
      <c r="C1454">
        <v>1455</v>
      </c>
      <c r="D1454" t="s">
        <v>1562</v>
      </c>
      <c r="E1454" t="s">
        <v>13</v>
      </c>
      <c r="F1454" t="s">
        <v>97</v>
      </c>
      <c r="G1454">
        <v>97</v>
      </c>
      <c r="H1454" s="19">
        <v>71.550000000000011</v>
      </c>
      <c r="I1454" s="2">
        <v>45107</v>
      </c>
      <c r="J1454" t="s">
        <v>4056</v>
      </c>
      <c r="K1454">
        <v>613360</v>
      </c>
      <c r="L1454" s="21">
        <v>6940.3500000000013</v>
      </c>
      <c r="M1454" t="s">
        <v>6187</v>
      </c>
      <c r="N1454">
        <v>2023</v>
      </c>
      <c r="O1454" t="str">
        <f>TEXT(Table1[[#This Row],[Date Purchased]],"ddd")</f>
        <v>Fri</v>
      </c>
    </row>
    <row r="1455" spans="1:15" x14ac:dyDescent="0.25">
      <c r="A1455" t="s">
        <v>5749</v>
      </c>
      <c r="B1455">
        <v>1</v>
      </c>
      <c r="C1455">
        <v>1454</v>
      </c>
      <c r="D1455" t="s">
        <v>1561</v>
      </c>
      <c r="E1455" t="s">
        <v>13</v>
      </c>
      <c r="F1455" t="s">
        <v>105</v>
      </c>
      <c r="G1455">
        <v>22</v>
      </c>
      <c r="H1455" s="19">
        <v>83.02000000000001</v>
      </c>
      <c r="I1455" s="2">
        <v>45274</v>
      </c>
      <c r="J1455" t="s">
        <v>4055</v>
      </c>
      <c r="K1455">
        <v>613360</v>
      </c>
      <c r="L1455" s="21">
        <v>1826.4400000000003</v>
      </c>
      <c r="M1455" t="s">
        <v>6195</v>
      </c>
      <c r="N1455">
        <v>2023</v>
      </c>
      <c r="O1455" t="str">
        <f>TEXT(Table1[[#This Row],[Date Purchased]],"ddd")</f>
        <v>Thu</v>
      </c>
    </row>
    <row r="1456" spans="1:15" x14ac:dyDescent="0.25">
      <c r="A1456" t="s">
        <v>5750</v>
      </c>
      <c r="B1456">
        <v>1</v>
      </c>
      <c r="C1456">
        <v>1456</v>
      </c>
      <c r="D1456" t="s">
        <v>1563</v>
      </c>
      <c r="E1456" t="s">
        <v>13</v>
      </c>
      <c r="F1456" t="s">
        <v>82</v>
      </c>
      <c r="G1456">
        <v>22</v>
      </c>
      <c r="H1456" s="19">
        <v>30.32</v>
      </c>
      <c r="I1456" s="2">
        <v>45096</v>
      </c>
      <c r="J1456" t="s">
        <v>4057</v>
      </c>
      <c r="K1456">
        <v>613360</v>
      </c>
      <c r="L1456" s="21">
        <v>667.04</v>
      </c>
      <c r="M1456" t="s">
        <v>6187</v>
      </c>
      <c r="N1456">
        <v>2023</v>
      </c>
      <c r="O1456" t="str">
        <f>TEXT(Table1[[#This Row],[Date Purchased]],"ddd")</f>
        <v>Mon</v>
      </c>
    </row>
    <row r="1457" spans="1:15" x14ac:dyDescent="0.25">
      <c r="A1457" t="s">
        <v>5750</v>
      </c>
      <c r="B1457">
        <v>2</v>
      </c>
      <c r="C1457">
        <v>1457</v>
      </c>
      <c r="D1457" t="s">
        <v>1564</v>
      </c>
      <c r="E1457" t="s">
        <v>8</v>
      </c>
      <c r="F1457" t="s">
        <v>82</v>
      </c>
      <c r="G1457">
        <v>81</v>
      </c>
      <c r="H1457" s="19">
        <v>43.48</v>
      </c>
      <c r="I1457" s="2">
        <v>45175</v>
      </c>
      <c r="J1457" t="s">
        <v>4058</v>
      </c>
      <c r="K1457">
        <v>613360</v>
      </c>
      <c r="L1457" s="21">
        <v>3521.8799999999997</v>
      </c>
      <c r="M1457" t="s">
        <v>6191</v>
      </c>
      <c r="N1457">
        <v>2023</v>
      </c>
      <c r="O1457" t="str">
        <f>TEXT(Table1[[#This Row],[Date Purchased]],"ddd")</f>
        <v>Wed</v>
      </c>
    </row>
    <row r="1458" spans="1:15" x14ac:dyDescent="0.25">
      <c r="A1458" t="s">
        <v>5751</v>
      </c>
      <c r="B1458">
        <v>2</v>
      </c>
      <c r="C1458">
        <v>1459</v>
      </c>
      <c r="D1458" t="s">
        <v>1566</v>
      </c>
      <c r="E1458" t="s">
        <v>8</v>
      </c>
      <c r="F1458" t="s">
        <v>132</v>
      </c>
      <c r="G1458">
        <v>78</v>
      </c>
      <c r="H1458" s="19">
        <v>41.94</v>
      </c>
      <c r="I1458" s="2">
        <v>45190</v>
      </c>
      <c r="J1458" t="s">
        <v>4060</v>
      </c>
      <c r="K1458">
        <v>612744</v>
      </c>
      <c r="L1458" s="21">
        <v>3271.3199999999997</v>
      </c>
      <c r="M1458" t="s">
        <v>6191</v>
      </c>
      <c r="N1458">
        <v>2023</v>
      </c>
      <c r="O1458" t="str">
        <f>TEXT(Table1[[#This Row],[Date Purchased]],"ddd")</f>
        <v>Thu</v>
      </c>
    </row>
    <row r="1459" spans="1:15" x14ac:dyDescent="0.25">
      <c r="A1459" t="s">
        <v>5751</v>
      </c>
      <c r="B1459">
        <v>1</v>
      </c>
      <c r="C1459">
        <v>1458</v>
      </c>
      <c r="D1459" t="s">
        <v>1565</v>
      </c>
      <c r="E1459" t="s">
        <v>13</v>
      </c>
      <c r="F1459" t="s">
        <v>134</v>
      </c>
      <c r="G1459">
        <v>72</v>
      </c>
      <c r="H1459" s="19">
        <v>51.94</v>
      </c>
      <c r="I1459" s="2">
        <v>45375</v>
      </c>
      <c r="J1459" t="s">
        <v>4059</v>
      </c>
      <c r="K1459">
        <v>612744</v>
      </c>
      <c r="L1459" s="21">
        <v>3739.68</v>
      </c>
      <c r="M1459" t="s">
        <v>6200</v>
      </c>
      <c r="N1459">
        <v>2024</v>
      </c>
      <c r="O1459" t="str">
        <f>TEXT(Table1[[#This Row],[Date Purchased]],"ddd")</f>
        <v>Sun</v>
      </c>
    </row>
    <row r="1460" spans="1:15" x14ac:dyDescent="0.25">
      <c r="A1460" t="s">
        <v>5751</v>
      </c>
      <c r="B1460">
        <v>2</v>
      </c>
      <c r="C1460">
        <v>1460</v>
      </c>
      <c r="D1460" t="s">
        <v>1567</v>
      </c>
      <c r="E1460" t="s">
        <v>18</v>
      </c>
      <c r="F1460" t="s">
        <v>40</v>
      </c>
      <c r="G1460">
        <v>85</v>
      </c>
      <c r="H1460" s="19">
        <v>37.869999999999997</v>
      </c>
      <c r="I1460" s="2">
        <v>45056</v>
      </c>
      <c r="J1460" t="s">
        <v>4061</v>
      </c>
      <c r="K1460">
        <v>612744</v>
      </c>
      <c r="L1460" s="21">
        <v>3218.95</v>
      </c>
      <c r="M1460" t="s">
        <v>6186</v>
      </c>
      <c r="N1460">
        <v>2023</v>
      </c>
      <c r="O1460" t="str">
        <f>TEXT(Table1[[#This Row],[Date Purchased]],"ddd")</f>
        <v>Wed</v>
      </c>
    </row>
    <row r="1461" spans="1:15" x14ac:dyDescent="0.25">
      <c r="A1461" t="s">
        <v>5752</v>
      </c>
      <c r="B1461">
        <v>1</v>
      </c>
      <c r="C1461">
        <v>1461</v>
      </c>
      <c r="D1461" t="s">
        <v>1568</v>
      </c>
      <c r="E1461" t="s">
        <v>8</v>
      </c>
      <c r="F1461" t="s">
        <v>19</v>
      </c>
      <c r="G1461">
        <v>38</v>
      </c>
      <c r="H1461" s="19">
        <v>73.59</v>
      </c>
      <c r="I1461" s="2">
        <v>45089</v>
      </c>
      <c r="J1461" t="s">
        <v>4062</v>
      </c>
      <c r="K1461">
        <v>604541</v>
      </c>
      <c r="L1461" s="21">
        <v>2796.42</v>
      </c>
      <c r="M1461" t="s">
        <v>6187</v>
      </c>
      <c r="N1461">
        <v>2023</v>
      </c>
      <c r="O1461" t="str">
        <f>TEXT(Table1[[#This Row],[Date Purchased]],"ddd")</f>
        <v>Mon</v>
      </c>
    </row>
    <row r="1462" spans="1:15" x14ac:dyDescent="0.25">
      <c r="A1462" t="s">
        <v>5752</v>
      </c>
      <c r="B1462">
        <v>2</v>
      </c>
      <c r="C1462">
        <v>1464</v>
      </c>
      <c r="D1462" t="s">
        <v>1571</v>
      </c>
      <c r="E1462" t="s">
        <v>8</v>
      </c>
      <c r="F1462" t="s">
        <v>97</v>
      </c>
      <c r="G1462">
        <v>43</v>
      </c>
      <c r="H1462" s="19">
        <v>91.77000000000001</v>
      </c>
      <c r="I1462" s="2">
        <v>45185</v>
      </c>
      <c r="J1462" t="s">
        <v>4065</v>
      </c>
      <c r="K1462">
        <v>604539</v>
      </c>
      <c r="L1462" s="21">
        <v>3946.1100000000006</v>
      </c>
      <c r="M1462" t="s">
        <v>6191</v>
      </c>
      <c r="N1462">
        <v>2023</v>
      </c>
      <c r="O1462" t="str">
        <f>TEXT(Table1[[#This Row],[Date Purchased]],"ddd")</f>
        <v>Sat</v>
      </c>
    </row>
    <row r="1463" spans="1:15" x14ac:dyDescent="0.25">
      <c r="A1463" t="s">
        <v>5752</v>
      </c>
      <c r="B1463">
        <v>2</v>
      </c>
      <c r="C1463">
        <v>1462</v>
      </c>
      <c r="D1463" t="s">
        <v>1569</v>
      </c>
      <c r="E1463" t="s">
        <v>13</v>
      </c>
      <c r="F1463" t="s">
        <v>62</v>
      </c>
      <c r="G1463">
        <v>93</v>
      </c>
      <c r="H1463" s="19">
        <v>84.12</v>
      </c>
      <c r="I1463" s="2">
        <v>45256</v>
      </c>
      <c r="J1463" t="s">
        <v>4063</v>
      </c>
      <c r="K1463">
        <v>604541</v>
      </c>
      <c r="L1463" s="21">
        <v>7823.1600000000008</v>
      </c>
      <c r="M1463" t="s">
        <v>6194</v>
      </c>
      <c r="N1463">
        <v>2023</v>
      </c>
      <c r="O1463" t="str">
        <f>TEXT(Table1[[#This Row],[Date Purchased]],"ddd")</f>
        <v>Sun</v>
      </c>
    </row>
    <row r="1464" spans="1:15" x14ac:dyDescent="0.25">
      <c r="A1464" t="s">
        <v>5752</v>
      </c>
      <c r="B1464">
        <v>2</v>
      </c>
      <c r="C1464">
        <v>1463</v>
      </c>
      <c r="D1464" t="s">
        <v>1570</v>
      </c>
      <c r="E1464" t="s">
        <v>13</v>
      </c>
      <c r="F1464" t="s">
        <v>40</v>
      </c>
      <c r="G1464">
        <v>98</v>
      </c>
      <c r="H1464" s="19">
        <v>37.03</v>
      </c>
      <c r="I1464" s="2">
        <v>45276</v>
      </c>
      <c r="J1464" t="s">
        <v>4064</v>
      </c>
      <c r="K1464">
        <v>604541</v>
      </c>
      <c r="L1464" s="21">
        <v>3628.94</v>
      </c>
      <c r="M1464" t="s">
        <v>6195</v>
      </c>
      <c r="N1464">
        <v>2023</v>
      </c>
      <c r="O1464" t="str">
        <f>TEXT(Table1[[#This Row],[Date Purchased]],"ddd")</f>
        <v>Sat</v>
      </c>
    </row>
    <row r="1465" spans="1:15" x14ac:dyDescent="0.25">
      <c r="A1465" t="s">
        <v>5753</v>
      </c>
      <c r="B1465">
        <v>2</v>
      </c>
      <c r="C1465">
        <v>1466</v>
      </c>
      <c r="D1465" t="s">
        <v>1573</v>
      </c>
      <c r="E1465" t="s">
        <v>8</v>
      </c>
      <c r="F1465" t="s">
        <v>122</v>
      </c>
      <c r="G1465">
        <v>89</v>
      </c>
      <c r="H1465" s="19">
        <v>7.72</v>
      </c>
      <c r="I1465" s="2">
        <v>45106</v>
      </c>
      <c r="J1465" t="s">
        <v>4067</v>
      </c>
      <c r="K1465">
        <v>604548</v>
      </c>
      <c r="L1465" s="21">
        <v>687.07999999999993</v>
      </c>
      <c r="M1465" t="s">
        <v>6187</v>
      </c>
      <c r="N1465">
        <v>2023</v>
      </c>
      <c r="O1465" t="str">
        <f>TEXT(Table1[[#This Row],[Date Purchased]],"ddd")</f>
        <v>Thu</v>
      </c>
    </row>
    <row r="1466" spans="1:15" x14ac:dyDescent="0.25">
      <c r="A1466" t="s">
        <v>5753</v>
      </c>
      <c r="B1466">
        <v>1</v>
      </c>
      <c r="C1466">
        <v>1465</v>
      </c>
      <c r="D1466" t="s">
        <v>1572</v>
      </c>
      <c r="E1466" t="s">
        <v>8</v>
      </c>
      <c r="F1466" t="s">
        <v>40</v>
      </c>
      <c r="G1466">
        <v>5</v>
      </c>
      <c r="H1466" s="19">
        <v>8.98</v>
      </c>
      <c r="I1466" s="2">
        <v>45354</v>
      </c>
      <c r="J1466" t="s">
        <v>4066</v>
      </c>
      <c r="K1466">
        <v>604548</v>
      </c>
      <c r="L1466" s="21">
        <v>44.900000000000006</v>
      </c>
      <c r="M1466" t="s">
        <v>6200</v>
      </c>
      <c r="N1466">
        <v>2024</v>
      </c>
      <c r="O1466" t="str">
        <f>TEXT(Table1[[#This Row],[Date Purchased]],"ddd")</f>
        <v>Sun</v>
      </c>
    </row>
    <row r="1467" spans="1:15" x14ac:dyDescent="0.25">
      <c r="A1467" t="s">
        <v>5754</v>
      </c>
      <c r="B1467">
        <v>2</v>
      </c>
      <c r="C1467">
        <v>1468</v>
      </c>
      <c r="D1467" t="s">
        <v>1575</v>
      </c>
      <c r="E1467" t="s">
        <v>8</v>
      </c>
      <c r="F1467" t="s">
        <v>33</v>
      </c>
      <c r="G1467">
        <v>86</v>
      </c>
      <c r="H1467" s="19">
        <v>9.32</v>
      </c>
      <c r="I1467" s="2">
        <v>45360</v>
      </c>
      <c r="J1467" t="s">
        <v>4069</v>
      </c>
      <c r="K1467">
        <v>604541</v>
      </c>
      <c r="L1467" s="21">
        <v>801.52</v>
      </c>
      <c r="M1467" t="s">
        <v>6200</v>
      </c>
      <c r="N1467">
        <v>2024</v>
      </c>
      <c r="O1467" t="str">
        <f>TEXT(Table1[[#This Row],[Date Purchased]],"ddd")</f>
        <v>Sat</v>
      </c>
    </row>
    <row r="1468" spans="1:15" x14ac:dyDescent="0.25">
      <c r="A1468" t="s">
        <v>5754</v>
      </c>
      <c r="B1468">
        <v>1</v>
      </c>
      <c r="C1468">
        <v>1467</v>
      </c>
      <c r="D1468" t="s">
        <v>1574</v>
      </c>
      <c r="E1468" t="s">
        <v>13</v>
      </c>
      <c r="F1468" t="s">
        <v>29</v>
      </c>
      <c r="G1468">
        <v>33</v>
      </c>
      <c r="H1468" s="19">
        <v>36.479999999999997</v>
      </c>
      <c r="I1468" s="2">
        <v>45200</v>
      </c>
      <c r="J1468" t="s">
        <v>4068</v>
      </c>
      <c r="K1468">
        <v>604541</v>
      </c>
      <c r="L1468" s="21">
        <v>1203.8399999999999</v>
      </c>
      <c r="M1468" t="s">
        <v>6193</v>
      </c>
      <c r="N1468">
        <v>2023</v>
      </c>
      <c r="O1468" t="str">
        <f>TEXT(Table1[[#This Row],[Date Purchased]],"ddd")</f>
        <v>Sun</v>
      </c>
    </row>
    <row r="1469" spans="1:15" x14ac:dyDescent="0.25">
      <c r="A1469" t="s">
        <v>5755</v>
      </c>
      <c r="B1469">
        <v>1</v>
      </c>
      <c r="C1469">
        <v>1469</v>
      </c>
      <c r="D1469" t="s">
        <v>1576</v>
      </c>
      <c r="E1469" t="s">
        <v>8</v>
      </c>
      <c r="F1469" t="s">
        <v>241</v>
      </c>
      <c r="G1469">
        <v>29</v>
      </c>
      <c r="H1469" s="19">
        <v>55.71</v>
      </c>
      <c r="I1469" s="2">
        <v>45309</v>
      </c>
      <c r="J1469" t="s">
        <v>4070</v>
      </c>
      <c r="K1469">
        <v>604539</v>
      </c>
      <c r="L1469" s="21">
        <v>1615.59</v>
      </c>
      <c r="M1469" t="s">
        <v>6198</v>
      </c>
      <c r="N1469">
        <v>2024</v>
      </c>
      <c r="O1469" t="str">
        <f>TEXT(Table1[[#This Row],[Date Purchased]],"ddd")</f>
        <v>Thu</v>
      </c>
    </row>
    <row r="1470" spans="1:15" x14ac:dyDescent="0.25">
      <c r="A1470" t="s">
        <v>5755</v>
      </c>
      <c r="B1470">
        <v>2</v>
      </c>
      <c r="C1470">
        <v>1470</v>
      </c>
      <c r="D1470" t="s">
        <v>1577</v>
      </c>
      <c r="E1470" t="s">
        <v>8</v>
      </c>
      <c r="F1470" t="s">
        <v>72</v>
      </c>
      <c r="G1470">
        <v>57</v>
      </c>
      <c r="H1470" s="19">
        <v>54.07</v>
      </c>
      <c r="I1470" s="2">
        <v>45376</v>
      </c>
      <c r="J1470" t="s">
        <v>4071</v>
      </c>
      <c r="K1470">
        <v>604539</v>
      </c>
      <c r="L1470" s="21">
        <v>3081.9900000000002</v>
      </c>
      <c r="M1470" t="s">
        <v>6200</v>
      </c>
      <c r="N1470">
        <v>2024</v>
      </c>
      <c r="O1470" t="str">
        <f>TEXT(Table1[[#This Row],[Date Purchased]],"ddd")</f>
        <v>Mon</v>
      </c>
    </row>
    <row r="1471" spans="1:15" x14ac:dyDescent="0.25">
      <c r="A1471" t="s">
        <v>5756</v>
      </c>
      <c r="B1471">
        <v>1</v>
      </c>
      <c r="C1471">
        <v>1471</v>
      </c>
      <c r="D1471" t="s">
        <v>1578</v>
      </c>
      <c r="E1471" t="s">
        <v>18</v>
      </c>
      <c r="F1471" t="s">
        <v>143</v>
      </c>
      <c r="G1471">
        <v>26</v>
      </c>
      <c r="H1471" s="19">
        <v>11.5</v>
      </c>
      <c r="I1471" s="2">
        <v>45064</v>
      </c>
      <c r="J1471" t="s">
        <v>4072</v>
      </c>
      <c r="K1471">
        <v>604539</v>
      </c>
      <c r="L1471" s="21">
        <v>299</v>
      </c>
      <c r="M1471" t="s">
        <v>6186</v>
      </c>
      <c r="N1471">
        <v>2023</v>
      </c>
      <c r="O1471" t="str">
        <f>TEXT(Table1[[#This Row],[Date Purchased]],"ddd")</f>
        <v>Thu</v>
      </c>
    </row>
    <row r="1472" spans="1:15" x14ac:dyDescent="0.25">
      <c r="A1472" t="s">
        <v>5756</v>
      </c>
      <c r="B1472">
        <v>2</v>
      </c>
      <c r="C1472">
        <v>1472</v>
      </c>
      <c r="D1472" t="s">
        <v>1579</v>
      </c>
      <c r="E1472" t="s">
        <v>13</v>
      </c>
      <c r="F1472" t="s">
        <v>43</v>
      </c>
      <c r="G1472">
        <v>87</v>
      </c>
      <c r="H1472" s="19">
        <v>44.3</v>
      </c>
      <c r="I1472" s="2">
        <v>45382</v>
      </c>
      <c r="J1472" t="s">
        <v>4073</v>
      </c>
      <c r="K1472">
        <v>604539</v>
      </c>
      <c r="L1472" s="21">
        <v>3854.1</v>
      </c>
      <c r="M1472" t="s">
        <v>6200</v>
      </c>
      <c r="N1472">
        <v>2024</v>
      </c>
      <c r="O1472" t="str">
        <f>TEXT(Table1[[#This Row],[Date Purchased]],"ddd")</f>
        <v>Sun</v>
      </c>
    </row>
    <row r="1473" spans="1:15" x14ac:dyDescent="0.25">
      <c r="A1473" t="s">
        <v>5757</v>
      </c>
      <c r="B1473">
        <v>1</v>
      </c>
      <c r="C1473">
        <v>1473</v>
      </c>
      <c r="D1473" t="s">
        <v>1580</v>
      </c>
      <c r="E1473" t="s">
        <v>13</v>
      </c>
      <c r="F1473" t="s">
        <v>65</v>
      </c>
      <c r="G1473">
        <v>74</v>
      </c>
      <c r="H1473" s="19">
        <v>85.63000000000001</v>
      </c>
      <c r="I1473" s="2">
        <v>45188</v>
      </c>
      <c r="J1473" t="s">
        <v>4074</v>
      </c>
      <c r="K1473">
        <v>604543</v>
      </c>
      <c r="L1473" s="21">
        <v>6336.6200000000008</v>
      </c>
      <c r="M1473" t="s">
        <v>6191</v>
      </c>
      <c r="N1473">
        <v>2023</v>
      </c>
      <c r="O1473" t="str">
        <f>TEXT(Table1[[#This Row],[Date Purchased]],"ddd")</f>
        <v>Tue</v>
      </c>
    </row>
    <row r="1474" spans="1:15" x14ac:dyDescent="0.25">
      <c r="A1474" t="s">
        <v>5757</v>
      </c>
      <c r="B1474">
        <v>2</v>
      </c>
      <c r="C1474">
        <v>1475</v>
      </c>
      <c r="D1474" t="s">
        <v>1582</v>
      </c>
      <c r="E1474" t="s">
        <v>8</v>
      </c>
      <c r="F1474" t="s">
        <v>248</v>
      </c>
      <c r="G1474">
        <v>97</v>
      </c>
      <c r="H1474" s="19">
        <v>15.45</v>
      </c>
      <c r="I1474" s="2">
        <v>45185</v>
      </c>
      <c r="J1474" t="s">
        <v>4076</v>
      </c>
      <c r="K1474">
        <v>604543</v>
      </c>
      <c r="L1474" s="21">
        <v>1498.6499999999999</v>
      </c>
      <c r="M1474" t="s">
        <v>6191</v>
      </c>
      <c r="N1474">
        <v>2023</v>
      </c>
      <c r="O1474" t="str">
        <f>TEXT(Table1[[#This Row],[Date Purchased]],"ddd")</f>
        <v>Sat</v>
      </c>
    </row>
    <row r="1475" spans="1:15" x14ac:dyDescent="0.25">
      <c r="A1475" t="s">
        <v>5757</v>
      </c>
      <c r="B1475">
        <v>2</v>
      </c>
      <c r="C1475">
        <v>1474</v>
      </c>
      <c r="D1475" t="s">
        <v>1581</v>
      </c>
      <c r="E1475" t="s">
        <v>13</v>
      </c>
      <c r="F1475" t="s">
        <v>228</v>
      </c>
      <c r="G1475">
        <v>91</v>
      </c>
      <c r="H1475" s="19">
        <v>75.27000000000001</v>
      </c>
      <c r="I1475" s="2">
        <v>45070</v>
      </c>
      <c r="J1475" t="s">
        <v>4075</v>
      </c>
      <c r="K1475">
        <v>604543</v>
      </c>
      <c r="L1475" s="21">
        <v>6849.5700000000006</v>
      </c>
      <c r="M1475" t="s">
        <v>6186</v>
      </c>
      <c r="N1475">
        <v>2023</v>
      </c>
      <c r="O1475" t="str">
        <f>TEXT(Table1[[#This Row],[Date Purchased]],"ddd")</f>
        <v>Wed</v>
      </c>
    </row>
    <row r="1476" spans="1:15" x14ac:dyDescent="0.25">
      <c r="A1476" t="s">
        <v>5758</v>
      </c>
      <c r="B1476">
        <v>1</v>
      </c>
      <c r="C1476">
        <v>1476</v>
      </c>
      <c r="D1476" t="s">
        <v>1583</v>
      </c>
      <c r="E1476" t="s">
        <v>13</v>
      </c>
      <c r="F1476" t="s">
        <v>129</v>
      </c>
      <c r="G1476">
        <v>18</v>
      </c>
      <c r="H1476" s="19">
        <v>69.100000000000009</v>
      </c>
      <c r="I1476" s="2">
        <v>45034</v>
      </c>
      <c r="J1476" t="s">
        <v>4077</v>
      </c>
      <c r="K1476">
        <v>612744</v>
      </c>
      <c r="L1476" s="21">
        <v>1243.8000000000002</v>
      </c>
      <c r="M1476" t="s">
        <v>6185</v>
      </c>
      <c r="N1476">
        <v>2023</v>
      </c>
      <c r="O1476" t="str">
        <f>TEXT(Table1[[#This Row],[Date Purchased]],"ddd")</f>
        <v>Tue</v>
      </c>
    </row>
    <row r="1477" spans="1:15" x14ac:dyDescent="0.25">
      <c r="A1477" t="s">
        <v>5758</v>
      </c>
      <c r="B1477">
        <v>2</v>
      </c>
      <c r="C1477">
        <v>1478</v>
      </c>
      <c r="D1477" t="s">
        <v>1585</v>
      </c>
      <c r="E1477" t="s">
        <v>13</v>
      </c>
      <c r="F1477" t="s">
        <v>154</v>
      </c>
      <c r="G1477">
        <v>20</v>
      </c>
      <c r="H1477" s="19">
        <v>20.75</v>
      </c>
      <c r="I1477" s="2">
        <v>45042</v>
      </c>
      <c r="J1477" t="s">
        <v>4079</v>
      </c>
      <c r="K1477">
        <v>612744</v>
      </c>
      <c r="L1477" s="21">
        <v>415</v>
      </c>
      <c r="M1477" t="s">
        <v>6185</v>
      </c>
      <c r="N1477">
        <v>2023</v>
      </c>
      <c r="O1477" t="str">
        <f>TEXT(Table1[[#This Row],[Date Purchased]],"ddd")</f>
        <v>Wed</v>
      </c>
    </row>
    <row r="1478" spans="1:15" x14ac:dyDescent="0.25">
      <c r="A1478" t="s">
        <v>5758</v>
      </c>
      <c r="B1478">
        <v>2</v>
      </c>
      <c r="C1478">
        <v>1477</v>
      </c>
      <c r="D1478" t="s">
        <v>1584</v>
      </c>
      <c r="E1478" t="s">
        <v>18</v>
      </c>
      <c r="F1478" t="s">
        <v>95</v>
      </c>
      <c r="G1478">
        <v>85</v>
      </c>
      <c r="H1478" s="19">
        <v>23.69</v>
      </c>
      <c r="I1478" s="2">
        <v>45108</v>
      </c>
      <c r="J1478" t="s">
        <v>4078</v>
      </c>
      <c r="K1478">
        <v>612744</v>
      </c>
      <c r="L1478" s="21">
        <v>2013.65</v>
      </c>
      <c r="M1478" t="s">
        <v>6189</v>
      </c>
      <c r="N1478">
        <v>2023</v>
      </c>
      <c r="O1478" t="str">
        <f>TEXT(Table1[[#This Row],[Date Purchased]],"ddd")</f>
        <v>Sat</v>
      </c>
    </row>
    <row r="1479" spans="1:15" x14ac:dyDescent="0.25">
      <c r="A1479" t="s">
        <v>5759</v>
      </c>
      <c r="B1479">
        <v>2</v>
      </c>
      <c r="C1479">
        <v>1480</v>
      </c>
      <c r="D1479" t="s">
        <v>1587</v>
      </c>
      <c r="E1479" t="s">
        <v>13</v>
      </c>
      <c r="F1479" t="s">
        <v>215</v>
      </c>
      <c r="G1479">
        <v>95</v>
      </c>
      <c r="H1479" s="19">
        <v>15.61</v>
      </c>
      <c r="I1479" s="2">
        <v>45151</v>
      </c>
      <c r="J1479" t="s">
        <v>4081</v>
      </c>
      <c r="K1479">
        <v>604546</v>
      </c>
      <c r="L1479" s="21">
        <v>1482.95</v>
      </c>
      <c r="M1479" t="s">
        <v>6190</v>
      </c>
      <c r="N1479">
        <v>2023</v>
      </c>
      <c r="O1479" t="str">
        <f>TEXT(Table1[[#This Row],[Date Purchased]],"ddd")</f>
        <v>Sun</v>
      </c>
    </row>
    <row r="1480" spans="1:15" x14ac:dyDescent="0.25">
      <c r="A1480" t="s">
        <v>5759</v>
      </c>
      <c r="B1480">
        <v>1</v>
      </c>
      <c r="C1480">
        <v>1479</v>
      </c>
      <c r="D1480" t="s">
        <v>1586</v>
      </c>
      <c r="E1480" t="s">
        <v>8</v>
      </c>
      <c r="F1480" t="s">
        <v>49</v>
      </c>
      <c r="G1480">
        <v>58</v>
      </c>
      <c r="H1480" s="19">
        <v>13.04</v>
      </c>
      <c r="I1480" s="2">
        <v>45226</v>
      </c>
      <c r="J1480" t="s">
        <v>4080</v>
      </c>
      <c r="K1480">
        <v>604546</v>
      </c>
      <c r="L1480" s="21">
        <v>756.31999999999994</v>
      </c>
      <c r="M1480" t="s">
        <v>6193</v>
      </c>
      <c r="N1480">
        <v>2023</v>
      </c>
      <c r="O1480" t="str">
        <f>TEXT(Table1[[#This Row],[Date Purchased]],"ddd")</f>
        <v>Fri</v>
      </c>
    </row>
    <row r="1481" spans="1:15" x14ac:dyDescent="0.25">
      <c r="A1481" t="s">
        <v>5759</v>
      </c>
      <c r="B1481">
        <v>2</v>
      </c>
      <c r="C1481">
        <v>1481</v>
      </c>
      <c r="D1481" t="s">
        <v>1588</v>
      </c>
      <c r="E1481" t="s">
        <v>18</v>
      </c>
      <c r="F1481" t="s">
        <v>16</v>
      </c>
      <c r="G1481">
        <v>76</v>
      </c>
      <c r="H1481" s="19">
        <v>69.2</v>
      </c>
      <c r="I1481" s="2">
        <v>45062</v>
      </c>
      <c r="J1481" t="s">
        <v>4082</v>
      </c>
      <c r="K1481">
        <v>604546</v>
      </c>
      <c r="L1481" s="21">
        <v>5259.2</v>
      </c>
      <c r="M1481" t="s">
        <v>6186</v>
      </c>
      <c r="N1481">
        <v>2023</v>
      </c>
      <c r="O1481" t="str">
        <f>TEXT(Table1[[#This Row],[Date Purchased]],"ddd")</f>
        <v>Tue</v>
      </c>
    </row>
    <row r="1482" spans="1:15" x14ac:dyDescent="0.25">
      <c r="A1482" t="s">
        <v>5760</v>
      </c>
      <c r="B1482">
        <v>2</v>
      </c>
      <c r="C1482">
        <v>1483</v>
      </c>
      <c r="D1482" t="s">
        <v>1590</v>
      </c>
      <c r="E1482" t="s">
        <v>8</v>
      </c>
      <c r="F1482" t="s">
        <v>107</v>
      </c>
      <c r="G1482">
        <v>74</v>
      </c>
      <c r="H1482" s="19">
        <v>18.450000000000003</v>
      </c>
      <c r="I1482" s="2">
        <v>45053</v>
      </c>
      <c r="J1482" t="s">
        <v>4084</v>
      </c>
      <c r="K1482">
        <v>612744</v>
      </c>
      <c r="L1482" s="21">
        <v>1365.3000000000002</v>
      </c>
      <c r="M1482" t="s">
        <v>6186</v>
      </c>
      <c r="N1482">
        <v>2023</v>
      </c>
      <c r="O1482" t="str">
        <f>TEXT(Table1[[#This Row],[Date Purchased]],"ddd")</f>
        <v>Sun</v>
      </c>
    </row>
    <row r="1483" spans="1:15" x14ac:dyDescent="0.25">
      <c r="A1483" t="s">
        <v>5760</v>
      </c>
      <c r="B1483">
        <v>1</v>
      </c>
      <c r="C1483">
        <v>1482</v>
      </c>
      <c r="D1483" t="s">
        <v>1589</v>
      </c>
      <c r="E1483" t="s">
        <v>13</v>
      </c>
      <c r="F1483" t="s">
        <v>458</v>
      </c>
      <c r="G1483">
        <v>62</v>
      </c>
      <c r="H1483" s="19">
        <v>57.55</v>
      </c>
      <c r="I1483" s="2">
        <v>45369</v>
      </c>
      <c r="J1483" t="s">
        <v>4083</v>
      </c>
      <c r="K1483">
        <v>612744</v>
      </c>
      <c r="L1483" s="21">
        <v>3568.1</v>
      </c>
      <c r="M1483" t="s">
        <v>6200</v>
      </c>
      <c r="N1483">
        <v>2024</v>
      </c>
      <c r="O1483" t="str">
        <f>TEXT(Table1[[#This Row],[Date Purchased]],"ddd")</f>
        <v>Mon</v>
      </c>
    </row>
    <row r="1484" spans="1:15" x14ac:dyDescent="0.25">
      <c r="A1484" t="s">
        <v>5760</v>
      </c>
      <c r="B1484">
        <v>2</v>
      </c>
      <c r="C1484">
        <v>1484</v>
      </c>
      <c r="D1484" t="s">
        <v>1591</v>
      </c>
      <c r="E1484" t="s">
        <v>13</v>
      </c>
      <c r="F1484" t="s">
        <v>294</v>
      </c>
      <c r="G1484">
        <v>53</v>
      </c>
      <c r="H1484" s="19">
        <v>54.75</v>
      </c>
      <c r="I1484" s="2">
        <v>45307</v>
      </c>
      <c r="J1484" t="s">
        <v>4085</v>
      </c>
      <c r="K1484">
        <v>612744</v>
      </c>
      <c r="L1484" s="21">
        <v>2901.75</v>
      </c>
      <c r="M1484" t="s">
        <v>6198</v>
      </c>
      <c r="N1484">
        <v>2024</v>
      </c>
      <c r="O1484" t="str">
        <f>TEXT(Table1[[#This Row],[Date Purchased]],"ddd")</f>
        <v>Tue</v>
      </c>
    </row>
    <row r="1485" spans="1:15" x14ac:dyDescent="0.25">
      <c r="A1485" t="s">
        <v>5761</v>
      </c>
      <c r="B1485">
        <v>2</v>
      </c>
      <c r="C1485">
        <v>1486</v>
      </c>
      <c r="D1485" t="s">
        <v>1593</v>
      </c>
      <c r="E1485" t="s">
        <v>13</v>
      </c>
      <c r="F1485" t="s">
        <v>253</v>
      </c>
      <c r="G1485">
        <v>10</v>
      </c>
      <c r="H1485" s="19">
        <v>49.19</v>
      </c>
      <c r="I1485" s="2">
        <v>45185</v>
      </c>
      <c r="J1485" t="s">
        <v>4087</v>
      </c>
      <c r="K1485">
        <v>612744</v>
      </c>
      <c r="L1485" s="21">
        <v>491.9</v>
      </c>
      <c r="M1485" t="s">
        <v>6191</v>
      </c>
      <c r="N1485">
        <v>2023</v>
      </c>
      <c r="O1485" t="str">
        <f>TEXT(Table1[[#This Row],[Date Purchased]],"ddd")</f>
        <v>Sat</v>
      </c>
    </row>
    <row r="1486" spans="1:15" x14ac:dyDescent="0.25">
      <c r="A1486" t="s">
        <v>5761</v>
      </c>
      <c r="B1486">
        <v>1</v>
      </c>
      <c r="C1486">
        <v>1485</v>
      </c>
      <c r="D1486" t="s">
        <v>1592</v>
      </c>
      <c r="E1486" t="s">
        <v>8</v>
      </c>
      <c r="F1486" t="s">
        <v>215</v>
      </c>
      <c r="G1486">
        <v>49</v>
      </c>
      <c r="H1486" s="19">
        <v>85.73</v>
      </c>
      <c r="I1486" s="2">
        <v>45188</v>
      </c>
      <c r="J1486" t="s">
        <v>4086</v>
      </c>
      <c r="K1486">
        <v>612744</v>
      </c>
      <c r="L1486" s="21">
        <v>4200.7700000000004</v>
      </c>
      <c r="M1486" t="s">
        <v>6191</v>
      </c>
      <c r="N1486">
        <v>2023</v>
      </c>
      <c r="O1486" t="str">
        <f>TEXT(Table1[[#This Row],[Date Purchased]],"ddd")</f>
        <v>Tue</v>
      </c>
    </row>
    <row r="1487" spans="1:15" x14ac:dyDescent="0.25">
      <c r="A1487" t="s">
        <v>5761</v>
      </c>
      <c r="B1487">
        <v>2</v>
      </c>
      <c r="C1487">
        <v>1487</v>
      </c>
      <c r="D1487" t="s">
        <v>1594</v>
      </c>
      <c r="E1487" t="s">
        <v>8</v>
      </c>
      <c r="F1487" t="s">
        <v>441</v>
      </c>
      <c r="G1487">
        <v>34</v>
      </c>
      <c r="H1487" s="19">
        <v>67.09</v>
      </c>
      <c r="I1487" s="2">
        <v>45144</v>
      </c>
      <c r="J1487" t="s">
        <v>4088</v>
      </c>
      <c r="K1487">
        <v>612744</v>
      </c>
      <c r="L1487" s="21">
        <v>2281.06</v>
      </c>
      <c r="M1487" t="s">
        <v>6190</v>
      </c>
      <c r="N1487">
        <v>2023</v>
      </c>
      <c r="O1487" t="str">
        <f>TEXT(Table1[[#This Row],[Date Purchased]],"ddd")</f>
        <v>Sun</v>
      </c>
    </row>
    <row r="1488" spans="1:15" x14ac:dyDescent="0.25">
      <c r="A1488" t="s">
        <v>5762</v>
      </c>
      <c r="B1488">
        <v>2</v>
      </c>
      <c r="C1488">
        <v>1489</v>
      </c>
      <c r="D1488" t="s">
        <v>1596</v>
      </c>
      <c r="E1488" t="s">
        <v>18</v>
      </c>
      <c r="F1488" t="s">
        <v>33</v>
      </c>
      <c r="G1488">
        <v>26</v>
      </c>
      <c r="H1488" s="19">
        <v>59.75</v>
      </c>
      <c r="I1488" s="2">
        <v>45216</v>
      </c>
      <c r="J1488" t="s">
        <v>4090</v>
      </c>
      <c r="K1488">
        <v>612744</v>
      </c>
      <c r="L1488" s="21">
        <v>1553.5</v>
      </c>
      <c r="M1488" t="s">
        <v>6193</v>
      </c>
      <c r="N1488">
        <v>2023</v>
      </c>
      <c r="O1488" t="str">
        <f>TEXT(Table1[[#This Row],[Date Purchased]],"ddd")</f>
        <v>Tue</v>
      </c>
    </row>
    <row r="1489" spans="1:15" x14ac:dyDescent="0.25">
      <c r="A1489" t="s">
        <v>5762</v>
      </c>
      <c r="B1489">
        <v>2</v>
      </c>
      <c r="C1489">
        <v>1490</v>
      </c>
      <c r="D1489" t="s">
        <v>1597</v>
      </c>
      <c r="E1489" t="s">
        <v>13</v>
      </c>
      <c r="F1489" t="s">
        <v>129</v>
      </c>
      <c r="G1489">
        <v>35</v>
      </c>
      <c r="H1489" s="19">
        <v>8.4499999999999993</v>
      </c>
      <c r="I1489" s="2">
        <v>45346</v>
      </c>
      <c r="J1489" t="s">
        <v>4091</v>
      </c>
      <c r="K1489">
        <v>612744</v>
      </c>
      <c r="L1489" s="21">
        <v>295.75</v>
      </c>
      <c r="M1489" t="s">
        <v>6199</v>
      </c>
      <c r="N1489">
        <v>2024</v>
      </c>
      <c r="O1489" t="str">
        <f>TEXT(Table1[[#This Row],[Date Purchased]],"ddd")</f>
        <v>Sat</v>
      </c>
    </row>
    <row r="1490" spans="1:15" x14ac:dyDescent="0.25">
      <c r="A1490" t="s">
        <v>5762</v>
      </c>
      <c r="B1490">
        <v>1</v>
      </c>
      <c r="C1490">
        <v>1488</v>
      </c>
      <c r="D1490" t="s">
        <v>1595</v>
      </c>
      <c r="E1490" t="s">
        <v>13</v>
      </c>
      <c r="F1490" t="s">
        <v>55</v>
      </c>
      <c r="G1490">
        <v>37</v>
      </c>
      <c r="H1490" s="19">
        <v>39.909999999999997</v>
      </c>
      <c r="I1490" s="2">
        <v>45069</v>
      </c>
      <c r="J1490" t="s">
        <v>4089</v>
      </c>
      <c r="K1490">
        <v>612744</v>
      </c>
      <c r="L1490" s="21">
        <v>1476.6699999999998</v>
      </c>
      <c r="M1490" t="s">
        <v>6186</v>
      </c>
      <c r="N1490">
        <v>2023</v>
      </c>
      <c r="O1490" t="str">
        <f>TEXT(Table1[[#This Row],[Date Purchased]],"ddd")</f>
        <v>Tue</v>
      </c>
    </row>
    <row r="1491" spans="1:15" x14ac:dyDescent="0.25">
      <c r="A1491" t="s">
        <v>5763</v>
      </c>
      <c r="B1491">
        <v>2</v>
      </c>
      <c r="C1491">
        <v>1493</v>
      </c>
      <c r="D1491" t="s">
        <v>1600</v>
      </c>
      <c r="E1491" t="s">
        <v>8</v>
      </c>
      <c r="F1491" t="s">
        <v>53</v>
      </c>
      <c r="G1491">
        <v>20</v>
      </c>
      <c r="H1491" s="19">
        <v>13.11</v>
      </c>
      <c r="I1491" s="2">
        <v>45284</v>
      </c>
      <c r="J1491" t="s">
        <v>4094</v>
      </c>
      <c r="K1491">
        <v>604544</v>
      </c>
      <c r="L1491" s="21">
        <v>262.2</v>
      </c>
      <c r="M1491" t="s">
        <v>6195</v>
      </c>
      <c r="N1491">
        <v>2023</v>
      </c>
      <c r="O1491" t="str">
        <f>TEXT(Table1[[#This Row],[Date Purchased]],"ddd")</f>
        <v>Sun</v>
      </c>
    </row>
    <row r="1492" spans="1:15" x14ac:dyDescent="0.25">
      <c r="A1492" t="s">
        <v>5763</v>
      </c>
      <c r="B1492">
        <v>2</v>
      </c>
      <c r="C1492">
        <v>1492</v>
      </c>
      <c r="D1492" t="s">
        <v>1599</v>
      </c>
      <c r="E1492" t="s">
        <v>18</v>
      </c>
      <c r="F1492" t="s">
        <v>111</v>
      </c>
      <c r="G1492">
        <v>23</v>
      </c>
      <c r="H1492" s="19">
        <v>18.98</v>
      </c>
      <c r="I1492" s="2">
        <v>45146</v>
      </c>
      <c r="J1492" t="s">
        <v>4093</v>
      </c>
      <c r="K1492">
        <v>604544</v>
      </c>
      <c r="L1492" s="21">
        <v>436.54</v>
      </c>
      <c r="M1492" t="s">
        <v>6190</v>
      </c>
      <c r="N1492">
        <v>2023</v>
      </c>
      <c r="O1492" t="str">
        <f>TEXT(Table1[[#This Row],[Date Purchased]],"ddd")</f>
        <v>Tue</v>
      </c>
    </row>
    <row r="1493" spans="1:15" x14ac:dyDescent="0.25">
      <c r="A1493" t="s">
        <v>5763</v>
      </c>
      <c r="B1493">
        <v>1</v>
      </c>
      <c r="C1493">
        <v>1491</v>
      </c>
      <c r="D1493" t="s">
        <v>1598</v>
      </c>
      <c r="E1493" t="s">
        <v>18</v>
      </c>
      <c r="F1493" t="s">
        <v>47</v>
      </c>
      <c r="G1493">
        <v>56</v>
      </c>
      <c r="H1493" s="19">
        <v>21.200000000000003</v>
      </c>
      <c r="I1493" s="2">
        <v>45073</v>
      </c>
      <c r="J1493" t="s">
        <v>4092</v>
      </c>
      <c r="K1493">
        <v>604544</v>
      </c>
      <c r="L1493" s="21">
        <v>1187.2000000000003</v>
      </c>
      <c r="M1493" t="s">
        <v>6186</v>
      </c>
      <c r="N1493">
        <v>2023</v>
      </c>
      <c r="O1493" t="str">
        <f>TEXT(Table1[[#This Row],[Date Purchased]],"ddd")</f>
        <v>Sat</v>
      </c>
    </row>
    <row r="1494" spans="1:15" x14ac:dyDescent="0.25">
      <c r="A1494" t="s">
        <v>5764</v>
      </c>
      <c r="B1494">
        <v>2</v>
      </c>
      <c r="C1494">
        <v>1496</v>
      </c>
      <c r="D1494" t="s">
        <v>1603</v>
      </c>
      <c r="E1494" t="s">
        <v>8</v>
      </c>
      <c r="F1494" t="s">
        <v>49</v>
      </c>
      <c r="G1494">
        <v>66</v>
      </c>
      <c r="H1494" s="19">
        <v>10.33</v>
      </c>
      <c r="I1494" s="2">
        <v>45181</v>
      </c>
      <c r="J1494" t="s">
        <v>4097</v>
      </c>
      <c r="K1494">
        <v>604546</v>
      </c>
      <c r="L1494" s="21">
        <v>681.78</v>
      </c>
      <c r="M1494" t="s">
        <v>6191</v>
      </c>
      <c r="N1494">
        <v>2023</v>
      </c>
      <c r="O1494" t="str">
        <f>TEXT(Table1[[#This Row],[Date Purchased]],"ddd")</f>
        <v>Tue</v>
      </c>
    </row>
    <row r="1495" spans="1:15" x14ac:dyDescent="0.25">
      <c r="A1495" t="s">
        <v>5764</v>
      </c>
      <c r="B1495">
        <v>1</v>
      </c>
      <c r="C1495">
        <v>1494</v>
      </c>
      <c r="D1495" t="s">
        <v>1601</v>
      </c>
      <c r="E1495" t="s">
        <v>8</v>
      </c>
      <c r="F1495" t="s">
        <v>390</v>
      </c>
      <c r="G1495">
        <v>24</v>
      </c>
      <c r="H1495" s="19">
        <v>98.940000000000012</v>
      </c>
      <c r="I1495" s="2">
        <v>45158</v>
      </c>
      <c r="J1495" t="s">
        <v>4095</v>
      </c>
      <c r="K1495">
        <v>604546</v>
      </c>
      <c r="L1495" s="21">
        <v>2374.5600000000004</v>
      </c>
      <c r="M1495" t="s">
        <v>6190</v>
      </c>
      <c r="N1495">
        <v>2023</v>
      </c>
      <c r="O1495" t="str">
        <f>TEXT(Table1[[#This Row],[Date Purchased]],"ddd")</f>
        <v>Sun</v>
      </c>
    </row>
    <row r="1496" spans="1:15" x14ac:dyDescent="0.25">
      <c r="A1496" t="s">
        <v>5764</v>
      </c>
      <c r="B1496">
        <v>2</v>
      </c>
      <c r="C1496">
        <v>1495</v>
      </c>
      <c r="D1496" t="s">
        <v>1602</v>
      </c>
      <c r="E1496" t="s">
        <v>13</v>
      </c>
      <c r="F1496" t="s">
        <v>86</v>
      </c>
      <c r="G1496">
        <v>10</v>
      </c>
      <c r="H1496" s="19">
        <v>64.06</v>
      </c>
      <c r="I1496" s="2">
        <v>45196</v>
      </c>
      <c r="J1496" t="s">
        <v>4096</v>
      </c>
      <c r="K1496">
        <v>604546</v>
      </c>
      <c r="L1496" s="21">
        <v>640.6</v>
      </c>
      <c r="M1496" t="s">
        <v>6191</v>
      </c>
      <c r="N1496">
        <v>2023</v>
      </c>
      <c r="O1496" t="str">
        <f>TEXT(Table1[[#This Row],[Date Purchased]],"ddd")</f>
        <v>Wed</v>
      </c>
    </row>
    <row r="1497" spans="1:15" x14ac:dyDescent="0.25">
      <c r="A1497" t="s">
        <v>5765</v>
      </c>
      <c r="B1497">
        <v>2</v>
      </c>
      <c r="C1497">
        <v>1499</v>
      </c>
      <c r="D1497" t="s">
        <v>1606</v>
      </c>
      <c r="E1497" t="s">
        <v>18</v>
      </c>
      <c r="F1497" t="s">
        <v>152</v>
      </c>
      <c r="G1497">
        <v>74</v>
      </c>
      <c r="H1497" s="19">
        <v>78.100000000000009</v>
      </c>
      <c r="I1497" s="2">
        <v>45323</v>
      </c>
      <c r="J1497" t="s">
        <v>4100</v>
      </c>
      <c r="K1497">
        <v>604546</v>
      </c>
      <c r="L1497" s="21">
        <v>5779.4000000000005</v>
      </c>
      <c r="M1497" t="s">
        <v>6199</v>
      </c>
      <c r="N1497">
        <v>2024</v>
      </c>
      <c r="O1497" t="str">
        <f>TEXT(Table1[[#This Row],[Date Purchased]],"ddd")</f>
        <v>Thu</v>
      </c>
    </row>
    <row r="1498" spans="1:15" x14ac:dyDescent="0.25">
      <c r="A1498" t="s">
        <v>5765</v>
      </c>
      <c r="B1498">
        <v>2</v>
      </c>
      <c r="C1498">
        <v>1498</v>
      </c>
      <c r="D1498" t="s">
        <v>1605</v>
      </c>
      <c r="E1498" t="s">
        <v>8</v>
      </c>
      <c r="F1498" t="s">
        <v>192</v>
      </c>
      <c r="G1498">
        <v>35</v>
      </c>
      <c r="H1498" s="19">
        <v>90.190000000000012</v>
      </c>
      <c r="I1498" s="2">
        <v>45229</v>
      </c>
      <c r="J1498" t="s">
        <v>4099</v>
      </c>
      <c r="K1498">
        <v>604546</v>
      </c>
      <c r="L1498" s="21">
        <v>3156.6500000000005</v>
      </c>
      <c r="M1498" t="s">
        <v>6193</v>
      </c>
      <c r="N1498">
        <v>2023</v>
      </c>
      <c r="O1498" t="str">
        <f>TEXT(Table1[[#This Row],[Date Purchased]],"ddd")</f>
        <v>Mon</v>
      </c>
    </row>
    <row r="1499" spans="1:15" x14ac:dyDescent="0.25">
      <c r="A1499" t="s">
        <v>5765</v>
      </c>
      <c r="B1499">
        <v>1</v>
      </c>
      <c r="C1499">
        <v>1497</v>
      </c>
      <c r="D1499" t="s">
        <v>1604</v>
      </c>
      <c r="E1499" t="s">
        <v>18</v>
      </c>
      <c r="F1499" t="s">
        <v>248</v>
      </c>
      <c r="G1499">
        <v>16</v>
      </c>
      <c r="H1499" s="19">
        <v>34.119999999999997</v>
      </c>
      <c r="I1499" s="2">
        <v>45201</v>
      </c>
      <c r="J1499" t="s">
        <v>4098</v>
      </c>
      <c r="K1499">
        <v>604546</v>
      </c>
      <c r="L1499" s="21">
        <v>545.91999999999996</v>
      </c>
      <c r="M1499" t="s">
        <v>6193</v>
      </c>
      <c r="N1499">
        <v>2023</v>
      </c>
      <c r="O1499" t="str">
        <f>TEXT(Table1[[#This Row],[Date Purchased]],"ddd")</f>
        <v>Mon</v>
      </c>
    </row>
    <row r="1500" spans="1:15" x14ac:dyDescent="0.25">
      <c r="A1500" t="s">
        <v>5766</v>
      </c>
      <c r="B1500">
        <v>1</v>
      </c>
      <c r="C1500">
        <v>1500</v>
      </c>
      <c r="D1500" t="s">
        <v>1607</v>
      </c>
      <c r="E1500" t="s">
        <v>8</v>
      </c>
      <c r="F1500" t="s">
        <v>177</v>
      </c>
      <c r="G1500">
        <v>68</v>
      </c>
      <c r="H1500" s="19">
        <v>87.300000000000011</v>
      </c>
      <c r="I1500" s="2">
        <v>45083</v>
      </c>
      <c r="J1500" t="s">
        <v>4101</v>
      </c>
      <c r="K1500">
        <v>604543</v>
      </c>
      <c r="L1500" s="21">
        <v>5936.4000000000005</v>
      </c>
      <c r="M1500" t="s">
        <v>6187</v>
      </c>
      <c r="N1500">
        <v>2023</v>
      </c>
      <c r="O1500" t="str">
        <f>TEXT(Table1[[#This Row],[Date Purchased]],"ddd")</f>
        <v>Tue</v>
      </c>
    </row>
    <row r="1501" spans="1:15" x14ac:dyDescent="0.25">
      <c r="A1501" t="s">
        <v>5766</v>
      </c>
      <c r="B1501">
        <v>2</v>
      </c>
      <c r="C1501">
        <v>1501</v>
      </c>
      <c r="D1501" t="s">
        <v>1608</v>
      </c>
      <c r="E1501" t="s">
        <v>8</v>
      </c>
      <c r="F1501" t="s">
        <v>103</v>
      </c>
      <c r="G1501">
        <v>95</v>
      </c>
      <c r="H1501" s="19">
        <v>47.62</v>
      </c>
      <c r="I1501" s="2">
        <v>45081</v>
      </c>
      <c r="J1501" t="s">
        <v>4102</v>
      </c>
      <c r="K1501">
        <v>604543</v>
      </c>
      <c r="L1501" s="21">
        <v>4523.8999999999996</v>
      </c>
      <c r="M1501" t="s">
        <v>6187</v>
      </c>
      <c r="N1501">
        <v>2023</v>
      </c>
      <c r="O1501" t="str">
        <f>TEXT(Table1[[#This Row],[Date Purchased]],"ddd")</f>
        <v>Sun</v>
      </c>
    </row>
    <row r="1502" spans="1:15" x14ac:dyDescent="0.25">
      <c r="A1502" t="s">
        <v>5766</v>
      </c>
      <c r="B1502">
        <v>2</v>
      </c>
      <c r="C1502">
        <v>1502</v>
      </c>
      <c r="D1502" t="s">
        <v>1609</v>
      </c>
      <c r="E1502" t="s">
        <v>8</v>
      </c>
      <c r="F1502" t="s">
        <v>86</v>
      </c>
      <c r="G1502">
        <v>81</v>
      </c>
      <c r="H1502" s="19">
        <v>71.73</v>
      </c>
      <c r="I1502" s="2">
        <v>45105</v>
      </c>
      <c r="J1502" t="s">
        <v>4103</v>
      </c>
      <c r="K1502">
        <v>604543</v>
      </c>
      <c r="L1502" s="21">
        <v>5810.13</v>
      </c>
      <c r="M1502" t="s">
        <v>6187</v>
      </c>
      <c r="N1502">
        <v>2023</v>
      </c>
      <c r="O1502" t="str">
        <f>TEXT(Table1[[#This Row],[Date Purchased]],"ddd")</f>
        <v>Wed</v>
      </c>
    </row>
    <row r="1503" spans="1:15" x14ac:dyDescent="0.25">
      <c r="A1503" t="s">
        <v>5767</v>
      </c>
      <c r="B1503">
        <v>2</v>
      </c>
      <c r="C1503">
        <v>1505</v>
      </c>
      <c r="D1503" t="s">
        <v>1612</v>
      </c>
      <c r="E1503" t="s">
        <v>13</v>
      </c>
      <c r="F1503" t="s">
        <v>113</v>
      </c>
      <c r="G1503">
        <v>63</v>
      </c>
      <c r="H1503" s="19">
        <v>83.490000000000009</v>
      </c>
      <c r="I1503" s="2">
        <v>45155</v>
      </c>
      <c r="J1503" t="s">
        <v>4106</v>
      </c>
      <c r="K1503">
        <v>612744</v>
      </c>
      <c r="L1503" s="21">
        <v>5259.8700000000008</v>
      </c>
      <c r="M1503" t="s">
        <v>6190</v>
      </c>
      <c r="N1503">
        <v>2023</v>
      </c>
      <c r="O1503" t="str">
        <f>TEXT(Table1[[#This Row],[Date Purchased]],"ddd")</f>
        <v>Thu</v>
      </c>
    </row>
    <row r="1504" spans="1:15" x14ac:dyDescent="0.25">
      <c r="A1504" t="s">
        <v>5767</v>
      </c>
      <c r="B1504">
        <v>1</v>
      </c>
      <c r="C1504">
        <v>1503</v>
      </c>
      <c r="D1504" t="s">
        <v>1610</v>
      </c>
      <c r="E1504" t="s">
        <v>18</v>
      </c>
      <c r="F1504" t="s">
        <v>68</v>
      </c>
      <c r="G1504">
        <v>5</v>
      </c>
      <c r="H1504" s="19">
        <v>91.73</v>
      </c>
      <c r="I1504" s="2">
        <v>45118</v>
      </c>
      <c r="J1504" t="s">
        <v>4104</v>
      </c>
      <c r="K1504">
        <v>612744</v>
      </c>
      <c r="L1504" s="21">
        <v>458.65000000000003</v>
      </c>
      <c r="M1504" t="s">
        <v>6189</v>
      </c>
      <c r="N1504">
        <v>2023</v>
      </c>
      <c r="O1504" t="str">
        <f>TEXT(Table1[[#This Row],[Date Purchased]],"ddd")</f>
        <v>Tue</v>
      </c>
    </row>
    <row r="1505" spans="1:15" x14ac:dyDescent="0.25">
      <c r="A1505" t="s">
        <v>5767</v>
      </c>
      <c r="B1505">
        <v>2</v>
      </c>
      <c r="C1505">
        <v>1504</v>
      </c>
      <c r="D1505" t="s">
        <v>1611</v>
      </c>
      <c r="E1505" t="s">
        <v>18</v>
      </c>
      <c r="F1505" t="s">
        <v>213</v>
      </c>
      <c r="G1505">
        <v>71</v>
      </c>
      <c r="H1505" s="19">
        <v>11.57</v>
      </c>
      <c r="I1505" s="2">
        <v>45187</v>
      </c>
      <c r="J1505" t="s">
        <v>4105</v>
      </c>
      <c r="K1505">
        <v>612744</v>
      </c>
      <c r="L1505" s="21">
        <v>821.47</v>
      </c>
      <c r="M1505" t="s">
        <v>6191</v>
      </c>
      <c r="N1505">
        <v>2023</v>
      </c>
      <c r="O1505" t="str">
        <f>TEXT(Table1[[#This Row],[Date Purchased]],"ddd")</f>
        <v>Mon</v>
      </c>
    </row>
    <row r="1506" spans="1:15" x14ac:dyDescent="0.25">
      <c r="A1506" t="s">
        <v>5768</v>
      </c>
      <c r="B1506">
        <v>2</v>
      </c>
      <c r="C1506">
        <v>1507</v>
      </c>
      <c r="D1506" t="s">
        <v>1614</v>
      </c>
      <c r="E1506" t="s">
        <v>18</v>
      </c>
      <c r="F1506" t="s">
        <v>192</v>
      </c>
      <c r="G1506">
        <v>47</v>
      </c>
      <c r="H1506" s="19">
        <v>84.75</v>
      </c>
      <c r="I1506" s="2">
        <v>45148</v>
      </c>
      <c r="J1506" t="s">
        <v>4108</v>
      </c>
      <c r="K1506">
        <v>604544</v>
      </c>
      <c r="L1506" s="21">
        <v>3983.25</v>
      </c>
      <c r="M1506" t="s">
        <v>6190</v>
      </c>
      <c r="N1506">
        <v>2023</v>
      </c>
      <c r="O1506" t="str">
        <f>TEXT(Table1[[#This Row],[Date Purchased]],"ddd")</f>
        <v>Thu</v>
      </c>
    </row>
    <row r="1507" spans="1:15" x14ac:dyDescent="0.25">
      <c r="A1507" t="s">
        <v>5768</v>
      </c>
      <c r="B1507">
        <v>2</v>
      </c>
      <c r="C1507">
        <v>1508</v>
      </c>
      <c r="D1507" t="s">
        <v>1615</v>
      </c>
      <c r="E1507" t="s">
        <v>8</v>
      </c>
      <c r="F1507" t="s">
        <v>243</v>
      </c>
      <c r="G1507">
        <v>84</v>
      </c>
      <c r="H1507" s="19">
        <v>30.380000000000003</v>
      </c>
      <c r="I1507" s="2">
        <v>45214</v>
      </c>
      <c r="J1507" t="s">
        <v>4109</v>
      </c>
      <c r="K1507">
        <v>604544</v>
      </c>
      <c r="L1507" s="21">
        <v>2551.92</v>
      </c>
      <c r="M1507" t="s">
        <v>6193</v>
      </c>
      <c r="N1507">
        <v>2023</v>
      </c>
      <c r="O1507" t="str">
        <f>TEXT(Table1[[#This Row],[Date Purchased]],"ddd")</f>
        <v>Sun</v>
      </c>
    </row>
    <row r="1508" spans="1:15" x14ac:dyDescent="0.25">
      <c r="A1508" t="s">
        <v>5768</v>
      </c>
      <c r="B1508">
        <v>1</v>
      </c>
      <c r="C1508">
        <v>1506</v>
      </c>
      <c r="D1508" t="s">
        <v>1613</v>
      </c>
      <c r="E1508" t="s">
        <v>8</v>
      </c>
      <c r="F1508" t="s">
        <v>27</v>
      </c>
      <c r="G1508">
        <v>35</v>
      </c>
      <c r="H1508" s="19">
        <v>50.8</v>
      </c>
      <c r="I1508" s="2">
        <v>45215</v>
      </c>
      <c r="J1508" t="s">
        <v>4107</v>
      </c>
      <c r="K1508">
        <v>604544</v>
      </c>
      <c r="L1508" s="21">
        <v>1778</v>
      </c>
      <c r="M1508" t="s">
        <v>6193</v>
      </c>
      <c r="N1508">
        <v>2023</v>
      </c>
      <c r="O1508" t="str">
        <f>TEXT(Table1[[#This Row],[Date Purchased]],"ddd")</f>
        <v>Mon</v>
      </c>
    </row>
    <row r="1509" spans="1:15" x14ac:dyDescent="0.25">
      <c r="A1509" t="s">
        <v>5769</v>
      </c>
      <c r="B1509">
        <v>2</v>
      </c>
      <c r="C1509">
        <v>1510</v>
      </c>
      <c r="D1509" t="s">
        <v>1617</v>
      </c>
      <c r="E1509" t="s">
        <v>8</v>
      </c>
      <c r="F1509" t="s">
        <v>277</v>
      </c>
      <c r="G1509">
        <v>67</v>
      </c>
      <c r="H1509" s="19">
        <v>48.87</v>
      </c>
      <c r="I1509" s="2">
        <v>45051</v>
      </c>
      <c r="J1509" t="s">
        <v>4111</v>
      </c>
      <c r="K1509">
        <v>604544</v>
      </c>
      <c r="L1509" s="21">
        <v>3274.29</v>
      </c>
      <c r="M1509" t="s">
        <v>6186</v>
      </c>
      <c r="N1509">
        <v>2023</v>
      </c>
      <c r="O1509" t="str">
        <f>TEXT(Table1[[#This Row],[Date Purchased]],"ddd")</f>
        <v>Fri</v>
      </c>
    </row>
    <row r="1510" spans="1:15" x14ac:dyDescent="0.25">
      <c r="A1510" t="s">
        <v>5769</v>
      </c>
      <c r="B1510">
        <v>1</v>
      </c>
      <c r="C1510">
        <v>1509</v>
      </c>
      <c r="D1510" t="s">
        <v>1616</v>
      </c>
      <c r="E1510" t="s">
        <v>13</v>
      </c>
      <c r="F1510" t="s">
        <v>23</v>
      </c>
      <c r="G1510">
        <v>24</v>
      </c>
      <c r="H1510" s="19">
        <v>94.160000000000011</v>
      </c>
      <c r="I1510" s="2">
        <v>45125</v>
      </c>
      <c r="J1510" t="s">
        <v>4110</v>
      </c>
      <c r="K1510">
        <v>604544</v>
      </c>
      <c r="L1510" s="21">
        <v>2259.84</v>
      </c>
      <c r="M1510" t="s">
        <v>6189</v>
      </c>
      <c r="N1510">
        <v>2023</v>
      </c>
      <c r="O1510" t="str">
        <f>TEXT(Table1[[#This Row],[Date Purchased]],"ddd")</f>
        <v>Tue</v>
      </c>
    </row>
    <row r="1511" spans="1:15" x14ac:dyDescent="0.25">
      <c r="A1511" t="s">
        <v>5769</v>
      </c>
      <c r="B1511">
        <v>2</v>
      </c>
      <c r="C1511">
        <v>1511</v>
      </c>
      <c r="D1511" t="s">
        <v>1618</v>
      </c>
      <c r="E1511" t="s">
        <v>13</v>
      </c>
      <c r="F1511" t="s">
        <v>74</v>
      </c>
      <c r="G1511">
        <v>52</v>
      </c>
      <c r="H1511" s="19">
        <v>7.85</v>
      </c>
      <c r="I1511" s="2">
        <v>45277</v>
      </c>
      <c r="J1511" t="s">
        <v>4112</v>
      </c>
      <c r="K1511">
        <v>604544</v>
      </c>
      <c r="L1511" s="21">
        <v>408.2</v>
      </c>
      <c r="M1511" t="s">
        <v>6195</v>
      </c>
      <c r="N1511">
        <v>2023</v>
      </c>
      <c r="O1511" t="str">
        <f>TEXT(Table1[[#This Row],[Date Purchased]],"ddd")</f>
        <v>Sun</v>
      </c>
    </row>
    <row r="1512" spans="1:15" x14ac:dyDescent="0.25">
      <c r="A1512" t="s">
        <v>5770</v>
      </c>
      <c r="B1512">
        <v>2</v>
      </c>
      <c r="C1512">
        <v>1513</v>
      </c>
      <c r="D1512" t="s">
        <v>1620</v>
      </c>
      <c r="E1512" t="s">
        <v>18</v>
      </c>
      <c r="F1512" t="s">
        <v>95</v>
      </c>
      <c r="G1512">
        <v>63</v>
      </c>
      <c r="H1512" s="19">
        <v>80.77000000000001</v>
      </c>
      <c r="I1512" s="2">
        <v>45255</v>
      </c>
      <c r="J1512" t="s">
        <v>4114</v>
      </c>
      <c r="K1512">
        <v>612744</v>
      </c>
      <c r="L1512" s="21">
        <v>5088.51</v>
      </c>
      <c r="M1512" t="s">
        <v>6194</v>
      </c>
      <c r="N1512">
        <v>2023</v>
      </c>
      <c r="O1512" t="str">
        <f>TEXT(Table1[[#This Row],[Date Purchased]],"ddd")</f>
        <v>Sat</v>
      </c>
    </row>
    <row r="1513" spans="1:15" x14ac:dyDescent="0.25">
      <c r="A1513" t="s">
        <v>5770</v>
      </c>
      <c r="B1513">
        <v>1</v>
      </c>
      <c r="C1513">
        <v>1512</v>
      </c>
      <c r="D1513" t="s">
        <v>1619</v>
      </c>
      <c r="E1513" t="s">
        <v>18</v>
      </c>
      <c r="F1513" t="s">
        <v>55</v>
      </c>
      <c r="G1513">
        <v>21</v>
      </c>
      <c r="H1513" s="19">
        <v>82.25</v>
      </c>
      <c r="I1513" s="2">
        <v>45348</v>
      </c>
      <c r="J1513" t="s">
        <v>4113</v>
      </c>
      <c r="K1513">
        <v>612744</v>
      </c>
      <c r="L1513" s="21">
        <v>1727.25</v>
      </c>
      <c r="M1513" t="s">
        <v>6199</v>
      </c>
      <c r="N1513">
        <v>2024</v>
      </c>
      <c r="O1513" t="str">
        <f>TEXT(Table1[[#This Row],[Date Purchased]],"ddd")</f>
        <v>Mon</v>
      </c>
    </row>
    <row r="1514" spans="1:15" x14ac:dyDescent="0.25">
      <c r="A1514" t="s">
        <v>5770</v>
      </c>
      <c r="B1514">
        <v>2</v>
      </c>
      <c r="C1514">
        <v>1514</v>
      </c>
      <c r="D1514" t="s">
        <v>1621</v>
      </c>
      <c r="E1514" t="s">
        <v>18</v>
      </c>
      <c r="F1514" t="s">
        <v>441</v>
      </c>
      <c r="G1514">
        <v>100</v>
      </c>
      <c r="H1514" s="19">
        <v>31.770000000000003</v>
      </c>
      <c r="I1514" s="2">
        <v>45293</v>
      </c>
      <c r="J1514" t="s">
        <v>4115</v>
      </c>
      <c r="K1514">
        <v>612744</v>
      </c>
      <c r="L1514" s="21">
        <v>3177.0000000000005</v>
      </c>
      <c r="M1514" t="s">
        <v>6198</v>
      </c>
      <c r="N1514">
        <v>2024</v>
      </c>
      <c r="O1514" t="str">
        <f>TEXT(Table1[[#This Row],[Date Purchased]],"ddd")</f>
        <v>Tue</v>
      </c>
    </row>
    <row r="1515" spans="1:15" x14ac:dyDescent="0.25">
      <c r="A1515" t="s">
        <v>5771</v>
      </c>
      <c r="B1515">
        <v>2</v>
      </c>
      <c r="C1515">
        <v>1517</v>
      </c>
      <c r="D1515" t="s">
        <v>1624</v>
      </c>
      <c r="E1515" t="s">
        <v>13</v>
      </c>
      <c r="F1515" t="s">
        <v>91</v>
      </c>
      <c r="G1515">
        <v>60</v>
      </c>
      <c r="H1515" s="19">
        <v>53.12</v>
      </c>
      <c r="I1515" s="2">
        <v>45179</v>
      </c>
      <c r="J1515" t="s">
        <v>4118</v>
      </c>
      <c r="K1515">
        <v>612744</v>
      </c>
      <c r="L1515" s="21">
        <v>3187.2</v>
      </c>
      <c r="M1515" t="s">
        <v>6191</v>
      </c>
      <c r="N1515">
        <v>2023</v>
      </c>
      <c r="O1515" t="str">
        <f>TEXT(Table1[[#This Row],[Date Purchased]],"ddd")</f>
        <v>Sun</v>
      </c>
    </row>
    <row r="1516" spans="1:15" x14ac:dyDescent="0.25">
      <c r="A1516" t="s">
        <v>5771</v>
      </c>
      <c r="B1516">
        <v>1</v>
      </c>
      <c r="C1516">
        <v>1515</v>
      </c>
      <c r="D1516" t="s">
        <v>1622</v>
      </c>
      <c r="E1516" t="s">
        <v>13</v>
      </c>
      <c r="F1516" t="s">
        <v>294</v>
      </c>
      <c r="G1516">
        <v>35</v>
      </c>
      <c r="H1516" s="19">
        <v>15.41</v>
      </c>
      <c r="I1516" s="2">
        <v>45163</v>
      </c>
      <c r="J1516" t="s">
        <v>4116</v>
      </c>
      <c r="K1516">
        <v>612744</v>
      </c>
      <c r="L1516" s="21">
        <v>539.35</v>
      </c>
      <c r="M1516" t="s">
        <v>6190</v>
      </c>
      <c r="N1516">
        <v>2023</v>
      </c>
      <c r="O1516" t="str">
        <f>TEXT(Table1[[#This Row],[Date Purchased]],"ddd")</f>
        <v>Fri</v>
      </c>
    </row>
    <row r="1517" spans="1:15" x14ac:dyDescent="0.25">
      <c r="A1517" t="s">
        <v>5771</v>
      </c>
      <c r="B1517">
        <v>2</v>
      </c>
      <c r="C1517">
        <v>1516</v>
      </c>
      <c r="D1517" t="s">
        <v>1623</v>
      </c>
      <c r="E1517" t="s">
        <v>13</v>
      </c>
      <c r="F1517" t="s">
        <v>72</v>
      </c>
      <c r="G1517">
        <v>76</v>
      </c>
      <c r="H1517" s="19">
        <v>71.7</v>
      </c>
      <c r="I1517" s="2">
        <v>45377</v>
      </c>
      <c r="J1517" t="s">
        <v>4117</v>
      </c>
      <c r="K1517">
        <v>612744</v>
      </c>
      <c r="L1517" s="21">
        <v>5449.2</v>
      </c>
      <c r="M1517" t="s">
        <v>6200</v>
      </c>
      <c r="N1517">
        <v>2024</v>
      </c>
      <c r="O1517" t="str">
        <f>TEXT(Table1[[#This Row],[Date Purchased]],"ddd")</f>
        <v>Tue</v>
      </c>
    </row>
    <row r="1518" spans="1:15" x14ac:dyDescent="0.25">
      <c r="A1518" t="s">
        <v>5772</v>
      </c>
      <c r="B1518">
        <v>2</v>
      </c>
      <c r="C1518">
        <v>1520</v>
      </c>
      <c r="D1518" t="s">
        <v>1627</v>
      </c>
      <c r="E1518" t="s">
        <v>13</v>
      </c>
      <c r="F1518" t="s">
        <v>241</v>
      </c>
      <c r="G1518">
        <v>18</v>
      </c>
      <c r="H1518" s="19">
        <v>72.5</v>
      </c>
      <c r="I1518" s="2">
        <v>45216</v>
      </c>
      <c r="J1518" t="s">
        <v>4121</v>
      </c>
      <c r="K1518">
        <v>604544</v>
      </c>
      <c r="L1518" s="21">
        <v>1305</v>
      </c>
      <c r="M1518" t="s">
        <v>6193</v>
      </c>
      <c r="N1518">
        <v>2023</v>
      </c>
      <c r="O1518" t="str">
        <f>TEXT(Table1[[#This Row],[Date Purchased]],"ddd")</f>
        <v>Tue</v>
      </c>
    </row>
    <row r="1519" spans="1:15" x14ac:dyDescent="0.25">
      <c r="A1519" t="s">
        <v>5772</v>
      </c>
      <c r="B1519">
        <v>2</v>
      </c>
      <c r="C1519">
        <v>1519</v>
      </c>
      <c r="D1519" t="s">
        <v>1626</v>
      </c>
      <c r="E1519" t="s">
        <v>8</v>
      </c>
      <c r="F1519" t="s">
        <v>203</v>
      </c>
      <c r="G1519">
        <v>49</v>
      </c>
      <c r="H1519" s="19">
        <v>57.55</v>
      </c>
      <c r="I1519" s="2">
        <v>45030</v>
      </c>
      <c r="J1519" t="s">
        <v>4120</v>
      </c>
      <c r="K1519">
        <v>604544</v>
      </c>
      <c r="L1519" s="21">
        <v>2819.95</v>
      </c>
      <c r="M1519" t="s">
        <v>6185</v>
      </c>
      <c r="N1519">
        <v>2023</v>
      </c>
      <c r="O1519" t="str">
        <f>TEXT(Table1[[#This Row],[Date Purchased]],"ddd")</f>
        <v>Fri</v>
      </c>
    </row>
    <row r="1520" spans="1:15" x14ac:dyDescent="0.25">
      <c r="A1520" t="s">
        <v>5772</v>
      </c>
      <c r="B1520">
        <v>1</v>
      </c>
      <c r="C1520">
        <v>1518</v>
      </c>
      <c r="D1520" t="s">
        <v>1625</v>
      </c>
      <c r="E1520" t="s">
        <v>8</v>
      </c>
      <c r="F1520" t="s">
        <v>463</v>
      </c>
      <c r="G1520">
        <v>93</v>
      </c>
      <c r="H1520" s="19">
        <v>53.78</v>
      </c>
      <c r="I1520" s="2">
        <v>45084</v>
      </c>
      <c r="J1520" t="s">
        <v>4119</v>
      </c>
      <c r="K1520">
        <v>604544</v>
      </c>
      <c r="L1520" s="21">
        <v>5001.54</v>
      </c>
      <c r="M1520" t="s">
        <v>6187</v>
      </c>
      <c r="N1520">
        <v>2023</v>
      </c>
      <c r="O1520" t="str">
        <f>TEXT(Table1[[#This Row],[Date Purchased]],"ddd")</f>
        <v>Wed</v>
      </c>
    </row>
    <row r="1521" spans="1:15" x14ac:dyDescent="0.25">
      <c r="A1521" t="s">
        <v>5773</v>
      </c>
      <c r="B1521">
        <v>2</v>
      </c>
      <c r="C1521">
        <v>1524</v>
      </c>
      <c r="D1521" t="s">
        <v>1631</v>
      </c>
      <c r="E1521" t="s">
        <v>13</v>
      </c>
      <c r="F1521" t="s">
        <v>58</v>
      </c>
      <c r="G1521">
        <v>8</v>
      </c>
      <c r="H1521" s="19">
        <v>79.92</v>
      </c>
      <c r="I1521" s="2">
        <v>45334</v>
      </c>
      <c r="J1521" t="s">
        <v>4125</v>
      </c>
      <c r="K1521">
        <v>604546</v>
      </c>
      <c r="L1521" s="21">
        <v>639.36</v>
      </c>
      <c r="M1521" t="s">
        <v>6199</v>
      </c>
      <c r="N1521">
        <v>2024</v>
      </c>
      <c r="O1521" t="str">
        <f>TEXT(Table1[[#This Row],[Date Purchased]],"ddd")</f>
        <v>Mon</v>
      </c>
    </row>
    <row r="1522" spans="1:15" x14ac:dyDescent="0.25">
      <c r="A1522" t="s">
        <v>5773</v>
      </c>
      <c r="B1522">
        <v>1</v>
      </c>
      <c r="C1522">
        <v>1521</v>
      </c>
      <c r="D1522" t="s">
        <v>1628</v>
      </c>
      <c r="E1522" t="s">
        <v>8</v>
      </c>
      <c r="F1522" t="s">
        <v>129</v>
      </c>
      <c r="G1522">
        <v>35</v>
      </c>
      <c r="H1522" s="19">
        <v>13.23</v>
      </c>
      <c r="I1522" s="2">
        <v>45173</v>
      </c>
      <c r="J1522" t="s">
        <v>4122</v>
      </c>
      <c r="K1522">
        <v>604546</v>
      </c>
      <c r="L1522" s="21">
        <v>463.05</v>
      </c>
      <c r="M1522" t="s">
        <v>6191</v>
      </c>
      <c r="N1522">
        <v>2023</v>
      </c>
      <c r="O1522" t="str">
        <f>TEXT(Table1[[#This Row],[Date Purchased]],"ddd")</f>
        <v>Mon</v>
      </c>
    </row>
    <row r="1523" spans="1:15" x14ac:dyDescent="0.25">
      <c r="A1523" t="s">
        <v>5773</v>
      </c>
      <c r="B1523">
        <v>2</v>
      </c>
      <c r="C1523">
        <v>1523</v>
      </c>
      <c r="D1523" t="s">
        <v>1630</v>
      </c>
      <c r="E1523" t="s">
        <v>18</v>
      </c>
      <c r="F1523" t="s">
        <v>51</v>
      </c>
      <c r="G1523">
        <v>86</v>
      </c>
      <c r="H1523" s="19">
        <v>65.5</v>
      </c>
      <c r="I1523" s="2">
        <v>45249</v>
      </c>
      <c r="J1523" t="s">
        <v>4124</v>
      </c>
      <c r="K1523">
        <v>604546</v>
      </c>
      <c r="L1523" s="21">
        <v>5633</v>
      </c>
      <c r="M1523" t="s">
        <v>6194</v>
      </c>
      <c r="N1523">
        <v>2023</v>
      </c>
      <c r="O1523" t="str">
        <f>TEXT(Table1[[#This Row],[Date Purchased]],"ddd")</f>
        <v>Sun</v>
      </c>
    </row>
    <row r="1524" spans="1:15" x14ac:dyDescent="0.25">
      <c r="A1524" t="s">
        <v>5773</v>
      </c>
      <c r="B1524">
        <v>2</v>
      </c>
      <c r="C1524">
        <v>1522</v>
      </c>
      <c r="D1524" t="s">
        <v>1629</v>
      </c>
      <c r="E1524" t="s">
        <v>8</v>
      </c>
      <c r="F1524" t="s">
        <v>136</v>
      </c>
      <c r="G1524">
        <v>45</v>
      </c>
      <c r="H1524" s="19">
        <v>45.339999999999996</v>
      </c>
      <c r="I1524" s="2">
        <v>45058</v>
      </c>
      <c r="J1524" t="s">
        <v>4123</v>
      </c>
      <c r="K1524">
        <v>604546</v>
      </c>
      <c r="L1524" s="21">
        <v>2040.2999999999997</v>
      </c>
      <c r="M1524" t="s">
        <v>6186</v>
      </c>
      <c r="N1524">
        <v>2023</v>
      </c>
      <c r="O1524" t="str">
        <f>TEXT(Table1[[#This Row],[Date Purchased]],"ddd")</f>
        <v>Fri</v>
      </c>
    </row>
    <row r="1525" spans="1:15" x14ac:dyDescent="0.25">
      <c r="A1525" t="s">
        <v>5774</v>
      </c>
      <c r="B1525">
        <v>1</v>
      </c>
      <c r="C1525">
        <v>1525</v>
      </c>
      <c r="D1525" t="s">
        <v>1632</v>
      </c>
      <c r="E1525" t="s">
        <v>13</v>
      </c>
      <c r="F1525" t="s">
        <v>29</v>
      </c>
      <c r="G1525">
        <v>6</v>
      </c>
      <c r="H1525" s="19">
        <v>57.94</v>
      </c>
      <c r="I1525" s="2">
        <v>45141</v>
      </c>
      <c r="J1525" t="s">
        <v>4126</v>
      </c>
      <c r="K1525">
        <v>612744</v>
      </c>
      <c r="L1525" s="21">
        <v>347.64</v>
      </c>
      <c r="M1525" t="s">
        <v>6190</v>
      </c>
      <c r="N1525">
        <v>2023</v>
      </c>
      <c r="O1525" t="str">
        <f>TEXT(Table1[[#This Row],[Date Purchased]],"ddd")</f>
        <v>Thu</v>
      </c>
    </row>
    <row r="1526" spans="1:15" x14ac:dyDescent="0.25">
      <c r="A1526" t="s">
        <v>5774</v>
      </c>
      <c r="B1526">
        <v>2</v>
      </c>
      <c r="C1526">
        <v>1526</v>
      </c>
      <c r="D1526" t="s">
        <v>1633</v>
      </c>
      <c r="E1526" t="s">
        <v>18</v>
      </c>
      <c r="F1526" t="s">
        <v>36</v>
      </c>
      <c r="G1526">
        <v>35</v>
      </c>
      <c r="H1526" s="19">
        <v>99.5</v>
      </c>
      <c r="I1526" s="2">
        <v>45170</v>
      </c>
      <c r="J1526" t="s">
        <v>4127</v>
      </c>
      <c r="K1526">
        <v>612744</v>
      </c>
      <c r="L1526" s="21">
        <v>3482.5</v>
      </c>
      <c r="M1526" t="s">
        <v>6191</v>
      </c>
      <c r="N1526">
        <v>2023</v>
      </c>
      <c r="O1526" t="str">
        <f>TEXT(Table1[[#This Row],[Date Purchased]],"ddd")</f>
        <v>Fri</v>
      </c>
    </row>
    <row r="1527" spans="1:15" x14ac:dyDescent="0.25">
      <c r="A1527" t="s">
        <v>5775</v>
      </c>
      <c r="B1527">
        <v>2</v>
      </c>
      <c r="C1527">
        <v>1528</v>
      </c>
      <c r="D1527" t="s">
        <v>1635</v>
      </c>
      <c r="E1527" t="s">
        <v>13</v>
      </c>
      <c r="F1527" t="s">
        <v>248</v>
      </c>
      <c r="G1527">
        <v>48</v>
      </c>
      <c r="H1527" s="19">
        <v>71.440000000000012</v>
      </c>
      <c r="I1527" s="2">
        <v>45269</v>
      </c>
      <c r="J1527" t="s">
        <v>4129</v>
      </c>
      <c r="K1527">
        <v>612744</v>
      </c>
      <c r="L1527" s="21">
        <v>3429.1200000000008</v>
      </c>
      <c r="M1527" t="s">
        <v>6195</v>
      </c>
      <c r="N1527">
        <v>2023</v>
      </c>
      <c r="O1527" t="str">
        <f>TEXT(Table1[[#This Row],[Date Purchased]],"ddd")</f>
        <v>Sat</v>
      </c>
    </row>
    <row r="1528" spans="1:15" x14ac:dyDescent="0.25">
      <c r="A1528" t="s">
        <v>5775</v>
      </c>
      <c r="B1528">
        <v>1</v>
      </c>
      <c r="C1528">
        <v>1527</v>
      </c>
      <c r="D1528" t="s">
        <v>1634</v>
      </c>
      <c r="E1528" t="s">
        <v>18</v>
      </c>
      <c r="F1528" t="s">
        <v>126</v>
      </c>
      <c r="G1528">
        <v>6</v>
      </c>
      <c r="H1528" s="19">
        <v>65.95</v>
      </c>
      <c r="I1528" s="2">
        <v>45101</v>
      </c>
      <c r="J1528" t="s">
        <v>4128</v>
      </c>
      <c r="K1528">
        <v>612744</v>
      </c>
      <c r="L1528" s="21">
        <v>395.70000000000005</v>
      </c>
      <c r="M1528" t="s">
        <v>6187</v>
      </c>
      <c r="N1528">
        <v>2023</v>
      </c>
      <c r="O1528" t="str">
        <f>TEXT(Table1[[#This Row],[Date Purchased]],"ddd")</f>
        <v>Sat</v>
      </c>
    </row>
    <row r="1529" spans="1:15" x14ac:dyDescent="0.25">
      <c r="A1529" t="s">
        <v>5776</v>
      </c>
      <c r="B1529">
        <v>2</v>
      </c>
      <c r="C1529">
        <v>1531</v>
      </c>
      <c r="D1529" t="s">
        <v>1638</v>
      </c>
      <c r="E1529" t="s">
        <v>8</v>
      </c>
      <c r="F1529" t="s">
        <v>458</v>
      </c>
      <c r="G1529">
        <v>87</v>
      </c>
      <c r="H1529" s="19">
        <v>34.119999999999997</v>
      </c>
      <c r="I1529" s="2">
        <v>45098</v>
      </c>
      <c r="J1529" t="s">
        <v>4132</v>
      </c>
      <c r="K1529">
        <v>612744</v>
      </c>
      <c r="L1529" s="21">
        <v>2968.4399999999996</v>
      </c>
      <c r="M1529" t="s">
        <v>6187</v>
      </c>
      <c r="N1529">
        <v>2023</v>
      </c>
      <c r="O1529" t="str">
        <f>TEXT(Table1[[#This Row],[Date Purchased]],"ddd")</f>
        <v>Wed</v>
      </c>
    </row>
    <row r="1530" spans="1:15" x14ac:dyDescent="0.25">
      <c r="A1530" t="s">
        <v>5776</v>
      </c>
      <c r="B1530">
        <v>2</v>
      </c>
      <c r="C1530">
        <v>1530</v>
      </c>
      <c r="D1530" t="s">
        <v>1637</v>
      </c>
      <c r="E1530" t="s">
        <v>8</v>
      </c>
      <c r="F1530" t="s">
        <v>228</v>
      </c>
      <c r="G1530">
        <v>76</v>
      </c>
      <c r="H1530" s="19">
        <v>22.200000000000003</v>
      </c>
      <c r="I1530" s="2">
        <v>45351</v>
      </c>
      <c r="J1530" t="s">
        <v>4131</v>
      </c>
      <c r="K1530">
        <v>612744</v>
      </c>
      <c r="L1530" s="21">
        <v>1687.2000000000003</v>
      </c>
      <c r="M1530" t="s">
        <v>6199</v>
      </c>
      <c r="N1530">
        <v>2024</v>
      </c>
      <c r="O1530" t="str">
        <f>TEXT(Table1[[#This Row],[Date Purchased]],"ddd")</f>
        <v>Thu</v>
      </c>
    </row>
    <row r="1531" spans="1:15" x14ac:dyDescent="0.25">
      <c r="A1531" t="s">
        <v>5776</v>
      </c>
      <c r="B1531">
        <v>1</v>
      </c>
      <c r="C1531">
        <v>1529</v>
      </c>
      <c r="D1531" t="s">
        <v>1636</v>
      </c>
      <c r="E1531" t="s">
        <v>13</v>
      </c>
      <c r="F1531" t="s">
        <v>152</v>
      </c>
      <c r="G1531">
        <v>79</v>
      </c>
      <c r="H1531" s="19">
        <v>29.900000000000002</v>
      </c>
      <c r="I1531" s="2">
        <v>45348</v>
      </c>
      <c r="J1531" t="s">
        <v>4130</v>
      </c>
      <c r="K1531">
        <v>612744</v>
      </c>
      <c r="L1531" s="21">
        <v>2362.1000000000004</v>
      </c>
      <c r="M1531" t="s">
        <v>6199</v>
      </c>
      <c r="N1531">
        <v>2024</v>
      </c>
      <c r="O1531" t="str">
        <f>TEXT(Table1[[#This Row],[Date Purchased]],"ddd")</f>
        <v>Mon</v>
      </c>
    </row>
    <row r="1532" spans="1:15" x14ac:dyDescent="0.25">
      <c r="A1532" t="s">
        <v>5777</v>
      </c>
      <c r="B1532">
        <v>2</v>
      </c>
      <c r="C1532">
        <v>1533</v>
      </c>
      <c r="D1532" t="s">
        <v>1640</v>
      </c>
      <c r="E1532" t="s">
        <v>18</v>
      </c>
      <c r="F1532" t="s">
        <v>294</v>
      </c>
      <c r="G1532">
        <v>66</v>
      </c>
      <c r="H1532" s="19">
        <v>47.64</v>
      </c>
      <c r="I1532" s="2">
        <v>45220</v>
      </c>
      <c r="J1532" t="s">
        <v>4134</v>
      </c>
      <c r="K1532">
        <v>612744</v>
      </c>
      <c r="L1532" s="21">
        <v>3144.2400000000002</v>
      </c>
      <c r="M1532" t="s">
        <v>6193</v>
      </c>
      <c r="N1532">
        <v>2023</v>
      </c>
      <c r="O1532" t="str">
        <f>TEXT(Table1[[#This Row],[Date Purchased]],"ddd")</f>
        <v>Sat</v>
      </c>
    </row>
    <row r="1533" spans="1:15" x14ac:dyDescent="0.25">
      <c r="A1533" t="s">
        <v>5777</v>
      </c>
      <c r="B1533">
        <v>1</v>
      </c>
      <c r="C1533">
        <v>1532</v>
      </c>
      <c r="D1533" t="s">
        <v>1639</v>
      </c>
      <c r="E1533" t="s">
        <v>13</v>
      </c>
      <c r="F1533" t="s">
        <v>441</v>
      </c>
      <c r="G1533">
        <v>50</v>
      </c>
      <c r="H1533" s="19">
        <v>91.45</v>
      </c>
      <c r="I1533" s="2">
        <v>45325</v>
      </c>
      <c r="J1533" t="s">
        <v>4133</v>
      </c>
      <c r="K1533">
        <v>612744</v>
      </c>
      <c r="L1533" s="21">
        <v>4572.5</v>
      </c>
      <c r="M1533" t="s">
        <v>6199</v>
      </c>
      <c r="N1533">
        <v>2024</v>
      </c>
      <c r="O1533" t="str">
        <f>TEXT(Table1[[#This Row],[Date Purchased]],"ddd")</f>
        <v>Sat</v>
      </c>
    </row>
    <row r="1534" spans="1:15" x14ac:dyDescent="0.25">
      <c r="A1534" t="s">
        <v>5777</v>
      </c>
      <c r="B1534">
        <v>2</v>
      </c>
      <c r="C1534">
        <v>1534</v>
      </c>
      <c r="D1534" t="s">
        <v>1641</v>
      </c>
      <c r="E1534" t="s">
        <v>13</v>
      </c>
      <c r="F1534" t="s">
        <v>11</v>
      </c>
      <c r="G1534">
        <v>95</v>
      </c>
      <c r="H1534" s="19">
        <v>46.19</v>
      </c>
      <c r="I1534" s="2">
        <v>45341</v>
      </c>
      <c r="J1534" t="s">
        <v>4135</v>
      </c>
      <c r="K1534">
        <v>612744</v>
      </c>
      <c r="L1534" s="21">
        <v>4388.05</v>
      </c>
      <c r="M1534" t="s">
        <v>6199</v>
      </c>
      <c r="N1534">
        <v>2024</v>
      </c>
      <c r="O1534" t="str">
        <f>TEXT(Table1[[#This Row],[Date Purchased]],"ddd")</f>
        <v>Mon</v>
      </c>
    </row>
    <row r="1535" spans="1:15" x14ac:dyDescent="0.25">
      <c r="A1535" t="s">
        <v>5778</v>
      </c>
      <c r="B1535">
        <v>2</v>
      </c>
      <c r="C1535">
        <v>1537</v>
      </c>
      <c r="D1535" t="s">
        <v>1644</v>
      </c>
      <c r="E1535" t="s">
        <v>18</v>
      </c>
      <c r="F1535" t="s">
        <v>23</v>
      </c>
      <c r="G1535">
        <v>18</v>
      </c>
      <c r="H1535" s="19">
        <v>14.11</v>
      </c>
      <c r="I1535" s="2">
        <v>45349</v>
      </c>
      <c r="J1535" t="s">
        <v>4138</v>
      </c>
      <c r="K1535">
        <v>604543</v>
      </c>
      <c r="L1535" s="21">
        <v>253.98</v>
      </c>
      <c r="M1535" t="s">
        <v>6199</v>
      </c>
      <c r="N1535">
        <v>2024</v>
      </c>
      <c r="O1535" t="str">
        <f>TEXT(Table1[[#This Row],[Date Purchased]],"ddd")</f>
        <v>Tue</v>
      </c>
    </row>
    <row r="1536" spans="1:15" x14ac:dyDescent="0.25">
      <c r="A1536" t="s">
        <v>5778</v>
      </c>
      <c r="B1536">
        <v>2</v>
      </c>
      <c r="C1536">
        <v>1536</v>
      </c>
      <c r="D1536" t="s">
        <v>1643</v>
      </c>
      <c r="E1536" t="s">
        <v>13</v>
      </c>
      <c r="F1536" t="s">
        <v>129</v>
      </c>
      <c r="G1536">
        <v>30</v>
      </c>
      <c r="H1536" s="19">
        <v>74.63000000000001</v>
      </c>
      <c r="I1536" s="2">
        <v>45274</v>
      </c>
      <c r="J1536" t="s">
        <v>4137</v>
      </c>
      <c r="K1536">
        <v>604543</v>
      </c>
      <c r="L1536" s="21">
        <v>2238.9</v>
      </c>
      <c r="M1536" t="s">
        <v>6195</v>
      </c>
      <c r="N1536">
        <v>2023</v>
      </c>
      <c r="O1536" t="str">
        <f>TEXT(Table1[[#This Row],[Date Purchased]],"ddd")</f>
        <v>Thu</v>
      </c>
    </row>
    <row r="1537" spans="1:15" x14ac:dyDescent="0.25">
      <c r="A1537" t="s">
        <v>5778</v>
      </c>
      <c r="B1537">
        <v>1</v>
      </c>
      <c r="C1537">
        <v>1535</v>
      </c>
      <c r="D1537" t="s">
        <v>1642</v>
      </c>
      <c r="E1537" t="s">
        <v>8</v>
      </c>
      <c r="F1537" t="s">
        <v>147</v>
      </c>
      <c r="G1537">
        <v>100</v>
      </c>
      <c r="H1537" s="19">
        <v>55.53</v>
      </c>
      <c r="I1537" s="2">
        <v>45199</v>
      </c>
      <c r="J1537" t="s">
        <v>4136</v>
      </c>
      <c r="K1537">
        <v>604543</v>
      </c>
      <c r="L1537" s="21">
        <v>5553</v>
      </c>
      <c r="M1537" t="s">
        <v>6191</v>
      </c>
      <c r="N1537">
        <v>2023</v>
      </c>
      <c r="O1537" t="str">
        <f>TEXT(Table1[[#This Row],[Date Purchased]],"ddd")</f>
        <v>Sat</v>
      </c>
    </row>
    <row r="1538" spans="1:15" x14ac:dyDescent="0.25">
      <c r="A1538" t="s">
        <v>5779</v>
      </c>
      <c r="B1538">
        <v>2</v>
      </c>
      <c r="C1538">
        <v>1539</v>
      </c>
      <c r="D1538" t="s">
        <v>1646</v>
      </c>
      <c r="E1538" t="s">
        <v>8</v>
      </c>
      <c r="F1538" t="s">
        <v>186</v>
      </c>
      <c r="G1538">
        <v>14</v>
      </c>
      <c r="H1538" s="19">
        <v>36.549999999999997</v>
      </c>
      <c r="I1538" s="2">
        <v>45124</v>
      </c>
      <c r="J1538" t="s">
        <v>4140</v>
      </c>
      <c r="K1538">
        <v>604543</v>
      </c>
      <c r="L1538" s="21">
        <v>511.69999999999993</v>
      </c>
      <c r="M1538" t="s">
        <v>6189</v>
      </c>
      <c r="N1538">
        <v>2023</v>
      </c>
      <c r="O1538" t="str">
        <f>TEXT(Table1[[#This Row],[Date Purchased]],"ddd")</f>
        <v>Mon</v>
      </c>
    </row>
    <row r="1539" spans="1:15" x14ac:dyDescent="0.25">
      <c r="A1539" t="s">
        <v>5779</v>
      </c>
      <c r="B1539">
        <v>1</v>
      </c>
      <c r="C1539">
        <v>1538</v>
      </c>
      <c r="D1539" t="s">
        <v>1645</v>
      </c>
      <c r="E1539" t="s">
        <v>8</v>
      </c>
      <c r="F1539" t="s">
        <v>390</v>
      </c>
      <c r="G1539">
        <v>46</v>
      </c>
      <c r="H1539" s="19">
        <v>48.82</v>
      </c>
      <c r="I1539" s="2">
        <v>45163</v>
      </c>
      <c r="J1539" t="s">
        <v>4139</v>
      </c>
      <c r="K1539">
        <v>604543</v>
      </c>
      <c r="L1539" s="21">
        <v>2245.7199999999998</v>
      </c>
      <c r="M1539" t="s">
        <v>6190</v>
      </c>
      <c r="N1539">
        <v>2023</v>
      </c>
      <c r="O1539" t="str">
        <f>TEXT(Table1[[#This Row],[Date Purchased]],"ddd")</f>
        <v>Fri</v>
      </c>
    </row>
    <row r="1540" spans="1:15" x14ac:dyDescent="0.25">
      <c r="A1540" t="s">
        <v>5780</v>
      </c>
      <c r="B1540">
        <v>2</v>
      </c>
      <c r="C1540">
        <v>1542</v>
      </c>
      <c r="D1540" t="s">
        <v>1649</v>
      </c>
      <c r="E1540" t="s">
        <v>18</v>
      </c>
      <c r="F1540" t="s">
        <v>201</v>
      </c>
      <c r="G1540">
        <v>40</v>
      </c>
      <c r="H1540" s="19">
        <v>28.560000000000002</v>
      </c>
      <c r="I1540" s="2">
        <v>45142</v>
      </c>
      <c r="J1540" t="s">
        <v>4143</v>
      </c>
      <c r="K1540">
        <v>604546</v>
      </c>
      <c r="L1540" s="21">
        <v>1142.4000000000001</v>
      </c>
      <c r="M1540" t="s">
        <v>6190</v>
      </c>
      <c r="N1540">
        <v>2023</v>
      </c>
      <c r="O1540" t="str">
        <f>TEXT(Table1[[#This Row],[Date Purchased]],"ddd")</f>
        <v>Fri</v>
      </c>
    </row>
    <row r="1541" spans="1:15" x14ac:dyDescent="0.25">
      <c r="A1541" t="s">
        <v>5780</v>
      </c>
      <c r="B1541">
        <v>2</v>
      </c>
      <c r="C1541">
        <v>1541</v>
      </c>
      <c r="D1541" t="s">
        <v>1648</v>
      </c>
      <c r="E1541" t="s">
        <v>8</v>
      </c>
      <c r="F1541" t="s">
        <v>373</v>
      </c>
      <c r="G1541">
        <v>96</v>
      </c>
      <c r="H1541" s="19">
        <v>99.25</v>
      </c>
      <c r="I1541" s="2">
        <v>45026</v>
      </c>
      <c r="J1541" t="s">
        <v>4142</v>
      </c>
      <c r="K1541">
        <v>604546</v>
      </c>
      <c r="L1541" s="21">
        <v>9528</v>
      </c>
      <c r="M1541" t="s">
        <v>6185</v>
      </c>
      <c r="N1541">
        <v>2023</v>
      </c>
      <c r="O1541" t="str">
        <f>TEXT(Table1[[#This Row],[Date Purchased]],"ddd")</f>
        <v>Mon</v>
      </c>
    </row>
    <row r="1542" spans="1:15" x14ac:dyDescent="0.25">
      <c r="A1542" t="s">
        <v>5780</v>
      </c>
      <c r="B1542">
        <v>1</v>
      </c>
      <c r="C1542">
        <v>1540</v>
      </c>
      <c r="D1542" t="s">
        <v>1647</v>
      </c>
      <c r="E1542" t="s">
        <v>13</v>
      </c>
      <c r="F1542" t="s">
        <v>122</v>
      </c>
      <c r="G1542">
        <v>30</v>
      </c>
      <c r="H1542" s="19">
        <v>72.95</v>
      </c>
      <c r="I1542" s="2">
        <v>45145</v>
      </c>
      <c r="J1542" t="s">
        <v>4141</v>
      </c>
      <c r="K1542">
        <v>604546</v>
      </c>
      <c r="L1542" s="21">
        <v>2188.5</v>
      </c>
      <c r="M1542" t="s">
        <v>6190</v>
      </c>
      <c r="N1542">
        <v>2023</v>
      </c>
      <c r="O1542" t="str">
        <f>TEXT(Table1[[#This Row],[Date Purchased]],"ddd")</f>
        <v>Mon</v>
      </c>
    </row>
    <row r="1543" spans="1:15" x14ac:dyDescent="0.25">
      <c r="A1543" t="s">
        <v>5781</v>
      </c>
      <c r="B1543">
        <v>2</v>
      </c>
      <c r="C1543">
        <v>1544</v>
      </c>
      <c r="D1543" t="s">
        <v>1651</v>
      </c>
      <c r="E1543" t="s">
        <v>8</v>
      </c>
      <c r="F1543" t="s">
        <v>62</v>
      </c>
      <c r="G1543">
        <v>63</v>
      </c>
      <c r="H1543" s="19">
        <v>31.66</v>
      </c>
      <c r="I1543" s="2">
        <v>45198</v>
      </c>
      <c r="J1543" t="s">
        <v>4145</v>
      </c>
      <c r="K1543">
        <v>604544</v>
      </c>
      <c r="L1543" s="21">
        <v>1994.58</v>
      </c>
      <c r="M1543" t="s">
        <v>6191</v>
      </c>
      <c r="N1543">
        <v>2023</v>
      </c>
      <c r="O1543" t="str">
        <f>TEXT(Table1[[#This Row],[Date Purchased]],"ddd")</f>
        <v>Fri</v>
      </c>
    </row>
    <row r="1544" spans="1:15" x14ac:dyDescent="0.25">
      <c r="A1544" t="s">
        <v>5781</v>
      </c>
      <c r="B1544">
        <v>1</v>
      </c>
      <c r="C1544">
        <v>1543</v>
      </c>
      <c r="D1544" t="s">
        <v>1650</v>
      </c>
      <c r="E1544" t="s">
        <v>18</v>
      </c>
      <c r="F1544" t="s">
        <v>9</v>
      </c>
      <c r="G1544">
        <v>19</v>
      </c>
      <c r="H1544" s="19">
        <v>8.69</v>
      </c>
      <c r="I1544" s="2">
        <v>45306</v>
      </c>
      <c r="J1544" t="s">
        <v>4144</v>
      </c>
      <c r="K1544">
        <v>604544</v>
      </c>
      <c r="L1544" s="21">
        <v>165.10999999999999</v>
      </c>
      <c r="M1544" t="s">
        <v>6198</v>
      </c>
      <c r="N1544">
        <v>2024</v>
      </c>
      <c r="O1544" t="str">
        <f>TEXT(Table1[[#This Row],[Date Purchased]],"ddd")</f>
        <v>Mon</v>
      </c>
    </row>
    <row r="1545" spans="1:15" x14ac:dyDescent="0.25">
      <c r="A1545" t="s">
        <v>5781</v>
      </c>
      <c r="B1545">
        <v>2</v>
      </c>
      <c r="C1545">
        <v>1545</v>
      </c>
      <c r="D1545" t="s">
        <v>1652</v>
      </c>
      <c r="E1545" t="s">
        <v>8</v>
      </c>
      <c r="F1545" t="s">
        <v>9</v>
      </c>
      <c r="G1545">
        <v>53</v>
      </c>
      <c r="H1545" s="19">
        <v>11.02</v>
      </c>
      <c r="I1545" s="2">
        <v>45149</v>
      </c>
      <c r="J1545" t="s">
        <v>4146</v>
      </c>
      <c r="K1545">
        <v>604544</v>
      </c>
      <c r="L1545" s="21">
        <v>584.05999999999995</v>
      </c>
      <c r="M1545" t="s">
        <v>6190</v>
      </c>
      <c r="N1545">
        <v>2023</v>
      </c>
      <c r="O1545" t="str">
        <f>TEXT(Table1[[#This Row],[Date Purchased]],"ddd")</f>
        <v>Fri</v>
      </c>
    </row>
    <row r="1546" spans="1:15" x14ac:dyDescent="0.25">
      <c r="A1546" t="s">
        <v>5782</v>
      </c>
      <c r="B1546">
        <v>2</v>
      </c>
      <c r="C1546">
        <v>1548</v>
      </c>
      <c r="D1546" t="s">
        <v>1655</v>
      </c>
      <c r="E1546" t="s">
        <v>8</v>
      </c>
      <c r="F1546" t="s">
        <v>203</v>
      </c>
      <c r="G1546">
        <v>84</v>
      </c>
      <c r="H1546" s="19">
        <v>63.8</v>
      </c>
      <c r="I1546" s="2">
        <v>45068</v>
      </c>
      <c r="J1546" t="s">
        <v>4149</v>
      </c>
      <c r="K1546">
        <v>604546</v>
      </c>
      <c r="L1546" s="21">
        <v>5359.2</v>
      </c>
      <c r="M1546" t="s">
        <v>6186</v>
      </c>
      <c r="N1546">
        <v>2023</v>
      </c>
      <c r="O1546" t="str">
        <f>TEXT(Table1[[#This Row],[Date Purchased]],"ddd")</f>
        <v>Mon</v>
      </c>
    </row>
    <row r="1547" spans="1:15" x14ac:dyDescent="0.25">
      <c r="A1547" t="s">
        <v>5782</v>
      </c>
      <c r="B1547">
        <v>1</v>
      </c>
      <c r="C1547">
        <v>1546</v>
      </c>
      <c r="D1547" t="s">
        <v>1653</v>
      </c>
      <c r="E1547" t="s">
        <v>13</v>
      </c>
      <c r="F1547" t="s">
        <v>171</v>
      </c>
      <c r="G1547">
        <v>3</v>
      </c>
      <c r="H1547" s="19">
        <v>35.119999999999997</v>
      </c>
      <c r="I1547" s="2">
        <v>45098</v>
      </c>
      <c r="J1547" t="s">
        <v>4147</v>
      </c>
      <c r="K1547">
        <v>604546</v>
      </c>
      <c r="L1547" s="21">
        <v>105.35999999999999</v>
      </c>
      <c r="M1547" t="s">
        <v>6187</v>
      </c>
      <c r="N1547">
        <v>2023</v>
      </c>
      <c r="O1547" t="str">
        <f>TEXT(Table1[[#This Row],[Date Purchased]],"ddd")</f>
        <v>Wed</v>
      </c>
    </row>
    <row r="1548" spans="1:15" x14ac:dyDescent="0.25">
      <c r="A1548" t="s">
        <v>5782</v>
      </c>
      <c r="B1548">
        <v>2</v>
      </c>
      <c r="C1548">
        <v>1547</v>
      </c>
      <c r="D1548" t="s">
        <v>1654</v>
      </c>
      <c r="E1548" t="s">
        <v>18</v>
      </c>
      <c r="F1548" t="s">
        <v>215</v>
      </c>
      <c r="G1548">
        <v>82</v>
      </c>
      <c r="H1548" s="19">
        <v>76.7</v>
      </c>
      <c r="I1548" s="2">
        <v>45193</v>
      </c>
      <c r="J1548" t="s">
        <v>4148</v>
      </c>
      <c r="K1548">
        <v>604546</v>
      </c>
      <c r="L1548" s="21">
        <v>6289.4000000000005</v>
      </c>
      <c r="M1548" t="s">
        <v>6191</v>
      </c>
      <c r="N1548">
        <v>2023</v>
      </c>
      <c r="O1548" t="str">
        <f>TEXT(Table1[[#This Row],[Date Purchased]],"ddd")</f>
        <v>Sun</v>
      </c>
    </row>
    <row r="1549" spans="1:15" x14ac:dyDescent="0.25">
      <c r="A1549" t="s">
        <v>5783</v>
      </c>
      <c r="B1549">
        <v>2</v>
      </c>
      <c r="C1549">
        <v>1550</v>
      </c>
      <c r="D1549" t="s">
        <v>1657</v>
      </c>
      <c r="E1549" t="s">
        <v>18</v>
      </c>
      <c r="F1549" t="s">
        <v>136</v>
      </c>
      <c r="G1549">
        <v>61</v>
      </c>
      <c r="H1549" s="19">
        <v>28.53</v>
      </c>
      <c r="I1549" s="2">
        <v>45277</v>
      </c>
      <c r="J1549" t="s">
        <v>4151</v>
      </c>
      <c r="K1549">
        <v>604546</v>
      </c>
      <c r="L1549" s="21">
        <v>1740.3300000000002</v>
      </c>
      <c r="M1549" t="s">
        <v>6195</v>
      </c>
      <c r="N1549">
        <v>2023</v>
      </c>
      <c r="O1549" t="str">
        <f>TEXT(Table1[[#This Row],[Date Purchased]],"ddd")</f>
        <v>Sun</v>
      </c>
    </row>
    <row r="1550" spans="1:15" x14ac:dyDescent="0.25">
      <c r="A1550" t="s">
        <v>5783</v>
      </c>
      <c r="B1550">
        <v>2</v>
      </c>
      <c r="C1550">
        <v>1551</v>
      </c>
      <c r="D1550" t="s">
        <v>1658</v>
      </c>
      <c r="E1550" t="s">
        <v>18</v>
      </c>
      <c r="F1550" t="s">
        <v>277</v>
      </c>
      <c r="G1550">
        <v>18</v>
      </c>
      <c r="H1550" s="19">
        <v>10.28</v>
      </c>
      <c r="I1550" s="2">
        <v>45121</v>
      </c>
      <c r="J1550" t="s">
        <v>4152</v>
      </c>
      <c r="K1550">
        <v>604546</v>
      </c>
      <c r="L1550" s="21">
        <v>185.04</v>
      </c>
      <c r="M1550" t="s">
        <v>6189</v>
      </c>
      <c r="N1550">
        <v>2023</v>
      </c>
      <c r="O1550" t="str">
        <f>TEXT(Table1[[#This Row],[Date Purchased]],"ddd")</f>
        <v>Fri</v>
      </c>
    </row>
    <row r="1551" spans="1:15" x14ac:dyDescent="0.25">
      <c r="A1551" t="s">
        <v>5783</v>
      </c>
      <c r="B1551">
        <v>1</v>
      </c>
      <c r="C1551">
        <v>1549</v>
      </c>
      <c r="D1551" t="s">
        <v>1656</v>
      </c>
      <c r="E1551" t="s">
        <v>8</v>
      </c>
      <c r="F1551" t="s">
        <v>373</v>
      </c>
      <c r="G1551">
        <v>54</v>
      </c>
      <c r="H1551" s="19">
        <v>95.38000000000001</v>
      </c>
      <c r="I1551" s="2">
        <v>45213</v>
      </c>
      <c r="J1551" t="s">
        <v>4150</v>
      </c>
      <c r="K1551">
        <v>604546</v>
      </c>
      <c r="L1551" s="21">
        <v>5150.5200000000004</v>
      </c>
      <c r="M1551" t="s">
        <v>6193</v>
      </c>
      <c r="N1551">
        <v>2023</v>
      </c>
      <c r="O1551" t="str">
        <f>TEXT(Table1[[#This Row],[Date Purchased]],"ddd")</f>
        <v>Sat</v>
      </c>
    </row>
    <row r="1552" spans="1:15" x14ac:dyDescent="0.25">
      <c r="A1552" t="s">
        <v>5784</v>
      </c>
      <c r="B1552">
        <v>2</v>
      </c>
      <c r="C1552">
        <v>1553</v>
      </c>
      <c r="D1552" t="s">
        <v>1660</v>
      </c>
      <c r="E1552" t="s">
        <v>18</v>
      </c>
      <c r="F1552" t="s">
        <v>179</v>
      </c>
      <c r="G1552">
        <v>11</v>
      </c>
      <c r="H1552" s="19">
        <v>85.02000000000001</v>
      </c>
      <c r="I1552" s="2">
        <v>45307</v>
      </c>
      <c r="J1552" t="s">
        <v>4154</v>
      </c>
      <c r="K1552">
        <v>604546</v>
      </c>
      <c r="L1552" s="21">
        <v>935.22000000000014</v>
      </c>
      <c r="M1552" t="s">
        <v>6198</v>
      </c>
      <c r="N1552">
        <v>2024</v>
      </c>
      <c r="O1552" t="str">
        <f>TEXT(Table1[[#This Row],[Date Purchased]],"ddd")</f>
        <v>Tue</v>
      </c>
    </row>
    <row r="1553" spans="1:15" x14ac:dyDescent="0.25">
      <c r="A1553" t="s">
        <v>5784</v>
      </c>
      <c r="B1553">
        <v>2</v>
      </c>
      <c r="C1553">
        <v>1554</v>
      </c>
      <c r="D1553" t="s">
        <v>1661</v>
      </c>
      <c r="E1553" t="s">
        <v>13</v>
      </c>
      <c r="F1553" t="s">
        <v>84</v>
      </c>
      <c r="G1553">
        <v>42</v>
      </c>
      <c r="H1553" s="19">
        <v>46.8</v>
      </c>
      <c r="I1553" s="2">
        <v>45365</v>
      </c>
      <c r="J1553" t="s">
        <v>4155</v>
      </c>
      <c r="K1553">
        <v>604546</v>
      </c>
      <c r="L1553" s="21">
        <v>1965.6</v>
      </c>
      <c r="M1553" t="s">
        <v>6200</v>
      </c>
      <c r="N1553">
        <v>2024</v>
      </c>
      <c r="O1553" t="str">
        <f>TEXT(Table1[[#This Row],[Date Purchased]],"ddd")</f>
        <v>Thu</v>
      </c>
    </row>
    <row r="1554" spans="1:15" x14ac:dyDescent="0.25">
      <c r="A1554" t="s">
        <v>5784</v>
      </c>
      <c r="B1554">
        <v>1</v>
      </c>
      <c r="C1554">
        <v>1552</v>
      </c>
      <c r="D1554" t="s">
        <v>1659</v>
      </c>
      <c r="E1554" t="s">
        <v>13</v>
      </c>
      <c r="F1554" t="s">
        <v>11</v>
      </c>
      <c r="G1554">
        <v>82</v>
      </c>
      <c r="H1554" s="19">
        <v>83.62</v>
      </c>
      <c r="I1554" s="2">
        <v>45023</v>
      </c>
      <c r="J1554" t="s">
        <v>4153</v>
      </c>
      <c r="K1554">
        <v>604546</v>
      </c>
      <c r="L1554" s="21">
        <v>6856.84</v>
      </c>
      <c r="M1554" t="s">
        <v>6185</v>
      </c>
      <c r="N1554">
        <v>2023</v>
      </c>
      <c r="O1554" t="str">
        <f>TEXT(Table1[[#This Row],[Date Purchased]],"ddd")</f>
        <v>Fri</v>
      </c>
    </row>
    <row r="1555" spans="1:15" x14ac:dyDescent="0.25">
      <c r="A1555" t="s">
        <v>5785</v>
      </c>
      <c r="B1555">
        <v>1</v>
      </c>
      <c r="C1555">
        <v>1555</v>
      </c>
      <c r="D1555" t="s">
        <v>1662</v>
      </c>
      <c r="E1555" t="s">
        <v>13</v>
      </c>
      <c r="F1555" t="s">
        <v>203</v>
      </c>
      <c r="G1555">
        <v>96</v>
      </c>
      <c r="H1555" s="19">
        <v>94.710000000000008</v>
      </c>
      <c r="I1555" s="2">
        <v>45160</v>
      </c>
      <c r="J1555" t="s">
        <v>4156</v>
      </c>
      <c r="K1555">
        <v>604543</v>
      </c>
      <c r="L1555" s="21">
        <v>9092.16</v>
      </c>
      <c r="M1555" t="s">
        <v>6190</v>
      </c>
      <c r="N1555">
        <v>2023</v>
      </c>
      <c r="O1555" t="str">
        <f>TEXT(Table1[[#This Row],[Date Purchased]],"ddd")</f>
        <v>Tue</v>
      </c>
    </row>
    <row r="1556" spans="1:15" x14ac:dyDescent="0.25">
      <c r="A1556" t="s">
        <v>5785</v>
      </c>
      <c r="B1556">
        <v>2</v>
      </c>
      <c r="C1556">
        <v>1557</v>
      </c>
      <c r="D1556" t="s">
        <v>1664</v>
      </c>
      <c r="E1556" t="s">
        <v>8</v>
      </c>
      <c r="F1556" t="s">
        <v>277</v>
      </c>
      <c r="G1556">
        <v>50</v>
      </c>
      <c r="H1556" s="19">
        <v>56.69</v>
      </c>
      <c r="I1556" s="2">
        <v>45106</v>
      </c>
      <c r="J1556" t="s">
        <v>4158</v>
      </c>
      <c r="K1556">
        <v>604543</v>
      </c>
      <c r="L1556" s="21">
        <v>2834.5</v>
      </c>
      <c r="M1556" t="s">
        <v>6187</v>
      </c>
      <c r="N1556">
        <v>2023</v>
      </c>
      <c r="O1556" t="str">
        <f>TEXT(Table1[[#This Row],[Date Purchased]],"ddd")</f>
        <v>Thu</v>
      </c>
    </row>
    <row r="1557" spans="1:15" x14ac:dyDescent="0.25">
      <c r="A1557" t="s">
        <v>5785</v>
      </c>
      <c r="B1557">
        <v>2</v>
      </c>
      <c r="C1557">
        <v>1556</v>
      </c>
      <c r="D1557" t="s">
        <v>1663</v>
      </c>
      <c r="E1557" t="s">
        <v>13</v>
      </c>
      <c r="F1557" t="s">
        <v>297</v>
      </c>
      <c r="G1557">
        <v>6</v>
      </c>
      <c r="H1557" s="19">
        <v>33.619999999999997</v>
      </c>
      <c r="I1557" s="2">
        <v>45290</v>
      </c>
      <c r="J1557" t="s">
        <v>4157</v>
      </c>
      <c r="K1557">
        <v>604543</v>
      </c>
      <c r="L1557" s="21">
        <v>201.71999999999997</v>
      </c>
      <c r="M1557" t="s">
        <v>6195</v>
      </c>
      <c r="N1557">
        <v>2023</v>
      </c>
      <c r="O1557" t="str">
        <f>TEXT(Table1[[#This Row],[Date Purchased]],"ddd")</f>
        <v>Sat</v>
      </c>
    </row>
    <row r="1558" spans="1:15" x14ac:dyDescent="0.25">
      <c r="A1558" t="s">
        <v>5786</v>
      </c>
      <c r="B1558">
        <v>2</v>
      </c>
      <c r="C1558">
        <v>1559</v>
      </c>
      <c r="D1558" t="s">
        <v>1666</v>
      </c>
      <c r="E1558" t="s">
        <v>13</v>
      </c>
      <c r="F1558" t="s">
        <v>179</v>
      </c>
      <c r="G1558">
        <v>64</v>
      </c>
      <c r="H1558" s="19">
        <v>10.08</v>
      </c>
      <c r="I1558" s="2">
        <v>45343</v>
      </c>
      <c r="J1558" t="s">
        <v>4160</v>
      </c>
      <c r="K1558">
        <v>612744</v>
      </c>
      <c r="L1558" s="21">
        <v>645.12</v>
      </c>
      <c r="M1558" t="s">
        <v>6199</v>
      </c>
      <c r="N1558">
        <v>2024</v>
      </c>
      <c r="O1558" t="str">
        <f>TEXT(Table1[[#This Row],[Date Purchased]],"ddd")</f>
        <v>Wed</v>
      </c>
    </row>
    <row r="1559" spans="1:15" x14ac:dyDescent="0.25">
      <c r="A1559" t="s">
        <v>5786</v>
      </c>
      <c r="B1559">
        <v>1</v>
      </c>
      <c r="C1559">
        <v>1558</v>
      </c>
      <c r="D1559" t="s">
        <v>1665</v>
      </c>
      <c r="E1559" t="s">
        <v>8</v>
      </c>
      <c r="F1559" t="s">
        <v>196</v>
      </c>
      <c r="G1559">
        <v>17</v>
      </c>
      <c r="H1559" s="19">
        <v>17.53</v>
      </c>
      <c r="I1559" s="2">
        <v>45234</v>
      </c>
      <c r="J1559" t="s">
        <v>4159</v>
      </c>
      <c r="K1559">
        <v>612744</v>
      </c>
      <c r="L1559" s="21">
        <v>298.01</v>
      </c>
      <c r="M1559" t="s">
        <v>6194</v>
      </c>
      <c r="N1559">
        <v>2023</v>
      </c>
      <c r="O1559" t="str">
        <f>TEXT(Table1[[#This Row],[Date Purchased]],"ddd")</f>
        <v>Sat</v>
      </c>
    </row>
    <row r="1560" spans="1:15" x14ac:dyDescent="0.25">
      <c r="A1560" t="s">
        <v>5786</v>
      </c>
      <c r="B1560">
        <v>2</v>
      </c>
      <c r="C1560">
        <v>1560</v>
      </c>
      <c r="D1560" t="s">
        <v>1667</v>
      </c>
      <c r="E1560" t="s">
        <v>18</v>
      </c>
      <c r="F1560" t="s">
        <v>119</v>
      </c>
      <c r="G1560">
        <v>4</v>
      </c>
      <c r="H1560" s="19">
        <v>40.51</v>
      </c>
      <c r="I1560" s="2">
        <v>45299</v>
      </c>
      <c r="J1560" t="s">
        <v>4161</v>
      </c>
      <c r="K1560">
        <v>612744</v>
      </c>
      <c r="L1560" s="21">
        <v>162.04</v>
      </c>
      <c r="M1560" t="s">
        <v>6198</v>
      </c>
      <c r="N1560">
        <v>2024</v>
      </c>
      <c r="O1560" t="str">
        <f>TEXT(Table1[[#This Row],[Date Purchased]],"ddd")</f>
        <v>Mon</v>
      </c>
    </row>
    <row r="1561" spans="1:15" x14ac:dyDescent="0.25">
      <c r="A1561" t="s">
        <v>5787</v>
      </c>
      <c r="B1561">
        <v>2</v>
      </c>
      <c r="C1561">
        <v>1563</v>
      </c>
      <c r="D1561" t="s">
        <v>1670</v>
      </c>
      <c r="E1561" t="s">
        <v>18</v>
      </c>
      <c r="F1561" t="s">
        <v>99</v>
      </c>
      <c r="G1561">
        <v>99</v>
      </c>
      <c r="H1561" s="19">
        <v>14.39</v>
      </c>
      <c r="I1561" s="2">
        <v>45060</v>
      </c>
      <c r="J1561" t="s">
        <v>4164</v>
      </c>
      <c r="K1561">
        <v>612744</v>
      </c>
      <c r="L1561" s="21">
        <v>1424.6100000000001</v>
      </c>
      <c r="M1561" t="s">
        <v>6186</v>
      </c>
      <c r="N1561">
        <v>2023</v>
      </c>
      <c r="O1561" t="str">
        <f>TEXT(Table1[[#This Row],[Date Purchased]],"ddd")</f>
        <v>Sun</v>
      </c>
    </row>
    <row r="1562" spans="1:15" x14ac:dyDescent="0.25">
      <c r="A1562" t="s">
        <v>5787</v>
      </c>
      <c r="B1562">
        <v>1</v>
      </c>
      <c r="C1562">
        <v>1561</v>
      </c>
      <c r="D1562" t="s">
        <v>1668</v>
      </c>
      <c r="E1562" t="s">
        <v>8</v>
      </c>
      <c r="F1562" t="s">
        <v>72</v>
      </c>
      <c r="G1562">
        <v>97</v>
      </c>
      <c r="H1562" s="19">
        <v>82.38000000000001</v>
      </c>
      <c r="I1562" s="2">
        <v>45328</v>
      </c>
      <c r="J1562" t="s">
        <v>4162</v>
      </c>
      <c r="K1562">
        <v>612744</v>
      </c>
      <c r="L1562" s="21">
        <v>7990.8600000000006</v>
      </c>
      <c r="M1562" t="s">
        <v>6199</v>
      </c>
      <c r="N1562">
        <v>2024</v>
      </c>
      <c r="O1562" t="str">
        <f>TEXT(Table1[[#This Row],[Date Purchased]],"ddd")</f>
        <v>Tue</v>
      </c>
    </row>
    <row r="1563" spans="1:15" x14ac:dyDescent="0.25">
      <c r="A1563" t="s">
        <v>5787</v>
      </c>
      <c r="B1563">
        <v>2</v>
      </c>
      <c r="C1563">
        <v>1562</v>
      </c>
      <c r="D1563" t="s">
        <v>1669</v>
      </c>
      <c r="E1563" t="s">
        <v>18</v>
      </c>
      <c r="F1563" t="s">
        <v>277</v>
      </c>
      <c r="G1563">
        <v>51</v>
      </c>
      <c r="H1563" s="19">
        <v>67.960000000000008</v>
      </c>
      <c r="I1563" s="2">
        <v>45233</v>
      </c>
      <c r="J1563" t="s">
        <v>4163</v>
      </c>
      <c r="K1563">
        <v>612744</v>
      </c>
      <c r="L1563" s="21">
        <v>3465.9600000000005</v>
      </c>
      <c r="M1563" t="s">
        <v>6194</v>
      </c>
      <c r="N1563">
        <v>2023</v>
      </c>
      <c r="O1563" t="str">
        <f>TEXT(Table1[[#This Row],[Date Purchased]],"ddd")</f>
        <v>Fri</v>
      </c>
    </row>
    <row r="1564" spans="1:15" x14ac:dyDescent="0.25">
      <c r="A1564" t="s">
        <v>5788</v>
      </c>
      <c r="B1564">
        <v>1</v>
      </c>
      <c r="C1564">
        <v>1564</v>
      </c>
      <c r="D1564" t="s">
        <v>1671</v>
      </c>
      <c r="E1564" t="s">
        <v>18</v>
      </c>
      <c r="F1564" t="s">
        <v>117</v>
      </c>
      <c r="G1564">
        <v>99</v>
      </c>
      <c r="H1564" s="19">
        <v>24.75</v>
      </c>
      <c r="I1564" s="2">
        <v>45023</v>
      </c>
      <c r="J1564" t="s">
        <v>4165</v>
      </c>
      <c r="K1564">
        <v>612744</v>
      </c>
      <c r="L1564" s="21">
        <v>2450.25</v>
      </c>
      <c r="M1564" t="s">
        <v>6185</v>
      </c>
      <c r="N1564">
        <v>2023</v>
      </c>
      <c r="O1564" t="str">
        <f>TEXT(Table1[[#This Row],[Date Purchased]],"ddd")</f>
        <v>Fri</v>
      </c>
    </row>
    <row r="1565" spans="1:15" x14ac:dyDescent="0.25">
      <c r="A1565" t="s">
        <v>5788</v>
      </c>
      <c r="B1565">
        <v>2</v>
      </c>
      <c r="C1565">
        <v>1565</v>
      </c>
      <c r="D1565" t="s">
        <v>1672</v>
      </c>
      <c r="E1565" t="s">
        <v>8</v>
      </c>
      <c r="F1565" t="s">
        <v>86</v>
      </c>
      <c r="G1565">
        <v>95</v>
      </c>
      <c r="H1565" s="19">
        <v>94.320000000000007</v>
      </c>
      <c r="I1565" s="2">
        <v>45076</v>
      </c>
      <c r="J1565" t="s">
        <v>4166</v>
      </c>
      <c r="K1565">
        <v>612744</v>
      </c>
      <c r="L1565" s="21">
        <v>8960.4000000000015</v>
      </c>
      <c r="M1565" t="s">
        <v>6186</v>
      </c>
      <c r="N1565">
        <v>2023</v>
      </c>
      <c r="O1565" t="str">
        <f>TEXT(Table1[[#This Row],[Date Purchased]],"ddd")</f>
        <v>Tue</v>
      </c>
    </row>
    <row r="1566" spans="1:15" x14ac:dyDescent="0.25">
      <c r="A1566" t="s">
        <v>5788</v>
      </c>
      <c r="B1566">
        <v>2</v>
      </c>
      <c r="C1566">
        <v>1566</v>
      </c>
      <c r="D1566" t="s">
        <v>1673</v>
      </c>
      <c r="E1566" t="s">
        <v>18</v>
      </c>
      <c r="F1566" t="s">
        <v>97</v>
      </c>
      <c r="G1566">
        <v>89</v>
      </c>
      <c r="H1566" s="19">
        <v>99.14</v>
      </c>
      <c r="I1566" s="2">
        <v>45295</v>
      </c>
      <c r="J1566" t="s">
        <v>4167</v>
      </c>
      <c r="K1566">
        <v>612744</v>
      </c>
      <c r="L1566" s="21">
        <v>8823.4600000000009</v>
      </c>
      <c r="M1566" t="s">
        <v>6198</v>
      </c>
      <c r="N1566">
        <v>2024</v>
      </c>
      <c r="O1566" t="str">
        <f>TEXT(Table1[[#This Row],[Date Purchased]],"ddd")</f>
        <v>Thu</v>
      </c>
    </row>
    <row r="1567" spans="1:15" x14ac:dyDescent="0.25">
      <c r="A1567" t="s">
        <v>5789</v>
      </c>
      <c r="B1567">
        <v>2</v>
      </c>
      <c r="C1567">
        <v>1568</v>
      </c>
      <c r="D1567" t="s">
        <v>1675</v>
      </c>
      <c r="E1567" t="s">
        <v>18</v>
      </c>
      <c r="F1567" t="s">
        <v>150</v>
      </c>
      <c r="G1567">
        <v>78</v>
      </c>
      <c r="H1567" s="19">
        <v>93.910000000000011</v>
      </c>
      <c r="I1567" s="2">
        <v>45130</v>
      </c>
      <c r="J1567" t="s">
        <v>4169</v>
      </c>
      <c r="K1567">
        <v>612744</v>
      </c>
      <c r="L1567" s="21">
        <v>7324.9800000000005</v>
      </c>
      <c r="M1567" t="s">
        <v>6189</v>
      </c>
      <c r="N1567">
        <v>2023</v>
      </c>
      <c r="O1567" t="str">
        <f>TEXT(Table1[[#This Row],[Date Purchased]],"ddd")</f>
        <v>Sun</v>
      </c>
    </row>
    <row r="1568" spans="1:15" x14ac:dyDescent="0.25">
      <c r="A1568" t="s">
        <v>5789</v>
      </c>
      <c r="B1568">
        <v>2</v>
      </c>
      <c r="C1568">
        <v>1569</v>
      </c>
      <c r="D1568" t="s">
        <v>1676</v>
      </c>
      <c r="E1568" t="s">
        <v>18</v>
      </c>
      <c r="F1568" t="s">
        <v>53</v>
      </c>
      <c r="G1568">
        <v>41</v>
      </c>
      <c r="H1568" s="19">
        <v>58.6</v>
      </c>
      <c r="I1568" s="2">
        <v>45305</v>
      </c>
      <c r="J1568" t="s">
        <v>4170</v>
      </c>
      <c r="K1568">
        <v>612744</v>
      </c>
      <c r="L1568" s="21">
        <v>2402.6</v>
      </c>
      <c r="M1568" t="s">
        <v>6198</v>
      </c>
      <c r="N1568">
        <v>2024</v>
      </c>
      <c r="O1568" t="str">
        <f>TEXT(Table1[[#This Row],[Date Purchased]],"ddd")</f>
        <v>Sun</v>
      </c>
    </row>
    <row r="1569" spans="1:15" x14ac:dyDescent="0.25">
      <c r="A1569" t="s">
        <v>5789</v>
      </c>
      <c r="B1569">
        <v>1</v>
      </c>
      <c r="C1569">
        <v>1567</v>
      </c>
      <c r="D1569" t="s">
        <v>1674</v>
      </c>
      <c r="E1569" t="s">
        <v>8</v>
      </c>
      <c r="F1569" t="s">
        <v>132</v>
      </c>
      <c r="G1569">
        <v>88</v>
      </c>
      <c r="H1569" s="19">
        <v>60.26</v>
      </c>
      <c r="I1569" s="2">
        <v>45296</v>
      </c>
      <c r="J1569" t="s">
        <v>4168</v>
      </c>
      <c r="K1569">
        <v>612744</v>
      </c>
      <c r="L1569" s="21">
        <v>5302.88</v>
      </c>
      <c r="M1569" t="s">
        <v>6198</v>
      </c>
      <c r="N1569">
        <v>2024</v>
      </c>
      <c r="O1569" t="str">
        <f>TEXT(Table1[[#This Row],[Date Purchased]],"ddd")</f>
        <v>Fri</v>
      </c>
    </row>
    <row r="1570" spans="1:15" x14ac:dyDescent="0.25">
      <c r="A1570" t="s">
        <v>5790</v>
      </c>
      <c r="B1570">
        <v>1</v>
      </c>
      <c r="C1570">
        <v>1570</v>
      </c>
      <c r="D1570" t="s">
        <v>1677</v>
      </c>
      <c r="E1570" t="s">
        <v>8</v>
      </c>
      <c r="F1570" t="s">
        <v>25</v>
      </c>
      <c r="G1570">
        <v>64</v>
      </c>
      <c r="H1570" s="19">
        <v>48.55</v>
      </c>
      <c r="I1570" s="2">
        <v>45039</v>
      </c>
      <c r="J1570" t="s">
        <v>4171</v>
      </c>
      <c r="K1570">
        <v>604592</v>
      </c>
      <c r="L1570" s="21">
        <v>3107.2</v>
      </c>
      <c r="M1570" t="s">
        <v>6185</v>
      </c>
      <c r="N1570">
        <v>2023</v>
      </c>
      <c r="O1570" t="str">
        <f>TEXT(Table1[[#This Row],[Date Purchased]],"ddd")</f>
        <v>Sun</v>
      </c>
    </row>
    <row r="1571" spans="1:15" x14ac:dyDescent="0.25">
      <c r="A1571" t="s">
        <v>5790</v>
      </c>
      <c r="B1571">
        <v>2</v>
      </c>
      <c r="C1571">
        <v>1571</v>
      </c>
      <c r="D1571" t="s">
        <v>1678</v>
      </c>
      <c r="E1571" t="s">
        <v>8</v>
      </c>
      <c r="F1571" t="s">
        <v>171</v>
      </c>
      <c r="G1571">
        <v>24</v>
      </c>
      <c r="H1571" s="19">
        <v>75.64</v>
      </c>
      <c r="I1571" s="2">
        <v>45286</v>
      </c>
      <c r="J1571" t="s">
        <v>4172</v>
      </c>
      <c r="K1571">
        <v>604592</v>
      </c>
      <c r="L1571" s="21">
        <v>1815.3600000000001</v>
      </c>
      <c r="M1571" t="s">
        <v>6195</v>
      </c>
      <c r="N1571">
        <v>2023</v>
      </c>
      <c r="O1571" t="str">
        <f>TEXT(Table1[[#This Row],[Date Purchased]],"ddd")</f>
        <v>Tue</v>
      </c>
    </row>
    <row r="1572" spans="1:15" x14ac:dyDescent="0.25">
      <c r="A1572" t="s">
        <v>5791</v>
      </c>
      <c r="B1572">
        <v>2</v>
      </c>
      <c r="C1572">
        <v>1573</v>
      </c>
      <c r="D1572" t="s">
        <v>1680</v>
      </c>
      <c r="E1572" t="s">
        <v>13</v>
      </c>
      <c r="F1572" t="s">
        <v>282</v>
      </c>
      <c r="G1572">
        <v>51</v>
      </c>
      <c r="H1572" s="19">
        <v>77.56</v>
      </c>
      <c r="I1572" s="2">
        <v>45257</v>
      </c>
      <c r="J1572" t="s">
        <v>4174</v>
      </c>
      <c r="K1572">
        <v>612744</v>
      </c>
      <c r="L1572" s="21">
        <v>3955.56</v>
      </c>
      <c r="M1572" t="s">
        <v>6194</v>
      </c>
      <c r="N1572">
        <v>2023</v>
      </c>
      <c r="O1572" t="str">
        <f>TEXT(Table1[[#This Row],[Date Purchased]],"ddd")</f>
        <v>Mon</v>
      </c>
    </row>
    <row r="1573" spans="1:15" x14ac:dyDescent="0.25">
      <c r="A1573" t="s">
        <v>5791</v>
      </c>
      <c r="B1573">
        <v>1</v>
      </c>
      <c r="C1573">
        <v>1572</v>
      </c>
      <c r="D1573" t="s">
        <v>1679</v>
      </c>
      <c r="E1573" t="s">
        <v>8</v>
      </c>
      <c r="F1573" t="s">
        <v>58</v>
      </c>
      <c r="G1573">
        <v>21</v>
      </c>
      <c r="H1573" s="19">
        <v>9.7799999999999994</v>
      </c>
      <c r="I1573" s="2">
        <v>45226</v>
      </c>
      <c r="J1573" t="s">
        <v>4173</v>
      </c>
      <c r="K1573">
        <v>612744</v>
      </c>
      <c r="L1573" s="21">
        <v>205.38</v>
      </c>
      <c r="M1573" t="s">
        <v>6193</v>
      </c>
      <c r="N1573">
        <v>2023</v>
      </c>
      <c r="O1573" t="str">
        <f>TEXT(Table1[[#This Row],[Date Purchased]],"ddd")</f>
        <v>Fri</v>
      </c>
    </row>
    <row r="1574" spans="1:15" x14ac:dyDescent="0.25">
      <c r="A1574" t="s">
        <v>5791</v>
      </c>
      <c r="B1574">
        <v>2</v>
      </c>
      <c r="C1574">
        <v>1574</v>
      </c>
      <c r="D1574" t="s">
        <v>1681</v>
      </c>
      <c r="E1574" t="s">
        <v>18</v>
      </c>
      <c r="F1574" t="s">
        <v>91</v>
      </c>
      <c r="G1574">
        <v>28</v>
      </c>
      <c r="H1574" s="19">
        <v>81.59</v>
      </c>
      <c r="I1574" s="2">
        <v>45256</v>
      </c>
      <c r="J1574" t="s">
        <v>4175</v>
      </c>
      <c r="K1574">
        <v>612744</v>
      </c>
      <c r="L1574" s="21">
        <v>2284.52</v>
      </c>
      <c r="M1574" t="s">
        <v>6194</v>
      </c>
      <c r="N1574">
        <v>2023</v>
      </c>
      <c r="O1574" t="str">
        <f>TEXT(Table1[[#This Row],[Date Purchased]],"ddd")</f>
        <v>Sun</v>
      </c>
    </row>
    <row r="1575" spans="1:15" x14ac:dyDescent="0.25">
      <c r="A1575" t="s">
        <v>5792</v>
      </c>
      <c r="B1575">
        <v>2</v>
      </c>
      <c r="C1575">
        <v>1577</v>
      </c>
      <c r="D1575" t="s">
        <v>1684</v>
      </c>
      <c r="E1575" t="s">
        <v>18</v>
      </c>
      <c r="F1575" t="s">
        <v>40</v>
      </c>
      <c r="G1575">
        <v>50</v>
      </c>
      <c r="H1575" s="19">
        <v>41.01</v>
      </c>
      <c r="I1575" s="2">
        <v>45371</v>
      </c>
      <c r="J1575" t="s">
        <v>4178</v>
      </c>
      <c r="K1575">
        <v>604546</v>
      </c>
      <c r="L1575" s="21">
        <v>2050.5</v>
      </c>
      <c r="M1575" t="s">
        <v>6200</v>
      </c>
      <c r="N1575">
        <v>2024</v>
      </c>
      <c r="O1575" t="str">
        <f>TEXT(Table1[[#This Row],[Date Purchased]],"ddd")</f>
        <v>Wed</v>
      </c>
    </row>
    <row r="1576" spans="1:15" x14ac:dyDescent="0.25">
      <c r="A1576" t="s">
        <v>5792</v>
      </c>
      <c r="B1576">
        <v>1</v>
      </c>
      <c r="C1576">
        <v>1575</v>
      </c>
      <c r="D1576" t="s">
        <v>1682</v>
      </c>
      <c r="E1576" t="s">
        <v>18</v>
      </c>
      <c r="F1576" t="s">
        <v>282</v>
      </c>
      <c r="G1576">
        <v>37</v>
      </c>
      <c r="H1576" s="19">
        <v>77.940000000000012</v>
      </c>
      <c r="I1576" s="2">
        <v>45302</v>
      </c>
      <c r="J1576" t="s">
        <v>4176</v>
      </c>
      <c r="K1576">
        <v>604546</v>
      </c>
      <c r="L1576" s="21">
        <v>2883.7800000000007</v>
      </c>
      <c r="M1576" t="s">
        <v>6198</v>
      </c>
      <c r="N1576">
        <v>2024</v>
      </c>
      <c r="O1576" t="str">
        <f>TEXT(Table1[[#This Row],[Date Purchased]],"ddd")</f>
        <v>Thu</v>
      </c>
    </row>
    <row r="1577" spans="1:15" x14ac:dyDescent="0.25">
      <c r="A1577" t="s">
        <v>5792</v>
      </c>
      <c r="B1577">
        <v>2</v>
      </c>
      <c r="C1577">
        <v>1576</v>
      </c>
      <c r="D1577" t="s">
        <v>1683</v>
      </c>
      <c r="E1577" t="s">
        <v>13</v>
      </c>
      <c r="F1577" t="s">
        <v>162</v>
      </c>
      <c r="G1577">
        <v>37</v>
      </c>
      <c r="H1577" s="19">
        <v>9.2899999999999991</v>
      </c>
      <c r="I1577" s="2">
        <v>45281</v>
      </c>
      <c r="J1577" t="s">
        <v>4177</v>
      </c>
      <c r="K1577">
        <v>604546</v>
      </c>
      <c r="L1577" s="21">
        <v>343.72999999999996</v>
      </c>
      <c r="M1577" t="s">
        <v>6195</v>
      </c>
      <c r="N1577">
        <v>2023</v>
      </c>
      <c r="O1577" t="str">
        <f>TEXT(Table1[[#This Row],[Date Purchased]],"ddd")</f>
        <v>Thu</v>
      </c>
    </row>
    <row r="1578" spans="1:15" x14ac:dyDescent="0.25">
      <c r="A1578" t="s">
        <v>5793</v>
      </c>
      <c r="B1578">
        <v>1</v>
      </c>
      <c r="C1578">
        <v>1578</v>
      </c>
      <c r="D1578" t="s">
        <v>1685</v>
      </c>
      <c r="E1578" t="s">
        <v>13</v>
      </c>
      <c r="F1578" t="s">
        <v>147</v>
      </c>
      <c r="G1578">
        <v>11</v>
      </c>
      <c r="H1578" s="19">
        <v>46.85</v>
      </c>
      <c r="I1578" s="2">
        <v>45272</v>
      </c>
      <c r="J1578" t="s">
        <v>4179</v>
      </c>
      <c r="K1578">
        <v>604546</v>
      </c>
      <c r="L1578" s="21">
        <v>515.35</v>
      </c>
      <c r="M1578" t="s">
        <v>6195</v>
      </c>
      <c r="N1578">
        <v>2023</v>
      </c>
      <c r="O1578" t="str">
        <f>TEXT(Table1[[#This Row],[Date Purchased]],"ddd")</f>
        <v>Tue</v>
      </c>
    </row>
    <row r="1579" spans="1:15" x14ac:dyDescent="0.25">
      <c r="A1579" t="s">
        <v>5793</v>
      </c>
      <c r="B1579">
        <v>2</v>
      </c>
      <c r="C1579">
        <v>1579</v>
      </c>
      <c r="D1579" t="s">
        <v>1686</v>
      </c>
      <c r="E1579" t="s">
        <v>13</v>
      </c>
      <c r="F1579" t="s">
        <v>72</v>
      </c>
      <c r="G1579">
        <v>43</v>
      </c>
      <c r="H1579" s="19">
        <v>27.14</v>
      </c>
      <c r="I1579" s="2">
        <v>45314</v>
      </c>
      <c r="J1579" t="s">
        <v>4180</v>
      </c>
      <c r="K1579">
        <v>604546</v>
      </c>
      <c r="L1579" s="21">
        <v>1167.02</v>
      </c>
      <c r="M1579" t="s">
        <v>6198</v>
      </c>
      <c r="N1579">
        <v>2024</v>
      </c>
      <c r="O1579" t="str">
        <f>TEXT(Table1[[#This Row],[Date Purchased]],"ddd")</f>
        <v>Tue</v>
      </c>
    </row>
    <row r="1580" spans="1:15" x14ac:dyDescent="0.25">
      <c r="A1580" t="s">
        <v>5793</v>
      </c>
      <c r="B1580">
        <v>2</v>
      </c>
      <c r="C1580">
        <v>1580</v>
      </c>
      <c r="D1580" t="s">
        <v>1687</v>
      </c>
      <c r="E1580" t="s">
        <v>18</v>
      </c>
      <c r="F1580" t="s">
        <v>51</v>
      </c>
      <c r="G1580">
        <v>40</v>
      </c>
      <c r="H1580" s="19">
        <v>34.049999999999997</v>
      </c>
      <c r="I1580" s="2">
        <v>45147</v>
      </c>
      <c r="J1580" t="s">
        <v>4181</v>
      </c>
      <c r="K1580">
        <v>604546</v>
      </c>
      <c r="L1580" s="21">
        <v>1362</v>
      </c>
      <c r="M1580" t="s">
        <v>6190</v>
      </c>
      <c r="N1580">
        <v>2023</v>
      </c>
      <c r="O1580" t="str">
        <f>TEXT(Table1[[#This Row],[Date Purchased]],"ddd")</f>
        <v>Wed</v>
      </c>
    </row>
    <row r="1581" spans="1:15" x14ac:dyDescent="0.25">
      <c r="A1581" t="s">
        <v>5794</v>
      </c>
      <c r="B1581">
        <v>2</v>
      </c>
      <c r="C1581">
        <v>1582</v>
      </c>
      <c r="D1581" t="s">
        <v>1689</v>
      </c>
      <c r="E1581" t="s">
        <v>13</v>
      </c>
      <c r="F1581" t="s">
        <v>509</v>
      </c>
      <c r="G1581">
        <v>5</v>
      </c>
      <c r="H1581" s="19">
        <v>95.13000000000001</v>
      </c>
      <c r="I1581" s="2">
        <v>45342</v>
      </c>
      <c r="J1581" t="s">
        <v>4183</v>
      </c>
      <c r="K1581">
        <v>612744</v>
      </c>
      <c r="L1581" s="21">
        <v>475.65000000000003</v>
      </c>
      <c r="M1581" t="s">
        <v>6199</v>
      </c>
      <c r="N1581">
        <v>2024</v>
      </c>
      <c r="O1581" t="str">
        <f>TEXT(Table1[[#This Row],[Date Purchased]],"ddd")</f>
        <v>Tue</v>
      </c>
    </row>
    <row r="1582" spans="1:15" x14ac:dyDescent="0.25">
      <c r="A1582" t="s">
        <v>5794</v>
      </c>
      <c r="B1582">
        <v>1</v>
      </c>
      <c r="C1582">
        <v>1581</v>
      </c>
      <c r="D1582" t="s">
        <v>1688</v>
      </c>
      <c r="E1582" t="s">
        <v>13</v>
      </c>
      <c r="F1582" t="s">
        <v>324</v>
      </c>
      <c r="G1582">
        <v>83</v>
      </c>
      <c r="H1582" s="19">
        <v>61.16</v>
      </c>
      <c r="I1582" s="2">
        <v>45368</v>
      </c>
      <c r="J1582" t="s">
        <v>4182</v>
      </c>
      <c r="K1582">
        <v>612744</v>
      </c>
      <c r="L1582" s="21">
        <v>5076.28</v>
      </c>
      <c r="M1582" t="s">
        <v>6200</v>
      </c>
      <c r="N1582">
        <v>2024</v>
      </c>
      <c r="O1582" t="str">
        <f>TEXT(Table1[[#This Row],[Date Purchased]],"ddd")</f>
        <v>Sun</v>
      </c>
    </row>
    <row r="1583" spans="1:15" x14ac:dyDescent="0.25">
      <c r="A1583" t="s">
        <v>5794</v>
      </c>
      <c r="B1583">
        <v>2</v>
      </c>
      <c r="C1583">
        <v>1583</v>
      </c>
      <c r="D1583" t="s">
        <v>1690</v>
      </c>
      <c r="E1583" t="s">
        <v>13</v>
      </c>
      <c r="F1583" t="s">
        <v>72</v>
      </c>
      <c r="G1583">
        <v>20</v>
      </c>
      <c r="H1583" s="19">
        <v>82.63000000000001</v>
      </c>
      <c r="I1583" s="2">
        <v>45038</v>
      </c>
      <c r="J1583" t="s">
        <v>4184</v>
      </c>
      <c r="K1583">
        <v>612744</v>
      </c>
      <c r="L1583" s="21">
        <v>1652.6000000000001</v>
      </c>
      <c r="M1583" t="s">
        <v>6185</v>
      </c>
      <c r="N1583">
        <v>2023</v>
      </c>
      <c r="O1583" t="str">
        <f>TEXT(Table1[[#This Row],[Date Purchased]],"ddd")</f>
        <v>Sat</v>
      </c>
    </row>
    <row r="1584" spans="1:15" x14ac:dyDescent="0.25">
      <c r="A1584" t="s">
        <v>5795</v>
      </c>
      <c r="B1584">
        <v>2</v>
      </c>
      <c r="C1584">
        <v>1586</v>
      </c>
      <c r="D1584" t="s">
        <v>1693</v>
      </c>
      <c r="E1584" t="s">
        <v>18</v>
      </c>
      <c r="F1584" t="s">
        <v>36</v>
      </c>
      <c r="G1584">
        <v>67</v>
      </c>
      <c r="H1584" s="19">
        <v>87.070000000000007</v>
      </c>
      <c r="I1584" s="2">
        <v>45298</v>
      </c>
      <c r="J1584" t="s">
        <v>4187</v>
      </c>
      <c r="K1584">
        <v>604543</v>
      </c>
      <c r="L1584" s="21">
        <v>5833.6900000000005</v>
      </c>
      <c r="M1584" t="s">
        <v>6198</v>
      </c>
      <c r="N1584">
        <v>2024</v>
      </c>
      <c r="O1584" t="str">
        <f>TEXT(Table1[[#This Row],[Date Purchased]],"ddd")</f>
        <v>Sun</v>
      </c>
    </row>
    <row r="1585" spans="1:15" x14ac:dyDescent="0.25">
      <c r="A1585" t="s">
        <v>5795</v>
      </c>
      <c r="B1585">
        <v>2</v>
      </c>
      <c r="C1585">
        <v>1585</v>
      </c>
      <c r="D1585" t="s">
        <v>1692</v>
      </c>
      <c r="E1585" t="s">
        <v>18</v>
      </c>
      <c r="F1585" t="s">
        <v>115</v>
      </c>
      <c r="G1585">
        <v>57</v>
      </c>
      <c r="H1585" s="19">
        <v>76.23</v>
      </c>
      <c r="I1585" s="2">
        <v>45150</v>
      </c>
      <c r="J1585" t="s">
        <v>4186</v>
      </c>
      <c r="K1585">
        <v>604543</v>
      </c>
      <c r="L1585" s="21">
        <v>4345.1100000000006</v>
      </c>
      <c r="M1585" t="s">
        <v>6190</v>
      </c>
      <c r="N1585">
        <v>2023</v>
      </c>
      <c r="O1585" t="str">
        <f>TEXT(Table1[[#This Row],[Date Purchased]],"ddd")</f>
        <v>Sat</v>
      </c>
    </row>
    <row r="1586" spans="1:15" x14ac:dyDescent="0.25">
      <c r="A1586" t="s">
        <v>5795</v>
      </c>
      <c r="B1586">
        <v>1</v>
      </c>
      <c r="C1586">
        <v>1584</v>
      </c>
      <c r="D1586" t="s">
        <v>1691</v>
      </c>
      <c r="E1586" t="s">
        <v>8</v>
      </c>
      <c r="F1586" t="s">
        <v>282</v>
      </c>
      <c r="G1586">
        <v>45</v>
      </c>
      <c r="H1586" s="19">
        <v>28.700000000000003</v>
      </c>
      <c r="I1586" s="2">
        <v>45074</v>
      </c>
      <c r="J1586" t="s">
        <v>4185</v>
      </c>
      <c r="K1586">
        <v>604543</v>
      </c>
      <c r="L1586" s="21">
        <v>1291.5000000000002</v>
      </c>
      <c r="M1586" t="s">
        <v>6186</v>
      </c>
      <c r="N1586">
        <v>2023</v>
      </c>
      <c r="O1586" t="str">
        <f>TEXT(Table1[[#This Row],[Date Purchased]],"ddd")</f>
        <v>Sun</v>
      </c>
    </row>
    <row r="1587" spans="1:15" x14ac:dyDescent="0.25">
      <c r="A1587" t="s">
        <v>5796</v>
      </c>
      <c r="B1587">
        <v>2</v>
      </c>
      <c r="C1587">
        <v>1588</v>
      </c>
      <c r="D1587" t="s">
        <v>1695</v>
      </c>
      <c r="E1587" t="s">
        <v>18</v>
      </c>
      <c r="F1587" t="s">
        <v>297</v>
      </c>
      <c r="G1587">
        <v>82</v>
      </c>
      <c r="H1587" s="19">
        <v>73.070000000000007</v>
      </c>
      <c r="I1587" s="2">
        <v>45049</v>
      </c>
      <c r="J1587" t="s">
        <v>4189</v>
      </c>
      <c r="K1587">
        <v>612744</v>
      </c>
      <c r="L1587" s="21">
        <v>5991.7400000000007</v>
      </c>
      <c r="M1587" t="s">
        <v>6186</v>
      </c>
      <c r="N1587">
        <v>2023</v>
      </c>
      <c r="O1587" t="str">
        <f>TEXT(Table1[[#This Row],[Date Purchased]],"ddd")</f>
        <v>Wed</v>
      </c>
    </row>
    <row r="1588" spans="1:15" x14ac:dyDescent="0.25">
      <c r="A1588" t="s">
        <v>5796</v>
      </c>
      <c r="B1588">
        <v>1</v>
      </c>
      <c r="C1588">
        <v>1587</v>
      </c>
      <c r="D1588" t="s">
        <v>1694</v>
      </c>
      <c r="E1588" t="s">
        <v>18</v>
      </c>
      <c r="F1588" t="s">
        <v>111</v>
      </c>
      <c r="G1588">
        <v>15</v>
      </c>
      <c r="H1588" s="19">
        <v>28.680000000000003</v>
      </c>
      <c r="I1588" s="2">
        <v>45342</v>
      </c>
      <c r="J1588" t="s">
        <v>4188</v>
      </c>
      <c r="K1588">
        <v>612744</v>
      </c>
      <c r="L1588" s="21">
        <v>430.20000000000005</v>
      </c>
      <c r="M1588" t="s">
        <v>6199</v>
      </c>
      <c r="N1588">
        <v>2024</v>
      </c>
      <c r="O1588" t="str">
        <f>TEXT(Table1[[#This Row],[Date Purchased]],"ddd")</f>
        <v>Tue</v>
      </c>
    </row>
    <row r="1589" spans="1:15" x14ac:dyDescent="0.25">
      <c r="A1589" t="s">
        <v>5796</v>
      </c>
      <c r="B1589">
        <v>2</v>
      </c>
      <c r="C1589">
        <v>1589</v>
      </c>
      <c r="D1589" t="s">
        <v>1696</v>
      </c>
      <c r="E1589" t="s">
        <v>13</v>
      </c>
      <c r="F1589" t="s">
        <v>105</v>
      </c>
      <c r="G1589">
        <v>5</v>
      </c>
      <c r="H1589" s="19">
        <v>47.94</v>
      </c>
      <c r="I1589" s="2">
        <v>45259</v>
      </c>
      <c r="J1589" t="s">
        <v>4190</v>
      </c>
      <c r="K1589">
        <v>612744</v>
      </c>
      <c r="L1589" s="21">
        <v>239.7</v>
      </c>
      <c r="M1589" t="s">
        <v>6194</v>
      </c>
      <c r="N1589">
        <v>2023</v>
      </c>
      <c r="O1589" t="str">
        <f>TEXT(Table1[[#This Row],[Date Purchased]],"ddd")</f>
        <v>Wed</v>
      </c>
    </row>
    <row r="1590" spans="1:15" x14ac:dyDescent="0.25">
      <c r="A1590" t="s">
        <v>5797</v>
      </c>
      <c r="B1590">
        <v>2</v>
      </c>
      <c r="C1590">
        <v>1592</v>
      </c>
      <c r="D1590" t="s">
        <v>1699</v>
      </c>
      <c r="E1590" t="s">
        <v>18</v>
      </c>
      <c r="F1590" t="s">
        <v>74</v>
      </c>
      <c r="G1590">
        <v>50</v>
      </c>
      <c r="H1590" s="19">
        <v>63.07</v>
      </c>
      <c r="I1590" s="2">
        <v>45125</v>
      </c>
      <c r="J1590" t="s">
        <v>4193</v>
      </c>
      <c r="K1590">
        <v>612744</v>
      </c>
      <c r="L1590" s="21">
        <v>3153.5</v>
      </c>
      <c r="M1590" t="s">
        <v>6189</v>
      </c>
      <c r="N1590">
        <v>2023</v>
      </c>
      <c r="O1590" t="str">
        <f>TEXT(Table1[[#This Row],[Date Purchased]],"ddd")</f>
        <v>Tue</v>
      </c>
    </row>
    <row r="1591" spans="1:15" x14ac:dyDescent="0.25">
      <c r="A1591" t="s">
        <v>5797</v>
      </c>
      <c r="B1591">
        <v>1</v>
      </c>
      <c r="C1591">
        <v>1590</v>
      </c>
      <c r="D1591" t="s">
        <v>1697</v>
      </c>
      <c r="E1591" t="s">
        <v>13</v>
      </c>
      <c r="F1591" t="s">
        <v>297</v>
      </c>
      <c r="G1591">
        <v>60</v>
      </c>
      <c r="H1591" s="19">
        <v>69.710000000000008</v>
      </c>
      <c r="I1591" s="2">
        <v>45293</v>
      </c>
      <c r="J1591" t="s">
        <v>4191</v>
      </c>
      <c r="K1591">
        <v>612744</v>
      </c>
      <c r="L1591" s="21">
        <v>4182.6000000000004</v>
      </c>
      <c r="M1591" t="s">
        <v>6198</v>
      </c>
      <c r="N1591">
        <v>2024</v>
      </c>
      <c r="O1591" t="str">
        <f>TEXT(Table1[[#This Row],[Date Purchased]],"ddd")</f>
        <v>Tue</v>
      </c>
    </row>
    <row r="1592" spans="1:15" x14ac:dyDescent="0.25">
      <c r="A1592" t="s">
        <v>5797</v>
      </c>
      <c r="B1592">
        <v>2</v>
      </c>
      <c r="C1592">
        <v>1591</v>
      </c>
      <c r="D1592" t="s">
        <v>1698</v>
      </c>
      <c r="E1592" t="s">
        <v>13</v>
      </c>
      <c r="F1592" t="s">
        <v>74</v>
      </c>
      <c r="G1592">
        <v>61</v>
      </c>
      <c r="H1592" s="19">
        <v>53.78</v>
      </c>
      <c r="I1592" s="2">
        <v>45181</v>
      </c>
      <c r="J1592" t="s">
        <v>4192</v>
      </c>
      <c r="K1592">
        <v>612744</v>
      </c>
      <c r="L1592" s="21">
        <v>3280.58</v>
      </c>
      <c r="M1592" t="s">
        <v>6191</v>
      </c>
      <c r="N1592">
        <v>2023</v>
      </c>
      <c r="O1592" t="str">
        <f>TEXT(Table1[[#This Row],[Date Purchased]],"ddd")</f>
        <v>Tue</v>
      </c>
    </row>
    <row r="1593" spans="1:15" x14ac:dyDescent="0.25">
      <c r="A1593" t="s">
        <v>5798</v>
      </c>
      <c r="B1593">
        <v>2</v>
      </c>
      <c r="C1593">
        <v>1594</v>
      </c>
      <c r="D1593" t="s">
        <v>1701</v>
      </c>
      <c r="E1593" t="s">
        <v>13</v>
      </c>
      <c r="F1593" t="s">
        <v>9</v>
      </c>
      <c r="G1593">
        <v>2</v>
      </c>
      <c r="H1593" s="19">
        <v>16.71</v>
      </c>
      <c r="I1593" s="2">
        <v>45366</v>
      </c>
      <c r="J1593" t="s">
        <v>4195</v>
      </c>
      <c r="K1593">
        <v>612744</v>
      </c>
      <c r="L1593" s="21">
        <v>33.42</v>
      </c>
      <c r="M1593" t="s">
        <v>6200</v>
      </c>
      <c r="N1593">
        <v>2024</v>
      </c>
      <c r="O1593" t="str">
        <f>TEXT(Table1[[#This Row],[Date Purchased]],"ddd")</f>
        <v>Fri</v>
      </c>
    </row>
    <row r="1594" spans="1:15" x14ac:dyDescent="0.25">
      <c r="A1594" t="s">
        <v>5798</v>
      </c>
      <c r="B1594">
        <v>1</v>
      </c>
      <c r="C1594">
        <v>1593</v>
      </c>
      <c r="D1594" t="s">
        <v>1700</v>
      </c>
      <c r="E1594" t="s">
        <v>8</v>
      </c>
      <c r="F1594" t="s">
        <v>74</v>
      </c>
      <c r="G1594">
        <v>74</v>
      </c>
      <c r="H1594" s="19">
        <v>87.67</v>
      </c>
      <c r="I1594" s="2">
        <v>45037</v>
      </c>
      <c r="J1594" t="s">
        <v>4194</v>
      </c>
      <c r="K1594">
        <v>612744</v>
      </c>
      <c r="L1594" s="21">
        <v>6487.58</v>
      </c>
      <c r="M1594" t="s">
        <v>6185</v>
      </c>
      <c r="N1594">
        <v>2023</v>
      </c>
      <c r="O1594" t="str">
        <f>TEXT(Table1[[#This Row],[Date Purchased]],"ddd")</f>
        <v>Fri</v>
      </c>
    </row>
    <row r="1595" spans="1:15" x14ac:dyDescent="0.25">
      <c r="A1595" t="s">
        <v>5799</v>
      </c>
      <c r="B1595">
        <v>2</v>
      </c>
      <c r="C1595">
        <v>1596</v>
      </c>
      <c r="D1595" t="s">
        <v>1703</v>
      </c>
      <c r="E1595" t="s">
        <v>13</v>
      </c>
      <c r="F1595" t="s">
        <v>201</v>
      </c>
      <c r="G1595">
        <v>79</v>
      </c>
      <c r="H1595" s="19">
        <v>80.17</v>
      </c>
      <c r="I1595" s="2">
        <v>45307</v>
      </c>
      <c r="J1595" t="s">
        <v>4197</v>
      </c>
      <c r="K1595">
        <v>612744</v>
      </c>
      <c r="L1595" s="21">
        <v>6333.43</v>
      </c>
      <c r="M1595" t="s">
        <v>6198</v>
      </c>
      <c r="N1595">
        <v>2024</v>
      </c>
      <c r="O1595" t="str">
        <f>TEXT(Table1[[#This Row],[Date Purchased]],"ddd")</f>
        <v>Tue</v>
      </c>
    </row>
    <row r="1596" spans="1:15" x14ac:dyDescent="0.25">
      <c r="A1596" t="s">
        <v>5799</v>
      </c>
      <c r="B1596">
        <v>1</v>
      </c>
      <c r="C1596">
        <v>1595</v>
      </c>
      <c r="D1596" t="s">
        <v>1702</v>
      </c>
      <c r="E1596" t="s">
        <v>8</v>
      </c>
      <c r="F1596" t="s">
        <v>190</v>
      </c>
      <c r="G1596">
        <v>40</v>
      </c>
      <c r="H1596" s="19">
        <v>33.71</v>
      </c>
      <c r="I1596" s="2">
        <v>45382</v>
      </c>
      <c r="J1596" t="s">
        <v>4196</v>
      </c>
      <c r="K1596">
        <v>612744</v>
      </c>
      <c r="L1596" s="21">
        <v>1348.4</v>
      </c>
      <c r="M1596" t="s">
        <v>6200</v>
      </c>
      <c r="N1596">
        <v>2024</v>
      </c>
      <c r="O1596" t="str">
        <f>TEXT(Table1[[#This Row],[Date Purchased]],"ddd")</f>
        <v>Sun</v>
      </c>
    </row>
    <row r="1597" spans="1:15" x14ac:dyDescent="0.25">
      <c r="A1597" t="s">
        <v>5800</v>
      </c>
      <c r="B1597">
        <v>2</v>
      </c>
      <c r="C1597">
        <v>1598</v>
      </c>
      <c r="D1597" t="s">
        <v>1705</v>
      </c>
      <c r="E1597" t="s">
        <v>13</v>
      </c>
      <c r="F1597" t="s">
        <v>62</v>
      </c>
      <c r="G1597">
        <v>56</v>
      </c>
      <c r="H1597" s="19">
        <v>67.34</v>
      </c>
      <c r="I1597" s="2">
        <v>45275</v>
      </c>
      <c r="J1597" t="s">
        <v>4199</v>
      </c>
      <c r="K1597">
        <v>604543</v>
      </c>
      <c r="L1597" s="21">
        <v>3771.04</v>
      </c>
      <c r="M1597" t="s">
        <v>6195</v>
      </c>
      <c r="N1597">
        <v>2023</v>
      </c>
      <c r="O1597" t="str">
        <f>TEXT(Table1[[#This Row],[Date Purchased]],"ddd")</f>
        <v>Fri</v>
      </c>
    </row>
    <row r="1598" spans="1:15" x14ac:dyDescent="0.25">
      <c r="A1598" t="s">
        <v>5800</v>
      </c>
      <c r="B1598">
        <v>1</v>
      </c>
      <c r="C1598">
        <v>1597</v>
      </c>
      <c r="D1598" t="s">
        <v>1704</v>
      </c>
      <c r="E1598" t="s">
        <v>13</v>
      </c>
      <c r="F1598" t="s">
        <v>74</v>
      </c>
      <c r="G1598">
        <v>36</v>
      </c>
      <c r="H1598" s="19">
        <v>36.299999999999997</v>
      </c>
      <c r="I1598" s="2">
        <v>45094</v>
      </c>
      <c r="J1598" t="s">
        <v>4198</v>
      </c>
      <c r="K1598">
        <v>604543</v>
      </c>
      <c r="L1598" s="21">
        <v>1306.8</v>
      </c>
      <c r="M1598" t="s">
        <v>6187</v>
      </c>
      <c r="N1598">
        <v>2023</v>
      </c>
      <c r="O1598" t="str">
        <f>TEXT(Table1[[#This Row],[Date Purchased]],"ddd")</f>
        <v>Sat</v>
      </c>
    </row>
    <row r="1599" spans="1:15" x14ac:dyDescent="0.25">
      <c r="A1599" t="s">
        <v>5800</v>
      </c>
      <c r="B1599">
        <v>2</v>
      </c>
      <c r="C1599">
        <v>1599</v>
      </c>
      <c r="D1599" t="s">
        <v>1706</v>
      </c>
      <c r="E1599" t="s">
        <v>18</v>
      </c>
      <c r="F1599" t="s">
        <v>143</v>
      </c>
      <c r="G1599">
        <v>49</v>
      </c>
      <c r="H1599" s="19">
        <v>73.28</v>
      </c>
      <c r="I1599" s="2">
        <v>45032</v>
      </c>
      <c r="J1599" t="s">
        <v>4200</v>
      </c>
      <c r="K1599">
        <v>604543</v>
      </c>
      <c r="L1599" s="21">
        <v>3590.7200000000003</v>
      </c>
      <c r="M1599" t="s">
        <v>6185</v>
      </c>
      <c r="N1599">
        <v>2023</v>
      </c>
      <c r="O1599" t="str">
        <f>TEXT(Table1[[#This Row],[Date Purchased]],"ddd")</f>
        <v>Sun</v>
      </c>
    </row>
    <row r="1600" spans="1:15" x14ac:dyDescent="0.25">
      <c r="A1600" t="s">
        <v>5801</v>
      </c>
      <c r="B1600">
        <v>1</v>
      </c>
      <c r="C1600">
        <v>1600</v>
      </c>
      <c r="D1600" t="s">
        <v>1707</v>
      </c>
      <c r="E1600" t="s">
        <v>8</v>
      </c>
      <c r="F1600" t="s">
        <v>14</v>
      </c>
      <c r="G1600">
        <v>33</v>
      </c>
      <c r="H1600" s="19">
        <v>24.89</v>
      </c>
      <c r="I1600" s="2">
        <v>45338</v>
      </c>
      <c r="J1600" t="s">
        <v>4201</v>
      </c>
      <c r="K1600">
        <v>612744</v>
      </c>
      <c r="L1600" s="21">
        <v>821.37</v>
      </c>
      <c r="M1600" t="s">
        <v>6199</v>
      </c>
      <c r="N1600">
        <v>2024</v>
      </c>
      <c r="O1600" t="str">
        <f>TEXT(Table1[[#This Row],[Date Purchased]],"ddd")</f>
        <v>Fri</v>
      </c>
    </row>
    <row r="1601" spans="1:15" x14ac:dyDescent="0.25">
      <c r="A1601" t="s">
        <v>5801</v>
      </c>
      <c r="B1601">
        <v>2</v>
      </c>
      <c r="C1601">
        <v>1602</v>
      </c>
      <c r="D1601" t="s">
        <v>1709</v>
      </c>
      <c r="E1601" t="s">
        <v>13</v>
      </c>
      <c r="F1601" t="s">
        <v>154</v>
      </c>
      <c r="G1601">
        <v>31</v>
      </c>
      <c r="H1601" s="19">
        <v>29.180000000000003</v>
      </c>
      <c r="I1601" s="2">
        <v>45334</v>
      </c>
      <c r="J1601" t="s">
        <v>4203</v>
      </c>
      <c r="K1601">
        <v>612744</v>
      </c>
      <c r="L1601" s="21">
        <v>904.58000000000015</v>
      </c>
      <c r="M1601" t="s">
        <v>6199</v>
      </c>
      <c r="N1601">
        <v>2024</v>
      </c>
      <c r="O1601" t="str">
        <f>TEXT(Table1[[#This Row],[Date Purchased]],"ddd")</f>
        <v>Mon</v>
      </c>
    </row>
    <row r="1602" spans="1:15" x14ac:dyDescent="0.25">
      <c r="A1602" t="s">
        <v>5801</v>
      </c>
      <c r="B1602">
        <v>2</v>
      </c>
      <c r="C1602">
        <v>1601</v>
      </c>
      <c r="D1602" t="s">
        <v>1708</v>
      </c>
      <c r="E1602" t="s">
        <v>13</v>
      </c>
      <c r="F1602" t="s">
        <v>82</v>
      </c>
      <c r="G1602">
        <v>36</v>
      </c>
      <c r="H1602" s="19">
        <v>18.040000000000003</v>
      </c>
      <c r="I1602" s="2">
        <v>45285</v>
      </c>
      <c r="J1602" t="s">
        <v>4202</v>
      </c>
      <c r="K1602">
        <v>612744</v>
      </c>
      <c r="L1602" s="21">
        <v>649.44000000000005</v>
      </c>
      <c r="M1602" t="s">
        <v>6195</v>
      </c>
      <c r="N1602">
        <v>2023</v>
      </c>
      <c r="O1602" t="str">
        <f>TEXT(Table1[[#This Row],[Date Purchased]],"ddd")</f>
        <v>Mon</v>
      </c>
    </row>
    <row r="1603" spans="1:15" x14ac:dyDescent="0.25">
      <c r="A1603" t="s">
        <v>5802</v>
      </c>
      <c r="B1603">
        <v>1</v>
      </c>
      <c r="C1603">
        <v>1603</v>
      </c>
      <c r="D1603" t="s">
        <v>1710</v>
      </c>
      <c r="E1603" t="s">
        <v>18</v>
      </c>
      <c r="F1603" t="s">
        <v>152</v>
      </c>
      <c r="G1603">
        <v>8</v>
      </c>
      <c r="H1603" s="19">
        <v>26.91</v>
      </c>
      <c r="I1603" s="2">
        <v>45075</v>
      </c>
      <c r="J1603" t="s">
        <v>4204</v>
      </c>
      <c r="K1603">
        <v>612744</v>
      </c>
      <c r="L1603" s="21">
        <v>215.28</v>
      </c>
      <c r="M1603" t="s">
        <v>6186</v>
      </c>
      <c r="N1603">
        <v>2023</v>
      </c>
      <c r="O1603" t="str">
        <f>TEXT(Table1[[#This Row],[Date Purchased]],"ddd")</f>
        <v>Mon</v>
      </c>
    </row>
    <row r="1604" spans="1:15" x14ac:dyDescent="0.25">
      <c r="A1604" t="s">
        <v>5802</v>
      </c>
      <c r="B1604">
        <v>2</v>
      </c>
      <c r="C1604">
        <v>1604</v>
      </c>
      <c r="D1604" t="s">
        <v>1711</v>
      </c>
      <c r="E1604" t="s">
        <v>13</v>
      </c>
      <c r="F1604" t="s">
        <v>221</v>
      </c>
      <c r="G1604">
        <v>23</v>
      </c>
      <c r="H1604" s="19">
        <v>33.85</v>
      </c>
      <c r="I1604" s="2">
        <v>45127</v>
      </c>
      <c r="J1604" t="s">
        <v>4205</v>
      </c>
      <c r="K1604">
        <v>612744</v>
      </c>
      <c r="L1604" s="21">
        <v>778.55000000000007</v>
      </c>
      <c r="M1604" t="s">
        <v>6189</v>
      </c>
      <c r="N1604">
        <v>2023</v>
      </c>
      <c r="O1604" t="str">
        <f>TEXT(Table1[[#This Row],[Date Purchased]],"ddd")</f>
        <v>Thu</v>
      </c>
    </row>
    <row r="1605" spans="1:15" x14ac:dyDescent="0.25">
      <c r="A1605" t="s">
        <v>5803</v>
      </c>
      <c r="B1605">
        <v>2</v>
      </c>
      <c r="C1605">
        <v>1607</v>
      </c>
      <c r="D1605" t="s">
        <v>1714</v>
      </c>
      <c r="E1605" t="s">
        <v>13</v>
      </c>
      <c r="F1605" t="s">
        <v>282</v>
      </c>
      <c r="G1605">
        <v>84</v>
      </c>
      <c r="H1605" s="19">
        <v>87.92</v>
      </c>
      <c r="I1605" s="2">
        <v>45254</v>
      </c>
      <c r="J1605" t="s">
        <v>4208</v>
      </c>
      <c r="K1605">
        <v>612744</v>
      </c>
      <c r="L1605" s="21">
        <v>7385.28</v>
      </c>
      <c r="M1605" t="s">
        <v>6194</v>
      </c>
      <c r="N1605">
        <v>2023</v>
      </c>
      <c r="O1605" t="str">
        <f>TEXT(Table1[[#This Row],[Date Purchased]],"ddd")</f>
        <v>Fri</v>
      </c>
    </row>
    <row r="1606" spans="1:15" x14ac:dyDescent="0.25">
      <c r="A1606" t="s">
        <v>5803</v>
      </c>
      <c r="B1606">
        <v>2</v>
      </c>
      <c r="C1606">
        <v>1606</v>
      </c>
      <c r="D1606" t="s">
        <v>1713</v>
      </c>
      <c r="E1606" t="s">
        <v>8</v>
      </c>
      <c r="F1606" t="s">
        <v>126</v>
      </c>
      <c r="G1606">
        <v>23</v>
      </c>
      <c r="H1606" s="19">
        <v>44.64</v>
      </c>
      <c r="I1606" s="2">
        <v>45337</v>
      </c>
      <c r="J1606" t="s">
        <v>4207</v>
      </c>
      <c r="K1606">
        <v>612744</v>
      </c>
      <c r="L1606" s="21">
        <v>1026.72</v>
      </c>
      <c r="M1606" t="s">
        <v>6199</v>
      </c>
      <c r="N1606">
        <v>2024</v>
      </c>
      <c r="O1606" t="str">
        <f>TEXT(Table1[[#This Row],[Date Purchased]],"ddd")</f>
        <v>Thu</v>
      </c>
    </row>
    <row r="1607" spans="1:15" x14ac:dyDescent="0.25">
      <c r="A1607" t="s">
        <v>5803</v>
      </c>
      <c r="B1607">
        <v>1</v>
      </c>
      <c r="C1607">
        <v>1605</v>
      </c>
      <c r="D1607" t="s">
        <v>1712</v>
      </c>
      <c r="E1607" t="s">
        <v>13</v>
      </c>
      <c r="F1607" t="s">
        <v>215</v>
      </c>
      <c r="G1607">
        <v>44</v>
      </c>
      <c r="H1607" s="19">
        <v>67.67</v>
      </c>
      <c r="I1607" s="2">
        <v>45168</v>
      </c>
      <c r="J1607" t="s">
        <v>4206</v>
      </c>
      <c r="K1607">
        <v>612744</v>
      </c>
      <c r="L1607" s="21">
        <v>2977.48</v>
      </c>
      <c r="M1607" t="s">
        <v>6190</v>
      </c>
      <c r="N1607">
        <v>2023</v>
      </c>
      <c r="O1607" t="str">
        <f>TEXT(Table1[[#This Row],[Date Purchased]],"ddd")</f>
        <v>Wed</v>
      </c>
    </row>
    <row r="1608" spans="1:15" x14ac:dyDescent="0.25">
      <c r="A1608" t="s">
        <v>5804</v>
      </c>
      <c r="B1608">
        <v>1</v>
      </c>
      <c r="C1608">
        <v>1608</v>
      </c>
      <c r="D1608" t="s">
        <v>1715</v>
      </c>
      <c r="E1608" t="s">
        <v>18</v>
      </c>
      <c r="F1608" t="s">
        <v>82</v>
      </c>
      <c r="G1608">
        <v>58</v>
      </c>
      <c r="H1608" s="19">
        <v>65.63000000000001</v>
      </c>
      <c r="I1608" s="2">
        <v>45086</v>
      </c>
      <c r="J1608" t="s">
        <v>4209</v>
      </c>
      <c r="K1608">
        <v>604543</v>
      </c>
      <c r="L1608" s="21">
        <v>3806.5400000000004</v>
      </c>
      <c r="M1608" t="s">
        <v>6187</v>
      </c>
      <c r="N1608">
        <v>2023</v>
      </c>
      <c r="O1608" t="str">
        <f>TEXT(Table1[[#This Row],[Date Purchased]],"ddd")</f>
        <v>Fri</v>
      </c>
    </row>
    <row r="1609" spans="1:15" x14ac:dyDescent="0.25">
      <c r="A1609" t="s">
        <v>5804</v>
      </c>
      <c r="B1609">
        <v>2</v>
      </c>
      <c r="C1609">
        <v>1609</v>
      </c>
      <c r="D1609" t="s">
        <v>1716</v>
      </c>
      <c r="E1609" t="s">
        <v>8</v>
      </c>
      <c r="F1609" t="s">
        <v>393</v>
      </c>
      <c r="G1609">
        <v>56</v>
      </c>
      <c r="H1609" s="19">
        <v>66.850000000000009</v>
      </c>
      <c r="I1609" s="2">
        <v>45089</v>
      </c>
      <c r="J1609" t="s">
        <v>4210</v>
      </c>
      <c r="K1609">
        <v>604543</v>
      </c>
      <c r="L1609" s="21">
        <v>3743.6000000000004</v>
      </c>
      <c r="M1609" t="s">
        <v>6187</v>
      </c>
      <c r="N1609">
        <v>2023</v>
      </c>
      <c r="O1609" t="str">
        <f>TEXT(Table1[[#This Row],[Date Purchased]],"ddd")</f>
        <v>Mon</v>
      </c>
    </row>
    <row r="1610" spans="1:15" x14ac:dyDescent="0.25">
      <c r="A1610" t="s">
        <v>5805</v>
      </c>
      <c r="B1610">
        <v>1</v>
      </c>
      <c r="C1610">
        <v>1610</v>
      </c>
      <c r="D1610" t="s">
        <v>1717</v>
      </c>
      <c r="E1610" t="s">
        <v>8</v>
      </c>
      <c r="F1610" t="s">
        <v>177</v>
      </c>
      <c r="G1610">
        <v>66</v>
      </c>
      <c r="H1610" s="19">
        <v>46.19</v>
      </c>
      <c r="I1610" s="2">
        <v>45212</v>
      </c>
      <c r="J1610" t="s">
        <v>4211</v>
      </c>
      <c r="K1610">
        <v>612744</v>
      </c>
      <c r="L1610" s="21">
        <v>3048.54</v>
      </c>
      <c r="M1610" t="s">
        <v>6193</v>
      </c>
      <c r="N1610">
        <v>2023</v>
      </c>
      <c r="O1610" t="str">
        <f>TEXT(Table1[[#This Row],[Date Purchased]],"ddd")</f>
        <v>Fri</v>
      </c>
    </row>
    <row r="1611" spans="1:15" x14ac:dyDescent="0.25">
      <c r="A1611" t="s">
        <v>5805</v>
      </c>
      <c r="B1611">
        <v>2</v>
      </c>
      <c r="C1611">
        <v>1612</v>
      </c>
      <c r="D1611" t="s">
        <v>1719</v>
      </c>
      <c r="E1611" t="s">
        <v>18</v>
      </c>
      <c r="F1611" t="s">
        <v>45</v>
      </c>
      <c r="G1611">
        <v>12</v>
      </c>
      <c r="H1611" s="19">
        <v>80.38000000000001</v>
      </c>
      <c r="I1611" s="2">
        <v>45281</v>
      </c>
      <c r="J1611" t="s">
        <v>4213</v>
      </c>
      <c r="K1611">
        <v>612744</v>
      </c>
      <c r="L1611" s="21">
        <v>964.56000000000017</v>
      </c>
      <c r="M1611" t="s">
        <v>6195</v>
      </c>
      <c r="N1611">
        <v>2023</v>
      </c>
      <c r="O1611" t="str">
        <f>TEXT(Table1[[#This Row],[Date Purchased]],"ddd")</f>
        <v>Thu</v>
      </c>
    </row>
    <row r="1612" spans="1:15" x14ac:dyDescent="0.25">
      <c r="A1612" t="s">
        <v>5805</v>
      </c>
      <c r="B1612">
        <v>2</v>
      </c>
      <c r="C1612">
        <v>1611</v>
      </c>
      <c r="D1612" t="s">
        <v>1718</v>
      </c>
      <c r="E1612" t="s">
        <v>18</v>
      </c>
      <c r="F1612" t="s">
        <v>539</v>
      </c>
      <c r="G1612">
        <v>45</v>
      </c>
      <c r="H1612" s="19">
        <v>71.59</v>
      </c>
      <c r="I1612" s="2">
        <v>45332</v>
      </c>
      <c r="J1612" t="s">
        <v>4212</v>
      </c>
      <c r="K1612">
        <v>612744</v>
      </c>
      <c r="L1612" s="21">
        <v>3221.55</v>
      </c>
      <c r="M1612" t="s">
        <v>6199</v>
      </c>
      <c r="N1612">
        <v>2024</v>
      </c>
      <c r="O1612" t="str">
        <f>TEXT(Table1[[#This Row],[Date Purchased]],"ddd")</f>
        <v>Sat</v>
      </c>
    </row>
    <row r="1613" spans="1:15" x14ac:dyDescent="0.25">
      <c r="A1613" t="s">
        <v>5806</v>
      </c>
      <c r="B1613">
        <v>2</v>
      </c>
      <c r="C1613">
        <v>1615</v>
      </c>
      <c r="D1613" t="s">
        <v>1722</v>
      </c>
      <c r="E1613" t="s">
        <v>18</v>
      </c>
      <c r="F1613" t="s">
        <v>29</v>
      </c>
      <c r="G1613">
        <v>34</v>
      </c>
      <c r="H1613" s="19">
        <v>51.91</v>
      </c>
      <c r="I1613" s="2">
        <v>45137</v>
      </c>
      <c r="J1613" t="s">
        <v>4216</v>
      </c>
      <c r="K1613">
        <v>612744</v>
      </c>
      <c r="L1613" s="21">
        <v>1764.9399999999998</v>
      </c>
      <c r="M1613" t="s">
        <v>6189</v>
      </c>
      <c r="N1613">
        <v>2023</v>
      </c>
      <c r="O1613" t="str">
        <f>TEXT(Table1[[#This Row],[Date Purchased]],"ddd")</f>
        <v>Sun</v>
      </c>
    </row>
    <row r="1614" spans="1:15" x14ac:dyDescent="0.25">
      <c r="A1614" t="s">
        <v>5806</v>
      </c>
      <c r="B1614">
        <v>2</v>
      </c>
      <c r="C1614">
        <v>1614</v>
      </c>
      <c r="D1614" t="s">
        <v>1721</v>
      </c>
      <c r="E1614" t="s">
        <v>13</v>
      </c>
      <c r="F1614" t="s">
        <v>31</v>
      </c>
      <c r="G1614">
        <v>16</v>
      </c>
      <c r="H1614" s="19">
        <v>90.34</v>
      </c>
      <c r="I1614" s="2">
        <v>45223</v>
      </c>
      <c r="J1614" t="s">
        <v>4215</v>
      </c>
      <c r="K1614">
        <v>612744</v>
      </c>
      <c r="L1614" s="21">
        <v>1445.44</v>
      </c>
      <c r="M1614" t="s">
        <v>6193</v>
      </c>
      <c r="N1614">
        <v>2023</v>
      </c>
      <c r="O1614" t="str">
        <f>TEXT(Table1[[#This Row],[Date Purchased]],"ddd")</f>
        <v>Tue</v>
      </c>
    </row>
    <row r="1615" spans="1:15" x14ac:dyDescent="0.25">
      <c r="A1615" t="s">
        <v>5806</v>
      </c>
      <c r="B1615">
        <v>1</v>
      </c>
      <c r="C1615">
        <v>1613</v>
      </c>
      <c r="D1615" t="s">
        <v>1720</v>
      </c>
      <c r="E1615" t="s">
        <v>8</v>
      </c>
      <c r="F1615" t="s">
        <v>297</v>
      </c>
      <c r="G1615">
        <v>100</v>
      </c>
      <c r="H1615" s="19">
        <v>83.990000000000009</v>
      </c>
      <c r="I1615" s="2">
        <v>45359</v>
      </c>
      <c r="J1615" t="s">
        <v>4214</v>
      </c>
      <c r="K1615">
        <v>612744</v>
      </c>
      <c r="L1615" s="21">
        <v>8399</v>
      </c>
      <c r="M1615" t="s">
        <v>6200</v>
      </c>
      <c r="N1615">
        <v>2024</v>
      </c>
      <c r="O1615" t="str">
        <f>TEXT(Table1[[#This Row],[Date Purchased]],"ddd")</f>
        <v>Fri</v>
      </c>
    </row>
    <row r="1616" spans="1:15" x14ac:dyDescent="0.25">
      <c r="A1616" t="s">
        <v>5807</v>
      </c>
      <c r="B1616">
        <v>2</v>
      </c>
      <c r="C1616">
        <v>1618</v>
      </c>
      <c r="D1616" t="s">
        <v>1725</v>
      </c>
      <c r="E1616" t="s">
        <v>8</v>
      </c>
      <c r="F1616" t="s">
        <v>129</v>
      </c>
      <c r="G1616">
        <v>61</v>
      </c>
      <c r="H1616" s="19">
        <v>50.37</v>
      </c>
      <c r="I1616" s="2">
        <v>45347</v>
      </c>
      <c r="J1616" t="s">
        <v>4219</v>
      </c>
      <c r="K1616">
        <v>604546</v>
      </c>
      <c r="L1616" s="21">
        <v>3072.5699999999997</v>
      </c>
      <c r="M1616" t="s">
        <v>6199</v>
      </c>
      <c r="N1616">
        <v>2024</v>
      </c>
      <c r="O1616" t="str">
        <f>TEXT(Table1[[#This Row],[Date Purchased]],"ddd")</f>
        <v>Sun</v>
      </c>
    </row>
    <row r="1617" spans="1:15" x14ac:dyDescent="0.25">
      <c r="A1617" t="s">
        <v>5807</v>
      </c>
      <c r="B1617">
        <v>2</v>
      </c>
      <c r="C1617">
        <v>1617</v>
      </c>
      <c r="D1617" t="s">
        <v>1724</v>
      </c>
      <c r="E1617" t="s">
        <v>8</v>
      </c>
      <c r="F1617" t="s">
        <v>228</v>
      </c>
      <c r="G1617">
        <v>76</v>
      </c>
      <c r="H1617" s="19">
        <v>72.92</v>
      </c>
      <c r="I1617" s="2">
        <v>45331</v>
      </c>
      <c r="J1617" t="s">
        <v>4218</v>
      </c>
      <c r="K1617">
        <v>604546</v>
      </c>
      <c r="L1617" s="21">
        <v>5541.92</v>
      </c>
      <c r="M1617" t="s">
        <v>6199</v>
      </c>
      <c r="N1617">
        <v>2024</v>
      </c>
      <c r="O1617" t="str">
        <f>TEXT(Table1[[#This Row],[Date Purchased]],"ddd")</f>
        <v>Fri</v>
      </c>
    </row>
    <row r="1618" spans="1:15" x14ac:dyDescent="0.25">
      <c r="A1618" t="s">
        <v>5807</v>
      </c>
      <c r="B1618">
        <v>1</v>
      </c>
      <c r="C1618">
        <v>1616</v>
      </c>
      <c r="D1618" t="s">
        <v>1723</v>
      </c>
      <c r="E1618" t="s">
        <v>18</v>
      </c>
      <c r="F1618" t="s">
        <v>45</v>
      </c>
      <c r="G1618">
        <v>21</v>
      </c>
      <c r="H1618" s="19">
        <v>53.21</v>
      </c>
      <c r="I1618" s="2">
        <v>45219</v>
      </c>
      <c r="J1618" t="s">
        <v>4217</v>
      </c>
      <c r="K1618">
        <v>604546</v>
      </c>
      <c r="L1618" s="21">
        <v>1117.4100000000001</v>
      </c>
      <c r="M1618" t="s">
        <v>6193</v>
      </c>
      <c r="N1618">
        <v>2023</v>
      </c>
      <c r="O1618" t="str">
        <f>TEXT(Table1[[#This Row],[Date Purchased]],"ddd")</f>
        <v>Fri</v>
      </c>
    </row>
    <row r="1619" spans="1:15" x14ac:dyDescent="0.25">
      <c r="A1619" t="s">
        <v>5808</v>
      </c>
      <c r="B1619">
        <v>2</v>
      </c>
      <c r="C1619">
        <v>1620</v>
      </c>
      <c r="D1619" t="s">
        <v>1727</v>
      </c>
      <c r="E1619" t="s">
        <v>18</v>
      </c>
      <c r="F1619" t="s">
        <v>113</v>
      </c>
      <c r="G1619">
        <v>2</v>
      </c>
      <c r="H1619" s="19">
        <v>11.24</v>
      </c>
      <c r="I1619" s="2">
        <v>45373</v>
      </c>
      <c r="J1619" t="s">
        <v>4221</v>
      </c>
      <c r="K1619">
        <v>604544</v>
      </c>
      <c r="L1619" s="21">
        <v>22.48</v>
      </c>
      <c r="M1619" t="s">
        <v>6200</v>
      </c>
      <c r="N1619">
        <v>2024</v>
      </c>
      <c r="O1619" t="str">
        <f>TEXT(Table1[[#This Row],[Date Purchased]],"ddd")</f>
        <v>Fri</v>
      </c>
    </row>
    <row r="1620" spans="1:15" x14ac:dyDescent="0.25">
      <c r="A1620" t="s">
        <v>5808</v>
      </c>
      <c r="B1620">
        <v>1</v>
      </c>
      <c r="C1620">
        <v>1619</v>
      </c>
      <c r="D1620" t="s">
        <v>1726</v>
      </c>
      <c r="E1620" t="s">
        <v>8</v>
      </c>
      <c r="F1620" t="s">
        <v>165</v>
      </c>
      <c r="G1620">
        <v>70</v>
      </c>
      <c r="H1620" s="19">
        <v>72.23</v>
      </c>
      <c r="I1620" s="2">
        <v>45236</v>
      </c>
      <c r="J1620" t="s">
        <v>4220</v>
      </c>
      <c r="K1620">
        <v>604544</v>
      </c>
      <c r="L1620" s="21">
        <v>5056.1000000000004</v>
      </c>
      <c r="M1620" t="s">
        <v>6194</v>
      </c>
      <c r="N1620">
        <v>2023</v>
      </c>
      <c r="O1620" t="str">
        <f>TEXT(Table1[[#This Row],[Date Purchased]],"ddd")</f>
        <v>Mon</v>
      </c>
    </row>
    <row r="1621" spans="1:15" x14ac:dyDescent="0.25">
      <c r="A1621" t="s">
        <v>5808</v>
      </c>
      <c r="B1621">
        <v>2</v>
      </c>
      <c r="C1621">
        <v>1621</v>
      </c>
      <c r="D1621" t="s">
        <v>1728</v>
      </c>
      <c r="E1621" t="s">
        <v>18</v>
      </c>
      <c r="F1621" t="s">
        <v>36</v>
      </c>
      <c r="G1621">
        <v>25</v>
      </c>
      <c r="H1621" s="19">
        <v>70.31</v>
      </c>
      <c r="I1621" s="2">
        <v>45313</v>
      </c>
      <c r="J1621" t="s">
        <v>4222</v>
      </c>
      <c r="K1621">
        <v>604544</v>
      </c>
      <c r="L1621" s="21">
        <v>1757.75</v>
      </c>
      <c r="M1621" t="s">
        <v>6198</v>
      </c>
      <c r="N1621">
        <v>2024</v>
      </c>
      <c r="O1621" t="str">
        <f>TEXT(Table1[[#This Row],[Date Purchased]],"ddd")</f>
        <v>Mon</v>
      </c>
    </row>
    <row r="1622" spans="1:15" x14ac:dyDescent="0.25">
      <c r="A1622" t="s">
        <v>5809</v>
      </c>
      <c r="B1622">
        <v>1</v>
      </c>
      <c r="C1622">
        <v>1622</v>
      </c>
      <c r="D1622" t="s">
        <v>1729</v>
      </c>
      <c r="E1622" t="s">
        <v>13</v>
      </c>
      <c r="F1622" t="s">
        <v>213</v>
      </c>
      <c r="G1622">
        <v>55</v>
      </c>
      <c r="H1622" s="19">
        <v>92.800000000000011</v>
      </c>
      <c r="I1622" s="2">
        <v>45290</v>
      </c>
      <c r="J1622" t="s">
        <v>4223</v>
      </c>
      <c r="K1622">
        <v>604546</v>
      </c>
      <c r="L1622" s="21">
        <v>5104.0000000000009</v>
      </c>
      <c r="M1622" t="s">
        <v>6195</v>
      </c>
      <c r="N1622">
        <v>2023</v>
      </c>
      <c r="O1622" t="str">
        <f>TEXT(Table1[[#This Row],[Date Purchased]],"ddd")</f>
        <v>Sat</v>
      </c>
    </row>
    <row r="1623" spans="1:15" x14ac:dyDescent="0.25">
      <c r="A1623" t="s">
        <v>5809</v>
      </c>
      <c r="B1623">
        <v>2</v>
      </c>
      <c r="C1623">
        <v>1623</v>
      </c>
      <c r="D1623" t="s">
        <v>1730</v>
      </c>
      <c r="E1623" t="s">
        <v>8</v>
      </c>
      <c r="F1623" t="s">
        <v>196</v>
      </c>
      <c r="G1623">
        <v>77</v>
      </c>
      <c r="H1623" s="19">
        <v>69.410000000000011</v>
      </c>
      <c r="I1623" s="2">
        <v>45335</v>
      </c>
      <c r="J1623" t="s">
        <v>4224</v>
      </c>
      <c r="K1623">
        <v>604546</v>
      </c>
      <c r="L1623" s="21">
        <v>5344.5700000000006</v>
      </c>
      <c r="M1623" t="s">
        <v>6199</v>
      </c>
      <c r="N1623">
        <v>2024</v>
      </c>
      <c r="O1623" t="str">
        <f>TEXT(Table1[[#This Row],[Date Purchased]],"ddd")</f>
        <v>Tue</v>
      </c>
    </row>
    <row r="1624" spans="1:15" x14ac:dyDescent="0.25">
      <c r="A1624" t="s">
        <v>5809</v>
      </c>
      <c r="B1624">
        <v>2</v>
      </c>
      <c r="C1624">
        <v>1625</v>
      </c>
      <c r="D1624" t="s">
        <v>1732</v>
      </c>
      <c r="E1624" t="s">
        <v>13</v>
      </c>
      <c r="F1624" t="s">
        <v>60</v>
      </c>
      <c r="G1624">
        <v>11</v>
      </c>
      <c r="H1624" s="19">
        <v>36.85</v>
      </c>
      <c r="I1624" s="2">
        <v>45104</v>
      </c>
      <c r="J1624" t="s">
        <v>4226</v>
      </c>
      <c r="K1624">
        <v>604546</v>
      </c>
      <c r="L1624" s="21">
        <v>405.35</v>
      </c>
      <c r="M1624" t="s">
        <v>6187</v>
      </c>
      <c r="N1624">
        <v>2023</v>
      </c>
      <c r="O1624" t="str">
        <f>TEXT(Table1[[#This Row],[Date Purchased]],"ddd")</f>
        <v>Tue</v>
      </c>
    </row>
    <row r="1625" spans="1:15" x14ac:dyDescent="0.25">
      <c r="A1625" t="s">
        <v>5809</v>
      </c>
      <c r="B1625">
        <v>2</v>
      </c>
      <c r="C1625">
        <v>1624</v>
      </c>
      <c r="D1625" t="s">
        <v>1731</v>
      </c>
      <c r="E1625" t="s">
        <v>18</v>
      </c>
      <c r="F1625" t="s">
        <v>33</v>
      </c>
      <c r="G1625">
        <v>1</v>
      </c>
      <c r="H1625" s="19">
        <v>94.550000000000011</v>
      </c>
      <c r="I1625" s="2">
        <v>45327</v>
      </c>
      <c r="J1625" t="s">
        <v>4225</v>
      </c>
      <c r="K1625">
        <v>604546</v>
      </c>
      <c r="L1625" s="21">
        <v>94.550000000000011</v>
      </c>
      <c r="M1625" t="s">
        <v>6199</v>
      </c>
      <c r="N1625">
        <v>2024</v>
      </c>
      <c r="O1625" t="str">
        <f>TEXT(Table1[[#This Row],[Date Purchased]],"ddd")</f>
        <v>Mon</v>
      </c>
    </row>
    <row r="1626" spans="1:15" x14ac:dyDescent="0.25">
      <c r="A1626" t="s">
        <v>5810</v>
      </c>
      <c r="B1626">
        <v>2</v>
      </c>
      <c r="C1626">
        <v>1627</v>
      </c>
      <c r="D1626" t="s">
        <v>1734</v>
      </c>
      <c r="E1626" t="s">
        <v>13</v>
      </c>
      <c r="F1626" t="s">
        <v>97</v>
      </c>
      <c r="G1626">
        <v>37</v>
      </c>
      <c r="H1626" s="19">
        <v>11.98</v>
      </c>
      <c r="I1626" s="2">
        <v>45140</v>
      </c>
      <c r="J1626" t="s">
        <v>4228</v>
      </c>
      <c r="K1626">
        <v>612744</v>
      </c>
      <c r="L1626" s="21">
        <v>443.26</v>
      </c>
      <c r="M1626" t="s">
        <v>6190</v>
      </c>
      <c r="N1626">
        <v>2023</v>
      </c>
      <c r="O1626" t="str">
        <f>TEXT(Table1[[#This Row],[Date Purchased]],"ddd")</f>
        <v>Wed</v>
      </c>
    </row>
    <row r="1627" spans="1:15" x14ac:dyDescent="0.25">
      <c r="A1627" t="s">
        <v>5810</v>
      </c>
      <c r="B1627">
        <v>1</v>
      </c>
      <c r="C1627">
        <v>1626</v>
      </c>
      <c r="D1627" t="s">
        <v>1733</v>
      </c>
      <c r="E1627" t="s">
        <v>13</v>
      </c>
      <c r="F1627" t="s">
        <v>171</v>
      </c>
      <c r="G1627">
        <v>70</v>
      </c>
      <c r="H1627" s="19">
        <v>37.659999999999997</v>
      </c>
      <c r="I1627" s="2">
        <v>45145</v>
      </c>
      <c r="J1627" t="s">
        <v>4227</v>
      </c>
      <c r="K1627">
        <v>612744</v>
      </c>
      <c r="L1627" s="21">
        <v>2636.2</v>
      </c>
      <c r="M1627" t="s">
        <v>6190</v>
      </c>
      <c r="N1627">
        <v>2023</v>
      </c>
      <c r="O1627" t="str">
        <f>TEXT(Table1[[#This Row],[Date Purchased]],"ddd")</f>
        <v>Mon</v>
      </c>
    </row>
    <row r="1628" spans="1:15" x14ac:dyDescent="0.25">
      <c r="A1628" t="s">
        <v>5811</v>
      </c>
      <c r="B1628">
        <v>2</v>
      </c>
      <c r="C1628">
        <v>1629</v>
      </c>
      <c r="D1628" t="s">
        <v>1736</v>
      </c>
      <c r="E1628" t="s">
        <v>13</v>
      </c>
      <c r="F1628" t="s">
        <v>14</v>
      </c>
      <c r="G1628">
        <v>42</v>
      </c>
      <c r="H1628" s="19">
        <v>7.16</v>
      </c>
      <c r="I1628" s="2">
        <v>45353</v>
      </c>
      <c r="J1628" t="s">
        <v>4230</v>
      </c>
      <c r="K1628">
        <v>612744</v>
      </c>
      <c r="L1628" s="21">
        <v>300.72000000000003</v>
      </c>
      <c r="M1628" t="s">
        <v>6200</v>
      </c>
      <c r="N1628">
        <v>2024</v>
      </c>
      <c r="O1628" t="str">
        <f>TEXT(Table1[[#This Row],[Date Purchased]],"ddd")</f>
        <v>Sat</v>
      </c>
    </row>
    <row r="1629" spans="1:15" x14ac:dyDescent="0.25">
      <c r="A1629" t="s">
        <v>5811</v>
      </c>
      <c r="B1629">
        <v>1</v>
      </c>
      <c r="C1629">
        <v>1628</v>
      </c>
      <c r="D1629" t="s">
        <v>1735</v>
      </c>
      <c r="E1629" t="s">
        <v>13</v>
      </c>
      <c r="F1629" t="s">
        <v>297</v>
      </c>
      <c r="G1629">
        <v>58</v>
      </c>
      <c r="H1629" s="19">
        <v>70.67</v>
      </c>
      <c r="I1629" s="2">
        <v>45117</v>
      </c>
      <c r="J1629" t="s">
        <v>4229</v>
      </c>
      <c r="K1629">
        <v>612744</v>
      </c>
      <c r="L1629" s="21">
        <v>4098.8599999999997</v>
      </c>
      <c r="M1629" t="s">
        <v>6189</v>
      </c>
      <c r="N1629">
        <v>2023</v>
      </c>
      <c r="O1629" t="str">
        <f>TEXT(Table1[[#This Row],[Date Purchased]],"ddd")</f>
        <v>Mon</v>
      </c>
    </row>
    <row r="1630" spans="1:15" x14ac:dyDescent="0.25">
      <c r="A1630" t="s">
        <v>5811</v>
      </c>
      <c r="B1630">
        <v>2</v>
      </c>
      <c r="C1630">
        <v>1630</v>
      </c>
      <c r="D1630" t="s">
        <v>1737</v>
      </c>
      <c r="E1630" t="s">
        <v>13</v>
      </c>
      <c r="F1630" t="s">
        <v>95</v>
      </c>
      <c r="G1630">
        <v>84</v>
      </c>
      <c r="H1630" s="19">
        <v>72.48</v>
      </c>
      <c r="I1630" s="2">
        <v>45225</v>
      </c>
      <c r="J1630" t="s">
        <v>4231</v>
      </c>
      <c r="K1630">
        <v>612744</v>
      </c>
      <c r="L1630" s="21">
        <v>6088.3200000000006</v>
      </c>
      <c r="M1630" t="s">
        <v>6193</v>
      </c>
      <c r="N1630">
        <v>2023</v>
      </c>
      <c r="O1630" t="str">
        <f>TEXT(Table1[[#This Row],[Date Purchased]],"ddd")</f>
        <v>Thu</v>
      </c>
    </row>
    <row r="1631" spans="1:15" x14ac:dyDescent="0.25">
      <c r="A1631" t="s">
        <v>5812</v>
      </c>
      <c r="B1631">
        <v>1</v>
      </c>
      <c r="C1631">
        <v>1631</v>
      </c>
      <c r="D1631" t="s">
        <v>1738</v>
      </c>
      <c r="E1631" t="s">
        <v>18</v>
      </c>
      <c r="F1631" t="s">
        <v>82</v>
      </c>
      <c r="G1631">
        <v>60</v>
      </c>
      <c r="H1631" s="19">
        <v>61.94</v>
      </c>
      <c r="I1631" s="2">
        <v>45125</v>
      </c>
      <c r="J1631" t="s">
        <v>4232</v>
      </c>
      <c r="K1631">
        <v>612744</v>
      </c>
      <c r="L1631" s="21">
        <v>3716.3999999999996</v>
      </c>
      <c r="M1631" t="s">
        <v>6189</v>
      </c>
      <c r="N1631">
        <v>2023</v>
      </c>
      <c r="O1631" t="str">
        <f>TEXT(Table1[[#This Row],[Date Purchased]],"ddd")</f>
        <v>Tue</v>
      </c>
    </row>
    <row r="1632" spans="1:15" x14ac:dyDescent="0.25">
      <c r="A1632" t="s">
        <v>5812</v>
      </c>
      <c r="B1632">
        <v>2</v>
      </c>
      <c r="C1632">
        <v>1632</v>
      </c>
      <c r="D1632" t="s">
        <v>1739</v>
      </c>
      <c r="E1632" t="s">
        <v>18</v>
      </c>
      <c r="F1632" t="s">
        <v>253</v>
      </c>
      <c r="G1632">
        <v>9</v>
      </c>
      <c r="H1632" s="19">
        <v>13.06</v>
      </c>
      <c r="I1632" s="2">
        <v>45383</v>
      </c>
      <c r="J1632" t="s">
        <v>4233</v>
      </c>
      <c r="K1632">
        <v>612744</v>
      </c>
      <c r="L1632" s="21">
        <v>117.54</v>
      </c>
      <c r="M1632" t="s">
        <v>6185</v>
      </c>
      <c r="N1632">
        <v>2024</v>
      </c>
      <c r="O1632" t="str">
        <f>TEXT(Table1[[#This Row],[Date Purchased]],"ddd")</f>
        <v>Mon</v>
      </c>
    </row>
    <row r="1633" spans="1:15" x14ac:dyDescent="0.25">
      <c r="A1633" t="s">
        <v>5813</v>
      </c>
      <c r="B1633">
        <v>2</v>
      </c>
      <c r="C1633">
        <v>1634</v>
      </c>
      <c r="D1633" t="s">
        <v>1741</v>
      </c>
      <c r="E1633" t="s">
        <v>18</v>
      </c>
      <c r="F1633" t="s">
        <v>196</v>
      </c>
      <c r="G1633">
        <v>87</v>
      </c>
      <c r="H1633" s="19">
        <v>64.92</v>
      </c>
      <c r="I1633" s="2">
        <v>45078</v>
      </c>
      <c r="J1633" t="s">
        <v>4235</v>
      </c>
      <c r="K1633">
        <v>612744</v>
      </c>
      <c r="L1633" s="21">
        <v>5648.04</v>
      </c>
      <c r="M1633" t="s">
        <v>6187</v>
      </c>
      <c r="N1633">
        <v>2023</v>
      </c>
      <c r="O1633" t="str">
        <f>TEXT(Table1[[#This Row],[Date Purchased]],"ddd")</f>
        <v>Thu</v>
      </c>
    </row>
    <row r="1634" spans="1:15" x14ac:dyDescent="0.25">
      <c r="A1634" t="s">
        <v>5813</v>
      </c>
      <c r="B1634">
        <v>2</v>
      </c>
      <c r="C1634">
        <v>1635</v>
      </c>
      <c r="D1634" t="s">
        <v>1742</v>
      </c>
      <c r="E1634" t="s">
        <v>8</v>
      </c>
      <c r="F1634" t="s">
        <v>390</v>
      </c>
      <c r="G1634">
        <v>92</v>
      </c>
      <c r="H1634" s="19">
        <v>95.2</v>
      </c>
      <c r="I1634" s="2">
        <v>45026</v>
      </c>
      <c r="J1634" t="s">
        <v>4236</v>
      </c>
      <c r="K1634">
        <v>612744</v>
      </c>
      <c r="L1634" s="21">
        <v>8758.4</v>
      </c>
      <c r="M1634" t="s">
        <v>6185</v>
      </c>
      <c r="N1634">
        <v>2023</v>
      </c>
      <c r="O1634" t="str">
        <f>TEXT(Table1[[#This Row],[Date Purchased]],"ddd")</f>
        <v>Mon</v>
      </c>
    </row>
    <row r="1635" spans="1:15" x14ac:dyDescent="0.25">
      <c r="A1635" t="s">
        <v>5813</v>
      </c>
      <c r="B1635">
        <v>1</v>
      </c>
      <c r="C1635">
        <v>1633</v>
      </c>
      <c r="D1635" t="s">
        <v>1740</v>
      </c>
      <c r="E1635" t="s">
        <v>13</v>
      </c>
      <c r="F1635" t="s">
        <v>186</v>
      </c>
      <c r="G1635">
        <v>5</v>
      </c>
      <c r="H1635" s="19">
        <v>73.52000000000001</v>
      </c>
      <c r="I1635" s="2">
        <v>45185</v>
      </c>
      <c r="J1635" t="s">
        <v>4234</v>
      </c>
      <c r="K1635">
        <v>612744</v>
      </c>
      <c r="L1635" s="21">
        <v>367.6</v>
      </c>
      <c r="M1635" t="s">
        <v>6191</v>
      </c>
      <c r="N1635">
        <v>2023</v>
      </c>
      <c r="O1635" t="str">
        <f>TEXT(Table1[[#This Row],[Date Purchased]],"ddd")</f>
        <v>Sat</v>
      </c>
    </row>
    <row r="1636" spans="1:15" x14ac:dyDescent="0.25">
      <c r="A1636" t="s">
        <v>5814</v>
      </c>
      <c r="B1636">
        <v>2</v>
      </c>
      <c r="C1636">
        <v>1637</v>
      </c>
      <c r="D1636" t="s">
        <v>1744</v>
      </c>
      <c r="E1636" t="s">
        <v>18</v>
      </c>
      <c r="F1636" t="s">
        <v>179</v>
      </c>
      <c r="G1636">
        <v>28</v>
      </c>
      <c r="H1636" s="19">
        <v>13.18</v>
      </c>
      <c r="I1636" s="2">
        <v>45203</v>
      </c>
      <c r="J1636" t="s">
        <v>4238</v>
      </c>
      <c r="K1636">
        <v>612744</v>
      </c>
      <c r="L1636" s="21">
        <v>369.03999999999996</v>
      </c>
      <c r="M1636" t="s">
        <v>6193</v>
      </c>
      <c r="N1636">
        <v>2023</v>
      </c>
      <c r="O1636" t="str">
        <f>TEXT(Table1[[#This Row],[Date Purchased]],"ddd")</f>
        <v>Wed</v>
      </c>
    </row>
    <row r="1637" spans="1:15" x14ac:dyDescent="0.25">
      <c r="A1637" t="s">
        <v>5814</v>
      </c>
      <c r="B1637">
        <v>2</v>
      </c>
      <c r="C1637">
        <v>1638</v>
      </c>
      <c r="D1637" t="s">
        <v>1745</v>
      </c>
      <c r="E1637" t="s">
        <v>18</v>
      </c>
      <c r="F1637" t="s">
        <v>321</v>
      </c>
      <c r="G1637">
        <v>16</v>
      </c>
      <c r="H1637" s="19">
        <v>39.44</v>
      </c>
      <c r="I1637" s="2">
        <v>45328</v>
      </c>
      <c r="J1637" t="s">
        <v>4239</v>
      </c>
      <c r="K1637">
        <v>612744</v>
      </c>
      <c r="L1637" s="21">
        <v>631.04</v>
      </c>
      <c r="M1637" t="s">
        <v>6199</v>
      </c>
      <c r="N1637">
        <v>2024</v>
      </c>
      <c r="O1637" t="str">
        <f>TEXT(Table1[[#This Row],[Date Purchased]],"ddd")</f>
        <v>Tue</v>
      </c>
    </row>
    <row r="1638" spans="1:15" x14ac:dyDescent="0.25">
      <c r="A1638" t="s">
        <v>5814</v>
      </c>
      <c r="B1638">
        <v>1</v>
      </c>
      <c r="C1638">
        <v>1636</v>
      </c>
      <c r="D1638" t="s">
        <v>1743</v>
      </c>
      <c r="E1638" t="s">
        <v>8</v>
      </c>
      <c r="F1638" t="s">
        <v>117</v>
      </c>
      <c r="G1638">
        <v>2</v>
      </c>
      <c r="H1638" s="19">
        <v>53.12</v>
      </c>
      <c r="I1638" s="2">
        <v>45245</v>
      </c>
      <c r="J1638" t="s">
        <v>4237</v>
      </c>
      <c r="K1638">
        <v>612744</v>
      </c>
      <c r="L1638" s="21">
        <v>106.24</v>
      </c>
      <c r="M1638" t="s">
        <v>6194</v>
      </c>
      <c r="N1638">
        <v>2023</v>
      </c>
      <c r="O1638" t="str">
        <f>TEXT(Table1[[#This Row],[Date Purchased]],"ddd")</f>
        <v>Wed</v>
      </c>
    </row>
    <row r="1639" spans="1:15" x14ac:dyDescent="0.25">
      <c r="A1639" t="s">
        <v>5815</v>
      </c>
      <c r="B1639">
        <v>2</v>
      </c>
      <c r="C1639">
        <v>1641</v>
      </c>
      <c r="D1639" t="s">
        <v>1748</v>
      </c>
      <c r="E1639" t="s">
        <v>13</v>
      </c>
      <c r="F1639" t="s">
        <v>40</v>
      </c>
      <c r="G1639">
        <v>76</v>
      </c>
      <c r="H1639" s="19">
        <v>79.63000000000001</v>
      </c>
      <c r="I1639" s="2">
        <v>45296</v>
      </c>
      <c r="J1639" t="s">
        <v>4242</v>
      </c>
      <c r="K1639">
        <v>612744</v>
      </c>
      <c r="L1639" s="21">
        <v>6051.880000000001</v>
      </c>
      <c r="M1639" t="s">
        <v>6198</v>
      </c>
      <c r="N1639">
        <v>2024</v>
      </c>
      <c r="O1639" t="str">
        <f>TEXT(Table1[[#This Row],[Date Purchased]],"ddd")</f>
        <v>Fri</v>
      </c>
    </row>
    <row r="1640" spans="1:15" x14ac:dyDescent="0.25">
      <c r="A1640" t="s">
        <v>5815</v>
      </c>
      <c r="B1640">
        <v>1</v>
      </c>
      <c r="C1640">
        <v>1639</v>
      </c>
      <c r="D1640" t="s">
        <v>1746</v>
      </c>
      <c r="E1640" t="s">
        <v>18</v>
      </c>
      <c r="F1640" t="s">
        <v>251</v>
      </c>
      <c r="G1640">
        <v>38</v>
      </c>
      <c r="H1640" s="19">
        <v>6</v>
      </c>
      <c r="I1640" s="2">
        <v>45150</v>
      </c>
      <c r="J1640" t="s">
        <v>4240</v>
      </c>
      <c r="K1640">
        <v>612744</v>
      </c>
      <c r="L1640" s="21">
        <v>228</v>
      </c>
      <c r="M1640" t="s">
        <v>6190</v>
      </c>
      <c r="N1640">
        <v>2023</v>
      </c>
      <c r="O1640" t="str">
        <f>TEXT(Table1[[#This Row],[Date Purchased]],"ddd")</f>
        <v>Sat</v>
      </c>
    </row>
    <row r="1641" spans="1:15" x14ac:dyDescent="0.25">
      <c r="A1641" t="s">
        <v>5815</v>
      </c>
      <c r="B1641">
        <v>2</v>
      </c>
      <c r="C1641">
        <v>1640</v>
      </c>
      <c r="D1641" t="s">
        <v>1747</v>
      </c>
      <c r="E1641" t="s">
        <v>18</v>
      </c>
      <c r="F1641" t="s">
        <v>62</v>
      </c>
      <c r="G1641">
        <v>42</v>
      </c>
      <c r="H1641" s="19">
        <v>61.12</v>
      </c>
      <c r="I1641" s="2">
        <v>45193</v>
      </c>
      <c r="J1641" t="s">
        <v>4241</v>
      </c>
      <c r="K1641">
        <v>612744</v>
      </c>
      <c r="L1641" s="21">
        <v>2567.04</v>
      </c>
      <c r="M1641" t="s">
        <v>6191</v>
      </c>
      <c r="N1641">
        <v>2023</v>
      </c>
      <c r="O1641" t="str">
        <f>TEXT(Table1[[#This Row],[Date Purchased]],"ddd")</f>
        <v>Sun</v>
      </c>
    </row>
    <row r="1642" spans="1:15" x14ac:dyDescent="0.25">
      <c r="A1642" t="s">
        <v>5816</v>
      </c>
      <c r="B1642">
        <v>2</v>
      </c>
      <c r="C1642">
        <v>1643</v>
      </c>
      <c r="D1642" t="s">
        <v>1750</v>
      </c>
      <c r="E1642" t="s">
        <v>8</v>
      </c>
      <c r="F1642" t="s">
        <v>262</v>
      </c>
      <c r="G1642">
        <v>18</v>
      </c>
      <c r="H1642" s="19">
        <v>34.89</v>
      </c>
      <c r="I1642" s="2">
        <v>45054</v>
      </c>
      <c r="J1642" t="s">
        <v>4244</v>
      </c>
      <c r="K1642">
        <v>612744</v>
      </c>
      <c r="L1642" s="21">
        <v>628.02</v>
      </c>
      <c r="M1642" t="s">
        <v>6186</v>
      </c>
      <c r="N1642">
        <v>2023</v>
      </c>
      <c r="O1642" t="str">
        <f>TEXT(Table1[[#This Row],[Date Purchased]],"ddd")</f>
        <v>Mon</v>
      </c>
    </row>
    <row r="1643" spans="1:15" x14ac:dyDescent="0.25">
      <c r="A1643" t="s">
        <v>5816</v>
      </c>
      <c r="B1643">
        <v>1</v>
      </c>
      <c r="C1643">
        <v>1642</v>
      </c>
      <c r="D1643" t="s">
        <v>1749</v>
      </c>
      <c r="E1643" t="s">
        <v>13</v>
      </c>
      <c r="F1643" t="s">
        <v>132</v>
      </c>
      <c r="G1643">
        <v>7</v>
      </c>
      <c r="H1643" s="19">
        <v>12.32</v>
      </c>
      <c r="I1643" s="2">
        <v>45044</v>
      </c>
      <c r="J1643" t="s">
        <v>4243</v>
      </c>
      <c r="K1643">
        <v>612744</v>
      </c>
      <c r="L1643" s="21">
        <v>86.240000000000009</v>
      </c>
      <c r="M1643" t="s">
        <v>6185</v>
      </c>
      <c r="N1643">
        <v>2023</v>
      </c>
      <c r="O1643" t="str">
        <f>TEXT(Table1[[#This Row],[Date Purchased]],"ddd")</f>
        <v>Fri</v>
      </c>
    </row>
    <row r="1644" spans="1:15" x14ac:dyDescent="0.25">
      <c r="A1644" t="s">
        <v>5817</v>
      </c>
      <c r="B1644">
        <v>2</v>
      </c>
      <c r="C1644">
        <v>1645</v>
      </c>
      <c r="D1644" t="s">
        <v>1752</v>
      </c>
      <c r="E1644" t="s">
        <v>8</v>
      </c>
      <c r="F1644" t="s">
        <v>441</v>
      </c>
      <c r="G1644">
        <v>58</v>
      </c>
      <c r="H1644" s="19">
        <v>12.5</v>
      </c>
      <c r="I1644" s="2">
        <v>45268</v>
      </c>
      <c r="J1644" t="s">
        <v>4246</v>
      </c>
      <c r="K1644">
        <v>604544</v>
      </c>
      <c r="L1644" s="21">
        <v>725</v>
      </c>
      <c r="M1644" t="s">
        <v>6195</v>
      </c>
      <c r="N1644">
        <v>2023</v>
      </c>
      <c r="O1644" t="str">
        <f>TEXT(Table1[[#This Row],[Date Purchased]],"ddd")</f>
        <v>Fri</v>
      </c>
    </row>
    <row r="1645" spans="1:15" x14ac:dyDescent="0.25">
      <c r="A1645" t="s">
        <v>5817</v>
      </c>
      <c r="B1645">
        <v>1</v>
      </c>
      <c r="C1645">
        <v>1644</v>
      </c>
      <c r="D1645" t="s">
        <v>1751</v>
      </c>
      <c r="E1645" t="s">
        <v>18</v>
      </c>
      <c r="F1645" t="s">
        <v>36</v>
      </c>
      <c r="G1645">
        <v>64</v>
      </c>
      <c r="H1645" s="19">
        <v>15.78</v>
      </c>
      <c r="I1645" s="2">
        <v>45140</v>
      </c>
      <c r="J1645" t="s">
        <v>4245</v>
      </c>
      <c r="K1645">
        <v>604544</v>
      </c>
      <c r="L1645" s="21">
        <v>1009.92</v>
      </c>
      <c r="M1645" t="s">
        <v>6190</v>
      </c>
      <c r="N1645">
        <v>2023</v>
      </c>
      <c r="O1645" t="str">
        <f>TEXT(Table1[[#This Row],[Date Purchased]],"ddd")</f>
        <v>Wed</v>
      </c>
    </row>
    <row r="1646" spans="1:15" x14ac:dyDescent="0.25">
      <c r="A1646" t="s">
        <v>5817</v>
      </c>
      <c r="B1646">
        <v>2</v>
      </c>
      <c r="C1646">
        <v>1646</v>
      </c>
      <c r="D1646" t="s">
        <v>1753</v>
      </c>
      <c r="E1646" t="s">
        <v>13</v>
      </c>
      <c r="F1646" t="s">
        <v>51</v>
      </c>
      <c r="G1646">
        <v>84</v>
      </c>
      <c r="H1646" s="19">
        <v>40.85</v>
      </c>
      <c r="I1646" s="2">
        <v>45228</v>
      </c>
      <c r="J1646" t="s">
        <v>4247</v>
      </c>
      <c r="K1646">
        <v>604544</v>
      </c>
      <c r="L1646" s="21">
        <v>3431.4</v>
      </c>
      <c r="M1646" t="s">
        <v>6193</v>
      </c>
      <c r="N1646">
        <v>2023</v>
      </c>
      <c r="O1646" t="str">
        <f>TEXT(Table1[[#This Row],[Date Purchased]],"ddd")</f>
        <v>Sun</v>
      </c>
    </row>
    <row r="1647" spans="1:15" x14ac:dyDescent="0.25">
      <c r="A1647" t="s">
        <v>5818</v>
      </c>
      <c r="B1647">
        <v>2</v>
      </c>
      <c r="C1647">
        <v>1648</v>
      </c>
      <c r="D1647" t="s">
        <v>1755</v>
      </c>
      <c r="E1647" t="s">
        <v>8</v>
      </c>
      <c r="F1647" t="s">
        <v>253</v>
      </c>
      <c r="G1647">
        <v>26</v>
      </c>
      <c r="H1647" s="19">
        <v>17.630000000000003</v>
      </c>
      <c r="I1647" s="2">
        <v>45310</v>
      </c>
      <c r="J1647" t="s">
        <v>4249</v>
      </c>
      <c r="K1647">
        <v>604544</v>
      </c>
      <c r="L1647" s="21">
        <v>458.38000000000005</v>
      </c>
      <c r="M1647" t="s">
        <v>6198</v>
      </c>
      <c r="N1647">
        <v>2024</v>
      </c>
      <c r="O1647" t="str">
        <f>TEXT(Table1[[#This Row],[Date Purchased]],"ddd")</f>
        <v>Fri</v>
      </c>
    </row>
    <row r="1648" spans="1:15" x14ac:dyDescent="0.25">
      <c r="A1648" t="s">
        <v>5818</v>
      </c>
      <c r="B1648">
        <v>1</v>
      </c>
      <c r="C1648">
        <v>1647</v>
      </c>
      <c r="D1648" t="s">
        <v>1754</v>
      </c>
      <c r="E1648" t="s">
        <v>18</v>
      </c>
      <c r="F1648" t="s">
        <v>84</v>
      </c>
      <c r="G1648">
        <v>36</v>
      </c>
      <c r="H1648" s="19">
        <v>75.5</v>
      </c>
      <c r="I1648" s="2">
        <v>45040</v>
      </c>
      <c r="J1648" t="s">
        <v>4248</v>
      </c>
      <c r="K1648">
        <v>604544</v>
      </c>
      <c r="L1648" s="21">
        <v>2718</v>
      </c>
      <c r="M1648" t="s">
        <v>6185</v>
      </c>
      <c r="N1648">
        <v>2023</v>
      </c>
      <c r="O1648" t="str">
        <f>TEXT(Table1[[#This Row],[Date Purchased]],"ddd")</f>
        <v>Mon</v>
      </c>
    </row>
    <row r="1649" spans="1:15" x14ac:dyDescent="0.25">
      <c r="A1649" t="s">
        <v>5819</v>
      </c>
      <c r="B1649">
        <v>2</v>
      </c>
      <c r="C1649">
        <v>1650</v>
      </c>
      <c r="D1649" t="s">
        <v>1757</v>
      </c>
      <c r="E1649" t="s">
        <v>13</v>
      </c>
      <c r="F1649" t="s">
        <v>122</v>
      </c>
      <c r="G1649">
        <v>65</v>
      </c>
      <c r="H1649" s="19">
        <v>10.9</v>
      </c>
      <c r="I1649" s="2">
        <v>45274</v>
      </c>
      <c r="J1649" t="s">
        <v>4251</v>
      </c>
      <c r="K1649">
        <v>604544</v>
      </c>
      <c r="L1649" s="21">
        <v>708.5</v>
      </c>
      <c r="M1649" t="s">
        <v>6195</v>
      </c>
      <c r="N1649">
        <v>2023</v>
      </c>
      <c r="O1649" t="str">
        <f>TEXT(Table1[[#This Row],[Date Purchased]],"ddd")</f>
        <v>Thu</v>
      </c>
    </row>
    <row r="1650" spans="1:15" x14ac:dyDescent="0.25">
      <c r="A1650" t="s">
        <v>5819</v>
      </c>
      <c r="B1650">
        <v>1</v>
      </c>
      <c r="C1650">
        <v>1649</v>
      </c>
      <c r="D1650" t="s">
        <v>1756</v>
      </c>
      <c r="E1650" t="s">
        <v>18</v>
      </c>
      <c r="F1650" t="s">
        <v>134</v>
      </c>
      <c r="G1650">
        <v>71</v>
      </c>
      <c r="H1650" s="19">
        <v>66.2</v>
      </c>
      <c r="I1650" s="2">
        <v>45381</v>
      </c>
      <c r="J1650" t="s">
        <v>4250</v>
      </c>
      <c r="K1650">
        <v>604544</v>
      </c>
      <c r="L1650" s="21">
        <v>4700.2</v>
      </c>
      <c r="M1650" t="s">
        <v>6200</v>
      </c>
      <c r="N1650">
        <v>2024</v>
      </c>
      <c r="O1650" t="str">
        <f>TEXT(Table1[[#This Row],[Date Purchased]],"ddd")</f>
        <v>Sat</v>
      </c>
    </row>
    <row r="1651" spans="1:15" x14ac:dyDescent="0.25">
      <c r="A1651" t="s">
        <v>5820</v>
      </c>
      <c r="B1651">
        <v>2</v>
      </c>
      <c r="C1651">
        <v>1653</v>
      </c>
      <c r="D1651" t="s">
        <v>1760</v>
      </c>
      <c r="E1651" t="s">
        <v>8</v>
      </c>
      <c r="F1651" t="s">
        <v>171</v>
      </c>
      <c r="G1651">
        <v>61</v>
      </c>
      <c r="H1651" s="19">
        <v>67.37</v>
      </c>
      <c r="I1651" s="2">
        <v>45350</v>
      </c>
      <c r="J1651" t="s">
        <v>4254</v>
      </c>
      <c r="K1651">
        <v>612744</v>
      </c>
      <c r="L1651" s="21">
        <v>4109.5700000000006</v>
      </c>
      <c r="M1651" t="s">
        <v>6199</v>
      </c>
      <c r="N1651">
        <v>2024</v>
      </c>
      <c r="O1651" t="str">
        <f>TEXT(Table1[[#This Row],[Date Purchased]],"ddd")</f>
        <v>Wed</v>
      </c>
    </row>
    <row r="1652" spans="1:15" x14ac:dyDescent="0.25">
      <c r="A1652" t="s">
        <v>5820</v>
      </c>
      <c r="B1652">
        <v>1</v>
      </c>
      <c r="C1652">
        <v>1651</v>
      </c>
      <c r="D1652" t="s">
        <v>1758</v>
      </c>
      <c r="E1652" t="s">
        <v>13</v>
      </c>
      <c r="F1652" t="s">
        <v>165</v>
      </c>
      <c r="G1652">
        <v>89</v>
      </c>
      <c r="H1652" s="19">
        <v>50.21</v>
      </c>
      <c r="I1652" s="2">
        <v>45378</v>
      </c>
      <c r="J1652" t="s">
        <v>4252</v>
      </c>
      <c r="K1652">
        <v>612744</v>
      </c>
      <c r="L1652" s="21">
        <v>4468.6900000000005</v>
      </c>
      <c r="M1652" t="s">
        <v>6200</v>
      </c>
      <c r="N1652">
        <v>2024</v>
      </c>
      <c r="O1652" t="str">
        <f>TEXT(Table1[[#This Row],[Date Purchased]],"ddd")</f>
        <v>Wed</v>
      </c>
    </row>
    <row r="1653" spans="1:15" x14ac:dyDescent="0.25">
      <c r="A1653" t="s">
        <v>5820</v>
      </c>
      <c r="B1653">
        <v>2</v>
      </c>
      <c r="C1653">
        <v>1652</v>
      </c>
      <c r="D1653" t="s">
        <v>1759</v>
      </c>
      <c r="E1653" t="s">
        <v>8</v>
      </c>
      <c r="F1653" t="s">
        <v>380</v>
      </c>
      <c r="G1653">
        <v>31</v>
      </c>
      <c r="H1653" s="19">
        <v>41.1</v>
      </c>
      <c r="I1653" s="2">
        <v>45203</v>
      </c>
      <c r="J1653" t="s">
        <v>4253</v>
      </c>
      <c r="K1653">
        <v>612744</v>
      </c>
      <c r="L1653" s="21">
        <v>1274.1000000000001</v>
      </c>
      <c r="M1653" t="s">
        <v>6193</v>
      </c>
      <c r="N1653">
        <v>2023</v>
      </c>
      <c r="O1653" t="str">
        <f>TEXT(Table1[[#This Row],[Date Purchased]],"ddd")</f>
        <v>Wed</v>
      </c>
    </row>
    <row r="1654" spans="1:15" x14ac:dyDescent="0.25">
      <c r="A1654" t="s">
        <v>5821</v>
      </c>
      <c r="B1654">
        <v>1</v>
      </c>
      <c r="C1654">
        <v>1654</v>
      </c>
      <c r="D1654" t="s">
        <v>1761</v>
      </c>
      <c r="E1654" t="s">
        <v>8</v>
      </c>
      <c r="F1654" t="s">
        <v>373</v>
      </c>
      <c r="G1654">
        <v>92</v>
      </c>
      <c r="H1654" s="19">
        <v>18.490000000000002</v>
      </c>
      <c r="I1654" s="2">
        <v>45169</v>
      </c>
      <c r="J1654" t="s">
        <v>4255</v>
      </c>
      <c r="K1654">
        <v>612744</v>
      </c>
      <c r="L1654" s="21">
        <v>1701.0800000000002</v>
      </c>
      <c r="M1654" t="s">
        <v>6190</v>
      </c>
      <c r="N1654">
        <v>2023</v>
      </c>
      <c r="O1654" t="str">
        <f>TEXT(Table1[[#This Row],[Date Purchased]],"ddd")</f>
        <v>Thu</v>
      </c>
    </row>
    <row r="1655" spans="1:15" x14ac:dyDescent="0.25">
      <c r="A1655" t="s">
        <v>5821</v>
      </c>
      <c r="B1655">
        <v>2</v>
      </c>
      <c r="C1655">
        <v>1655</v>
      </c>
      <c r="D1655" t="s">
        <v>1762</v>
      </c>
      <c r="E1655" t="s">
        <v>13</v>
      </c>
      <c r="F1655" t="s">
        <v>23</v>
      </c>
      <c r="G1655">
        <v>90</v>
      </c>
      <c r="H1655" s="19">
        <v>24.270000000000003</v>
      </c>
      <c r="I1655" s="2">
        <v>45062</v>
      </c>
      <c r="J1655" t="s">
        <v>4256</v>
      </c>
      <c r="K1655">
        <v>612744</v>
      </c>
      <c r="L1655" s="21">
        <v>2184.3000000000002</v>
      </c>
      <c r="M1655" t="s">
        <v>6186</v>
      </c>
      <c r="N1655">
        <v>2023</v>
      </c>
      <c r="O1655" t="str">
        <f>TEXT(Table1[[#This Row],[Date Purchased]],"ddd")</f>
        <v>Tue</v>
      </c>
    </row>
    <row r="1656" spans="1:15" x14ac:dyDescent="0.25">
      <c r="A1656" t="s">
        <v>5822</v>
      </c>
      <c r="B1656">
        <v>2</v>
      </c>
      <c r="C1656">
        <v>1657</v>
      </c>
      <c r="D1656" t="s">
        <v>1764</v>
      </c>
      <c r="E1656" t="s">
        <v>18</v>
      </c>
      <c r="F1656" t="s">
        <v>45</v>
      </c>
      <c r="G1656">
        <v>13</v>
      </c>
      <c r="H1656" s="19">
        <v>16</v>
      </c>
      <c r="I1656" s="2">
        <v>45060</v>
      </c>
      <c r="J1656" t="s">
        <v>4258</v>
      </c>
      <c r="K1656">
        <v>612744</v>
      </c>
      <c r="L1656" s="21">
        <v>208</v>
      </c>
      <c r="M1656" t="s">
        <v>6186</v>
      </c>
      <c r="N1656">
        <v>2023</v>
      </c>
      <c r="O1656" t="str">
        <f>TEXT(Table1[[#This Row],[Date Purchased]],"ddd")</f>
        <v>Sun</v>
      </c>
    </row>
    <row r="1657" spans="1:15" x14ac:dyDescent="0.25">
      <c r="A1657" t="s">
        <v>5822</v>
      </c>
      <c r="B1657">
        <v>1</v>
      </c>
      <c r="C1657">
        <v>1656</v>
      </c>
      <c r="D1657" t="s">
        <v>1763</v>
      </c>
      <c r="E1657" t="s">
        <v>18</v>
      </c>
      <c r="F1657" t="s">
        <v>93</v>
      </c>
      <c r="G1657">
        <v>72</v>
      </c>
      <c r="H1657" s="19">
        <v>90.42</v>
      </c>
      <c r="I1657" s="2">
        <v>45028</v>
      </c>
      <c r="J1657" t="s">
        <v>4257</v>
      </c>
      <c r="K1657">
        <v>612744</v>
      </c>
      <c r="L1657" s="21">
        <v>6510.24</v>
      </c>
      <c r="M1657" t="s">
        <v>6185</v>
      </c>
      <c r="N1657">
        <v>2023</v>
      </c>
      <c r="O1657" t="str">
        <f>TEXT(Table1[[#This Row],[Date Purchased]],"ddd")</f>
        <v>Wed</v>
      </c>
    </row>
    <row r="1658" spans="1:15" x14ac:dyDescent="0.25">
      <c r="A1658" t="s">
        <v>5823</v>
      </c>
      <c r="B1658">
        <v>1</v>
      </c>
      <c r="C1658">
        <v>1658</v>
      </c>
      <c r="D1658" t="s">
        <v>1765</v>
      </c>
      <c r="E1658" t="s">
        <v>13</v>
      </c>
      <c r="F1658" t="s">
        <v>390</v>
      </c>
      <c r="G1658">
        <v>94</v>
      </c>
      <c r="H1658" s="19">
        <v>15.04</v>
      </c>
      <c r="I1658" s="2">
        <v>45060</v>
      </c>
      <c r="J1658" t="s">
        <v>4259</v>
      </c>
      <c r="K1658">
        <v>604543</v>
      </c>
      <c r="L1658" s="21">
        <v>1413.76</v>
      </c>
      <c r="M1658" t="s">
        <v>6186</v>
      </c>
      <c r="N1658">
        <v>2023</v>
      </c>
      <c r="O1658" t="str">
        <f>TEXT(Table1[[#This Row],[Date Purchased]],"ddd")</f>
        <v>Sun</v>
      </c>
    </row>
    <row r="1659" spans="1:15" x14ac:dyDescent="0.25">
      <c r="A1659" t="s">
        <v>5823</v>
      </c>
      <c r="B1659">
        <v>2</v>
      </c>
      <c r="C1659">
        <v>1659</v>
      </c>
      <c r="D1659" t="s">
        <v>1766</v>
      </c>
      <c r="E1659" t="s">
        <v>8</v>
      </c>
      <c r="F1659" t="s">
        <v>21</v>
      </c>
      <c r="G1659">
        <v>18</v>
      </c>
      <c r="H1659" s="19">
        <v>59.01</v>
      </c>
      <c r="I1659" s="2">
        <v>45233</v>
      </c>
      <c r="J1659" t="s">
        <v>4260</v>
      </c>
      <c r="K1659">
        <v>604543</v>
      </c>
      <c r="L1659" s="21">
        <v>1062.18</v>
      </c>
      <c r="M1659" t="s">
        <v>6194</v>
      </c>
      <c r="N1659">
        <v>2023</v>
      </c>
      <c r="O1659" t="str">
        <f>TEXT(Table1[[#This Row],[Date Purchased]],"ddd")</f>
        <v>Fri</v>
      </c>
    </row>
    <row r="1660" spans="1:15" x14ac:dyDescent="0.25">
      <c r="A1660" t="s">
        <v>5823</v>
      </c>
      <c r="B1660">
        <v>2</v>
      </c>
      <c r="C1660">
        <v>1660</v>
      </c>
      <c r="D1660" t="s">
        <v>1767</v>
      </c>
      <c r="E1660" t="s">
        <v>13</v>
      </c>
      <c r="F1660" t="s">
        <v>40</v>
      </c>
      <c r="G1660">
        <v>100</v>
      </c>
      <c r="H1660" s="19">
        <v>94.210000000000008</v>
      </c>
      <c r="I1660" s="2">
        <v>45217</v>
      </c>
      <c r="J1660" t="s">
        <v>4261</v>
      </c>
      <c r="K1660">
        <v>604543</v>
      </c>
      <c r="L1660" s="21">
        <v>9421</v>
      </c>
      <c r="M1660" t="s">
        <v>6193</v>
      </c>
      <c r="N1660">
        <v>2023</v>
      </c>
      <c r="O1660" t="str">
        <f>TEXT(Table1[[#This Row],[Date Purchased]],"ddd")</f>
        <v>Wed</v>
      </c>
    </row>
    <row r="1661" spans="1:15" x14ac:dyDescent="0.25">
      <c r="A1661" t="s">
        <v>5824</v>
      </c>
      <c r="B1661">
        <v>2</v>
      </c>
      <c r="C1661">
        <v>1662</v>
      </c>
      <c r="D1661" t="s">
        <v>1769</v>
      </c>
      <c r="E1661" t="s">
        <v>13</v>
      </c>
      <c r="F1661" t="s">
        <v>27</v>
      </c>
      <c r="G1661">
        <v>65</v>
      </c>
      <c r="H1661" s="19">
        <v>46.28</v>
      </c>
      <c r="I1661" s="2">
        <v>45088</v>
      </c>
      <c r="J1661" t="s">
        <v>4263</v>
      </c>
      <c r="K1661">
        <v>612744</v>
      </c>
      <c r="L1661" s="21">
        <v>3008.2000000000003</v>
      </c>
      <c r="M1661" t="s">
        <v>6187</v>
      </c>
      <c r="N1661">
        <v>2023</v>
      </c>
      <c r="O1661" t="str">
        <f>TEXT(Table1[[#This Row],[Date Purchased]],"ddd")</f>
        <v>Sun</v>
      </c>
    </row>
    <row r="1662" spans="1:15" x14ac:dyDescent="0.25">
      <c r="A1662" t="s">
        <v>5824</v>
      </c>
      <c r="B1662">
        <v>1</v>
      </c>
      <c r="C1662">
        <v>1661</v>
      </c>
      <c r="D1662" t="s">
        <v>1768</v>
      </c>
      <c r="E1662" t="s">
        <v>18</v>
      </c>
      <c r="F1662" t="s">
        <v>380</v>
      </c>
      <c r="G1662">
        <v>67</v>
      </c>
      <c r="H1662" s="19">
        <v>45.48</v>
      </c>
      <c r="I1662" s="2">
        <v>45204</v>
      </c>
      <c r="J1662" t="s">
        <v>4262</v>
      </c>
      <c r="K1662">
        <v>612744</v>
      </c>
      <c r="L1662" s="21">
        <v>3047.16</v>
      </c>
      <c r="M1662" t="s">
        <v>6193</v>
      </c>
      <c r="N1662">
        <v>2023</v>
      </c>
      <c r="O1662" t="str">
        <f>TEXT(Table1[[#This Row],[Date Purchased]],"ddd")</f>
        <v>Thu</v>
      </c>
    </row>
    <row r="1663" spans="1:15" x14ac:dyDescent="0.25">
      <c r="A1663" t="s">
        <v>5825</v>
      </c>
      <c r="B1663">
        <v>2</v>
      </c>
      <c r="C1663">
        <v>1664</v>
      </c>
      <c r="D1663" t="s">
        <v>1771</v>
      </c>
      <c r="E1663" t="s">
        <v>13</v>
      </c>
      <c r="F1663" t="s">
        <v>221</v>
      </c>
      <c r="G1663">
        <v>23</v>
      </c>
      <c r="H1663" s="19">
        <v>13.85</v>
      </c>
      <c r="I1663" s="2">
        <v>45118</v>
      </c>
      <c r="J1663" t="s">
        <v>4265</v>
      </c>
      <c r="K1663">
        <v>604546</v>
      </c>
      <c r="L1663" s="21">
        <v>318.55</v>
      </c>
      <c r="M1663" t="s">
        <v>6189</v>
      </c>
      <c r="N1663">
        <v>2023</v>
      </c>
      <c r="O1663" t="str">
        <f>TEXT(Table1[[#This Row],[Date Purchased]],"ddd")</f>
        <v>Tue</v>
      </c>
    </row>
    <row r="1664" spans="1:15" x14ac:dyDescent="0.25">
      <c r="A1664" t="s">
        <v>5825</v>
      </c>
      <c r="B1664">
        <v>2</v>
      </c>
      <c r="C1664">
        <v>1665</v>
      </c>
      <c r="D1664" t="s">
        <v>1772</v>
      </c>
      <c r="E1664" t="s">
        <v>8</v>
      </c>
      <c r="F1664" t="s">
        <v>91</v>
      </c>
      <c r="G1664">
        <v>52</v>
      </c>
      <c r="H1664" s="19">
        <v>26.130000000000003</v>
      </c>
      <c r="I1664" s="2">
        <v>45268</v>
      </c>
      <c r="J1664" t="s">
        <v>4266</v>
      </c>
      <c r="K1664">
        <v>604546</v>
      </c>
      <c r="L1664" s="21">
        <v>1358.7600000000002</v>
      </c>
      <c r="M1664" t="s">
        <v>6195</v>
      </c>
      <c r="N1664">
        <v>2023</v>
      </c>
      <c r="O1664" t="str">
        <f>TEXT(Table1[[#This Row],[Date Purchased]],"ddd")</f>
        <v>Fri</v>
      </c>
    </row>
    <row r="1665" spans="1:15" x14ac:dyDescent="0.25">
      <c r="A1665" t="s">
        <v>5825</v>
      </c>
      <c r="B1665">
        <v>1</v>
      </c>
      <c r="C1665">
        <v>1663</v>
      </c>
      <c r="D1665" t="s">
        <v>1770</v>
      </c>
      <c r="E1665" t="s">
        <v>18</v>
      </c>
      <c r="F1665" t="s">
        <v>196</v>
      </c>
      <c r="G1665">
        <v>99</v>
      </c>
      <c r="H1665" s="19">
        <v>88.550000000000011</v>
      </c>
      <c r="I1665" s="2">
        <v>45200</v>
      </c>
      <c r="J1665" t="s">
        <v>4264</v>
      </c>
      <c r="K1665">
        <v>604546</v>
      </c>
      <c r="L1665" s="21">
        <v>8766.4500000000007</v>
      </c>
      <c r="M1665" t="s">
        <v>6193</v>
      </c>
      <c r="N1665">
        <v>2023</v>
      </c>
      <c r="O1665" t="str">
        <f>TEXT(Table1[[#This Row],[Date Purchased]],"ddd")</f>
        <v>Sun</v>
      </c>
    </row>
    <row r="1666" spans="1:15" x14ac:dyDescent="0.25">
      <c r="A1666" t="s">
        <v>5825</v>
      </c>
      <c r="B1666">
        <v>2</v>
      </c>
      <c r="C1666">
        <v>1666</v>
      </c>
      <c r="D1666" t="s">
        <v>1773</v>
      </c>
      <c r="E1666" t="s">
        <v>13</v>
      </c>
      <c r="F1666" t="s">
        <v>119</v>
      </c>
      <c r="G1666">
        <v>73</v>
      </c>
      <c r="H1666" s="19">
        <v>40.03</v>
      </c>
      <c r="I1666" s="2">
        <v>45127</v>
      </c>
      <c r="J1666" t="s">
        <v>4267</v>
      </c>
      <c r="K1666">
        <v>604546</v>
      </c>
      <c r="L1666" s="21">
        <v>2922.19</v>
      </c>
      <c r="M1666" t="s">
        <v>6189</v>
      </c>
      <c r="N1666">
        <v>2023</v>
      </c>
      <c r="O1666" t="str">
        <f>TEXT(Table1[[#This Row],[Date Purchased]],"ddd")</f>
        <v>Thu</v>
      </c>
    </row>
    <row r="1667" spans="1:15" x14ac:dyDescent="0.25">
      <c r="A1667" t="s">
        <v>5826</v>
      </c>
      <c r="B1667">
        <v>1</v>
      </c>
      <c r="C1667">
        <v>1667</v>
      </c>
      <c r="D1667" t="s">
        <v>1774</v>
      </c>
      <c r="E1667" t="s">
        <v>13</v>
      </c>
      <c r="F1667" t="s">
        <v>109</v>
      </c>
      <c r="G1667">
        <v>4</v>
      </c>
      <c r="H1667" s="19">
        <v>10.33</v>
      </c>
      <c r="I1667" s="2">
        <v>45310</v>
      </c>
      <c r="J1667" t="s">
        <v>4268</v>
      </c>
      <c r="K1667">
        <v>612744</v>
      </c>
      <c r="L1667" s="21">
        <v>41.32</v>
      </c>
      <c r="M1667" t="s">
        <v>6198</v>
      </c>
      <c r="N1667">
        <v>2024</v>
      </c>
      <c r="O1667" t="str">
        <f>TEXT(Table1[[#This Row],[Date Purchased]],"ddd")</f>
        <v>Fri</v>
      </c>
    </row>
    <row r="1668" spans="1:15" x14ac:dyDescent="0.25">
      <c r="A1668" t="s">
        <v>5826</v>
      </c>
      <c r="B1668">
        <v>2</v>
      </c>
      <c r="C1668">
        <v>1668</v>
      </c>
      <c r="D1668" t="s">
        <v>1775</v>
      </c>
      <c r="E1668" t="s">
        <v>18</v>
      </c>
      <c r="F1668" t="s">
        <v>509</v>
      </c>
      <c r="G1668">
        <v>23</v>
      </c>
      <c r="H1668" s="19">
        <v>70.550000000000011</v>
      </c>
      <c r="I1668" s="2">
        <v>45252</v>
      </c>
      <c r="J1668" t="s">
        <v>4269</v>
      </c>
      <c r="K1668">
        <v>612744</v>
      </c>
      <c r="L1668" s="21">
        <v>1622.6500000000003</v>
      </c>
      <c r="M1668" t="s">
        <v>6194</v>
      </c>
      <c r="N1668">
        <v>2023</v>
      </c>
      <c r="O1668" t="str">
        <f>TEXT(Table1[[#This Row],[Date Purchased]],"ddd")</f>
        <v>Wed</v>
      </c>
    </row>
    <row r="1669" spans="1:15" x14ac:dyDescent="0.25">
      <c r="A1669" t="s">
        <v>5827</v>
      </c>
      <c r="B1669">
        <v>1</v>
      </c>
      <c r="C1669">
        <v>1669</v>
      </c>
      <c r="D1669" t="s">
        <v>1776</v>
      </c>
      <c r="E1669" t="s">
        <v>8</v>
      </c>
      <c r="F1669" t="s">
        <v>152</v>
      </c>
      <c r="G1669">
        <v>56</v>
      </c>
      <c r="H1669" s="19">
        <v>47.69</v>
      </c>
      <c r="I1669" s="2">
        <v>45079</v>
      </c>
      <c r="J1669" t="s">
        <v>4270</v>
      </c>
      <c r="K1669">
        <v>612744</v>
      </c>
      <c r="L1669" s="21">
        <v>2670.64</v>
      </c>
      <c r="M1669" t="s">
        <v>6187</v>
      </c>
      <c r="N1669">
        <v>2023</v>
      </c>
      <c r="O1669" t="str">
        <f>TEXT(Table1[[#This Row],[Date Purchased]],"ddd")</f>
        <v>Fri</v>
      </c>
    </row>
    <row r="1670" spans="1:15" x14ac:dyDescent="0.25">
      <c r="A1670" t="s">
        <v>5827</v>
      </c>
      <c r="B1670">
        <v>2</v>
      </c>
      <c r="C1670">
        <v>1671</v>
      </c>
      <c r="D1670" t="s">
        <v>1778</v>
      </c>
      <c r="E1670" t="s">
        <v>13</v>
      </c>
      <c r="F1670" t="s">
        <v>23</v>
      </c>
      <c r="G1670">
        <v>78</v>
      </c>
      <c r="H1670" s="19">
        <v>84.5</v>
      </c>
      <c r="I1670" s="2">
        <v>45344</v>
      </c>
      <c r="J1670" t="s">
        <v>4272</v>
      </c>
      <c r="K1670">
        <v>612744</v>
      </c>
      <c r="L1670" s="21">
        <v>6591</v>
      </c>
      <c r="M1670" t="s">
        <v>6199</v>
      </c>
      <c r="N1670">
        <v>2024</v>
      </c>
      <c r="O1670" t="str">
        <f>TEXT(Table1[[#This Row],[Date Purchased]],"ddd")</f>
        <v>Thu</v>
      </c>
    </row>
    <row r="1671" spans="1:15" x14ac:dyDescent="0.25">
      <c r="A1671" t="s">
        <v>5827</v>
      </c>
      <c r="B1671">
        <v>2</v>
      </c>
      <c r="C1671">
        <v>1670</v>
      </c>
      <c r="D1671" t="s">
        <v>1777</v>
      </c>
      <c r="E1671" t="s">
        <v>18</v>
      </c>
      <c r="F1671" t="s">
        <v>11</v>
      </c>
      <c r="G1671">
        <v>96</v>
      </c>
      <c r="H1671" s="19">
        <v>92.7</v>
      </c>
      <c r="I1671" s="2">
        <v>45171</v>
      </c>
      <c r="J1671" t="s">
        <v>4271</v>
      </c>
      <c r="K1671">
        <v>612744</v>
      </c>
      <c r="L1671" s="21">
        <v>8899.2000000000007</v>
      </c>
      <c r="M1671" t="s">
        <v>6191</v>
      </c>
      <c r="N1671">
        <v>2023</v>
      </c>
      <c r="O1671" t="str">
        <f>TEXT(Table1[[#This Row],[Date Purchased]],"ddd")</f>
        <v>Sat</v>
      </c>
    </row>
    <row r="1672" spans="1:15" x14ac:dyDescent="0.25">
      <c r="A1672" t="s">
        <v>5828</v>
      </c>
      <c r="B1672">
        <v>2</v>
      </c>
      <c r="C1672">
        <v>1673</v>
      </c>
      <c r="D1672" t="s">
        <v>1780</v>
      </c>
      <c r="E1672" t="s">
        <v>8</v>
      </c>
      <c r="F1672" t="s">
        <v>177</v>
      </c>
      <c r="G1672">
        <v>12</v>
      </c>
      <c r="H1672" s="19">
        <v>70.45</v>
      </c>
      <c r="I1672" s="2">
        <v>45158</v>
      </c>
      <c r="J1672" t="s">
        <v>4274</v>
      </c>
      <c r="K1672">
        <v>604543</v>
      </c>
      <c r="L1672" s="21">
        <v>845.40000000000009</v>
      </c>
      <c r="M1672" t="s">
        <v>6190</v>
      </c>
      <c r="N1672">
        <v>2023</v>
      </c>
      <c r="O1672" t="str">
        <f>TEXT(Table1[[#This Row],[Date Purchased]],"ddd")</f>
        <v>Sun</v>
      </c>
    </row>
    <row r="1673" spans="1:15" x14ac:dyDescent="0.25">
      <c r="A1673" t="s">
        <v>5828</v>
      </c>
      <c r="B1673">
        <v>1</v>
      </c>
      <c r="C1673">
        <v>1672</v>
      </c>
      <c r="D1673" t="s">
        <v>1779</v>
      </c>
      <c r="E1673" t="s">
        <v>18</v>
      </c>
      <c r="F1673" t="s">
        <v>36</v>
      </c>
      <c r="G1673">
        <v>5</v>
      </c>
      <c r="H1673" s="19">
        <v>46.25</v>
      </c>
      <c r="I1673" s="2">
        <v>45089</v>
      </c>
      <c r="J1673" t="s">
        <v>4273</v>
      </c>
      <c r="K1673">
        <v>604543</v>
      </c>
      <c r="L1673" s="21">
        <v>231.25</v>
      </c>
      <c r="M1673" t="s">
        <v>6187</v>
      </c>
      <c r="N1673">
        <v>2023</v>
      </c>
      <c r="O1673" t="str">
        <f>TEXT(Table1[[#This Row],[Date Purchased]],"ddd")</f>
        <v>Mon</v>
      </c>
    </row>
    <row r="1674" spans="1:15" x14ac:dyDescent="0.25">
      <c r="A1674" t="s">
        <v>5828</v>
      </c>
      <c r="B1674">
        <v>2</v>
      </c>
      <c r="C1674">
        <v>1674</v>
      </c>
      <c r="D1674" t="s">
        <v>1781</v>
      </c>
      <c r="E1674" t="s">
        <v>8</v>
      </c>
      <c r="F1674" t="s">
        <v>23</v>
      </c>
      <c r="G1674">
        <v>75</v>
      </c>
      <c r="H1674" s="19">
        <v>19.48</v>
      </c>
      <c r="I1674" s="2">
        <v>45257</v>
      </c>
      <c r="J1674" t="s">
        <v>4275</v>
      </c>
      <c r="K1674">
        <v>604543</v>
      </c>
      <c r="L1674" s="21">
        <v>1461</v>
      </c>
      <c r="M1674" t="s">
        <v>6194</v>
      </c>
      <c r="N1674">
        <v>2023</v>
      </c>
      <c r="O1674" t="str">
        <f>TEXT(Table1[[#This Row],[Date Purchased]],"ddd")</f>
        <v>Mon</v>
      </c>
    </row>
    <row r="1675" spans="1:15" x14ac:dyDescent="0.25">
      <c r="A1675" t="s">
        <v>5829</v>
      </c>
      <c r="B1675">
        <v>2</v>
      </c>
      <c r="C1675">
        <v>1676</v>
      </c>
      <c r="D1675" t="s">
        <v>1783</v>
      </c>
      <c r="E1675" t="s">
        <v>18</v>
      </c>
      <c r="F1675" t="s">
        <v>111</v>
      </c>
      <c r="G1675">
        <v>62</v>
      </c>
      <c r="H1675" s="19">
        <v>33.21</v>
      </c>
      <c r="I1675" s="2">
        <v>45123</v>
      </c>
      <c r="J1675" t="s">
        <v>4277</v>
      </c>
      <c r="K1675">
        <v>604544</v>
      </c>
      <c r="L1675" s="21">
        <v>2059.02</v>
      </c>
      <c r="M1675" t="s">
        <v>6189</v>
      </c>
      <c r="N1675">
        <v>2023</v>
      </c>
      <c r="O1675" t="str">
        <f>TEXT(Table1[[#This Row],[Date Purchased]],"ddd")</f>
        <v>Sun</v>
      </c>
    </row>
    <row r="1676" spans="1:15" x14ac:dyDescent="0.25">
      <c r="A1676" t="s">
        <v>5829</v>
      </c>
      <c r="B1676">
        <v>1</v>
      </c>
      <c r="C1676">
        <v>1675</v>
      </c>
      <c r="D1676" t="s">
        <v>1782</v>
      </c>
      <c r="E1676" t="s">
        <v>18</v>
      </c>
      <c r="F1676" t="s">
        <v>21</v>
      </c>
      <c r="G1676">
        <v>89</v>
      </c>
      <c r="H1676" s="19">
        <v>26.87</v>
      </c>
      <c r="I1676" s="2">
        <v>45380</v>
      </c>
      <c r="J1676" t="s">
        <v>4276</v>
      </c>
      <c r="K1676">
        <v>604544</v>
      </c>
      <c r="L1676" s="21">
        <v>2391.4300000000003</v>
      </c>
      <c r="M1676" t="s">
        <v>6200</v>
      </c>
      <c r="N1676">
        <v>2024</v>
      </c>
      <c r="O1676" t="str">
        <f>TEXT(Table1[[#This Row],[Date Purchased]],"ddd")</f>
        <v>Fri</v>
      </c>
    </row>
    <row r="1677" spans="1:15" x14ac:dyDescent="0.25">
      <c r="A1677" t="s">
        <v>5830</v>
      </c>
      <c r="B1677">
        <v>2</v>
      </c>
      <c r="C1677">
        <v>1678</v>
      </c>
      <c r="D1677" t="s">
        <v>1785</v>
      </c>
      <c r="E1677" t="s">
        <v>8</v>
      </c>
      <c r="F1677" t="s">
        <v>70</v>
      </c>
      <c r="G1677">
        <v>100</v>
      </c>
      <c r="H1677" s="19">
        <v>68.38000000000001</v>
      </c>
      <c r="I1677" s="2">
        <v>45300</v>
      </c>
      <c r="J1677" t="s">
        <v>4279</v>
      </c>
      <c r="K1677">
        <v>612744</v>
      </c>
      <c r="L1677" s="21">
        <v>6838.0000000000009</v>
      </c>
      <c r="M1677" t="s">
        <v>6198</v>
      </c>
      <c r="N1677">
        <v>2024</v>
      </c>
      <c r="O1677" t="str">
        <f>TEXT(Table1[[#This Row],[Date Purchased]],"ddd")</f>
        <v>Tue</v>
      </c>
    </row>
    <row r="1678" spans="1:15" x14ac:dyDescent="0.25">
      <c r="A1678" t="s">
        <v>5830</v>
      </c>
      <c r="B1678">
        <v>1</v>
      </c>
      <c r="C1678">
        <v>1677</v>
      </c>
      <c r="D1678" t="s">
        <v>1784</v>
      </c>
      <c r="E1678" t="s">
        <v>8</v>
      </c>
      <c r="F1678" t="s">
        <v>58</v>
      </c>
      <c r="G1678">
        <v>11</v>
      </c>
      <c r="H1678" s="19">
        <v>75.300000000000011</v>
      </c>
      <c r="I1678" s="2">
        <v>45172</v>
      </c>
      <c r="J1678" t="s">
        <v>4278</v>
      </c>
      <c r="K1678">
        <v>612744</v>
      </c>
      <c r="L1678" s="21">
        <v>828.30000000000018</v>
      </c>
      <c r="M1678" t="s">
        <v>6191</v>
      </c>
      <c r="N1678">
        <v>2023</v>
      </c>
      <c r="O1678" t="str">
        <f>TEXT(Table1[[#This Row],[Date Purchased]],"ddd")</f>
        <v>Sun</v>
      </c>
    </row>
    <row r="1679" spans="1:15" x14ac:dyDescent="0.25">
      <c r="A1679" t="s">
        <v>5831</v>
      </c>
      <c r="B1679">
        <v>2</v>
      </c>
      <c r="C1679">
        <v>1680</v>
      </c>
      <c r="D1679" t="s">
        <v>1787</v>
      </c>
      <c r="E1679" t="s">
        <v>18</v>
      </c>
      <c r="F1679" t="s">
        <v>36</v>
      </c>
      <c r="G1679">
        <v>77</v>
      </c>
      <c r="H1679" s="19">
        <v>67.42</v>
      </c>
      <c r="I1679" s="2">
        <v>45199</v>
      </c>
      <c r="J1679" t="s">
        <v>4281</v>
      </c>
      <c r="K1679">
        <v>612744</v>
      </c>
      <c r="L1679" s="21">
        <v>5191.34</v>
      </c>
      <c r="M1679" t="s">
        <v>6191</v>
      </c>
      <c r="N1679">
        <v>2023</v>
      </c>
      <c r="O1679" t="str">
        <f>TEXT(Table1[[#This Row],[Date Purchased]],"ddd")</f>
        <v>Sat</v>
      </c>
    </row>
    <row r="1680" spans="1:15" x14ac:dyDescent="0.25">
      <c r="A1680" t="s">
        <v>5831</v>
      </c>
      <c r="B1680">
        <v>2</v>
      </c>
      <c r="C1680">
        <v>1681</v>
      </c>
      <c r="D1680" t="s">
        <v>1788</v>
      </c>
      <c r="E1680" t="s">
        <v>13</v>
      </c>
      <c r="F1680" t="s">
        <v>38</v>
      </c>
      <c r="G1680">
        <v>46</v>
      </c>
      <c r="H1680" s="19">
        <v>47.169999999999995</v>
      </c>
      <c r="I1680" s="2">
        <v>45198</v>
      </c>
      <c r="J1680" t="s">
        <v>4282</v>
      </c>
      <c r="K1680">
        <v>612744</v>
      </c>
      <c r="L1680" s="21">
        <v>2169.8199999999997</v>
      </c>
      <c r="M1680" t="s">
        <v>6191</v>
      </c>
      <c r="N1680">
        <v>2023</v>
      </c>
      <c r="O1680" t="str">
        <f>TEXT(Table1[[#This Row],[Date Purchased]],"ddd")</f>
        <v>Fri</v>
      </c>
    </row>
    <row r="1681" spans="1:15" x14ac:dyDescent="0.25">
      <c r="A1681" t="s">
        <v>5831</v>
      </c>
      <c r="B1681">
        <v>1</v>
      </c>
      <c r="C1681">
        <v>1679</v>
      </c>
      <c r="D1681" t="s">
        <v>1786</v>
      </c>
      <c r="E1681" t="s">
        <v>8</v>
      </c>
      <c r="F1681" t="s">
        <v>165</v>
      </c>
      <c r="G1681">
        <v>7</v>
      </c>
      <c r="H1681" s="19">
        <v>25.720000000000002</v>
      </c>
      <c r="I1681" s="2">
        <v>45102</v>
      </c>
      <c r="J1681" t="s">
        <v>4280</v>
      </c>
      <c r="K1681">
        <v>612744</v>
      </c>
      <c r="L1681" s="21">
        <v>180.04000000000002</v>
      </c>
      <c r="M1681" t="s">
        <v>6187</v>
      </c>
      <c r="N1681">
        <v>2023</v>
      </c>
      <c r="O1681" t="str">
        <f>TEXT(Table1[[#This Row],[Date Purchased]],"ddd")</f>
        <v>Sun</v>
      </c>
    </row>
    <row r="1682" spans="1:15" x14ac:dyDescent="0.25">
      <c r="A1682" t="s">
        <v>5832</v>
      </c>
      <c r="B1682">
        <v>1</v>
      </c>
      <c r="C1682">
        <v>1682</v>
      </c>
      <c r="D1682" t="s">
        <v>1789</v>
      </c>
      <c r="E1682" t="s">
        <v>13</v>
      </c>
      <c r="F1682" t="s">
        <v>393</v>
      </c>
      <c r="G1682">
        <v>18</v>
      </c>
      <c r="H1682" s="19">
        <v>42.89</v>
      </c>
      <c r="I1682" s="2">
        <v>45202</v>
      </c>
      <c r="J1682" t="s">
        <v>4283</v>
      </c>
      <c r="K1682">
        <v>604546</v>
      </c>
      <c r="L1682" s="21">
        <v>772.02</v>
      </c>
      <c r="M1682" t="s">
        <v>6193</v>
      </c>
      <c r="N1682">
        <v>2023</v>
      </c>
      <c r="O1682" t="str">
        <f>TEXT(Table1[[#This Row],[Date Purchased]],"ddd")</f>
        <v>Tue</v>
      </c>
    </row>
    <row r="1683" spans="1:15" x14ac:dyDescent="0.25">
      <c r="A1683" t="s">
        <v>5832</v>
      </c>
      <c r="B1683">
        <v>2</v>
      </c>
      <c r="C1683">
        <v>1684</v>
      </c>
      <c r="D1683" t="s">
        <v>1791</v>
      </c>
      <c r="E1683" t="s">
        <v>13</v>
      </c>
      <c r="F1683" t="s">
        <v>65</v>
      </c>
      <c r="G1683">
        <v>36</v>
      </c>
      <c r="H1683" s="19">
        <v>70.59</v>
      </c>
      <c r="I1683" s="2">
        <v>45303</v>
      </c>
      <c r="J1683" t="s">
        <v>4285</v>
      </c>
      <c r="K1683">
        <v>604546</v>
      </c>
      <c r="L1683" s="21">
        <v>2541.2400000000002</v>
      </c>
      <c r="M1683" t="s">
        <v>6198</v>
      </c>
      <c r="N1683">
        <v>2024</v>
      </c>
      <c r="O1683" t="str">
        <f>TEXT(Table1[[#This Row],[Date Purchased]],"ddd")</f>
        <v>Fri</v>
      </c>
    </row>
    <row r="1684" spans="1:15" x14ac:dyDescent="0.25">
      <c r="A1684" t="s">
        <v>5832</v>
      </c>
      <c r="B1684">
        <v>2</v>
      </c>
      <c r="C1684">
        <v>1683</v>
      </c>
      <c r="D1684" t="s">
        <v>1790</v>
      </c>
      <c r="E1684" t="s">
        <v>13</v>
      </c>
      <c r="F1684" t="s">
        <v>380</v>
      </c>
      <c r="G1684">
        <v>2</v>
      </c>
      <c r="H1684" s="19">
        <v>72.45</v>
      </c>
      <c r="I1684" s="2">
        <v>45209</v>
      </c>
      <c r="J1684" t="s">
        <v>4284</v>
      </c>
      <c r="K1684">
        <v>604546</v>
      </c>
      <c r="L1684" s="21">
        <v>144.9</v>
      </c>
      <c r="M1684" t="s">
        <v>6193</v>
      </c>
      <c r="N1684">
        <v>2023</v>
      </c>
      <c r="O1684" t="str">
        <f>TEXT(Table1[[#This Row],[Date Purchased]],"ddd")</f>
        <v>Tue</v>
      </c>
    </row>
    <row r="1685" spans="1:15" x14ac:dyDescent="0.25">
      <c r="A1685" t="s">
        <v>5833</v>
      </c>
      <c r="B1685">
        <v>2</v>
      </c>
      <c r="C1685">
        <v>1686</v>
      </c>
      <c r="D1685" t="s">
        <v>1793</v>
      </c>
      <c r="E1685" t="s">
        <v>18</v>
      </c>
      <c r="F1685" t="s">
        <v>136</v>
      </c>
      <c r="G1685">
        <v>63</v>
      </c>
      <c r="H1685" s="19">
        <v>63.53</v>
      </c>
      <c r="I1685" s="2">
        <v>45236</v>
      </c>
      <c r="J1685" t="s">
        <v>4287</v>
      </c>
      <c r="K1685">
        <v>612744</v>
      </c>
      <c r="L1685" s="21">
        <v>4002.39</v>
      </c>
      <c r="M1685" t="s">
        <v>6194</v>
      </c>
      <c r="N1685">
        <v>2023</v>
      </c>
      <c r="O1685" t="str">
        <f>TEXT(Table1[[#This Row],[Date Purchased]],"ddd")</f>
        <v>Mon</v>
      </c>
    </row>
    <row r="1686" spans="1:15" x14ac:dyDescent="0.25">
      <c r="A1686" t="s">
        <v>5833</v>
      </c>
      <c r="B1686">
        <v>1</v>
      </c>
      <c r="C1686">
        <v>1685</v>
      </c>
      <c r="D1686" t="s">
        <v>1792</v>
      </c>
      <c r="E1686" t="s">
        <v>8</v>
      </c>
      <c r="F1686" t="s">
        <v>393</v>
      </c>
      <c r="G1686">
        <v>68</v>
      </c>
      <c r="H1686" s="19">
        <v>77.7</v>
      </c>
      <c r="I1686" s="2">
        <v>45084</v>
      </c>
      <c r="J1686" t="s">
        <v>4286</v>
      </c>
      <c r="K1686">
        <v>612744</v>
      </c>
      <c r="L1686" s="21">
        <v>5283.6</v>
      </c>
      <c r="M1686" t="s">
        <v>6187</v>
      </c>
      <c r="N1686">
        <v>2023</v>
      </c>
      <c r="O1686" t="str">
        <f>TEXT(Table1[[#This Row],[Date Purchased]],"ddd")</f>
        <v>Wed</v>
      </c>
    </row>
    <row r="1687" spans="1:15" x14ac:dyDescent="0.25">
      <c r="A1687" t="s">
        <v>5834</v>
      </c>
      <c r="B1687">
        <v>1</v>
      </c>
      <c r="C1687">
        <v>1687</v>
      </c>
      <c r="D1687" t="s">
        <v>1794</v>
      </c>
      <c r="E1687" t="s">
        <v>8</v>
      </c>
      <c r="F1687" t="s">
        <v>122</v>
      </c>
      <c r="G1687">
        <v>76</v>
      </c>
      <c r="H1687" s="19">
        <v>75.740000000000009</v>
      </c>
      <c r="I1687" s="2">
        <v>45081</v>
      </c>
      <c r="J1687" t="s">
        <v>4288</v>
      </c>
      <c r="K1687">
        <v>612744</v>
      </c>
      <c r="L1687" s="21">
        <v>5756.2400000000007</v>
      </c>
      <c r="M1687" t="s">
        <v>6187</v>
      </c>
      <c r="N1687">
        <v>2023</v>
      </c>
      <c r="O1687" t="str">
        <f>TEXT(Table1[[#This Row],[Date Purchased]],"ddd")</f>
        <v>Sun</v>
      </c>
    </row>
    <row r="1688" spans="1:15" x14ac:dyDescent="0.25">
      <c r="A1688" t="s">
        <v>5834</v>
      </c>
      <c r="B1688">
        <v>2</v>
      </c>
      <c r="C1688">
        <v>1688</v>
      </c>
      <c r="D1688" t="s">
        <v>1795</v>
      </c>
      <c r="E1688" t="s">
        <v>8</v>
      </c>
      <c r="F1688" t="s">
        <v>21</v>
      </c>
      <c r="G1688">
        <v>80</v>
      </c>
      <c r="H1688" s="19">
        <v>6.16</v>
      </c>
      <c r="I1688" s="2">
        <v>45174</v>
      </c>
      <c r="J1688" t="s">
        <v>4289</v>
      </c>
      <c r="K1688">
        <v>612744</v>
      </c>
      <c r="L1688" s="21">
        <v>492.8</v>
      </c>
      <c r="M1688" t="s">
        <v>6191</v>
      </c>
      <c r="N1688">
        <v>2023</v>
      </c>
      <c r="O1688" t="str">
        <f>TEXT(Table1[[#This Row],[Date Purchased]],"ddd")</f>
        <v>Tue</v>
      </c>
    </row>
    <row r="1689" spans="1:15" x14ac:dyDescent="0.25">
      <c r="A1689" t="s">
        <v>5835</v>
      </c>
      <c r="B1689">
        <v>1</v>
      </c>
      <c r="C1689">
        <v>1689</v>
      </c>
      <c r="D1689" t="s">
        <v>1796</v>
      </c>
      <c r="E1689" t="s">
        <v>8</v>
      </c>
      <c r="F1689" t="s">
        <v>126</v>
      </c>
      <c r="G1689">
        <v>83</v>
      </c>
      <c r="H1689" s="19">
        <v>16.25</v>
      </c>
      <c r="I1689" s="2">
        <v>45167</v>
      </c>
      <c r="J1689" t="s">
        <v>4290</v>
      </c>
      <c r="K1689">
        <v>604546</v>
      </c>
      <c r="L1689" s="21">
        <v>1348.75</v>
      </c>
      <c r="M1689" t="s">
        <v>6190</v>
      </c>
      <c r="N1689">
        <v>2023</v>
      </c>
      <c r="O1689" t="str">
        <f>TEXT(Table1[[#This Row],[Date Purchased]],"ddd")</f>
        <v>Tue</v>
      </c>
    </row>
    <row r="1690" spans="1:15" x14ac:dyDescent="0.25">
      <c r="A1690" t="s">
        <v>5835</v>
      </c>
      <c r="B1690">
        <v>2</v>
      </c>
      <c r="C1690">
        <v>1691</v>
      </c>
      <c r="D1690" t="s">
        <v>1798</v>
      </c>
      <c r="E1690" t="s">
        <v>8</v>
      </c>
      <c r="F1690" t="s">
        <v>207</v>
      </c>
      <c r="G1690">
        <v>11</v>
      </c>
      <c r="H1690" s="19">
        <v>94.660000000000011</v>
      </c>
      <c r="I1690" s="2">
        <v>45104</v>
      </c>
      <c r="J1690" t="s">
        <v>4292</v>
      </c>
      <c r="K1690">
        <v>604546</v>
      </c>
      <c r="L1690" s="21">
        <v>1041.2600000000002</v>
      </c>
      <c r="M1690" t="s">
        <v>6187</v>
      </c>
      <c r="N1690">
        <v>2023</v>
      </c>
      <c r="O1690" t="str">
        <f>TEXT(Table1[[#This Row],[Date Purchased]],"ddd")</f>
        <v>Tue</v>
      </c>
    </row>
    <row r="1691" spans="1:15" x14ac:dyDescent="0.25">
      <c r="A1691" t="s">
        <v>5835</v>
      </c>
      <c r="B1691">
        <v>2</v>
      </c>
      <c r="C1691">
        <v>1690</v>
      </c>
      <c r="D1691" t="s">
        <v>1797</v>
      </c>
      <c r="E1691" t="s">
        <v>13</v>
      </c>
      <c r="F1691" t="s">
        <v>147</v>
      </c>
      <c r="G1691">
        <v>16</v>
      </c>
      <c r="H1691" s="19">
        <v>23.05</v>
      </c>
      <c r="I1691" s="2">
        <v>45238</v>
      </c>
      <c r="J1691" t="s">
        <v>4291</v>
      </c>
      <c r="K1691">
        <v>604546</v>
      </c>
      <c r="L1691" s="21">
        <v>368.8</v>
      </c>
      <c r="M1691" t="s">
        <v>6194</v>
      </c>
      <c r="N1691">
        <v>2023</v>
      </c>
      <c r="O1691" t="str">
        <f>TEXT(Table1[[#This Row],[Date Purchased]],"ddd")</f>
        <v>Wed</v>
      </c>
    </row>
    <row r="1692" spans="1:15" x14ac:dyDescent="0.25">
      <c r="A1692" t="s">
        <v>5836</v>
      </c>
      <c r="B1692">
        <v>1</v>
      </c>
      <c r="C1692">
        <v>1692</v>
      </c>
      <c r="D1692" t="s">
        <v>1799</v>
      </c>
      <c r="E1692" t="s">
        <v>8</v>
      </c>
      <c r="F1692" t="s">
        <v>324</v>
      </c>
      <c r="G1692">
        <v>71</v>
      </c>
      <c r="H1692" s="19">
        <v>58.78</v>
      </c>
      <c r="I1692" s="2">
        <v>45275</v>
      </c>
      <c r="J1692" t="s">
        <v>4293</v>
      </c>
      <c r="K1692">
        <v>612744</v>
      </c>
      <c r="L1692" s="21">
        <v>4173.38</v>
      </c>
      <c r="M1692" t="s">
        <v>6195</v>
      </c>
      <c r="N1692">
        <v>2023</v>
      </c>
      <c r="O1692" t="str">
        <f>TEXT(Table1[[#This Row],[Date Purchased]],"ddd")</f>
        <v>Fri</v>
      </c>
    </row>
    <row r="1693" spans="1:15" x14ac:dyDescent="0.25">
      <c r="A1693" t="s">
        <v>5836</v>
      </c>
      <c r="B1693">
        <v>2</v>
      </c>
      <c r="C1693">
        <v>1693</v>
      </c>
      <c r="D1693" t="s">
        <v>1800</v>
      </c>
      <c r="E1693" t="s">
        <v>8</v>
      </c>
      <c r="F1693" t="s">
        <v>251</v>
      </c>
      <c r="G1693">
        <v>62</v>
      </c>
      <c r="H1693" s="19">
        <v>94.88000000000001</v>
      </c>
      <c r="I1693" s="2">
        <v>45091</v>
      </c>
      <c r="J1693" t="s">
        <v>4294</v>
      </c>
      <c r="K1693">
        <v>612744</v>
      </c>
      <c r="L1693" s="21">
        <v>5882.56</v>
      </c>
      <c r="M1693" t="s">
        <v>6187</v>
      </c>
      <c r="N1693">
        <v>2023</v>
      </c>
      <c r="O1693" t="str">
        <f>TEXT(Table1[[#This Row],[Date Purchased]],"ddd")</f>
        <v>Wed</v>
      </c>
    </row>
    <row r="1694" spans="1:15" x14ac:dyDescent="0.25">
      <c r="A1694" t="s">
        <v>5837</v>
      </c>
      <c r="B1694">
        <v>2</v>
      </c>
      <c r="C1694">
        <v>1697</v>
      </c>
      <c r="D1694" t="s">
        <v>1804</v>
      </c>
      <c r="E1694" t="s">
        <v>8</v>
      </c>
      <c r="F1694" t="s">
        <v>25</v>
      </c>
      <c r="G1694">
        <v>79</v>
      </c>
      <c r="H1694" s="19">
        <v>56.98</v>
      </c>
      <c r="I1694" s="2">
        <v>45067</v>
      </c>
      <c r="J1694" t="s">
        <v>4298</v>
      </c>
      <c r="K1694">
        <v>604543</v>
      </c>
      <c r="L1694" s="21">
        <v>4501.42</v>
      </c>
      <c r="M1694" t="s">
        <v>6186</v>
      </c>
      <c r="N1694">
        <v>2023</v>
      </c>
      <c r="O1694" t="str">
        <f>TEXT(Table1[[#This Row],[Date Purchased]],"ddd")</f>
        <v>Sun</v>
      </c>
    </row>
    <row r="1695" spans="1:15" x14ac:dyDescent="0.25">
      <c r="A1695" t="s">
        <v>5837</v>
      </c>
      <c r="B1695">
        <v>2</v>
      </c>
      <c r="C1695">
        <v>1696</v>
      </c>
      <c r="D1695" t="s">
        <v>1803</v>
      </c>
      <c r="E1695" t="s">
        <v>8</v>
      </c>
      <c r="F1695" t="s">
        <v>14</v>
      </c>
      <c r="G1695">
        <v>89</v>
      </c>
      <c r="H1695" s="19">
        <v>77.75</v>
      </c>
      <c r="I1695" s="2">
        <v>45124</v>
      </c>
      <c r="J1695" t="s">
        <v>4297</v>
      </c>
      <c r="K1695">
        <v>604543</v>
      </c>
      <c r="L1695" s="21">
        <v>6919.75</v>
      </c>
      <c r="M1695" t="s">
        <v>6189</v>
      </c>
      <c r="N1695">
        <v>2023</v>
      </c>
      <c r="O1695" t="str">
        <f>TEXT(Table1[[#This Row],[Date Purchased]],"ddd")</f>
        <v>Mon</v>
      </c>
    </row>
    <row r="1696" spans="1:15" x14ac:dyDescent="0.25">
      <c r="A1696" t="s">
        <v>5837</v>
      </c>
      <c r="B1696">
        <v>1</v>
      </c>
      <c r="C1696">
        <v>1694</v>
      </c>
      <c r="D1696" t="s">
        <v>1801</v>
      </c>
      <c r="E1696" t="s">
        <v>18</v>
      </c>
      <c r="F1696" t="s">
        <v>324</v>
      </c>
      <c r="G1696">
        <v>89</v>
      </c>
      <c r="H1696" s="19">
        <v>15.47</v>
      </c>
      <c r="I1696" s="2">
        <v>45171</v>
      </c>
      <c r="J1696" t="s">
        <v>4295</v>
      </c>
      <c r="K1696">
        <v>604543</v>
      </c>
      <c r="L1696" s="21">
        <v>1376.8300000000002</v>
      </c>
      <c r="M1696" t="s">
        <v>6191</v>
      </c>
      <c r="N1696">
        <v>2023</v>
      </c>
      <c r="O1696" t="str">
        <f>TEXT(Table1[[#This Row],[Date Purchased]],"ddd")</f>
        <v>Sat</v>
      </c>
    </row>
    <row r="1697" spans="1:15" x14ac:dyDescent="0.25">
      <c r="A1697" t="s">
        <v>5837</v>
      </c>
      <c r="B1697">
        <v>2</v>
      </c>
      <c r="C1697">
        <v>1695</v>
      </c>
      <c r="D1697" t="s">
        <v>1802</v>
      </c>
      <c r="E1697" t="s">
        <v>8</v>
      </c>
      <c r="F1697" t="s">
        <v>53</v>
      </c>
      <c r="G1697">
        <v>44</v>
      </c>
      <c r="H1697" s="19">
        <v>25.46</v>
      </c>
      <c r="I1697" s="2">
        <v>45245</v>
      </c>
      <c r="J1697" t="s">
        <v>4296</v>
      </c>
      <c r="K1697">
        <v>604543</v>
      </c>
      <c r="L1697" s="21">
        <v>1120.24</v>
      </c>
      <c r="M1697" t="s">
        <v>6194</v>
      </c>
      <c r="N1697">
        <v>2023</v>
      </c>
      <c r="O1697" t="str">
        <f>TEXT(Table1[[#This Row],[Date Purchased]],"ddd")</f>
        <v>Wed</v>
      </c>
    </row>
    <row r="1698" spans="1:15" x14ac:dyDescent="0.25">
      <c r="A1698" t="s">
        <v>5838</v>
      </c>
      <c r="B1698">
        <v>2</v>
      </c>
      <c r="C1698">
        <v>1700</v>
      </c>
      <c r="D1698" t="s">
        <v>1807</v>
      </c>
      <c r="E1698" t="s">
        <v>8</v>
      </c>
      <c r="F1698" t="s">
        <v>241</v>
      </c>
      <c r="G1698">
        <v>53</v>
      </c>
      <c r="H1698" s="19">
        <v>89.12</v>
      </c>
      <c r="I1698" s="2">
        <v>45180</v>
      </c>
      <c r="J1698" t="s">
        <v>4301</v>
      </c>
      <c r="K1698">
        <v>612744</v>
      </c>
      <c r="L1698" s="21">
        <v>4723.3600000000006</v>
      </c>
      <c r="M1698" t="s">
        <v>6191</v>
      </c>
      <c r="N1698">
        <v>2023</v>
      </c>
      <c r="O1698" t="str">
        <f>TEXT(Table1[[#This Row],[Date Purchased]],"ddd")</f>
        <v>Mon</v>
      </c>
    </row>
    <row r="1699" spans="1:15" x14ac:dyDescent="0.25">
      <c r="A1699" t="s">
        <v>5838</v>
      </c>
      <c r="B1699">
        <v>1</v>
      </c>
      <c r="C1699">
        <v>1698</v>
      </c>
      <c r="D1699" t="s">
        <v>1805</v>
      </c>
      <c r="E1699" t="s">
        <v>13</v>
      </c>
      <c r="F1699" t="s">
        <v>53</v>
      </c>
      <c r="G1699">
        <v>29</v>
      </c>
      <c r="H1699" s="19">
        <v>28.71</v>
      </c>
      <c r="I1699" s="2">
        <v>45241</v>
      </c>
      <c r="J1699" t="s">
        <v>4299</v>
      </c>
      <c r="K1699">
        <v>612744</v>
      </c>
      <c r="L1699" s="21">
        <v>832.59</v>
      </c>
      <c r="M1699" t="s">
        <v>6194</v>
      </c>
      <c r="N1699">
        <v>2023</v>
      </c>
      <c r="O1699" t="str">
        <f>TEXT(Table1[[#This Row],[Date Purchased]],"ddd")</f>
        <v>Sat</v>
      </c>
    </row>
    <row r="1700" spans="1:15" x14ac:dyDescent="0.25">
      <c r="A1700" t="s">
        <v>5838</v>
      </c>
      <c r="B1700">
        <v>2</v>
      </c>
      <c r="C1700">
        <v>1699</v>
      </c>
      <c r="D1700" t="s">
        <v>1806</v>
      </c>
      <c r="E1700" t="s">
        <v>8</v>
      </c>
      <c r="F1700" t="s">
        <v>111</v>
      </c>
      <c r="G1700">
        <v>74</v>
      </c>
      <c r="H1700" s="19">
        <v>72.17</v>
      </c>
      <c r="I1700" s="2">
        <v>45369</v>
      </c>
      <c r="J1700" t="s">
        <v>4300</v>
      </c>
      <c r="K1700">
        <v>612744</v>
      </c>
      <c r="L1700" s="21">
        <v>5340.58</v>
      </c>
      <c r="M1700" t="s">
        <v>6200</v>
      </c>
      <c r="N1700">
        <v>2024</v>
      </c>
      <c r="O1700" t="str">
        <f>TEXT(Table1[[#This Row],[Date Purchased]],"ddd")</f>
        <v>Mon</v>
      </c>
    </row>
    <row r="1701" spans="1:15" x14ac:dyDescent="0.25">
      <c r="A1701" t="s">
        <v>5839</v>
      </c>
      <c r="B1701">
        <v>2</v>
      </c>
      <c r="C1701">
        <v>1702</v>
      </c>
      <c r="D1701" t="s">
        <v>1809</v>
      </c>
      <c r="E1701" t="s">
        <v>18</v>
      </c>
      <c r="F1701" t="s">
        <v>103</v>
      </c>
      <c r="G1701">
        <v>54</v>
      </c>
      <c r="H1701" s="19">
        <v>41.16</v>
      </c>
      <c r="I1701" s="2">
        <v>45175</v>
      </c>
      <c r="J1701" t="s">
        <v>4303</v>
      </c>
      <c r="K1701">
        <v>604543</v>
      </c>
      <c r="L1701" s="21">
        <v>2222.64</v>
      </c>
      <c r="M1701" t="s">
        <v>6191</v>
      </c>
      <c r="N1701">
        <v>2023</v>
      </c>
      <c r="O1701" t="str">
        <f>TEXT(Table1[[#This Row],[Date Purchased]],"ddd")</f>
        <v>Wed</v>
      </c>
    </row>
    <row r="1702" spans="1:15" x14ac:dyDescent="0.25">
      <c r="A1702" t="s">
        <v>5839</v>
      </c>
      <c r="B1702">
        <v>1</v>
      </c>
      <c r="C1702">
        <v>1701</v>
      </c>
      <c r="D1702" t="s">
        <v>1808</v>
      </c>
      <c r="E1702" t="s">
        <v>8</v>
      </c>
      <c r="F1702" t="s">
        <v>19</v>
      </c>
      <c r="G1702">
        <v>80</v>
      </c>
      <c r="H1702" s="19">
        <v>19.770000000000003</v>
      </c>
      <c r="I1702" s="2">
        <v>45238</v>
      </c>
      <c r="J1702" t="s">
        <v>4302</v>
      </c>
      <c r="K1702">
        <v>604543</v>
      </c>
      <c r="L1702" s="21">
        <v>1581.6000000000004</v>
      </c>
      <c r="M1702" t="s">
        <v>6194</v>
      </c>
      <c r="N1702">
        <v>2023</v>
      </c>
      <c r="O1702" t="str">
        <f>TEXT(Table1[[#This Row],[Date Purchased]],"ddd")</f>
        <v>Wed</v>
      </c>
    </row>
    <row r="1703" spans="1:15" x14ac:dyDescent="0.25">
      <c r="A1703" t="s">
        <v>5840</v>
      </c>
      <c r="B1703">
        <v>2</v>
      </c>
      <c r="C1703">
        <v>1704</v>
      </c>
      <c r="D1703" t="s">
        <v>1811</v>
      </c>
      <c r="E1703" t="s">
        <v>8</v>
      </c>
      <c r="F1703" t="s">
        <v>294</v>
      </c>
      <c r="G1703">
        <v>62</v>
      </c>
      <c r="H1703" s="19">
        <v>71.460000000000008</v>
      </c>
      <c r="I1703" s="2">
        <v>45356</v>
      </c>
      <c r="J1703" t="s">
        <v>4305</v>
      </c>
      <c r="K1703">
        <v>612744</v>
      </c>
      <c r="L1703" s="21">
        <v>4430.5200000000004</v>
      </c>
      <c r="M1703" t="s">
        <v>6200</v>
      </c>
      <c r="N1703">
        <v>2024</v>
      </c>
      <c r="O1703" t="str">
        <f>TEXT(Table1[[#This Row],[Date Purchased]],"ddd")</f>
        <v>Tue</v>
      </c>
    </row>
    <row r="1704" spans="1:15" x14ac:dyDescent="0.25">
      <c r="A1704" t="s">
        <v>5840</v>
      </c>
      <c r="B1704">
        <v>1</v>
      </c>
      <c r="C1704">
        <v>1703</v>
      </c>
      <c r="D1704" t="s">
        <v>1810</v>
      </c>
      <c r="E1704" t="s">
        <v>8</v>
      </c>
      <c r="F1704" t="s">
        <v>201</v>
      </c>
      <c r="G1704">
        <v>81</v>
      </c>
      <c r="H1704" s="19">
        <v>5.77</v>
      </c>
      <c r="I1704" s="2">
        <v>45095</v>
      </c>
      <c r="J1704" t="s">
        <v>4304</v>
      </c>
      <c r="K1704">
        <v>612744</v>
      </c>
      <c r="L1704" s="21">
        <v>467.36999999999995</v>
      </c>
      <c r="M1704" t="s">
        <v>6187</v>
      </c>
      <c r="N1704">
        <v>2023</v>
      </c>
      <c r="O1704" t="str">
        <f>TEXT(Table1[[#This Row],[Date Purchased]],"ddd")</f>
        <v>Sun</v>
      </c>
    </row>
    <row r="1705" spans="1:15" x14ac:dyDescent="0.25">
      <c r="A1705" t="s">
        <v>5841</v>
      </c>
      <c r="B1705">
        <v>2</v>
      </c>
      <c r="C1705">
        <v>1706</v>
      </c>
      <c r="D1705" t="s">
        <v>1813</v>
      </c>
      <c r="E1705" t="s">
        <v>8</v>
      </c>
      <c r="F1705" t="s">
        <v>147</v>
      </c>
      <c r="G1705">
        <v>11</v>
      </c>
      <c r="H1705" s="19">
        <v>46.89</v>
      </c>
      <c r="I1705" s="2">
        <v>45247</v>
      </c>
      <c r="J1705" t="s">
        <v>4307</v>
      </c>
      <c r="K1705">
        <v>604543</v>
      </c>
      <c r="L1705" s="21">
        <v>515.79</v>
      </c>
      <c r="M1705" t="s">
        <v>6194</v>
      </c>
      <c r="N1705">
        <v>2023</v>
      </c>
      <c r="O1705" t="str">
        <f>TEXT(Table1[[#This Row],[Date Purchased]],"ddd")</f>
        <v>Fri</v>
      </c>
    </row>
    <row r="1706" spans="1:15" x14ac:dyDescent="0.25">
      <c r="A1706" t="s">
        <v>5841</v>
      </c>
      <c r="B1706">
        <v>1</v>
      </c>
      <c r="C1706">
        <v>1705</v>
      </c>
      <c r="D1706" t="s">
        <v>1812</v>
      </c>
      <c r="E1706" t="s">
        <v>8</v>
      </c>
      <c r="F1706" t="s">
        <v>324</v>
      </c>
      <c r="G1706">
        <v>66</v>
      </c>
      <c r="H1706" s="19">
        <v>30.400000000000002</v>
      </c>
      <c r="I1706" s="2">
        <v>45303</v>
      </c>
      <c r="J1706" t="s">
        <v>4306</v>
      </c>
      <c r="K1706">
        <v>604543</v>
      </c>
      <c r="L1706" s="21">
        <v>2006.4</v>
      </c>
      <c r="M1706" t="s">
        <v>6198</v>
      </c>
      <c r="N1706">
        <v>2024</v>
      </c>
      <c r="O1706" t="str">
        <f>TEXT(Table1[[#This Row],[Date Purchased]],"ddd")</f>
        <v>Fri</v>
      </c>
    </row>
    <row r="1707" spans="1:15" x14ac:dyDescent="0.25">
      <c r="A1707" t="s">
        <v>5842</v>
      </c>
      <c r="B1707">
        <v>2</v>
      </c>
      <c r="C1707">
        <v>1708</v>
      </c>
      <c r="D1707" t="s">
        <v>1815</v>
      </c>
      <c r="E1707" t="s">
        <v>18</v>
      </c>
      <c r="F1707" t="s">
        <v>97</v>
      </c>
      <c r="G1707">
        <v>73</v>
      </c>
      <c r="H1707" s="19">
        <v>40.659999999999997</v>
      </c>
      <c r="I1707" s="2">
        <v>45265</v>
      </c>
      <c r="J1707" t="s">
        <v>4309</v>
      </c>
      <c r="K1707">
        <v>604543</v>
      </c>
      <c r="L1707" s="21">
        <v>2968.18</v>
      </c>
      <c r="M1707" t="s">
        <v>6195</v>
      </c>
      <c r="N1707">
        <v>2023</v>
      </c>
      <c r="O1707" t="str">
        <f>TEXT(Table1[[#This Row],[Date Purchased]],"ddd")</f>
        <v>Tue</v>
      </c>
    </row>
    <row r="1708" spans="1:15" x14ac:dyDescent="0.25">
      <c r="A1708" t="s">
        <v>5842</v>
      </c>
      <c r="B1708">
        <v>1</v>
      </c>
      <c r="C1708">
        <v>1707</v>
      </c>
      <c r="D1708" t="s">
        <v>1814</v>
      </c>
      <c r="E1708" t="s">
        <v>8</v>
      </c>
      <c r="F1708" t="s">
        <v>129</v>
      </c>
      <c r="G1708">
        <v>87</v>
      </c>
      <c r="H1708" s="19">
        <v>62.37</v>
      </c>
      <c r="I1708" s="2">
        <v>45386</v>
      </c>
      <c r="J1708" t="s">
        <v>4308</v>
      </c>
      <c r="K1708">
        <v>604543</v>
      </c>
      <c r="L1708" s="21">
        <v>5426.19</v>
      </c>
      <c r="M1708" t="s">
        <v>6185</v>
      </c>
      <c r="N1708">
        <v>2024</v>
      </c>
      <c r="O1708" t="str">
        <f>TEXT(Table1[[#This Row],[Date Purchased]],"ddd")</f>
        <v>Thu</v>
      </c>
    </row>
    <row r="1709" spans="1:15" x14ac:dyDescent="0.25">
      <c r="A1709" t="s">
        <v>5843</v>
      </c>
      <c r="B1709">
        <v>2</v>
      </c>
      <c r="C1709">
        <v>1711</v>
      </c>
      <c r="D1709" t="s">
        <v>1818</v>
      </c>
      <c r="E1709" t="s">
        <v>8</v>
      </c>
      <c r="F1709" t="s">
        <v>84</v>
      </c>
      <c r="G1709">
        <v>22</v>
      </c>
      <c r="H1709" s="19">
        <v>59.94</v>
      </c>
      <c r="I1709" s="2">
        <v>45310</v>
      </c>
      <c r="J1709" t="s">
        <v>4312</v>
      </c>
      <c r="K1709">
        <v>604544</v>
      </c>
      <c r="L1709" s="21">
        <v>1318.6799999999998</v>
      </c>
      <c r="M1709" t="s">
        <v>6198</v>
      </c>
      <c r="N1709">
        <v>2024</v>
      </c>
      <c r="O1709" t="str">
        <f>TEXT(Table1[[#This Row],[Date Purchased]],"ddd")</f>
        <v>Fri</v>
      </c>
    </row>
    <row r="1710" spans="1:15" x14ac:dyDescent="0.25">
      <c r="A1710" t="s">
        <v>5843</v>
      </c>
      <c r="B1710">
        <v>1</v>
      </c>
      <c r="C1710">
        <v>1709</v>
      </c>
      <c r="D1710" t="s">
        <v>1816</v>
      </c>
      <c r="E1710" t="s">
        <v>18</v>
      </c>
      <c r="F1710" t="s">
        <v>109</v>
      </c>
      <c r="G1710">
        <v>12</v>
      </c>
      <c r="H1710" s="19">
        <v>25.94</v>
      </c>
      <c r="I1710" s="2">
        <v>45153</v>
      </c>
      <c r="J1710" t="s">
        <v>4310</v>
      </c>
      <c r="K1710">
        <v>604544</v>
      </c>
      <c r="L1710" s="21">
        <v>311.28000000000003</v>
      </c>
      <c r="M1710" t="s">
        <v>6190</v>
      </c>
      <c r="N1710">
        <v>2023</v>
      </c>
      <c r="O1710" t="str">
        <f>TEXT(Table1[[#This Row],[Date Purchased]],"ddd")</f>
        <v>Tue</v>
      </c>
    </row>
    <row r="1711" spans="1:15" x14ac:dyDescent="0.25">
      <c r="A1711" t="s">
        <v>5843</v>
      </c>
      <c r="B1711">
        <v>2</v>
      </c>
      <c r="C1711">
        <v>1710</v>
      </c>
      <c r="D1711" t="s">
        <v>1817</v>
      </c>
      <c r="E1711" t="s">
        <v>13</v>
      </c>
      <c r="F1711" t="s">
        <v>203</v>
      </c>
      <c r="G1711">
        <v>55</v>
      </c>
      <c r="H1711" s="19">
        <v>9.65</v>
      </c>
      <c r="I1711" s="2">
        <v>45381</v>
      </c>
      <c r="J1711" t="s">
        <v>4311</v>
      </c>
      <c r="K1711">
        <v>604544</v>
      </c>
      <c r="L1711" s="21">
        <v>530.75</v>
      </c>
      <c r="M1711" t="s">
        <v>6200</v>
      </c>
      <c r="N1711">
        <v>2024</v>
      </c>
      <c r="O1711" t="str">
        <f>TEXT(Table1[[#This Row],[Date Purchased]],"ddd")</f>
        <v>Sat</v>
      </c>
    </row>
    <row r="1712" spans="1:15" x14ac:dyDescent="0.25">
      <c r="A1712" t="s">
        <v>5844</v>
      </c>
      <c r="B1712">
        <v>1</v>
      </c>
      <c r="C1712">
        <v>1712</v>
      </c>
      <c r="D1712" t="s">
        <v>1819</v>
      </c>
      <c r="E1712" t="s">
        <v>18</v>
      </c>
      <c r="F1712" t="s">
        <v>282</v>
      </c>
      <c r="G1712">
        <v>88</v>
      </c>
      <c r="H1712" s="19">
        <v>63.05</v>
      </c>
      <c r="I1712" s="2">
        <v>45102</v>
      </c>
      <c r="J1712" t="s">
        <v>4313</v>
      </c>
      <c r="K1712">
        <v>604544</v>
      </c>
      <c r="L1712" s="21">
        <v>5548.4</v>
      </c>
      <c r="M1712" t="s">
        <v>6187</v>
      </c>
      <c r="N1712">
        <v>2023</v>
      </c>
      <c r="O1712" t="str">
        <f>TEXT(Table1[[#This Row],[Date Purchased]],"ddd")</f>
        <v>Sun</v>
      </c>
    </row>
    <row r="1713" spans="1:15" x14ac:dyDescent="0.25">
      <c r="A1713" t="s">
        <v>5844</v>
      </c>
      <c r="B1713">
        <v>2</v>
      </c>
      <c r="C1713">
        <v>1713</v>
      </c>
      <c r="D1713" t="s">
        <v>1820</v>
      </c>
      <c r="E1713" t="s">
        <v>8</v>
      </c>
      <c r="F1713" t="s">
        <v>129</v>
      </c>
      <c r="G1713">
        <v>3</v>
      </c>
      <c r="H1713" s="19">
        <v>6.93</v>
      </c>
      <c r="I1713" s="2">
        <v>45044</v>
      </c>
      <c r="J1713" t="s">
        <v>4314</v>
      </c>
      <c r="K1713">
        <v>604544</v>
      </c>
      <c r="L1713" s="21">
        <v>20.79</v>
      </c>
      <c r="M1713" t="s">
        <v>6185</v>
      </c>
      <c r="N1713">
        <v>2023</v>
      </c>
      <c r="O1713" t="str">
        <f>TEXT(Table1[[#This Row],[Date Purchased]],"ddd")</f>
        <v>Fri</v>
      </c>
    </row>
    <row r="1714" spans="1:15" x14ac:dyDescent="0.25">
      <c r="A1714" t="s">
        <v>5844</v>
      </c>
      <c r="B1714">
        <v>2</v>
      </c>
      <c r="C1714">
        <v>1714</v>
      </c>
      <c r="D1714" t="s">
        <v>1821</v>
      </c>
      <c r="E1714" t="s">
        <v>18</v>
      </c>
      <c r="F1714" t="s">
        <v>21</v>
      </c>
      <c r="G1714">
        <v>61</v>
      </c>
      <c r="H1714" s="19">
        <v>30.55</v>
      </c>
      <c r="I1714" s="2">
        <v>45259</v>
      </c>
      <c r="J1714" t="s">
        <v>4315</v>
      </c>
      <c r="K1714">
        <v>604544</v>
      </c>
      <c r="L1714" s="21">
        <v>1863.55</v>
      </c>
      <c r="M1714" t="s">
        <v>6194</v>
      </c>
      <c r="N1714">
        <v>2023</v>
      </c>
      <c r="O1714" t="str">
        <f>TEXT(Table1[[#This Row],[Date Purchased]],"ddd")</f>
        <v>Wed</v>
      </c>
    </row>
    <row r="1715" spans="1:15" x14ac:dyDescent="0.25">
      <c r="A1715" t="s">
        <v>5845</v>
      </c>
      <c r="B1715">
        <v>2</v>
      </c>
      <c r="C1715">
        <v>1716</v>
      </c>
      <c r="D1715" t="s">
        <v>1823</v>
      </c>
      <c r="E1715" t="s">
        <v>13</v>
      </c>
      <c r="F1715" t="s">
        <v>25</v>
      </c>
      <c r="G1715">
        <v>81</v>
      </c>
      <c r="H1715" s="19">
        <v>7.72</v>
      </c>
      <c r="I1715" s="2">
        <v>45342</v>
      </c>
      <c r="J1715" t="s">
        <v>4317</v>
      </c>
      <c r="K1715">
        <v>604544</v>
      </c>
      <c r="L1715" s="21">
        <v>625.31999999999994</v>
      </c>
      <c r="M1715" t="s">
        <v>6199</v>
      </c>
      <c r="N1715">
        <v>2024</v>
      </c>
      <c r="O1715" t="str">
        <f>TEXT(Table1[[#This Row],[Date Purchased]],"ddd")</f>
        <v>Tue</v>
      </c>
    </row>
    <row r="1716" spans="1:15" x14ac:dyDescent="0.25">
      <c r="A1716" t="s">
        <v>5845</v>
      </c>
      <c r="B1716">
        <v>1</v>
      </c>
      <c r="C1716">
        <v>1715</v>
      </c>
      <c r="D1716" t="s">
        <v>1822</v>
      </c>
      <c r="E1716" t="s">
        <v>13</v>
      </c>
      <c r="F1716" t="s">
        <v>282</v>
      </c>
      <c r="G1716">
        <v>35</v>
      </c>
      <c r="H1716" s="19">
        <v>58.839999999999996</v>
      </c>
      <c r="I1716" s="2">
        <v>45265</v>
      </c>
      <c r="J1716" t="s">
        <v>4316</v>
      </c>
      <c r="K1716">
        <v>604544</v>
      </c>
      <c r="L1716" s="21">
        <v>2059.4</v>
      </c>
      <c r="M1716" t="s">
        <v>6195</v>
      </c>
      <c r="N1716">
        <v>2023</v>
      </c>
      <c r="O1716" t="str">
        <f>TEXT(Table1[[#This Row],[Date Purchased]],"ddd")</f>
        <v>Tue</v>
      </c>
    </row>
    <row r="1717" spans="1:15" x14ac:dyDescent="0.25">
      <c r="A1717" t="s">
        <v>5845</v>
      </c>
      <c r="B1717">
        <v>2</v>
      </c>
      <c r="C1717">
        <v>1717</v>
      </c>
      <c r="D1717" t="s">
        <v>1824</v>
      </c>
      <c r="E1717" t="s">
        <v>13</v>
      </c>
      <c r="F1717" t="s">
        <v>213</v>
      </c>
      <c r="G1717">
        <v>98</v>
      </c>
      <c r="H1717" s="19">
        <v>44.94</v>
      </c>
      <c r="I1717" s="2">
        <v>45324</v>
      </c>
      <c r="J1717" t="s">
        <v>4318</v>
      </c>
      <c r="K1717">
        <v>604544</v>
      </c>
      <c r="L1717" s="21">
        <v>4404.12</v>
      </c>
      <c r="M1717" t="s">
        <v>6199</v>
      </c>
      <c r="N1717">
        <v>2024</v>
      </c>
      <c r="O1717" t="str">
        <f>TEXT(Table1[[#This Row],[Date Purchased]],"ddd")</f>
        <v>Fri</v>
      </c>
    </row>
    <row r="1718" spans="1:15" x14ac:dyDescent="0.25">
      <c r="A1718" t="s">
        <v>5846</v>
      </c>
      <c r="B1718">
        <v>2</v>
      </c>
      <c r="C1718">
        <v>1719</v>
      </c>
      <c r="D1718" t="s">
        <v>1826</v>
      </c>
      <c r="E1718" t="s">
        <v>13</v>
      </c>
      <c r="F1718" t="s">
        <v>201</v>
      </c>
      <c r="G1718">
        <v>16</v>
      </c>
      <c r="H1718" s="19">
        <v>96.160000000000011</v>
      </c>
      <c r="I1718" s="2">
        <v>45382</v>
      </c>
      <c r="J1718" t="s">
        <v>4320</v>
      </c>
      <c r="K1718">
        <v>612744</v>
      </c>
      <c r="L1718" s="21">
        <v>1538.5600000000002</v>
      </c>
      <c r="M1718" t="s">
        <v>6200</v>
      </c>
      <c r="N1718">
        <v>2024</v>
      </c>
      <c r="O1718" t="str">
        <f>TEXT(Table1[[#This Row],[Date Purchased]],"ddd")</f>
        <v>Sun</v>
      </c>
    </row>
    <row r="1719" spans="1:15" x14ac:dyDescent="0.25">
      <c r="A1719" t="s">
        <v>5846</v>
      </c>
      <c r="B1719">
        <v>1</v>
      </c>
      <c r="C1719">
        <v>1718</v>
      </c>
      <c r="D1719" t="s">
        <v>1825</v>
      </c>
      <c r="E1719" t="s">
        <v>18</v>
      </c>
      <c r="F1719" t="s">
        <v>86</v>
      </c>
      <c r="G1719">
        <v>57</v>
      </c>
      <c r="H1719" s="19">
        <v>64.59</v>
      </c>
      <c r="I1719" s="2">
        <v>45071</v>
      </c>
      <c r="J1719" t="s">
        <v>4319</v>
      </c>
      <c r="K1719">
        <v>612744</v>
      </c>
      <c r="L1719" s="21">
        <v>3681.63</v>
      </c>
      <c r="M1719" t="s">
        <v>6186</v>
      </c>
      <c r="N1719">
        <v>2023</v>
      </c>
      <c r="O1719" t="str">
        <f>TEXT(Table1[[#This Row],[Date Purchased]],"ddd")</f>
        <v>Thu</v>
      </c>
    </row>
    <row r="1720" spans="1:15" x14ac:dyDescent="0.25">
      <c r="A1720" t="s">
        <v>5847</v>
      </c>
      <c r="B1720">
        <v>1</v>
      </c>
      <c r="C1720">
        <v>1720</v>
      </c>
      <c r="D1720" t="s">
        <v>1827</v>
      </c>
      <c r="E1720" t="s">
        <v>8</v>
      </c>
      <c r="F1720" t="s">
        <v>253</v>
      </c>
      <c r="G1720">
        <v>40</v>
      </c>
      <c r="H1720" s="19">
        <v>82.240000000000009</v>
      </c>
      <c r="I1720" s="2">
        <v>45252</v>
      </c>
      <c r="J1720" t="s">
        <v>4321</v>
      </c>
      <c r="K1720">
        <v>612744</v>
      </c>
      <c r="L1720" s="21">
        <v>3289.6000000000004</v>
      </c>
      <c r="M1720" t="s">
        <v>6194</v>
      </c>
      <c r="N1720">
        <v>2023</v>
      </c>
      <c r="O1720" t="str">
        <f>TEXT(Table1[[#This Row],[Date Purchased]],"ddd")</f>
        <v>Wed</v>
      </c>
    </row>
    <row r="1721" spans="1:15" x14ac:dyDescent="0.25">
      <c r="A1721" t="s">
        <v>5847</v>
      </c>
      <c r="B1721">
        <v>2</v>
      </c>
      <c r="C1721">
        <v>1722</v>
      </c>
      <c r="D1721" t="s">
        <v>1829</v>
      </c>
      <c r="E1721" t="s">
        <v>18</v>
      </c>
      <c r="F1721" t="s">
        <v>509</v>
      </c>
      <c r="G1721">
        <v>76</v>
      </c>
      <c r="H1721" s="19">
        <v>40.919999999999995</v>
      </c>
      <c r="I1721" s="2">
        <v>45072</v>
      </c>
      <c r="J1721" t="s">
        <v>4323</v>
      </c>
      <c r="K1721">
        <v>612744</v>
      </c>
      <c r="L1721" s="21">
        <v>3109.9199999999996</v>
      </c>
      <c r="M1721" t="s">
        <v>6186</v>
      </c>
      <c r="N1721">
        <v>2023</v>
      </c>
      <c r="O1721" t="str">
        <f>TEXT(Table1[[#This Row],[Date Purchased]],"ddd")</f>
        <v>Fri</v>
      </c>
    </row>
    <row r="1722" spans="1:15" x14ac:dyDescent="0.25">
      <c r="A1722" t="s">
        <v>5847</v>
      </c>
      <c r="B1722">
        <v>2</v>
      </c>
      <c r="C1722">
        <v>1721</v>
      </c>
      <c r="D1722" t="s">
        <v>1828</v>
      </c>
      <c r="E1722" t="s">
        <v>8</v>
      </c>
      <c r="F1722" t="s">
        <v>38</v>
      </c>
      <c r="G1722">
        <v>24</v>
      </c>
      <c r="H1722" s="19">
        <v>28.69</v>
      </c>
      <c r="I1722" s="2">
        <v>45324</v>
      </c>
      <c r="J1722" t="s">
        <v>4322</v>
      </c>
      <c r="K1722">
        <v>612744</v>
      </c>
      <c r="L1722" s="21">
        <v>688.56000000000006</v>
      </c>
      <c r="M1722" t="s">
        <v>6199</v>
      </c>
      <c r="N1722">
        <v>2024</v>
      </c>
      <c r="O1722" t="str">
        <f>TEXT(Table1[[#This Row],[Date Purchased]],"ddd")</f>
        <v>Fri</v>
      </c>
    </row>
    <row r="1723" spans="1:15" x14ac:dyDescent="0.25">
      <c r="A1723" t="s">
        <v>5848</v>
      </c>
      <c r="B1723">
        <v>1</v>
      </c>
      <c r="C1723">
        <v>1723</v>
      </c>
      <c r="D1723" t="s">
        <v>1830</v>
      </c>
      <c r="E1723" t="s">
        <v>18</v>
      </c>
      <c r="F1723" t="s">
        <v>45</v>
      </c>
      <c r="G1723">
        <v>45</v>
      </c>
      <c r="H1723" s="19">
        <v>38.75</v>
      </c>
      <c r="I1723" s="2">
        <v>45289</v>
      </c>
      <c r="J1723" t="s">
        <v>4324</v>
      </c>
      <c r="K1723">
        <v>612744</v>
      </c>
      <c r="L1723" s="21">
        <v>1743.75</v>
      </c>
      <c r="M1723" t="s">
        <v>6195</v>
      </c>
      <c r="N1723">
        <v>2023</v>
      </c>
      <c r="O1723" t="str">
        <f>TEXT(Table1[[#This Row],[Date Purchased]],"ddd")</f>
        <v>Fri</v>
      </c>
    </row>
    <row r="1724" spans="1:15" x14ac:dyDescent="0.25">
      <c r="A1724" t="s">
        <v>5848</v>
      </c>
      <c r="B1724">
        <v>2</v>
      </c>
      <c r="C1724">
        <v>1724</v>
      </c>
      <c r="D1724" t="s">
        <v>1831</v>
      </c>
      <c r="E1724" t="s">
        <v>13</v>
      </c>
      <c r="F1724" t="s">
        <v>165</v>
      </c>
      <c r="G1724">
        <v>37</v>
      </c>
      <c r="H1724" s="19">
        <v>62.339999999999996</v>
      </c>
      <c r="I1724" s="2">
        <v>45327</v>
      </c>
      <c r="J1724" t="s">
        <v>4325</v>
      </c>
      <c r="K1724">
        <v>612744</v>
      </c>
      <c r="L1724" s="21">
        <v>2306.58</v>
      </c>
      <c r="M1724" t="s">
        <v>6199</v>
      </c>
      <c r="N1724">
        <v>2024</v>
      </c>
      <c r="O1724" t="str">
        <f>TEXT(Table1[[#This Row],[Date Purchased]],"ddd")</f>
        <v>Mon</v>
      </c>
    </row>
    <row r="1725" spans="1:15" x14ac:dyDescent="0.25">
      <c r="A1725" t="s">
        <v>5849</v>
      </c>
      <c r="B1725">
        <v>2</v>
      </c>
      <c r="C1725">
        <v>1726</v>
      </c>
      <c r="D1725" t="s">
        <v>1833</v>
      </c>
      <c r="E1725" t="s">
        <v>13</v>
      </c>
      <c r="F1725" t="s">
        <v>115</v>
      </c>
      <c r="G1725">
        <v>47</v>
      </c>
      <c r="H1725" s="19">
        <v>6.77</v>
      </c>
      <c r="I1725" s="2">
        <v>45053</v>
      </c>
      <c r="J1725" t="s">
        <v>4327</v>
      </c>
      <c r="K1725">
        <v>604591</v>
      </c>
      <c r="L1725" s="21">
        <v>318.19</v>
      </c>
      <c r="M1725" t="s">
        <v>6186</v>
      </c>
      <c r="N1725">
        <v>2023</v>
      </c>
      <c r="O1725" t="str">
        <f>TEXT(Table1[[#This Row],[Date Purchased]],"ddd")</f>
        <v>Sun</v>
      </c>
    </row>
    <row r="1726" spans="1:15" x14ac:dyDescent="0.25">
      <c r="A1726" t="s">
        <v>5849</v>
      </c>
      <c r="B1726">
        <v>1</v>
      </c>
      <c r="C1726">
        <v>1725</v>
      </c>
      <c r="D1726" t="s">
        <v>1832</v>
      </c>
      <c r="E1726" t="s">
        <v>18</v>
      </c>
      <c r="F1726" t="s">
        <v>321</v>
      </c>
      <c r="G1726">
        <v>81</v>
      </c>
      <c r="H1726" s="19">
        <v>98.92</v>
      </c>
      <c r="I1726" s="2">
        <v>45094</v>
      </c>
      <c r="J1726" t="s">
        <v>4326</v>
      </c>
      <c r="K1726">
        <v>604591</v>
      </c>
      <c r="L1726" s="21">
        <v>8012.52</v>
      </c>
      <c r="M1726" t="s">
        <v>6187</v>
      </c>
      <c r="N1726">
        <v>2023</v>
      </c>
      <c r="O1726" t="str">
        <f>TEXT(Table1[[#This Row],[Date Purchased]],"ddd")</f>
        <v>Sat</v>
      </c>
    </row>
    <row r="1727" spans="1:15" x14ac:dyDescent="0.25">
      <c r="A1727" t="s">
        <v>5850</v>
      </c>
      <c r="B1727">
        <v>1</v>
      </c>
      <c r="C1727">
        <v>1727</v>
      </c>
      <c r="D1727" t="s">
        <v>1834</v>
      </c>
      <c r="E1727" t="s">
        <v>8</v>
      </c>
      <c r="F1727" t="s">
        <v>458</v>
      </c>
      <c r="G1727">
        <v>75</v>
      </c>
      <c r="H1727" s="19">
        <v>30.05</v>
      </c>
      <c r="I1727" s="2">
        <v>45249</v>
      </c>
      <c r="J1727" t="s">
        <v>4328</v>
      </c>
      <c r="K1727">
        <v>612744</v>
      </c>
      <c r="L1727" s="21">
        <v>2253.75</v>
      </c>
      <c r="M1727" t="s">
        <v>6194</v>
      </c>
      <c r="N1727">
        <v>2023</v>
      </c>
      <c r="O1727" t="str">
        <f>TEXT(Table1[[#This Row],[Date Purchased]],"ddd")</f>
        <v>Sun</v>
      </c>
    </row>
    <row r="1728" spans="1:15" x14ac:dyDescent="0.25">
      <c r="A1728" t="s">
        <v>5850</v>
      </c>
      <c r="B1728">
        <v>2</v>
      </c>
      <c r="C1728">
        <v>1728</v>
      </c>
      <c r="D1728" t="s">
        <v>1835</v>
      </c>
      <c r="E1728" t="s">
        <v>18</v>
      </c>
      <c r="F1728" t="s">
        <v>74</v>
      </c>
      <c r="G1728">
        <v>24</v>
      </c>
      <c r="H1728" s="19">
        <v>65.240000000000009</v>
      </c>
      <c r="I1728" s="2">
        <v>45253</v>
      </c>
      <c r="J1728" t="s">
        <v>4329</v>
      </c>
      <c r="K1728">
        <v>612744</v>
      </c>
      <c r="L1728" s="21">
        <v>1565.7600000000002</v>
      </c>
      <c r="M1728" t="s">
        <v>6194</v>
      </c>
      <c r="N1728">
        <v>2023</v>
      </c>
      <c r="O1728" t="str">
        <f>TEXT(Table1[[#This Row],[Date Purchased]],"ddd")</f>
        <v>Thu</v>
      </c>
    </row>
    <row r="1729" spans="1:15" x14ac:dyDescent="0.25">
      <c r="A1729" t="s">
        <v>5850</v>
      </c>
      <c r="B1729">
        <v>2</v>
      </c>
      <c r="C1729">
        <v>1729</v>
      </c>
      <c r="D1729" t="s">
        <v>1836</v>
      </c>
      <c r="E1729" t="s">
        <v>13</v>
      </c>
      <c r="F1729" t="s">
        <v>117</v>
      </c>
      <c r="G1729">
        <v>91</v>
      </c>
      <c r="H1729" s="19">
        <v>62.14</v>
      </c>
      <c r="I1729" s="2">
        <v>45209</v>
      </c>
      <c r="J1729" t="s">
        <v>4330</v>
      </c>
      <c r="K1729">
        <v>612744</v>
      </c>
      <c r="L1729" s="21">
        <v>5654.74</v>
      </c>
      <c r="M1729" t="s">
        <v>6193</v>
      </c>
      <c r="N1729">
        <v>2023</v>
      </c>
      <c r="O1729" t="str">
        <f>TEXT(Table1[[#This Row],[Date Purchased]],"ddd")</f>
        <v>Tue</v>
      </c>
    </row>
    <row r="1730" spans="1:15" x14ac:dyDescent="0.25">
      <c r="A1730" t="s">
        <v>5851</v>
      </c>
      <c r="B1730">
        <v>1</v>
      </c>
      <c r="C1730">
        <v>1730</v>
      </c>
      <c r="D1730" t="s">
        <v>1837</v>
      </c>
      <c r="E1730" t="s">
        <v>8</v>
      </c>
      <c r="F1730" t="s">
        <v>140</v>
      </c>
      <c r="G1730">
        <v>96</v>
      </c>
      <c r="H1730" s="19">
        <v>10.18</v>
      </c>
      <c r="I1730" s="2">
        <v>45181</v>
      </c>
      <c r="J1730" t="s">
        <v>4331</v>
      </c>
      <c r="K1730">
        <v>604544</v>
      </c>
      <c r="L1730" s="21">
        <v>977.28</v>
      </c>
      <c r="M1730" t="s">
        <v>6191</v>
      </c>
      <c r="N1730">
        <v>2023</v>
      </c>
      <c r="O1730" t="str">
        <f>TEXT(Table1[[#This Row],[Date Purchased]],"ddd")</f>
        <v>Tue</v>
      </c>
    </row>
    <row r="1731" spans="1:15" x14ac:dyDescent="0.25">
      <c r="A1731" t="s">
        <v>5851</v>
      </c>
      <c r="B1731">
        <v>2</v>
      </c>
      <c r="C1731">
        <v>1731</v>
      </c>
      <c r="D1731" t="s">
        <v>1838</v>
      </c>
      <c r="E1731" t="s">
        <v>8</v>
      </c>
      <c r="F1731" t="s">
        <v>113</v>
      </c>
      <c r="G1731">
        <v>28</v>
      </c>
      <c r="H1731" s="19">
        <v>10.54</v>
      </c>
      <c r="I1731" s="2">
        <v>45374</v>
      </c>
      <c r="J1731" t="s">
        <v>4332</v>
      </c>
      <c r="K1731">
        <v>604544</v>
      </c>
      <c r="L1731" s="21">
        <v>295.12</v>
      </c>
      <c r="M1731" t="s">
        <v>6200</v>
      </c>
      <c r="N1731">
        <v>2024</v>
      </c>
      <c r="O1731" t="str">
        <f>TEXT(Table1[[#This Row],[Date Purchased]],"ddd")</f>
        <v>Sat</v>
      </c>
    </row>
    <row r="1732" spans="1:15" x14ac:dyDescent="0.25">
      <c r="A1732" t="s">
        <v>5852</v>
      </c>
      <c r="B1732">
        <v>1</v>
      </c>
      <c r="C1732">
        <v>1732</v>
      </c>
      <c r="D1732" t="s">
        <v>1839</v>
      </c>
      <c r="E1732" t="s">
        <v>18</v>
      </c>
      <c r="F1732" t="s">
        <v>458</v>
      </c>
      <c r="G1732">
        <v>55</v>
      </c>
      <c r="H1732" s="19">
        <v>16.790000000000003</v>
      </c>
      <c r="I1732" s="2">
        <v>45064</v>
      </c>
      <c r="J1732" t="s">
        <v>4333</v>
      </c>
      <c r="K1732">
        <v>604544</v>
      </c>
      <c r="L1732" s="21">
        <v>923.45000000000016</v>
      </c>
      <c r="M1732" t="s">
        <v>6186</v>
      </c>
      <c r="N1732">
        <v>2023</v>
      </c>
      <c r="O1732" t="str">
        <f>TEXT(Table1[[#This Row],[Date Purchased]],"ddd")</f>
        <v>Thu</v>
      </c>
    </row>
    <row r="1733" spans="1:15" x14ac:dyDescent="0.25">
      <c r="A1733" t="s">
        <v>5852</v>
      </c>
      <c r="B1733">
        <v>2</v>
      </c>
      <c r="C1733">
        <v>1733</v>
      </c>
      <c r="D1733" t="s">
        <v>1840</v>
      </c>
      <c r="E1733" t="s">
        <v>8</v>
      </c>
      <c r="F1733" t="s">
        <v>97</v>
      </c>
      <c r="G1733">
        <v>55</v>
      </c>
      <c r="H1733" s="19">
        <v>63.03</v>
      </c>
      <c r="I1733" s="2">
        <v>45032</v>
      </c>
      <c r="J1733" t="s">
        <v>4334</v>
      </c>
      <c r="K1733">
        <v>604544</v>
      </c>
      <c r="L1733" s="21">
        <v>3466.65</v>
      </c>
      <c r="M1733" t="s">
        <v>6185</v>
      </c>
      <c r="N1733">
        <v>2023</v>
      </c>
      <c r="O1733" t="str">
        <f>TEXT(Table1[[#This Row],[Date Purchased]],"ddd")</f>
        <v>Sun</v>
      </c>
    </row>
    <row r="1734" spans="1:15" x14ac:dyDescent="0.25">
      <c r="A1734" t="s">
        <v>5852</v>
      </c>
      <c r="B1734">
        <v>2</v>
      </c>
      <c r="C1734">
        <v>1734</v>
      </c>
      <c r="D1734" t="s">
        <v>1841</v>
      </c>
      <c r="E1734" t="s">
        <v>13</v>
      </c>
      <c r="F1734" t="s">
        <v>143</v>
      </c>
      <c r="G1734">
        <v>82</v>
      </c>
      <c r="H1734" s="19">
        <v>6.54</v>
      </c>
      <c r="I1734" s="2">
        <v>45283</v>
      </c>
      <c r="J1734" t="s">
        <v>4335</v>
      </c>
      <c r="K1734">
        <v>604544</v>
      </c>
      <c r="L1734" s="21">
        <v>536.28</v>
      </c>
      <c r="M1734" t="s">
        <v>6195</v>
      </c>
      <c r="N1734">
        <v>2023</v>
      </c>
      <c r="O1734" t="str">
        <f>TEXT(Table1[[#This Row],[Date Purchased]],"ddd")</f>
        <v>Sat</v>
      </c>
    </row>
    <row r="1735" spans="1:15" x14ac:dyDescent="0.25">
      <c r="A1735" t="s">
        <v>5853</v>
      </c>
      <c r="B1735">
        <v>2</v>
      </c>
      <c r="C1735">
        <v>1737</v>
      </c>
      <c r="D1735" t="s">
        <v>1844</v>
      </c>
      <c r="E1735" t="s">
        <v>8</v>
      </c>
      <c r="F1735" t="s">
        <v>192</v>
      </c>
      <c r="G1735">
        <v>43</v>
      </c>
      <c r="H1735" s="19">
        <v>45.589999999999996</v>
      </c>
      <c r="I1735" s="2">
        <v>45264</v>
      </c>
      <c r="J1735" t="s">
        <v>4338</v>
      </c>
      <c r="K1735">
        <v>612744</v>
      </c>
      <c r="L1735" s="21">
        <v>1960.37</v>
      </c>
      <c r="M1735" t="s">
        <v>6195</v>
      </c>
      <c r="N1735">
        <v>2023</v>
      </c>
      <c r="O1735" t="str">
        <f>TEXT(Table1[[#This Row],[Date Purchased]],"ddd")</f>
        <v>Mon</v>
      </c>
    </row>
    <row r="1736" spans="1:15" x14ac:dyDescent="0.25">
      <c r="A1736" t="s">
        <v>5853</v>
      </c>
      <c r="B1736">
        <v>2</v>
      </c>
      <c r="C1736">
        <v>1736</v>
      </c>
      <c r="D1736" t="s">
        <v>1843</v>
      </c>
      <c r="E1736" t="s">
        <v>18</v>
      </c>
      <c r="F1736" t="s">
        <v>86</v>
      </c>
      <c r="G1736">
        <v>29</v>
      </c>
      <c r="H1736" s="19">
        <v>92.27000000000001</v>
      </c>
      <c r="I1736" s="2">
        <v>45116</v>
      </c>
      <c r="J1736" t="s">
        <v>4337</v>
      </c>
      <c r="K1736">
        <v>612744</v>
      </c>
      <c r="L1736" s="21">
        <v>2675.8300000000004</v>
      </c>
      <c r="M1736" t="s">
        <v>6189</v>
      </c>
      <c r="N1736">
        <v>2023</v>
      </c>
      <c r="O1736" t="str">
        <f>TEXT(Table1[[#This Row],[Date Purchased]],"ddd")</f>
        <v>Sun</v>
      </c>
    </row>
    <row r="1737" spans="1:15" x14ac:dyDescent="0.25">
      <c r="A1737" t="s">
        <v>5853</v>
      </c>
      <c r="B1737">
        <v>1</v>
      </c>
      <c r="C1737">
        <v>1735</v>
      </c>
      <c r="D1737" t="s">
        <v>1842</v>
      </c>
      <c r="E1737" t="s">
        <v>13</v>
      </c>
      <c r="F1737" t="s">
        <v>162</v>
      </c>
      <c r="G1737">
        <v>26</v>
      </c>
      <c r="H1737" s="19">
        <v>22.16</v>
      </c>
      <c r="I1737" s="2">
        <v>45120</v>
      </c>
      <c r="J1737" t="s">
        <v>4336</v>
      </c>
      <c r="K1737">
        <v>612744</v>
      </c>
      <c r="L1737" s="21">
        <v>576.16</v>
      </c>
      <c r="M1737" t="s">
        <v>6189</v>
      </c>
      <c r="N1737">
        <v>2023</v>
      </c>
      <c r="O1737" t="str">
        <f>TEXT(Table1[[#This Row],[Date Purchased]],"ddd")</f>
        <v>Thu</v>
      </c>
    </row>
    <row r="1738" spans="1:15" x14ac:dyDescent="0.25">
      <c r="A1738" t="s">
        <v>5854</v>
      </c>
      <c r="B1738">
        <v>2</v>
      </c>
      <c r="C1738">
        <v>1739</v>
      </c>
      <c r="D1738" t="s">
        <v>1846</v>
      </c>
      <c r="E1738" t="s">
        <v>18</v>
      </c>
      <c r="F1738" t="s">
        <v>390</v>
      </c>
      <c r="G1738">
        <v>39</v>
      </c>
      <c r="H1738" s="19">
        <v>61.28</v>
      </c>
      <c r="I1738" s="2">
        <v>45245</v>
      </c>
      <c r="J1738" t="s">
        <v>4340</v>
      </c>
      <c r="K1738">
        <v>612744</v>
      </c>
      <c r="L1738" s="21">
        <v>2389.92</v>
      </c>
      <c r="M1738" t="s">
        <v>6194</v>
      </c>
      <c r="N1738">
        <v>2023</v>
      </c>
      <c r="O1738" t="str">
        <f>TEXT(Table1[[#This Row],[Date Purchased]],"ddd")</f>
        <v>Wed</v>
      </c>
    </row>
    <row r="1739" spans="1:15" x14ac:dyDescent="0.25">
      <c r="A1739" t="s">
        <v>5854</v>
      </c>
      <c r="B1739">
        <v>2</v>
      </c>
      <c r="C1739">
        <v>1740</v>
      </c>
      <c r="D1739" t="s">
        <v>1847</v>
      </c>
      <c r="E1739" t="s">
        <v>13</v>
      </c>
      <c r="F1739" t="s">
        <v>196</v>
      </c>
      <c r="G1739">
        <v>60</v>
      </c>
      <c r="H1739" s="19">
        <v>41.07</v>
      </c>
      <c r="I1739" s="2">
        <v>45235</v>
      </c>
      <c r="J1739" t="s">
        <v>4341</v>
      </c>
      <c r="K1739">
        <v>612744</v>
      </c>
      <c r="L1739" s="21">
        <v>2464.1999999999998</v>
      </c>
      <c r="M1739" t="s">
        <v>6194</v>
      </c>
      <c r="N1739">
        <v>2023</v>
      </c>
      <c r="O1739" t="str">
        <f>TEXT(Table1[[#This Row],[Date Purchased]],"ddd")</f>
        <v>Sun</v>
      </c>
    </row>
    <row r="1740" spans="1:15" x14ac:dyDescent="0.25">
      <c r="A1740" t="s">
        <v>5854</v>
      </c>
      <c r="B1740">
        <v>1</v>
      </c>
      <c r="C1740">
        <v>1738</v>
      </c>
      <c r="D1740" t="s">
        <v>1845</v>
      </c>
      <c r="E1740" t="s">
        <v>8</v>
      </c>
      <c r="F1740" t="s">
        <v>294</v>
      </c>
      <c r="G1740">
        <v>55</v>
      </c>
      <c r="H1740" s="19">
        <v>73.77000000000001</v>
      </c>
      <c r="I1740" s="2">
        <v>45140</v>
      </c>
      <c r="J1740" t="s">
        <v>4339</v>
      </c>
      <c r="K1740">
        <v>612744</v>
      </c>
      <c r="L1740" s="21">
        <v>4057.3500000000004</v>
      </c>
      <c r="M1740" t="s">
        <v>6190</v>
      </c>
      <c r="N1740">
        <v>2023</v>
      </c>
      <c r="O1740" t="str">
        <f>TEXT(Table1[[#This Row],[Date Purchased]],"ddd")</f>
        <v>Wed</v>
      </c>
    </row>
    <row r="1741" spans="1:15" x14ac:dyDescent="0.25">
      <c r="A1741" t="s">
        <v>5855</v>
      </c>
      <c r="B1741">
        <v>1</v>
      </c>
      <c r="C1741">
        <v>1741</v>
      </c>
      <c r="D1741" t="s">
        <v>1848</v>
      </c>
      <c r="E1741" t="s">
        <v>8</v>
      </c>
      <c r="F1741" t="s">
        <v>132</v>
      </c>
      <c r="G1741">
        <v>14</v>
      </c>
      <c r="H1741" s="19">
        <v>93.02000000000001</v>
      </c>
      <c r="I1741" s="2">
        <v>45289</v>
      </c>
      <c r="J1741" t="s">
        <v>4342</v>
      </c>
      <c r="K1741">
        <v>604568</v>
      </c>
      <c r="L1741" s="21">
        <v>1302.2800000000002</v>
      </c>
      <c r="M1741" t="s">
        <v>6195</v>
      </c>
      <c r="N1741">
        <v>2023</v>
      </c>
      <c r="O1741" t="str">
        <f>TEXT(Table1[[#This Row],[Date Purchased]],"ddd")</f>
        <v>Fri</v>
      </c>
    </row>
    <row r="1742" spans="1:15" x14ac:dyDescent="0.25">
      <c r="A1742" t="s">
        <v>5855</v>
      </c>
      <c r="B1742">
        <v>2</v>
      </c>
      <c r="C1742">
        <v>1742</v>
      </c>
      <c r="D1742" t="s">
        <v>1849</v>
      </c>
      <c r="E1742" t="s">
        <v>13</v>
      </c>
      <c r="F1742" t="s">
        <v>89</v>
      </c>
      <c r="G1742">
        <v>39</v>
      </c>
      <c r="H1742" s="19">
        <v>81.39</v>
      </c>
      <c r="I1742" s="2">
        <v>45049</v>
      </c>
      <c r="J1742" t="s">
        <v>4343</v>
      </c>
      <c r="K1742">
        <v>604568</v>
      </c>
      <c r="L1742" s="21">
        <v>3174.21</v>
      </c>
      <c r="M1742" t="s">
        <v>6186</v>
      </c>
      <c r="N1742">
        <v>2023</v>
      </c>
      <c r="O1742" t="str">
        <f>TEXT(Table1[[#This Row],[Date Purchased]],"ddd")</f>
        <v>Wed</v>
      </c>
    </row>
    <row r="1743" spans="1:15" x14ac:dyDescent="0.25">
      <c r="A1743" t="s">
        <v>5856</v>
      </c>
      <c r="B1743">
        <v>1</v>
      </c>
      <c r="C1743">
        <v>1743</v>
      </c>
      <c r="D1743" t="s">
        <v>1850</v>
      </c>
      <c r="E1743" t="s">
        <v>18</v>
      </c>
      <c r="F1743" t="s">
        <v>62</v>
      </c>
      <c r="G1743">
        <v>62</v>
      </c>
      <c r="H1743" s="19">
        <v>50.48</v>
      </c>
      <c r="I1743" s="2">
        <v>45289</v>
      </c>
      <c r="J1743" t="s">
        <v>4344</v>
      </c>
      <c r="K1743">
        <v>604544</v>
      </c>
      <c r="L1743" s="21">
        <v>3129.7599999999998</v>
      </c>
      <c r="M1743" t="s">
        <v>6195</v>
      </c>
      <c r="N1743">
        <v>2023</v>
      </c>
      <c r="O1743" t="str">
        <f>TEXT(Table1[[#This Row],[Date Purchased]],"ddd")</f>
        <v>Fri</v>
      </c>
    </row>
    <row r="1744" spans="1:15" x14ac:dyDescent="0.25">
      <c r="A1744" t="s">
        <v>5856</v>
      </c>
      <c r="B1744">
        <v>2</v>
      </c>
      <c r="C1744">
        <v>1744</v>
      </c>
      <c r="D1744" t="s">
        <v>1851</v>
      </c>
      <c r="E1744" t="s">
        <v>13</v>
      </c>
      <c r="F1744" t="s">
        <v>324</v>
      </c>
      <c r="G1744">
        <v>75</v>
      </c>
      <c r="H1744" s="19">
        <v>55</v>
      </c>
      <c r="I1744" s="2">
        <v>45237</v>
      </c>
      <c r="J1744" t="s">
        <v>4345</v>
      </c>
      <c r="K1744">
        <v>604544</v>
      </c>
      <c r="L1744" s="21">
        <v>4125</v>
      </c>
      <c r="M1744" t="s">
        <v>6194</v>
      </c>
      <c r="N1744">
        <v>2023</v>
      </c>
      <c r="O1744" t="str">
        <f>TEXT(Table1[[#This Row],[Date Purchased]],"ddd")</f>
        <v>Tue</v>
      </c>
    </row>
    <row r="1745" spans="1:15" x14ac:dyDescent="0.25">
      <c r="A1745" t="s">
        <v>5857</v>
      </c>
      <c r="B1745">
        <v>1</v>
      </c>
      <c r="C1745">
        <v>1745</v>
      </c>
      <c r="D1745" t="s">
        <v>1852</v>
      </c>
      <c r="E1745" t="s">
        <v>8</v>
      </c>
      <c r="F1745" t="s">
        <v>122</v>
      </c>
      <c r="G1745">
        <v>45</v>
      </c>
      <c r="H1745" s="19">
        <v>31.55</v>
      </c>
      <c r="I1745" s="2">
        <v>45182</v>
      </c>
      <c r="J1745" t="s">
        <v>4346</v>
      </c>
      <c r="K1745">
        <v>612744</v>
      </c>
      <c r="L1745" s="21">
        <v>1419.75</v>
      </c>
      <c r="M1745" t="s">
        <v>6191</v>
      </c>
      <c r="N1745">
        <v>2023</v>
      </c>
      <c r="O1745" t="str">
        <f>TEXT(Table1[[#This Row],[Date Purchased]],"ddd")</f>
        <v>Wed</v>
      </c>
    </row>
    <row r="1746" spans="1:15" x14ac:dyDescent="0.25">
      <c r="A1746" t="s">
        <v>5857</v>
      </c>
      <c r="B1746">
        <v>2</v>
      </c>
      <c r="C1746">
        <v>1746</v>
      </c>
      <c r="D1746" t="s">
        <v>1853</v>
      </c>
      <c r="E1746" t="s">
        <v>13</v>
      </c>
      <c r="F1746" t="s">
        <v>380</v>
      </c>
      <c r="G1746">
        <v>36</v>
      </c>
      <c r="H1746" s="19">
        <v>48.1</v>
      </c>
      <c r="I1746" s="2">
        <v>45204</v>
      </c>
      <c r="J1746" t="s">
        <v>4347</v>
      </c>
      <c r="K1746">
        <v>612744</v>
      </c>
      <c r="L1746" s="21">
        <v>1731.6000000000001</v>
      </c>
      <c r="M1746" t="s">
        <v>6193</v>
      </c>
      <c r="N1746">
        <v>2023</v>
      </c>
      <c r="O1746" t="str">
        <f>TEXT(Table1[[#This Row],[Date Purchased]],"ddd")</f>
        <v>Thu</v>
      </c>
    </row>
    <row r="1747" spans="1:15" x14ac:dyDescent="0.25">
      <c r="A1747" t="s">
        <v>5857</v>
      </c>
      <c r="B1747">
        <v>2</v>
      </c>
      <c r="C1747">
        <v>1747</v>
      </c>
      <c r="D1747" t="s">
        <v>1854</v>
      </c>
      <c r="E1747" t="s">
        <v>18</v>
      </c>
      <c r="F1747" t="s">
        <v>33</v>
      </c>
      <c r="G1747">
        <v>18</v>
      </c>
      <c r="H1747" s="19">
        <v>24.16</v>
      </c>
      <c r="I1747" s="2">
        <v>45352</v>
      </c>
      <c r="J1747" t="s">
        <v>4348</v>
      </c>
      <c r="K1747">
        <v>612744</v>
      </c>
      <c r="L1747" s="21">
        <v>434.88</v>
      </c>
      <c r="M1747" t="s">
        <v>6200</v>
      </c>
      <c r="N1747">
        <v>2024</v>
      </c>
      <c r="O1747" t="str">
        <f>TEXT(Table1[[#This Row],[Date Purchased]],"ddd")</f>
        <v>Fri</v>
      </c>
    </row>
    <row r="1748" spans="1:15" x14ac:dyDescent="0.25">
      <c r="A1748" t="s">
        <v>5858</v>
      </c>
      <c r="B1748">
        <v>1</v>
      </c>
      <c r="C1748">
        <v>1748</v>
      </c>
      <c r="D1748" t="s">
        <v>1855</v>
      </c>
      <c r="E1748" t="s">
        <v>8</v>
      </c>
      <c r="F1748" t="s">
        <v>441</v>
      </c>
      <c r="G1748">
        <v>33</v>
      </c>
      <c r="H1748" s="19">
        <v>45.419999999999995</v>
      </c>
      <c r="I1748" s="2">
        <v>45354</v>
      </c>
      <c r="J1748" t="s">
        <v>4349</v>
      </c>
      <c r="K1748">
        <v>604546</v>
      </c>
      <c r="L1748" s="21">
        <v>1498.86</v>
      </c>
      <c r="M1748" t="s">
        <v>6200</v>
      </c>
      <c r="N1748">
        <v>2024</v>
      </c>
      <c r="O1748" t="str">
        <f>TEXT(Table1[[#This Row],[Date Purchased]],"ddd")</f>
        <v>Sun</v>
      </c>
    </row>
    <row r="1749" spans="1:15" x14ac:dyDescent="0.25">
      <c r="A1749" t="s">
        <v>5858</v>
      </c>
      <c r="B1749">
        <v>2</v>
      </c>
      <c r="C1749">
        <v>1749</v>
      </c>
      <c r="D1749" t="s">
        <v>1856</v>
      </c>
      <c r="E1749" t="s">
        <v>8</v>
      </c>
      <c r="F1749" t="s">
        <v>117</v>
      </c>
      <c r="G1749">
        <v>5</v>
      </c>
      <c r="H1749" s="19">
        <v>7.64</v>
      </c>
      <c r="I1749" s="2">
        <v>45056</v>
      </c>
      <c r="J1749" t="s">
        <v>4350</v>
      </c>
      <c r="K1749">
        <v>604546</v>
      </c>
      <c r="L1749" s="21">
        <v>38.199999999999996</v>
      </c>
      <c r="M1749" t="s">
        <v>6186</v>
      </c>
      <c r="N1749">
        <v>2023</v>
      </c>
      <c r="O1749" t="str">
        <f>TEXT(Table1[[#This Row],[Date Purchased]],"ddd")</f>
        <v>Wed</v>
      </c>
    </row>
    <row r="1750" spans="1:15" x14ac:dyDescent="0.25">
      <c r="A1750" t="s">
        <v>5859</v>
      </c>
      <c r="B1750">
        <v>2</v>
      </c>
      <c r="C1750">
        <v>1752</v>
      </c>
      <c r="D1750" t="s">
        <v>1859</v>
      </c>
      <c r="E1750" t="s">
        <v>13</v>
      </c>
      <c r="F1750" t="s">
        <v>33</v>
      </c>
      <c r="G1750">
        <v>68</v>
      </c>
      <c r="H1750" s="19">
        <v>84.12</v>
      </c>
      <c r="I1750" s="2">
        <v>45113</v>
      </c>
      <c r="J1750" t="s">
        <v>4353</v>
      </c>
      <c r="K1750">
        <v>612744</v>
      </c>
      <c r="L1750" s="21">
        <v>5720.16</v>
      </c>
      <c r="M1750" t="s">
        <v>6189</v>
      </c>
      <c r="N1750">
        <v>2023</v>
      </c>
      <c r="O1750" t="str">
        <f>TEXT(Table1[[#This Row],[Date Purchased]],"ddd")</f>
        <v>Thu</v>
      </c>
    </row>
    <row r="1751" spans="1:15" x14ac:dyDescent="0.25">
      <c r="A1751" t="s">
        <v>5859</v>
      </c>
      <c r="B1751">
        <v>2</v>
      </c>
      <c r="C1751">
        <v>1751</v>
      </c>
      <c r="D1751" t="s">
        <v>1858</v>
      </c>
      <c r="E1751" t="s">
        <v>13</v>
      </c>
      <c r="F1751" t="s">
        <v>228</v>
      </c>
      <c r="G1751">
        <v>86</v>
      </c>
      <c r="H1751" s="19">
        <v>52.85</v>
      </c>
      <c r="I1751" s="2">
        <v>45221</v>
      </c>
      <c r="J1751" t="s">
        <v>4352</v>
      </c>
      <c r="K1751">
        <v>612744</v>
      </c>
      <c r="L1751" s="21">
        <v>4545.1000000000004</v>
      </c>
      <c r="M1751" t="s">
        <v>6193</v>
      </c>
      <c r="N1751">
        <v>2023</v>
      </c>
      <c r="O1751" t="str">
        <f>TEXT(Table1[[#This Row],[Date Purchased]],"ddd")</f>
        <v>Sun</v>
      </c>
    </row>
    <row r="1752" spans="1:15" x14ac:dyDescent="0.25">
      <c r="A1752" t="s">
        <v>5859</v>
      </c>
      <c r="B1752">
        <v>1</v>
      </c>
      <c r="C1752">
        <v>1750</v>
      </c>
      <c r="D1752" t="s">
        <v>1857</v>
      </c>
      <c r="E1752" t="s">
        <v>8</v>
      </c>
      <c r="F1752" t="s">
        <v>129</v>
      </c>
      <c r="G1752">
        <v>65</v>
      </c>
      <c r="H1752" s="19">
        <v>48.44</v>
      </c>
      <c r="I1752" s="2">
        <v>45346</v>
      </c>
      <c r="J1752" t="s">
        <v>4351</v>
      </c>
      <c r="K1752">
        <v>612744</v>
      </c>
      <c r="L1752" s="21">
        <v>3148.6</v>
      </c>
      <c r="M1752" t="s">
        <v>6199</v>
      </c>
      <c r="N1752">
        <v>2024</v>
      </c>
      <c r="O1752" t="str">
        <f>TEXT(Table1[[#This Row],[Date Purchased]],"ddd")</f>
        <v>Sat</v>
      </c>
    </row>
    <row r="1753" spans="1:15" x14ac:dyDescent="0.25">
      <c r="A1753" t="s">
        <v>5860</v>
      </c>
      <c r="B1753">
        <v>1</v>
      </c>
      <c r="C1753">
        <v>1753</v>
      </c>
      <c r="D1753" t="s">
        <v>1860</v>
      </c>
      <c r="E1753" t="s">
        <v>18</v>
      </c>
      <c r="F1753" t="s">
        <v>55</v>
      </c>
      <c r="G1753">
        <v>38</v>
      </c>
      <c r="H1753" s="19">
        <v>44.37</v>
      </c>
      <c r="I1753" s="2">
        <v>45062</v>
      </c>
      <c r="J1753" t="s">
        <v>4354</v>
      </c>
      <c r="K1753">
        <v>612744</v>
      </c>
      <c r="L1753" s="21">
        <v>1686.06</v>
      </c>
      <c r="M1753" t="s">
        <v>6186</v>
      </c>
      <c r="N1753">
        <v>2023</v>
      </c>
      <c r="O1753" t="str">
        <f>TEXT(Table1[[#This Row],[Date Purchased]],"ddd")</f>
        <v>Tue</v>
      </c>
    </row>
    <row r="1754" spans="1:15" x14ac:dyDescent="0.25">
      <c r="A1754" t="s">
        <v>5860</v>
      </c>
      <c r="B1754">
        <v>2</v>
      </c>
      <c r="C1754">
        <v>1754</v>
      </c>
      <c r="D1754" t="s">
        <v>1861</v>
      </c>
      <c r="E1754" t="s">
        <v>18</v>
      </c>
      <c r="F1754" t="s">
        <v>196</v>
      </c>
      <c r="G1754">
        <v>15</v>
      </c>
      <c r="H1754" s="19">
        <v>47.87</v>
      </c>
      <c r="I1754" s="2">
        <v>45054</v>
      </c>
      <c r="J1754" t="s">
        <v>4355</v>
      </c>
      <c r="K1754">
        <v>612744</v>
      </c>
      <c r="L1754" s="21">
        <v>718.05</v>
      </c>
      <c r="M1754" t="s">
        <v>6186</v>
      </c>
      <c r="N1754">
        <v>2023</v>
      </c>
      <c r="O1754" t="str">
        <f>TEXT(Table1[[#This Row],[Date Purchased]],"ddd")</f>
        <v>Mon</v>
      </c>
    </row>
    <row r="1755" spans="1:15" x14ac:dyDescent="0.25">
      <c r="A1755" t="s">
        <v>5861</v>
      </c>
      <c r="B1755">
        <v>1</v>
      </c>
      <c r="C1755">
        <v>1755</v>
      </c>
      <c r="D1755" t="s">
        <v>1862</v>
      </c>
      <c r="E1755" t="s">
        <v>18</v>
      </c>
      <c r="F1755" t="s">
        <v>136</v>
      </c>
      <c r="G1755">
        <v>47</v>
      </c>
      <c r="H1755" s="19">
        <v>96.160000000000011</v>
      </c>
      <c r="I1755" s="2">
        <v>45229</v>
      </c>
      <c r="J1755" t="s">
        <v>4356</v>
      </c>
      <c r="K1755">
        <v>604543</v>
      </c>
      <c r="L1755" s="21">
        <v>4519.5200000000004</v>
      </c>
      <c r="M1755" t="s">
        <v>6193</v>
      </c>
      <c r="N1755">
        <v>2023</v>
      </c>
      <c r="O1755" t="str">
        <f>TEXT(Table1[[#This Row],[Date Purchased]],"ddd")</f>
        <v>Mon</v>
      </c>
    </row>
    <row r="1756" spans="1:15" x14ac:dyDescent="0.25">
      <c r="A1756" t="s">
        <v>5861</v>
      </c>
      <c r="B1756">
        <v>2</v>
      </c>
      <c r="C1756">
        <v>1756</v>
      </c>
      <c r="D1756" t="s">
        <v>1863</v>
      </c>
      <c r="E1756" t="s">
        <v>18</v>
      </c>
      <c r="F1756" t="s">
        <v>539</v>
      </c>
      <c r="G1756">
        <v>63</v>
      </c>
      <c r="H1756" s="19">
        <v>12.85</v>
      </c>
      <c r="I1756" s="2">
        <v>45041</v>
      </c>
      <c r="J1756" t="s">
        <v>4357</v>
      </c>
      <c r="K1756">
        <v>604543</v>
      </c>
      <c r="L1756" s="21">
        <v>809.55</v>
      </c>
      <c r="M1756" t="s">
        <v>6185</v>
      </c>
      <c r="N1756">
        <v>2023</v>
      </c>
      <c r="O1756" t="str">
        <f>TEXT(Table1[[#This Row],[Date Purchased]],"ddd")</f>
        <v>Tue</v>
      </c>
    </row>
    <row r="1757" spans="1:15" x14ac:dyDescent="0.25">
      <c r="A1757" t="s">
        <v>5861</v>
      </c>
      <c r="B1757">
        <v>2</v>
      </c>
      <c r="C1757">
        <v>1757</v>
      </c>
      <c r="D1757" t="s">
        <v>1864</v>
      </c>
      <c r="E1757" t="s">
        <v>13</v>
      </c>
      <c r="F1757" t="s">
        <v>36</v>
      </c>
      <c r="G1757">
        <v>78</v>
      </c>
      <c r="H1757" s="19">
        <v>96.210000000000008</v>
      </c>
      <c r="I1757" s="2">
        <v>45293</v>
      </c>
      <c r="J1757" t="s">
        <v>4358</v>
      </c>
      <c r="K1757">
        <v>604543</v>
      </c>
      <c r="L1757" s="21">
        <v>7504.380000000001</v>
      </c>
      <c r="M1757" t="s">
        <v>6198</v>
      </c>
      <c r="N1757">
        <v>2024</v>
      </c>
      <c r="O1757" t="str">
        <f>TEXT(Table1[[#This Row],[Date Purchased]],"ddd")</f>
        <v>Tue</v>
      </c>
    </row>
    <row r="1758" spans="1:15" x14ac:dyDescent="0.25">
      <c r="A1758" t="s">
        <v>5862</v>
      </c>
      <c r="B1758">
        <v>2</v>
      </c>
      <c r="C1758">
        <v>1760</v>
      </c>
      <c r="D1758" t="s">
        <v>1867</v>
      </c>
      <c r="E1758" t="s">
        <v>8</v>
      </c>
      <c r="F1758" t="s">
        <v>152</v>
      </c>
      <c r="G1758">
        <v>43</v>
      </c>
      <c r="H1758" s="19">
        <v>26.78</v>
      </c>
      <c r="I1758" s="2">
        <v>45356</v>
      </c>
      <c r="J1758" t="s">
        <v>4361</v>
      </c>
      <c r="K1758">
        <v>612744</v>
      </c>
      <c r="L1758" s="21">
        <v>1151.54</v>
      </c>
      <c r="M1758" t="s">
        <v>6200</v>
      </c>
      <c r="N1758">
        <v>2024</v>
      </c>
      <c r="O1758" t="str">
        <f>TEXT(Table1[[#This Row],[Date Purchased]],"ddd")</f>
        <v>Tue</v>
      </c>
    </row>
    <row r="1759" spans="1:15" x14ac:dyDescent="0.25">
      <c r="A1759" t="s">
        <v>5862</v>
      </c>
      <c r="B1759">
        <v>1</v>
      </c>
      <c r="C1759">
        <v>1758</v>
      </c>
      <c r="D1759" t="s">
        <v>1865</v>
      </c>
      <c r="E1759" t="s">
        <v>8</v>
      </c>
      <c r="F1759" t="s">
        <v>201</v>
      </c>
      <c r="G1759">
        <v>29</v>
      </c>
      <c r="H1759" s="19">
        <v>46.87</v>
      </c>
      <c r="I1759" s="2">
        <v>45041</v>
      </c>
      <c r="J1759" t="s">
        <v>4359</v>
      </c>
      <c r="K1759">
        <v>612744</v>
      </c>
      <c r="L1759" s="21">
        <v>1359.23</v>
      </c>
      <c r="M1759" t="s">
        <v>6185</v>
      </c>
      <c r="N1759">
        <v>2023</v>
      </c>
      <c r="O1759" t="str">
        <f>TEXT(Table1[[#This Row],[Date Purchased]],"ddd")</f>
        <v>Tue</v>
      </c>
    </row>
    <row r="1760" spans="1:15" x14ac:dyDescent="0.25">
      <c r="A1760" t="s">
        <v>5862</v>
      </c>
      <c r="B1760">
        <v>2</v>
      </c>
      <c r="C1760">
        <v>1759</v>
      </c>
      <c r="D1760" t="s">
        <v>1866</v>
      </c>
      <c r="E1760" t="s">
        <v>8</v>
      </c>
      <c r="F1760" t="s">
        <v>177</v>
      </c>
      <c r="G1760">
        <v>68</v>
      </c>
      <c r="H1760" s="19">
        <v>69.63000000000001</v>
      </c>
      <c r="I1760" s="2">
        <v>45200</v>
      </c>
      <c r="J1760" t="s">
        <v>4360</v>
      </c>
      <c r="K1760">
        <v>612744</v>
      </c>
      <c r="L1760" s="21">
        <v>4734.8400000000011</v>
      </c>
      <c r="M1760" t="s">
        <v>6193</v>
      </c>
      <c r="N1760">
        <v>2023</v>
      </c>
      <c r="O1760" t="str">
        <f>TEXT(Table1[[#This Row],[Date Purchased]],"ddd")</f>
        <v>Sun</v>
      </c>
    </row>
    <row r="1761" spans="1:15" x14ac:dyDescent="0.25">
      <c r="A1761" t="s">
        <v>5863</v>
      </c>
      <c r="B1761">
        <v>1</v>
      </c>
      <c r="C1761">
        <v>1761</v>
      </c>
      <c r="D1761" t="s">
        <v>1868</v>
      </c>
      <c r="E1761" t="s">
        <v>18</v>
      </c>
      <c r="F1761" t="s">
        <v>51</v>
      </c>
      <c r="G1761">
        <v>90</v>
      </c>
      <c r="H1761" s="19">
        <v>32.729999999999997</v>
      </c>
      <c r="I1761" s="2">
        <v>45225</v>
      </c>
      <c r="J1761" t="s">
        <v>4362</v>
      </c>
      <c r="K1761">
        <v>604538</v>
      </c>
      <c r="L1761" s="21">
        <v>2945.7</v>
      </c>
      <c r="M1761" t="s">
        <v>6193</v>
      </c>
      <c r="N1761">
        <v>2023</v>
      </c>
      <c r="O1761" t="str">
        <f>TEXT(Table1[[#This Row],[Date Purchased]],"ddd")</f>
        <v>Thu</v>
      </c>
    </row>
    <row r="1762" spans="1:15" x14ac:dyDescent="0.25">
      <c r="A1762" t="s">
        <v>5863</v>
      </c>
      <c r="B1762">
        <v>2</v>
      </c>
      <c r="C1762">
        <v>1763</v>
      </c>
      <c r="D1762" t="s">
        <v>1870</v>
      </c>
      <c r="E1762" t="s">
        <v>18</v>
      </c>
      <c r="F1762" t="s">
        <v>196</v>
      </c>
      <c r="G1762">
        <v>96</v>
      </c>
      <c r="H1762" s="19">
        <v>30.3</v>
      </c>
      <c r="I1762" s="2">
        <v>45130</v>
      </c>
      <c r="J1762" t="s">
        <v>4364</v>
      </c>
      <c r="K1762">
        <v>604538</v>
      </c>
      <c r="L1762" s="21">
        <v>2908.8</v>
      </c>
      <c r="M1762" t="s">
        <v>6189</v>
      </c>
      <c r="N1762">
        <v>2023</v>
      </c>
      <c r="O1762" t="str">
        <f>TEXT(Table1[[#This Row],[Date Purchased]],"ddd")</f>
        <v>Sun</v>
      </c>
    </row>
    <row r="1763" spans="1:15" x14ac:dyDescent="0.25">
      <c r="A1763" t="s">
        <v>5863</v>
      </c>
      <c r="B1763">
        <v>2</v>
      </c>
      <c r="C1763">
        <v>1764</v>
      </c>
      <c r="D1763" t="s">
        <v>1871</v>
      </c>
      <c r="E1763" t="s">
        <v>8</v>
      </c>
      <c r="F1763" t="s">
        <v>380</v>
      </c>
      <c r="G1763">
        <v>97</v>
      </c>
      <c r="H1763" s="19">
        <v>46.53</v>
      </c>
      <c r="I1763" s="2">
        <v>45303</v>
      </c>
      <c r="J1763" t="s">
        <v>4365</v>
      </c>
      <c r="K1763">
        <v>604539</v>
      </c>
      <c r="L1763" s="21">
        <v>4513.41</v>
      </c>
      <c r="M1763" t="s">
        <v>6198</v>
      </c>
      <c r="N1763">
        <v>2024</v>
      </c>
      <c r="O1763" t="str">
        <f>TEXT(Table1[[#This Row],[Date Purchased]],"ddd")</f>
        <v>Fri</v>
      </c>
    </row>
    <row r="1764" spans="1:15" x14ac:dyDescent="0.25">
      <c r="A1764" t="s">
        <v>5863</v>
      </c>
      <c r="B1764">
        <v>2</v>
      </c>
      <c r="C1764">
        <v>1762</v>
      </c>
      <c r="D1764" t="s">
        <v>1869</v>
      </c>
      <c r="E1764" t="s">
        <v>8</v>
      </c>
      <c r="F1764" t="s">
        <v>99</v>
      </c>
      <c r="G1764">
        <v>14</v>
      </c>
      <c r="H1764" s="19">
        <v>58.64</v>
      </c>
      <c r="I1764" s="2">
        <v>45071</v>
      </c>
      <c r="J1764" t="s">
        <v>4363</v>
      </c>
      <c r="K1764">
        <v>604538</v>
      </c>
      <c r="L1764" s="21">
        <v>820.96</v>
      </c>
      <c r="M1764" t="s">
        <v>6186</v>
      </c>
      <c r="N1764">
        <v>2023</v>
      </c>
      <c r="O1764" t="str">
        <f>TEXT(Table1[[#This Row],[Date Purchased]],"ddd")</f>
        <v>Thu</v>
      </c>
    </row>
    <row r="1765" spans="1:15" x14ac:dyDescent="0.25">
      <c r="A1765" t="s">
        <v>5863</v>
      </c>
      <c r="B1765">
        <v>2</v>
      </c>
      <c r="C1765">
        <v>1765</v>
      </c>
      <c r="D1765" t="s">
        <v>1872</v>
      </c>
      <c r="E1765" t="s">
        <v>8</v>
      </c>
      <c r="F1765" t="s">
        <v>14</v>
      </c>
      <c r="G1765">
        <v>32</v>
      </c>
      <c r="H1765" s="19">
        <v>26.080000000000002</v>
      </c>
      <c r="I1765" s="2">
        <v>45269</v>
      </c>
      <c r="J1765" t="s">
        <v>4366</v>
      </c>
      <c r="K1765">
        <v>604538</v>
      </c>
      <c r="L1765" s="21">
        <v>834.56000000000006</v>
      </c>
      <c r="M1765" t="s">
        <v>6195</v>
      </c>
      <c r="N1765">
        <v>2023</v>
      </c>
      <c r="O1765" t="str">
        <f>TEXT(Table1[[#This Row],[Date Purchased]],"ddd")</f>
        <v>Sat</v>
      </c>
    </row>
    <row r="1766" spans="1:15" x14ac:dyDescent="0.25">
      <c r="A1766" t="s">
        <v>5864</v>
      </c>
      <c r="B1766">
        <v>1</v>
      </c>
      <c r="C1766">
        <v>1766</v>
      </c>
      <c r="D1766" t="s">
        <v>1873</v>
      </c>
      <c r="E1766" t="s">
        <v>18</v>
      </c>
      <c r="F1766" t="s">
        <v>84</v>
      </c>
      <c r="G1766">
        <v>69</v>
      </c>
      <c r="H1766" s="19">
        <v>15.53</v>
      </c>
      <c r="I1766" s="2">
        <v>45072</v>
      </c>
      <c r="J1766" t="s">
        <v>4367</v>
      </c>
      <c r="K1766">
        <v>612744</v>
      </c>
      <c r="L1766" s="21">
        <v>1071.57</v>
      </c>
      <c r="M1766" t="s">
        <v>6186</v>
      </c>
      <c r="N1766">
        <v>2023</v>
      </c>
      <c r="O1766" t="str">
        <f>TEXT(Table1[[#This Row],[Date Purchased]],"ddd")</f>
        <v>Fri</v>
      </c>
    </row>
    <row r="1767" spans="1:15" x14ac:dyDescent="0.25">
      <c r="A1767" t="s">
        <v>5864</v>
      </c>
      <c r="B1767">
        <v>2</v>
      </c>
      <c r="C1767">
        <v>1767</v>
      </c>
      <c r="D1767" t="s">
        <v>1874</v>
      </c>
      <c r="E1767" t="s">
        <v>8</v>
      </c>
      <c r="F1767" t="s">
        <v>33</v>
      </c>
      <c r="G1767">
        <v>91</v>
      </c>
      <c r="H1767" s="19">
        <v>6.02</v>
      </c>
      <c r="I1767" s="2">
        <v>45045</v>
      </c>
      <c r="J1767" t="s">
        <v>4368</v>
      </c>
      <c r="K1767">
        <v>612744</v>
      </c>
      <c r="L1767" s="21">
        <v>547.81999999999994</v>
      </c>
      <c r="M1767" t="s">
        <v>6185</v>
      </c>
      <c r="N1767">
        <v>2023</v>
      </c>
      <c r="O1767" t="str">
        <f>TEXT(Table1[[#This Row],[Date Purchased]],"ddd")</f>
        <v>Sat</v>
      </c>
    </row>
    <row r="1768" spans="1:15" x14ac:dyDescent="0.25">
      <c r="A1768" t="s">
        <v>5864</v>
      </c>
      <c r="B1768">
        <v>2</v>
      </c>
      <c r="C1768">
        <v>1768</v>
      </c>
      <c r="D1768" t="s">
        <v>1875</v>
      </c>
      <c r="E1768" t="s">
        <v>8</v>
      </c>
      <c r="F1768" t="s">
        <v>171</v>
      </c>
      <c r="G1768">
        <v>22</v>
      </c>
      <c r="H1768" s="19">
        <v>64.100000000000009</v>
      </c>
      <c r="I1768" s="2">
        <v>45316</v>
      </c>
      <c r="J1768" t="s">
        <v>4369</v>
      </c>
      <c r="K1768">
        <v>612744</v>
      </c>
      <c r="L1768" s="21">
        <v>1410.2000000000003</v>
      </c>
      <c r="M1768" t="s">
        <v>6198</v>
      </c>
      <c r="N1768">
        <v>2024</v>
      </c>
      <c r="O1768" t="str">
        <f>TEXT(Table1[[#This Row],[Date Purchased]],"ddd")</f>
        <v>Thu</v>
      </c>
    </row>
    <row r="1769" spans="1:15" x14ac:dyDescent="0.25">
      <c r="A1769" t="s">
        <v>5865</v>
      </c>
      <c r="B1769">
        <v>2</v>
      </c>
      <c r="C1769">
        <v>1772</v>
      </c>
      <c r="D1769" t="s">
        <v>1879</v>
      </c>
      <c r="E1769" t="s">
        <v>18</v>
      </c>
      <c r="F1769" t="s">
        <v>16</v>
      </c>
      <c r="G1769">
        <v>91</v>
      </c>
      <c r="H1769" s="19">
        <v>37.409999999999997</v>
      </c>
      <c r="I1769" s="2">
        <v>45067</v>
      </c>
      <c r="J1769" t="s">
        <v>4373</v>
      </c>
      <c r="K1769">
        <v>604539</v>
      </c>
      <c r="L1769" s="21">
        <v>3404.3099999999995</v>
      </c>
      <c r="M1769" t="s">
        <v>6186</v>
      </c>
      <c r="N1769">
        <v>2023</v>
      </c>
      <c r="O1769" t="str">
        <f>TEXT(Table1[[#This Row],[Date Purchased]],"ddd")</f>
        <v>Sun</v>
      </c>
    </row>
    <row r="1770" spans="1:15" x14ac:dyDescent="0.25">
      <c r="A1770" t="s">
        <v>5865</v>
      </c>
      <c r="B1770">
        <v>1</v>
      </c>
      <c r="C1770">
        <v>1769</v>
      </c>
      <c r="D1770" t="s">
        <v>1876</v>
      </c>
      <c r="E1770" t="s">
        <v>8</v>
      </c>
      <c r="F1770" t="s">
        <v>68</v>
      </c>
      <c r="G1770">
        <v>46</v>
      </c>
      <c r="H1770" s="19">
        <v>12.07</v>
      </c>
      <c r="I1770" s="2">
        <v>45301</v>
      </c>
      <c r="J1770" t="s">
        <v>4370</v>
      </c>
      <c r="K1770">
        <v>604539</v>
      </c>
      <c r="L1770" s="21">
        <v>555.22</v>
      </c>
      <c r="M1770" t="s">
        <v>6198</v>
      </c>
      <c r="N1770">
        <v>2024</v>
      </c>
      <c r="O1770" t="str">
        <f>TEXT(Table1[[#This Row],[Date Purchased]],"ddd")</f>
        <v>Wed</v>
      </c>
    </row>
    <row r="1771" spans="1:15" x14ac:dyDescent="0.25">
      <c r="A1771" t="s">
        <v>5865</v>
      </c>
      <c r="B1771">
        <v>2</v>
      </c>
      <c r="C1771">
        <v>1771</v>
      </c>
      <c r="D1771" t="s">
        <v>1878</v>
      </c>
      <c r="E1771" t="s">
        <v>8</v>
      </c>
      <c r="F1771" t="s">
        <v>321</v>
      </c>
      <c r="G1771">
        <v>73</v>
      </c>
      <c r="H1771" s="19">
        <v>38.39</v>
      </c>
      <c r="I1771" s="2">
        <v>45126</v>
      </c>
      <c r="J1771" t="s">
        <v>4372</v>
      </c>
      <c r="K1771">
        <v>604539</v>
      </c>
      <c r="L1771" s="21">
        <v>2802.4700000000003</v>
      </c>
      <c r="M1771" t="s">
        <v>6189</v>
      </c>
      <c r="N1771">
        <v>2023</v>
      </c>
      <c r="O1771" t="str">
        <f>TEXT(Table1[[#This Row],[Date Purchased]],"ddd")</f>
        <v>Wed</v>
      </c>
    </row>
    <row r="1772" spans="1:15" x14ac:dyDescent="0.25">
      <c r="A1772" t="s">
        <v>5865</v>
      </c>
      <c r="B1772">
        <v>2</v>
      </c>
      <c r="C1772">
        <v>1770</v>
      </c>
      <c r="D1772" t="s">
        <v>1877</v>
      </c>
      <c r="E1772" t="s">
        <v>18</v>
      </c>
      <c r="F1772" t="s">
        <v>277</v>
      </c>
      <c r="G1772">
        <v>49</v>
      </c>
      <c r="H1772" s="19">
        <v>79.34</v>
      </c>
      <c r="I1772" s="2">
        <v>45060</v>
      </c>
      <c r="J1772" t="s">
        <v>4371</v>
      </c>
      <c r="K1772">
        <v>604539</v>
      </c>
      <c r="L1772" s="21">
        <v>3887.6600000000003</v>
      </c>
      <c r="M1772" t="s">
        <v>6186</v>
      </c>
      <c r="N1772">
        <v>2023</v>
      </c>
      <c r="O1772" t="str">
        <f>TEXT(Table1[[#This Row],[Date Purchased]],"ddd")</f>
        <v>Sun</v>
      </c>
    </row>
    <row r="1773" spans="1:15" x14ac:dyDescent="0.25">
      <c r="A1773" t="s">
        <v>5866</v>
      </c>
      <c r="B1773">
        <v>1</v>
      </c>
      <c r="C1773">
        <v>1773</v>
      </c>
      <c r="D1773" t="s">
        <v>1880</v>
      </c>
      <c r="E1773" t="s">
        <v>18</v>
      </c>
      <c r="F1773" t="s">
        <v>97</v>
      </c>
      <c r="G1773">
        <v>69</v>
      </c>
      <c r="H1773" s="19">
        <v>30.16</v>
      </c>
      <c r="I1773" s="2">
        <v>45297</v>
      </c>
      <c r="J1773" t="s">
        <v>4374</v>
      </c>
      <c r="K1773">
        <v>604538</v>
      </c>
      <c r="L1773" s="21">
        <v>2081.04</v>
      </c>
      <c r="M1773" t="s">
        <v>6198</v>
      </c>
      <c r="N1773">
        <v>2024</v>
      </c>
      <c r="O1773" t="str">
        <f>TEXT(Table1[[#This Row],[Date Purchased]],"ddd")</f>
        <v>Sat</v>
      </c>
    </row>
    <row r="1774" spans="1:15" x14ac:dyDescent="0.25">
      <c r="A1774" t="s">
        <v>5866</v>
      </c>
      <c r="B1774">
        <v>2</v>
      </c>
      <c r="C1774">
        <v>1775</v>
      </c>
      <c r="D1774" t="s">
        <v>1882</v>
      </c>
      <c r="E1774" t="s">
        <v>8</v>
      </c>
      <c r="F1774" t="s">
        <v>86</v>
      </c>
      <c r="G1774">
        <v>3</v>
      </c>
      <c r="H1774" s="19">
        <v>59.669999999999995</v>
      </c>
      <c r="I1774" s="2">
        <v>45026</v>
      </c>
      <c r="J1774" t="s">
        <v>4376</v>
      </c>
      <c r="K1774">
        <v>604538</v>
      </c>
      <c r="L1774" s="21">
        <v>179.01</v>
      </c>
      <c r="M1774" t="s">
        <v>6185</v>
      </c>
      <c r="N1774">
        <v>2023</v>
      </c>
      <c r="O1774" t="str">
        <f>TEXT(Table1[[#This Row],[Date Purchased]],"ddd")</f>
        <v>Mon</v>
      </c>
    </row>
    <row r="1775" spans="1:15" x14ac:dyDescent="0.25">
      <c r="A1775" t="s">
        <v>5866</v>
      </c>
      <c r="B1775">
        <v>2</v>
      </c>
      <c r="C1775">
        <v>1776</v>
      </c>
      <c r="D1775" t="s">
        <v>1883</v>
      </c>
      <c r="E1775" t="s">
        <v>8</v>
      </c>
      <c r="F1775" t="s">
        <v>196</v>
      </c>
      <c r="G1775">
        <v>55</v>
      </c>
      <c r="H1775" s="19">
        <v>93.740000000000009</v>
      </c>
      <c r="I1775" s="2">
        <v>45089</v>
      </c>
      <c r="J1775" t="s">
        <v>4377</v>
      </c>
      <c r="K1775">
        <v>604538</v>
      </c>
      <c r="L1775" s="21">
        <v>5155.7000000000007</v>
      </c>
      <c r="M1775" t="s">
        <v>6187</v>
      </c>
      <c r="N1775">
        <v>2023</v>
      </c>
      <c r="O1775" t="str">
        <f>TEXT(Table1[[#This Row],[Date Purchased]],"ddd")</f>
        <v>Mon</v>
      </c>
    </row>
    <row r="1776" spans="1:15" x14ac:dyDescent="0.25">
      <c r="A1776" t="s">
        <v>5866</v>
      </c>
      <c r="B1776">
        <v>2</v>
      </c>
      <c r="C1776">
        <v>1774</v>
      </c>
      <c r="D1776" t="s">
        <v>1881</v>
      </c>
      <c r="E1776" t="s">
        <v>13</v>
      </c>
      <c r="F1776" t="s">
        <v>53</v>
      </c>
      <c r="G1776">
        <v>43</v>
      </c>
      <c r="H1776" s="19">
        <v>25.310000000000002</v>
      </c>
      <c r="I1776" s="2">
        <v>45343</v>
      </c>
      <c r="J1776" t="s">
        <v>4375</v>
      </c>
      <c r="K1776">
        <v>604538</v>
      </c>
      <c r="L1776" s="21">
        <v>1088.3300000000002</v>
      </c>
      <c r="M1776" t="s">
        <v>6199</v>
      </c>
      <c r="N1776">
        <v>2024</v>
      </c>
      <c r="O1776" t="str">
        <f>TEXT(Table1[[#This Row],[Date Purchased]],"ddd")</f>
        <v>Wed</v>
      </c>
    </row>
    <row r="1777" spans="1:15" x14ac:dyDescent="0.25">
      <c r="A1777" t="s">
        <v>5867</v>
      </c>
      <c r="B1777">
        <v>2</v>
      </c>
      <c r="C1777">
        <v>1778</v>
      </c>
      <c r="D1777" t="s">
        <v>1885</v>
      </c>
      <c r="E1777" t="s">
        <v>13</v>
      </c>
      <c r="F1777" t="s">
        <v>243</v>
      </c>
      <c r="G1777">
        <v>83</v>
      </c>
      <c r="H1777" s="19">
        <v>74.78</v>
      </c>
      <c r="I1777" s="2">
        <v>45163</v>
      </c>
      <c r="J1777" t="s">
        <v>4379</v>
      </c>
      <c r="K1777">
        <v>604539</v>
      </c>
      <c r="L1777" s="21">
        <v>6206.74</v>
      </c>
      <c r="M1777" t="s">
        <v>6190</v>
      </c>
      <c r="N1777">
        <v>2023</v>
      </c>
      <c r="O1777" t="str">
        <f>TEXT(Table1[[#This Row],[Date Purchased]],"ddd")</f>
        <v>Fri</v>
      </c>
    </row>
    <row r="1778" spans="1:15" x14ac:dyDescent="0.25">
      <c r="A1778" t="s">
        <v>5867</v>
      </c>
      <c r="B1778">
        <v>2</v>
      </c>
      <c r="C1778">
        <v>1781</v>
      </c>
      <c r="D1778" t="s">
        <v>1888</v>
      </c>
      <c r="E1778" t="s">
        <v>8</v>
      </c>
      <c r="F1778" t="s">
        <v>62</v>
      </c>
      <c r="G1778">
        <v>42</v>
      </c>
      <c r="H1778" s="19">
        <v>99.42</v>
      </c>
      <c r="I1778" s="2">
        <v>45089</v>
      </c>
      <c r="J1778" t="s">
        <v>4382</v>
      </c>
      <c r="K1778">
        <v>604539</v>
      </c>
      <c r="L1778" s="21">
        <v>4175.6400000000003</v>
      </c>
      <c r="M1778" t="s">
        <v>6187</v>
      </c>
      <c r="N1778">
        <v>2023</v>
      </c>
      <c r="O1778" t="str">
        <f>TEXT(Table1[[#This Row],[Date Purchased]],"ddd")</f>
        <v>Mon</v>
      </c>
    </row>
    <row r="1779" spans="1:15" x14ac:dyDescent="0.25">
      <c r="A1779" t="s">
        <v>5867</v>
      </c>
      <c r="B1779">
        <v>2</v>
      </c>
      <c r="C1779">
        <v>1780</v>
      </c>
      <c r="D1779" t="s">
        <v>1887</v>
      </c>
      <c r="E1779" t="s">
        <v>18</v>
      </c>
      <c r="F1779" t="s">
        <v>16</v>
      </c>
      <c r="G1779">
        <v>57</v>
      </c>
      <c r="H1779" s="19">
        <v>91.7</v>
      </c>
      <c r="I1779" s="2">
        <v>45373</v>
      </c>
      <c r="J1779" t="s">
        <v>4381</v>
      </c>
      <c r="K1779">
        <v>613356</v>
      </c>
      <c r="L1779" s="21">
        <v>5226.9000000000005</v>
      </c>
      <c r="M1779" t="s">
        <v>6200</v>
      </c>
      <c r="N1779">
        <v>2024</v>
      </c>
      <c r="O1779" t="str">
        <f>TEXT(Table1[[#This Row],[Date Purchased]],"ddd")</f>
        <v>Fri</v>
      </c>
    </row>
    <row r="1780" spans="1:15" x14ac:dyDescent="0.25">
      <c r="A1780" t="s">
        <v>5867</v>
      </c>
      <c r="B1780">
        <v>2</v>
      </c>
      <c r="C1780">
        <v>1779</v>
      </c>
      <c r="D1780" t="s">
        <v>1886</v>
      </c>
      <c r="E1780" t="s">
        <v>18</v>
      </c>
      <c r="F1780" t="s">
        <v>150</v>
      </c>
      <c r="G1780">
        <v>78</v>
      </c>
      <c r="H1780" s="19">
        <v>78.31</v>
      </c>
      <c r="I1780" s="2">
        <v>45277</v>
      </c>
      <c r="J1780" t="s">
        <v>4380</v>
      </c>
      <c r="K1780">
        <v>604539</v>
      </c>
      <c r="L1780" s="21">
        <v>6108.18</v>
      </c>
      <c r="M1780" t="s">
        <v>6195</v>
      </c>
      <c r="N1780">
        <v>2023</v>
      </c>
      <c r="O1780" t="str">
        <f>TEXT(Table1[[#This Row],[Date Purchased]],"ddd")</f>
        <v>Sun</v>
      </c>
    </row>
    <row r="1781" spans="1:15" x14ac:dyDescent="0.25">
      <c r="A1781" t="s">
        <v>5867</v>
      </c>
      <c r="B1781">
        <v>1</v>
      </c>
      <c r="C1781">
        <v>1777</v>
      </c>
      <c r="D1781" t="s">
        <v>1884</v>
      </c>
      <c r="E1781" t="s">
        <v>8</v>
      </c>
      <c r="F1781" t="s">
        <v>147</v>
      </c>
      <c r="G1781">
        <v>76</v>
      </c>
      <c r="H1781" s="19">
        <v>17.130000000000003</v>
      </c>
      <c r="I1781" s="2">
        <v>45143</v>
      </c>
      <c r="J1781" t="s">
        <v>4378</v>
      </c>
      <c r="K1781">
        <v>604539</v>
      </c>
      <c r="L1781" s="21">
        <v>1301.8800000000001</v>
      </c>
      <c r="M1781" t="s">
        <v>6190</v>
      </c>
      <c r="N1781">
        <v>2023</v>
      </c>
      <c r="O1781" t="str">
        <f>TEXT(Table1[[#This Row],[Date Purchased]],"ddd")</f>
        <v>Sat</v>
      </c>
    </row>
    <row r="1782" spans="1:15" x14ac:dyDescent="0.25">
      <c r="A1782" t="s">
        <v>5868</v>
      </c>
      <c r="B1782">
        <v>1</v>
      </c>
      <c r="C1782">
        <v>1782</v>
      </c>
      <c r="D1782" t="s">
        <v>1889</v>
      </c>
      <c r="E1782" t="s">
        <v>18</v>
      </c>
      <c r="F1782" t="s">
        <v>21</v>
      </c>
      <c r="G1782">
        <v>79</v>
      </c>
      <c r="H1782" s="19">
        <v>41.76</v>
      </c>
      <c r="I1782" s="2">
        <v>45274</v>
      </c>
      <c r="J1782" t="s">
        <v>4383</v>
      </c>
      <c r="K1782">
        <v>604539</v>
      </c>
      <c r="L1782" s="21">
        <v>3299.04</v>
      </c>
      <c r="M1782" t="s">
        <v>6195</v>
      </c>
      <c r="N1782">
        <v>2023</v>
      </c>
      <c r="O1782" t="str">
        <f>TEXT(Table1[[#This Row],[Date Purchased]],"ddd")</f>
        <v>Thu</v>
      </c>
    </row>
    <row r="1783" spans="1:15" x14ac:dyDescent="0.25">
      <c r="A1783" t="s">
        <v>5868</v>
      </c>
      <c r="B1783">
        <v>2</v>
      </c>
      <c r="C1783">
        <v>1783</v>
      </c>
      <c r="D1783" t="s">
        <v>1890</v>
      </c>
      <c r="E1783" t="s">
        <v>18</v>
      </c>
      <c r="F1783" t="s">
        <v>201</v>
      </c>
      <c r="G1783">
        <v>64</v>
      </c>
      <c r="H1783" s="19">
        <v>345</v>
      </c>
      <c r="I1783" s="2">
        <v>45319</v>
      </c>
      <c r="J1783" t="s">
        <v>4384</v>
      </c>
      <c r="K1783">
        <v>604539</v>
      </c>
      <c r="L1783" s="21">
        <v>22080</v>
      </c>
      <c r="M1783" t="s">
        <v>6198</v>
      </c>
      <c r="N1783">
        <v>2024</v>
      </c>
      <c r="O1783" t="str">
        <f>TEXT(Table1[[#This Row],[Date Purchased]],"ddd")</f>
        <v>Sun</v>
      </c>
    </row>
    <row r="1784" spans="1:15" x14ac:dyDescent="0.25">
      <c r="A1784" t="s">
        <v>5868</v>
      </c>
      <c r="B1784">
        <v>2</v>
      </c>
      <c r="C1784">
        <v>1784</v>
      </c>
      <c r="D1784" t="s">
        <v>1891</v>
      </c>
      <c r="E1784" t="s">
        <v>13</v>
      </c>
      <c r="F1784" t="s">
        <v>60</v>
      </c>
      <c r="G1784">
        <v>79</v>
      </c>
      <c r="H1784" s="19">
        <v>62.28</v>
      </c>
      <c r="I1784" s="2">
        <v>45340</v>
      </c>
      <c r="J1784" t="s">
        <v>4385</v>
      </c>
      <c r="K1784">
        <v>604539</v>
      </c>
      <c r="L1784" s="21">
        <v>4920.12</v>
      </c>
      <c r="M1784" t="s">
        <v>6199</v>
      </c>
      <c r="N1784">
        <v>2024</v>
      </c>
      <c r="O1784" t="str">
        <f>TEXT(Table1[[#This Row],[Date Purchased]],"ddd")</f>
        <v>Sun</v>
      </c>
    </row>
    <row r="1785" spans="1:15" x14ac:dyDescent="0.25">
      <c r="A1785" t="s">
        <v>5868</v>
      </c>
      <c r="B1785">
        <v>2</v>
      </c>
      <c r="C1785">
        <v>1785</v>
      </c>
      <c r="D1785" t="s">
        <v>1892</v>
      </c>
      <c r="E1785" t="s">
        <v>13</v>
      </c>
      <c r="F1785" t="s">
        <v>324</v>
      </c>
      <c r="G1785">
        <v>29</v>
      </c>
      <c r="H1785" s="19">
        <v>54.44</v>
      </c>
      <c r="I1785" s="2">
        <v>45374</v>
      </c>
      <c r="J1785" t="s">
        <v>4386</v>
      </c>
      <c r="K1785">
        <v>604539</v>
      </c>
      <c r="L1785" s="21">
        <v>1578.76</v>
      </c>
      <c r="M1785" t="s">
        <v>6200</v>
      </c>
      <c r="N1785">
        <v>2024</v>
      </c>
      <c r="O1785" t="str">
        <f>TEXT(Table1[[#This Row],[Date Purchased]],"ddd")</f>
        <v>Sat</v>
      </c>
    </row>
    <row r="1786" spans="1:15" x14ac:dyDescent="0.25">
      <c r="A1786" t="s">
        <v>5869</v>
      </c>
      <c r="B1786">
        <v>2</v>
      </c>
      <c r="C1786">
        <v>1789</v>
      </c>
      <c r="D1786" t="s">
        <v>1896</v>
      </c>
      <c r="E1786" t="s">
        <v>13</v>
      </c>
      <c r="F1786" t="s">
        <v>458</v>
      </c>
      <c r="G1786">
        <v>5</v>
      </c>
      <c r="H1786" s="19">
        <v>30.360000000000003</v>
      </c>
      <c r="I1786" s="2">
        <v>45038</v>
      </c>
      <c r="J1786" t="s">
        <v>4390</v>
      </c>
      <c r="K1786">
        <v>604541</v>
      </c>
      <c r="L1786" s="21">
        <v>151.80000000000001</v>
      </c>
      <c r="M1786" t="s">
        <v>6185</v>
      </c>
      <c r="N1786">
        <v>2023</v>
      </c>
      <c r="O1786" t="str">
        <f>TEXT(Table1[[#This Row],[Date Purchased]],"ddd")</f>
        <v>Sat</v>
      </c>
    </row>
    <row r="1787" spans="1:15" x14ac:dyDescent="0.25">
      <c r="A1787" t="s">
        <v>5869</v>
      </c>
      <c r="B1787">
        <v>1</v>
      </c>
      <c r="C1787">
        <v>1786</v>
      </c>
      <c r="D1787" t="s">
        <v>1893</v>
      </c>
      <c r="E1787" t="s">
        <v>8</v>
      </c>
      <c r="F1787" t="s">
        <v>136</v>
      </c>
      <c r="G1787">
        <v>74</v>
      </c>
      <c r="H1787" s="19">
        <v>23.110000000000003</v>
      </c>
      <c r="I1787" s="2">
        <v>45310</v>
      </c>
      <c r="J1787" t="s">
        <v>4387</v>
      </c>
      <c r="K1787">
        <v>604538</v>
      </c>
      <c r="L1787" s="21">
        <v>1710.1400000000003</v>
      </c>
      <c r="M1787" t="s">
        <v>6198</v>
      </c>
      <c r="N1787">
        <v>2024</v>
      </c>
      <c r="O1787" t="str">
        <f>TEXT(Table1[[#This Row],[Date Purchased]],"ddd")</f>
        <v>Fri</v>
      </c>
    </row>
    <row r="1788" spans="1:15" x14ac:dyDescent="0.25">
      <c r="A1788" t="s">
        <v>5869</v>
      </c>
      <c r="B1788">
        <v>2</v>
      </c>
      <c r="C1788">
        <v>1790</v>
      </c>
      <c r="D1788" t="s">
        <v>1897</v>
      </c>
      <c r="E1788" t="s">
        <v>8</v>
      </c>
      <c r="F1788" t="s">
        <v>203</v>
      </c>
      <c r="G1788">
        <v>27</v>
      </c>
      <c r="H1788" s="19">
        <v>67.53</v>
      </c>
      <c r="I1788" s="2">
        <v>45079</v>
      </c>
      <c r="J1788" t="s">
        <v>4391</v>
      </c>
      <c r="K1788">
        <v>604538</v>
      </c>
      <c r="L1788" s="21">
        <v>1823.31</v>
      </c>
      <c r="M1788" t="s">
        <v>6187</v>
      </c>
      <c r="N1788">
        <v>2023</v>
      </c>
      <c r="O1788" t="str">
        <f>TEXT(Table1[[#This Row],[Date Purchased]],"ddd")</f>
        <v>Fri</v>
      </c>
    </row>
    <row r="1789" spans="1:15" x14ac:dyDescent="0.25">
      <c r="A1789" t="s">
        <v>5869</v>
      </c>
      <c r="B1789">
        <v>2</v>
      </c>
      <c r="C1789">
        <v>1788</v>
      </c>
      <c r="D1789" t="s">
        <v>1895</v>
      </c>
      <c r="E1789" t="s">
        <v>8</v>
      </c>
      <c r="F1789" t="s">
        <v>441</v>
      </c>
      <c r="G1789">
        <v>15</v>
      </c>
      <c r="H1789" s="19">
        <v>8.2799999999999994</v>
      </c>
      <c r="I1789" s="2">
        <v>45181</v>
      </c>
      <c r="J1789" t="s">
        <v>4389</v>
      </c>
      <c r="K1789">
        <v>604538</v>
      </c>
      <c r="L1789" s="21">
        <v>124.19999999999999</v>
      </c>
      <c r="M1789" t="s">
        <v>6191</v>
      </c>
      <c r="N1789">
        <v>2023</v>
      </c>
      <c r="O1789" t="str">
        <f>TEXT(Table1[[#This Row],[Date Purchased]],"ddd")</f>
        <v>Tue</v>
      </c>
    </row>
    <row r="1790" spans="1:15" x14ac:dyDescent="0.25">
      <c r="A1790" t="s">
        <v>5869</v>
      </c>
      <c r="B1790">
        <v>2</v>
      </c>
      <c r="C1790">
        <v>1787</v>
      </c>
      <c r="D1790" t="s">
        <v>1894</v>
      </c>
      <c r="E1790" t="s">
        <v>13</v>
      </c>
      <c r="F1790" t="s">
        <v>171</v>
      </c>
      <c r="G1790">
        <v>46</v>
      </c>
      <c r="H1790" s="19">
        <v>91.7</v>
      </c>
      <c r="I1790" s="2">
        <v>45094</v>
      </c>
      <c r="J1790" t="s">
        <v>4388</v>
      </c>
      <c r="K1790">
        <v>604538</v>
      </c>
      <c r="L1790" s="21">
        <v>4218.2</v>
      </c>
      <c r="M1790" t="s">
        <v>6187</v>
      </c>
      <c r="N1790">
        <v>2023</v>
      </c>
      <c r="O1790" t="str">
        <f>TEXT(Table1[[#This Row],[Date Purchased]],"ddd")</f>
        <v>Sat</v>
      </c>
    </row>
    <row r="1791" spans="1:15" x14ac:dyDescent="0.25">
      <c r="A1791" t="s">
        <v>5870</v>
      </c>
      <c r="B1791">
        <v>2</v>
      </c>
      <c r="C1791">
        <v>1792</v>
      </c>
      <c r="D1791" t="s">
        <v>1899</v>
      </c>
      <c r="E1791" t="s">
        <v>13</v>
      </c>
      <c r="F1791" t="s">
        <v>373</v>
      </c>
      <c r="G1791">
        <v>62</v>
      </c>
      <c r="H1791" s="19">
        <v>12.82</v>
      </c>
      <c r="I1791" s="2">
        <v>45286</v>
      </c>
      <c r="J1791" t="s">
        <v>4393</v>
      </c>
      <c r="K1791">
        <v>612744</v>
      </c>
      <c r="L1791" s="21">
        <v>794.84</v>
      </c>
      <c r="M1791" t="s">
        <v>6195</v>
      </c>
      <c r="N1791">
        <v>2023</v>
      </c>
      <c r="O1791" t="str">
        <f>TEXT(Table1[[#This Row],[Date Purchased]],"ddd")</f>
        <v>Tue</v>
      </c>
    </row>
    <row r="1792" spans="1:15" x14ac:dyDescent="0.25">
      <c r="A1792" t="s">
        <v>5870</v>
      </c>
      <c r="B1792">
        <v>2</v>
      </c>
      <c r="C1792">
        <v>1793</v>
      </c>
      <c r="D1792" t="s">
        <v>1900</v>
      </c>
      <c r="E1792" t="s">
        <v>18</v>
      </c>
      <c r="F1792" t="s">
        <v>82</v>
      </c>
      <c r="G1792">
        <v>79</v>
      </c>
      <c r="H1792" s="19">
        <v>54.85</v>
      </c>
      <c r="I1792" s="2">
        <v>45380</v>
      </c>
      <c r="J1792" t="s">
        <v>4394</v>
      </c>
      <c r="K1792">
        <v>612744</v>
      </c>
      <c r="L1792" s="21">
        <v>4333.1500000000005</v>
      </c>
      <c r="M1792" t="s">
        <v>6200</v>
      </c>
      <c r="N1792">
        <v>2024</v>
      </c>
      <c r="O1792" t="str">
        <f>TEXT(Table1[[#This Row],[Date Purchased]],"ddd")</f>
        <v>Fri</v>
      </c>
    </row>
    <row r="1793" spans="1:15" x14ac:dyDescent="0.25">
      <c r="A1793" t="s">
        <v>5870</v>
      </c>
      <c r="B1793">
        <v>1</v>
      </c>
      <c r="C1793">
        <v>1791</v>
      </c>
      <c r="D1793" t="s">
        <v>1898</v>
      </c>
      <c r="E1793" t="s">
        <v>18</v>
      </c>
      <c r="F1793" t="s">
        <v>91</v>
      </c>
      <c r="G1793">
        <v>1</v>
      </c>
      <c r="H1793" s="19">
        <v>16.55</v>
      </c>
      <c r="I1793" s="2">
        <v>45086</v>
      </c>
      <c r="J1793" t="s">
        <v>4392</v>
      </c>
      <c r="K1793">
        <v>612744</v>
      </c>
      <c r="L1793" s="21">
        <v>16.55</v>
      </c>
      <c r="M1793" t="s">
        <v>6187</v>
      </c>
      <c r="N1793">
        <v>2023</v>
      </c>
      <c r="O1793" t="str">
        <f>TEXT(Table1[[#This Row],[Date Purchased]],"ddd")</f>
        <v>Fri</v>
      </c>
    </row>
    <row r="1794" spans="1:15" x14ac:dyDescent="0.25">
      <c r="A1794" t="s">
        <v>5871</v>
      </c>
      <c r="B1794">
        <v>2</v>
      </c>
      <c r="C1794">
        <v>1796</v>
      </c>
      <c r="D1794" t="s">
        <v>1903</v>
      </c>
      <c r="E1794" t="s">
        <v>18</v>
      </c>
      <c r="F1794" t="s">
        <v>196</v>
      </c>
      <c r="G1794">
        <v>44</v>
      </c>
      <c r="H1794" s="19">
        <v>86.31</v>
      </c>
      <c r="I1794" s="2">
        <v>45202</v>
      </c>
      <c r="J1794" t="s">
        <v>4397</v>
      </c>
      <c r="K1794">
        <v>612744</v>
      </c>
      <c r="L1794" s="21">
        <v>3797.6400000000003</v>
      </c>
      <c r="M1794" t="s">
        <v>6193</v>
      </c>
      <c r="N1794">
        <v>2023</v>
      </c>
      <c r="O1794" t="str">
        <f>TEXT(Table1[[#This Row],[Date Purchased]],"ddd")</f>
        <v>Tue</v>
      </c>
    </row>
    <row r="1795" spans="1:15" x14ac:dyDescent="0.25">
      <c r="A1795" t="s">
        <v>5871</v>
      </c>
      <c r="B1795">
        <v>1</v>
      </c>
      <c r="C1795">
        <v>1794</v>
      </c>
      <c r="D1795" t="s">
        <v>1901</v>
      </c>
      <c r="E1795" t="s">
        <v>18</v>
      </c>
      <c r="F1795" t="s">
        <v>117</v>
      </c>
      <c r="G1795">
        <v>24</v>
      </c>
      <c r="H1795" s="19">
        <v>58.32</v>
      </c>
      <c r="I1795" s="2">
        <v>45039</v>
      </c>
      <c r="J1795" t="s">
        <v>4395</v>
      </c>
      <c r="K1795">
        <v>612744</v>
      </c>
      <c r="L1795" s="21">
        <v>1399.68</v>
      </c>
      <c r="M1795" t="s">
        <v>6185</v>
      </c>
      <c r="N1795">
        <v>2023</v>
      </c>
      <c r="O1795" t="str">
        <f>TEXT(Table1[[#This Row],[Date Purchased]],"ddd")</f>
        <v>Sun</v>
      </c>
    </row>
    <row r="1796" spans="1:15" x14ac:dyDescent="0.25">
      <c r="A1796" t="s">
        <v>5871</v>
      </c>
      <c r="B1796">
        <v>2</v>
      </c>
      <c r="C1796">
        <v>1795</v>
      </c>
      <c r="D1796" t="s">
        <v>1902</v>
      </c>
      <c r="E1796" t="s">
        <v>8</v>
      </c>
      <c r="F1796" t="s">
        <v>147</v>
      </c>
      <c r="G1796">
        <v>5</v>
      </c>
      <c r="H1796" s="19">
        <v>51.3</v>
      </c>
      <c r="I1796" s="2">
        <v>45175</v>
      </c>
      <c r="J1796" t="s">
        <v>4396</v>
      </c>
      <c r="K1796">
        <v>612744</v>
      </c>
      <c r="L1796" s="21">
        <v>256.5</v>
      </c>
      <c r="M1796" t="s">
        <v>6191</v>
      </c>
      <c r="N1796">
        <v>2023</v>
      </c>
      <c r="O1796" t="str">
        <f>TEXT(Table1[[#This Row],[Date Purchased]],"ddd")</f>
        <v>Wed</v>
      </c>
    </row>
    <row r="1797" spans="1:15" x14ac:dyDescent="0.25">
      <c r="A1797" t="s">
        <v>5872</v>
      </c>
      <c r="B1797">
        <v>2</v>
      </c>
      <c r="C1797">
        <v>1799</v>
      </c>
      <c r="D1797" t="s">
        <v>1906</v>
      </c>
      <c r="E1797" t="s">
        <v>18</v>
      </c>
      <c r="F1797" t="s">
        <v>186</v>
      </c>
      <c r="G1797">
        <v>53</v>
      </c>
      <c r="H1797" s="19">
        <v>19.66</v>
      </c>
      <c r="I1797" s="2">
        <v>45221</v>
      </c>
      <c r="J1797" t="s">
        <v>4400</v>
      </c>
      <c r="K1797">
        <v>604543</v>
      </c>
      <c r="L1797" s="21">
        <v>1041.98</v>
      </c>
      <c r="M1797" t="s">
        <v>6193</v>
      </c>
      <c r="N1797">
        <v>2023</v>
      </c>
      <c r="O1797" t="str">
        <f>TEXT(Table1[[#This Row],[Date Purchased]],"ddd")</f>
        <v>Sun</v>
      </c>
    </row>
    <row r="1798" spans="1:15" x14ac:dyDescent="0.25">
      <c r="A1798" t="s">
        <v>5872</v>
      </c>
      <c r="B1798">
        <v>1</v>
      </c>
      <c r="C1798">
        <v>1797</v>
      </c>
      <c r="D1798" t="s">
        <v>1904</v>
      </c>
      <c r="E1798" t="s">
        <v>18</v>
      </c>
      <c r="F1798" t="s">
        <v>115</v>
      </c>
      <c r="G1798">
        <v>66</v>
      </c>
      <c r="H1798" s="19">
        <v>42.5</v>
      </c>
      <c r="I1798" s="2">
        <v>45301</v>
      </c>
      <c r="J1798" t="s">
        <v>4398</v>
      </c>
      <c r="K1798">
        <v>604543</v>
      </c>
      <c r="L1798" s="21">
        <v>2805</v>
      </c>
      <c r="M1798" t="s">
        <v>6198</v>
      </c>
      <c r="N1798">
        <v>2024</v>
      </c>
      <c r="O1798" t="str">
        <f>TEXT(Table1[[#This Row],[Date Purchased]],"ddd")</f>
        <v>Wed</v>
      </c>
    </row>
    <row r="1799" spans="1:15" x14ac:dyDescent="0.25">
      <c r="A1799" t="s">
        <v>5872</v>
      </c>
      <c r="B1799">
        <v>2</v>
      </c>
      <c r="C1799">
        <v>1798</v>
      </c>
      <c r="D1799" t="s">
        <v>1905</v>
      </c>
      <c r="E1799" t="s">
        <v>18</v>
      </c>
      <c r="F1799" t="s">
        <v>221</v>
      </c>
      <c r="G1799">
        <v>7</v>
      </c>
      <c r="H1799" s="19">
        <v>94.87</v>
      </c>
      <c r="I1799" s="2">
        <v>45216</v>
      </c>
      <c r="J1799" t="s">
        <v>4399</v>
      </c>
      <c r="K1799">
        <v>604543</v>
      </c>
      <c r="L1799" s="21">
        <v>664.09</v>
      </c>
      <c r="M1799" t="s">
        <v>6193</v>
      </c>
      <c r="N1799">
        <v>2023</v>
      </c>
      <c r="O1799" t="str">
        <f>TEXT(Table1[[#This Row],[Date Purchased]],"ddd")</f>
        <v>Tue</v>
      </c>
    </row>
    <row r="1800" spans="1:15" x14ac:dyDescent="0.25">
      <c r="A1800" t="s">
        <v>5873</v>
      </c>
      <c r="B1800">
        <v>2</v>
      </c>
      <c r="C1800">
        <v>1801</v>
      </c>
      <c r="D1800" t="s">
        <v>1908</v>
      </c>
      <c r="E1800" t="s">
        <v>13</v>
      </c>
      <c r="F1800" t="s">
        <v>82</v>
      </c>
      <c r="G1800">
        <v>77</v>
      </c>
      <c r="H1800" s="19">
        <v>15.98</v>
      </c>
      <c r="I1800" s="2">
        <v>45314</v>
      </c>
      <c r="J1800" t="s">
        <v>4402</v>
      </c>
      <c r="K1800">
        <v>612744</v>
      </c>
      <c r="L1800" s="21">
        <v>1230.46</v>
      </c>
      <c r="M1800" t="s">
        <v>6198</v>
      </c>
      <c r="N1800">
        <v>2024</v>
      </c>
      <c r="O1800" t="str">
        <f>TEXT(Table1[[#This Row],[Date Purchased]],"ddd")</f>
        <v>Tue</v>
      </c>
    </row>
    <row r="1801" spans="1:15" x14ac:dyDescent="0.25">
      <c r="A1801" t="s">
        <v>5873</v>
      </c>
      <c r="B1801">
        <v>1</v>
      </c>
      <c r="C1801">
        <v>1800</v>
      </c>
      <c r="D1801" t="s">
        <v>1907</v>
      </c>
      <c r="E1801" t="s">
        <v>18</v>
      </c>
      <c r="F1801" t="s">
        <v>14</v>
      </c>
      <c r="G1801">
        <v>55</v>
      </c>
      <c r="H1801" s="19">
        <v>37.44</v>
      </c>
      <c r="I1801" s="2">
        <v>45076</v>
      </c>
      <c r="J1801" t="s">
        <v>4401</v>
      </c>
      <c r="K1801">
        <v>612744</v>
      </c>
      <c r="L1801" s="21">
        <v>2059.1999999999998</v>
      </c>
      <c r="M1801" t="s">
        <v>6186</v>
      </c>
      <c r="N1801">
        <v>2023</v>
      </c>
      <c r="O1801" t="str">
        <f>TEXT(Table1[[#This Row],[Date Purchased]],"ddd")</f>
        <v>Tue</v>
      </c>
    </row>
    <row r="1802" spans="1:15" x14ac:dyDescent="0.25">
      <c r="A1802" t="s">
        <v>5874</v>
      </c>
      <c r="B1802">
        <v>2</v>
      </c>
      <c r="C1802">
        <v>1803</v>
      </c>
      <c r="D1802" t="s">
        <v>1910</v>
      </c>
      <c r="E1802" t="s">
        <v>18</v>
      </c>
      <c r="F1802" t="s">
        <v>152</v>
      </c>
      <c r="G1802">
        <v>19</v>
      </c>
      <c r="H1802" s="19">
        <v>8.57</v>
      </c>
      <c r="I1802" s="2">
        <v>45200</v>
      </c>
      <c r="J1802" t="s">
        <v>4404</v>
      </c>
      <c r="K1802">
        <v>604543</v>
      </c>
      <c r="L1802" s="21">
        <v>162.83000000000001</v>
      </c>
      <c r="M1802" t="s">
        <v>6193</v>
      </c>
      <c r="N1802">
        <v>2023</v>
      </c>
      <c r="O1802" t="str">
        <f>TEXT(Table1[[#This Row],[Date Purchased]],"ddd")</f>
        <v>Sun</v>
      </c>
    </row>
    <row r="1803" spans="1:15" x14ac:dyDescent="0.25">
      <c r="A1803" t="s">
        <v>5874</v>
      </c>
      <c r="B1803">
        <v>1</v>
      </c>
      <c r="C1803">
        <v>1802</v>
      </c>
      <c r="D1803" t="s">
        <v>1909</v>
      </c>
      <c r="E1803" t="s">
        <v>18</v>
      </c>
      <c r="F1803" t="s">
        <v>70</v>
      </c>
      <c r="G1803">
        <v>32</v>
      </c>
      <c r="H1803" s="19">
        <v>42.82</v>
      </c>
      <c r="I1803" s="2">
        <v>45135</v>
      </c>
      <c r="J1803" t="s">
        <v>4403</v>
      </c>
      <c r="K1803">
        <v>604543</v>
      </c>
      <c r="L1803" s="21">
        <v>1370.24</v>
      </c>
      <c r="M1803" t="s">
        <v>6189</v>
      </c>
      <c r="N1803">
        <v>2023</v>
      </c>
      <c r="O1803" t="str">
        <f>TEXT(Table1[[#This Row],[Date Purchased]],"ddd")</f>
        <v>Fri</v>
      </c>
    </row>
    <row r="1804" spans="1:15" x14ac:dyDescent="0.25">
      <c r="A1804" t="s">
        <v>5874</v>
      </c>
      <c r="B1804">
        <v>2</v>
      </c>
      <c r="C1804">
        <v>1804</v>
      </c>
      <c r="D1804" t="s">
        <v>1911</v>
      </c>
      <c r="E1804" t="s">
        <v>18</v>
      </c>
      <c r="F1804" t="s">
        <v>53</v>
      </c>
      <c r="G1804">
        <v>30</v>
      </c>
      <c r="H1804" s="19">
        <v>32.69</v>
      </c>
      <c r="I1804" s="2">
        <v>45160</v>
      </c>
      <c r="J1804" t="s">
        <v>4405</v>
      </c>
      <c r="K1804">
        <v>604543</v>
      </c>
      <c r="L1804" s="21">
        <v>980.69999999999993</v>
      </c>
      <c r="M1804" t="s">
        <v>6190</v>
      </c>
      <c r="N1804">
        <v>2023</v>
      </c>
      <c r="O1804" t="str">
        <f>TEXT(Table1[[#This Row],[Date Purchased]],"ddd")</f>
        <v>Tue</v>
      </c>
    </row>
    <row r="1805" spans="1:15" x14ac:dyDescent="0.25">
      <c r="A1805" t="s">
        <v>5875</v>
      </c>
      <c r="B1805">
        <v>2</v>
      </c>
      <c r="C1805">
        <v>1807</v>
      </c>
      <c r="D1805" t="s">
        <v>1914</v>
      </c>
      <c r="E1805" t="s">
        <v>8</v>
      </c>
      <c r="F1805" t="s">
        <v>321</v>
      </c>
      <c r="G1805">
        <v>24</v>
      </c>
      <c r="H1805" s="19">
        <v>54.89</v>
      </c>
      <c r="I1805" s="2">
        <v>45241</v>
      </c>
      <c r="J1805" t="s">
        <v>4408</v>
      </c>
      <c r="K1805">
        <v>612744</v>
      </c>
      <c r="L1805" s="21">
        <v>1317.3600000000001</v>
      </c>
      <c r="M1805" t="s">
        <v>6194</v>
      </c>
      <c r="N1805">
        <v>2023</v>
      </c>
      <c r="O1805" t="str">
        <f>TEXT(Table1[[#This Row],[Date Purchased]],"ddd")</f>
        <v>Sat</v>
      </c>
    </row>
    <row r="1806" spans="1:15" x14ac:dyDescent="0.25">
      <c r="A1806" t="s">
        <v>5875</v>
      </c>
      <c r="B1806">
        <v>1</v>
      </c>
      <c r="C1806">
        <v>1805</v>
      </c>
      <c r="D1806" t="s">
        <v>1912</v>
      </c>
      <c r="E1806" t="s">
        <v>18</v>
      </c>
      <c r="F1806" t="s">
        <v>248</v>
      </c>
      <c r="G1806">
        <v>32</v>
      </c>
      <c r="H1806" s="19">
        <v>65.95</v>
      </c>
      <c r="I1806" s="2">
        <v>45255</v>
      </c>
      <c r="J1806" t="s">
        <v>4406</v>
      </c>
      <c r="K1806">
        <v>612744</v>
      </c>
      <c r="L1806" s="21">
        <v>2110.4</v>
      </c>
      <c r="M1806" t="s">
        <v>6194</v>
      </c>
      <c r="N1806">
        <v>2023</v>
      </c>
      <c r="O1806" t="str">
        <f>TEXT(Table1[[#This Row],[Date Purchased]],"ddd")</f>
        <v>Sat</v>
      </c>
    </row>
    <row r="1807" spans="1:15" x14ac:dyDescent="0.25">
      <c r="A1807" t="s">
        <v>5875</v>
      </c>
      <c r="B1807">
        <v>2</v>
      </c>
      <c r="C1807">
        <v>1806</v>
      </c>
      <c r="D1807" t="s">
        <v>1913</v>
      </c>
      <c r="E1807" t="s">
        <v>13</v>
      </c>
      <c r="F1807" t="s">
        <v>82</v>
      </c>
      <c r="G1807">
        <v>57</v>
      </c>
      <c r="H1807" s="19">
        <v>58.14</v>
      </c>
      <c r="I1807" s="2">
        <v>45110</v>
      </c>
      <c r="J1807" t="s">
        <v>4407</v>
      </c>
      <c r="K1807">
        <v>612744</v>
      </c>
      <c r="L1807" s="21">
        <v>3313.98</v>
      </c>
      <c r="M1807" t="s">
        <v>6189</v>
      </c>
      <c r="N1807">
        <v>2023</v>
      </c>
      <c r="O1807" t="str">
        <f>TEXT(Table1[[#This Row],[Date Purchased]],"ddd")</f>
        <v>Mon</v>
      </c>
    </row>
    <row r="1808" spans="1:15" x14ac:dyDescent="0.25">
      <c r="A1808" t="s">
        <v>5876</v>
      </c>
      <c r="B1808">
        <v>1</v>
      </c>
      <c r="C1808">
        <v>1808</v>
      </c>
      <c r="D1808" t="s">
        <v>1915</v>
      </c>
      <c r="E1808" t="s">
        <v>8</v>
      </c>
      <c r="F1808" t="s">
        <v>113</v>
      </c>
      <c r="G1808">
        <v>42</v>
      </c>
      <c r="H1808" s="19">
        <v>39.71</v>
      </c>
      <c r="I1808" s="2">
        <v>45242</v>
      </c>
      <c r="J1808" t="s">
        <v>4409</v>
      </c>
      <c r="K1808">
        <v>604546</v>
      </c>
      <c r="L1808" s="21">
        <v>1667.82</v>
      </c>
      <c r="M1808" t="s">
        <v>6194</v>
      </c>
      <c r="N1808">
        <v>2023</v>
      </c>
      <c r="O1808" t="str">
        <f>TEXT(Table1[[#This Row],[Date Purchased]],"ddd")</f>
        <v>Sun</v>
      </c>
    </row>
    <row r="1809" spans="1:15" x14ac:dyDescent="0.25">
      <c r="A1809" t="s">
        <v>5876</v>
      </c>
      <c r="B1809">
        <v>2</v>
      </c>
      <c r="C1809">
        <v>1809</v>
      </c>
      <c r="D1809" t="s">
        <v>1916</v>
      </c>
      <c r="E1809" t="s">
        <v>18</v>
      </c>
      <c r="F1809" t="s">
        <v>103</v>
      </c>
      <c r="G1809">
        <v>99</v>
      </c>
      <c r="H1809" s="19">
        <v>49.78</v>
      </c>
      <c r="I1809" s="2">
        <v>45191</v>
      </c>
      <c r="J1809" t="s">
        <v>4410</v>
      </c>
      <c r="K1809">
        <v>604546</v>
      </c>
      <c r="L1809" s="21">
        <v>4928.22</v>
      </c>
      <c r="M1809" t="s">
        <v>6191</v>
      </c>
      <c r="N1809">
        <v>2023</v>
      </c>
      <c r="O1809" t="str">
        <f>TEXT(Table1[[#This Row],[Date Purchased]],"ddd")</f>
        <v>Fri</v>
      </c>
    </row>
    <row r="1810" spans="1:15" x14ac:dyDescent="0.25">
      <c r="A1810" t="s">
        <v>5876</v>
      </c>
      <c r="B1810">
        <v>2</v>
      </c>
      <c r="C1810">
        <v>1810</v>
      </c>
      <c r="D1810" t="s">
        <v>1917</v>
      </c>
      <c r="E1810" t="s">
        <v>8</v>
      </c>
      <c r="F1810" t="s">
        <v>373</v>
      </c>
      <c r="G1810">
        <v>42</v>
      </c>
      <c r="H1810" s="19">
        <v>89.800000000000011</v>
      </c>
      <c r="I1810" s="2">
        <v>45261</v>
      </c>
      <c r="J1810" t="s">
        <v>4411</v>
      </c>
      <c r="K1810">
        <v>604546</v>
      </c>
      <c r="L1810" s="21">
        <v>3771.6000000000004</v>
      </c>
      <c r="M1810" t="s">
        <v>6195</v>
      </c>
      <c r="N1810">
        <v>2023</v>
      </c>
      <c r="O1810" t="str">
        <f>TEXT(Table1[[#This Row],[Date Purchased]],"ddd")</f>
        <v>Fri</v>
      </c>
    </row>
    <row r="1811" spans="1:15" x14ac:dyDescent="0.25">
      <c r="A1811" t="s">
        <v>5877</v>
      </c>
      <c r="B1811">
        <v>2</v>
      </c>
      <c r="C1811">
        <v>1813</v>
      </c>
      <c r="D1811" t="s">
        <v>1920</v>
      </c>
      <c r="E1811" t="s">
        <v>18</v>
      </c>
      <c r="F1811" t="s">
        <v>33</v>
      </c>
      <c r="G1811">
        <v>61</v>
      </c>
      <c r="H1811" s="19">
        <v>73.87</v>
      </c>
      <c r="I1811" s="2">
        <v>45139</v>
      </c>
      <c r="J1811" t="s">
        <v>4414</v>
      </c>
      <c r="K1811">
        <v>604546</v>
      </c>
      <c r="L1811" s="21">
        <v>4506.0700000000006</v>
      </c>
      <c r="M1811" t="s">
        <v>6190</v>
      </c>
      <c r="N1811">
        <v>2023</v>
      </c>
      <c r="O1811" t="str">
        <f>TEXT(Table1[[#This Row],[Date Purchased]],"ddd")</f>
        <v>Tue</v>
      </c>
    </row>
    <row r="1812" spans="1:15" x14ac:dyDescent="0.25">
      <c r="A1812" t="s">
        <v>5877</v>
      </c>
      <c r="B1812">
        <v>2</v>
      </c>
      <c r="C1812">
        <v>1812</v>
      </c>
      <c r="D1812" t="s">
        <v>1919</v>
      </c>
      <c r="E1812" t="s">
        <v>18</v>
      </c>
      <c r="F1812" t="s">
        <v>213</v>
      </c>
      <c r="G1812">
        <v>18</v>
      </c>
      <c r="H1812" s="19">
        <v>54.5</v>
      </c>
      <c r="I1812" s="2">
        <v>45069</v>
      </c>
      <c r="J1812" t="s">
        <v>4413</v>
      </c>
      <c r="K1812">
        <v>604546</v>
      </c>
      <c r="L1812" s="21">
        <v>981</v>
      </c>
      <c r="M1812" t="s">
        <v>6186</v>
      </c>
      <c r="N1812">
        <v>2023</v>
      </c>
      <c r="O1812" t="str">
        <f>TEXT(Table1[[#This Row],[Date Purchased]],"ddd")</f>
        <v>Tue</v>
      </c>
    </row>
    <row r="1813" spans="1:15" x14ac:dyDescent="0.25">
      <c r="A1813" t="s">
        <v>5877</v>
      </c>
      <c r="B1813">
        <v>1</v>
      </c>
      <c r="C1813">
        <v>1811</v>
      </c>
      <c r="D1813" t="s">
        <v>1918</v>
      </c>
      <c r="E1813" t="s">
        <v>18</v>
      </c>
      <c r="F1813" t="s">
        <v>134</v>
      </c>
      <c r="G1813">
        <v>43</v>
      </c>
      <c r="H1813" s="19">
        <v>46.12</v>
      </c>
      <c r="I1813" s="2">
        <v>45210</v>
      </c>
      <c r="J1813" t="s">
        <v>4412</v>
      </c>
      <c r="K1813">
        <v>604546</v>
      </c>
      <c r="L1813" s="21">
        <v>1983.1599999999999</v>
      </c>
      <c r="M1813" t="s">
        <v>6193</v>
      </c>
      <c r="N1813">
        <v>2023</v>
      </c>
      <c r="O1813" t="str">
        <f>TEXT(Table1[[#This Row],[Date Purchased]],"ddd")</f>
        <v>Wed</v>
      </c>
    </row>
    <row r="1814" spans="1:15" x14ac:dyDescent="0.25">
      <c r="A1814" t="s">
        <v>5878</v>
      </c>
      <c r="B1814">
        <v>2</v>
      </c>
      <c r="C1814">
        <v>1816</v>
      </c>
      <c r="D1814" t="s">
        <v>1923</v>
      </c>
      <c r="E1814" t="s">
        <v>13</v>
      </c>
      <c r="F1814" t="s">
        <v>49</v>
      </c>
      <c r="G1814">
        <v>89</v>
      </c>
      <c r="H1814" s="19">
        <v>67.17</v>
      </c>
      <c r="I1814" s="2">
        <v>45053</v>
      </c>
      <c r="J1814" t="s">
        <v>4417</v>
      </c>
      <c r="K1814">
        <v>604543</v>
      </c>
      <c r="L1814" s="21">
        <v>5978.13</v>
      </c>
      <c r="M1814" t="s">
        <v>6186</v>
      </c>
      <c r="N1814">
        <v>2023</v>
      </c>
      <c r="O1814" t="str">
        <f>TEXT(Table1[[#This Row],[Date Purchased]],"ddd")</f>
        <v>Sun</v>
      </c>
    </row>
    <row r="1815" spans="1:15" x14ac:dyDescent="0.25">
      <c r="A1815" t="s">
        <v>5878</v>
      </c>
      <c r="B1815">
        <v>2</v>
      </c>
      <c r="C1815">
        <v>1815</v>
      </c>
      <c r="D1815" t="s">
        <v>1922</v>
      </c>
      <c r="E1815" t="s">
        <v>8</v>
      </c>
      <c r="F1815" t="s">
        <v>97</v>
      </c>
      <c r="G1815">
        <v>30</v>
      </c>
      <c r="H1815" s="19">
        <v>24.490000000000002</v>
      </c>
      <c r="I1815" s="2">
        <v>45298</v>
      </c>
      <c r="J1815" t="s">
        <v>4416</v>
      </c>
      <c r="K1815">
        <v>604543</v>
      </c>
      <c r="L1815" s="21">
        <v>734.7</v>
      </c>
      <c r="M1815" t="s">
        <v>6198</v>
      </c>
      <c r="N1815">
        <v>2024</v>
      </c>
      <c r="O1815" t="str">
        <f>TEXT(Table1[[#This Row],[Date Purchased]],"ddd")</f>
        <v>Sun</v>
      </c>
    </row>
    <row r="1816" spans="1:15" x14ac:dyDescent="0.25">
      <c r="A1816" t="s">
        <v>5878</v>
      </c>
      <c r="B1816">
        <v>1</v>
      </c>
      <c r="C1816">
        <v>1814</v>
      </c>
      <c r="D1816" t="s">
        <v>1921</v>
      </c>
      <c r="E1816" t="s">
        <v>8</v>
      </c>
      <c r="F1816" t="s">
        <v>324</v>
      </c>
      <c r="G1816">
        <v>88</v>
      </c>
      <c r="H1816" s="19">
        <v>71.300000000000011</v>
      </c>
      <c r="I1816" s="2">
        <v>45163</v>
      </c>
      <c r="J1816" t="s">
        <v>4415</v>
      </c>
      <c r="K1816">
        <v>604543</v>
      </c>
      <c r="L1816" s="21">
        <v>6274.4000000000015</v>
      </c>
      <c r="M1816" t="s">
        <v>6190</v>
      </c>
      <c r="N1816">
        <v>2023</v>
      </c>
      <c r="O1816" t="str">
        <f>TEXT(Table1[[#This Row],[Date Purchased]],"ddd")</f>
        <v>Fri</v>
      </c>
    </row>
    <row r="1817" spans="1:15" x14ac:dyDescent="0.25">
      <c r="A1817" t="s">
        <v>5879</v>
      </c>
      <c r="B1817">
        <v>1</v>
      </c>
      <c r="C1817">
        <v>1817</v>
      </c>
      <c r="D1817" t="s">
        <v>1924</v>
      </c>
      <c r="E1817" t="s">
        <v>13</v>
      </c>
      <c r="F1817" t="s">
        <v>53</v>
      </c>
      <c r="G1817">
        <v>1</v>
      </c>
      <c r="H1817" s="19">
        <v>49.96</v>
      </c>
      <c r="I1817" s="2">
        <v>45063</v>
      </c>
      <c r="J1817" t="s">
        <v>4418</v>
      </c>
      <c r="K1817">
        <v>604544</v>
      </c>
      <c r="L1817" s="21">
        <v>49.96</v>
      </c>
      <c r="M1817" t="s">
        <v>6186</v>
      </c>
      <c r="N1817">
        <v>2023</v>
      </c>
      <c r="O1817" t="str">
        <f>TEXT(Table1[[#This Row],[Date Purchased]],"ddd")</f>
        <v>Wed</v>
      </c>
    </row>
    <row r="1818" spans="1:15" x14ac:dyDescent="0.25">
      <c r="A1818" t="s">
        <v>5879</v>
      </c>
      <c r="B1818">
        <v>2</v>
      </c>
      <c r="C1818">
        <v>1818</v>
      </c>
      <c r="D1818" t="s">
        <v>1925</v>
      </c>
      <c r="E1818" t="s">
        <v>13</v>
      </c>
      <c r="F1818" t="s">
        <v>201</v>
      </c>
      <c r="G1818">
        <v>92</v>
      </c>
      <c r="H1818" s="19">
        <v>40.869999999999997</v>
      </c>
      <c r="I1818" s="2">
        <v>45235</v>
      </c>
      <c r="J1818" t="s">
        <v>4419</v>
      </c>
      <c r="K1818">
        <v>604544</v>
      </c>
      <c r="L1818" s="21">
        <v>3760.04</v>
      </c>
      <c r="M1818" t="s">
        <v>6194</v>
      </c>
      <c r="N1818">
        <v>2023</v>
      </c>
      <c r="O1818" t="str">
        <f>TEXT(Table1[[#This Row],[Date Purchased]],"ddd")</f>
        <v>Sun</v>
      </c>
    </row>
    <row r="1819" spans="1:15" x14ac:dyDescent="0.25">
      <c r="A1819" t="s">
        <v>5879</v>
      </c>
      <c r="B1819">
        <v>2</v>
      </c>
      <c r="C1819">
        <v>1819</v>
      </c>
      <c r="D1819" t="s">
        <v>1926</v>
      </c>
      <c r="E1819" t="s">
        <v>13</v>
      </c>
      <c r="F1819" t="s">
        <v>122</v>
      </c>
      <c r="G1819">
        <v>70</v>
      </c>
      <c r="H1819" s="19">
        <v>40.229999999999997</v>
      </c>
      <c r="I1819" s="2">
        <v>45056</v>
      </c>
      <c r="J1819" t="s">
        <v>4420</v>
      </c>
      <c r="K1819">
        <v>604544</v>
      </c>
      <c r="L1819" s="21">
        <v>2816.1</v>
      </c>
      <c r="M1819" t="s">
        <v>6186</v>
      </c>
      <c r="N1819">
        <v>2023</v>
      </c>
      <c r="O1819" t="str">
        <f>TEXT(Table1[[#This Row],[Date Purchased]],"ddd")</f>
        <v>Wed</v>
      </c>
    </row>
    <row r="1820" spans="1:15" x14ac:dyDescent="0.25">
      <c r="A1820" t="s">
        <v>5880</v>
      </c>
      <c r="B1820">
        <v>2</v>
      </c>
      <c r="C1820">
        <v>1822</v>
      </c>
      <c r="D1820" t="s">
        <v>1929</v>
      </c>
      <c r="E1820" t="s">
        <v>13</v>
      </c>
      <c r="F1820" t="s">
        <v>297</v>
      </c>
      <c r="G1820">
        <v>31</v>
      </c>
      <c r="H1820" s="19">
        <v>95.45</v>
      </c>
      <c r="I1820" s="2">
        <v>45109</v>
      </c>
      <c r="J1820" t="s">
        <v>4423</v>
      </c>
      <c r="K1820">
        <v>604543</v>
      </c>
      <c r="L1820" s="21">
        <v>2958.9500000000003</v>
      </c>
      <c r="M1820" t="s">
        <v>6189</v>
      </c>
      <c r="N1820">
        <v>2023</v>
      </c>
      <c r="O1820" t="str">
        <f>TEXT(Table1[[#This Row],[Date Purchased]],"ddd")</f>
        <v>Sun</v>
      </c>
    </row>
    <row r="1821" spans="1:15" x14ac:dyDescent="0.25">
      <c r="A1821" t="s">
        <v>5880</v>
      </c>
      <c r="B1821">
        <v>2</v>
      </c>
      <c r="C1821">
        <v>1823</v>
      </c>
      <c r="D1821" t="s">
        <v>1930</v>
      </c>
      <c r="E1821" t="s">
        <v>13</v>
      </c>
      <c r="F1821" t="s">
        <v>113</v>
      </c>
      <c r="G1821">
        <v>54</v>
      </c>
      <c r="H1821" s="19">
        <v>28.150000000000002</v>
      </c>
      <c r="I1821" s="2">
        <v>45262</v>
      </c>
      <c r="J1821" t="s">
        <v>4424</v>
      </c>
      <c r="K1821">
        <v>604543</v>
      </c>
      <c r="L1821" s="21">
        <v>1520.1000000000001</v>
      </c>
      <c r="M1821" t="s">
        <v>6195</v>
      </c>
      <c r="N1821">
        <v>2023</v>
      </c>
      <c r="O1821" t="str">
        <f>TEXT(Table1[[#This Row],[Date Purchased]],"ddd")</f>
        <v>Sat</v>
      </c>
    </row>
    <row r="1822" spans="1:15" x14ac:dyDescent="0.25">
      <c r="A1822" t="s">
        <v>5880</v>
      </c>
      <c r="B1822">
        <v>2</v>
      </c>
      <c r="C1822">
        <v>1821</v>
      </c>
      <c r="D1822" t="s">
        <v>1928</v>
      </c>
      <c r="E1822" t="s">
        <v>8</v>
      </c>
      <c r="F1822" t="s">
        <v>167</v>
      </c>
      <c r="G1822">
        <v>16</v>
      </c>
      <c r="H1822" s="19">
        <v>34.919999999999995</v>
      </c>
      <c r="I1822" s="2">
        <v>45138</v>
      </c>
      <c r="J1822" t="s">
        <v>4422</v>
      </c>
      <c r="K1822">
        <v>604543</v>
      </c>
      <c r="L1822" s="21">
        <v>558.71999999999991</v>
      </c>
      <c r="M1822" t="s">
        <v>6189</v>
      </c>
      <c r="N1822">
        <v>2023</v>
      </c>
      <c r="O1822" t="str">
        <f>TEXT(Table1[[#This Row],[Date Purchased]],"ddd")</f>
        <v>Mon</v>
      </c>
    </row>
    <row r="1823" spans="1:15" x14ac:dyDescent="0.25">
      <c r="A1823" t="s">
        <v>5880</v>
      </c>
      <c r="B1823">
        <v>1</v>
      </c>
      <c r="C1823">
        <v>1820</v>
      </c>
      <c r="D1823" t="s">
        <v>1927</v>
      </c>
      <c r="E1823" t="s">
        <v>13</v>
      </c>
      <c r="F1823" t="s">
        <v>196</v>
      </c>
      <c r="G1823">
        <v>58</v>
      </c>
      <c r="H1823" s="19">
        <v>51.62</v>
      </c>
      <c r="I1823" s="2">
        <v>45053</v>
      </c>
      <c r="J1823" t="s">
        <v>4421</v>
      </c>
      <c r="K1823">
        <v>604543</v>
      </c>
      <c r="L1823" s="21">
        <v>2993.96</v>
      </c>
      <c r="M1823" t="s">
        <v>6186</v>
      </c>
      <c r="N1823">
        <v>2023</v>
      </c>
      <c r="O1823" t="str">
        <f>TEXT(Table1[[#This Row],[Date Purchased]],"ddd")</f>
        <v>Sun</v>
      </c>
    </row>
    <row r="1824" spans="1:15" x14ac:dyDescent="0.25">
      <c r="A1824" t="s">
        <v>5881</v>
      </c>
      <c r="B1824">
        <v>2</v>
      </c>
      <c r="C1824">
        <v>1825</v>
      </c>
      <c r="D1824" t="s">
        <v>1932</v>
      </c>
      <c r="E1824" t="s">
        <v>18</v>
      </c>
      <c r="F1824" t="s">
        <v>441</v>
      </c>
      <c r="G1824">
        <v>62</v>
      </c>
      <c r="H1824" s="19">
        <v>24.55</v>
      </c>
      <c r="I1824" s="2">
        <v>45204</v>
      </c>
      <c r="J1824" t="s">
        <v>4426</v>
      </c>
      <c r="K1824">
        <v>604603</v>
      </c>
      <c r="L1824" s="21">
        <v>1522.1000000000001</v>
      </c>
      <c r="M1824" t="s">
        <v>6193</v>
      </c>
      <c r="N1824">
        <v>2023</v>
      </c>
      <c r="O1824" t="str">
        <f>TEXT(Table1[[#This Row],[Date Purchased]],"ddd")</f>
        <v>Thu</v>
      </c>
    </row>
    <row r="1825" spans="1:15" x14ac:dyDescent="0.25">
      <c r="A1825" t="s">
        <v>5881</v>
      </c>
      <c r="B1825">
        <v>1</v>
      </c>
      <c r="C1825">
        <v>1824</v>
      </c>
      <c r="D1825" t="s">
        <v>1931</v>
      </c>
      <c r="E1825" t="s">
        <v>8</v>
      </c>
      <c r="F1825" t="s">
        <v>136</v>
      </c>
      <c r="G1825">
        <v>96</v>
      </c>
      <c r="H1825" s="19">
        <v>73.84</v>
      </c>
      <c r="I1825" s="2">
        <v>45258</v>
      </c>
      <c r="J1825" t="s">
        <v>4425</v>
      </c>
      <c r="K1825">
        <v>604603</v>
      </c>
      <c r="L1825" s="21">
        <v>7088.64</v>
      </c>
      <c r="M1825" t="s">
        <v>6194</v>
      </c>
      <c r="N1825">
        <v>2023</v>
      </c>
      <c r="O1825" t="str">
        <f>TEXT(Table1[[#This Row],[Date Purchased]],"ddd")</f>
        <v>Tue</v>
      </c>
    </row>
    <row r="1826" spans="1:15" x14ac:dyDescent="0.25">
      <c r="A1826" t="s">
        <v>5882</v>
      </c>
      <c r="B1826">
        <v>2</v>
      </c>
      <c r="C1826">
        <v>1830</v>
      </c>
      <c r="D1826" t="s">
        <v>1937</v>
      </c>
      <c r="E1826" t="s">
        <v>18</v>
      </c>
      <c r="F1826" t="s">
        <v>143</v>
      </c>
      <c r="G1826">
        <v>85</v>
      </c>
      <c r="H1826" s="19">
        <v>81.27000000000001</v>
      </c>
      <c r="I1826" s="2">
        <v>45292</v>
      </c>
      <c r="J1826" t="s">
        <v>4431</v>
      </c>
      <c r="K1826">
        <v>604541</v>
      </c>
      <c r="L1826" s="21">
        <v>6907.9500000000007</v>
      </c>
      <c r="M1826" t="s">
        <v>6198</v>
      </c>
      <c r="N1826">
        <v>2024</v>
      </c>
      <c r="O1826" t="str">
        <f>TEXT(Table1[[#This Row],[Date Purchased]],"ddd")</f>
        <v>Mon</v>
      </c>
    </row>
    <row r="1827" spans="1:15" x14ac:dyDescent="0.25">
      <c r="A1827" t="s">
        <v>5882</v>
      </c>
      <c r="B1827">
        <v>2</v>
      </c>
      <c r="C1827">
        <v>1827</v>
      </c>
      <c r="D1827" t="s">
        <v>1934</v>
      </c>
      <c r="E1827" t="s">
        <v>13</v>
      </c>
      <c r="F1827" t="s">
        <v>243</v>
      </c>
      <c r="G1827">
        <v>83</v>
      </c>
      <c r="H1827" s="19">
        <v>88.37</v>
      </c>
      <c r="I1827" s="2">
        <v>45313</v>
      </c>
      <c r="J1827" t="s">
        <v>4428</v>
      </c>
      <c r="K1827">
        <v>604541</v>
      </c>
      <c r="L1827" s="21">
        <v>7334.71</v>
      </c>
      <c r="M1827" t="s">
        <v>6198</v>
      </c>
      <c r="N1827">
        <v>2024</v>
      </c>
      <c r="O1827" t="str">
        <f>TEXT(Table1[[#This Row],[Date Purchased]],"ddd")</f>
        <v>Mon</v>
      </c>
    </row>
    <row r="1828" spans="1:15" x14ac:dyDescent="0.25">
      <c r="A1828" t="s">
        <v>5882</v>
      </c>
      <c r="B1828">
        <v>2</v>
      </c>
      <c r="C1828">
        <v>1828</v>
      </c>
      <c r="D1828" t="s">
        <v>1935</v>
      </c>
      <c r="E1828" t="s">
        <v>13</v>
      </c>
      <c r="F1828" t="s">
        <v>152</v>
      </c>
      <c r="G1828">
        <v>61</v>
      </c>
      <c r="H1828" s="19">
        <v>44.12</v>
      </c>
      <c r="I1828" s="2">
        <v>45160</v>
      </c>
      <c r="J1828" t="s">
        <v>4429</v>
      </c>
      <c r="K1828">
        <v>604541</v>
      </c>
      <c r="L1828" s="21">
        <v>2691.3199999999997</v>
      </c>
      <c r="M1828" t="s">
        <v>6190</v>
      </c>
      <c r="N1828">
        <v>2023</v>
      </c>
      <c r="O1828" t="str">
        <f>TEXT(Table1[[#This Row],[Date Purchased]],"ddd")</f>
        <v>Tue</v>
      </c>
    </row>
    <row r="1829" spans="1:15" x14ac:dyDescent="0.25">
      <c r="A1829" t="s">
        <v>5882</v>
      </c>
      <c r="B1829">
        <v>2</v>
      </c>
      <c r="C1829">
        <v>1831</v>
      </c>
      <c r="D1829" t="s">
        <v>1938</v>
      </c>
      <c r="E1829" t="s">
        <v>13</v>
      </c>
      <c r="F1829" t="s">
        <v>103</v>
      </c>
      <c r="G1829">
        <v>92</v>
      </c>
      <c r="H1829" s="19">
        <v>30.46</v>
      </c>
      <c r="I1829" s="2">
        <v>45274</v>
      </c>
      <c r="J1829" t="s">
        <v>4432</v>
      </c>
      <c r="K1829">
        <v>604541</v>
      </c>
      <c r="L1829" s="21">
        <v>2802.32</v>
      </c>
      <c r="M1829" t="s">
        <v>6195</v>
      </c>
      <c r="N1829">
        <v>2023</v>
      </c>
      <c r="O1829" t="str">
        <f>TEXT(Table1[[#This Row],[Date Purchased]],"ddd")</f>
        <v>Thu</v>
      </c>
    </row>
    <row r="1830" spans="1:15" x14ac:dyDescent="0.25">
      <c r="A1830" t="s">
        <v>5882</v>
      </c>
      <c r="B1830">
        <v>1</v>
      </c>
      <c r="C1830">
        <v>1826</v>
      </c>
      <c r="D1830" t="s">
        <v>1933</v>
      </c>
      <c r="E1830" t="s">
        <v>18</v>
      </c>
      <c r="F1830" t="s">
        <v>177</v>
      </c>
      <c r="G1830">
        <v>67</v>
      </c>
      <c r="H1830" s="19">
        <v>83.460000000000008</v>
      </c>
      <c r="I1830" s="2">
        <v>45208</v>
      </c>
      <c r="J1830" t="s">
        <v>4427</v>
      </c>
      <c r="K1830">
        <v>604541</v>
      </c>
      <c r="L1830" s="21">
        <v>5591.8200000000006</v>
      </c>
      <c r="M1830" t="s">
        <v>6193</v>
      </c>
      <c r="N1830">
        <v>2023</v>
      </c>
      <c r="O1830" t="str">
        <f>TEXT(Table1[[#This Row],[Date Purchased]],"ddd")</f>
        <v>Mon</v>
      </c>
    </row>
    <row r="1831" spans="1:15" x14ac:dyDescent="0.25">
      <c r="A1831" t="s">
        <v>5882</v>
      </c>
      <c r="B1831">
        <v>2</v>
      </c>
      <c r="C1831">
        <v>1832</v>
      </c>
      <c r="D1831" t="s">
        <v>1939</v>
      </c>
      <c r="E1831" t="s">
        <v>13</v>
      </c>
      <c r="F1831" t="s">
        <v>60</v>
      </c>
      <c r="G1831">
        <v>46</v>
      </c>
      <c r="H1831" s="19">
        <v>62.76</v>
      </c>
      <c r="I1831" s="2">
        <v>45344</v>
      </c>
      <c r="J1831" t="s">
        <v>4433</v>
      </c>
      <c r="K1831">
        <v>604541</v>
      </c>
      <c r="L1831" s="21">
        <v>2886.96</v>
      </c>
      <c r="M1831" t="s">
        <v>6199</v>
      </c>
      <c r="N1831">
        <v>2024</v>
      </c>
      <c r="O1831" t="str">
        <f>TEXT(Table1[[#This Row],[Date Purchased]],"ddd")</f>
        <v>Thu</v>
      </c>
    </row>
    <row r="1832" spans="1:15" x14ac:dyDescent="0.25">
      <c r="A1832" t="s">
        <v>5882</v>
      </c>
      <c r="B1832">
        <v>2</v>
      </c>
      <c r="C1832">
        <v>1829</v>
      </c>
      <c r="D1832" t="s">
        <v>1936</v>
      </c>
      <c r="E1832" t="s">
        <v>8</v>
      </c>
      <c r="F1832" t="s">
        <v>40</v>
      </c>
      <c r="G1832">
        <v>9</v>
      </c>
      <c r="H1832" s="19">
        <v>55.87</v>
      </c>
      <c r="I1832" s="2">
        <v>45206</v>
      </c>
      <c r="J1832" t="s">
        <v>4430</v>
      </c>
      <c r="K1832">
        <v>604541</v>
      </c>
      <c r="L1832" s="21">
        <v>502.83</v>
      </c>
      <c r="M1832" t="s">
        <v>6193</v>
      </c>
      <c r="N1832">
        <v>2023</v>
      </c>
      <c r="O1832" t="str">
        <f>TEXT(Table1[[#This Row],[Date Purchased]],"ddd")</f>
        <v>Sat</v>
      </c>
    </row>
    <row r="1833" spans="1:15" x14ac:dyDescent="0.25">
      <c r="A1833" t="s">
        <v>5883</v>
      </c>
      <c r="B1833">
        <v>1</v>
      </c>
      <c r="C1833">
        <v>1833</v>
      </c>
      <c r="D1833" t="s">
        <v>1940</v>
      </c>
      <c r="E1833" t="s">
        <v>18</v>
      </c>
      <c r="F1833" t="s">
        <v>160</v>
      </c>
      <c r="G1833">
        <v>39</v>
      </c>
      <c r="H1833" s="19">
        <v>48.39</v>
      </c>
      <c r="I1833" s="2">
        <v>45200</v>
      </c>
      <c r="J1833" t="s">
        <v>4434</v>
      </c>
      <c r="K1833">
        <v>612744</v>
      </c>
      <c r="L1833" s="21">
        <v>1887.21</v>
      </c>
      <c r="M1833" t="s">
        <v>6193</v>
      </c>
      <c r="N1833">
        <v>2023</v>
      </c>
      <c r="O1833" t="str">
        <f>TEXT(Table1[[#This Row],[Date Purchased]],"ddd")</f>
        <v>Sun</v>
      </c>
    </row>
    <row r="1834" spans="1:15" x14ac:dyDescent="0.25">
      <c r="A1834" t="s">
        <v>5883</v>
      </c>
      <c r="B1834">
        <v>2</v>
      </c>
      <c r="C1834">
        <v>1834</v>
      </c>
      <c r="D1834" t="s">
        <v>1941</v>
      </c>
      <c r="E1834" t="s">
        <v>18</v>
      </c>
      <c r="F1834" t="s">
        <v>97</v>
      </c>
      <c r="G1834">
        <v>46</v>
      </c>
      <c r="H1834" s="19">
        <v>38.409999999999997</v>
      </c>
      <c r="I1834" s="2">
        <v>45123</v>
      </c>
      <c r="J1834" t="s">
        <v>4435</v>
      </c>
      <c r="K1834">
        <v>612744</v>
      </c>
      <c r="L1834" s="21">
        <v>1766.86</v>
      </c>
      <c r="M1834" t="s">
        <v>6189</v>
      </c>
      <c r="N1834">
        <v>2023</v>
      </c>
      <c r="O1834" t="str">
        <f>TEXT(Table1[[#This Row],[Date Purchased]],"ddd")</f>
        <v>Sun</v>
      </c>
    </row>
    <row r="1835" spans="1:15" x14ac:dyDescent="0.25">
      <c r="A1835" t="s">
        <v>5883</v>
      </c>
      <c r="B1835">
        <v>2</v>
      </c>
      <c r="C1835">
        <v>1835</v>
      </c>
      <c r="D1835" t="s">
        <v>1942</v>
      </c>
      <c r="E1835" t="s">
        <v>18</v>
      </c>
      <c r="F1835" t="s">
        <v>47</v>
      </c>
      <c r="G1835">
        <v>3</v>
      </c>
      <c r="H1835" s="19">
        <v>81.660000000000011</v>
      </c>
      <c r="I1835" s="2">
        <v>45275</v>
      </c>
      <c r="J1835" t="s">
        <v>4436</v>
      </c>
      <c r="K1835">
        <v>612744</v>
      </c>
      <c r="L1835" s="21">
        <v>244.98000000000002</v>
      </c>
      <c r="M1835" t="s">
        <v>6195</v>
      </c>
      <c r="N1835">
        <v>2023</v>
      </c>
      <c r="O1835" t="str">
        <f>TEXT(Table1[[#This Row],[Date Purchased]],"ddd")</f>
        <v>Fri</v>
      </c>
    </row>
    <row r="1836" spans="1:15" x14ac:dyDescent="0.25">
      <c r="A1836" t="s">
        <v>5884</v>
      </c>
      <c r="B1836">
        <v>1</v>
      </c>
      <c r="C1836">
        <v>1836</v>
      </c>
      <c r="D1836" t="s">
        <v>1943</v>
      </c>
      <c r="E1836" t="s">
        <v>8</v>
      </c>
      <c r="F1836" t="s">
        <v>14</v>
      </c>
      <c r="G1836">
        <v>44</v>
      </c>
      <c r="H1836" s="19">
        <v>29.82</v>
      </c>
      <c r="I1836" s="2">
        <v>45183</v>
      </c>
      <c r="J1836" t="s">
        <v>4437</v>
      </c>
      <c r="K1836">
        <v>604603</v>
      </c>
      <c r="L1836" s="21">
        <v>1312.08</v>
      </c>
      <c r="M1836" t="s">
        <v>6191</v>
      </c>
      <c r="N1836">
        <v>2023</v>
      </c>
      <c r="O1836" t="str">
        <f>TEXT(Table1[[#This Row],[Date Purchased]],"ddd")</f>
        <v>Thu</v>
      </c>
    </row>
    <row r="1837" spans="1:15" x14ac:dyDescent="0.25">
      <c r="A1837" t="s">
        <v>5884</v>
      </c>
      <c r="B1837">
        <v>2</v>
      </c>
      <c r="C1837">
        <v>1837</v>
      </c>
      <c r="D1837" t="s">
        <v>1944</v>
      </c>
      <c r="E1837" t="s">
        <v>13</v>
      </c>
      <c r="F1837" t="s">
        <v>70</v>
      </c>
      <c r="G1837">
        <v>54</v>
      </c>
      <c r="H1837" s="19">
        <v>48.98</v>
      </c>
      <c r="I1837" s="2">
        <v>45244</v>
      </c>
      <c r="J1837" t="s">
        <v>4438</v>
      </c>
      <c r="K1837">
        <v>604603</v>
      </c>
      <c r="L1837" s="21">
        <v>2644.9199999999996</v>
      </c>
      <c r="M1837" t="s">
        <v>6194</v>
      </c>
      <c r="N1837">
        <v>2023</v>
      </c>
      <c r="O1837" t="str">
        <f>TEXT(Table1[[#This Row],[Date Purchased]],"ddd")</f>
        <v>Tue</v>
      </c>
    </row>
    <row r="1838" spans="1:15" x14ac:dyDescent="0.25">
      <c r="A1838" t="s">
        <v>5885</v>
      </c>
      <c r="B1838">
        <v>2</v>
      </c>
      <c r="C1838">
        <v>1839</v>
      </c>
      <c r="D1838" t="s">
        <v>1946</v>
      </c>
      <c r="E1838" t="s">
        <v>13</v>
      </c>
      <c r="F1838" t="s">
        <v>62</v>
      </c>
      <c r="G1838">
        <v>3</v>
      </c>
      <c r="H1838" s="19">
        <v>98.48</v>
      </c>
      <c r="I1838" s="2">
        <v>45193</v>
      </c>
      <c r="J1838" t="s">
        <v>4440</v>
      </c>
      <c r="K1838">
        <v>604546</v>
      </c>
      <c r="L1838" s="21">
        <v>295.44</v>
      </c>
      <c r="M1838" t="s">
        <v>6191</v>
      </c>
      <c r="N1838">
        <v>2023</v>
      </c>
      <c r="O1838" t="str">
        <f>TEXT(Table1[[#This Row],[Date Purchased]],"ddd")</f>
        <v>Sun</v>
      </c>
    </row>
    <row r="1839" spans="1:15" x14ac:dyDescent="0.25">
      <c r="A1839" t="s">
        <v>5885</v>
      </c>
      <c r="B1839">
        <v>1</v>
      </c>
      <c r="C1839">
        <v>1838</v>
      </c>
      <c r="D1839" t="s">
        <v>1945</v>
      </c>
      <c r="E1839" t="s">
        <v>18</v>
      </c>
      <c r="F1839" t="s">
        <v>165</v>
      </c>
      <c r="G1839">
        <v>72</v>
      </c>
      <c r="H1839" s="19">
        <v>16.560000000000002</v>
      </c>
      <c r="I1839" s="2">
        <v>45024</v>
      </c>
      <c r="J1839" t="s">
        <v>4439</v>
      </c>
      <c r="K1839">
        <v>604546</v>
      </c>
      <c r="L1839" s="21">
        <v>1192.3200000000002</v>
      </c>
      <c r="M1839" t="s">
        <v>6185</v>
      </c>
      <c r="N1839">
        <v>2023</v>
      </c>
      <c r="O1839" t="str">
        <f>TEXT(Table1[[#This Row],[Date Purchased]],"ddd")</f>
        <v>Sat</v>
      </c>
    </row>
    <row r="1840" spans="1:15" x14ac:dyDescent="0.25">
      <c r="A1840" t="s">
        <v>5886</v>
      </c>
      <c r="B1840">
        <v>2</v>
      </c>
      <c r="C1840">
        <v>1842</v>
      </c>
      <c r="D1840" t="s">
        <v>1949</v>
      </c>
      <c r="E1840" t="s">
        <v>18</v>
      </c>
      <c r="F1840" t="s">
        <v>207</v>
      </c>
      <c r="G1840">
        <v>54</v>
      </c>
      <c r="H1840" s="19">
        <v>72.350000000000009</v>
      </c>
      <c r="I1840" s="2">
        <v>45259</v>
      </c>
      <c r="J1840" t="s">
        <v>4443</v>
      </c>
      <c r="K1840">
        <v>604546</v>
      </c>
      <c r="L1840" s="21">
        <v>3906.9000000000005</v>
      </c>
      <c r="M1840" t="s">
        <v>6194</v>
      </c>
      <c r="N1840">
        <v>2023</v>
      </c>
      <c r="O1840" t="str">
        <f>TEXT(Table1[[#This Row],[Date Purchased]],"ddd")</f>
        <v>Wed</v>
      </c>
    </row>
    <row r="1841" spans="1:15" x14ac:dyDescent="0.25">
      <c r="A1841" t="s">
        <v>5886</v>
      </c>
      <c r="B1841">
        <v>1</v>
      </c>
      <c r="C1841">
        <v>1840</v>
      </c>
      <c r="D1841" t="s">
        <v>1947</v>
      </c>
      <c r="E1841" t="s">
        <v>13</v>
      </c>
      <c r="F1841" t="s">
        <v>23</v>
      </c>
      <c r="G1841">
        <v>52</v>
      </c>
      <c r="H1841" s="19">
        <v>38.409999999999997</v>
      </c>
      <c r="I1841" s="2">
        <v>45180</v>
      </c>
      <c r="J1841" t="s">
        <v>4441</v>
      </c>
      <c r="K1841">
        <v>604546</v>
      </c>
      <c r="L1841" s="21">
        <v>1997.3199999999997</v>
      </c>
      <c r="M1841" t="s">
        <v>6191</v>
      </c>
      <c r="N1841">
        <v>2023</v>
      </c>
      <c r="O1841" t="str">
        <f>TEXT(Table1[[#This Row],[Date Purchased]],"ddd")</f>
        <v>Mon</v>
      </c>
    </row>
    <row r="1842" spans="1:15" x14ac:dyDescent="0.25">
      <c r="A1842" t="s">
        <v>5886</v>
      </c>
      <c r="B1842">
        <v>2</v>
      </c>
      <c r="C1842">
        <v>1841</v>
      </c>
      <c r="D1842" t="s">
        <v>1948</v>
      </c>
      <c r="E1842" t="s">
        <v>18</v>
      </c>
      <c r="F1842" t="s">
        <v>390</v>
      </c>
      <c r="G1842">
        <v>17</v>
      </c>
      <c r="H1842" s="19">
        <v>25.560000000000002</v>
      </c>
      <c r="I1842" s="2">
        <v>45222</v>
      </c>
      <c r="J1842" t="s">
        <v>4442</v>
      </c>
      <c r="K1842">
        <v>604546</v>
      </c>
      <c r="L1842" s="21">
        <v>434.52000000000004</v>
      </c>
      <c r="M1842" t="s">
        <v>6193</v>
      </c>
      <c r="N1842">
        <v>2023</v>
      </c>
      <c r="O1842" t="str">
        <f>TEXT(Table1[[#This Row],[Date Purchased]],"ddd")</f>
        <v>Mon</v>
      </c>
    </row>
    <row r="1843" spans="1:15" x14ac:dyDescent="0.25">
      <c r="A1843" t="s">
        <v>5887</v>
      </c>
      <c r="B1843">
        <v>2</v>
      </c>
      <c r="C1843">
        <v>1844</v>
      </c>
      <c r="D1843" t="s">
        <v>1951</v>
      </c>
      <c r="E1843" t="s">
        <v>13</v>
      </c>
      <c r="F1843" t="s">
        <v>97</v>
      </c>
      <c r="G1843">
        <v>83</v>
      </c>
      <c r="H1843" s="19">
        <v>31.8</v>
      </c>
      <c r="I1843" s="2">
        <v>45206</v>
      </c>
      <c r="J1843" t="s">
        <v>4445</v>
      </c>
      <c r="K1843">
        <v>604541</v>
      </c>
      <c r="L1843" s="21">
        <v>2639.4</v>
      </c>
      <c r="M1843" t="s">
        <v>6193</v>
      </c>
      <c r="N1843">
        <v>2023</v>
      </c>
      <c r="O1843" t="str">
        <f>TEXT(Table1[[#This Row],[Date Purchased]],"ddd")</f>
        <v>Sat</v>
      </c>
    </row>
    <row r="1844" spans="1:15" x14ac:dyDescent="0.25">
      <c r="A1844" t="s">
        <v>5887</v>
      </c>
      <c r="B1844">
        <v>1</v>
      </c>
      <c r="C1844">
        <v>1843</v>
      </c>
      <c r="D1844" t="s">
        <v>1950</v>
      </c>
      <c r="E1844" t="s">
        <v>13</v>
      </c>
      <c r="F1844" t="s">
        <v>27</v>
      </c>
      <c r="G1844">
        <v>41</v>
      </c>
      <c r="H1844" s="19">
        <v>37.409999999999997</v>
      </c>
      <c r="I1844" s="2">
        <v>45323</v>
      </c>
      <c r="J1844" t="s">
        <v>4444</v>
      </c>
      <c r="K1844">
        <v>604541</v>
      </c>
      <c r="L1844" s="21">
        <v>1533.81</v>
      </c>
      <c r="M1844" t="s">
        <v>6199</v>
      </c>
      <c r="N1844">
        <v>2024</v>
      </c>
      <c r="O1844" t="str">
        <f>TEXT(Table1[[#This Row],[Date Purchased]],"ddd")</f>
        <v>Thu</v>
      </c>
    </row>
    <row r="1845" spans="1:15" x14ac:dyDescent="0.25">
      <c r="A1845" t="s">
        <v>5887</v>
      </c>
      <c r="B1845">
        <v>2</v>
      </c>
      <c r="C1845">
        <v>1845</v>
      </c>
      <c r="D1845" t="s">
        <v>1952</v>
      </c>
      <c r="E1845" t="s">
        <v>8</v>
      </c>
      <c r="F1845" t="s">
        <v>47</v>
      </c>
      <c r="G1845">
        <v>17</v>
      </c>
      <c r="H1845" s="19">
        <v>64.56</v>
      </c>
      <c r="I1845" s="2">
        <v>45285</v>
      </c>
      <c r="J1845" t="s">
        <v>4446</v>
      </c>
      <c r="K1845">
        <v>604541</v>
      </c>
      <c r="L1845" s="21">
        <v>1097.52</v>
      </c>
      <c r="M1845" t="s">
        <v>6195</v>
      </c>
      <c r="N1845">
        <v>2023</v>
      </c>
      <c r="O1845" t="str">
        <f>TEXT(Table1[[#This Row],[Date Purchased]],"ddd")</f>
        <v>Mon</v>
      </c>
    </row>
    <row r="1846" spans="1:15" x14ac:dyDescent="0.25">
      <c r="A1846" t="s">
        <v>5887</v>
      </c>
      <c r="B1846">
        <v>2</v>
      </c>
      <c r="C1846">
        <v>1846</v>
      </c>
      <c r="D1846" t="s">
        <v>1953</v>
      </c>
      <c r="E1846" t="s">
        <v>13</v>
      </c>
      <c r="F1846" t="s">
        <v>105</v>
      </c>
      <c r="G1846">
        <v>84</v>
      </c>
      <c r="H1846" s="19">
        <v>68.75</v>
      </c>
      <c r="I1846" s="2">
        <v>45322</v>
      </c>
      <c r="J1846" t="s">
        <v>4447</v>
      </c>
      <c r="K1846">
        <v>604541</v>
      </c>
      <c r="L1846" s="21">
        <v>5775</v>
      </c>
      <c r="M1846" t="s">
        <v>6198</v>
      </c>
      <c r="N1846">
        <v>2024</v>
      </c>
      <c r="O1846" t="str">
        <f>TEXT(Table1[[#This Row],[Date Purchased]],"ddd")</f>
        <v>Wed</v>
      </c>
    </row>
    <row r="1847" spans="1:15" x14ac:dyDescent="0.25">
      <c r="A1847" t="s">
        <v>5888</v>
      </c>
      <c r="B1847">
        <v>2</v>
      </c>
      <c r="C1847">
        <v>1848</v>
      </c>
      <c r="D1847" t="s">
        <v>1955</v>
      </c>
      <c r="E1847" t="s">
        <v>18</v>
      </c>
      <c r="F1847" t="s">
        <v>192</v>
      </c>
      <c r="G1847">
        <v>14</v>
      </c>
      <c r="H1847" s="19">
        <v>54.28</v>
      </c>
      <c r="I1847" s="2">
        <v>45201</v>
      </c>
      <c r="J1847" t="s">
        <v>4449</v>
      </c>
      <c r="K1847">
        <v>604537</v>
      </c>
      <c r="L1847" s="21">
        <v>759.92000000000007</v>
      </c>
      <c r="M1847" t="s">
        <v>6193</v>
      </c>
      <c r="N1847">
        <v>2023</v>
      </c>
      <c r="O1847" t="str">
        <f>TEXT(Table1[[#This Row],[Date Purchased]],"ddd")</f>
        <v>Mon</v>
      </c>
    </row>
    <row r="1848" spans="1:15" x14ac:dyDescent="0.25">
      <c r="A1848" t="s">
        <v>5888</v>
      </c>
      <c r="B1848">
        <v>2</v>
      </c>
      <c r="C1848">
        <v>1849</v>
      </c>
      <c r="D1848" t="s">
        <v>1956</v>
      </c>
      <c r="E1848" t="s">
        <v>8</v>
      </c>
      <c r="F1848" t="s">
        <v>95</v>
      </c>
      <c r="G1848">
        <v>55</v>
      </c>
      <c r="H1848" s="19">
        <v>22.03</v>
      </c>
      <c r="I1848" s="2">
        <v>45119</v>
      </c>
      <c r="J1848" t="s">
        <v>4450</v>
      </c>
      <c r="K1848">
        <v>604537</v>
      </c>
      <c r="L1848" s="21">
        <v>1211.6500000000001</v>
      </c>
      <c r="M1848" t="s">
        <v>6189</v>
      </c>
      <c r="N1848">
        <v>2023</v>
      </c>
      <c r="O1848" t="str">
        <f>TEXT(Table1[[#This Row],[Date Purchased]],"ddd")</f>
        <v>Wed</v>
      </c>
    </row>
    <row r="1849" spans="1:15" x14ac:dyDescent="0.25">
      <c r="A1849" t="s">
        <v>5888</v>
      </c>
      <c r="B1849">
        <v>1</v>
      </c>
      <c r="C1849">
        <v>1847</v>
      </c>
      <c r="D1849" t="s">
        <v>1954</v>
      </c>
      <c r="E1849" t="s">
        <v>8</v>
      </c>
      <c r="F1849" t="s">
        <v>196</v>
      </c>
      <c r="G1849">
        <v>61</v>
      </c>
      <c r="H1849" s="19">
        <v>69.13000000000001</v>
      </c>
      <c r="I1849" s="2">
        <v>45147</v>
      </c>
      <c r="J1849" t="s">
        <v>4448</v>
      </c>
      <c r="K1849">
        <v>604537</v>
      </c>
      <c r="L1849" s="21">
        <v>4216.93</v>
      </c>
      <c r="M1849" t="s">
        <v>6190</v>
      </c>
      <c r="N1849">
        <v>2023</v>
      </c>
      <c r="O1849" t="str">
        <f>TEXT(Table1[[#This Row],[Date Purchased]],"ddd")</f>
        <v>Wed</v>
      </c>
    </row>
    <row r="1850" spans="1:15" x14ac:dyDescent="0.25">
      <c r="A1850" t="s">
        <v>5889</v>
      </c>
      <c r="B1850">
        <v>2</v>
      </c>
      <c r="C1850">
        <v>1851</v>
      </c>
      <c r="D1850" t="s">
        <v>1958</v>
      </c>
      <c r="E1850" t="s">
        <v>8</v>
      </c>
      <c r="F1850" t="s">
        <v>58</v>
      </c>
      <c r="G1850">
        <v>47</v>
      </c>
      <c r="H1850" s="19">
        <v>51.589999999999996</v>
      </c>
      <c r="I1850" s="2">
        <v>45286</v>
      </c>
      <c r="J1850" t="s">
        <v>4452</v>
      </c>
      <c r="K1850">
        <v>604603</v>
      </c>
      <c r="L1850" s="21">
        <v>2424.73</v>
      </c>
      <c r="M1850" t="s">
        <v>6195</v>
      </c>
      <c r="N1850">
        <v>2023</v>
      </c>
      <c r="O1850" t="str">
        <f>TEXT(Table1[[#This Row],[Date Purchased]],"ddd")</f>
        <v>Tue</v>
      </c>
    </row>
    <row r="1851" spans="1:15" x14ac:dyDescent="0.25">
      <c r="A1851" t="s">
        <v>5889</v>
      </c>
      <c r="B1851">
        <v>1</v>
      </c>
      <c r="C1851">
        <v>1850</v>
      </c>
      <c r="D1851" t="s">
        <v>1957</v>
      </c>
      <c r="E1851" t="s">
        <v>8</v>
      </c>
      <c r="F1851" t="s">
        <v>95</v>
      </c>
      <c r="G1851">
        <v>12</v>
      </c>
      <c r="H1851" s="19">
        <v>80.34</v>
      </c>
      <c r="I1851" s="2">
        <v>45318</v>
      </c>
      <c r="J1851" t="s">
        <v>4451</v>
      </c>
      <c r="K1851">
        <v>604603</v>
      </c>
      <c r="L1851" s="21">
        <v>964.08</v>
      </c>
      <c r="M1851" t="s">
        <v>6198</v>
      </c>
      <c r="N1851">
        <v>2024</v>
      </c>
      <c r="O1851" t="str">
        <f>TEXT(Table1[[#This Row],[Date Purchased]],"ddd")</f>
        <v>Sat</v>
      </c>
    </row>
    <row r="1852" spans="1:15" x14ac:dyDescent="0.25">
      <c r="A1852" t="s">
        <v>5890</v>
      </c>
      <c r="B1852">
        <v>1</v>
      </c>
      <c r="C1852">
        <v>1852</v>
      </c>
      <c r="D1852" t="s">
        <v>1959</v>
      </c>
      <c r="E1852" t="s">
        <v>8</v>
      </c>
      <c r="F1852" t="s">
        <v>111</v>
      </c>
      <c r="G1852">
        <v>59</v>
      </c>
      <c r="H1852" s="19">
        <v>50.8</v>
      </c>
      <c r="I1852" s="2">
        <v>45054</v>
      </c>
      <c r="J1852" t="s">
        <v>4453</v>
      </c>
      <c r="K1852">
        <v>604535</v>
      </c>
      <c r="L1852" s="21">
        <v>2997.2</v>
      </c>
      <c r="M1852" t="s">
        <v>6186</v>
      </c>
      <c r="N1852">
        <v>2023</v>
      </c>
      <c r="O1852" t="str">
        <f>TEXT(Table1[[#This Row],[Date Purchased]],"ddd")</f>
        <v>Mon</v>
      </c>
    </row>
    <row r="1853" spans="1:15" x14ac:dyDescent="0.25">
      <c r="A1853" t="s">
        <v>5890</v>
      </c>
      <c r="B1853">
        <v>2</v>
      </c>
      <c r="C1853">
        <v>1853</v>
      </c>
      <c r="D1853" t="s">
        <v>1960</v>
      </c>
      <c r="E1853" t="s">
        <v>8</v>
      </c>
      <c r="F1853" t="s">
        <v>126</v>
      </c>
      <c r="G1853">
        <v>64</v>
      </c>
      <c r="H1853" s="19">
        <v>53.53</v>
      </c>
      <c r="I1853" s="2">
        <v>45309</v>
      </c>
      <c r="J1853" t="s">
        <v>4454</v>
      </c>
      <c r="K1853">
        <v>604535</v>
      </c>
      <c r="L1853" s="21">
        <v>3425.92</v>
      </c>
      <c r="M1853" t="s">
        <v>6198</v>
      </c>
      <c r="N1853">
        <v>2024</v>
      </c>
      <c r="O1853" t="str">
        <f>TEXT(Table1[[#This Row],[Date Purchased]],"ddd")</f>
        <v>Thu</v>
      </c>
    </row>
    <row r="1854" spans="1:15" x14ac:dyDescent="0.25">
      <c r="A1854" t="s">
        <v>5891</v>
      </c>
      <c r="B1854">
        <v>1</v>
      </c>
      <c r="C1854">
        <v>1854</v>
      </c>
      <c r="D1854" t="s">
        <v>1961</v>
      </c>
      <c r="E1854" t="s">
        <v>13</v>
      </c>
      <c r="F1854" t="s">
        <v>74</v>
      </c>
      <c r="G1854">
        <v>31</v>
      </c>
      <c r="H1854" s="19">
        <v>62.339999999999996</v>
      </c>
      <c r="I1854" s="2">
        <v>45075</v>
      </c>
      <c r="J1854" t="s">
        <v>4455</v>
      </c>
      <c r="K1854">
        <v>612744</v>
      </c>
      <c r="L1854" s="21">
        <v>1932.54</v>
      </c>
      <c r="M1854" t="s">
        <v>6186</v>
      </c>
      <c r="N1854">
        <v>2023</v>
      </c>
      <c r="O1854" t="str">
        <f>TEXT(Table1[[#This Row],[Date Purchased]],"ddd")</f>
        <v>Mon</v>
      </c>
    </row>
    <row r="1855" spans="1:15" x14ac:dyDescent="0.25">
      <c r="A1855" t="s">
        <v>5891</v>
      </c>
      <c r="B1855">
        <v>2</v>
      </c>
      <c r="C1855">
        <v>1856</v>
      </c>
      <c r="D1855" t="s">
        <v>1963</v>
      </c>
      <c r="E1855" t="s">
        <v>13</v>
      </c>
      <c r="F1855" t="s">
        <v>190</v>
      </c>
      <c r="G1855">
        <v>61</v>
      </c>
      <c r="H1855" s="19">
        <v>70.34</v>
      </c>
      <c r="I1855" s="2">
        <v>45126</v>
      </c>
      <c r="J1855" t="s">
        <v>4457</v>
      </c>
      <c r="K1855">
        <v>612744</v>
      </c>
      <c r="L1855" s="21">
        <v>4290.74</v>
      </c>
      <c r="M1855" t="s">
        <v>6189</v>
      </c>
      <c r="N1855">
        <v>2023</v>
      </c>
      <c r="O1855" t="str">
        <f>TEXT(Table1[[#This Row],[Date Purchased]],"ddd")</f>
        <v>Wed</v>
      </c>
    </row>
    <row r="1856" spans="1:15" x14ac:dyDescent="0.25">
      <c r="A1856" t="s">
        <v>5891</v>
      </c>
      <c r="B1856">
        <v>2</v>
      </c>
      <c r="C1856">
        <v>1855</v>
      </c>
      <c r="D1856" t="s">
        <v>1962</v>
      </c>
      <c r="E1856" t="s">
        <v>8</v>
      </c>
      <c r="F1856" t="s">
        <v>321</v>
      </c>
      <c r="G1856">
        <v>4</v>
      </c>
      <c r="H1856" s="19">
        <v>71.78</v>
      </c>
      <c r="I1856" s="2">
        <v>45351</v>
      </c>
      <c r="J1856" t="s">
        <v>4456</v>
      </c>
      <c r="K1856">
        <v>612744</v>
      </c>
      <c r="L1856" s="21">
        <v>287.12</v>
      </c>
      <c r="M1856" t="s">
        <v>6199</v>
      </c>
      <c r="N1856">
        <v>2024</v>
      </c>
      <c r="O1856" t="str">
        <f>TEXT(Table1[[#This Row],[Date Purchased]],"ddd")</f>
        <v>Thu</v>
      </c>
    </row>
    <row r="1857" spans="1:15" x14ac:dyDescent="0.25">
      <c r="A1857" t="s">
        <v>5892</v>
      </c>
      <c r="B1857">
        <v>2</v>
      </c>
      <c r="C1857">
        <v>1858</v>
      </c>
      <c r="D1857" t="s">
        <v>1965</v>
      </c>
      <c r="E1857" t="s">
        <v>13</v>
      </c>
      <c r="F1857" t="s">
        <v>23</v>
      </c>
      <c r="G1857">
        <v>84</v>
      </c>
      <c r="H1857" s="19">
        <v>18.25</v>
      </c>
      <c r="I1857" s="2">
        <v>45340</v>
      </c>
      <c r="J1857" t="s">
        <v>4459</v>
      </c>
      <c r="K1857">
        <v>604604</v>
      </c>
      <c r="L1857" s="21">
        <v>1533</v>
      </c>
      <c r="M1857" t="s">
        <v>6199</v>
      </c>
      <c r="N1857">
        <v>2024</v>
      </c>
      <c r="O1857" t="str">
        <f>TEXT(Table1[[#This Row],[Date Purchased]],"ddd")</f>
        <v>Sun</v>
      </c>
    </row>
    <row r="1858" spans="1:15" x14ac:dyDescent="0.25">
      <c r="A1858" t="s">
        <v>5892</v>
      </c>
      <c r="B1858">
        <v>1</v>
      </c>
      <c r="C1858">
        <v>1857</v>
      </c>
      <c r="D1858" t="s">
        <v>1964</v>
      </c>
      <c r="E1858" t="s">
        <v>18</v>
      </c>
      <c r="F1858" t="s">
        <v>147</v>
      </c>
      <c r="G1858">
        <v>41</v>
      </c>
      <c r="H1858" s="19">
        <v>27.96</v>
      </c>
      <c r="I1858" s="2">
        <v>45325</v>
      </c>
      <c r="J1858" t="s">
        <v>4458</v>
      </c>
      <c r="K1858">
        <v>604604</v>
      </c>
      <c r="L1858" s="21">
        <v>1146.3600000000001</v>
      </c>
      <c r="M1858" t="s">
        <v>6199</v>
      </c>
      <c r="N1858">
        <v>2024</v>
      </c>
      <c r="O1858" t="str">
        <f>TEXT(Table1[[#This Row],[Date Purchased]],"ddd")</f>
        <v>Sat</v>
      </c>
    </row>
    <row r="1859" spans="1:15" x14ac:dyDescent="0.25">
      <c r="A1859" t="s">
        <v>5893</v>
      </c>
      <c r="B1859">
        <v>2</v>
      </c>
      <c r="C1859">
        <v>1860</v>
      </c>
      <c r="D1859" t="s">
        <v>1967</v>
      </c>
      <c r="E1859" t="s">
        <v>18</v>
      </c>
      <c r="F1859" t="s">
        <v>89</v>
      </c>
      <c r="G1859">
        <v>15</v>
      </c>
      <c r="H1859" s="19">
        <v>17.89</v>
      </c>
      <c r="I1859" s="2">
        <v>45211</v>
      </c>
      <c r="J1859" t="s">
        <v>4461</v>
      </c>
      <c r="K1859">
        <v>604604</v>
      </c>
      <c r="L1859" s="21">
        <v>268.35000000000002</v>
      </c>
      <c r="M1859" t="s">
        <v>6193</v>
      </c>
      <c r="N1859">
        <v>2023</v>
      </c>
      <c r="O1859" t="str">
        <f>TEXT(Table1[[#This Row],[Date Purchased]],"ddd")</f>
        <v>Thu</v>
      </c>
    </row>
    <row r="1860" spans="1:15" x14ac:dyDescent="0.25">
      <c r="A1860" t="s">
        <v>5893</v>
      </c>
      <c r="B1860">
        <v>1</v>
      </c>
      <c r="C1860">
        <v>1859</v>
      </c>
      <c r="D1860" t="s">
        <v>1966</v>
      </c>
      <c r="E1860" t="s">
        <v>18</v>
      </c>
      <c r="F1860" t="s">
        <v>70</v>
      </c>
      <c r="G1860">
        <v>59</v>
      </c>
      <c r="H1860" s="19">
        <v>61.35</v>
      </c>
      <c r="I1860" s="2">
        <v>45352</v>
      </c>
      <c r="J1860" t="s">
        <v>4460</v>
      </c>
      <c r="K1860">
        <v>604604</v>
      </c>
      <c r="L1860" s="21">
        <v>3619.65</v>
      </c>
      <c r="M1860" t="s">
        <v>6200</v>
      </c>
      <c r="N1860">
        <v>2024</v>
      </c>
      <c r="O1860" t="str">
        <f>TEXT(Table1[[#This Row],[Date Purchased]],"ddd")</f>
        <v>Fri</v>
      </c>
    </row>
    <row r="1861" spans="1:15" x14ac:dyDescent="0.25">
      <c r="A1861" t="s">
        <v>5894</v>
      </c>
      <c r="B1861">
        <v>2</v>
      </c>
      <c r="C1861">
        <v>1862</v>
      </c>
      <c r="D1861" t="s">
        <v>1969</v>
      </c>
      <c r="E1861" t="s">
        <v>8</v>
      </c>
      <c r="F1861" t="s">
        <v>179</v>
      </c>
      <c r="G1861">
        <v>95</v>
      </c>
      <c r="H1861" s="19">
        <v>96.45</v>
      </c>
      <c r="I1861" s="2">
        <v>45244</v>
      </c>
      <c r="J1861" t="s">
        <v>4463</v>
      </c>
      <c r="K1861">
        <v>604604</v>
      </c>
      <c r="L1861" s="21">
        <v>9162.75</v>
      </c>
      <c r="M1861" t="s">
        <v>6194</v>
      </c>
      <c r="N1861">
        <v>2023</v>
      </c>
      <c r="O1861" t="str">
        <f>TEXT(Table1[[#This Row],[Date Purchased]],"ddd")</f>
        <v>Tue</v>
      </c>
    </row>
    <row r="1862" spans="1:15" x14ac:dyDescent="0.25">
      <c r="A1862" t="s">
        <v>5894</v>
      </c>
      <c r="B1862">
        <v>1</v>
      </c>
      <c r="C1862">
        <v>1861</v>
      </c>
      <c r="D1862" t="s">
        <v>1968</v>
      </c>
      <c r="E1862" t="s">
        <v>13</v>
      </c>
      <c r="F1862" t="s">
        <v>165</v>
      </c>
      <c r="G1862">
        <v>15</v>
      </c>
      <c r="H1862" s="19">
        <v>9.7899999999999991</v>
      </c>
      <c r="I1862" s="2">
        <v>45065</v>
      </c>
      <c r="J1862" t="s">
        <v>4462</v>
      </c>
      <c r="K1862">
        <v>604604</v>
      </c>
      <c r="L1862" s="21">
        <v>146.85</v>
      </c>
      <c r="M1862" t="s">
        <v>6186</v>
      </c>
      <c r="N1862">
        <v>2023</v>
      </c>
      <c r="O1862" t="str">
        <f>TEXT(Table1[[#This Row],[Date Purchased]],"ddd")</f>
        <v>Fri</v>
      </c>
    </row>
    <row r="1863" spans="1:15" x14ac:dyDescent="0.25">
      <c r="A1863" t="s">
        <v>5895</v>
      </c>
      <c r="B1863">
        <v>2</v>
      </c>
      <c r="C1863">
        <v>1864</v>
      </c>
      <c r="D1863" t="s">
        <v>1971</v>
      </c>
      <c r="E1863" t="s">
        <v>13</v>
      </c>
      <c r="F1863" t="s">
        <v>126</v>
      </c>
      <c r="G1863">
        <v>8</v>
      </c>
      <c r="H1863" s="19">
        <v>95.52000000000001</v>
      </c>
      <c r="I1863" s="2">
        <v>45242</v>
      </c>
      <c r="J1863" t="s">
        <v>4465</v>
      </c>
      <c r="K1863">
        <v>604604</v>
      </c>
      <c r="L1863" s="21">
        <v>764.16000000000008</v>
      </c>
      <c r="M1863" t="s">
        <v>6194</v>
      </c>
      <c r="N1863">
        <v>2023</v>
      </c>
      <c r="O1863" t="str">
        <f>TEXT(Table1[[#This Row],[Date Purchased]],"ddd")</f>
        <v>Sun</v>
      </c>
    </row>
    <row r="1864" spans="1:15" x14ac:dyDescent="0.25">
      <c r="A1864" t="s">
        <v>5895</v>
      </c>
      <c r="B1864">
        <v>1</v>
      </c>
      <c r="C1864">
        <v>1863</v>
      </c>
      <c r="D1864" t="s">
        <v>1970</v>
      </c>
      <c r="E1864" t="s">
        <v>8</v>
      </c>
      <c r="F1864" t="s">
        <v>51</v>
      </c>
      <c r="G1864">
        <v>84</v>
      </c>
      <c r="H1864" s="19">
        <v>5.77</v>
      </c>
      <c r="I1864" s="2">
        <v>45191</v>
      </c>
      <c r="J1864" t="s">
        <v>4464</v>
      </c>
      <c r="K1864">
        <v>604604</v>
      </c>
      <c r="L1864" s="21">
        <v>484.67999999999995</v>
      </c>
      <c r="M1864" t="s">
        <v>6191</v>
      </c>
      <c r="N1864">
        <v>2023</v>
      </c>
      <c r="O1864" t="str">
        <f>TEXT(Table1[[#This Row],[Date Purchased]],"ddd")</f>
        <v>Fri</v>
      </c>
    </row>
    <row r="1865" spans="1:15" x14ac:dyDescent="0.25">
      <c r="A1865" t="s">
        <v>5896</v>
      </c>
      <c r="B1865">
        <v>2</v>
      </c>
      <c r="C1865">
        <v>1866</v>
      </c>
      <c r="D1865" t="s">
        <v>1973</v>
      </c>
      <c r="E1865" t="s">
        <v>8</v>
      </c>
      <c r="F1865" t="s">
        <v>86</v>
      </c>
      <c r="G1865">
        <v>31</v>
      </c>
      <c r="H1865" s="19">
        <v>45.339999999999996</v>
      </c>
      <c r="I1865" s="2">
        <v>45151</v>
      </c>
      <c r="J1865" t="s">
        <v>4467</v>
      </c>
      <c r="K1865">
        <v>604604</v>
      </c>
      <c r="L1865" s="21">
        <v>1405.54</v>
      </c>
      <c r="M1865" t="s">
        <v>6190</v>
      </c>
      <c r="N1865">
        <v>2023</v>
      </c>
      <c r="O1865" t="str">
        <f>TEXT(Table1[[#This Row],[Date Purchased]],"ddd")</f>
        <v>Sun</v>
      </c>
    </row>
    <row r="1866" spans="1:15" x14ac:dyDescent="0.25">
      <c r="A1866" t="s">
        <v>5896</v>
      </c>
      <c r="B1866">
        <v>1</v>
      </c>
      <c r="C1866">
        <v>1865</v>
      </c>
      <c r="D1866" t="s">
        <v>1972</v>
      </c>
      <c r="E1866" t="s">
        <v>18</v>
      </c>
      <c r="F1866" t="s">
        <v>51</v>
      </c>
      <c r="G1866">
        <v>37</v>
      </c>
      <c r="H1866" s="19">
        <v>5.39</v>
      </c>
      <c r="I1866" s="2">
        <v>45219</v>
      </c>
      <c r="J1866" t="s">
        <v>4466</v>
      </c>
      <c r="K1866">
        <v>604604</v>
      </c>
      <c r="L1866" s="21">
        <v>199.42999999999998</v>
      </c>
      <c r="M1866" t="s">
        <v>6193</v>
      </c>
      <c r="N1866">
        <v>2023</v>
      </c>
      <c r="O1866" t="str">
        <f>TEXT(Table1[[#This Row],[Date Purchased]],"ddd")</f>
        <v>Fri</v>
      </c>
    </row>
    <row r="1867" spans="1:15" x14ac:dyDescent="0.25">
      <c r="A1867" t="s">
        <v>5897</v>
      </c>
      <c r="B1867">
        <v>1</v>
      </c>
      <c r="C1867">
        <v>1867</v>
      </c>
      <c r="D1867" t="s">
        <v>1974</v>
      </c>
      <c r="E1867" t="s">
        <v>18</v>
      </c>
      <c r="F1867" t="s">
        <v>373</v>
      </c>
      <c r="G1867">
        <v>54</v>
      </c>
      <c r="H1867" s="19">
        <v>82.490000000000009</v>
      </c>
      <c r="I1867" s="2">
        <v>45156</v>
      </c>
      <c r="J1867" t="s">
        <v>4468</v>
      </c>
      <c r="K1867">
        <v>604546</v>
      </c>
      <c r="L1867" s="21">
        <v>4454.4600000000009</v>
      </c>
      <c r="M1867" t="s">
        <v>6190</v>
      </c>
      <c r="N1867">
        <v>2023</v>
      </c>
      <c r="O1867" t="str">
        <f>TEXT(Table1[[#This Row],[Date Purchased]],"ddd")</f>
        <v>Fri</v>
      </c>
    </row>
    <row r="1868" spans="1:15" x14ac:dyDescent="0.25">
      <c r="A1868" t="s">
        <v>5897</v>
      </c>
      <c r="B1868">
        <v>2</v>
      </c>
      <c r="C1868">
        <v>1869</v>
      </c>
      <c r="D1868" t="s">
        <v>1976</v>
      </c>
      <c r="E1868" t="s">
        <v>8</v>
      </c>
      <c r="F1868" t="s">
        <v>262</v>
      </c>
      <c r="G1868">
        <v>90</v>
      </c>
      <c r="H1868" s="19">
        <v>17.82</v>
      </c>
      <c r="I1868" s="2">
        <v>45344</v>
      </c>
      <c r="J1868" t="s">
        <v>4470</v>
      </c>
      <c r="K1868">
        <v>604546</v>
      </c>
      <c r="L1868" s="21">
        <v>1603.8</v>
      </c>
      <c r="M1868" t="s">
        <v>6199</v>
      </c>
      <c r="N1868">
        <v>2024</v>
      </c>
      <c r="O1868" t="str">
        <f>TEXT(Table1[[#This Row],[Date Purchased]],"ddd")</f>
        <v>Thu</v>
      </c>
    </row>
    <row r="1869" spans="1:15" x14ac:dyDescent="0.25">
      <c r="A1869" t="s">
        <v>5897</v>
      </c>
      <c r="B1869">
        <v>2</v>
      </c>
      <c r="C1869">
        <v>1868</v>
      </c>
      <c r="D1869" t="s">
        <v>1975</v>
      </c>
      <c r="E1869" t="s">
        <v>8</v>
      </c>
      <c r="F1869" t="s">
        <v>171</v>
      </c>
      <c r="G1869">
        <v>98</v>
      </c>
      <c r="H1869" s="19">
        <v>31.810000000000002</v>
      </c>
      <c r="I1869" s="2">
        <v>45171</v>
      </c>
      <c r="J1869" t="s">
        <v>4469</v>
      </c>
      <c r="K1869">
        <v>604546</v>
      </c>
      <c r="L1869" s="21">
        <v>3117.38</v>
      </c>
      <c r="M1869" t="s">
        <v>6191</v>
      </c>
      <c r="N1869">
        <v>2023</v>
      </c>
      <c r="O1869" t="str">
        <f>TEXT(Table1[[#This Row],[Date Purchased]],"ddd")</f>
        <v>Sat</v>
      </c>
    </row>
    <row r="1870" spans="1:15" x14ac:dyDescent="0.25">
      <c r="A1870" t="s">
        <v>5898</v>
      </c>
      <c r="B1870">
        <v>2</v>
      </c>
      <c r="C1870">
        <v>1871</v>
      </c>
      <c r="D1870" t="s">
        <v>1978</v>
      </c>
      <c r="E1870" t="s">
        <v>8</v>
      </c>
      <c r="F1870" t="s">
        <v>119</v>
      </c>
      <c r="G1870">
        <v>18</v>
      </c>
      <c r="H1870" s="19">
        <v>62.75</v>
      </c>
      <c r="I1870" s="2">
        <v>45234</v>
      </c>
      <c r="J1870" t="s">
        <v>4472</v>
      </c>
      <c r="K1870">
        <v>612744</v>
      </c>
      <c r="L1870" s="21">
        <v>1129.5</v>
      </c>
      <c r="M1870" t="s">
        <v>6194</v>
      </c>
      <c r="N1870">
        <v>2023</v>
      </c>
      <c r="O1870" t="str">
        <f>TEXT(Table1[[#This Row],[Date Purchased]],"ddd")</f>
        <v>Sat</v>
      </c>
    </row>
    <row r="1871" spans="1:15" x14ac:dyDescent="0.25">
      <c r="A1871" t="s">
        <v>5898</v>
      </c>
      <c r="B1871">
        <v>1</v>
      </c>
      <c r="C1871">
        <v>1870</v>
      </c>
      <c r="D1871" t="s">
        <v>1977</v>
      </c>
      <c r="E1871" t="s">
        <v>13</v>
      </c>
      <c r="F1871" t="s">
        <v>62</v>
      </c>
      <c r="G1871">
        <v>80</v>
      </c>
      <c r="H1871" s="19">
        <v>22.35</v>
      </c>
      <c r="I1871" s="2">
        <v>45027</v>
      </c>
      <c r="J1871" t="s">
        <v>4471</v>
      </c>
      <c r="K1871">
        <v>612744</v>
      </c>
      <c r="L1871" s="21">
        <v>1788</v>
      </c>
      <c r="M1871" t="s">
        <v>6185</v>
      </c>
      <c r="N1871">
        <v>2023</v>
      </c>
      <c r="O1871" t="str">
        <f>TEXT(Table1[[#This Row],[Date Purchased]],"ddd")</f>
        <v>Tue</v>
      </c>
    </row>
    <row r="1872" spans="1:15" x14ac:dyDescent="0.25">
      <c r="A1872" t="s">
        <v>5898</v>
      </c>
      <c r="B1872">
        <v>2</v>
      </c>
      <c r="C1872">
        <v>1872</v>
      </c>
      <c r="D1872" t="s">
        <v>1979</v>
      </c>
      <c r="E1872" t="s">
        <v>13</v>
      </c>
      <c r="F1872" t="s">
        <v>115</v>
      </c>
      <c r="G1872">
        <v>1</v>
      </c>
      <c r="H1872" s="19">
        <v>45.3</v>
      </c>
      <c r="I1872" s="2">
        <v>45122</v>
      </c>
      <c r="J1872" t="s">
        <v>4473</v>
      </c>
      <c r="K1872">
        <v>612744</v>
      </c>
      <c r="L1872" s="21">
        <v>45.3</v>
      </c>
      <c r="M1872" t="s">
        <v>6189</v>
      </c>
      <c r="N1872">
        <v>2023</v>
      </c>
      <c r="O1872" t="str">
        <f>TEXT(Table1[[#This Row],[Date Purchased]],"ddd")</f>
        <v>Sat</v>
      </c>
    </row>
    <row r="1873" spans="1:15" x14ac:dyDescent="0.25">
      <c r="A1873" t="s">
        <v>5899</v>
      </c>
      <c r="B1873">
        <v>2</v>
      </c>
      <c r="C1873">
        <v>1874</v>
      </c>
      <c r="D1873" t="s">
        <v>1981</v>
      </c>
      <c r="E1873" t="s">
        <v>18</v>
      </c>
      <c r="F1873" t="s">
        <v>113</v>
      </c>
      <c r="G1873">
        <v>60</v>
      </c>
      <c r="H1873" s="19">
        <v>96.7</v>
      </c>
      <c r="I1873" s="2">
        <v>45282</v>
      </c>
      <c r="J1873" t="s">
        <v>4475</v>
      </c>
      <c r="K1873">
        <v>604554</v>
      </c>
      <c r="L1873" s="21">
        <v>5802</v>
      </c>
      <c r="M1873" t="s">
        <v>6195</v>
      </c>
      <c r="N1873">
        <v>2023</v>
      </c>
      <c r="O1873" t="str">
        <f>TEXT(Table1[[#This Row],[Date Purchased]],"ddd")</f>
        <v>Fri</v>
      </c>
    </row>
    <row r="1874" spans="1:15" x14ac:dyDescent="0.25">
      <c r="A1874" t="s">
        <v>5899</v>
      </c>
      <c r="B1874">
        <v>1</v>
      </c>
      <c r="C1874">
        <v>1873</v>
      </c>
      <c r="D1874" t="s">
        <v>1980</v>
      </c>
      <c r="E1874" t="s">
        <v>8</v>
      </c>
      <c r="F1874" t="s">
        <v>109</v>
      </c>
      <c r="G1874">
        <v>33</v>
      </c>
      <c r="H1874" s="19">
        <v>30.62</v>
      </c>
      <c r="I1874" s="2">
        <v>45134</v>
      </c>
      <c r="J1874" t="s">
        <v>4474</v>
      </c>
      <c r="K1874">
        <v>604554</v>
      </c>
      <c r="L1874" s="21">
        <v>1010.46</v>
      </c>
      <c r="M1874" t="s">
        <v>6189</v>
      </c>
      <c r="N1874">
        <v>2023</v>
      </c>
      <c r="O1874" t="str">
        <f>TEXT(Table1[[#This Row],[Date Purchased]],"ddd")</f>
        <v>Thu</v>
      </c>
    </row>
    <row r="1875" spans="1:15" x14ac:dyDescent="0.25">
      <c r="A1875" t="s">
        <v>5900</v>
      </c>
      <c r="B1875">
        <v>2</v>
      </c>
      <c r="C1875">
        <v>1877</v>
      </c>
      <c r="D1875" t="s">
        <v>1984</v>
      </c>
      <c r="E1875" t="s">
        <v>13</v>
      </c>
      <c r="F1875" t="s">
        <v>192</v>
      </c>
      <c r="G1875">
        <v>61</v>
      </c>
      <c r="H1875" s="19">
        <v>15.12</v>
      </c>
      <c r="I1875" s="2">
        <v>45242</v>
      </c>
      <c r="J1875" t="s">
        <v>4478</v>
      </c>
      <c r="K1875">
        <v>612744</v>
      </c>
      <c r="L1875" s="21">
        <v>922.31999999999994</v>
      </c>
      <c r="M1875" t="s">
        <v>6194</v>
      </c>
      <c r="N1875">
        <v>2023</v>
      </c>
      <c r="O1875" t="str">
        <f>TEXT(Table1[[#This Row],[Date Purchased]],"ddd")</f>
        <v>Sun</v>
      </c>
    </row>
    <row r="1876" spans="1:15" x14ac:dyDescent="0.25">
      <c r="A1876" t="s">
        <v>5900</v>
      </c>
      <c r="B1876">
        <v>2</v>
      </c>
      <c r="C1876">
        <v>1876</v>
      </c>
      <c r="D1876" t="s">
        <v>1983</v>
      </c>
      <c r="E1876" t="s">
        <v>13</v>
      </c>
      <c r="F1876" t="s">
        <v>126</v>
      </c>
      <c r="G1876">
        <v>16</v>
      </c>
      <c r="H1876" s="19">
        <v>26.55</v>
      </c>
      <c r="I1876" s="2">
        <v>45088</v>
      </c>
      <c r="J1876" t="s">
        <v>4477</v>
      </c>
      <c r="K1876">
        <v>612744</v>
      </c>
      <c r="L1876" s="21">
        <v>424.8</v>
      </c>
      <c r="M1876" t="s">
        <v>6187</v>
      </c>
      <c r="N1876">
        <v>2023</v>
      </c>
      <c r="O1876" t="str">
        <f>TEXT(Table1[[#This Row],[Date Purchased]],"ddd")</f>
        <v>Sun</v>
      </c>
    </row>
    <row r="1877" spans="1:15" x14ac:dyDescent="0.25">
      <c r="A1877" t="s">
        <v>5900</v>
      </c>
      <c r="B1877">
        <v>1</v>
      </c>
      <c r="C1877">
        <v>1875</v>
      </c>
      <c r="D1877" t="s">
        <v>1982</v>
      </c>
      <c r="E1877" t="s">
        <v>13</v>
      </c>
      <c r="F1877" t="s">
        <v>393</v>
      </c>
      <c r="G1877">
        <v>1</v>
      </c>
      <c r="H1877" s="19">
        <v>67.03</v>
      </c>
      <c r="I1877" s="2">
        <v>45056</v>
      </c>
      <c r="J1877" t="s">
        <v>4476</v>
      </c>
      <c r="K1877">
        <v>612744</v>
      </c>
      <c r="L1877" s="21">
        <v>67.03</v>
      </c>
      <c r="M1877" t="s">
        <v>6186</v>
      </c>
      <c r="N1877">
        <v>2023</v>
      </c>
      <c r="O1877" t="str">
        <f>TEXT(Table1[[#This Row],[Date Purchased]],"ddd")</f>
        <v>Wed</v>
      </c>
    </row>
    <row r="1878" spans="1:15" x14ac:dyDescent="0.25">
      <c r="A1878" t="s">
        <v>5901</v>
      </c>
      <c r="B1878">
        <v>1</v>
      </c>
      <c r="C1878">
        <v>1878</v>
      </c>
      <c r="D1878" t="s">
        <v>1985</v>
      </c>
      <c r="E1878" t="s">
        <v>13</v>
      </c>
      <c r="F1878" t="s">
        <v>324</v>
      </c>
      <c r="G1878">
        <v>56</v>
      </c>
      <c r="H1878" s="19">
        <v>60.85</v>
      </c>
      <c r="I1878" s="2">
        <v>45327</v>
      </c>
      <c r="J1878" t="s">
        <v>4479</v>
      </c>
      <c r="K1878">
        <v>604555</v>
      </c>
      <c r="L1878" s="21">
        <v>3407.6</v>
      </c>
      <c r="M1878" t="s">
        <v>6199</v>
      </c>
      <c r="N1878">
        <v>2024</v>
      </c>
      <c r="O1878" t="str">
        <f>TEXT(Table1[[#This Row],[Date Purchased]],"ddd")</f>
        <v>Mon</v>
      </c>
    </row>
    <row r="1879" spans="1:15" x14ac:dyDescent="0.25">
      <c r="A1879" t="s">
        <v>5901</v>
      </c>
      <c r="B1879">
        <v>2</v>
      </c>
      <c r="C1879">
        <v>1879</v>
      </c>
      <c r="D1879" t="s">
        <v>1986</v>
      </c>
      <c r="E1879" t="s">
        <v>18</v>
      </c>
      <c r="F1879" t="s">
        <v>458</v>
      </c>
      <c r="G1879">
        <v>35</v>
      </c>
      <c r="H1879" s="19">
        <v>14.41</v>
      </c>
      <c r="I1879" s="2">
        <v>45220</v>
      </c>
      <c r="J1879" t="s">
        <v>4480</v>
      </c>
      <c r="K1879">
        <v>604555</v>
      </c>
      <c r="L1879" s="21">
        <v>504.35</v>
      </c>
      <c r="M1879" t="s">
        <v>6193</v>
      </c>
      <c r="N1879">
        <v>2023</v>
      </c>
      <c r="O1879" t="str">
        <f>TEXT(Table1[[#This Row],[Date Purchased]],"ddd")</f>
        <v>Sat</v>
      </c>
    </row>
    <row r="1880" spans="1:15" x14ac:dyDescent="0.25">
      <c r="A1880" t="s">
        <v>5902</v>
      </c>
      <c r="B1880">
        <v>1</v>
      </c>
      <c r="C1880">
        <v>1880</v>
      </c>
      <c r="D1880" t="s">
        <v>1987</v>
      </c>
      <c r="E1880" t="s">
        <v>8</v>
      </c>
      <c r="F1880" t="s">
        <v>213</v>
      </c>
      <c r="G1880">
        <v>69</v>
      </c>
      <c r="H1880" s="19">
        <v>74.06</v>
      </c>
      <c r="I1880" s="2">
        <v>45268</v>
      </c>
      <c r="J1880" t="s">
        <v>4481</v>
      </c>
      <c r="K1880">
        <v>604541</v>
      </c>
      <c r="L1880" s="21">
        <v>5110.1400000000003</v>
      </c>
      <c r="M1880" t="s">
        <v>6195</v>
      </c>
      <c r="N1880">
        <v>2023</v>
      </c>
      <c r="O1880" t="str">
        <f>TEXT(Table1[[#This Row],[Date Purchased]],"ddd")</f>
        <v>Fri</v>
      </c>
    </row>
    <row r="1881" spans="1:15" x14ac:dyDescent="0.25">
      <c r="A1881" t="s">
        <v>5902</v>
      </c>
      <c r="B1881">
        <v>2</v>
      </c>
      <c r="C1881">
        <v>1881</v>
      </c>
      <c r="D1881" t="s">
        <v>1988</v>
      </c>
      <c r="E1881" t="s">
        <v>13</v>
      </c>
      <c r="F1881" t="s">
        <v>14</v>
      </c>
      <c r="G1881">
        <v>96</v>
      </c>
      <c r="H1881" s="19">
        <v>56.73</v>
      </c>
      <c r="I1881" s="2">
        <v>45077</v>
      </c>
      <c r="J1881" t="s">
        <v>4482</v>
      </c>
      <c r="K1881">
        <v>604541</v>
      </c>
      <c r="L1881" s="21">
        <v>5446.08</v>
      </c>
      <c r="M1881" t="s">
        <v>6186</v>
      </c>
      <c r="N1881">
        <v>2023</v>
      </c>
      <c r="O1881" t="str">
        <f>TEXT(Table1[[#This Row],[Date Purchased]],"ddd")</f>
        <v>Wed</v>
      </c>
    </row>
    <row r="1882" spans="1:15" x14ac:dyDescent="0.25">
      <c r="A1882" t="s">
        <v>5903</v>
      </c>
      <c r="B1882">
        <v>2</v>
      </c>
      <c r="C1882">
        <v>1883</v>
      </c>
      <c r="D1882" t="s">
        <v>1990</v>
      </c>
      <c r="E1882" t="s">
        <v>13</v>
      </c>
      <c r="F1882" t="s">
        <v>53</v>
      </c>
      <c r="G1882">
        <v>5</v>
      </c>
      <c r="H1882" s="19">
        <v>45.62</v>
      </c>
      <c r="I1882" s="2">
        <v>45225</v>
      </c>
      <c r="J1882" t="s">
        <v>4484</v>
      </c>
      <c r="K1882">
        <v>613050</v>
      </c>
      <c r="L1882" s="21">
        <v>228.1</v>
      </c>
      <c r="M1882" t="s">
        <v>6193</v>
      </c>
      <c r="N1882">
        <v>2023</v>
      </c>
      <c r="O1882" t="str">
        <f>TEXT(Table1[[#This Row],[Date Purchased]],"ddd")</f>
        <v>Thu</v>
      </c>
    </row>
    <row r="1883" spans="1:15" x14ac:dyDescent="0.25">
      <c r="A1883" t="s">
        <v>5903</v>
      </c>
      <c r="B1883">
        <v>2</v>
      </c>
      <c r="C1883">
        <v>1884</v>
      </c>
      <c r="D1883" t="s">
        <v>1991</v>
      </c>
      <c r="E1883" t="s">
        <v>13</v>
      </c>
      <c r="F1883" t="s">
        <v>40</v>
      </c>
      <c r="G1883">
        <v>82</v>
      </c>
      <c r="H1883" s="19">
        <v>8.83</v>
      </c>
      <c r="I1883" s="2">
        <v>45220</v>
      </c>
      <c r="J1883" t="s">
        <v>4485</v>
      </c>
      <c r="K1883">
        <v>613050</v>
      </c>
      <c r="L1883" s="21">
        <v>724.06000000000006</v>
      </c>
      <c r="M1883" t="s">
        <v>6193</v>
      </c>
      <c r="N1883">
        <v>2023</v>
      </c>
      <c r="O1883" t="str">
        <f>TEXT(Table1[[#This Row],[Date Purchased]],"ddd")</f>
        <v>Sat</v>
      </c>
    </row>
    <row r="1884" spans="1:15" x14ac:dyDescent="0.25">
      <c r="A1884" t="s">
        <v>5903</v>
      </c>
      <c r="B1884">
        <v>1</v>
      </c>
      <c r="C1884">
        <v>1882</v>
      </c>
      <c r="D1884" t="s">
        <v>1989</v>
      </c>
      <c r="E1884" t="s">
        <v>8</v>
      </c>
      <c r="F1884" t="s">
        <v>117</v>
      </c>
      <c r="G1884">
        <v>72</v>
      </c>
      <c r="H1884" s="19">
        <v>25.790000000000003</v>
      </c>
      <c r="I1884" s="2">
        <v>45322</v>
      </c>
      <c r="J1884" t="s">
        <v>4483</v>
      </c>
      <c r="K1884">
        <v>613050</v>
      </c>
      <c r="L1884" s="21">
        <v>1856.88</v>
      </c>
      <c r="M1884" t="s">
        <v>6198</v>
      </c>
      <c r="N1884">
        <v>2024</v>
      </c>
      <c r="O1884" t="str">
        <f>TEXT(Table1[[#This Row],[Date Purchased]],"ddd")</f>
        <v>Wed</v>
      </c>
    </row>
    <row r="1885" spans="1:15" x14ac:dyDescent="0.25">
      <c r="A1885" t="s">
        <v>5904</v>
      </c>
      <c r="B1885">
        <v>2</v>
      </c>
      <c r="C1885">
        <v>1886</v>
      </c>
      <c r="D1885" t="s">
        <v>1993</v>
      </c>
      <c r="E1885" t="s">
        <v>18</v>
      </c>
      <c r="F1885" t="s">
        <v>49</v>
      </c>
      <c r="G1885">
        <v>18</v>
      </c>
      <c r="H1885" s="19">
        <v>89.92</v>
      </c>
      <c r="I1885" s="2">
        <v>45284</v>
      </c>
      <c r="J1885" t="s">
        <v>4487</v>
      </c>
      <c r="K1885">
        <v>604538</v>
      </c>
      <c r="L1885" s="21">
        <v>1618.56</v>
      </c>
      <c r="M1885" t="s">
        <v>6195</v>
      </c>
      <c r="N1885">
        <v>2023</v>
      </c>
      <c r="O1885" t="str">
        <f>TEXT(Table1[[#This Row],[Date Purchased]],"ddd")</f>
        <v>Sun</v>
      </c>
    </row>
    <row r="1886" spans="1:15" x14ac:dyDescent="0.25">
      <c r="A1886" t="s">
        <v>5904</v>
      </c>
      <c r="B1886">
        <v>1</v>
      </c>
      <c r="C1886">
        <v>1885</v>
      </c>
      <c r="D1886" t="s">
        <v>1992</v>
      </c>
      <c r="E1886" t="s">
        <v>18</v>
      </c>
      <c r="F1886" t="s">
        <v>203</v>
      </c>
      <c r="G1886">
        <v>2</v>
      </c>
      <c r="H1886" s="19">
        <v>29.78</v>
      </c>
      <c r="I1886" s="2">
        <v>45266</v>
      </c>
      <c r="J1886" t="s">
        <v>4486</v>
      </c>
      <c r="K1886">
        <v>604538</v>
      </c>
      <c r="L1886" s="21">
        <v>59.56</v>
      </c>
      <c r="M1886" t="s">
        <v>6195</v>
      </c>
      <c r="N1886">
        <v>2023</v>
      </c>
      <c r="O1886" t="str">
        <f>TEXT(Table1[[#This Row],[Date Purchased]],"ddd")</f>
        <v>Wed</v>
      </c>
    </row>
    <row r="1887" spans="1:15" x14ac:dyDescent="0.25">
      <c r="A1887" t="s">
        <v>5905</v>
      </c>
      <c r="B1887">
        <v>2</v>
      </c>
      <c r="C1887">
        <v>1889</v>
      </c>
      <c r="D1887" t="s">
        <v>1996</v>
      </c>
      <c r="E1887" t="s">
        <v>8</v>
      </c>
      <c r="F1887" t="s">
        <v>16</v>
      </c>
      <c r="G1887">
        <v>20</v>
      </c>
      <c r="H1887" s="19">
        <v>56.16</v>
      </c>
      <c r="I1887" s="2">
        <v>45276</v>
      </c>
      <c r="J1887" t="s">
        <v>4490</v>
      </c>
      <c r="K1887">
        <v>604538</v>
      </c>
      <c r="L1887" s="21">
        <v>1123.1999999999998</v>
      </c>
      <c r="M1887" t="s">
        <v>6195</v>
      </c>
      <c r="N1887">
        <v>2023</v>
      </c>
      <c r="O1887" t="str">
        <f>TEXT(Table1[[#This Row],[Date Purchased]],"ddd")</f>
        <v>Sat</v>
      </c>
    </row>
    <row r="1888" spans="1:15" x14ac:dyDescent="0.25">
      <c r="A1888" t="s">
        <v>5905</v>
      </c>
      <c r="B1888">
        <v>1</v>
      </c>
      <c r="C1888">
        <v>1887</v>
      </c>
      <c r="D1888" t="s">
        <v>1994</v>
      </c>
      <c r="E1888" t="s">
        <v>18</v>
      </c>
      <c r="F1888" t="s">
        <v>53</v>
      </c>
      <c r="G1888">
        <v>29</v>
      </c>
      <c r="H1888" s="19">
        <v>19.8</v>
      </c>
      <c r="I1888" s="2">
        <v>45341</v>
      </c>
      <c r="J1888" t="s">
        <v>4488</v>
      </c>
      <c r="K1888">
        <v>604538</v>
      </c>
      <c r="L1888" s="21">
        <v>574.20000000000005</v>
      </c>
      <c r="M1888" t="s">
        <v>6199</v>
      </c>
      <c r="N1888">
        <v>2024</v>
      </c>
      <c r="O1888" t="str">
        <f>TEXT(Table1[[#This Row],[Date Purchased]],"ddd")</f>
        <v>Mon</v>
      </c>
    </row>
    <row r="1889" spans="1:15" x14ac:dyDescent="0.25">
      <c r="A1889" t="s">
        <v>5905</v>
      </c>
      <c r="B1889">
        <v>2</v>
      </c>
      <c r="C1889">
        <v>1890</v>
      </c>
      <c r="D1889" t="s">
        <v>1997</v>
      </c>
      <c r="E1889" t="s">
        <v>18</v>
      </c>
      <c r="F1889" t="s">
        <v>115</v>
      </c>
      <c r="G1889">
        <v>14</v>
      </c>
      <c r="H1889" s="19">
        <v>31.94</v>
      </c>
      <c r="I1889" s="2">
        <v>45194</v>
      </c>
      <c r="J1889" t="s">
        <v>4491</v>
      </c>
      <c r="K1889">
        <v>604538</v>
      </c>
      <c r="L1889" s="21">
        <v>447.16</v>
      </c>
      <c r="M1889" t="s">
        <v>6191</v>
      </c>
      <c r="N1889">
        <v>2023</v>
      </c>
      <c r="O1889" t="str">
        <f>TEXT(Table1[[#This Row],[Date Purchased]],"ddd")</f>
        <v>Mon</v>
      </c>
    </row>
    <row r="1890" spans="1:15" x14ac:dyDescent="0.25">
      <c r="A1890" t="s">
        <v>5905</v>
      </c>
      <c r="B1890">
        <v>2</v>
      </c>
      <c r="C1890">
        <v>1888</v>
      </c>
      <c r="D1890" t="s">
        <v>1995</v>
      </c>
      <c r="E1890" t="s">
        <v>8</v>
      </c>
      <c r="F1890" t="s">
        <v>393</v>
      </c>
      <c r="G1890">
        <v>73</v>
      </c>
      <c r="H1890" s="19">
        <v>52.73</v>
      </c>
      <c r="I1890" s="2">
        <v>45105</v>
      </c>
      <c r="J1890" t="s">
        <v>4489</v>
      </c>
      <c r="K1890">
        <v>604538</v>
      </c>
      <c r="L1890" s="21">
        <v>3849.29</v>
      </c>
      <c r="M1890" t="s">
        <v>6187</v>
      </c>
      <c r="N1890">
        <v>2023</v>
      </c>
      <c r="O1890" t="str">
        <f>TEXT(Table1[[#This Row],[Date Purchased]],"ddd")</f>
        <v>Wed</v>
      </c>
    </row>
    <row r="1891" spans="1:15" x14ac:dyDescent="0.25">
      <c r="A1891" t="s">
        <v>5906</v>
      </c>
      <c r="B1891">
        <v>1</v>
      </c>
      <c r="C1891">
        <v>1891</v>
      </c>
      <c r="D1891" t="s">
        <v>1998</v>
      </c>
      <c r="E1891" t="s">
        <v>8</v>
      </c>
      <c r="F1891" t="s">
        <v>82</v>
      </c>
      <c r="G1891">
        <v>60</v>
      </c>
      <c r="H1891" s="19">
        <v>80.09</v>
      </c>
      <c r="I1891" s="2">
        <v>45097</v>
      </c>
      <c r="J1891" t="s">
        <v>4492</v>
      </c>
      <c r="K1891">
        <v>604592</v>
      </c>
      <c r="L1891" s="21">
        <v>4805.4000000000005</v>
      </c>
      <c r="M1891" t="s">
        <v>6187</v>
      </c>
      <c r="N1891">
        <v>2023</v>
      </c>
      <c r="O1891" t="str">
        <f>TEXT(Table1[[#This Row],[Date Purchased]],"ddd")</f>
        <v>Tue</v>
      </c>
    </row>
    <row r="1892" spans="1:15" x14ac:dyDescent="0.25">
      <c r="A1892" t="s">
        <v>5906</v>
      </c>
      <c r="B1892">
        <v>2</v>
      </c>
      <c r="C1892">
        <v>1893</v>
      </c>
      <c r="D1892" t="s">
        <v>2000</v>
      </c>
      <c r="E1892" t="s">
        <v>8</v>
      </c>
      <c r="F1892" t="s">
        <v>228</v>
      </c>
      <c r="G1892">
        <v>37</v>
      </c>
      <c r="H1892" s="19">
        <v>37.869999999999997</v>
      </c>
      <c r="I1892" s="2">
        <v>45323</v>
      </c>
      <c r="J1892" t="s">
        <v>4494</v>
      </c>
      <c r="K1892">
        <v>604592</v>
      </c>
      <c r="L1892" s="21">
        <v>1401.1899999999998</v>
      </c>
      <c r="M1892" t="s">
        <v>6199</v>
      </c>
      <c r="N1892">
        <v>2024</v>
      </c>
      <c r="O1892" t="str">
        <f>TEXT(Table1[[#This Row],[Date Purchased]],"ddd")</f>
        <v>Thu</v>
      </c>
    </row>
    <row r="1893" spans="1:15" x14ac:dyDescent="0.25">
      <c r="A1893" t="s">
        <v>5906</v>
      </c>
      <c r="B1893">
        <v>2</v>
      </c>
      <c r="C1893">
        <v>1892</v>
      </c>
      <c r="D1893" t="s">
        <v>1999</v>
      </c>
      <c r="E1893" t="s">
        <v>18</v>
      </c>
      <c r="F1893" t="s">
        <v>97</v>
      </c>
      <c r="G1893">
        <v>70</v>
      </c>
      <c r="H1893" s="19">
        <v>10.62</v>
      </c>
      <c r="I1893" s="2">
        <v>45024</v>
      </c>
      <c r="J1893" t="s">
        <v>4493</v>
      </c>
      <c r="K1893">
        <v>604592</v>
      </c>
      <c r="L1893" s="21">
        <v>743.4</v>
      </c>
      <c r="M1893" t="s">
        <v>6185</v>
      </c>
      <c r="N1893">
        <v>2023</v>
      </c>
      <c r="O1893" t="str">
        <f>TEXT(Table1[[#This Row],[Date Purchased]],"ddd")</f>
        <v>Sat</v>
      </c>
    </row>
    <row r="1894" spans="1:15" x14ac:dyDescent="0.25">
      <c r="A1894" t="s">
        <v>5907</v>
      </c>
      <c r="B1894">
        <v>2</v>
      </c>
      <c r="C1894">
        <v>1895</v>
      </c>
      <c r="D1894" t="s">
        <v>2002</v>
      </c>
      <c r="E1894" t="s">
        <v>18</v>
      </c>
      <c r="F1894" t="s">
        <v>136</v>
      </c>
      <c r="G1894">
        <v>9</v>
      </c>
      <c r="H1894" s="19">
        <v>7.89</v>
      </c>
      <c r="I1894" s="2">
        <v>45326</v>
      </c>
      <c r="J1894" t="s">
        <v>4496</v>
      </c>
      <c r="K1894">
        <v>604589</v>
      </c>
      <c r="L1894" s="21">
        <v>71.009999999999991</v>
      </c>
      <c r="M1894" t="s">
        <v>6199</v>
      </c>
      <c r="N1894">
        <v>2024</v>
      </c>
      <c r="O1894" t="str">
        <f>TEXT(Table1[[#This Row],[Date Purchased]],"ddd")</f>
        <v>Sun</v>
      </c>
    </row>
    <row r="1895" spans="1:15" x14ac:dyDescent="0.25">
      <c r="A1895" t="s">
        <v>5907</v>
      </c>
      <c r="B1895">
        <v>1</v>
      </c>
      <c r="C1895">
        <v>1894</v>
      </c>
      <c r="D1895" t="s">
        <v>2001</v>
      </c>
      <c r="E1895" t="s">
        <v>13</v>
      </c>
      <c r="F1895" t="s">
        <v>31</v>
      </c>
      <c r="G1895">
        <v>28</v>
      </c>
      <c r="H1895" s="19">
        <v>72.14</v>
      </c>
      <c r="I1895" s="2">
        <v>45380</v>
      </c>
      <c r="J1895" t="s">
        <v>4495</v>
      </c>
      <c r="K1895">
        <v>604595</v>
      </c>
      <c r="L1895" s="21">
        <v>2019.92</v>
      </c>
      <c r="M1895" t="s">
        <v>6200</v>
      </c>
      <c r="N1895">
        <v>2024</v>
      </c>
      <c r="O1895" t="str">
        <f>TEXT(Table1[[#This Row],[Date Purchased]],"ddd")</f>
        <v>Fri</v>
      </c>
    </row>
    <row r="1896" spans="1:15" x14ac:dyDescent="0.25">
      <c r="A1896" t="s">
        <v>5907</v>
      </c>
      <c r="B1896">
        <v>2</v>
      </c>
      <c r="C1896">
        <v>1896</v>
      </c>
      <c r="D1896" t="s">
        <v>2003</v>
      </c>
      <c r="E1896" t="s">
        <v>13</v>
      </c>
      <c r="F1896" t="s">
        <v>27</v>
      </c>
      <c r="G1896">
        <v>59</v>
      </c>
      <c r="H1896" s="19">
        <v>91.2</v>
      </c>
      <c r="I1896" s="2">
        <v>45351</v>
      </c>
      <c r="J1896" t="s">
        <v>4497</v>
      </c>
      <c r="K1896">
        <v>604595</v>
      </c>
      <c r="L1896" s="21">
        <v>5380.8</v>
      </c>
      <c r="M1896" t="s">
        <v>6199</v>
      </c>
      <c r="N1896">
        <v>2024</v>
      </c>
      <c r="O1896" t="str">
        <f>TEXT(Table1[[#This Row],[Date Purchased]],"ddd")</f>
        <v>Thu</v>
      </c>
    </row>
    <row r="1897" spans="1:15" x14ac:dyDescent="0.25">
      <c r="A1897" t="s">
        <v>5908</v>
      </c>
      <c r="B1897">
        <v>2</v>
      </c>
      <c r="C1897">
        <v>1898</v>
      </c>
      <c r="D1897" t="s">
        <v>2005</v>
      </c>
      <c r="E1897" t="s">
        <v>8</v>
      </c>
      <c r="F1897" t="s">
        <v>29</v>
      </c>
      <c r="G1897">
        <v>28</v>
      </c>
      <c r="H1897" s="19">
        <v>42.839999999999996</v>
      </c>
      <c r="I1897" s="2">
        <v>45344</v>
      </c>
      <c r="J1897" t="s">
        <v>4499</v>
      </c>
      <c r="K1897">
        <v>604595</v>
      </c>
      <c r="L1897" s="21">
        <v>1199.52</v>
      </c>
      <c r="M1897" t="s">
        <v>6199</v>
      </c>
      <c r="N1897">
        <v>2024</v>
      </c>
      <c r="O1897" t="str">
        <f>TEXT(Table1[[#This Row],[Date Purchased]],"ddd")</f>
        <v>Thu</v>
      </c>
    </row>
    <row r="1898" spans="1:15" x14ac:dyDescent="0.25">
      <c r="A1898" t="s">
        <v>5908</v>
      </c>
      <c r="B1898">
        <v>1</v>
      </c>
      <c r="C1898">
        <v>1897</v>
      </c>
      <c r="D1898" t="s">
        <v>2004</v>
      </c>
      <c r="E1898" t="s">
        <v>8</v>
      </c>
      <c r="F1898" t="s">
        <v>11</v>
      </c>
      <c r="G1898">
        <v>72</v>
      </c>
      <c r="H1898" s="19">
        <v>68.09</v>
      </c>
      <c r="I1898" s="2">
        <v>45271</v>
      </c>
      <c r="J1898" t="s">
        <v>4498</v>
      </c>
      <c r="K1898">
        <v>604595</v>
      </c>
      <c r="L1898" s="21">
        <v>4902.4800000000005</v>
      </c>
      <c r="M1898" t="s">
        <v>6195</v>
      </c>
      <c r="N1898">
        <v>2023</v>
      </c>
      <c r="O1898" t="str">
        <f>TEXT(Table1[[#This Row],[Date Purchased]],"ddd")</f>
        <v>Mon</v>
      </c>
    </row>
    <row r="1899" spans="1:15" x14ac:dyDescent="0.25">
      <c r="A1899" t="s">
        <v>5909</v>
      </c>
      <c r="B1899">
        <v>2</v>
      </c>
      <c r="C1899">
        <v>1900</v>
      </c>
      <c r="D1899" t="s">
        <v>2007</v>
      </c>
      <c r="E1899" t="s">
        <v>8</v>
      </c>
      <c r="F1899" t="s">
        <v>243</v>
      </c>
      <c r="G1899">
        <v>57</v>
      </c>
      <c r="H1899" s="19">
        <v>41.62</v>
      </c>
      <c r="I1899" s="2">
        <v>45158</v>
      </c>
      <c r="J1899" t="s">
        <v>4501</v>
      </c>
      <c r="K1899">
        <v>604592</v>
      </c>
      <c r="L1899" s="21">
        <v>2372.3399999999997</v>
      </c>
      <c r="M1899" t="s">
        <v>6190</v>
      </c>
      <c r="N1899">
        <v>2023</v>
      </c>
      <c r="O1899" t="str">
        <f>TEXT(Table1[[#This Row],[Date Purchased]],"ddd")</f>
        <v>Sun</v>
      </c>
    </row>
    <row r="1900" spans="1:15" x14ac:dyDescent="0.25">
      <c r="A1900" t="s">
        <v>5909</v>
      </c>
      <c r="B1900">
        <v>1</v>
      </c>
      <c r="C1900">
        <v>1899</v>
      </c>
      <c r="D1900" t="s">
        <v>2006</v>
      </c>
      <c r="E1900" t="s">
        <v>8</v>
      </c>
      <c r="F1900" t="s">
        <v>380</v>
      </c>
      <c r="G1900">
        <v>1</v>
      </c>
      <c r="H1900" s="19">
        <v>25.94</v>
      </c>
      <c r="I1900" s="2">
        <v>45378</v>
      </c>
      <c r="J1900" t="s">
        <v>4500</v>
      </c>
      <c r="K1900">
        <v>604592</v>
      </c>
      <c r="L1900" s="21">
        <v>25.94</v>
      </c>
      <c r="M1900" t="s">
        <v>6200</v>
      </c>
      <c r="N1900">
        <v>2024</v>
      </c>
      <c r="O1900" t="str">
        <f>TEXT(Table1[[#This Row],[Date Purchased]],"ddd")</f>
        <v>Wed</v>
      </c>
    </row>
    <row r="1901" spans="1:15" x14ac:dyDescent="0.25">
      <c r="A1901" t="s">
        <v>5910</v>
      </c>
      <c r="B1901">
        <v>2</v>
      </c>
      <c r="C1901">
        <v>1903</v>
      </c>
      <c r="D1901" t="s">
        <v>2010</v>
      </c>
      <c r="E1901" t="s">
        <v>8</v>
      </c>
      <c r="F1901" t="s">
        <v>186</v>
      </c>
      <c r="G1901">
        <v>47</v>
      </c>
      <c r="H1901" s="19">
        <v>10.08</v>
      </c>
      <c r="I1901" s="2">
        <v>45353</v>
      </c>
      <c r="J1901" t="s">
        <v>4504</v>
      </c>
      <c r="K1901">
        <v>604592</v>
      </c>
      <c r="L1901" s="21">
        <v>473.76</v>
      </c>
      <c r="M1901" t="s">
        <v>6200</v>
      </c>
      <c r="N1901">
        <v>2024</v>
      </c>
      <c r="O1901" t="str">
        <f>TEXT(Table1[[#This Row],[Date Purchased]],"ddd")</f>
        <v>Sat</v>
      </c>
    </row>
    <row r="1902" spans="1:15" x14ac:dyDescent="0.25">
      <c r="A1902" t="s">
        <v>5910</v>
      </c>
      <c r="B1902">
        <v>1</v>
      </c>
      <c r="C1902">
        <v>1901</v>
      </c>
      <c r="D1902" t="s">
        <v>2008</v>
      </c>
      <c r="E1902" t="s">
        <v>18</v>
      </c>
      <c r="F1902" t="s">
        <v>177</v>
      </c>
      <c r="G1902">
        <v>93</v>
      </c>
      <c r="H1902" s="19">
        <v>11.1</v>
      </c>
      <c r="I1902" s="2">
        <v>45268</v>
      </c>
      <c r="J1902" t="s">
        <v>4502</v>
      </c>
      <c r="K1902">
        <v>604592</v>
      </c>
      <c r="L1902" s="21">
        <v>1032.3</v>
      </c>
      <c r="M1902" t="s">
        <v>6195</v>
      </c>
      <c r="N1902">
        <v>2023</v>
      </c>
      <c r="O1902" t="str">
        <f>TEXT(Table1[[#This Row],[Date Purchased]],"ddd")</f>
        <v>Fri</v>
      </c>
    </row>
    <row r="1903" spans="1:15" x14ac:dyDescent="0.25">
      <c r="A1903" t="s">
        <v>5910</v>
      </c>
      <c r="B1903">
        <v>2</v>
      </c>
      <c r="C1903">
        <v>1902</v>
      </c>
      <c r="D1903" t="s">
        <v>2009</v>
      </c>
      <c r="E1903" t="s">
        <v>18</v>
      </c>
      <c r="F1903" t="s">
        <v>89</v>
      </c>
      <c r="G1903">
        <v>69</v>
      </c>
      <c r="H1903" s="19">
        <v>7.18</v>
      </c>
      <c r="I1903" s="2">
        <v>45063</v>
      </c>
      <c r="J1903" t="s">
        <v>4503</v>
      </c>
      <c r="K1903">
        <v>604592</v>
      </c>
      <c r="L1903" s="21">
        <v>495.41999999999996</v>
      </c>
      <c r="M1903" t="s">
        <v>6186</v>
      </c>
      <c r="N1903">
        <v>2023</v>
      </c>
      <c r="O1903" t="str">
        <f>TEXT(Table1[[#This Row],[Date Purchased]],"ddd")</f>
        <v>Wed</v>
      </c>
    </row>
    <row r="1904" spans="1:15" x14ac:dyDescent="0.25">
      <c r="A1904" t="s">
        <v>5911</v>
      </c>
      <c r="B1904">
        <v>2</v>
      </c>
      <c r="C1904">
        <v>1905</v>
      </c>
      <c r="D1904" t="s">
        <v>2012</v>
      </c>
      <c r="E1904" t="s">
        <v>13</v>
      </c>
      <c r="F1904" t="s">
        <v>60</v>
      </c>
      <c r="G1904">
        <v>50</v>
      </c>
      <c r="H1904" s="19">
        <v>56</v>
      </c>
      <c r="I1904" s="2">
        <v>45189</v>
      </c>
      <c r="J1904" t="s">
        <v>4506</v>
      </c>
      <c r="K1904">
        <v>604591</v>
      </c>
      <c r="L1904" s="21">
        <v>2800</v>
      </c>
      <c r="M1904" t="s">
        <v>6191</v>
      </c>
      <c r="N1904">
        <v>2023</v>
      </c>
      <c r="O1904" t="str">
        <f>TEXT(Table1[[#This Row],[Date Purchased]],"ddd")</f>
        <v>Wed</v>
      </c>
    </row>
    <row r="1905" spans="1:15" x14ac:dyDescent="0.25">
      <c r="A1905" t="s">
        <v>5911</v>
      </c>
      <c r="B1905">
        <v>1</v>
      </c>
      <c r="C1905">
        <v>1904</v>
      </c>
      <c r="D1905" t="s">
        <v>2011</v>
      </c>
      <c r="E1905" t="s">
        <v>13</v>
      </c>
      <c r="F1905" t="s">
        <v>171</v>
      </c>
      <c r="G1905">
        <v>4</v>
      </c>
      <c r="H1905" s="19">
        <v>15.83</v>
      </c>
      <c r="I1905" s="2">
        <v>45284</v>
      </c>
      <c r="J1905" t="s">
        <v>4505</v>
      </c>
      <c r="K1905">
        <v>604591</v>
      </c>
      <c r="L1905" s="21">
        <v>63.32</v>
      </c>
      <c r="M1905" t="s">
        <v>6195</v>
      </c>
      <c r="N1905">
        <v>2023</v>
      </c>
      <c r="O1905" t="str">
        <f>TEXT(Table1[[#This Row],[Date Purchased]],"ddd")</f>
        <v>Sun</v>
      </c>
    </row>
    <row r="1906" spans="1:15" x14ac:dyDescent="0.25">
      <c r="A1906" t="s">
        <v>5912</v>
      </c>
      <c r="B1906">
        <v>1</v>
      </c>
      <c r="C1906">
        <v>1906</v>
      </c>
      <c r="D1906" t="s">
        <v>2013</v>
      </c>
      <c r="E1906" t="s">
        <v>13</v>
      </c>
      <c r="F1906" t="s">
        <v>509</v>
      </c>
      <c r="G1906">
        <v>100</v>
      </c>
      <c r="H1906" s="19">
        <v>47.01</v>
      </c>
      <c r="I1906" s="2">
        <v>45091</v>
      </c>
      <c r="J1906" t="s">
        <v>4507</v>
      </c>
      <c r="K1906">
        <v>604592</v>
      </c>
      <c r="L1906" s="21">
        <v>4701</v>
      </c>
      <c r="M1906" t="s">
        <v>6187</v>
      </c>
      <c r="N1906">
        <v>2023</v>
      </c>
      <c r="O1906" t="str">
        <f>TEXT(Table1[[#This Row],[Date Purchased]],"ddd")</f>
        <v>Wed</v>
      </c>
    </row>
    <row r="1907" spans="1:15" x14ac:dyDescent="0.25">
      <c r="A1907" t="s">
        <v>5912</v>
      </c>
      <c r="B1907">
        <v>2</v>
      </c>
      <c r="C1907">
        <v>1907</v>
      </c>
      <c r="D1907" t="s">
        <v>2014</v>
      </c>
      <c r="E1907" t="s">
        <v>8</v>
      </c>
      <c r="F1907" t="s">
        <v>11</v>
      </c>
      <c r="G1907">
        <v>51</v>
      </c>
      <c r="H1907" s="19">
        <v>54.85</v>
      </c>
      <c r="I1907" s="2">
        <v>45312</v>
      </c>
      <c r="J1907" t="s">
        <v>4508</v>
      </c>
      <c r="K1907">
        <v>604592</v>
      </c>
      <c r="L1907" s="21">
        <v>2797.35</v>
      </c>
      <c r="M1907" t="s">
        <v>6198</v>
      </c>
      <c r="N1907">
        <v>2024</v>
      </c>
      <c r="O1907" t="str">
        <f>TEXT(Table1[[#This Row],[Date Purchased]],"ddd")</f>
        <v>Sun</v>
      </c>
    </row>
    <row r="1908" spans="1:15" x14ac:dyDescent="0.25">
      <c r="A1908" t="s">
        <v>5913</v>
      </c>
      <c r="B1908">
        <v>1</v>
      </c>
      <c r="C1908">
        <v>1908</v>
      </c>
      <c r="D1908" t="s">
        <v>2015</v>
      </c>
      <c r="E1908" t="s">
        <v>18</v>
      </c>
      <c r="F1908" t="s">
        <v>119</v>
      </c>
      <c r="G1908">
        <v>84</v>
      </c>
      <c r="H1908" s="19">
        <v>41.75</v>
      </c>
      <c r="I1908" s="2">
        <v>45114</v>
      </c>
      <c r="J1908" t="s">
        <v>4509</v>
      </c>
      <c r="K1908">
        <v>612744</v>
      </c>
      <c r="L1908" s="21">
        <v>3507</v>
      </c>
      <c r="M1908" t="s">
        <v>6189</v>
      </c>
      <c r="N1908">
        <v>2023</v>
      </c>
      <c r="O1908" t="str">
        <f>TEXT(Table1[[#This Row],[Date Purchased]],"ddd")</f>
        <v>Fri</v>
      </c>
    </row>
    <row r="1909" spans="1:15" x14ac:dyDescent="0.25">
      <c r="A1909" t="s">
        <v>5913</v>
      </c>
      <c r="B1909">
        <v>2</v>
      </c>
      <c r="C1909">
        <v>1909</v>
      </c>
      <c r="D1909" t="s">
        <v>2016</v>
      </c>
      <c r="E1909" t="s">
        <v>13</v>
      </c>
      <c r="F1909" t="s">
        <v>136</v>
      </c>
      <c r="G1909">
        <v>48</v>
      </c>
      <c r="H1909" s="19">
        <v>59.12</v>
      </c>
      <c r="I1909" s="2">
        <v>45090</v>
      </c>
      <c r="J1909" t="s">
        <v>4510</v>
      </c>
      <c r="K1909">
        <v>612744</v>
      </c>
      <c r="L1909" s="21">
        <v>2837.7599999999998</v>
      </c>
      <c r="M1909" t="s">
        <v>6187</v>
      </c>
      <c r="N1909">
        <v>2023</v>
      </c>
      <c r="O1909" t="str">
        <f>TEXT(Table1[[#This Row],[Date Purchased]],"ddd")</f>
        <v>Tue</v>
      </c>
    </row>
    <row r="1910" spans="1:15" x14ac:dyDescent="0.25">
      <c r="A1910" t="s">
        <v>5914</v>
      </c>
      <c r="B1910">
        <v>2</v>
      </c>
      <c r="C1910">
        <v>1911</v>
      </c>
      <c r="D1910" t="s">
        <v>2018</v>
      </c>
      <c r="E1910" t="s">
        <v>8</v>
      </c>
      <c r="F1910" t="s">
        <v>192</v>
      </c>
      <c r="G1910">
        <v>30</v>
      </c>
      <c r="H1910" s="19">
        <v>17.71</v>
      </c>
      <c r="I1910" s="2">
        <v>45140</v>
      </c>
      <c r="J1910" t="s">
        <v>4512</v>
      </c>
      <c r="K1910">
        <v>612744</v>
      </c>
      <c r="L1910" s="21">
        <v>531.30000000000007</v>
      </c>
      <c r="M1910" t="s">
        <v>6190</v>
      </c>
      <c r="N1910">
        <v>2023</v>
      </c>
      <c r="O1910" t="str">
        <f>TEXT(Table1[[#This Row],[Date Purchased]],"ddd")</f>
        <v>Wed</v>
      </c>
    </row>
    <row r="1911" spans="1:15" x14ac:dyDescent="0.25">
      <c r="A1911" t="s">
        <v>5914</v>
      </c>
      <c r="B1911">
        <v>1</v>
      </c>
      <c r="C1911">
        <v>1910</v>
      </c>
      <c r="D1911" t="s">
        <v>2017</v>
      </c>
      <c r="E1911" t="s">
        <v>18</v>
      </c>
      <c r="F1911" t="s">
        <v>25</v>
      </c>
      <c r="G1911">
        <v>96</v>
      </c>
      <c r="H1911" s="19">
        <v>74.31</v>
      </c>
      <c r="I1911" s="2">
        <v>45122</v>
      </c>
      <c r="J1911" t="s">
        <v>4511</v>
      </c>
      <c r="K1911">
        <v>612744</v>
      </c>
      <c r="L1911" s="21">
        <v>7133.76</v>
      </c>
      <c r="M1911" t="s">
        <v>6189</v>
      </c>
      <c r="N1911">
        <v>2023</v>
      </c>
      <c r="O1911" t="str">
        <f>TEXT(Table1[[#This Row],[Date Purchased]],"ddd")</f>
        <v>Sat</v>
      </c>
    </row>
    <row r="1912" spans="1:15" x14ac:dyDescent="0.25">
      <c r="A1912" t="s">
        <v>5914</v>
      </c>
      <c r="B1912">
        <v>2</v>
      </c>
      <c r="C1912">
        <v>1912</v>
      </c>
      <c r="D1912" t="s">
        <v>2019</v>
      </c>
      <c r="E1912" t="s">
        <v>13</v>
      </c>
      <c r="F1912" t="s">
        <v>33</v>
      </c>
      <c r="G1912">
        <v>69</v>
      </c>
      <c r="H1912" s="19">
        <v>81.990000000000009</v>
      </c>
      <c r="I1912" s="2">
        <v>45108</v>
      </c>
      <c r="J1912" t="s">
        <v>4513</v>
      </c>
      <c r="K1912">
        <v>612744</v>
      </c>
      <c r="L1912" s="21">
        <v>5657.31</v>
      </c>
      <c r="M1912" t="s">
        <v>6189</v>
      </c>
      <c r="N1912">
        <v>2023</v>
      </c>
      <c r="O1912" t="str">
        <f>TEXT(Table1[[#This Row],[Date Purchased]],"ddd")</f>
        <v>Sat</v>
      </c>
    </row>
    <row r="1913" spans="1:15" x14ac:dyDescent="0.25">
      <c r="A1913" t="s">
        <v>5915</v>
      </c>
      <c r="B1913">
        <v>2</v>
      </c>
      <c r="C1913">
        <v>1914</v>
      </c>
      <c r="D1913" t="s">
        <v>2021</v>
      </c>
      <c r="E1913" t="s">
        <v>13</v>
      </c>
      <c r="F1913" t="s">
        <v>14</v>
      </c>
      <c r="G1913">
        <v>15</v>
      </c>
      <c r="H1913" s="19">
        <v>46.39</v>
      </c>
      <c r="I1913" s="2">
        <v>45370</v>
      </c>
      <c r="J1913" t="s">
        <v>4515</v>
      </c>
      <c r="K1913">
        <v>604546</v>
      </c>
      <c r="L1913" s="21">
        <v>695.85</v>
      </c>
      <c r="M1913" t="s">
        <v>6200</v>
      </c>
      <c r="N1913">
        <v>2024</v>
      </c>
      <c r="O1913" t="str">
        <f>TEXT(Table1[[#This Row],[Date Purchased]],"ddd")</f>
        <v>Tue</v>
      </c>
    </row>
    <row r="1914" spans="1:15" x14ac:dyDescent="0.25">
      <c r="A1914" t="s">
        <v>5915</v>
      </c>
      <c r="B1914">
        <v>1</v>
      </c>
      <c r="C1914">
        <v>1913</v>
      </c>
      <c r="D1914" t="s">
        <v>2020</v>
      </c>
      <c r="E1914" t="s">
        <v>18</v>
      </c>
      <c r="F1914" t="s">
        <v>126</v>
      </c>
      <c r="G1914">
        <v>27</v>
      </c>
      <c r="H1914" s="19">
        <v>50.19</v>
      </c>
      <c r="I1914" s="2">
        <v>45197</v>
      </c>
      <c r="J1914" t="s">
        <v>4514</v>
      </c>
      <c r="K1914">
        <v>604546</v>
      </c>
      <c r="L1914" s="21">
        <v>1355.1299999999999</v>
      </c>
      <c r="M1914" t="s">
        <v>6191</v>
      </c>
      <c r="N1914">
        <v>2023</v>
      </c>
      <c r="O1914" t="str">
        <f>TEXT(Table1[[#This Row],[Date Purchased]],"ddd")</f>
        <v>Thu</v>
      </c>
    </row>
    <row r="1915" spans="1:15" x14ac:dyDescent="0.25">
      <c r="A1915" t="s">
        <v>5916</v>
      </c>
      <c r="B1915">
        <v>2</v>
      </c>
      <c r="C1915">
        <v>1916</v>
      </c>
      <c r="D1915" t="s">
        <v>2023</v>
      </c>
      <c r="E1915" t="s">
        <v>13</v>
      </c>
      <c r="F1915" t="s">
        <v>143</v>
      </c>
      <c r="G1915">
        <v>94</v>
      </c>
      <c r="H1915" s="19">
        <v>23.66</v>
      </c>
      <c r="I1915" s="2">
        <v>45219</v>
      </c>
      <c r="J1915" t="s">
        <v>4517</v>
      </c>
      <c r="K1915">
        <v>604546</v>
      </c>
      <c r="L1915" s="21">
        <v>2224.04</v>
      </c>
      <c r="M1915" t="s">
        <v>6193</v>
      </c>
      <c r="N1915">
        <v>2023</v>
      </c>
      <c r="O1915" t="str">
        <f>TEXT(Table1[[#This Row],[Date Purchased]],"ddd")</f>
        <v>Fri</v>
      </c>
    </row>
    <row r="1916" spans="1:15" x14ac:dyDescent="0.25">
      <c r="A1916" t="s">
        <v>5916</v>
      </c>
      <c r="B1916">
        <v>1</v>
      </c>
      <c r="C1916">
        <v>1915</v>
      </c>
      <c r="D1916" t="s">
        <v>2022</v>
      </c>
      <c r="E1916" t="s">
        <v>8</v>
      </c>
      <c r="F1916" t="s">
        <v>213</v>
      </c>
      <c r="G1916">
        <v>72</v>
      </c>
      <c r="H1916" s="19">
        <v>37.169999999999995</v>
      </c>
      <c r="I1916" s="2">
        <v>45044</v>
      </c>
      <c r="J1916" t="s">
        <v>4516</v>
      </c>
      <c r="K1916">
        <v>604546</v>
      </c>
      <c r="L1916" s="21">
        <v>2676.24</v>
      </c>
      <c r="M1916" t="s">
        <v>6185</v>
      </c>
      <c r="N1916">
        <v>2023</v>
      </c>
      <c r="O1916" t="str">
        <f>TEXT(Table1[[#This Row],[Date Purchased]],"ddd")</f>
        <v>Fri</v>
      </c>
    </row>
    <row r="1917" spans="1:15" x14ac:dyDescent="0.25">
      <c r="A1917" t="s">
        <v>5917</v>
      </c>
      <c r="B1917">
        <v>2</v>
      </c>
      <c r="C1917">
        <v>1918</v>
      </c>
      <c r="D1917" t="s">
        <v>2025</v>
      </c>
      <c r="E1917" t="s">
        <v>13</v>
      </c>
      <c r="F1917" t="s">
        <v>253</v>
      </c>
      <c r="G1917">
        <v>82</v>
      </c>
      <c r="H1917" s="19">
        <v>14.94</v>
      </c>
      <c r="I1917" s="2">
        <v>45314</v>
      </c>
      <c r="J1917" t="s">
        <v>4519</v>
      </c>
      <c r="K1917">
        <v>604546</v>
      </c>
      <c r="L1917" s="21">
        <v>1225.08</v>
      </c>
      <c r="M1917" t="s">
        <v>6198</v>
      </c>
      <c r="N1917">
        <v>2024</v>
      </c>
      <c r="O1917" t="str">
        <f>TEXT(Table1[[#This Row],[Date Purchased]],"ddd")</f>
        <v>Tue</v>
      </c>
    </row>
    <row r="1918" spans="1:15" x14ac:dyDescent="0.25">
      <c r="A1918" t="s">
        <v>5917</v>
      </c>
      <c r="B1918">
        <v>1</v>
      </c>
      <c r="C1918">
        <v>1917</v>
      </c>
      <c r="D1918" t="s">
        <v>2024</v>
      </c>
      <c r="E1918" t="s">
        <v>13</v>
      </c>
      <c r="F1918" t="s">
        <v>154</v>
      </c>
      <c r="G1918">
        <v>82</v>
      </c>
      <c r="H1918" s="19">
        <v>97.23</v>
      </c>
      <c r="I1918" s="2">
        <v>45087</v>
      </c>
      <c r="J1918" t="s">
        <v>4518</v>
      </c>
      <c r="K1918">
        <v>604546</v>
      </c>
      <c r="L1918" s="21">
        <v>7972.8600000000006</v>
      </c>
      <c r="M1918" t="s">
        <v>6187</v>
      </c>
      <c r="N1918">
        <v>2023</v>
      </c>
      <c r="O1918" t="str">
        <f>TEXT(Table1[[#This Row],[Date Purchased]],"ddd")</f>
        <v>Sat</v>
      </c>
    </row>
    <row r="1919" spans="1:15" x14ac:dyDescent="0.25">
      <c r="A1919" t="s">
        <v>5918</v>
      </c>
      <c r="B1919">
        <v>1</v>
      </c>
      <c r="C1919">
        <v>1919</v>
      </c>
      <c r="D1919" t="s">
        <v>2026</v>
      </c>
      <c r="E1919" t="s">
        <v>13</v>
      </c>
      <c r="F1919" t="s">
        <v>441</v>
      </c>
      <c r="G1919">
        <v>7</v>
      </c>
      <c r="H1919" s="19">
        <v>29.53</v>
      </c>
      <c r="I1919" s="2">
        <v>45222</v>
      </c>
      <c r="J1919" t="s">
        <v>4520</v>
      </c>
      <c r="K1919">
        <v>612744</v>
      </c>
      <c r="L1919" s="21">
        <v>206.71</v>
      </c>
      <c r="M1919" t="s">
        <v>6193</v>
      </c>
      <c r="N1919">
        <v>2023</v>
      </c>
      <c r="O1919" t="str">
        <f>TEXT(Table1[[#This Row],[Date Purchased]],"ddd")</f>
        <v>Mon</v>
      </c>
    </row>
    <row r="1920" spans="1:15" x14ac:dyDescent="0.25">
      <c r="A1920" t="s">
        <v>5918</v>
      </c>
      <c r="B1920">
        <v>2</v>
      </c>
      <c r="C1920">
        <v>1920</v>
      </c>
      <c r="D1920" t="s">
        <v>2027</v>
      </c>
      <c r="E1920" t="s">
        <v>13</v>
      </c>
      <c r="F1920" t="s">
        <v>49</v>
      </c>
      <c r="G1920">
        <v>47</v>
      </c>
      <c r="H1920" s="19">
        <v>71.53</v>
      </c>
      <c r="I1920" s="2">
        <v>45047</v>
      </c>
      <c r="J1920" t="s">
        <v>4521</v>
      </c>
      <c r="K1920">
        <v>612744</v>
      </c>
      <c r="L1920" s="21">
        <v>3361.91</v>
      </c>
      <c r="M1920" t="s">
        <v>6186</v>
      </c>
      <c r="N1920">
        <v>2023</v>
      </c>
      <c r="O1920" t="str">
        <f>TEXT(Table1[[#This Row],[Date Purchased]],"ddd")</f>
        <v>Mon</v>
      </c>
    </row>
    <row r="1921" spans="1:15" x14ac:dyDescent="0.25">
      <c r="A1921" t="s">
        <v>5919</v>
      </c>
      <c r="B1921">
        <v>1</v>
      </c>
      <c r="C1921">
        <v>1921</v>
      </c>
      <c r="D1921" t="s">
        <v>2028</v>
      </c>
      <c r="E1921" t="s">
        <v>13</v>
      </c>
      <c r="F1921" t="s">
        <v>297</v>
      </c>
      <c r="G1921">
        <v>1</v>
      </c>
      <c r="H1921" s="19">
        <v>5.25</v>
      </c>
      <c r="I1921" s="2">
        <v>45319</v>
      </c>
      <c r="J1921" t="s">
        <v>4522</v>
      </c>
      <c r="K1921">
        <v>612744</v>
      </c>
      <c r="L1921" s="21">
        <v>5.25</v>
      </c>
      <c r="M1921" t="s">
        <v>6198</v>
      </c>
      <c r="N1921">
        <v>2024</v>
      </c>
      <c r="O1921" t="str">
        <f>TEXT(Table1[[#This Row],[Date Purchased]],"ddd")</f>
        <v>Sun</v>
      </c>
    </row>
    <row r="1922" spans="1:15" x14ac:dyDescent="0.25">
      <c r="A1922" t="s">
        <v>5919</v>
      </c>
      <c r="B1922">
        <v>2</v>
      </c>
      <c r="C1922">
        <v>1923</v>
      </c>
      <c r="D1922" t="s">
        <v>2030</v>
      </c>
      <c r="E1922" t="s">
        <v>13</v>
      </c>
      <c r="F1922" t="s">
        <v>162</v>
      </c>
      <c r="G1922">
        <v>15</v>
      </c>
      <c r="H1922" s="19">
        <v>64.42</v>
      </c>
      <c r="I1922" s="2">
        <v>45084</v>
      </c>
      <c r="J1922" t="s">
        <v>4524</v>
      </c>
      <c r="K1922">
        <v>612744</v>
      </c>
      <c r="L1922" s="21">
        <v>966.30000000000007</v>
      </c>
      <c r="M1922" t="s">
        <v>6187</v>
      </c>
      <c r="N1922">
        <v>2023</v>
      </c>
      <c r="O1922" t="str">
        <f>TEXT(Table1[[#This Row],[Date Purchased]],"ddd")</f>
        <v>Wed</v>
      </c>
    </row>
    <row r="1923" spans="1:15" x14ac:dyDescent="0.25">
      <c r="A1923" t="s">
        <v>5919</v>
      </c>
      <c r="B1923">
        <v>2</v>
      </c>
      <c r="C1923">
        <v>1922</v>
      </c>
      <c r="D1923" t="s">
        <v>2029</v>
      </c>
      <c r="E1923" t="s">
        <v>13</v>
      </c>
      <c r="F1923" t="s">
        <v>53</v>
      </c>
      <c r="G1923">
        <v>99</v>
      </c>
      <c r="H1923" s="19">
        <v>8.7200000000000006</v>
      </c>
      <c r="I1923" s="2">
        <v>45262</v>
      </c>
      <c r="J1923" t="s">
        <v>4523</v>
      </c>
      <c r="K1923">
        <v>612744</v>
      </c>
      <c r="L1923" s="21">
        <v>863.28000000000009</v>
      </c>
      <c r="M1923" t="s">
        <v>6195</v>
      </c>
      <c r="N1923">
        <v>2023</v>
      </c>
      <c r="O1923" t="str">
        <f>TEXT(Table1[[#This Row],[Date Purchased]],"ddd")</f>
        <v>Sat</v>
      </c>
    </row>
    <row r="1924" spans="1:15" x14ac:dyDescent="0.25">
      <c r="A1924" t="s">
        <v>5920</v>
      </c>
      <c r="B1924">
        <v>1</v>
      </c>
      <c r="C1924">
        <v>1924</v>
      </c>
      <c r="D1924" t="s">
        <v>2031</v>
      </c>
      <c r="E1924" t="s">
        <v>8</v>
      </c>
      <c r="F1924" t="s">
        <v>33</v>
      </c>
      <c r="G1924">
        <v>92</v>
      </c>
      <c r="H1924" s="19">
        <v>25.28</v>
      </c>
      <c r="I1924" s="2">
        <v>45363</v>
      </c>
      <c r="J1924" t="s">
        <v>4525</v>
      </c>
      <c r="K1924">
        <v>604543</v>
      </c>
      <c r="L1924" s="21">
        <v>2325.7600000000002</v>
      </c>
      <c r="M1924" t="s">
        <v>6200</v>
      </c>
      <c r="N1924">
        <v>2024</v>
      </c>
      <c r="O1924" t="str">
        <f>TEXT(Table1[[#This Row],[Date Purchased]],"ddd")</f>
        <v>Tue</v>
      </c>
    </row>
    <row r="1925" spans="1:15" x14ac:dyDescent="0.25">
      <c r="A1925" t="s">
        <v>5920</v>
      </c>
      <c r="B1925">
        <v>2</v>
      </c>
      <c r="C1925">
        <v>1925</v>
      </c>
      <c r="D1925" t="s">
        <v>2032</v>
      </c>
      <c r="E1925" t="s">
        <v>8</v>
      </c>
      <c r="F1925" t="s">
        <v>129</v>
      </c>
      <c r="G1925">
        <v>27</v>
      </c>
      <c r="H1925" s="19">
        <v>83.7</v>
      </c>
      <c r="I1925" s="2">
        <v>45328</v>
      </c>
      <c r="J1925" t="s">
        <v>4526</v>
      </c>
      <c r="K1925">
        <v>604543</v>
      </c>
      <c r="L1925" s="21">
        <v>2259.9</v>
      </c>
      <c r="M1925" t="s">
        <v>6199</v>
      </c>
      <c r="N1925">
        <v>2024</v>
      </c>
      <c r="O1925" t="str">
        <f>TEXT(Table1[[#This Row],[Date Purchased]],"ddd")</f>
        <v>Tue</v>
      </c>
    </row>
    <row r="1926" spans="1:15" x14ac:dyDescent="0.25">
      <c r="A1926" t="s">
        <v>5921</v>
      </c>
      <c r="B1926">
        <v>2</v>
      </c>
      <c r="C1926">
        <v>1927</v>
      </c>
      <c r="D1926" t="s">
        <v>2034</v>
      </c>
      <c r="E1926" t="s">
        <v>13</v>
      </c>
      <c r="F1926" t="s">
        <v>68</v>
      </c>
      <c r="G1926">
        <v>44</v>
      </c>
      <c r="H1926" s="19">
        <v>99.2</v>
      </c>
      <c r="I1926" s="2">
        <v>45302</v>
      </c>
      <c r="J1926" t="s">
        <v>4528</v>
      </c>
      <c r="K1926">
        <v>612744</v>
      </c>
      <c r="L1926" s="21">
        <v>4364.8</v>
      </c>
      <c r="M1926" t="s">
        <v>6198</v>
      </c>
      <c r="N1926">
        <v>2024</v>
      </c>
      <c r="O1926" t="str">
        <f>TEXT(Table1[[#This Row],[Date Purchased]],"ddd")</f>
        <v>Thu</v>
      </c>
    </row>
    <row r="1927" spans="1:15" x14ac:dyDescent="0.25">
      <c r="A1927" t="s">
        <v>5921</v>
      </c>
      <c r="B1927">
        <v>2</v>
      </c>
      <c r="C1927">
        <v>1928</v>
      </c>
      <c r="D1927" t="s">
        <v>2035</v>
      </c>
      <c r="E1927" t="s">
        <v>13</v>
      </c>
      <c r="F1927" t="s">
        <v>21</v>
      </c>
      <c r="G1927">
        <v>14</v>
      </c>
      <c r="H1927" s="19">
        <v>5.27</v>
      </c>
      <c r="I1927" s="2">
        <v>45158</v>
      </c>
      <c r="J1927" t="s">
        <v>4529</v>
      </c>
      <c r="K1927">
        <v>612744</v>
      </c>
      <c r="L1927" s="21">
        <v>73.78</v>
      </c>
      <c r="M1927" t="s">
        <v>6190</v>
      </c>
      <c r="N1927">
        <v>2023</v>
      </c>
      <c r="O1927" t="str">
        <f>TEXT(Table1[[#This Row],[Date Purchased]],"ddd")</f>
        <v>Sun</v>
      </c>
    </row>
    <row r="1928" spans="1:15" x14ac:dyDescent="0.25">
      <c r="A1928" t="s">
        <v>5921</v>
      </c>
      <c r="B1928">
        <v>1</v>
      </c>
      <c r="C1928">
        <v>1926</v>
      </c>
      <c r="D1928" t="s">
        <v>2033</v>
      </c>
      <c r="E1928" t="s">
        <v>13</v>
      </c>
      <c r="F1928" t="s">
        <v>11</v>
      </c>
      <c r="G1928">
        <v>73</v>
      </c>
      <c r="H1928" s="19">
        <v>35.049999999999997</v>
      </c>
      <c r="I1928" s="2">
        <v>45276</v>
      </c>
      <c r="J1928" t="s">
        <v>4527</v>
      </c>
      <c r="K1928">
        <v>612744</v>
      </c>
      <c r="L1928" s="21">
        <v>2558.6499999999996</v>
      </c>
      <c r="M1928" t="s">
        <v>6195</v>
      </c>
      <c r="N1928">
        <v>2023</v>
      </c>
      <c r="O1928" t="str">
        <f>TEXT(Table1[[#This Row],[Date Purchased]],"ddd")</f>
        <v>Sat</v>
      </c>
    </row>
    <row r="1929" spans="1:15" x14ac:dyDescent="0.25">
      <c r="A1929" t="s">
        <v>5922</v>
      </c>
      <c r="B1929">
        <v>1</v>
      </c>
      <c r="C1929">
        <v>1929</v>
      </c>
      <c r="D1929" t="s">
        <v>2036</v>
      </c>
      <c r="E1929" t="s">
        <v>8</v>
      </c>
      <c r="F1929" t="s">
        <v>324</v>
      </c>
      <c r="G1929">
        <v>49</v>
      </c>
      <c r="H1929" s="19">
        <v>37.57</v>
      </c>
      <c r="I1929" s="2">
        <v>45252</v>
      </c>
      <c r="J1929" t="s">
        <v>4530</v>
      </c>
      <c r="K1929">
        <v>612744</v>
      </c>
      <c r="L1929" s="21">
        <v>1840.93</v>
      </c>
      <c r="M1929" t="s">
        <v>6194</v>
      </c>
      <c r="N1929">
        <v>2023</v>
      </c>
      <c r="O1929" t="str">
        <f>TEXT(Table1[[#This Row],[Date Purchased]],"ddd")</f>
        <v>Wed</v>
      </c>
    </row>
    <row r="1930" spans="1:15" x14ac:dyDescent="0.25">
      <c r="A1930" t="s">
        <v>5922</v>
      </c>
      <c r="B1930">
        <v>2</v>
      </c>
      <c r="C1930">
        <v>1931</v>
      </c>
      <c r="D1930" t="s">
        <v>2038</v>
      </c>
      <c r="E1930" t="s">
        <v>8</v>
      </c>
      <c r="F1930" t="s">
        <v>539</v>
      </c>
      <c r="G1930">
        <v>71</v>
      </c>
      <c r="H1930" s="19">
        <v>21.810000000000002</v>
      </c>
      <c r="I1930" s="2">
        <v>45384</v>
      </c>
      <c r="J1930" t="s">
        <v>4532</v>
      </c>
      <c r="K1930">
        <v>612744</v>
      </c>
      <c r="L1930" s="21">
        <v>1548.5100000000002</v>
      </c>
      <c r="M1930" t="s">
        <v>6185</v>
      </c>
      <c r="N1930">
        <v>2024</v>
      </c>
      <c r="O1930" t="str">
        <f>TEXT(Table1[[#This Row],[Date Purchased]],"ddd")</f>
        <v>Tue</v>
      </c>
    </row>
    <row r="1931" spans="1:15" x14ac:dyDescent="0.25">
      <c r="A1931" t="s">
        <v>5922</v>
      </c>
      <c r="B1931">
        <v>2</v>
      </c>
      <c r="C1931">
        <v>1930</v>
      </c>
      <c r="D1931" t="s">
        <v>2037</v>
      </c>
      <c r="E1931" t="s">
        <v>18</v>
      </c>
      <c r="F1931" t="s">
        <v>154</v>
      </c>
      <c r="G1931">
        <v>76</v>
      </c>
      <c r="H1931" s="19">
        <v>10.11</v>
      </c>
      <c r="I1931" s="2">
        <v>45097</v>
      </c>
      <c r="J1931" t="s">
        <v>4531</v>
      </c>
      <c r="K1931">
        <v>612744</v>
      </c>
      <c r="L1931" s="21">
        <v>768.3599999999999</v>
      </c>
      <c r="M1931" t="s">
        <v>6187</v>
      </c>
      <c r="N1931">
        <v>2023</v>
      </c>
      <c r="O1931" t="str">
        <f>TEXT(Table1[[#This Row],[Date Purchased]],"ddd")</f>
        <v>Tue</v>
      </c>
    </row>
    <row r="1932" spans="1:15" x14ac:dyDescent="0.25">
      <c r="A1932" t="s">
        <v>5923</v>
      </c>
      <c r="B1932">
        <v>1</v>
      </c>
      <c r="C1932">
        <v>1932</v>
      </c>
      <c r="D1932" t="s">
        <v>2039</v>
      </c>
      <c r="E1932" t="s">
        <v>13</v>
      </c>
      <c r="F1932" t="s">
        <v>86</v>
      </c>
      <c r="G1932">
        <v>88</v>
      </c>
      <c r="H1932" s="19">
        <v>62.21</v>
      </c>
      <c r="I1932" s="2">
        <v>45178</v>
      </c>
      <c r="J1932" t="s">
        <v>4533</v>
      </c>
      <c r="K1932">
        <v>612744</v>
      </c>
      <c r="L1932" s="21">
        <v>5474.4800000000005</v>
      </c>
      <c r="M1932" t="s">
        <v>6191</v>
      </c>
      <c r="N1932">
        <v>2023</v>
      </c>
      <c r="O1932" t="str">
        <f>TEXT(Table1[[#This Row],[Date Purchased]],"ddd")</f>
        <v>Sat</v>
      </c>
    </row>
    <row r="1933" spans="1:15" x14ac:dyDescent="0.25">
      <c r="A1933" t="s">
        <v>5923</v>
      </c>
      <c r="B1933">
        <v>2</v>
      </c>
      <c r="C1933">
        <v>1934</v>
      </c>
      <c r="D1933" t="s">
        <v>2041</v>
      </c>
      <c r="E1933" t="s">
        <v>13</v>
      </c>
      <c r="F1933" t="s">
        <v>33</v>
      </c>
      <c r="G1933">
        <v>32</v>
      </c>
      <c r="H1933" s="19">
        <v>92.78</v>
      </c>
      <c r="I1933" s="2">
        <v>45073</v>
      </c>
      <c r="J1933" t="s">
        <v>4535</v>
      </c>
      <c r="K1933">
        <v>612744</v>
      </c>
      <c r="L1933" s="21">
        <v>2968.96</v>
      </c>
      <c r="M1933" t="s">
        <v>6186</v>
      </c>
      <c r="N1933">
        <v>2023</v>
      </c>
      <c r="O1933" t="str">
        <f>TEXT(Table1[[#This Row],[Date Purchased]],"ddd")</f>
        <v>Sat</v>
      </c>
    </row>
    <row r="1934" spans="1:15" x14ac:dyDescent="0.25">
      <c r="A1934" t="s">
        <v>5923</v>
      </c>
      <c r="B1934">
        <v>2</v>
      </c>
      <c r="C1934">
        <v>1933</v>
      </c>
      <c r="D1934" t="s">
        <v>2040</v>
      </c>
      <c r="E1934" t="s">
        <v>8</v>
      </c>
      <c r="F1934" t="s">
        <v>243</v>
      </c>
      <c r="G1934">
        <v>15</v>
      </c>
      <c r="H1934" s="19">
        <v>67.38000000000001</v>
      </c>
      <c r="I1934" s="2">
        <v>45098</v>
      </c>
      <c r="J1934" t="s">
        <v>4534</v>
      </c>
      <c r="K1934">
        <v>612744</v>
      </c>
      <c r="L1934" s="21">
        <v>1010.7000000000002</v>
      </c>
      <c r="M1934" t="s">
        <v>6187</v>
      </c>
      <c r="N1934">
        <v>2023</v>
      </c>
      <c r="O1934" t="str">
        <f>TEXT(Table1[[#This Row],[Date Purchased]],"ddd")</f>
        <v>Wed</v>
      </c>
    </row>
    <row r="1935" spans="1:15" x14ac:dyDescent="0.25">
      <c r="A1935" t="s">
        <v>5924</v>
      </c>
      <c r="B1935">
        <v>2</v>
      </c>
      <c r="C1935">
        <v>1936</v>
      </c>
      <c r="D1935" t="s">
        <v>2043</v>
      </c>
      <c r="E1935" t="s">
        <v>8</v>
      </c>
      <c r="F1935" t="s">
        <v>91</v>
      </c>
      <c r="G1935">
        <v>78</v>
      </c>
      <c r="H1935" s="19">
        <v>95.5</v>
      </c>
      <c r="I1935" s="2">
        <v>45152</v>
      </c>
      <c r="J1935" t="s">
        <v>4537</v>
      </c>
      <c r="K1935">
        <v>612744</v>
      </c>
      <c r="L1935" s="21">
        <v>7449</v>
      </c>
      <c r="M1935" t="s">
        <v>6190</v>
      </c>
      <c r="N1935">
        <v>2023</v>
      </c>
      <c r="O1935" t="str">
        <f>TEXT(Table1[[#This Row],[Date Purchased]],"ddd")</f>
        <v>Mon</v>
      </c>
    </row>
    <row r="1936" spans="1:15" x14ac:dyDescent="0.25">
      <c r="A1936" t="s">
        <v>5924</v>
      </c>
      <c r="B1936">
        <v>2</v>
      </c>
      <c r="C1936">
        <v>1937</v>
      </c>
      <c r="D1936" t="s">
        <v>2044</v>
      </c>
      <c r="E1936" t="s">
        <v>18</v>
      </c>
      <c r="F1936" t="s">
        <v>228</v>
      </c>
      <c r="G1936">
        <v>72</v>
      </c>
      <c r="H1936" s="19">
        <v>92.81</v>
      </c>
      <c r="I1936" s="2">
        <v>45285</v>
      </c>
      <c r="J1936" t="s">
        <v>4538</v>
      </c>
      <c r="K1936">
        <v>612744</v>
      </c>
      <c r="L1936" s="21">
        <v>6682.32</v>
      </c>
      <c r="M1936" t="s">
        <v>6195</v>
      </c>
      <c r="N1936">
        <v>2023</v>
      </c>
      <c r="O1936" t="str">
        <f>TEXT(Table1[[#This Row],[Date Purchased]],"ddd")</f>
        <v>Mon</v>
      </c>
    </row>
    <row r="1937" spans="1:15" x14ac:dyDescent="0.25">
      <c r="A1937" t="s">
        <v>5924</v>
      </c>
      <c r="B1937">
        <v>1</v>
      </c>
      <c r="C1937">
        <v>1935</v>
      </c>
      <c r="D1937" t="s">
        <v>2042</v>
      </c>
      <c r="E1937" t="s">
        <v>8</v>
      </c>
      <c r="F1937" t="s">
        <v>55</v>
      </c>
      <c r="G1937">
        <v>69</v>
      </c>
      <c r="H1937" s="19">
        <v>97.800000000000011</v>
      </c>
      <c r="I1937" s="2">
        <v>45174</v>
      </c>
      <c r="J1937" t="s">
        <v>4536</v>
      </c>
      <c r="K1937">
        <v>612744</v>
      </c>
      <c r="L1937" s="21">
        <v>6748.2000000000007</v>
      </c>
      <c r="M1937" t="s">
        <v>6191</v>
      </c>
      <c r="N1937">
        <v>2023</v>
      </c>
      <c r="O1937" t="str">
        <f>TEXT(Table1[[#This Row],[Date Purchased]],"ddd")</f>
        <v>Tue</v>
      </c>
    </row>
    <row r="1938" spans="1:15" x14ac:dyDescent="0.25">
      <c r="A1938" t="s">
        <v>5925</v>
      </c>
      <c r="B1938">
        <v>2</v>
      </c>
      <c r="C1938">
        <v>1939</v>
      </c>
      <c r="D1938" t="s">
        <v>2046</v>
      </c>
      <c r="E1938" t="s">
        <v>8</v>
      </c>
      <c r="F1938" t="s">
        <v>84</v>
      </c>
      <c r="G1938">
        <v>18</v>
      </c>
      <c r="H1938" s="19">
        <v>15.69</v>
      </c>
      <c r="I1938" s="2">
        <v>45165</v>
      </c>
      <c r="J1938" t="s">
        <v>4540</v>
      </c>
      <c r="K1938">
        <v>612744</v>
      </c>
      <c r="L1938" s="21">
        <v>282.42</v>
      </c>
      <c r="M1938" t="s">
        <v>6190</v>
      </c>
      <c r="N1938">
        <v>2023</v>
      </c>
      <c r="O1938" t="str">
        <f>TEXT(Table1[[#This Row],[Date Purchased]],"ddd")</f>
        <v>Sun</v>
      </c>
    </row>
    <row r="1939" spans="1:15" x14ac:dyDescent="0.25">
      <c r="A1939" t="s">
        <v>5925</v>
      </c>
      <c r="B1939">
        <v>1</v>
      </c>
      <c r="C1939">
        <v>1938</v>
      </c>
      <c r="D1939" t="s">
        <v>2045</v>
      </c>
      <c r="E1939" t="s">
        <v>13</v>
      </c>
      <c r="F1939" t="s">
        <v>40</v>
      </c>
      <c r="G1939">
        <v>15</v>
      </c>
      <c r="H1939" s="19">
        <v>92.56</v>
      </c>
      <c r="I1939" s="2">
        <v>45176</v>
      </c>
      <c r="J1939" t="s">
        <v>4539</v>
      </c>
      <c r="K1939">
        <v>612744</v>
      </c>
      <c r="L1939" s="21">
        <v>1388.4</v>
      </c>
      <c r="M1939" t="s">
        <v>6191</v>
      </c>
      <c r="N1939">
        <v>2023</v>
      </c>
      <c r="O1939" t="str">
        <f>TEXT(Table1[[#This Row],[Date Purchased]],"ddd")</f>
        <v>Thu</v>
      </c>
    </row>
    <row r="1940" spans="1:15" x14ac:dyDescent="0.25">
      <c r="A1940" t="s">
        <v>5926</v>
      </c>
      <c r="B1940">
        <v>1</v>
      </c>
      <c r="C1940">
        <v>1940</v>
      </c>
      <c r="D1940" t="s">
        <v>2047</v>
      </c>
      <c r="E1940" t="s">
        <v>18</v>
      </c>
      <c r="F1940" t="s">
        <v>65</v>
      </c>
      <c r="G1940">
        <v>52</v>
      </c>
      <c r="H1940" s="19">
        <v>80.34</v>
      </c>
      <c r="I1940" s="2">
        <v>45318</v>
      </c>
      <c r="J1940" t="s">
        <v>4541</v>
      </c>
      <c r="K1940">
        <v>612744</v>
      </c>
      <c r="L1940" s="21">
        <v>4177.68</v>
      </c>
      <c r="M1940" t="s">
        <v>6198</v>
      </c>
      <c r="N1940">
        <v>2024</v>
      </c>
      <c r="O1940" t="str">
        <f>TEXT(Table1[[#This Row],[Date Purchased]],"ddd")</f>
        <v>Sat</v>
      </c>
    </row>
    <row r="1941" spans="1:15" x14ac:dyDescent="0.25">
      <c r="A1941" t="s">
        <v>5926</v>
      </c>
      <c r="B1941">
        <v>2</v>
      </c>
      <c r="C1941">
        <v>1941</v>
      </c>
      <c r="D1941" t="s">
        <v>2048</v>
      </c>
      <c r="E1941" t="s">
        <v>13</v>
      </c>
      <c r="F1941" t="s">
        <v>111</v>
      </c>
      <c r="G1941">
        <v>30</v>
      </c>
      <c r="H1941" s="19">
        <v>45.16</v>
      </c>
      <c r="I1941" s="2">
        <v>45273</v>
      </c>
      <c r="J1941" t="s">
        <v>4542</v>
      </c>
      <c r="K1941">
        <v>612744</v>
      </c>
      <c r="L1941" s="21">
        <v>1354.8</v>
      </c>
      <c r="M1941" t="s">
        <v>6195</v>
      </c>
      <c r="N1941">
        <v>2023</v>
      </c>
      <c r="O1941" t="str">
        <f>TEXT(Table1[[#This Row],[Date Purchased]],"ddd")</f>
        <v>Wed</v>
      </c>
    </row>
    <row r="1942" spans="1:15" x14ac:dyDescent="0.25">
      <c r="A1942" t="s">
        <v>5927</v>
      </c>
      <c r="B1942">
        <v>2</v>
      </c>
      <c r="C1942">
        <v>1943</v>
      </c>
      <c r="D1942" t="s">
        <v>2050</v>
      </c>
      <c r="E1942" t="s">
        <v>18</v>
      </c>
      <c r="F1942" t="s">
        <v>152</v>
      </c>
      <c r="G1942">
        <v>25</v>
      </c>
      <c r="H1942" s="19">
        <v>46.37</v>
      </c>
      <c r="I1942" s="2">
        <v>45262</v>
      </c>
      <c r="J1942" t="s">
        <v>4544</v>
      </c>
      <c r="K1942">
        <v>604546</v>
      </c>
      <c r="L1942" s="21">
        <v>1159.25</v>
      </c>
      <c r="M1942" t="s">
        <v>6195</v>
      </c>
      <c r="N1942">
        <v>2023</v>
      </c>
      <c r="O1942" t="str">
        <f>TEXT(Table1[[#This Row],[Date Purchased]],"ddd")</f>
        <v>Sat</v>
      </c>
    </row>
    <row r="1943" spans="1:15" x14ac:dyDescent="0.25">
      <c r="A1943" t="s">
        <v>5927</v>
      </c>
      <c r="B1943">
        <v>1</v>
      </c>
      <c r="C1943">
        <v>1942</v>
      </c>
      <c r="D1943" t="s">
        <v>2049</v>
      </c>
      <c r="E1943" t="s">
        <v>8</v>
      </c>
      <c r="F1943" t="s">
        <v>458</v>
      </c>
      <c r="G1943">
        <v>94</v>
      </c>
      <c r="H1943" s="19">
        <v>40.85</v>
      </c>
      <c r="I1943" s="2">
        <v>45380</v>
      </c>
      <c r="J1943" t="s">
        <v>4543</v>
      </c>
      <c r="K1943">
        <v>604546</v>
      </c>
      <c r="L1943" s="21">
        <v>3839.9</v>
      </c>
      <c r="M1943" t="s">
        <v>6200</v>
      </c>
      <c r="N1943">
        <v>2024</v>
      </c>
      <c r="O1943" t="str">
        <f>TEXT(Table1[[#This Row],[Date Purchased]],"ddd")</f>
        <v>Fri</v>
      </c>
    </row>
    <row r="1944" spans="1:15" x14ac:dyDescent="0.25">
      <c r="A1944" t="s">
        <v>5928</v>
      </c>
      <c r="B1944">
        <v>2</v>
      </c>
      <c r="C1944">
        <v>1946</v>
      </c>
      <c r="D1944" t="s">
        <v>2053</v>
      </c>
      <c r="E1944" t="s">
        <v>18</v>
      </c>
      <c r="F1944" t="s">
        <v>126</v>
      </c>
      <c r="G1944">
        <v>80</v>
      </c>
      <c r="H1944" s="19">
        <v>26.380000000000003</v>
      </c>
      <c r="I1944" s="2">
        <v>45225</v>
      </c>
      <c r="J1944" t="s">
        <v>4547</v>
      </c>
      <c r="K1944">
        <v>604543</v>
      </c>
      <c r="L1944" s="21">
        <v>2110.4</v>
      </c>
      <c r="M1944" t="s">
        <v>6193</v>
      </c>
      <c r="N1944">
        <v>2023</v>
      </c>
      <c r="O1944" t="str">
        <f>TEXT(Table1[[#This Row],[Date Purchased]],"ddd")</f>
        <v>Thu</v>
      </c>
    </row>
    <row r="1945" spans="1:15" x14ac:dyDescent="0.25">
      <c r="A1945" t="s">
        <v>5928</v>
      </c>
      <c r="B1945">
        <v>2</v>
      </c>
      <c r="C1945">
        <v>1945</v>
      </c>
      <c r="D1945" t="s">
        <v>2052</v>
      </c>
      <c r="E1945" t="s">
        <v>18</v>
      </c>
      <c r="F1945" t="s">
        <v>43</v>
      </c>
      <c r="G1945">
        <v>50</v>
      </c>
      <c r="H1945" s="19">
        <v>88.48</v>
      </c>
      <c r="I1945" s="2">
        <v>45378</v>
      </c>
      <c r="J1945" t="s">
        <v>4546</v>
      </c>
      <c r="K1945">
        <v>604543</v>
      </c>
      <c r="L1945" s="21">
        <v>4424</v>
      </c>
      <c r="M1945" t="s">
        <v>6200</v>
      </c>
      <c r="N1945">
        <v>2024</v>
      </c>
      <c r="O1945" t="str">
        <f>TEXT(Table1[[#This Row],[Date Purchased]],"ddd")</f>
        <v>Wed</v>
      </c>
    </row>
    <row r="1946" spans="1:15" x14ac:dyDescent="0.25">
      <c r="A1946" t="s">
        <v>5928</v>
      </c>
      <c r="B1946">
        <v>1</v>
      </c>
      <c r="C1946">
        <v>1944</v>
      </c>
      <c r="D1946" t="s">
        <v>2051</v>
      </c>
      <c r="E1946" t="s">
        <v>18</v>
      </c>
      <c r="F1946" t="s">
        <v>65</v>
      </c>
      <c r="G1946">
        <v>31</v>
      </c>
      <c r="H1946" s="19">
        <v>33.549999999999997</v>
      </c>
      <c r="I1946" s="2">
        <v>45302</v>
      </c>
      <c r="J1946" t="s">
        <v>4545</v>
      </c>
      <c r="K1946">
        <v>604543</v>
      </c>
      <c r="L1946" s="21">
        <v>1040.05</v>
      </c>
      <c r="M1946" t="s">
        <v>6198</v>
      </c>
      <c r="N1946">
        <v>2024</v>
      </c>
      <c r="O1946" t="str">
        <f>TEXT(Table1[[#This Row],[Date Purchased]],"ddd")</f>
        <v>Thu</v>
      </c>
    </row>
    <row r="1947" spans="1:15" x14ac:dyDescent="0.25">
      <c r="A1947" t="s">
        <v>5929</v>
      </c>
      <c r="B1947">
        <v>2</v>
      </c>
      <c r="C1947">
        <v>1948</v>
      </c>
      <c r="D1947" t="s">
        <v>2055</v>
      </c>
      <c r="E1947" t="s">
        <v>18</v>
      </c>
      <c r="F1947" t="s">
        <v>192</v>
      </c>
      <c r="G1947">
        <v>60</v>
      </c>
      <c r="H1947" s="19">
        <v>98.25</v>
      </c>
      <c r="I1947" s="2">
        <v>45086</v>
      </c>
      <c r="J1947" t="s">
        <v>4549</v>
      </c>
      <c r="K1947">
        <v>612744</v>
      </c>
      <c r="L1947" s="21">
        <v>5895</v>
      </c>
      <c r="M1947" t="s">
        <v>6187</v>
      </c>
      <c r="N1947">
        <v>2023</v>
      </c>
      <c r="O1947" t="str">
        <f>TEXT(Table1[[#This Row],[Date Purchased]],"ddd")</f>
        <v>Fri</v>
      </c>
    </row>
    <row r="1948" spans="1:15" x14ac:dyDescent="0.25">
      <c r="A1948" t="s">
        <v>5929</v>
      </c>
      <c r="B1948">
        <v>1</v>
      </c>
      <c r="C1948">
        <v>1947</v>
      </c>
      <c r="D1948" t="s">
        <v>2054</v>
      </c>
      <c r="E1948" t="s">
        <v>18</v>
      </c>
      <c r="F1948" t="s">
        <v>43</v>
      </c>
      <c r="G1948">
        <v>76</v>
      </c>
      <c r="H1948" s="19">
        <v>41.089999999999996</v>
      </c>
      <c r="I1948" s="2">
        <v>45280</v>
      </c>
      <c r="J1948" t="s">
        <v>4548</v>
      </c>
      <c r="K1948">
        <v>612744</v>
      </c>
      <c r="L1948" s="21">
        <v>3122.8399999999997</v>
      </c>
      <c r="M1948" t="s">
        <v>6195</v>
      </c>
      <c r="N1948">
        <v>2023</v>
      </c>
      <c r="O1948" t="str">
        <f>TEXT(Table1[[#This Row],[Date Purchased]],"ddd")</f>
        <v>Wed</v>
      </c>
    </row>
    <row r="1949" spans="1:15" x14ac:dyDescent="0.25">
      <c r="A1949" t="s">
        <v>5929</v>
      </c>
      <c r="B1949">
        <v>2</v>
      </c>
      <c r="C1949">
        <v>1949</v>
      </c>
      <c r="D1949" t="s">
        <v>2056</v>
      </c>
      <c r="E1949" t="s">
        <v>8</v>
      </c>
      <c r="F1949" t="s">
        <v>14</v>
      </c>
      <c r="G1949">
        <v>59</v>
      </c>
      <c r="H1949" s="19">
        <v>9.49</v>
      </c>
      <c r="I1949" s="2">
        <v>45219</v>
      </c>
      <c r="J1949" t="s">
        <v>4550</v>
      </c>
      <c r="K1949">
        <v>612744</v>
      </c>
      <c r="L1949" s="21">
        <v>559.91</v>
      </c>
      <c r="M1949" t="s">
        <v>6193</v>
      </c>
      <c r="N1949">
        <v>2023</v>
      </c>
      <c r="O1949" t="str">
        <f>TEXT(Table1[[#This Row],[Date Purchased]],"ddd")</f>
        <v>Fri</v>
      </c>
    </row>
    <row r="1950" spans="1:15" x14ac:dyDescent="0.25">
      <c r="A1950" t="s">
        <v>5930</v>
      </c>
      <c r="B1950">
        <v>1</v>
      </c>
      <c r="C1950">
        <v>1950</v>
      </c>
      <c r="D1950" t="s">
        <v>2057</v>
      </c>
      <c r="E1950" t="s">
        <v>8</v>
      </c>
      <c r="F1950" t="s">
        <v>324</v>
      </c>
      <c r="G1950">
        <v>15</v>
      </c>
      <c r="H1950" s="19">
        <v>54.07</v>
      </c>
      <c r="I1950" s="2">
        <v>45109</v>
      </c>
      <c r="J1950" t="s">
        <v>4551</v>
      </c>
      <c r="K1950">
        <v>612744</v>
      </c>
      <c r="L1950" s="21">
        <v>811.05</v>
      </c>
      <c r="M1950" t="s">
        <v>6189</v>
      </c>
      <c r="N1950">
        <v>2023</v>
      </c>
      <c r="O1950" t="str">
        <f>TEXT(Table1[[#This Row],[Date Purchased]],"ddd")</f>
        <v>Sun</v>
      </c>
    </row>
    <row r="1951" spans="1:15" x14ac:dyDescent="0.25">
      <c r="A1951" t="s">
        <v>5930</v>
      </c>
      <c r="B1951">
        <v>2</v>
      </c>
      <c r="C1951">
        <v>1951</v>
      </c>
      <c r="D1951" t="s">
        <v>2058</v>
      </c>
      <c r="E1951" t="s">
        <v>13</v>
      </c>
      <c r="F1951" t="s">
        <v>119</v>
      </c>
      <c r="G1951">
        <v>17</v>
      </c>
      <c r="H1951" s="19">
        <v>68.31</v>
      </c>
      <c r="I1951" s="2">
        <v>45346</v>
      </c>
      <c r="J1951" t="s">
        <v>4552</v>
      </c>
      <c r="K1951">
        <v>612744</v>
      </c>
      <c r="L1951" s="21">
        <v>1161.27</v>
      </c>
      <c r="M1951" t="s">
        <v>6199</v>
      </c>
      <c r="N1951">
        <v>2024</v>
      </c>
      <c r="O1951" t="str">
        <f>TEXT(Table1[[#This Row],[Date Purchased]],"ddd")</f>
        <v>Sat</v>
      </c>
    </row>
    <row r="1952" spans="1:15" x14ac:dyDescent="0.25">
      <c r="A1952" t="s">
        <v>5930</v>
      </c>
      <c r="B1952">
        <v>2</v>
      </c>
      <c r="C1952">
        <v>1952</v>
      </c>
      <c r="D1952" t="s">
        <v>2059</v>
      </c>
      <c r="E1952" t="s">
        <v>18</v>
      </c>
      <c r="F1952" t="s">
        <v>103</v>
      </c>
      <c r="G1952">
        <v>99</v>
      </c>
      <c r="H1952" s="19">
        <v>82.190000000000012</v>
      </c>
      <c r="I1952" s="2">
        <v>45169</v>
      </c>
      <c r="J1952" t="s">
        <v>4553</v>
      </c>
      <c r="K1952">
        <v>612744</v>
      </c>
      <c r="L1952" s="21">
        <v>8136.8100000000013</v>
      </c>
      <c r="M1952" t="s">
        <v>6190</v>
      </c>
      <c r="N1952">
        <v>2023</v>
      </c>
      <c r="O1952" t="str">
        <f>TEXT(Table1[[#This Row],[Date Purchased]],"ddd")</f>
        <v>Thu</v>
      </c>
    </row>
    <row r="1953" spans="1:15" x14ac:dyDescent="0.25">
      <c r="A1953" t="s">
        <v>5931</v>
      </c>
      <c r="B1953">
        <v>2</v>
      </c>
      <c r="C1953">
        <v>1955</v>
      </c>
      <c r="D1953" t="s">
        <v>2062</v>
      </c>
      <c r="E1953" t="s">
        <v>18</v>
      </c>
      <c r="F1953" t="s">
        <v>49</v>
      </c>
      <c r="G1953">
        <v>52</v>
      </c>
      <c r="H1953" s="19">
        <v>29.220000000000002</v>
      </c>
      <c r="I1953" s="2">
        <v>45119</v>
      </c>
      <c r="J1953" t="s">
        <v>4556</v>
      </c>
      <c r="K1953">
        <v>604543</v>
      </c>
      <c r="L1953" s="21">
        <v>1519.44</v>
      </c>
      <c r="M1953" t="s">
        <v>6189</v>
      </c>
      <c r="N1953">
        <v>2023</v>
      </c>
      <c r="O1953" t="str">
        <f>TEXT(Table1[[#This Row],[Date Purchased]],"ddd")</f>
        <v>Wed</v>
      </c>
    </row>
    <row r="1954" spans="1:15" x14ac:dyDescent="0.25">
      <c r="A1954" t="s">
        <v>5931</v>
      </c>
      <c r="B1954">
        <v>1</v>
      </c>
      <c r="C1954">
        <v>1953</v>
      </c>
      <c r="D1954" t="s">
        <v>2060</v>
      </c>
      <c r="E1954" t="s">
        <v>13</v>
      </c>
      <c r="F1954" t="s">
        <v>140</v>
      </c>
      <c r="G1954">
        <v>88</v>
      </c>
      <c r="H1954" s="19">
        <v>56.32</v>
      </c>
      <c r="I1954" s="2">
        <v>45350</v>
      </c>
      <c r="J1954" t="s">
        <v>4554</v>
      </c>
      <c r="K1954">
        <v>604543</v>
      </c>
      <c r="L1954" s="21">
        <v>4956.16</v>
      </c>
      <c r="M1954" t="s">
        <v>6199</v>
      </c>
      <c r="N1954">
        <v>2024</v>
      </c>
      <c r="O1954" t="str">
        <f>TEXT(Table1[[#This Row],[Date Purchased]],"ddd")</f>
        <v>Wed</v>
      </c>
    </row>
    <row r="1955" spans="1:15" x14ac:dyDescent="0.25">
      <c r="A1955" t="s">
        <v>5931</v>
      </c>
      <c r="B1955">
        <v>2</v>
      </c>
      <c r="C1955">
        <v>1954</v>
      </c>
      <c r="D1955" t="s">
        <v>2061</v>
      </c>
      <c r="E1955" t="s">
        <v>8</v>
      </c>
      <c r="F1955" t="s">
        <v>207</v>
      </c>
      <c r="G1955">
        <v>79</v>
      </c>
      <c r="H1955" s="19">
        <v>22.8</v>
      </c>
      <c r="I1955" s="2">
        <v>45304</v>
      </c>
      <c r="J1955" t="s">
        <v>4555</v>
      </c>
      <c r="K1955">
        <v>604543</v>
      </c>
      <c r="L1955" s="21">
        <v>1801.2</v>
      </c>
      <c r="M1955" t="s">
        <v>6198</v>
      </c>
      <c r="N1955">
        <v>2024</v>
      </c>
      <c r="O1955" t="str">
        <f>TEXT(Table1[[#This Row],[Date Purchased]],"ddd")</f>
        <v>Sat</v>
      </c>
    </row>
    <row r="1956" spans="1:15" x14ac:dyDescent="0.25">
      <c r="A1956" t="s">
        <v>5932</v>
      </c>
      <c r="B1956">
        <v>1</v>
      </c>
      <c r="C1956">
        <v>1956</v>
      </c>
      <c r="D1956" t="s">
        <v>2063</v>
      </c>
      <c r="E1956" t="s">
        <v>18</v>
      </c>
      <c r="F1956" t="s">
        <v>40</v>
      </c>
      <c r="G1956">
        <v>47</v>
      </c>
      <c r="H1956" s="19">
        <v>64.81</v>
      </c>
      <c r="I1956" s="2">
        <v>45168</v>
      </c>
      <c r="J1956" t="s">
        <v>4557</v>
      </c>
      <c r="K1956">
        <v>604546</v>
      </c>
      <c r="L1956" s="21">
        <v>3046.07</v>
      </c>
      <c r="M1956" t="s">
        <v>6190</v>
      </c>
      <c r="N1956">
        <v>2023</v>
      </c>
      <c r="O1956" t="str">
        <f>TEXT(Table1[[#This Row],[Date Purchased]],"ddd")</f>
        <v>Wed</v>
      </c>
    </row>
    <row r="1957" spans="1:15" x14ac:dyDescent="0.25">
      <c r="A1957" t="s">
        <v>5932</v>
      </c>
      <c r="B1957">
        <v>2</v>
      </c>
      <c r="C1957">
        <v>1957</v>
      </c>
      <c r="D1957" t="s">
        <v>2064</v>
      </c>
      <c r="E1957" t="s">
        <v>8</v>
      </c>
      <c r="F1957" t="s">
        <v>132</v>
      </c>
      <c r="G1957">
        <v>39</v>
      </c>
      <c r="H1957" s="19">
        <v>90.850000000000009</v>
      </c>
      <c r="I1957" s="2">
        <v>45162</v>
      </c>
      <c r="J1957" t="s">
        <v>4558</v>
      </c>
      <c r="K1957">
        <v>604546</v>
      </c>
      <c r="L1957" s="21">
        <v>3543.1500000000005</v>
      </c>
      <c r="M1957" t="s">
        <v>6190</v>
      </c>
      <c r="N1957">
        <v>2023</v>
      </c>
      <c r="O1957" t="str">
        <f>TEXT(Table1[[#This Row],[Date Purchased]],"ddd")</f>
        <v>Thu</v>
      </c>
    </row>
    <row r="1958" spans="1:15" x14ac:dyDescent="0.25">
      <c r="A1958" t="s">
        <v>5933</v>
      </c>
      <c r="B1958">
        <v>2</v>
      </c>
      <c r="C1958">
        <v>1959</v>
      </c>
      <c r="D1958" t="s">
        <v>2066</v>
      </c>
      <c r="E1958" t="s">
        <v>8</v>
      </c>
      <c r="F1958" t="s">
        <v>55</v>
      </c>
      <c r="G1958">
        <v>68</v>
      </c>
      <c r="H1958" s="19">
        <v>57.01</v>
      </c>
      <c r="I1958" s="2">
        <v>45109</v>
      </c>
      <c r="J1958" t="s">
        <v>4560</v>
      </c>
      <c r="K1958">
        <v>604543</v>
      </c>
      <c r="L1958" s="21">
        <v>3876.68</v>
      </c>
      <c r="M1958" t="s">
        <v>6189</v>
      </c>
      <c r="N1958">
        <v>2023</v>
      </c>
      <c r="O1958" t="str">
        <f>TEXT(Table1[[#This Row],[Date Purchased]],"ddd")</f>
        <v>Sun</v>
      </c>
    </row>
    <row r="1959" spans="1:15" x14ac:dyDescent="0.25">
      <c r="A1959" t="s">
        <v>5933</v>
      </c>
      <c r="B1959">
        <v>1</v>
      </c>
      <c r="C1959">
        <v>1958</v>
      </c>
      <c r="D1959" t="s">
        <v>2065</v>
      </c>
      <c r="E1959" t="s">
        <v>18</v>
      </c>
      <c r="F1959" t="s">
        <v>31</v>
      </c>
      <c r="G1959">
        <v>21</v>
      </c>
      <c r="H1959" s="19">
        <v>11.9</v>
      </c>
      <c r="I1959" s="2">
        <v>45243</v>
      </c>
      <c r="J1959" t="s">
        <v>4559</v>
      </c>
      <c r="K1959">
        <v>604543</v>
      </c>
      <c r="L1959" s="21">
        <v>249.9</v>
      </c>
      <c r="M1959" t="s">
        <v>6194</v>
      </c>
      <c r="N1959">
        <v>2023</v>
      </c>
      <c r="O1959" t="str">
        <f>TEXT(Table1[[#This Row],[Date Purchased]],"ddd")</f>
        <v>Mon</v>
      </c>
    </row>
    <row r="1960" spans="1:15" x14ac:dyDescent="0.25">
      <c r="A1960" t="s">
        <v>5934</v>
      </c>
      <c r="B1960">
        <v>2</v>
      </c>
      <c r="C1960">
        <v>1961</v>
      </c>
      <c r="D1960" t="s">
        <v>2068</v>
      </c>
      <c r="E1960" t="s">
        <v>13</v>
      </c>
      <c r="F1960" t="s">
        <v>113</v>
      </c>
      <c r="G1960">
        <v>69</v>
      </c>
      <c r="H1960" s="19">
        <v>94.92</v>
      </c>
      <c r="I1960" s="2">
        <v>45060</v>
      </c>
      <c r="J1960" t="s">
        <v>4562</v>
      </c>
      <c r="K1960">
        <v>604546</v>
      </c>
      <c r="L1960" s="21">
        <v>6549.4800000000005</v>
      </c>
      <c r="M1960" t="s">
        <v>6186</v>
      </c>
      <c r="N1960">
        <v>2023</v>
      </c>
      <c r="O1960" t="str">
        <f>TEXT(Table1[[#This Row],[Date Purchased]],"ddd")</f>
        <v>Sun</v>
      </c>
    </row>
    <row r="1961" spans="1:15" x14ac:dyDescent="0.25">
      <c r="A1961" t="s">
        <v>5934</v>
      </c>
      <c r="B1961">
        <v>1</v>
      </c>
      <c r="C1961">
        <v>1960</v>
      </c>
      <c r="D1961" t="s">
        <v>2067</v>
      </c>
      <c r="E1961" t="s">
        <v>13</v>
      </c>
      <c r="F1961" t="s">
        <v>129</v>
      </c>
      <c r="G1961">
        <v>87</v>
      </c>
      <c r="H1961" s="19">
        <v>78.17</v>
      </c>
      <c r="I1961" s="2">
        <v>45245</v>
      </c>
      <c r="J1961" t="s">
        <v>4561</v>
      </c>
      <c r="K1961">
        <v>604546</v>
      </c>
      <c r="L1961" s="21">
        <v>6800.79</v>
      </c>
      <c r="M1961" t="s">
        <v>6194</v>
      </c>
      <c r="N1961">
        <v>2023</v>
      </c>
      <c r="O1961" t="str">
        <f>TEXT(Table1[[#This Row],[Date Purchased]],"ddd")</f>
        <v>Wed</v>
      </c>
    </row>
    <row r="1962" spans="1:15" x14ac:dyDescent="0.25">
      <c r="A1962" t="s">
        <v>5935</v>
      </c>
      <c r="B1962">
        <v>2</v>
      </c>
      <c r="C1962">
        <v>1963</v>
      </c>
      <c r="D1962" t="s">
        <v>2070</v>
      </c>
      <c r="E1962" t="s">
        <v>18</v>
      </c>
      <c r="F1962" t="s">
        <v>165</v>
      </c>
      <c r="G1962">
        <v>92</v>
      </c>
      <c r="H1962" s="19">
        <v>84.98</v>
      </c>
      <c r="I1962" s="2">
        <v>45345</v>
      </c>
      <c r="J1962" t="s">
        <v>4564</v>
      </c>
      <c r="K1962">
        <v>604544</v>
      </c>
      <c r="L1962" s="21">
        <v>7818.1600000000008</v>
      </c>
      <c r="M1962" t="s">
        <v>6199</v>
      </c>
      <c r="N1962">
        <v>2024</v>
      </c>
      <c r="O1962" t="str">
        <f>TEXT(Table1[[#This Row],[Date Purchased]],"ddd")</f>
        <v>Fri</v>
      </c>
    </row>
    <row r="1963" spans="1:15" x14ac:dyDescent="0.25">
      <c r="A1963" t="s">
        <v>5935</v>
      </c>
      <c r="B1963">
        <v>1</v>
      </c>
      <c r="C1963">
        <v>1962</v>
      </c>
      <c r="D1963" t="s">
        <v>2069</v>
      </c>
      <c r="E1963" t="s">
        <v>8</v>
      </c>
      <c r="F1963" t="s">
        <v>119</v>
      </c>
      <c r="G1963">
        <v>18</v>
      </c>
      <c r="H1963" s="19">
        <v>21.380000000000003</v>
      </c>
      <c r="I1963" s="2">
        <v>45266</v>
      </c>
      <c r="J1963" t="s">
        <v>4563</v>
      </c>
      <c r="K1963">
        <v>604544</v>
      </c>
      <c r="L1963" s="21">
        <v>384.84000000000003</v>
      </c>
      <c r="M1963" t="s">
        <v>6195</v>
      </c>
      <c r="N1963">
        <v>2023</v>
      </c>
      <c r="O1963" t="str">
        <f>TEXT(Table1[[#This Row],[Date Purchased]],"ddd")</f>
        <v>Wed</v>
      </c>
    </row>
    <row r="1964" spans="1:15" x14ac:dyDescent="0.25">
      <c r="A1964" t="s">
        <v>5935</v>
      </c>
      <c r="B1964">
        <v>2</v>
      </c>
      <c r="C1964">
        <v>1964</v>
      </c>
      <c r="D1964" t="s">
        <v>2071</v>
      </c>
      <c r="E1964" t="s">
        <v>18</v>
      </c>
      <c r="F1964" t="s">
        <v>154</v>
      </c>
      <c r="G1964">
        <v>56</v>
      </c>
      <c r="H1964" s="19">
        <v>96.56</v>
      </c>
      <c r="I1964" s="2">
        <v>45265</v>
      </c>
      <c r="J1964" t="s">
        <v>4565</v>
      </c>
      <c r="K1964">
        <v>604544</v>
      </c>
      <c r="L1964" s="21">
        <v>5407.3600000000006</v>
      </c>
      <c r="M1964" t="s">
        <v>6195</v>
      </c>
      <c r="N1964">
        <v>2023</v>
      </c>
      <c r="O1964" t="str">
        <f>TEXT(Table1[[#This Row],[Date Purchased]],"ddd")</f>
        <v>Tue</v>
      </c>
    </row>
    <row r="1965" spans="1:15" x14ac:dyDescent="0.25">
      <c r="A1965" t="s">
        <v>5936</v>
      </c>
      <c r="B1965">
        <v>2</v>
      </c>
      <c r="C1965">
        <v>1966</v>
      </c>
      <c r="D1965" t="s">
        <v>2073</v>
      </c>
      <c r="E1965" t="s">
        <v>13</v>
      </c>
      <c r="F1965" t="s">
        <v>134</v>
      </c>
      <c r="G1965">
        <v>58</v>
      </c>
      <c r="H1965" s="19">
        <v>20.89</v>
      </c>
      <c r="I1965" s="2">
        <v>45368</v>
      </c>
      <c r="J1965" t="s">
        <v>4567</v>
      </c>
      <c r="K1965">
        <v>604544</v>
      </c>
      <c r="L1965" s="21">
        <v>1211.6200000000001</v>
      </c>
      <c r="M1965" t="s">
        <v>6200</v>
      </c>
      <c r="N1965">
        <v>2024</v>
      </c>
      <c r="O1965" t="str">
        <f>TEXT(Table1[[#This Row],[Date Purchased]],"ddd")</f>
        <v>Sun</v>
      </c>
    </row>
    <row r="1966" spans="1:15" x14ac:dyDescent="0.25">
      <c r="A1966" t="s">
        <v>5936</v>
      </c>
      <c r="B1966">
        <v>1</v>
      </c>
      <c r="C1966">
        <v>1965</v>
      </c>
      <c r="D1966" t="s">
        <v>2072</v>
      </c>
      <c r="E1966" t="s">
        <v>13</v>
      </c>
      <c r="F1966" t="s">
        <v>321</v>
      </c>
      <c r="G1966">
        <v>9</v>
      </c>
      <c r="H1966" s="19">
        <v>35.28</v>
      </c>
      <c r="I1966" s="2">
        <v>45278</v>
      </c>
      <c r="J1966" t="s">
        <v>4566</v>
      </c>
      <c r="K1966">
        <v>604544</v>
      </c>
      <c r="L1966" s="21">
        <v>317.52</v>
      </c>
      <c r="M1966" t="s">
        <v>6195</v>
      </c>
      <c r="N1966">
        <v>2023</v>
      </c>
      <c r="O1966" t="str">
        <f>TEXT(Table1[[#This Row],[Date Purchased]],"ddd")</f>
        <v>Mon</v>
      </c>
    </row>
    <row r="1967" spans="1:15" x14ac:dyDescent="0.25">
      <c r="A1967" t="s">
        <v>5937</v>
      </c>
      <c r="B1967">
        <v>1</v>
      </c>
      <c r="C1967">
        <v>1967</v>
      </c>
      <c r="D1967" t="s">
        <v>2074</v>
      </c>
      <c r="E1967" t="s">
        <v>18</v>
      </c>
      <c r="F1967" t="s">
        <v>119</v>
      </c>
      <c r="G1967">
        <v>62</v>
      </c>
      <c r="H1967" s="19">
        <v>8.24</v>
      </c>
      <c r="I1967" s="2">
        <v>45051</v>
      </c>
      <c r="J1967" t="s">
        <v>4568</v>
      </c>
      <c r="K1967">
        <v>604546</v>
      </c>
      <c r="L1967" s="21">
        <v>510.88</v>
      </c>
      <c r="M1967" t="s">
        <v>6186</v>
      </c>
      <c r="N1967">
        <v>2023</v>
      </c>
      <c r="O1967" t="str">
        <f>TEXT(Table1[[#This Row],[Date Purchased]],"ddd")</f>
        <v>Fri</v>
      </c>
    </row>
    <row r="1968" spans="1:15" x14ac:dyDescent="0.25">
      <c r="A1968" t="s">
        <v>5937</v>
      </c>
      <c r="B1968">
        <v>2</v>
      </c>
      <c r="C1968">
        <v>1968</v>
      </c>
      <c r="D1968" t="s">
        <v>2075</v>
      </c>
      <c r="E1968" t="s">
        <v>13</v>
      </c>
      <c r="F1968" t="s">
        <v>253</v>
      </c>
      <c r="G1968">
        <v>37</v>
      </c>
      <c r="H1968" s="19">
        <v>49.76</v>
      </c>
      <c r="I1968" s="2">
        <v>45308</v>
      </c>
      <c r="J1968" t="s">
        <v>4569</v>
      </c>
      <c r="K1968">
        <v>604546</v>
      </c>
      <c r="L1968" s="21">
        <v>1841.12</v>
      </c>
      <c r="M1968" t="s">
        <v>6198</v>
      </c>
      <c r="N1968">
        <v>2024</v>
      </c>
      <c r="O1968" t="str">
        <f>TEXT(Table1[[#This Row],[Date Purchased]],"ddd")</f>
        <v>Wed</v>
      </c>
    </row>
    <row r="1969" spans="1:15" x14ac:dyDescent="0.25">
      <c r="A1969" t="s">
        <v>5938</v>
      </c>
      <c r="B1969">
        <v>1</v>
      </c>
      <c r="C1969">
        <v>1969</v>
      </c>
      <c r="D1969" t="s">
        <v>2076</v>
      </c>
      <c r="E1969" t="s">
        <v>18</v>
      </c>
      <c r="F1969" t="s">
        <v>463</v>
      </c>
      <c r="G1969">
        <v>1</v>
      </c>
      <c r="H1969" s="19">
        <v>37.159999999999997</v>
      </c>
      <c r="I1969" s="2">
        <v>45319</v>
      </c>
      <c r="J1969" t="s">
        <v>4570</v>
      </c>
      <c r="K1969">
        <v>604544</v>
      </c>
      <c r="L1969" s="21">
        <v>37.159999999999997</v>
      </c>
      <c r="M1969" t="s">
        <v>6198</v>
      </c>
      <c r="N1969">
        <v>2024</v>
      </c>
      <c r="O1969" t="str">
        <f>TEXT(Table1[[#This Row],[Date Purchased]],"ddd")</f>
        <v>Sun</v>
      </c>
    </row>
    <row r="1970" spans="1:15" x14ac:dyDescent="0.25">
      <c r="A1970" t="s">
        <v>5938</v>
      </c>
      <c r="B1970">
        <v>2</v>
      </c>
      <c r="C1970">
        <v>1970</v>
      </c>
      <c r="D1970" t="s">
        <v>2077</v>
      </c>
      <c r="E1970" t="s">
        <v>13</v>
      </c>
      <c r="F1970" t="s">
        <v>111</v>
      </c>
      <c r="G1970">
        <v>46</v>
      </c>
      <c r="H1970" s="19">
        <v>22.520000000000003</v>
      </c>
      <c r="I1970" s="2">
        <v>45298</v>
      </c>
      <c r="J1970" t="s">
        <v>4571</v>
      </c>
      <c r="K1970">
        <v>604544</v>
      </c>
      <c r="L1970" s="21">
        <v>1035.92</v>
      </c>
      <c r="M1970" t="s">
        <v>6198</v>
      </c>
      <c r="N1970">
        <v>2024</v>
      </c>
      <c r="O1970" t="str">
        <f>TEXT(Table1[[#This Row],[Date Purchased]],"ddd")</f>
        <v>Sun</v>
      </c>
    </row>
    <row r="1971" spans="1:15" x14ac:dyDescent="0.25">
      <c r="A1971" t="s">
        <v>5939</v>
      </c>
      <c r="B1971">
        <v>2</v>
      </c>
      <c r="C1971">
        <v>1973</v>
      </c>
      <c r="D1971" t="s">
        <v>2080</v>
      </c>
      <c r="E1971" t="s">
        <v>8</v>
      </c>
      <c r="F1971" t="s">
        <v>162</v>
      </c>
      <c r="G1971">
        <v>61</v>
      </c>
      <c r="H1971" s="19">
        <v>11.83</v>
      </c>
      <c r="I1971" s="2">
        <v>45142</v>
      </c>
      <c r="J1971" t="s">
        <v>4574</v>
      </c>
      <c r="K1971">
        <v>612744</v>
      </c>
      <c r="L1971" s="21">
        <v>721.63</v>
      </c>
      <c r="M1971" t="s">
        <v>6190</v>
      </c>
      <c r="N1971">
        <v>2023</v>
      </c>
      <c r="O1971" t="str">
        <f>TEXT(Table1[[#This Row],[Date Purchased]],"ddd")</f>
        <v>Fri</v>
      </c>
    </row>
    <row r="1972" spans="1:15" x14ac:dyDescent="0.25">
      <c r="A1972" t="s">
        <v>5939</v>
      </c>
      <c r="B1972">
        <v>2</v>
      </c>
      <c r="C1972">
        <v>1972</v>
      </c>
      <c r="D1972" t="s">
        <v>2079</v>
      </c>
      <c r="E1972" t="s">
        <v>13</v>
      </c>
      <c r="F1972" t="s">
        <v>53</v>
      </c>
      <c r="G1972">
        <v>86</v>
      </c>
      <c r="H1972" s="19">
        <v>50.3</v>
      </c>
      <c r="I1972" s="2">
        <v>45371</v>
      </c>
      <c r="J1972" t="s">
        <v>4573</v>
      </c>
      <c r="K1972">
        <v>612744</v>
      </c>
      <c r="L1972" s="21">
        <v>4325.8</v>
      </c>
      <c r="M1972" t="s">
        <v>6200</v>
      </c>
      <c r="N1972">
        <v>2024</v>
      </c>
      <c r="O1972" t="str">
        <f>TEXT(Table1[[#This Row],[Date Purchased]],"ddd")</f>
        <v>Wed</v>
      </c>
    </row>
    <row r="1973" spans="1:15" x14ac:dyDescent="0.25">
      <c r="A1973" t="s">
        <v>5939</v>
      </c>
      <c r="B1973">
        <v>1</v>
      </c>
      <c r="C1973">
        <v>1971</v>
      </c>
      <c r="D1973" t="s">
        <v>2078</v>
      </c>
      <c r="E1973" t="s">
        <v>18</v>
      </c>
      <c r="F1973" t="s">
        <v>91</v>
      </c>
      <c r="G1973">
        <v>32</v>
      </c>
      <c r="H1973" s="19">
        <v>59.39</v>
      </c>
      <c r="I1973" s="2">
        <v>45152</v>
      </c>
      <c r="J1973" t="s">
        <v>4572</v>
      </c>
      <c r="K1973">
        <v>612744</v>
      </c>
      <c r="L1973" s="21">
        <v>1900.48</v>
      </c>
      <c r="M1973" t="s">
        <v>6190</v>
      </c>
      <c r="N1973">
        <v>2023</v>
      </c>
      <c r="O1973" t="str">
        <f>TEXT(Table1[[#This Row],[Date Purchased]],"ddd")</f>
        <v>Mon</v>
      </c>
    </row>
    <row r="1974" spans="1:15" x14ac:dyDescent="0.25">
      <c r="A1974" t="s">
        <v>5940</v>
      </c>
      <c r="B1974">
        <v>2</v>
      </c>
      <c r="C1974">
        <v>1976</v>
      </c>
      <c r="D1974" t="s">
        <v>2083</v>
      </c>
      <c r="E1974" t="s">
        <v>8</v>
      </c>
      <c r="F1974" t="s">
        <v>136</v>
      </c>
      <c r="G1974">
        <v>71</v>
      </c>
      <c r="H1974" s="19">
        <v>74.190000000000012</v>
      </c>
      <c r="I1974" s="2">
        <v>45336</v>
      </c>
      <c r="J1974" t="s">
        <v>4577</v>
      </c>
      <c r="K1974">
        <v>604546</v>
      </c>
      <c r="L1974" s="21">
        <v>5267.4900000000007</v>
      </c>
      <c r="M1974" t="s">
        <v>6199</v>
      </c>
      <c r="N1974">
        <v>2024</v>
      </c>
      <c r="O1974" t="str">
        <f>TEXT(Table1[[#This Row],[Date Purchased]],"ddd")</f>
        <v>Wed</v>
      </c>
    </row>
    <row r="1975" spans="1:15" x14ac:dyDescent="0.25">
      <c r="A1975" t="s">
        <v>5940</v>
      </c>
      <c r="B1975">
        <v>2</v>
      </c>
      <c r="C1975">
        <v>1975</v>
      </c>
      <c r="D1975" t="s">
        <v>2082</v>
      </c>
      <c r="E1975" t="s">
        <v>18</v>
      </c>
      <c r="F1975" t="s">
        <v>33</v>
      </c>
      <c r="G1975">
        <v>97</v>
      </c>
      <c r="H1975" s="19">
        <v>67.7</v>
      </c>
      <c r="I1975" s="2">
        <v>45208</v>
      </c>
      <c r="J1975" t="s">
        <v>4576</v>
      </c>
      <c r="K1975">
        <v>604546</v>
      </c>
      <c r="L1975" s="21">
        <v>6566.9000000000005</v>
      </c>
      <c r="M1975" t="s">
        <v>6193</v>
      </c>
      <c r="N1975">
        <v>2023</v>
      </c>
      <c r="O1975" t="str">
        <f>TEXT(Table1[[#This Row],[Date Purchased]],"ddd")</f>
        <v>Mon</v>
      </c>
    </row>
    <row r="1976" spans="1:15" x14ac:dyDescent="0.25">
      <c r="A1976" t="s">
        <v>5940</v>
      </c>
      <c r="B1976">
        <v>1</v>
      </c>
      <c r="C1976">
        <v>1974</v>
      </c>
      <c r="D1976" t="s">
        <v>2081</v>
      </c>
      <c r="E1976" t="s">
        <v>8</v>
      </c>
      <c r="F1976" t="s">
        <v>190</v>
      </c>
      <c r="G1976">
        <v>41</v>
      </c>
      <c r="H1976" s="19">
        <v>82.190000000000012</v>
      </c>
      <c r="I1976" s="2">
        <v>45314</v>
      </c>
      <c r="J1976" t="s">
        <v>4575</v>
      </c>
      <c r="K1976">
        <v>604546</v>
      </c>
      <c r="L1976" s="21">
        <v>3369.7900000000004</v>
      </c>
      <c r="M1976" t="s">
        <v>6198</v>
      </c>
      <c r="N1976">
        <v>2024</v>
      </c>
      <c r="O1976" t="str">
        <f>TEXT(Table1[[#This Row],[Date Purchased]],"ddd")</f>
        <v>Tue</v>
      </c>
    </row>
    <row r="1977" spans="1:15" x14ac:dyDescent="0.25">
      <c r="A1977" t="s">
        <v>5941</v>
      </c>
      <c r="B1977">
        <v>2</v>
      </c>
      <c r="C1977">
        <v>1978</v>
      </c>
      <c r="D1977" t="s">
        <v>2085</v>
      </c>
      <c r="E1977" t="s">
        <v>8</v>
      </c>
      <c r="F1977" t="s">
        <v>89</v>
      </c>
      <c r="G1977">
        <v>8</v>
      </c>
      <c r="H1977" s="19">
        <v>39.979999999999997</v>
      </c>
      <c r="I1977" s="2">
        <v>45375</v>
      </c>
      <c r="J1977" t="s">
        <v>4579</v>
      </c>
      <c r="K1977">
        <v>604544</v>
      </c>
      <c r="L1977" s="21">
        <v>319.83999999999997</v>
      </c>
      <c r="M1977" t="s">
        <v>6200</v>
      </c>
      <c r="N1977">
        <v>2024</v>
      </c>
      <c r="O1977" t="str">
        <f>TEXT(Table1[[#This Row],[Date Purchased]],"ddd")</f>
        <v>Sun</v>
      </c>
    </row>
    <row r="1978" spans="1:15" x14ac:dyDescent="0.25">
      <c r="A1978" t="s">
        <v>5941</v>
      </c>
      <c r="B1978">
        <v>1</v>
      </c>
      <c r="C1978">
        <v>1977</v>
      </c>
      <c r="D1978" t="s">
        <v>2084</v>
      </c>
      <c r="E1978" t="s">
        <v>13</v>
      </c>
      <c r="F1978" t="s">
        <v>150</v>
      </c>
      <c r="G1978">
        <v>69</v>
      </c>
      <c r="H1978" s="19">
        <v>67.690000000000012</v>
      </c>
      <c r="I1978" s="2">
        <v>45152</v>
      </c>
      <c r="J1978" t="s">
        <v>4578</v>
      </c>
      <c r="K1978">
        <v>604544</v>
      </c>
      <c r="L1978" s="21">
        <v>4670.6100000000006</v>
      </c>
      <c r="M1978" t="s">
        <v>6190</v>
      </c>
      <c r="N1978">
        <v>2023</v>
      </c>
      <c r="O1978" t="str">
        <f>TEXT(Table1[[#This Row],[Date Purchased]],"ddd")</f>
        <v>Mon</v>
      </c>
    </row>
    <row r="1979" spans="1:15" x14ac:dyDescent="0.25">
      <c r="A1979" t="s">
        <v>5942</v>
      </c>
      <c r="B1979">
        <v>2</v>
      </c>
      <c r="C1979">
        <v>1981</v>
      </c>
      <c r="D1979" t="s">
        <v>2088</v>
      </c>
      <c r="E1979" t="s">
        <v>13</v>
      </c>
      <c r="F1979" t="s">
        <v>55</v>
      </c>
      <c r="G1979">
        <v>85</v>
      </c>
      <c r="H1979" s="19">
        <v>90.17</v>
      </c>
      <c r="I1979" s="2">
        <v>45375</v>
      </c>
      <c r="J1979" t="s">
        <v>4582</v>
      </c>
      <c r="K1979">
        <v>604544</v>
      </c>
      <c r="L1979" s="21">
        <v>7664.45</v>
      </c>
      <c r="M1979" t="s">
        <v>6200</v>
      </c>
      <c r="N1979">
        <v>2024</v>
      </c>
      <c r="O1979" t="str">
        <f>TEXT(Table1[[#This Row],[Date Purchased]],"ddd")</f>
        <v>Sun</v>
      </c>
    </row>
    <row r="1980" spans="1:15" x14ac:dyDescent="0.25">
      <c r="A1980" t="s">
        <v>5942</v>
      </c>
      <c r="B1980">
        <v>1</v>
      </c>
      <c r="C1980">
        <v>1979</v>
      </c>
      <c r="D1980" t="s">
        <v>2086</v>
      </c>
      <c r="E1980" t="s">
        <v>18</v>
      </c>
      <c r="F1980" t="s">
        <v>441</v>
      </c>
      <c r="G1980">
        <v>46</v>
      </c>
      <c r="H1980" s="19">
        <v>72.2</v>
      </c>
      <c r="I1980" s="2">
        <v>45373</v>
      </c>
      <c r="J1980" t="s">
        <v>4580</v>
      </c>
      <c r="K1980">
        <v>604544</v>
      </c>
      <c r="L1980" s="21">
        <v>3321.2000000000003</v>
      </c>
      <c r="M1980" t="s">
        <v>6200</v>
      </c>
      <c r="N1980">
        <v>2024</v>
      </c>
      <c r="O1980" t="str">
        <f>TEXT(Table1[[#This Row],[Date Purchased]],"ddd")</f>
        <v>Fri</v>
      </c>
    </row>
    <row r="1981" spans="1:15" x14ac:dyDescent="0.25">
      <c r="A1981" t="s">
        <v>5942</v>
      </c>
      <c r="B1981">
        <v>2</v>
      </c>
      <c r="C1981">
        <v>1980</v>
      </c>
      <c r="D1981" t="s">
        <v>2087</v>
      </c>
      <c r="E1981" t="s">
        <v>13</v>
      </c>
      <c r="F1981" t="s">
        <v>297</v>
      </c>
      <c r="G1981">
        <v>45</v>
      </c>
      <c r="H1981" s="19">
        <v>45.6</v>
      </c>
      <c r="I1981" s="2">
        <v>45219</v>
      </c>
      <c r="J1981" t="s">
        <v>4581</v>
      </c>
      <c r="K1981">
        <v>604544</v>
      </c>
      <c r="L1981" s="21">
        <v>2052</v>
      </c>
      <c r="M1981" t="s">
        <v>6193</v>
      </c>
      <c r="N1981">
        <v>2023</v>
      </c>
      <c r="O1981" t="str">
        <f>TEXT(Table1[[#This Row],[Date Purchased]],"ddd")</f>
        <v>Fri</v>
      </c>
    </row>
    <row r="1982" spans="1:15" x14ac:dyDescent="0.25">
      <c r="A1982" t="s">
        <v>5943</v>
      </c>
      <c r="B1982">
        <v>2</v>
      </c>
      <c r="C1982">
        <v>1984</v>
      </c>
      <c r="D1982" t="s">
        <v>2091</v>
      </c>
      <c r="E1982" t="s">
        <v>8</v>
      </c>
      <c r="F1982" t="s">
        <v>165</v>
      </c>
      <c r="G1982">
        <v>44</v>
      </c>
      <c r="H1982" s="19">
        <v>40.159999999999997</v>
      </c>
      <c r="I1982" s="2">
        <v>45323</v>
      </c>
      <c r="J1982" t="s">
        <v>4585</v>
      </c>
      <c r="K1982">
        <v>604544</v>
      </c>
      <c r="L1982" s="21">
        <v>1767.04</v>
      </c>
      <c r="M1982" t="s">
        <v>6199</v>
      </c>
      <c r="N1982">
        <v>2024</v>
      </c>
      <c r="O1982" t="str">
        <f>TEXT(Table1[[#This Row],[Date Purchased]],"ddd")</f>
        <v>Thu</v>
      </c>
    </row>
    <row r="1983" spans="1:15" x14ac:dyDescent="0.25">
      <c r="A1983" t="s">
        <v>5943</v>
      </c>
      <c r="B1983">
        <v>2</v>
      </c>
      <c r="C1983">
        <v>1983</v>
      </c>
      <c r="D1983" t="s">
        <v>2090</v>
      </c>
      <c r="E1983" t="s">
        <v>8</v>
      </c>
      <c r="F1983" t="s">
        <v>463</v>
      </c>
      <c r="G1983">
        <v>37</v>
      </c>
      <c r="H1983" s="19">
        <v>8.5</v>
      </c>
      <c r="I1983" s="2">
        <v>45337</v>
      </c>
      <c r="J1983" t="s">
        <v>4584</v>
      </c>
      <c r="K1983">
        <v>604544</v>
      </c>
      <c r="L1983" s="21">
        <v>314.5</v>
      </c>
      <c r="M1983" t="s">
        <v>6199</v>
      </c>
      <c r="N1983">
        <v>2024</v>
      </c>
      <c r="O1983" t="str">
        <f>TEXT(Table1[[#This Row],[Date Purchased]],"ddd")</f>
        <v>Thu</v>
      </c>
    </row>
    <row r="1984" spans="1:15" x14ac:dyDescent="0.25">
      <c r="A1984" t="s">
        <v>5943</v>
      </c>
      <c r="B1984">
        <v>1</v>
      </c>
      <c r="C1984">
        <v>1982</v>
      </c>
      <c r="D1984" t="s">
        <v>2089</v>
      </c>
      <c r="E1984" t="s">
        <v>8</v>
      </c>
      <c r="F1984" t="s">
        <v>136</v>
      </c>
      <c r="G1984">
        <v>7</v>
      </c>
      <c r="H1984" s="19">
        <v>44.07</v>
      </c>
      <c r="I1984" s="2">
        <v>45341</v>
      </c>
      <c r="J1984" t="s">
        <v>4583</v>
      </c>
      <c r="K1984">
        <v>604544</v>
      </c>
      <c r="L1984" s="21">
        <v>308.49</v>
      </c>
      <c r="M1984" t="s">
        <v>6199</v>
      </c>
      <c r="N1984">
        <v>2024</v>
      </c>
      <c r="O1984" t="str">
        <f>TEXT(Table1[[#This Row],[Date Purchased]],"ddd")</f>
        <v>Mon</v>
      </c>
    </row>
    <row r="1985" spans="1:15" x14ac:dyDescent="0.25">
      <c r="A1985" t="s">
        <v>5944</v>
      </c>
      <c r="B1985">
        <v>2</v>
      </c>
      <c r="C1985">
        <v>1986</v>
      </c>
      <c r="D1985" t="s">
        <v>2093</v>
      </c>
      <c r="E1985" t="s">
        <v>8</v>
      </c>
      <c r="F1985" t="s">
        <v>277</v>
      </c>
      <c r="G1985">
        <v>95</v>
      </c>
      <c r="H1985" s="19">
        <v>53.44</v>
      </c>
      <c r="I1985" s="2">
        <v>45081</v>
      </c>
      <c r="J1985" t="s">
        <v>4587</v>
      </c>
      <c r="K1985">
        <v>604544</v>
      </c>
      <c r="L1985" s="21">
        <v>5076.8</v>
      </c>
      <c r="M1985" t="s">
        <v>6187</v>
      </c>
      <c r="N1985">
        <v>2023</v>
      </c>
      <c r="O1985" t="str">
        <f>TEXT(Table1[[#This Row],[Date Purchased]],"ddd")</f>
        <v>Sun</v>
      </c>
    </row>
    <row r="1986" spans="1:15" x14ac:dyDescent="0.25">
      <c r="A1986" t="s">
        <v>5944</v>
      </c>
      <c r="B1986">
        <v>1</v>
      </c>
      <c r="C1986">
        <v>1985</v>
      </c>
      <c r="D1986" t="s">
        <v>2092</v>
      </c>
      <c r="E1986" t="s">
        <v>18</v>
      </c>
      <c r="F1986" t="s">
        <v>221</v>
      </c>
      <c r="G1986">
        <v>85</v>
      </c>
      <c r="H1986" s="19">
        <v>10.47</v>
      </c>
      <c r="I1986" s="2">
        <v>45269</v>
      </c>
      <c r="J1986" t="s">
        <v>4586</v>
      </c>
      <c r="K1986">
        <v>604544</v>
      </c>
      <c r="L1986" s="21">
        <v>889.95</v>
      </c>
      <c r="M1986" t="s">
        <v>6195</v>
      </c>
      <c r="N1986">
        <v>2023</v>
      </c>
      <c r="O1986" t="str">
        <f>TEXT(Table1[[#This Row],[Date Purchased]],"ddd")</f>
        <v>Sat</v>
      </c>
    </row>
    <row r="1987" spans="1:15" x14ac:dyDescent="0.25">
      <c r="A1987" t="s">
        <v>5945</v>
      </c>
      <c r="B1987">
        <v>2</v>
      </c>
      <c r="C1987">
        <v>1989</v>
      </c>
      <c r="D1987" t="s">
        <v>2096</v>
      </c>
      <c r="E1987" t="s">
        <v>13</v>
      </c>
      <c r="F1987" t="s">
        <v>65</v>
      </c>
      <c r="G1987">
        <v>26</v>
      </c>
      <c r="H1987" s="19">
        <v>97.95</v>
      </c>
      <c r="I1987" s="2">
        <v>45269</v>
      </c>
      <c r="J1987" t="s">
        <v>4590</v>
      </c>
      <c r="K1987">
        <v>604544</v>
      </c>
      <c r="L1987" s="21">
        <v>2546.7000000000003</v>
      </c>
      <c r="M1987" t="s">
        <v>6195</v>
      </c>
      <c r="N1987">
        <v>2023</v>
      </c>
      <c r="O1987" t="str">
        <f>TEXT(Table1[[#This Row],[Date Purchased]],"ddd")</f>
        <v>Sat</v>
      </c>
    </row>
    <row r="1988" spans="1:15" x14ac:dyDescent="0.25">
      <c r="A1988" t="s">
        <v>5945</v>
      </c>
      <c r="B1988">
        <v>2</v>
      </c>
      <c r="C1988">
        <v>1988</v>
      </c>
      <c r="D1988" t="s">
        <v>2095</v>
      </c>
      <c r="E1988" t="s">
        <v>18</v>
      </c>
      <c r="F1988" t="s">
        <v>539</v>
      </c>
      <c r="G1988">
        <v>1</v>
      </c>
      <c r="H1988" s="19">
        <v>37.19</v>
      </c>
      <c r="I1988" s="2">
        <v>45202</v>
      </c>
      <c r="J1988" t="s">
        <v>4589</v>
      </c>
      <c r="K1988">
        <v>604544</v>
      </c>
      <c r="L1988" s="21">
        <v>37.19</v>
      </c>
      <c r="M1988" t="s">
        <v>6193</v>
      </c>
      <c r="N1988">
        <v>2023</v>
      </c>
      <c r="O1988" t="str">
        <f>TEXT(Table1[[#This Row],[Date Purchased]],"ddd")</f>
        <v>Tue</v>
      </c>
    </row>
    <row r="1989" spans="1:15" x14ac:dyDescent="0.25">
      <c r="A1989" t="s">
        <v>5945</v>
      </c>
      <c r="B1989">
        <v>1</v>
      </c>
      <c r="C1989">
        <v>1987</v>
      </c>
      <c r="D1989" t="s">
        <v>2094</v>
      </c>
      <c r="E1989" t="s">
        <v>13</v>
      </c>
      <c r="F1989" t="s">
        <v>113</v>
      </c>
      <c r="G1989">
        <v>99</v>
      </c>
      <c r="H1989" s="19">
        <v>84.31</v>
      </c>
      <c r="I1989" s="2">
        <v>45374</v>
      </c>
      <c r="J1989" t="s">
        <v>4588</v>
      </c>
      <c r="K1989">
        <v>604544</v>
      </c>
      <c r="L1989" s="21">
        <v>8346.69</v>
      </c>
      <c r="M1989" t="s">
        <v>6200</v>
      </c>
      <c r="N1989">
        <v>2024</v>
      </c>
      <c r="O1989" t="str">
        <f>TEXT(Table1[[#This Row],[Date Purchased]],"ddd")</f>
        <v>Sat</v>
      </c>
    </row>
    <row r="1990" spans="1:15" x14ac:dyDescent="0.25">
      <c r="A1990" t="s">
        <v>5946</v>
      </c>
      <c r="B1990">
        <v>2</v>
      </c>
      <c r="C1990">
        <v>1991</v>
      </c>
      <c r="D1990" t="s">
        <v>2098</v>
      </c>
      <c r="E1990" t="s">
        <v>8</v>
      </c>
      <c r="F1990" t="s">
        <v>373</v>
      </c>
      <c r="G1990">
        <v>58</v>
      </c>
      <c r="H1990" s="19">
        <v>38.71</v>
      </c>
      <c r="I1990" s="2">
        <v>45100</v>
      </c>
      <c r="J1990" t="s">
        <v>4592</v>
      </c>
      <c r="K1990">
        <v>604543</v>
      </c>
      <c r="L1990" s="21">
        <v>2245.1799999999998</v>
      </c>
      <c r="M1990" t="s">
        <v>6187</v>
      </c>
      <c r="N1990">
        <v>2023</v>
      </c>
      <c r="O1990" t="str">
        <f>TEXT(Table1[[#This Row],[Date Purchased]],"ddd")</f>
        <v>Fri</v>
      </c>
    </row>
    <row r="1991" spans="1:15" x14ac:dyDescent="0.25">
      <c r="A1991" t="s">
        <v>5946</v>
      </c>
      <c r="B1991">
        <v>2</v>
      </c>
      <c r="C1991">
        <v>1992</v>
      </c>
      <c r="D1991" t="s">
        <v>2099</v>
      </c>
      <c r="E1991" t="s">
        <v>18</v>
      </c>
      <c r="F1991" t="s">
        <v>97</v>
      </c>
      <c r="G1991">
        <v>96</v>
      </c>
      <c r="H1991" s="19">
        <v>75.410000000000011</v>
      </c>
      <c r="I1991" s="2">
        <v>45099</v>
      </c>
      <c r="J1991" t="s">
        <v>4593</v>
      </c>
      <c r="K1991">
        <v>604543</v>
      </c>
      <c r="L1991" s="21">
        <v>7239.3600000000006</v>
      </c>
      <c r="M1991" t="s">
        <v>6187</v>
      </c>
      <c r="N1991">
        <v>2023</v>
      </c>
      <c r="O1991" t="str">
        <f>TEXT(Table1[[#This Row],[Date Purchased]],"ddd")</f>
        <v>Thu</v>
      </c>
    </row>
    <row r="1992" spans="1:15" x14ac:dyDescent="0.25">
      <c r="A1992" t="s">
        <v>5946</v>
      </c>
      <c r="B1992">
        <v>1</v>
      </c>
      <c r="C1992">
        <v>1990</v>
      </c>
      <c r="D1992" t="s">
        <v>2097</v>
      </c>
      <c r="E1992" t="s">
        <v>8</v>
      </c>
      <c r="F1992" t="s">
        <v>441</v>
      </c>
      <c r="G1992">
        <v>64</v>
      </c>
      <c r="H1992" s="19">
        <v>29.41</v>
      </c>
      <c r="I1992" s="2">
        <v>45221</v>
      </c>
      <c r="J1992" t="s">
        <v>4591</v>
      </c>
      <c r="K1992">
        <v>604543</v>
      </c>
      <c r="L1992" s="21">
        <v>1882.24</v>
      </c>
      <c r="M1992" t="s">
        <v>6193</v>
      </c>
      <c r="N1992">
        <v>2023</v>
      </c>
      <c r="O1992" t="str">
        <f>TEXT(Table1[[#This Row],[Date Purchased]],"ddd")</f>
        <v>Sun</v>
      </c>
    </row>
    <row r="1993" spans="1:15" x14ac:dyDescent="0.25">
      <c r="A1993" t="s">
        <v>5947</v>
      </c>
      <c r="B1993">
        <v>2</v>
      </c>
      <c r="C1993">
        <v>1994</v>
      </c>
      <c r="D1993" t="s">
        <v>2101</v>
      </c>
      <c r="E1993" t="s">
        <v>13</v>
      </c>
      <c r="F1993" t="s">
        <v>29</v>
      </c>
      <c r="G1993">
        <v>93</v>
      </c>
      <c r="H1993" s="19">
        <v>55.87</v>
      </c>
      <c r="I1993" s="2">
        <v>45247</v>
      </c>
      <c r="J1993" t="s">
        <v>4595</v>
      </c>
      <c r="K1993">
        <v>604543</v>
      </c>
      <c r="L1993" s="21">
        <v>5195.91</v>
      </c>
      <c r="M1993" t="s">
        <v>6194</v>
      </c>
      <c r="N1993">
        <v>2023</v>
      </c>
      <c r="O1993" t="str">
        <f>TEXT(Table1[[#This Row],[Date Purchased]],"ddd")</f>
        <v>Fri</v>
      </c>
    </row>
    <row r="1994" spans="1:15" x14ac:dyDescent="0.25">
      <c r="A1994" t="s">
        <v>5947</v>
      </c>
      <c r="B1994">
        <v>2</v>
      </c>
      <c r="C1994">
        <v>1995</v>
      </c>
      <c r="D1994" t="s">
        <v>2102</v>
      </c>
      <c r="E1994" t="s">
        <v>13</v>
      </c>
      <c r="F1994" t="s">
        <v>277</v>
      </c>
      <c r="G1994">
        <v>92</v>
      </c>
      <c r="H1994" s="19">
        <v>40.26</v>
      </c>
      <c r="I1994" s="2">
        <v>45065</v>
      </c>
      <c r="J1994" t="s">
        <v>4596</v>
      </c>
      <c r="K1994">
        <v>604543</v>
      </c>
      <c r="L1994" s="21">
        <v>3703.9199999999996</v>
      </c>
      <c r="M1994" t="s">
        <v>6186</v>
      </c>
      <c r="N1994">
        <v>2023</v>
      </c>
      <c r="O1994" t="str">
        <f>TEXT(Table1[[#This Row],[Date Purchased]],"ddd")</f>
        <v>Fri</v>
      </c>
    </row>
    <row r="1995" spans="1:15" x14ac:dyDescent="0.25">
      <c r="A1995" t="s">
        <v>5947</v>
      </c>
      <c r="B1995">
        <v>1</v>
      </c>
      <c r="C1995">
        <v>1993</v>
      </c>
      <c r="D1995" t="s">
        <v>2100</v>
      </c>
      <c r="E1995" t="s">
        <v>13</v>
      </c>
      <c r="F1995" t="s">
        <v>171</v>
      </c>
      <c r="G1995">
        <v>37</v>
      </c>
      <c r="H1995" s="19">
        <v>41.26</v>
      </c>
      <c r="I1995" s="2">
        <v>45322</v>
      </c>
      <c r="J1995" t="s">
        <v>4594</v>
      </c>
      <c r="K1995">
        <v>604543</v>
      </c>
      <c r="L1995" s="21">
        <v>1526.62</v>
      </c>
      <c r="M1995" t="s">
        <v>6198</v>
      </c>
      <c r="N1995">
        <v>2024</v>
      </c>
      <c r="O1995" t="str">
        <f>TEXT(Table1[[#This Row],[Date Purchased]],"ddd")</f>
        <v>Wed</v>
      </c>
    </row>
    <row r="1996" spans="1:15" x14ac:dyDescent="0.25">
      <c r="A1996" t="s">
        <v>5948</v>
      </c>
      <c r="B1996">
        <v>2</v>
      </c>
      <c r="C1996">
        <v>1997</v>
      </c>
      <c r="D1996" t="s">
        <v>2104</v>
      </c>
      <c r="E1996" t="s">
        <v>18</v>
      </c>
      <c r="F1996" t="s">
        <v>201</v>
      </c>
      <c r="G1996">
        <v>30</v>
      </c>
      <c r="H1996" s="19">
        <v>48.37</v>
      </c>
      <c r="I1996" s="2">
        <v>45157</v>
      </c>
      <c r="J1996" t="s">
        <v>4598</v>
      </c>
      <c r="K1996">
        <v>604543</v>
      </c>
      <c r="L1996" s="21">
        <v>1451.1</v>
      </c>
      <c r="M1996" t="s">
        <v>6190</v>
      </c>
      <c r="N1996">
        <v>2023</v>
      </c>
      <c r="O1996" t="str">
        <f>TEXT(Table1[[#This Row],[Date Purchased]],"ddd")</f>
        <v>Sat</v>
      </c>
    </row>
    <row r="1997" spans="1:15" x14ac:dyDescent="0.25">
      <c r="A1997" t="s">
        <v>5948</v>
      </c>
      <c r="B1997">
        <v>1</v>
      </c>
      <c r="C1997">
        <v>1996</v>
      </c>
      <c r="D1997" t="s">
        <v>2103</v>
      </c>
      <c r="E1997" t="s">
        <v>13</v>
      </c>
      <c r="F1997" t="s">
        <v>122</v>
      </c>
      <c r="G1997">
        <v>25</v>
      </c>
      <c r="H1997" s="19">
        <v>52.62</v>
      </c>
      <c r="I1997" s="2">
        <v>45089</v>
      </c>
      <c r="J1997" t="s">
        <v>4597</v>
      </c>
      <c r="K1997">
        <v>604543</v>
      </c>
      <c r="L1997" s="21">
        <v>1315.5</v>
      </c>
      <c r="M1997" t="s">
        <v>6187</v>
      </c>
      <c r="N1997">
        <v>2023</v>
      </c>
      <c r="O1997" t="str">
        <f>TEXT(Table1[[#This Row],[Date Purchased]],"ddd")</f>
        <v>Mon</v>
      </c>
    </row>
    <row r="1998" spans="1:15" x14ac:dyDescent="0.25">
      <c r="A1998" t="s">
        <v>5949</v>
      </c>
      <c r="B1998">
        <v>2</v>
      </c>
      <c r="C1998">
        <v>1999</v>
      </c>
      <c r="D1998" t="s">
        <v>2106</v>
      </c>
      <c r="E1998" t="s">
        <v>13</v>
      </c>
      <c r="F1998" t="s">
        <v>38</v>
      </c>
      <c r="G1998">
        <v>3</v>
      </c>
      <c r="H1998" s="19">
        <v>88.77000000000001</v>
      </c>
      <c r="I1998" s="2">
        <v>45337</v>
      </c>
      <c r="J1998" t="s">
        <v>4600</v>
      </c>
      <c r="K1998">
        <v>604543</v>
      </c>
      <c r="L1998" s="21">
        <v>266.31000000000006</v>
      </c>
      <c r="M1998" t="s">
        <v>6199</v>
      </c>
      <c r="N1998">
        <v>2024</v>
      </c>
      <c r="O1998" t="str">
        <f>TEXT(Table1[[#This Row],[Date Purchased]],"ddd")</f>
        <v>Thu</v>
      </c>
    </row>
    <row r="1999" spans="1:15" x14ac:dyDescent="0.25">
      <c r="A1999" t="s">
        <v>5949</v>
      </c>
      <c r="B1999">
        <v>1</v>
      </c>
      <c r="C1999">
        <v>1998</v>
      </c>
      <c r="D1999" t="s">
        <v>2105</v>
      </c>
      <c r="E1999" t="s">
        <v>13</v>
      </c>
      <c r="F1999" t="s">
        <v>29</v>
      </c>
      <c r="G1999">
        <v>38</v>
      </c>
      <c r="H1999" s="19">
        <v>8.1999999999999993</v>
      </c>
      <c r="I1999" s="2">
        <v>45158</v>
      </c>
      <c r="J1999" t="s">
        <v>4599</v>
      </c>
      <c r="K1999">
        <v>604543</v>
      </c>
      <c r="L1999" s="21">
        <v>311.59999999999997</v>
      </c>
      <c r="M1999" t="s">
        <v>6190</v>
      </c>
      <c r="N1999">
        <v>2023</v>
      </c>
      <c r="O1999" t="str">
        <f>TEXT(Table1[[#This Row],[Date Purchased]],"ddd")</f>
        <v>Sun</v>
      </c>
    </row>
    <row r="2000" spans="1:15" x14ac:dyDescent="0.25">
      <c r="A2000" t="s">
        <v>5950</v>
      </c>
      <c r="B2000">
        <v>2</v>
      </c>
      <c r="C2000">
        <v>2002</v>
      </c>
      <c r="D2000" t="s">
        <v>2109</v>
      </c>
      <c r="E2000" t="s">
        <v>8</v>
      </c>
      <c r="F2000" t="s">
        <v>107</v>
      </c>
      <c r="G2000">
        <v>33</v>
      </c>
      <c r="H2000" s="19">
        <v>6.12</v>
      </c>
      <c r="I2000" s="2">
        <v>45216</v>
      </c>
      <c r="J2000" t="s">
        <v>4603</v>
      </c>
      <c r="K2000">
        <v>604546</v>
      </c>
      <c r="L2000" s="21">
        <v>201.96</v>
      </c>
      <c r="M2000" t="s">
        <v>6193</v>
      </c>
      <c r="N2000">
        <v>2023</v>
      </c>
      <c r="O2000" t="str">
        <f>TEXT(Table1[[#This Row],[Date Purchased]],"ddd")</f>
        <v>Tue</v>
      </c>
    </row>
    <row r="2001" spans="1:15" x14ac:dyDescent="0.25">
      <c r="A2001" t="s">
        <v>5950</v>
      </c>
      <c r="B2001">
        <v>2</v>
      </c>
      <c r="C2001">
        <v>2001</v>
      </c>
      <c r="D2001" t="s">
        <v>2108</v>
      </c>
      <c r="E2001" t="s">
        <v>8</v>
      </c>
      <c r="F2001" t="s">
        <v>221</v>
      </c>
      <c r="G2001">
        <v>40</v>
      </c>
      <c r="H2001" s="19">
        <v>70.13000000000001</v>
      </c>
      <c r="I2001" s="2">
        <v>45188</v>
      </c>
      <c r="J2001" t="s">
        <v>4602</v>
      </c>
      <c r="K2001">
        <v>604546</v>
      </c>
      <c r="L2001" s="21">
        <v>2805.2000000000003</v>
      </c>
      <c r="M2001" t="s">
        <v>6191</v>
      </c>
      <c r="N2001">
        <v>2023</v>
      </c>
      <c r="O2001" t="str">
        <f>TEXT(Table1[[#This Row],[Date Purchased]],"ddd")</f>
        <v>Tue</v>
      </c>
    </row>
    <row r="2002" spans="1:15" x14ac:dyDescent="0.25">
      <c r="A2002" t="s">
        <v>5950</v>
      </c>
      <c r="B2002">
        <v>1</v>
      </c>
      <c r="C2002">
        <v>2000</v>
      </c>
      <c r="D2002" t="s">
        <v>2107</v>
      </c>
      <c r="E2002" t="s">
        <v>13</v>
      </c>
      <c r="F2002" t="s">
        <v>58</v>
      </c>
      <c r="G2002">
        <v>97</v>
      </c>
      <c r="H2002" s="19">
        <v>24.080000000000002</v>
      </c>
      <c r="I2002" s="2">
        <v>45240</v>
      </c>
      <c r="J2002" t="s">
        <v>4601</v>
      </c>
      <c r="K2002">
        <v>604546</v>
      </c>
      <c r="L2002" s="21">
        <v>2335.7600000000002</v>
      </c>
      <c r="M2002" t="s">
        <v>6194</v>
      </c>
      <c r="N2002">
        <v>2023</v>
      </c>
      <c r="O2002" t="str">
        <f>TEXT(Table1[[#This Row],[Date Purchased]],"ddd")</f>
        <v>Fri</v>
      </c>
    </row>
    <row r="2003" spans="1:15" x14ac:dyDescent="0.25">
      <c r="A2003" t="s">
        <v>5951</v>
      </c>
      <c r="B2003">
        <v>2</v>
      </c>
      <c r="C2003">
        <v>2004</v>
      </c>
      <c r="D2003" t="s">
        <v>2111</v>
      </c>
      <c r="E2003" t="s">
        <v>8</v>
      </c>
      <c r="F2003" t="s">
        <v>36</v>
      </c>
      <c r="G2003">
        <v>51</v>
      </c>
      <c r="H2003" s="19">
        <v>49.6</v>
      </c>
      <c r="I2003" s="2">
        <v>45305</v>
      </c>
      <c r="J2003" t="s">
        <v>4605</v>
      </c>
      <c r="K2003">
        <v>604544</v>
      </c>
      <c r="L2003" s="21">
        <v>2529.6</v>
      </c>
      <c r="M2003" t="s">
        <v>6198</v>
      </c>
      <c r="N2003">
        <v>2024</v>
      </c>
      <c r="O2003" t="str">
        <f>TEXT(Table1[[#This Row],[Date Purchased]],"ddd")</f>
        <v>Sun</v>
      </c>
    </row>
    <row r="2004" spans="1:15" x14ac:dyDescent="0.25">
      <c r="A2004" t="s">
        <v>5951</v>
      </c>
      <c r="B2004">
        <v>1</v>
      </c>
      <c r="C2004">
        <v>2003</v>
      </c>
      <c r="D2004" t="s">
        <v>2110</v>
      </c>
      <c r="E2004" t="s">
        <v>8</v>
      </c>
      <c r="F2004" t="s">
        <v>213</v>
      </c>
      <c r="G2004">
        <v>19</v>
      </c>
      <c r="H2004" s="19">
        <v>10.82</v>
      </c>
      <c r="I2004" s="2">
        <v>45079</v>
      </c>
      <c r="J2004" t="s">
        <v>4604</v>
      </c>
      <c r="K2004">
        <v>604544</v>
      </c>
      <c r="L2004" s="21">
        <v>205.58</v>
      </c>
      <c r="M2004" t="s">
        <v>6187</v>
      </c>
      <c r="N2004">
        <v>2023</v>
      </c>
      <c r="O2004" t="str">
        <f>TEXT(Table1[[#This Row],[Date Purchased]],"ddd")</f>
        <v>Fri</v>
      </c>
    </row>
    <row r="2005" spans="1:15" x14ac:dyDescent="0.25">
      <c r="A2005" t="s">
        <v>5951</v>
      </c>
      <c r="B2005">
        <v>2</v>
      </c>
      <c r="C2005">
        <v>2005</v>
      </c>
      <c r="D2005" t="s">
        <v>2112</v>
      </c>
      <c r="E2005" t="s">
        <v>8</v>
      </c>
      <c r="F2005" t="s">
        <v>72</v>
      </c>
      <c r="G2005">
        <v>93</v>
      </c>
      <c r="H2005" s="19">
        <v>92.740000000000009</v>
      </c>
      <c r="I2005" s="2">
        <v>45141</v>
      </c>
      <c r="J2005" t="s">
        <v>4606</v>
      </c>
      <c r="K2005">
        <v>604544</v>
      </c>
      <c r="L2005" s="21">
        <v>8624.8200000000015</v>
      </c>
      <c r="M2005" t="s">
        <v>6190</v>
      </c>
      <c r="N2005">
        <v>2023</v>
      </c>
      <c r="O2005" t="str">
        <f>TEXT(Table1[[#This Row],[Date Purchased]],"ddd")</f>
        <v>Thu</v>
      </c>
    </row>
    <row r="2006" spans="1:15" x14ac:dyDescent="0.25">
      <c r="A2006" t="s">
        <v>5952</v>
      </c>
      <c r="B2006">
        <v>2</v>
      </c>
      <c r="C2006">
        <v>2007</v>
      </c>
      <c r="D2006" t="s">
        <v>2114</v>
      </c>
      <c r="E2006" t="s">
        <v>18</v>
      </c>
      <c r="F2006" t="s">
        <v>158</v>
      </c>
      <c r="G2006">
        <v>25</v>
      </c>
      <c r="H2006" s="19">
        <v>49.089999999999996</v>
      </c>
      <c r="I2006" s="2">
        <v>45332</v>
      </c>
      <c r="J2006" t="s">
        <v>4608</v>
      </c>
      <c r="K2006">
        <v>604544</v>
      </c>
      <c r="L2006" s="21">
        <v>1227.25</v>
      </c>
      <c r="M2006" t="s">
        <v>6199</v>
      </c>
      <c r="N2006">
        <v>2024</v>
      </c>
      <c r="O2006" t="str">
        <f>TEXT(Table1[[#This Row],[Date Purchased]],"ddd")</f>
        <v>Sat</v>
      </c>
    </row>
    <row r="2007" spans="1:15" x14ac:dyDescent="0.25">
      <c r="A2007" t="s">
        <v>5952</v>
      </c>
      <c r="B2007">
        <v>1</v>
      </c>
      <c r="C2007">
        <v>2006</v>
      </c>
      <c r="D2007" t="s">
        <v>2113</v>
      </c>
      <c r="E2007" t="s">
        <v>13</v>
      </c>
      <c r="F2007" t="s">
        <v>165</v>
      </c>
      <c r="G2007">
        <v>27</v>
      </c>
      <c r="H2007" s="19">
        <v>35.049999999999997</v>
      </c>
      <c r="I2007" s="2">
        <v>45232</v>
      </c>
      <c r="J2007" t="s">
        <v>4607</v>
      </c>
      <c r="K2007">
        <v>604544</v>
      </c>
      <c r="L2007" s="21">
        <v>946.34999999999991</v>
      </c>
      <c r="M2007" t="s">
        <v>6194</v>
      </c>
      <c r="N2007">
        <v>2023</v>
      </c>
      <c r="O2007" t="str">
        <f>TEXT(Table1[[#This Row],[Date Purchased]],"ddd")</f>
        <v>Thu</v>
      </c>
    </row>
    <row r="2008" spans="1:15" x14ac:dyDescent="0.25">
      <c r="A2008" t="s">
        <v>5953</v>
      </c>
      <c r="B2008">
        <v>2</v>
      </c>
      <c r="C2008">
        <v>2009</v>
      </c>
      <c r="D2008" t="s">
        <v>2116</v>
      </c>
      <c r="E2008" t="s">
        <v>18</v>
      </c>
      <c r="F2008" t="s">
        <v>463</v>
      </c>
      <c r="G2008">
        <v>87</v>
      </c>
      <c r="H2008" s="19">
        <v>73.92</v>
      </c>
      <c r="I2008" s="2">
        <v>45146</v>
      </c>
      <c r="J2008" t="s">
        <v>4610</v>
      </c>
      <c r="K2008">
        <v>612744</v>
      </c>
      <c r="L2008" s="21">
        <v>6431.04</v>
      </c>
      <c r="M2008" t="s">
        <v>6190</v>
      </c>
      <c r="N2008">
        <v>2023</v>
      </c>
      <c r="O2008" t="str">
        <f>TEXT(Table1[[#This Row],[Date Purchased]],"ddd")</f>
        <v>Tue</v>
      </c>
    </row>
    <row r="2009" spans="1:15" x14ac:dyDescent="0.25">
      <c r="A2009" t="s">
        <v>5953</v>
      </c>
      <c r="B2009">
        <v>1</v>
      </c>
      <c r="C2009">
        <v>2008</v>
      </c>
      <c r="D2009" t="s">
        <v>2115</v>
      </c>
      <c r="E2009" t="s">
        <v>18</v>
      </c>
      <c r="F2009" t="s">
        <v>107</v>
      </c>
      <c r="G2009">
        <v>2</v>
      </c>
      <c r="H2009" s="19">
        <v>64.38000000000001</v>
      </c>
      <c r="I2009" s="2">
        <v>45062</v>
      </c>
      <c r="J2009" t="s">
        <v>4609</v>
      </c>
      <c r="K2009">
        <v>612744</v>
      </c>
      <c r="L2009" s="21">
        <v>128.76000000000002</v>
      </c>
      <c r="M2009" t="s">
        <v>6186</v>
      </c>
      <c r="N2009">
        <v>2023</v>
      </c>
      <c r="O2009" t="str">
        <f>TEXT(Table1[[#This Row],[Date Purchased]],"ddd")</f>
        <v>Tue</v>
      </c>
    </row>
    <row r="2010" spans="1:15" x14ac:dyDescent="0.25">
      <c r="A2010" t="s">
        <v>5954</v>
      </c>
      <c r="B2010">
        <v>1</v>
      </c>
      <c r="C2010">
        <v>2010</v>
      </c>
      <c r="D2010" t="s">
        <v>2117</v>
      </c>
      <c r="E2010" t="s">
        <v>13</v>
      </c>
      <c r="F2010" t="s">
        <v>203</v>
      </c>
      <c r="G2010">
        <v>40</v>
      </c>
      <c r="H2010" s="19">
        <v>66.42</v>
      </c>
      <c r="I2010" s="2">
        <v>45217</v>
      </c>
      <c r="J2010" t="s">
        <v>4611</v>
      </c>
      <c r="K2010">
        <v>604544</v>
      </c>
      <c r="L2010" s="21">
        <v>2656.8</v>
      </c>
      <c r="M2010" t="s">
        <v>6193</v>
      </c>
      <c r="N2010">
        <v>2023</v>
      </c>
      <c r="O2010" t="str">
        <f>TEXT(Table1[[#This Row],[Date Purchased]],"ddd")</f>
        <v>Wed</v>
      </c>
    </row>
    <row r="2011" spans="1:15" x14ac:dyDescent="0.25">
      <c r="A2011" t="s">
        <v>5954</v>
      </c>
      <c r="B2011">
        <v>2</v>
      </c>
      <c r="C2011">
        <v>2011</v>
      </c>
      <c r="D2011" t="s">
        <v>2118</v>
      </c>
      <c r="E2011" t="s">
        <v>18</v>
      </c>
      <c r="F2011" t="s">
        <v>47</v>
      </c>
      <c r="G2011">
        <v>9</v>
      </c>
      <c r="H2011" s="19">
        <v>50.37</v>
      </c>
      <c r="I2011" s="2">
        <v>45129</v>
      </c>
      <c r="J2011" t="s">
        <v>4612</v>
      </c>
      <c r="K2011">
        <v>604544</v>
      </c>
      <c r="L2011" s="21">
        <v>453.33</v>
      </c>
      <c r="M2011" t="s">
        <v>6189</v>
      </c>
      <c r="N2011">
        <v>2023</v>
      </c>
      <c r="O2011" t="str">
        <f>TEXT(Table1[[#This Row],[Date Purchased]],"ddd")</f>
        <v>Sat</v>
      </c>
    </row>
    <row r="2012" spans="1:15" x14ac:dyDescent="0.25">
      <c r="A2012" t="s">
        <v>5955</v>
      </c>
      <c r="B2012">
        <v>2</v>
      </c>
      <c r="C2012">
        <v>2013</v>
      </c>
      <c r="D2012" t="s">
        <v>2120</v>
      </c>
      <c r="E2012" t="s">
        <v>13</v>
      </c>
      <c r="F2012" t="s">
        <v>132</v>
      </c>
      <c r="G2012">
        <v>13</v>
      </c>
      <c r="H2012" s="19">
        <v>92.84</v>
      </c>
      <c r="I2012" s="2">
        <v>45271</v>
      </c>
      <c r="J2012" t="s">
        <v>4614</v>
      </c>
      <c r="K2012">
        <v>604546</v>
      </c>
      <c r="L2012" s="21">
        <v>1206.92</v>
      </c>
      <c r="M2012" t="s">
        <v>6195</v>
      </c>
      <c r="N2012">
        <v>2023</v>
      </c>
      <c r="O2012" t="str">
        <f>TEXT(Table1[[#This Row],[Date Purchased]],"ddd")</f>
        <v>Mon</v>
      </c>
    </row>
    <row r="2013" spans="1:15" x14ac:dyDescent="0.25">
      <c r="A2013" t="s">
        <v>5955</v>
      </c>
      <c r="B2013">
        <v>1</v>
      </c>
      <c r="C2013">
        <v>2012</v>
      </c>
      <c r="D2013" t="s">
        <v>2119</v>
      </c>
      <c r="E2013" t="s">
        <v>13</v>
      </c>
      <c r="F2013" t="s">
        <v>179</v>
      </c>
      <c r="G2013">
        <v>16</v>
      </c>
      <c r="H2013" s="19">
        <v>58.64</v>
      </c>
      <c r="I2013" s="2">
        <v>45289</v>
      </c>
      <c r="J2013" t="s">
        <v>4613</v>
      </c>
      <c r="K2013">
        <v>604546</v>
      </c>
      <c r="L2013" s="21">
        <v>938.24</v>
      </c>
      <c r="M2013" t="s">
        <v>6195</v>
      </c>
      <c r="N2013">
        <v>2023</v>
      </c>
      <c r="O2013" t="str">
        <f>TEXT(Table1[[#This Row],[Date Purchased]],"ddd")</f>
        <v>Fri</v>
      </c>
    </row>
    <row r="2014" spans="1:15" x14ac:dyDescent="0.25">
      <c r="A2014" t="s">
        <v>5956</v>
      </c>
      <c r="B2014">
        <v>2</v>
      </c>
      <c r="C2014">
        <v>2016</v>
      </c>
      <c r="D2014" t="s">
        <v>2123</v>
      </c>
      <c r="E2014" t="s">
        <v>18</v>
      </c>
      <c r="F2014" t="s">
        <v>60</v>
      </c>
      <c r="G2014">
        <v>98</v>
      </c>
      <c r="H2014" s="19">
        <v>90.95</v>
      </c>
      <c r="I2014" s="2">
        <v>45360</v>
      </c>
      <c r="J2014" t="s">
        <v>4617</v>
      </c>
      <c r="K2014">
        <v>612744</v>
      </c>
      <c r="L2014" s="21">
        <v>8913.1</v>
      </c>
      <c r="M2014" t="s">
        <v>6200</v>
      </c>
      <c r="N2014">
        <v>2024</v>
      </c>
      <c r="O2014" t="str">
        <f>TEXT(Table1[[#This Row],[Date Purchased]],"ddd")</f>
        <v>Sat</v>
      </c>
    </row>
    <row r="2015" spans="1:15" x14ac:dyDescent="0.25">
      <c r="A2015" t="s">
        <v>5956</v>
      </c>
      <c r="B2015">
        <v>2</v>
      </c>
      <c r="C2015">
        <v>2015</v>
      </c>
      <c r="D2015" t="s">
        <v>2122</v>
      </c>
      <c r="E2015" t="s">
        <v>13</v>
      </c>
      <c r="F2015" t="s">
        <v>324</v>
      </c>
      <c r="G2015">
        <v>44</v>
      </c>
      <c r="H2015" s="19">
        <v>7.45</v>
      </c>
      <c r="I2015" s="2">
        <v>45185</v>
      </c>
      <c r="J2015" t="s">
        <v>4616</v>
      </c>
      <c r="K2015">
        <v>612744</v>
      </c>
      <c r="L2015" s="21">
        <v>327.8</v>
      </c>
      <c r="M2015" t="s">
        <v>6191</v>
      </c>
      <c r="N2015">
        <v>2023</v>
      </c>
      <c r="O2015" t="str">
        <f>TEXT(Table1[[#This Row],[Date Purchased]],"ddd")</f>
        <v>Sat</v>
      </c>
    </row>
    <row r="2016" spans="1:15" x14ac:dyDescent="0.25">
      <c r="A2016" t="s">
        <v>5956</v>
      </c>
      <c r="B2016">
        <v>1</v>
      </c>
      <c r="C2016">
        <v>2014</v>
      </c>
      <c r="D2016" t="s">
        <v>2121</v>
      </c>
      <c r="E2016" t="s">
        <v>8</v>
      </c>
      <c r="F2016" t="s">
        <v>62</v>
      </c>
      <c r="G2016">
        <v>49</v>
      </c>
      <c r="H2016" s="19">
        <v>11.64</v>
      </c>
      <c r="I2016" s="2">
        <v>45223</v>
      </c>
      <c r="J2016" t="s">
        <v>4615</v>
      </c>
      <c r="K2016">
        <v>612744</v>
      </c>
      <c r="L2016" s="21">
        <v>570.36</v>
      </c>
      <c r="M2016" t="s">
        <v>6193</v>
      </c>
      <c r="N2016">
        <v>2023</v>
      </c>
      <c r="O2016" t="str">
        <f>TEXT(Table1[[#This Row],[Date Purchased]],"ddd")</f>
        <v>Tue</v>
      </c>
    </row>
    <row r="2017" spans="1:15" x14ac:dyDescent="0.25">
      <c r="A2017" t="s">
        <v>5957</v>
      </c>
      <c r="B2017">
        <v>2</v>
      </c>
      <c r="C2017">
        <v>2018</v>
      </c>
      <c r="D2017" t="s">
        <v>2125</v>
      </c>
      <c r="E2017" t="s">
        <v>13</v>
      </c>
      <c r="F2017" t="s">
        <v>23</v>
      </c>
      <c r="G2017">
        <v>88</v>
      </c>
      <c r="H2017" s="19">
        <v>79.820000000000007</v>
      </c>
      <c r="I2017" s="2">
        <v>45082</v>
      </c>
      <c r="J2017" t="s">
        <v>4619</v>
      </c>
      <c r="K2017">
        <v>604544</v>
      </c>
      <c r="L2017" s="21">
        <v>7024.1600000000008</v>
      </c>
      <c r="M2017" t="s">
        <v>6187</v>
      </c>
      <c r="N2017">
        <v>2023</v>
      </c>
      <c r="O2017" t="str">
        <f>TEXT(Table1[[#This Row],[Date Purchased]],"ddd")</f>
        <v>Mon</v>
      </c>
    </row>
    <row r="2018" spans="1:15" x14ac:dyDescent="0.25">
      <c r="A2018" t="s">
        <v>5957</v>
      </c>
      <c r="B2018">
        <v>1</v>
      </c>
      <c r="C2018">
        <v>2017</v>
      </c>
      <c r="D2018" t="s">
        <v>2124</v>
      </c>
      <c r="E2018" t="s">
        <v>18</v>
      </c>
      <c r="F2018" t="s">
        <v>171</v>
      </c>
      <c r="G2018">
        <v>93</v>
      </c>
      <c r="H2018" s="19">
        <v>48.78</v>
      </c>
      <c r="I2018" s="2">
        <v>45336</v>
      </c>
      <c r="J2018" t="s">
        <v>4618</v>
      </c>
      <c r="K2018">
        <v>604544</v>
      </c>
      <c r="L2018" s="21">
        <v>4536.54</v>
      </c>
      <c r="M2018" t="s">
        <v>6199</v>
      </c>
      <c r="N2018">
        <v>2024</v>
      </c>
      <c r="O2018" t="str">
        <f>TEXT(Table1[[#This Row],[Date Purchased]],"ddd")</f>
        <v>Wed</v>
      </c>
    </row>
    <row r="2019" spans="1:15" x14ac:dyDescent="0.25">
      <c r="A2019" t="s">
        <v>5958</v>
      </c>
      <c r="B2019">
        <v>2</v>
      </c>
      <c r="C2019">
        <v>2021</v>
      </c>
      <c r="D2019" t="s">
        <v>2128</v>
      </c>
      <c r="E2019" t="s">
        <v>8</v>
      </c>
      <c r="F2019" t="s">
        <v>147</v>
      </c>
      <c r="G2019">
        <v>42</v>
      </c>
      <c r="H2019" s="19">
        <v>48.55</v>
      </c>
      <c r="I2019" s="2">
        <v>45363</v>
      </c>
      <c r="J2019" t="s">
        <v>4622</v>
      </c>
      <c r="K2019">
        <v>604543</v>
      </c>
      <c r="L2019" s="21">
        <v>2039.1</v>
      </c>
      <c r="M2019" t="s">
        <v>6200</v>
      </c>
      <c r="N2019">
        <v>2024</v>
      </c>
      <c r="O2019" t="str">
        <f>TEXT(Table1[[#This Row],[Date Purchased]],"ddd")</f>
        <v>Tue</v>
      </c>
    </row>
    <row r="2020" spans="1:15" x14ac:dyDescent="0.25">
      <c r="A2020" t="s">
        <v>5958</v>
      </c>
      <c r="B2020">
        <v>2</v>
      </c>
      <c r="C2020">
        <v>2020</v>
      </c>
      <c r="D2020" t="s">
        <v>2127</v>
      </c>
      <c r="E2020" t="s">
        <v>13</v>
      </c>
      <c r="F2020" t="s">
        <v>122</v>
      </c>
      <c r="G2020">
        <v>19</v>
      </c>
      <c r="H2020" s="19">
        <v>40.409999999999997</v>
      </c>
      <c r="I2020" s="2">
        <v>45136</v>
      </c>
      <c r="J2020" t="s">
        <v>4621</v>
      </c>
      <c r="K2020">
        <v>604543</v>
      </c>
      <c r="L2020" s="21">
        <v>767.79</v>
      </c>
      <c r="M2020" t="s">
        <v>6189</v>
      </c>
      <c r="N2020">
        <v>2023</v>
      </c>
      <c r="O2020" t="str">
        <f>TEXT(Table1[[#This Row],[Date Purchased]],"ddd")</f>
        <v>Sat</v>
      </c>
    </row>
    <row r="2021" spans="1:15" x14ac:dyDescent="0.25">
      <c r="A2021" t="s">
        <v>5958</v>
      </c>
      <c r="B2021">
        <v>1</v>
      </c>
      <c r="C2021">
        <v>2019</v>
      </c>
      <c r="D2021" t="s">
        <v>2126</v>
      </c>
      <c r="E2021" t="s">
        <v>18</v>
      </c>
      <c r="F2021" t="s">
        <v>103</v>
      </c>
      <c r="G2021">
        <v>84</v>
      </c>
      <c r="H2021" s="19">
        <v>54.53</v>
      </c>
      <c r="I2021" s="2">
        <v>45290</v>
      </c>
      <c r="J2021" t="s">
        <v>4620</v>
      </c>
      <c r="K2021">
        <v>604543</v>
      </c>
      <c r="L2021" s="21">
        <v>4580.5200000000004</v>
      </c>
      <c r="M2021" t="s">
        <v>6195</v>
      </c>
      <c r="N2021">
        <v>2023</v>
      </c>
      <c r="O2021" t="str">
        <f>TEXT(Table1[[#This Row],[Date Purchased]],"ddd")</f>
        <v>Sat</v>
      </c>
    </row>
    <row r="2022" spans="1:15" x14ac:dyDescent="0.25">
      <c r="A2022" t="s">
        <v>5959</v>
      </c>
      <c r="B2022">
        <v>2</v>
      </c>
      <c r="C2022">
        <v>2023</v>
      </c>
      <c r="D2022" t="s">
        <v>2130</v>
      </c>
      <c r="E2022" t="s">
        <v>8</v>
      </c>
      <c r="F2022" t="s">
        <v>68</v>
      </c>
      <c r="G2022">
        <v>94</v>
      </c>
      <c r="H2022" s="19">
        <v>11.61</v>
      </c>
      <c r="I2022" s="2">
        <v>45263</v>
      </c>
      <c r="J2022" t="s">
        <v>4624</v>
      </c>
      <c r="K2022">
        <v>604544</v>
      </c>
      <c r="L2022" s="21">
        <v>1091.3399999999999</v>
      </c>
      <c r="M2022" t="s">
        <v>6195</v>
      </c>
      <c r="N2022">
        <v>2023</v>
      </c>
      <c r="O2022" t="str">
        <f>TEXT(Table1[[#This Row],[Date Purchased]],"ddd")</f>
        <v>Sun</v>
      </c>
    </row>
    <row r="2023" spans="1:15" x14ac:dyDescent="0.25">
      <c r="A2023" t="s">
        <v>5959</v>
      </c>
      <c r="B2023">
        <v>1</v>
      </c>
      <c r="C2023">
        <v>2022</v>
      </c>
      <c r="D2023" t="s">
        <v>2129</v>
      </c>
      <c r="E2023" t="s">
        <v>8</v>
      </c>
      <c r="F2023" t="s">
        <v>45</v>
      </c>
      <c r="G2023">
        <v>91</v>
      </c>
      <c r="H2023" s="19">
        <v>19.3</v>
      </c>
      <c r="I2023" s="2">
        <v>45155</v>
      </c>
      <c r="J2023" t="s">
        <v>4623</v>
      </c>
      <c r="K2023">
        <v>604544</v>
      </c>
      <c r="L2023" s="21">
        <v>1756.3</v>
      </c>
      <c r="M2023" t="s">
        <v>6190</v>
      </c>
      <c r="N2023">
        <v>2023</v>
      </c>
      <c r="O2023" t="str">
        <f>TEXT(Table1[[#This Row],[Date Purchased]],"ddd")</f>
        <v>Thu</v>
      </c>
    </row>
    <row r="2024" spans="1:15" x14ac:dyDescent="0.25">
      <c r="A2024" t="s">
        <v>5960</v>
      </c>
      <c r="B2024">
        <v>2</v>
      </c>
      <c r="C2024">
        <v>2026</v>
      </c>
      <c r="D2024" t="s">
        <v>2133</v>
      </c>
      <c r="E2024" t="s">
        <v>8</v>
      </c>
      <c r="F2024" t="s">
        <v>207</v>
      </c>
      <c r="G2024">
        <v>43</v>
      </c>
      <c r="H2024" s="19">
        <v>92.78</v>
      </c>
      <c r="I2024" s="2">
        <v>45164</v>
      </c>
      <c r="J2024" t="s">
        <v>4627</v>
      </c>
      <c r="K2024">
        <v>604543</v>
      </c>
      <c r="L2024" s="21">
        <v>3989.54</v>
      </c>
      <c r="M2024" t="s">
        <v>6190</v>
      </c>
      <c r="N2024">
        <v>2023</v>
      </c>
      <c r="O2024" t="str">
        <f>TEXT(Table1[[#This Row],[Date Purchased]],"ddd")</f>
        <v>Sat</v>
      </c>
    </row>
    <row r="2025" spans="1:15" x14ac:dyDescent="0.25">
      <c r="A2025" t="s">
        <v>5960</v>
      </c>
      <c r="B2025">
        <v>1</v>
      </c>
      <c r="C2025">
        <v>2024</v>
      </c>
      <c r="D2025" t="s">
        <v>2131</v>
      </c>
      <c r="E2025" t="s">
        <v>8</v>
      </c>
      <c r="F2025" t="s">
        <v>134</v>
      </c>
      <c r="G2025">
        <v>55</v>
      </c>
      <c r="H2025" s="19">
        <v>47.419999999999995</v>
      </c>
      <c r="I2025" s="2">
        <v>45300</v>
      </c>
      <c r="J2025" t="s">
        <v>4625</v>
      </c>
      <c r="K2025">
        <v>604543</v>
      </c>
      <c r="L2025" s="21">
        <v>2608.1</v>
      </c>
      <c r="M2025" t="s">
        <v>6198</v>
      </c>
      <c r="N2025">
        <v>2024</v>
      </c>
      <c r="O2025" t="str">
        <f>TEXT(Table1[[#This Row],[Date Purchased]],"ddd")</f>
        <v>Tue</v>
      </c>
    </row>
    <row r="2026" spans="1:15" x14ac:dyDescent="0.25">
      <c r="A2026" t="s">
        <v>5960</v>
      </c>
      <c r="B2026">
        <v>2</v>
      </c>
      <c r="C2026">
        <v>2025</v>
      </c>
      <c r="D2026" t="s">
        <v>2132</v>
      </c>
      <c r="E2026" t="s">
        <v>13</v>
      </c>
      <c r="F2026" t="s">
        <v>43</v>
      </c>
      <c r="G2026">
        <v>55</v>
      </c>
      <c r="H2026" s="19">
        <v>57.66</v>
      </c>
      <c r="I2026" s="2">
        <v>45205</v>
      </c>
      <c r="J2026" t="s">
        <v>4626</v>
      </c>
      <c r="K2026">
        <v>604543</v>
      </c>
      <c r="L2026" s="21">
        <v>3171.2999999999997</v>
      </c>
      <c r="M2026" t="s">
        <v>6193</v>
      </c>
      <c r="N2026">
        <v>2023</v>
      </c>
      <c r="O2026" t="str">
        <f>TEXT(Table1[[#This Row],[Date Purchased]],"ddd")</f>
        <v>Fri</v>
      </c>
    </row>
    <row r="2027" spans="1:15" x14ac:dyDescent="0.25">
      <c r="A2027" t="s">
        <v>5961</v>
      </c>
      <c r="B2027">
        <v>2</v>
      </c>
      <c r="C2027">
        <v>2029</v>
      </c>
      <c r="D2027" t="s">
        <v>2136</v>
      </c>
      <c r="E2027" t="s">
        <v>8</v>
      </c>
      <c r="F2027" t="s">
        <v>179</v>
      </c>
      <c r="G2027">
        <v>29</v>
      </c>
      <c r="H2027" s="19">
        <v>50.28</v>
      </c>
      <c r="I2027" s="2">
        <v>45181</v>
      </c>
      <c r="J2027" t="s">
        <v>4630</v>
      </c>
      <c r="K2027">
        <v>604546</v>
      </c>
      <c r="L2027" s="21">
        <v>1458.1200000000001</v>
      </c>
      <c r="M2027" t="s">
        <v>6191</v>
      </c>
      <c r="N2027">
        <v>2023</v>
      </c>
      <c r="O2027" t="str">
        <f>TEXT(Table1[[#This Row],[Date Purchased]],"ddd")</f>
        <v>Tue</v>
      </c>
    </row>
    <row r="2028" spans="1:15" x14ac:dyDescent="0.25">
      <c r="A2028" t="s">
        <v>5961</v>
      </c>
      <c r="B2028">
        <v>2</v>
      </c>
      <c r="C2028">
        <v>2028</v>
      </c>
      <c r="D2028" t="s">
        <v>2135</v>
      </c>
      <c r="E2028" t="s">
        <v>18</v>
      </c>
      <c r="F2028" t="s">
        <v>132</v>
      </c>
      <c r="G2028">
        <v>63</v>
      </c>
      <c r="H2028" s="19">
        <v>28.380000000000003</v>
      </c>
      <c r="I2028" s="2">
        <v>45048</v>
      </c>
      <c r="J2028" t="s">
        <v>4629</v>
      </c>
      <c r="K2028">
        <v>604546</v>
      </c>
      <c r="L2028" s="21">
        <v>1787.94</v>
      </c>
      <c r="M2028" t="s">
        <v>6186</v>
      </c>
      <c r="N2028">
        <v>2023</v>
      </c>
      <c r="O2028" t="str">
        <f>TEXT(Table1[[#This Row],[Date Purchased]],"ddd")</f>
        <v>Tue</v>
      </c>
    </row>
    <row r="2029" spans="1:15" x14ac:dyDescent="0.25">
      <c r="A2029" t="s">
        <v>5961</v>
      </c>
      <c r="B2029">
        <v>1</v>
      </c>
      <c r="C2029">
        <v>2027</v>
      </c>
      <c r="D2029" t="s">
        <v>2134</v>
      </c>
      <c r="E2029" t="s">
        <v>13</v>
      </c>
      <c r="F2029" t="s">
        <v>463</v>
      </c>
      <c r="G2029">
        <v>1</v>
      </c>
      <c r="H2029" s="19">
        <v>92.52000000000001</v>
      </c>
      <c r="I2029" s="2">
        <v>45082</v>
      </c>
      <c r="J2029" t="s">
        <v>4628</v>
      </c>
      <c r="K2029">
        <v>604546</v>
      </c>
      <c r="L2029" s="21">
        <v>92.52000000000001</v>
      </c>
      <c r="M2029" t="s">
        <v>6187</v>
      </c>
      <c r="N2029">
        <v>2023</v>
      </c>
      <c r="O2029" t="str">
        <f>TEXT(Table1[[#This Row],[Date Purchased]],"ddd")</f>
        <v>Mon</v>
      </c>
    </row>
    <row r="2030" spans="1:15" x14ac:dyDescent="0.25">
      <c r="A2030" t="s">
        <v>5962</v>
      </c>
      <c r="B2030">
        <v>1</v>
      </c>
      <c r="C2030">
        <v>2030</v>
      </c>
      <c r="D2030" t="s">
        <v>2137</v>
      </c>
      <c r="E2030" t="s">
        <v>13</v>
      </c>
      <c r="F2030" t="s">
        <v>14</v>
      </c>
      <c r="G2030">
        <v>63</v>
      </c>
      <c r="H2030" s="19">
        <v>81.45</v>
      </c>
      <c r="I2030" s="2">
        <v>45117</v>
      </c>
      <c r="J2030" t="s">
        <v>4631</v>
      </c>
      <c r="K2030">
        <v>604543</v>
      </c>
      <c r="L2030" s="21">
        <v>5131.3500000000004</v>
      </c>
      <c r="M2030" t="s">
        <v>6189</v>
      </c>
      <c r="N2030">
        <v>2023</v>
      </c>
      <c r="O2030" t="str">
        <f>TEXT(Table1[[#This Row],[Date Purchased]],"ddd")</f>
        <v>Mon</v>
      </c>
    </row>
    <row r="2031" spans="1:15" x14ac:dyDescent="0.25">
      <c r="A2031" t="s">
        <v>5962</v>
      </c>
      <c r="B2031">
        <v>2</v>
      </c>
      <c r="C2031">
        <v>2031</v>
      </c>
      <c r="D2031" t="s">
        <v>2138</v>
      </c>
      <c r="E2031" t="s">
        <v>8</v>
      </c>
      <c r="F2031" t="s">
        <v>152</v>
      </c>
      <c r="G2031">
        <v>71</v>
      </c>
      <c r="H2031" s="19">
        <v>21.71</v>
      </c>
      <c r="I2031" s="2">
        <v>45290</v>
      </c>
      <c r="J2031" t="s">
        <v>4632</v>
      </c>
      <c r="K2031">
        <v>604543</v>
      </c>
      <c r="L2031" s="21">
        <v>1541.41</v>
      </c>
      <c r="M2031" t="s">
        <v>6195</v>
      </c>
      <c r="N2031">
        <v>2023</v>
      </c>
      <c r="O2031" t="str">
        <f>TEXT(Table1[[#This Row],[Date Purchased]],"ddd")</f>
        <v>Sat</v>
      </c>
    </row>
    <row r="2032" spans="1:15" x14ac:dyDescent="0.25">
      <c r="A2032" t="s">
        <v>5962</v>
      </c>
      <c r="B2032">
        <v>2</v>
      </c>
      <c r="C2032">
        <v>2032</v>
      </c>
      <c r="D2032" t="s">
        <v>2139</v>
      </c>
      <c r="E2032" t="s">
        <v>8</v>
      </c>
      <c r="F2032" t="s">
        <v>119</v>
      </c>
      <c r="G2032">
        <v>75</v>
      </c>
      <c r="H2032" s="19">
        <v>68.940000000000012</v>
      </c>
      <c r="I2032" s="2">
        <v>45163</v>
      </c>
      <c r="J2032" t="s">
        <v>4633</v>
      </c>
      <c r="K2032">
        <v>604543</v>
      </c>
      <c r="L2032" s="21">
        <v>5170.5000000000009</v>
      </c>
      <c r="M2032" t="s">
        <v>6190</v>
      </c>
      <c r="N2032">
        <v>2023</v>
      </c>
      <c r="O2032" t="str">
        <f>TEXT(Table1[[#This Row],[Date Purchased]],"ddd")</f>
        <v>Fri</v>
      </c>
    </row>
    <row r="2033" spans="1:15" x14ac:dyDescent="0.25">
      <c r="A2033" t="s">
        <v>5963</v>
      </c>
      <c r="B2033">
        <v>2</v>
      </c>
      <c r="C2033">
        <v>2034</v>
      </c>
      <c r="D2033" t="s">
        <v>2141</v>
      </c>
      <c r="E2033" t="s">
        <v>18</v>
      </c>
      <c r="F2033" t="s">
        <v>49</v>
      </c>
      <c r="G2033">
        <v>16</v>
      </c>
      <c r="H2033" s="19">
        <v>22.580000000000002</v>
      </c>
      <c r="I2033" s="2">
        <v>45058</v>
      </c>
      <c r="J2033" t="s">
        <v>4635</v>
      </c>
      <c r="K2033">
        <v>604546</v>
      </c>
      <c r="L2033" s="21">
        <v>361.28000000000003</v>
      </c>
      <c r="M2033" t="s">
        <v>6186</v>
      </c>
      <c r="N2033">
        <v>2023</v>
      </c>
      <c r="O2033" t="str">
        <f>TEXT(Table1[[#This Row],[Date Purchased]],"ddd")</f>
        <v>Fri</v>
      </c>
    </row>
    <row r="2034" spans="1:15" x14ac:dyDescent="0.25">
      <c r="A2034" t="s">
        <v>5963</v>
      </c>
      <c r="B2034">
        <v>1</v>
      </c>
      <c r="C2034">
        <v>2033</v>
      </c>
      <c r="D2034" t="s">
        <v>2140</v>
      </c>
      <c r="E2034" t="s">
        <v>13</v>
      </c>
      <c r="F2034" t="s">
        <v>509</v>
      </c>
      <c r="G2034">
        <v>94</v>
      </c>
      <c r="H2034" s="19">
        <v>87.81</v>
      </c>
      <c r="I2034" s="2">
        <v>45154</v>
      </c>
      <c r="J2034" t="s">
        <v>4634</v>
      </c>
      <c r="K2034">
        <v>604546</v>
      </c>
      <c r="L2034" s="21">
        <v>8254.14</v>
      </c>
      <c r="M2034" t="s">
        <v>6190</v>
      </c>
      <c r="N2034">
        <v>2023</v>
      </c>
      <c r="O2034" t="str">
        <f>TEXT(Table1[[#This Row],[Date Purchased]],"ddd")</f>
        <v>Wed</v>
      </c>
    </row>
    <row r="2035" spans="1:15" x14ac:dyDescent="0.25">
      <c r="A2035" t="s">
        <v>5963</v>
      </c>
      <c r="B2035">
        <v>2</v>
      </c>
      <c r="C2035">
        <v>2035</v>
      </c>
      <c r="D2035" t="s">
        <v>2142</v>
      </c>
      <c r="E2035" t="s">
        <v>18</v>
      </c>
      <c r="F2035" t="s">
        <v>221</v>
      </c>
      <c r="G2035">
        <v>9</v>
      </c>
      <c r="H2035" s="19">
        <v>74.800000000000011</v>
      </c>
      <c r="I2035" s="2">
        <v>45117</v>
      </c>
      <c r="J2035" t="s">
        <v>4636</v>
      </c>
      <c r="K2035">
        <v>604546</v>
      </c>
      <c r="L2035" s="21">
        <v>673.2</v>
      </c>
      <c r="M2035" t="s">
        <v>6189</v>
      </c>
      <c r="N2035">
        <v>2023</v>
      </c>
      <c r="O2035" t="str">
        <f>TEXT(Table1[[#This Row],[Date Purchased]],"ddd")</f>
        <v>Mon</v>
      </c>
    </row>
    <row r="2036" spans="1:15" x14ac:dyDescent="0.25">
      <c r="A2036" t="s">
        <v>5964</v>
      </c>
      <c r="B2036">
        <v>2</v>
      </c>
      <c r="C2036">
        <v>2037</v>
      </c>
      <c r="D2036" t="s">
        <v>2144</v>
      </c>
      <c r="E2036" t="s">
        <v>13</v>
      </c>
      <c r="F2036" t="s">
        <v>196</v>
      </c>
      <c r="G2036">
        <v>79</v>
      </c>
      <c r="H2036" s="19">
        <v>41.46</v>
      </c>
      <c r="I2036" s="2">
        <v>45351</v>
      </c>
      <c r="J2036" t="s">
        <v>4638</v>
      </c>
      <c r="K2036">
        <v>604546</v>
      </c>
      <c r="L2036" s="21">
        <v>3275.34</v>
      </c>
      <c r="M2036" t="s">
        <v>6199</v>
      </c>
      <c r="N2036">
        <v>2024</v>
      </c>
      <c r="O2036" t="str">
        <f>TEXT(Table1[[#This Row],[Date Purchased]],"ddd")</f>
        <v>Thu</v>
      </c>
    </row>
    <row r="2037" spans="1:15" x14ac:dyDescent="0.25">
      <c r="A2037" t="s">
        <v>5964</v>
      </c>
      <c r="B2037">
        <v>2</v>
      </c>
      <c r="C2037">
        <v>2038</v>
      </c>
      <c r="D2037" t="s">
        <v>2145</v>
      </c>
      <c r="E2037" t="s">
        <v>18</v>
      </c>
      <c r="F2037" t="s">
        <v>167</v>
      </c>
      <c r="G2037">
        <v>43</v>
      </c>
      <c r="H2037" s="19">
        <v>21.130000000000003</v>
      </c>
      <c r="I2037" s="2">
        <v>45076</v>
      </c>
      <c r="J2037" t="s">
        <v>4639</v>
      </c>
      <c r="K2037">
        <v>604546</v>
      </c>
      <c r="L2037" s="21">
        <v>908.59000000000015</v>
      </c>
      <c r="M2037" t="s">
        <v>6186</v>
      </c>
      <c r="N2037">
        <v>2023</v>
      </c>
      <c r="O2037" t="str">
        <f>TEXT(Table1[[#This Row],[Date Purchased]],"ddd")</f>
        <v>Tue</v>
      </c>
    </row>
    <row r="2038" spans="1:15" x14ac:dyDescent="0.25">
      <c r="A2038" t="s">
        <v>5964</v>
      </c>
      <c r="B2038">
        <v>1</v>
      </c>
      <c r="C2038">
        <v>2036</v>
      </c>
      <c r="D2038" t="s">
        <v>2143</v>
      </c>
      <c r="E2038" t="s">
        <v>13</v>
      </c>
      <c r="F2038" t="s">
        <v>186</v>
      </c>
      <c r="G2038">
        <v>13</v>
      </c>
      <c r="H2038" s="19">
        <v>81.210000000000008</v>
      </c>
      <c r="I2038" s="2">
        <v>45155</v>
      </c>
      <c r="J2038" t="s">
        <v>4637</v>
      </c>
      <c r="K2038">
        <v>604546</v>
      </c>
      <c r="L2038" s="21">
        <v>1055.73</v>
      </c>
      <c r="M2038" t="s">
        <v>6190</v>
      </c>
      <c r="N2038">
        <v>2023</v>
      </c>
      <c r="O2038" t="str">
        <f>TEXT(Table1[[#This Row],[Date Purchased]],"ddd")</f>
        <v>Thu</v>
      </c>
    </row>
    <row r="2039" spans="1:15" x14ac:dyDescent="0.25">
      <c r="A2039" t="s">
        <v>5965</v>
      </c>
      <c r="B2039">
        <v>2</v>
      </c>
      <c r="C2039">
        <v>2040</v>
      </c>
      <c r="D2039" t="s">
        <v>2147</v>
      </c>
      <c r="E2039" t="s">
        <v>8</v>
      </c>
      <c r="F2039" t="s">
        <v>55</v>
      </c>
      <c r="G2039">
        <v>43</v>
      </c>
      <c r="H2039" s="19">
        <v>54.6</v>
      </c>
      <c r="I2039" s="2">
        <v>45063</v>
      </c>
      <c r="J2039" t="s">
        <v>4641</v>
      </c>
      <c r="K2039">
        <v>604543</v>
      </c>
      <c r="L2039" s="21">
        <v>2347.8000000000002</v>
      </c>
      <c r="M2039" t="s">
        <v>6186</v>
      </c>
      <c r="N2039">
        <v>2023</v>
      </c>
      <c r="O2039" t="str">
        <f>TEXT(Table1[[#This Row],[Date Purchased]],"ddd")</f>
        <v>Wed</v>
      </c>
    </row>
    <row r="2040" spans="1:15" x14ac:dyDescent="0.25">
      <c r="A2040" t="s">
        <v>5965</v>
      </c>
      <c r="B2040">
        <v>1</v>
      </c>
      <c r="C2040">
        <v>2039</v>
      </c>
      <c r="D2040" t="s">
        <v>2146</v>
      </c>
      <c r="E2040" t="s">
        <v>13</v>
      </c>
      <c r="F2040" t="s">
        <v>390</v>
      </c>
      <c r="G2040">
        <v>87</v>
      </c>
      <c r="H2040" s="19">
        <v>52.85</v>
      </c>
      <c r="I2040" s="2">
        <v>45257</v>
      </c>
      <c r="J2040" t="s">
        <v>4640</v>
      </c>
      <c r="K2040">
        <v>604543</v>
      </c>
      <c r="L2040" s="21">
        <v>4597.95</v>
      </c>
      <c r="M2040" t="s">
        <v>6194</v>
      </c>
      <c r="N2040">
        <v>2023</v>
      </c>
      <c r="O2040" t="str">
        <f>TEXT(Table1[[#This Row],[Date Purchased]],"ddd")</f>
        <v>Mon</v>
      </c>
    </row>
    <row r="2041" spans="1:15" x14ac:dyDescent="0.25">
      <c r="A2041" t="s">
        <v>5966</v>
      </c>
      <c r="B2041">
        <v>1</v>
      </c>
      <c r="C2041">
        <v>2041</v>
      </c>
      <c r="D2041" t="s">
        <v>2148</v>
      </c>
      <c r="E2041" t="s">
        <v>18</v>
      </c>
      <c r="F2041" t="s">
        <v>441</v>
      </c>
      <c r="G2041">
        <v>6</v>
      </c>
      <c r="H2041" s="19">
        <v>98.27000000000001</v>
      </c>
      <c r="I2041" s="2">
        <v>45258</v>
      </c>
      <c r="J2041" t="s">
        <v>4642</v>
      </c>
      <c r="K2041">
        <v>604543</v>
      </c>
      <c r="L2041" s="21">
        <v>589.62000000000012</v>
      </c>
      <c r="M2041" t="s">
        <v>6194</v>
      </c>
      <c r="N2041">
        <v>2023</v>
      </c>
      <c r="O2041" t="str">
        <f>TEXT(Table1[[#This Row],[Date Purchased]],"ddd")</f>
        <v>Tue</v>
      </c>
    </row>
    <row r="2042" spans="1:15" x14ac:dyDescent="0.25">
      <c r="A2042" t="s">
        <v>5966</v>
      </c>
      <c r="B2042">
        <v>2</v>
      </c>
      <c r="C2042">
        <v>2042</v>
      </c>
      <c r="D2042" t="s">
        <v>2149</v>
      </c>
      <c r="E2042" t="s">
        <v>8</v>
      </c>
      <c r="F2042" t="s">
        <v>47</v>
      </c>
      <c r="G2042">
        <v>17</v>
      </c>
      <c r="H2042" s="19">
        <v>84.88000000000001</v>
      </c>
      <c r="I2042" s="2">
        <v>45241</v>
      </c>
      <c r="J2042" t="s">
        <v>4643</v>
      </c>
      <c r="K2042">
        <v>604543</v>
      </c>
      <c r="L2042" s="21">
        <v>1442.9600000000003</v>
      </c>
      <c r="M2042" t="s">
        <v>6194</v>
      </c>
      <c r="N2042">
        <v>2023</v>
      </c>
      <c r="O2042" t="str">
        <f>TEXT(Table1[[#This Row],[Date Purchased]],"ddd")</f>
        <v>Sat</v>
      </c>
    </row>
    <row r="2043" spans="1:15" x14ac:dyDescent="0.25">
      <c r="A2043" t="s">
        <v>5967</v>
      </c>
      <c r="B2043">
        <v>2</v>
      </c>
      <c r="C2043">
        <v>2045</v>
      </c>
      <c r="D2043" t="s">
        <v>2152</v>
      </c>
      <c r="E2043" t="s">
        <v>8</v>
      </c>
      <c r="F2043" t="s">
        <v>167</v>
      </c>
      <c r="G2043">
        <v>97</v>
      </c>
      <c r="H2043" s="19">
        <v>56.12</v>
      </c>
      <c r="I2043" s="2">
        <v>45352</v>
      </c>
      <c r="J2043" t="s">
        <v>4646</v>
      </c>
      <c r="K2043">
        <v>604544</v>
      </c>
      <c r="L2043" s="21">
        <v>5443.6399999999994</v>
      </c>
      <c r="M2043" t="s">
        <v>6200</v>
      </c>
      <c r="N2043">
        <v>2024</v>
      </c>
      <c r="O2043" t="str">
        <f>TEXT(Table1[[#This Row],[Date Purchased]],"ddd")</f>
        <v>Fri</v>
      </c>
    </row>
    <row r="2044" spans="1:15" x14ac:dyDescent="0.25">
      <c r="A2044" t="s">
        <v>5967</v>
      </c>
      <c r="B2044">
        <v>1</v>
      </c>
      <c r="C2044">
        <v>2043</v>
      </c>
      <c r="D2044" t="s">
        <v>2150</v>
      </c>
      <c r="E2044" t="s">
        <v>13</v>
      </c>
      <c r="F2044" t="s">
        <v>251</v>
      </c>
      <c r="G2044">
        <v>95</v>
      </c>
      <c r="H2044" s="19">
        <v>85.45</v>
      </c>
      <c r="I2044" s="2">
        <v>45084</v>
      </c>
      <c r="J2044" t="s">
        <v>4644</v>
      </c>
      <c r="K2044">
        <v>604544</v>
      </c>
      <c r="L2044" s="21">
        <v>8117.75</v>
      </c>
      <c r="M2044" t="s">
        <v>6187</v>
      </c>
      <c r="N2044">
        <v>2023</v>
      </c>
      <c r="O2044" t="str">
        <f>TEXT(Table1[[#This Row],[Date Purchased]],"ddd")</f>
        <v>Wed</v>
      </c>
    </row>
    <row r="2045" spans="1:15" x14ac:dyDescent="0.25">
      <c r="A2045" t="s">
        <v>5967</v>
      </c>
      <c r="B2045">
        <v>2</v>
      </c>
      <c r="C2045">
        <v>2044</v>
      </c>
      <c r="D2045" t="s">
        <v>2151</v>
      </c>
      <c r="E2045" t="s">
        <v>13</v>
      </c>
      <c r="F2045" t="s">
        <v>203</v>
      </c>
      <c r="G2045">
        <v>38</v>
      </c>
      <c r="H2045" s="19">
        <v>45.35</v>
      </c>
      <c r="I2045" s="2">
        <v>45329</v>
      </c>
      <c r="J2045" t="s">
        <v>4645</v>
      </c>
      <c r="K2045">
        <v>604544</v>
      </c>
      <c r="L2045" s="21">
        <v>1723.3</v>
      </c>
      <c r="M2045" t="s">
        <v>6199</v>
      </c>
      <c r="N2045">
        <v>2024</v>
      </c>
      <c r="O2045" t="str">
        <f>TEXT(Table1[[#This Row],[Date Purchased]],"ddd")</f>
        <v>Wed</v>
      </c>
    </row>
    <row r="2046" spans="1:15" x14ac:dyDescent="0.25">
      <c r="A2046" t="s">
        <v>5968</v>
      </c>
      <c r="B2046">
        <v>1</v>
      </c>
      <c r="C2046">
        <v>2046</v>
      </c>
      <c r="D2046" t="s">
        <v>2153</v>
      </c>
      <c r="E2046" t="s">
        <v>18</v>
      </c>
      <c r="F2046" t="s">
        <v>196</v>
      </c>
      <c r="G2046">
        <v>30</v>
      </c>
      <c r="H2046" s="19">
        <v>78.490000000000009</v>
      </c>
      <c r="I2046" s="2">
        <v>45063</v>
      </c>
      <c r="J2046" t="s">
        <v>4647</v>
      </c>
      <c r="K2046">
        <v>604544</v>
      </c>
      <c r="L2046" s="21">
        <v>2354.7000000000003</v>
      </c>
      <c r="M2046" t="s">
        <v>6186</v>
      </c>
      <c r="N2046">
        <v>2023</v>
      </c>
      <c r="O2046" t="str">
        <f>TEXT(Table1[[#This Row],[Date Purchased]],"ddd")</f>
        <v>Wed</v>
      </c>
    </row>
    <row r="2047" spans="1:15" x14ac:dyDescent="0.25">
      <c r="A2047" t="s">
        <v>5968</v>
      </c>
      <c r="B2047">
        <v>2</v>
      </c>
      <c r="C2047">
        <v>2048</v>
      </c>
      <c r="D2047" t="s">
        <v>2155</v>
      </c>
      <c r="E2047" t="s">
        <v>13</v>
      </c>
      <c r="F2047" t="s">
        <v>228</v>
      </c>
      <c r="G2047">
        <v>78</v>
      </c>
      <c r="H2047" s="19">
        <v>94.990000000000009</v>
      </c>
      <c r="I2047" s="2">
        <v>45132</v>
      </c>
      <c r="J2047" t="s">
        <v>4649</v>
      </c>
      <c r="K2047">
        <v>604544</v>
      </c>
      <c r="L2047" s="21">
        <v>7409.2200000000012</v>
      </c>
      <c r="M2047" t="s">
        <v>6189</v>
      </c>
      <c r="N2047">
        <v>2023</v>
      </c>
      <c r="O2047" t="str">
        <f>TEXT(Table1[[#This Row],[Date Purchased]],"ddd")</f>
        <v>Tue</v>
      </c>
    </row>
    <row r="2048" spans="1:15" x14ac:dyDescent="0.25">
      <c r="A2048" t="s">
        <v>5968</v>
      </c>
      <c r="B2048">
        <v>2</v>
      </c>
      <c r="C2048">
        <v>2047</v>
      </c>
      <c r="D2048" t="s">
        <v>2154</v>
      </c>
      <c r="E2048" t="s">
        <v>13</v>
      </c>
      <c r="F2048" t="s">
        <v>201</v>
      </c>
      <c r="G2048">
        <v>17</v>
      </c>
      <c r="H2048" s="19">
        <v>32.479999999999997</v>
      </c>
      <c r="I2048" s="2">
        <v>45241</v>
      </c>
      <c r="J2048" t="s">
        <v>4648</v>
      </c>
      <c r="K2048">
        <v>604544</v>
      </c>
      <c r="L2048" s="21">
        <v>552.16</v>
      </c>
      <c r="M2048" t="s">
        <v>6194</v>
      </c>
      <c r="N2048">
        <v>2023</v>
      </c>
      <c r="O2048" t="str">
        <f>TEXT(Table1[[#This Row],[Date Purchased]],"ddd")</f>
        <v>Sat</v>
      </c>
    </row>
    <row r="2049" spans="1:15" x14ac:dyDescent="0.25">
      <c r="A2049" t="s">
        <v>5969</v>
      </c>
      <c r="B2049">
        <v>1</v>
      </c>
      <c r="C2049">
        <v>2049</v>
      </c>
      <c r="D2049" t="s">
        <v>2156</v>
      </c>
      <c r="E2049" t="s">
        <v>13</v>
      </c>
      <c r="F2049" t="s">
        <v>16</v>
      </c>
      <c r="G2049">
        <v>17</v>
      </c>
      <c r="H2049" s="19">
        <v>150</v>
      </c>
      <c r="I2049" s="2">
        <v>45085</v>
      </c>
      <c r="J2049" t="s">
        <v>4650</v>
      </c>
      <c r="K2049">
        <v>604544</v>
      </c>
      <c r="L2049" s="21">
        <v>2550</v>
      </c>
      <c r="M2049" t="s">
        <v>6187</v>
      </c>
      <c r="N2049">
        <v>2023</v>
      </c>
      <c r="O2049" t="str">
        <f>TEXT(Table1[[#This Row],[Date Purchased]],"ddd")</f>
        <v>Thu</v>
      </c>
    </row>
    <row r="2050" spans="1:15" x14ac:dyDescent="0.25">
      <c r="A2050" t="s">
        <v>5969</v>
      </c>
      <c r="B2050">
        <v>2</v>
      </c>
      <c r="C2050">
        <v>2051</v>
      </c>
      <c r="D2050" t="s">
        <v>2158</v>
      </c>
      <c r="E2050" t="s">
        <v>13</v>
      </c>
      <c r="F2050" t="s">
        <v>373</v>
      </c>
      <c r="G2050">
        <v>35</v>
      </c>
      <c r="H2050" s="19">
        <v>49.73</v>
      </c>
      <c r="I2050" s="2">
        <v>45037</v>
      </c>
      <c r="J2050" t="s">
        <v>4652</v>
      </c>
      <c r="K2050">
        <v>604544</v>
      </c>
      <c r="L2050" s="21">
        <v>1740.55</v>
      </c>
      <c r="M2050" t="s">
        <v>6185</v>
      </c>
      <c r="N2050">
        <v>2023</v>
      </c>
      <c r="O2050" t="str">
        <f>TEXT(Table1[[#This Row],[Date Purchased]],"ddd")</f>
        <v>Fri</v>
      </c>
    </row>
    <row r="2051" spans="1:15" x14ac:dyDescent="0.25">
      <c r="A2051" t="s">
        <v>5969</v>
      </c>
      <c r="B2051">
        <v>2</v>
      </c>
      <c r="C2051">
        <v>2050</v>
      </c>
      <c r="D2051" t="s">
        <v>2157</v>
      </c>
      <c r="E2051" t="s">
        <v>13</v>
      </c>
      <c r="F2051" t="s">
        <v>165</v>
      </c>
      <c r="G2051">
        <v>98</v>
      </c>
      <c r="H2051" s="19">
        <v>81.190000000000012</v>
      </c>
      <c r="I2051" s="2">
        <v>45068</v>
      </c>
      <c r="J2051" t="s">
        <v>4651</v>
      </c>
      <c r="K2051">
        <v>604544</v>
      </c>
      <c r="L2051" s="21">
        <v>7956.6200000000008</v>
      </c>
      <c r="M2051" t="s">
        <v>6186</v>
      </c>
      <c r="N2051">
        <v>2023</v>
      </c>
      <c r="O2051" t="str">
        <f>TEXT(Table1[[#This Row],[Date Purchased]],"ddd")</f>
        <v>Mon</v>
      </c>
    </row>
    <row r="2052" spans="1:15" x14ac:dyDescent="0.25">
      <c r="A2052" t="s">
        <v>5970</v>
      </c>
      <c r="B2052">
        <v>1</v>
      </c>
      <c r="C2052">
        <v>2052</v>
      </c>
      <c r="D2052" t="s">
        <v>2159</v>
      </c>
      <c r="E2052" t="s">
        <v>18</v>
      </c>
      <c r="F2052" t="s">
        <v>109</v>
      </c>
      <c r="G2052">
        <v>67</v>
      </c>
      <c r="H2052" s="19">
        <v>77.42</v>
      </c>
      <c r="I2052" s="2">
        <v>45368</v>
      </c>
      <c r="J2052" t="s">
        <v>4653</v>
      </c>
      <c r="K2052">
        <v>604544</v>
      </c>
      <c r="L2052" s="21">
        <v>5187.1400000000003</v>
      </c>
      <c r="M2052" t="s">
        <v>6200</v>
      </c>
      <c r="N2052">
        <v>2024</v>
      </c>
      <c r="O2052" t="str">
        <f>TEXT(Table1[[#This Row],[Date Purchased]],"ddd")</f>
        <v>Sun</v>
      </c>
    </row>
    <row r="2053" spans="1:15" x14ac:dyDescent="0.25">
      <c r="A2053" t="s">
        <v>5970</v>
      </c>
      <c r="B2053">
        <v>2</v>
      </c>
      <c r="C2053">
        <v>2053</v>
      </c>
      <c r="D2053" t="s">
        <v>2160</v>
      </c>
      <c r="E2053" t="s">
        <v>13</v>
      </c>
      <c r="F2053" t="s">
        <v>143</v>
      </c>
      <c r="G2053">
        <v>38</v>
      </c>
      <c r="H2053" s="19">
        <v>76.28</v>
      </c>
      <c r="I2053" s="2">
        <v>45160</v>
      </c>
      <c r="J2053" t="s">
        <v>4654</v>
      </c>
      <c r="K2053">
        <v>604544</v>
      </c>
      <c r="L2053" s="21">
        <v>2898.64</v>
      </c>
      <c r="M2053" t="s">
        <v>6190</v>
      </c>
      <c r="N2053">
        <v>2023</v>
      </c>
      <c r="O2053" t="str">
        <f>TEXT(Table1[[#This Row],[Date Purchased]],"ddd")</f>
        <v>Tue</v>
      </c>
    </row>
    <row r="2054" spans="1:15" x14ac:dyDescent="0.25">
      <c r="A2054" t="s">
        <v>5970</v>
      </c>
      <c r="B2054">
        <v>2</v>
      </c>
      <c r="C2054">
        <v>2054</v>
      </c>
      <c r="D2054" t="s">
        <v>2161</v>
      </c>
      <c r="E2054" t="s">
        <v>8</v>
      </c>
      <c r="F2054" t="s">
        <v>201</v>
      </c>
      <c r="G2054">
        <v>94</v>
      </c>
      <c r="H2054" s="19">
        <v>8.2799999999999994</v>
      </c>
      <c r="I2054" s="2">
        <v>45353</v>
      </c>
      <c r="J2054" t="s">
        <v>4655</v>
      </c>
      <c r="K2054">
        <v>604544</v>
      </c>
      <c r="L2054" s="21">
        <v>778.31999999999994</v>
      </c>
      <c r="M2054" t="s">
        <v>6200</v>
      </c>
      <c r="N2054">
        <v>2024</v>
      </c>
      <c r="O2054" t="str">
        <f>TEXT(Table1[[#This Row],[Date Purchased]],"ddd")</f>
        <v>Sat</v>
      </c>
    </row>
    <row r="2055" spans="1:15" x14ac:dyDescent="0.25">
      <c r="A2055" t="s">
        <v>5971</v>
      </c>
      <c r="B2055">
        <v>2</v>
      </c>
      <c r="C2055">
        <v>2057</v>
      </c>
      <c r="D2055" t="s">
        <v>2164</v>
      </c>
      <c r="E2055" t="s">
        <v>8</v>
      </c>
      <c r="F2055" t="s">
        <v>60</v>
      </c>
      <c r="G2055">
        <v>27</v>
      </c>
      <c r="H2055" s="19">
        <v>40.229999999999997</v>
      </c>
      <c r="I2055" s="2">
        <v>45337</v>
      </c>
      <c r="J2055" t="s">
        <v>4658</v>
      </c>
      <c r="K2055">
        <v>604544</v>
      </c>
      <c r="L2055" s="21">
        <v>1086.2099999999998</v>
      </c>
      <c r="M2055" t="s">
        <v>6199</v>
      </c>
      <c r="N2055">
        <v>2024</v>
      </c>
      <c r="O2055" t="str">
        <f>TEXT(Table1[[#This Row],[Date Purchased]],"ddd")</f>
        <v>Thu</v>
      </c>
    </row>
    <row r="2056" spans="1:15" x14ac:dyDescent="0.25">
      <c r="A2056" t="s">
        <v>5971</v>
      </c>
      <c r="B2056">
        <v>1</v>
      </c>
      <c r="C2056">
        <v>2055</v>
      </c>
      <c r="D2056" t="s">
        <v>2162</v>
      </c>
      <c r="E2056" t="s">
        <v>13</v>
      </c>
      <c r="F2056" t="s">
        <v>53</v>
      </c>
      <c r="G2056">
        <v>52</v>
      </c>
      <c r="H2056" s="19">
        <v>38.07</v>
      </c>
      <c r="I2056" s="2">
        <v>45222</v>
      </c>
      <c r="J2056" t="s">
        <v>4656</v>
      </c>
      <c r="K2056">
        <v>604544</v>
      </c>
      <c r="L2056" s="21">
        <v>1979.64</v>
      </c>
      <c r="M2056" t="s">
        <v>6193</v>
      </c>
      <c r="N2056">
        <v>2023</v>
      </c>
      <c r="O2056" t="str">
        <f>TEXT(Table1[[#This Row],[Date Purchased]],"ddd")</f>
        <v>Mon</v>
      </c>
    </row>
    <row r="2057" spans="1:15" x14ac:dyDescent="0.25">
      <c r="A2057" t="s">
        <v>5971</v>
      </c>
      <c r="B2057">
        <v>2</v>
      </c>
      <c r="C2057">
        <v>2056</v>
      </c>
      <c r="D2057" t="s">
        <v>2163</v>
      </c>
      <c r="E2057" t="s">
        <v>8</v>
      </c>
      <c r="F2057" t="s">
        <v>93</v>
      </c>
      <c r="G2057">
        <v>80</v>
      </c>
      <c r="H2057" s="19">
        <v>44.71</v>
      </c>
      <c r="I2057" s="2">
        <v>45336</v>
      </c>
      <c r="J2057" t="s">
        <v>4657</v>
      </c>
      <c r="K2057">
        <v>604544</v>
      </c>
      <c r="L2057" s="21">
        <v>3576.8</v>
      </c>
      <c r="M2057" t="s">
        <v>6199</v>
      </c>
      <c r="N2057">
        <v>2024</v>
      </c>
      <c r="O2057" t="str">
        <f>TEXT(Table1[[#This Row],[Date Purchased]],"ddd")</f>
        <v>Wed</v>
      </c>
    </row>
    <row r="2058" spans="1:15" x14ac:dyDescent="0.25">
      <c r="A2058" t="s">
        <v>5972</v>
      </c>
      <c r="B2058">
        <v>2</v>
      </c>
      <c r="C2058">
        <v>2059</v>
      </c>
      <c r="D2058" t="s">
        <v>2166</v>
      </c>
      <c r="E2058" t="s">
        <v>13</v>
      </c>
      <c r="F2058" t="s">
        <v>143</v>
      </c>
      <c r="G2058">
        <v>45</v>
      </c>
      <c r="H2058" s="19">
        <v>66.600000000000009</v>
      </c>
      <c r="I2058" s="2">
        <v>45202</v>
      </c>
      <c r="J2058" t="s">
        <v>4660</v>
      </c>
      <c r="K2058">
        <v>604544</v>
      </c>
      <c r="L2058" s="21">
        <v>2997.0000000000005</v>
      </c>
      <c r="M2058" t="s">
        <v>6193</v>
      </c>
      <c r="N2058">
        <v>2023</v>
      </c>
      <c r="O2058" t="str">
        <f>TEXT(Table1[[#This Row],[Date Purchased]],"ddd")</f>
        <v>Tue</v>
      </c>
    </row>
    <row r="2059" spans="1:15" x14ac:dyDescent="0.25">
      <c r="A2059" t="s">
        <v>5972</v>
      </c>
      <c r="B2059">
        <v>2</v>
      </c>
      <c r="C2059">
        <v>2060</v>
      </c>
      <c r="D2059" t="s">
        <v>2167</v>
      </c>
      <c r="E2059" t="s">
        <v>8</v>
      </c>
      <c r="F2059" t="s">
        <v>68</v>
      </c>
      <c r="G2059">
        <v>35</v>
      </c>
      <c r="H2059" s="19">
        <v>26.8</v>
      </c>
      <c r="I2059" s="2">
        <v>45178</v>
      </c>
      <c r="J2059" t="s">
        <v>4661</v>
      </c>
      <c r="K2059">
        <v>604544</v>
      </c>
      <c r="L2059" s="21">
        <v>938</v>
      </c>
      <c r="M2059" t="s">
        <v>6191</v>
      </c>
      <c r="N2059">
        <v>2023</v>
      </c>
      <c r="O2059" t="str">
        <f>TEXT(Table1[[#This Row],[Date Purchased]],"ddd")</f>
        <v>Sat</v>
      </c>
    </row>
    <row r="2060" spans="1:15" x14ac:dyDescent="0.25">
      <c r="A2060" t="s">
        <v>5972</v>
      </c>
      <c r="B2060">
        <v>1</v>
      </c>
      <c r="C2060">
        <v>2058</v>
      </c>
      <c r="D2060" t="s">
        <v>2165</v>
      </c>
      <c r="E2060" t="s">
        <v>18</v>
      </c>
      <c r="F2060" t="s">
        <v>53</v>
      </c>
      <c r="G2060">
        <v>7</v>
      </c>
      <c r="H2060" s="19">
        <v>16.37</v>
      </c>
      <c r="I2060" s="2">
        <v>45144</v>
      </c>
      <c r="J2060" t="s">
        <v>4659</v>
      </c>
      <c r="K2060">
        <v>604544</v>
      </c>
      <c r="L2060" s="21">
        <v>114.59</v>
      </c>
      <c r="M2060" t="s">
        <v>6190</v>
      </c>
      <c r="N2060">
        <v>2023</v>
      </c>
      <c r="O2060" t="str">
        <f>TEXT(Table1[[#This Row],[Date Purchased]],"ddd")</f>
        <v>Sun</v>
      </c>
    </row>
    <row r="2061" spans="1:15" x14ac:dyDescent="0.25">
      <c r="A2061" t="s">
        <v>5973</v>
      </c>
      <c r="B2061">
        <v>2</v>
      </c>
      <c r="C2061">
        <v>2063</v>
      </c>
      <c r="D2061" t="s">
        <v>2170</v>
      </c>
      <c r="E2061" t="s">
        <v>13</v>
      </c>
      <c r="F2061" t="s">
        <v>68</v>
      </c>
      <c r="G2061">
        <v>43</v>
      </c>
      <c r="H2061" s="19">
        <v>59.419999999999995</v>
      </c>
      <c r="I2061" s="2">
        <v>45265</v>
      </c>
      <c r="J2061" t="s">
        <v>4664</v>
      </c>
      <c r="K2061">
        <v>604546</v>
      </c>
      <c r="L2061" s="21">
        <v>2555.06</v>
      </c>
      <c r="M2061" t="s">
        <v>6195</v>
      </c>
      <c r="N2061">
        <v>2023</v>
      </c>
      <c r="O2061" t="str">
        <f>TEXT(Table1[[#This Row],[Date Purchased]],"ddd")</f>
        <v>Tue</v>
      </c>
    </row>
    <row r="2062" spans="1:15" x14ac:dyDescent="0.25">
      <c r="A2062" t="s">
        <v>5973</v>
      </c>
      <c r="B2062">
        <v>2</v>
      </c>
      <c r="C2062">
        <v>2062</v>
      </c>
      <c r="D2062" t="s">
        <v>2169</v>
      </c>
      <c r="E2062" t="s">
        <v>18</v>
      </c>
      <c r="F2062" t="s">
        <v>60</v>
      </c>
      <c r="G2062">
        <v>24</v>
      </c>
      <c r="H2062" s="19">
        <v>77.34</v>
      </c>
      <c r="I2062" s="2">
        <v>45189</v>
      </c>
      <c r="J2062" t="s">
        <v>4663</v>
      </c>
      <c r="K2062">
        <v>604546</v>
      </c>
      <c r="L2062" s="21">
        <v>1856.16</v>
      </c>
      <c r="M2062" t="s">
        <v>6191</v>
      </c>
      <c r="N2062">
        <v>2023</v>
      </c>
      <c r="O2062" t="str">
        <f>TEXT(Table1[[#This Row],[Date Purchased]],"ddd")</f>
        <v>Wed</v>
      </c>
    </row>
    <row r="2063" spans="1:15" x14ac:dyDescent="0.25">
      <c r="A2063" t="s">
        <v>5973</v>
      </c>
      <c r="B2063">
        <v>1</v>
      </c>
      <c r="C2063">
        <v>2061</v>
      </c>
      <c r="D2063" t="s">
        <v>2168</v>
      </c>
      <c r="E2063" t="s">
        <v>13</v>
      </c>
      <c r="F2063" t="s">
        <v>27</v>
      </c>
      <c r="G2063">
        <v>61</v>
      </c>
      <c r="H2063" s="19">
        <v>79.56</v>
      </c>
      <c r="I2063" s="2">
        <v>45064</v>
      </c>
      <c r="J2063" t="s">
        <v>4662</v>
      </c>
      <c r="K2063">
        <v>604546</v>
      </c>
      <c r="L2063" s="21">
        <v>4853.16</v>
      </c>
      <c r="M2063" t="s">
        <v>6186</v>
      </c>
      <c r="N2063">
        <v>2023</v>
      </c>
      <c r="O2063" t="str">
        <f>TEXT(Table1[[#This Row],[Date Purchased]],"ddd")</f>
        <v>Thu</v>
      </c>
    </row>
    <row r="2064" spans="1:15" x14ac:dyDescent="0.25">
      <c r="A2064" t="s">
        <v>5974</v>
      </c>
      <c r="B2064">
        <v>2</v>
      </c>
      <c r="C2064">
        <v>2066</v>
      </c>
      <c r="D2064" t="s">
        <v>2173</v>
      </c>
      <c r="E2064" t="s">
        <v>18</v>
      </c>
      <c r="F2064" t="s">
        <v>248</v>
      </c>
      <c r="G2064">
        <v>37</v>
      </c>
      <c r="H2064" s="19">
        <v>51.14</v>
      </c>
      <c r="I2064" s="2">
        <v>45312</v>
      </c>
      <c r="J2064" t="s">
        <v>4667</v>
      </c>
      <c r="K2064">
        <v>604535</v>
      </c>
      <c r="L2064" s="21">
        <v>1892.18</v>
      </c>
      <c r="M2064" t="s">
        <v>6198</v>
      </c>
      <c r="N2064">
        <v>2024</v>
      </c>
      <c r="O2064" t="str">
        <f>TEXT(Table1[[#This Row],[Date Purchased]],"ddd")</f>
        <v>Sun</v>
      </c>
    </row>
    <row r="2065" spans="1:15" x14ac:dyDescent="0.25">
      <c r="A2065" t="s">
        <v>5974</v>
      </c>
      <c r="B2065">
        <v>1</v>
      </c>
      <c r="C2065">
        <v>2064</v>
      </c>
      <c r="D2065" t="s">
        <v>2171</v>
      </c>
      <c r="E2065" t="s">
        <v>8</v>
      </c>
      <c r="F2065" t="s">
        <v>38</v>
      </c>
      <c r="G2065">
        <v>84</v>
      </c>
      <c r="H2065" s="19">
        <v>44.8</v>
      </c>
      <c r="I2065" s="2">
        <v>45295</v>
      </c>
      <c r="J2065" t="s">
        <v>4665</v>
      </c>
      <c r="K2065">
        <v>604535</v>
      </c>
      <c r="L2065" s="21">
        <v>3763.2</v>
      </c>
      <c r="M2065" t="s">
        <v>6198</v>
      </c>
      <c r="N2065">
        <v>2024</v>
      </c>
      <c r="O2065" t="str">
        <f>TEXT(Table1[[#This Row],[Date Purchased]],"ddd")</f>
        <v>Thu</v>
      </c>
    </row>
    <row r="2066" spans="1:15" x14ac:dyDescent="0.25">
      <c r="A2066" t="s">
        <v>5974</v>
      </c>
      <c r="B2066">
        <v>2</v>
      </c>
      <c r="C2066">
        <v>2065</v>
      </c>
      <c r="D2066" t="s">
        <v>2172</v>
      </c>
      <c r="E2066" t="s">
        <v>8</v>
      </c>
      <c r="F2066" t="s">
        <v>147</v>
      </c>
      <c r="G2066">
        <v>64</v>
      </c>
      <c r="H2066" s="19">
        <v>81.31</v>
      </c>
      <c r="I2066" s="2">
        <v>45115</v>
      </c>
      <c r="J2066" t="s">
        <v>4666</v>
      </c>
      <c r="K2066">
        <v>604535</v>
      </c>
      <c r="L2066" s="21">
        <v>5203.84</v>
      </c>
      <c r="M2066" t="s">
        <v>6189</v>
      </c>
      <c r="N2066">
        <v>2023</v>
      </c>
      <c r="O2066" t="str">
        <f>TEXT(Table1[[#This Row],[Date Purchased]],"ddd")</f>
        <v>Sat</v>
      </c>
    </row>
    <row r="2067" spans="1:15" x14ac:dyDescent="0.25">
      <c r="A2067" t="s">
        <v>5975</v>
      </c>
      <c r="B2067">
        <v>1</v>
      </c>
      <c r="C2067">
        <v>2067</v>
      </c>
      <c r="D2067" t="s">
        <v>2174</v>
      </c>
      <c r="E2067" t="s">
        <v>13</v>
      </c>
      <c r="F2067" t="s">
        <v>253</v>
      </c>
      <c r="G2067">
        <v>29</v>
      </c>
      <c r="H2067" s="19">
        <v>76.17</v>
      </c>
      <c r="I2067" s="2">
        <v>45072</v>
      </c>
      <c r="J2067" t="s">
        <v>4668</v>
      </c>
      <c r="K2067">
        <v>604592</v>
      </c>
      <c r="L2067" s="21">
        <v>2208.9299999999998</v>
      </c>
      <c r="M2067" t="s">
        <v>6186</v>
      </c>
      <c r="N2067">
        <v>2023</v>
      </c>
      <c r="O2067" t="str">
        <f>TEXT(Table1[[#This Row],[Date Purchased]],"ddd")</f>
        <v>Fri</v>
      </c>
    </row>
    <row r="2068" spans="1:15" x14ac:dyDescent="0.25">
      <c r="A2068" t="s">
        <v>5975</v>
      </c>
      <c r="B2068">
        <v>2</v>
      </c>
      <c r="C2068">
        <v>2068</v>
      </c>
      <c r="D2068" t="s">
        <v>2175</v>
      </c>
      <c r="E2068" t="s">
        <v>18</v>
      </c>
      <c r="F2068" t="s">
        <v>23</v>
      </c>
      <c r="G2068">
        <v>38</v>
      </c>
      <c r="H2068" s="19">
        <v>53.1</v>
      </c>
      <c r="I2068" s="2">
        <v>45321</v>
      </c>
      <c r="J2068" t="s">
        <v>4669</v>
      </c>
      <c r="K2068">
        <v>604592</v>
      </c>
      <c r="L2068" s="21">
        <v>2017.8</v>
      </c>
      <c r="M2068" t="s">
        <v>6198</v>
      </c>
      <c r="N2068">
        <v>2024</v>
      </c>
      <c r="O2068" t="str">
        <f>TEXT(Table1[[#This Row],[Date Purchased]],"ddd")</f>
        <v>Tue</v>
      </c>
    </row>
    <row r="2069" spans="1:15" x14ac:dyDescent="0.25">
      <c r="A2069" t="s">
        <v>5976</v>
      </c>
      <c r="B2069">
        <v>1</v>
      </c>
      <c r="C2069">
        <v>2069</v>
      </c>
      <c r="D2069" t="s">
        <v>2176</v>
      </c>
      <c r="E2069" t="s">
        <v>18</v>
      </c>
      <c r="F2069" t="s">
        <v>297</v>
      </c>
      <c r="G2069">
        <v>74</v>
      </c>
      <c r="H2069" s="19">
        <v>86.59</v>
      </c>
      <c r="I2069" s="2">
        <v>45120</v>
      </c>
      <c r="J2069" t="s">
        <v>4670</v>
      </c>
      <c r="K2069">
        <v>612744</v>
      </c>
      <c r="L2069" s="21">
        <v>6407.66</v>
      </c>
      <c r="M2069" t="s">
        <v>6189</v>
      </c>
      <c r="N2069">
        <v>2023</v>
      </c>
      <c r="O2069" t="str">
        <f>TEXT(Table1[[#This Row],[Date Purchased]],"ddd")</f>
        <v>Thu</v>
      </c>
    </row>
    <row r="2070" spans="1:15" x14ac:dyDescent="0.25">
      <c r="A2070" t="s">
        <v>5976</v>
      </c>
      <c r="B2070">
        <v>2</v>
      </c>
      <c r="C2070">
        <v>2070</v>
      </c>
      <c r="D2070" t="s">
        <v>2177</v>
      </c>
      <c r="E2070" t="s">
        <v>18</v>
      </c>
      <c r="F2070" t="s">
        <v>277</v>
      </c>
      <c r="G2070">
        <v>80</v>
      </c>
      <c r="H2070" s="19">
        <v>67.190000000000012</v>
      </c>
      <c r="I2070" s="2">
        <v>45156</v>
      </c>
      <c r="J2070" t="s">
        <v>4671</v>
      </c>
      <c r="K2070">
        <v>612744</v>
      </c>
      <c r="L2070" s="21">
        <v>5375.2000000000007</v>
      </c>
      <c r="M2070" t="s">
        <v>6190</v>
      </c>
      <c r="N2070">
        <v>2023</v>
      </c>
      <c r="O2070" t="str">
        <f>TEXT(Table1[[#This Row],[Date Purchased]],"ddd")</f>
        <v>Fri</v>
      </c>
    </row>
    <row r="2071" spans="1:15" x14ac:dyDescent="0.25">
      <c r="A2071" t="s">
        <v>5976</v>
      </c>
      <c r="B2071">
        <v>2</v>
      </c>
      <c r="C2071">
        <v>2071</v>
      </c>
      <c r="D2071" t="s">
        <v>2178</v>
      </c>
      <c r="E2071" t="s">
        <v>13</v>
      </c>
      <c r="F2071" t="s">
        <v>380</v>
      </c>
      <c r="G2071">
        <v>60</v>
      </c>
      <c r="H2071" s="19">
        <v>46.32</v>
      </c>
      <c r="I2071" s="2">
        <v>45338</v>
      </c>
      <c r="J2071" t="s">
        <v>4672</v>
      </c>
      <c r="K2071">
        <v>612744</v>
      </c>
      <c r="L2071" s="21">
        <v>2779.2</v>
      </c>
      <c r="M2071" t="s">
        <v>6199</v>
      </c>
      <c r="N2071">
        <v>2024</v>
      </c>
      <c r="O2071" t="str">
        <f>TEXT(Table1[[#This Row],[Date Purchased]],"ddd")</f>
        <v>Fri</v>
      </c>
    </row>
    <row r="2072" spans="1:15" x14ac:dyDescent="0.25">
      <c r="A2072" t="s">
        <v>5977</v>
      </c>
      <c r="B2072">
        <v>2</v>
      </c>
      <c r="C2072">
        <v>2073</v>
      </c>
      <c r="D2072" t="s">
        <v>2180</v>
      </c>
      <c r="E2072" t="s">
        <v>8</v>
      </c>
      <c r="F2072" t="s">
        <v>147</v>
      </c>
      <c r="G2072">
        <v>31</v>
      </c>
      <c r="H2072" s="19">
        <v>36.82</v>
      </c>
      <c r="I2072" s="2">
        <v>45385</v>
      </c>
      <c r="J2072" t="s">
        <v>4674</v>
      </c>
      <c r="K2072">
        <v>604546</v>
      </c>
      <c r="L2072" s="21">
        <v>1141.42</v>
      </c>
      <c r="M2072" t="s">
        <v>6185</v>
      </c>
      <c r="N2072">
        <v>2024</v>
      </c>
      <c r="O2072" t="str">
        <f>TEXT(Table1[[#This Row],[Date Purchased]],"ddd")</f>
        <v>Wed</v>
      </c>
    </row>
    <row r="2073" spans="1:15" x14ac:dyDescent="0.25">
      <c r="A2073" t="s">
        <v>5977</v>
      </c>
      <c r="B2073">
        <v>2</v>
      </c>
      <c r="C2073">
        <v>2074</v>
      </c>
      <c r="D2073" t="s">
        <v>2181</v>
      </c>
      <c r="E2073" t="s">
        <v>18</v>
      </c>
      <c r="F2073" t="s">
        <v>107</v>
      </c>
      <c r="G2073">
        <v>79</v>
      </c>
      <c r="H2073" s="19">
        <v>74.63000000000001</v>
      </c>
      <c r="I2073" s="2">
        <v>45207</v>
      </c>
      <c r="J2073" t="s">
        <v>4675</v>
      </c>
      <c r="K2073">
        <v>604546</v>
      </c>
      <c r="L2073" s="21">
        <v>5895.77</v>
      </c>
      <c r="M2073" t="s">
        <v>6193</v>
      </c>
      <c r="N2073">
        <v>2023</v>
      </c>
      <c r="O2073" t="str">
        <f>TEXT(Table1[[#This Row],[Date Purchased]],"ddd")</f>
        <v>Sun</v>
      </c>
    </row>
    <row r="2074" spans="1:15" x14ac:dyDescent="0.25">
      <c r="A2074" t="s">
        <v>5977</v>
      </c>
      <c r="B2074">
        <v>1</v>
      </c>
      <c r="C2074">
        <v>2072</v>
      </c>
      <c r="D2074" t="s">
        <v>2179</v>
      </c>
      <c r="E2074" t="s">
        <v>8</v>
      </c>
      <c r="F2074" t="s">
        <v>152</v>
      </c>
      <c r="G2074">
        <v>7</v>
      </c>
      <c r="H2074" s="19">
        <v>95.31</v>
      </c>
      <c r="I2074" s="2">
        <v>45189</v>
      </c>
      <c r="J2074" t="s">
        <v>4673</v>
      </c>
      <c r="K2074">
        <v>604546</v>
      </c>
      <c r="L2074" s="21">
        <v>667.17000000000007</v>
      </c>
      <c r="M2074" t="s">
        <v>6191</v>
      </c>
      <c r="N2074">
        <v>2023</v>
      </c>
      <c r="O2074" t="str">
        <f>TEXT(Table1[[#This Row],[Date Purchased]],"ddd")</f>
        <v>Wed</v>
      </c>
    </row>
    <row r="2075" spans="1:15" x14ac:dyDescent="0.25">
      <c r="A2075" t="s">
        <v>5978</v>
      </c>
      <c r="B2075">
        <v>1</v>
      </c>
      <c r="C2075">
        <v>2075</v>
      </c>
      <c r="D2075" t="s">
        <v>2182</v>
      </c>
      <c r="E2075" t="s">
        <v>18</v>
      </c>
      <c r="F2075" t="s">
        <v>221</v>
      </c>
      <c r="G2075">
        <v>30</v>
      </c>
      <c r="H2075" s="19">
        <v>97.240000000000009</v>
      </c>
      <c r="I2075" s="2">
        <v>45046</v>
      </c>
      <c r="J2075" t="s">
        <v>4676</v>
      </c>
      <c r="K2075">
        <v>604543</v>
      </c>
      <c r="L2075" s="21">
        <v>2917.2000000000003</v>
      </c>
      <c r="M2075" t="s">
        <v>6185</v>
      </c>
      <c r="N2075">
        <v>2023</v>
      </c>
      <c r="O2075" t="str">
        <f>TEXT(Table1[[#This Row],[Date Purchased]],"ddd")</f>
        <v>Sun</v>
      </c>
    </row>
    <row r="2076" spans="1:15" x14ac:dyDescent="0.25">
      <c r="A2076" t="s">
        <v>5978</v>
      </c>
      <c r="B2076">
        <v>2</v>
      </c>
      <c r="C2076">
        <v>2076</v>
      </c>
      <c r="D2076" t="s">
        <v>2183</v>
      </c>
      <c r="E2076" t="s">
        <v>18</v>
      </c>
      <c r="F2076" t="s">
        <v>282</v>
      </c>
      <c r="G2076">
        <v>76</v>
      </c>
      <c r="H2076" s="19">
        <v>8.6999999999999993</v>
      </c>
      <c r="I2076" s="2">
        <v>45374</v>
      </c>
      <c r="J2076" t="s">
        <v>4677</v>
      </c>
      <c r="K2076">
        <v>604543</v>
      </c>
      <c r="L2076" s="21">
        <v>661.19999999999993</v>
      </c>
      <c r="M2076" t="s">
        <v>6200</v>
      </c>
      <c r="N2076">
        <v>2024</v>
      </c>
      <c r="O2076" t="str">
        <f>TEXT(Table1[[#This Row],[Date Purchased]],"ddd")</f>
        <v>Sat</v>
      </c>
    </row>
    <row r="2077" spans="1:15" x14ac:dyDescent="0.25">
      <c r="A2077" t="s">
        <v>5978</v>
      </c>
      <c r="B2077">
        <v>2</v>
      </c>
      <c r="C2077">
        <v>2077</v>
      </c>
      <c r="D2077" t="s">
        <v>2184</v>
      </c>
      <c r="E2077" t="s">
        <v>13</v>
      </c>
      <c r="F2077" t="s">
        <v>143</v>
      </c>
      <c r="G2077">
        <v>89</v>
      </c>
      <c r="H2077" s="19">
        <v>18.57</v>
      </c>
      <c r="I2077" s="2">
        <v>45332</v>
      </c>
      <c r="J2077" t="s">
        <v>4678</v>
      </c>
      <c r="K2077">
        <v>604543</v>
      </c>
      <c r="L2077" s="21">
        <v>1652.73</v>
      </c>
      <c r="M2077" t="s">
        <v>6199</v>
      </c>
      <c r="N2077">
        <v>2024</v>
      </c>
      <c r="O2077" t="str">
        <f>TEXT(Table1[[#This Row],[Date Purchased]],"ddd")</f>
        <v>Sat</v>
      </c>
    </row>
    <row r="2078" spans="1:15" x14ac:dyDescent="0.25">
      <c r="A2078" t="s">
        <v>5979</v>
      </c>
      <c r="B2078">
        <v>1</v>
      </c>
      <c r="C2078">
        <v>2078</v>
      </c>
      <c r="D2078" t="s">
        <v>2185</v>
      </c>
      <c r="E2078" t="s">
        <v>8</v>
      </c>
      <c r="F2078" t="s">
        <v>97</v>
      </c>
      <c r="G2078">
        <v>42</v>
      </c>
      <c r="H2078" s="19">
        <v>81.350000000000009</v>
      </c>
      <c r="I2078" s="2">
        <v>45169</v>
      </c>
      <c r="J2078" t="s">
        <v>4679</v>
      </c>
      <c r="K2078">
        <v>604544</v>
      </c>
      <c r="L2078" s="21">
        <v>3416.7000000000003</v>
      </c>
      <c r="M2078" t="s">
        <v>6190</v>
      </c>
      <c r="N2078">
        <v>2023</v>
      </c>
      <c r="O2078" t="str">
        <f>TEXT(Table1[[#This Row],[Date Purchased]],"ddd")</f>
        <v>Thu</v>
      </c>
    </row>
    <row r="2079" spans="1:15" x14ac:dyDescent="0.25">
      <c r="A2079" t="s">
        <v>5979</v>
      </c>
      <c r="B2079">
        <v>2</v>
      </c>
      <c r="C2079">
        <v>2080</v>
      </c>
      <c r="D2079" t="s">
        <v>2187</v>
      </c>
      <c r="E2079" t="s">
        <v>18</v>
      </c>
      <c r="F2079" t="s">
        <v>167</v>
      </c>
      <c r="G2079">
        <v>97</v>
      </c>
      <c r="H2079" s="19">
        <v>7.77</v>
      </c>
      <c r="I2079" s="2">
        <v>45221</v>
      </c>
      <c r="J2079" t="s">
        <v>4681</v>
      </c>
      <c r="K2079">
        <v>604544</v>
      </c>
      <c r="L2079" s="21">
        <v>753.68999999999994</v>
      </c>
      <c r="M2079" t="s">
        <v>6193</v>
      </c>
      <c r="N2079">
        <v>2023</v>
      </c>
      <c r="O2079" t="str">
        <f>TEXT(Table1[[#This Row],[Date Purchased]],"ddd")</f>
        <v>Sun</v>
      </c>
    </row>
    <row r="2080" spans="1:15" x14ac:dyDescent="0.25">
      <c r="A2080" t="s">
        <v>5979</v>
      </c>
      <c r="B2080">
        <v>2</v>
      </c>
      <c r="C2080">
        <v>2079</v>
      </c>
      <c r="D2080" t="s">
        <v>2186</v>
      </c>
      <c r="E2080" t="s">
        <v>18</v>
      </c>
      <c r="F2080" t="s">
        <v>27</v>
      </c>
      <c r="G2080">
        <v>34</v>
      </c>
      <c r="H2080" s="19">
        <v>50.96</v>
      </c>
      <c r="I2080" s="2">
        <v>45131</v>
      </c>
      <c r="J2080" t="s">
        <v>4680</v>
      </c>
      <c r="K2080">
        <v>604544</v>
      </c>
      <c r="L2080" s="21">
        <v>1732.64</v>
      </c>
      <c r="M2080" t="s">
        <v>6189</v>
      </c>
      <c r="N2080">
        <v>2023</v>
      </c>
      <c r="O2080" t="str">
        <f>TEXT(Table1[[#This Row],[Date Purchased]],"ddd")</f>
        <v>Mon</v>
      </c>
    </row>
    <row r="2081" spans="1:15" x14ac:dyDescent="0.25">
      <c r="A2081" t="s">
        <v>5980</v>
      </c>
      <c r="B2081">
        <v>2</v>
      </c>
      <c r="C2081">
        <v>2082</v>
      </c>
      <c r="D2081" t="s">
        <v>2189</v>
      </c>
      <c r="E2081" t="s">
        <v>13</v>
      </c>
      <c r="F2081" t="s">
        <v>277</v>
      </c>
      <c r="G2081">
        <v>65</v>
      </c>
      <c r="H2081" s="19">
        <v>36.75</v>
      </c>
      <c r="I2081" s="2">
        <v>45166</v>
      </c>
      <c r="J2081" t="s">
        <v>4683</v>
      </c>
      <c r="K2081">
        <v>604544</v>
      </c>
      <c r="L2081" s="21">
        <v>2388.75</v>
      </c>
      <c r="M2081" t="s">
        <v>6190</v>
      </c>
      <c r="N2081">
        <v>2023</v>
      </c>
      <c r="O2081" t="str">
        <f>TEXT(Table1[[#This Row],[Date Purchased]],"ddd")</f>
        <v>Mon</v>
      </c>
    </row>
    <row r="2082" spans="1:15" x14ac:dyDescent="0.25">
      <c r="A2082" t="s">
        <v>5980</v>
      </c>
      <c r="B2082">
        <v>2</v>
      </c>
      <c r="C2082">
        <v>2083</v>
      </c>
      <c r="D2082" t="s">
        <v>2190</v>
      </c>
      <c r="E2082" t="s">
        <v>8</v>
      </c>
      <c r="F2082" t="s">
        <v>60</v>
      </c>
      <c r="G2082">
        <v>81</v>
      </c>
      <c r="H2082" s="19">
        <v>84.75</v>
      </c>
      <c r="I2082" s="2">
        <v>45152</v>
      </c>
      <c r="J2082" t="s">
        <v>4684</v>
      </c>
      <c r="K2082">
        <v>604544</v>
      </c>
      <c r="L2082" s="21">
        <v>6864.75</v>
      </c>
      <c r="M2082" t="s">
        <v>6190</v>
      </c>
      <c r="N2082">
        <v>2023</v>
      </c>
      <c r="O2082" t="str">
        <f>TEXT(Table1[[#This Row],[Date Purchased]],"ddd")</f>
        <v>Mon</v>
      </c>
    </row>
    <row r="2083" spans="1:15" x14ac:dyDescent="0.25">
      <c r="A2083" t="s">
        <v>5980</v>
      </c>
      <c r="B2083">
        <v>1</v>
      </c>
      <c r="C2083">
        <v>2081</v>
      </c>
      <c r="D2083" t="s">
        <v>2188</v>
      </c>
      <c r="E2083" t="s">
        <v>13</v>
      </c>
      <c r="F2083" t="s">
        <v>171</v>
      </c>
      <c r="G2083">
        <v>59</v>
      </c>
      <c r="H2083" s="19">
        <v>57.3</v>
      </c>
      <c r="I2083" s="2">
        <v>45142</v>
      </c>
      <c r="J2083" t="s">
        <v>4682</v>
      </c>
      <c r="K2083">
        <v>604544</v>
      </c>
      <c r="L2083" s="21">
        <v>3380.7</v>
      </c>
      <c r="M2083" t="s">
        <v>6190</v>
      </c>
      <c r="N2083">
        <v>2023</v>
      </c>
      <c r="O2083" t="str">
        <f>TEXT(Table1[[#This Row],[Date Purchased]],"ddd")</f>
        <v>Fri</v>
      </c>
    </row>
    <row r="2084" spans="1:15" x14ac:dyDescent="0.25">
      <c r="A2084" t="s">
        <v>5981</v>
      </c>
      <c r="B2084">
        <v>2</v>
      </c>
      <c r="C2084">
        <v>2086</v>
      </c>
      <c r="D2084" t="s">
        <v>2193</v>
      </c>
      <c r="E2084" t="s">
        <v>18</v>
      </c>
      <c r="F2084" t="s">
        <v>16</v>
      </c>
      <c r="G2084">
        <v>62</v>
      </c>
      <c r="H2084" s="19">
        <v>23.060000000000002</v>
      </c>
      <c r="I2084" s="2">
        <v>45026</v>
      </c>
      <c r="J2084" t="s">
        <v>4687</v>
      </c>
      <c r="K2084">
        <v>604544</v>
      </c>
      <c r="L2084" s="21">
        <v>1429.7200000000003</v>
      </c>
      <c r="M2084" t="s">
        <v>6185</v>
      </c>
      <c r="N2084">
        <v>2023</v>
      </c>
      <c r="O2084" t="str">
        <f>TEXT(Table1[[#This Row],[Date Purchased]],"ddd")</f>
        <v>Mon</v>
      </c>
    </row>
    <row r="2085" spans="1:15" x14ac:dyDescent="0.25">
      <c r="A2085" t="s">
        <v>5981</v>
      </c>
      <c r="B2085">
        <v>1</v>
      </c>
      <c r="C2085">
        <v>2084</v>
      </c>
      <c r="D2085" t="s">
        <v>2191</v>
      </c>
      <c r="E2085" t="s">
        <v>8</v>
      </c>
      <c r="F2085" t="s">
        <v>509</v>
      </c>
      <c r="G2085">
        <v>10</v>
      </c>
      <c r="H2085" s="19">
        <v>56.169999999999995</v>
      </c>
      <c r="I2085" s="2">
        <v>45202</v>
      </c>
      <c r="J2085" t="s">
        <v>4685</v>
      </c>
      <c r="K2085">
        <v>604544</v>
      </c>
      <c r="L2085" s="21">
        <v>561.69999999999993</v>
      </c>
      <c r="M2085" t="s">
        <v>6193</v>
      </c>
      <c r="N2085">
        <v>2023</v>
      </c>
      <c r="O2085" t="str">
        <f>TEXT(Table1[[#This Row],[Date Purchased]],"ddd")</f>
        <v>Tue</v>
      </c>
    </row>
    <row r="2086" spans="1:15" x14ac:dyDescent="0.25">
      <c r="A2086" t="s">
        <v>5981</v>
      </c>
      <c r="B2086">
        <v>2</v>
      </c>
      <c r="C2086">
        <v>2085</v>
      </c>
      <c r="D2086" t="s">
        <v>2192</v>
      </c>
      <c r="E2086" t="s">
        <v>18</v>
      </c>
      <c r="F2086" t="s">
        <v>31</v>
      </c>
      <c r="G2086">
        <v>69</v>
      </c>
      <c r="H2086" s="19">
        <v>29.720000000000002</v>
      </c>
      <c r="I2086" s="2">
        <v>45105</v>
      </c>
      <c r="J2086" t="s">
        <v>4686</v>
      </c>
      <c r="K2086">
        <v>604544</v>
      </c>
      <c r="L2086" s="21">
        <v>2050.6800000000003</v>
      </c>
      <c r="M2086" t="s">
        <v>6187</v>
      </c>
      <c r="N2086">
        <v>2023</v>
      </c>
      <c r="O2086" t="str">
        <f>TEXT(Table1[[#This Row],[Date Purchased]],"ddd")</f>
        <v>Wed</v>
      </c>
    </row>
    <row r="2087" spans="1:15" x14ac:dyDescent="0.25">
      <c r="A2087" t="s">
        <v>5982</v>
      </c>
      <c r="B2087">
        <v>2</v>
      </c>
      <c r="C2087">
        <v>2088</v>
      </c>
      <c r="D2087" t="s">
        <v>2195</v>
      </c>
      <c r="E2087" t="s">
        <v>13</v>
      </c>
      <c r="F2087" t="s">
        <v>203</v>
      </c>
      <c r="G2087">
        <v>87</v>
      </c>
      <c r="H2087" s="19">
        <v>22.71</v>
      </c>
      <c r="I2087" s="2">
        <v>45059</v>
      </c>
      <c r="J2087" t="s">
        <v>4689</v>
      </c>
      <c r="K2087">
        <v>604544</v>
      </c>
      <c r="L2087" s="21">
        <v>1975.77</v>
      </c>
      <c r="M2087" t="s">
        <v>6186</v>
      </c>
      <c r="N2087">
        <v>2023</v>
      </c>
      <c r="O2087" t="str">
        <f>TEXT(Table1[[#This Row],[Date Purchased]],"ddd")</f>
        <v>Sat</v>
      </c>
    </row>
    <row r="2088" spans="1:15" x14ac:dyDescent="0.25">
      <c r="A2088" t="s">
        <v>5982</v>
      </c>
      <c r="B2088">
        <v>2</v>
      </c>
      <c r="C2088">
        <v>2089</v>
      </c>
      <c r="D2088" t="s">
        <v>2196</v>
      </c>
      <c r="E2088" t="s">
        <v>18</v>
      </c>
      <c r="F2088" t="s">
        <v>203</v>
      </c>
      <c r="G2088">
        <v>56</v>
      </c>
      <c r="H2088" s="19">
        <v>75.06</v>
      </c>
      <c r="I2088" s="2">
        <v>45250</v>
      </c>
      <c r="J2088" t="s">
        <v>4690</v>
      </c>
      <c r="K2088">
        <v>604544</v>
      </c>
      <c r="L2088" s="21">
        <v>4203.3600000000006</v>
      </c>
      <c r="M2088" t="s">
        <v>6194</v>
      </c>
      <c r="N2088">
        <v>2023</v>
      </c>
      <c r="O2088" t="str">
        <f>TEXT(Table1[[#This Row],[Date Purchased]],"ddd")</f>
        <v>Mon</v>
      </c>
    </row>
    <row r="2089" spans="1:15" x14ac:dyDescent="0.25">
      <c r="A2089" t="s">
        <v>5982</v>
      </c>
      <c r="B2089">
        <v>1</v>
      </c>
      <c r="C2089">
        <v>2087</v>
      </c>
      <c r="D2089" t="s">
        <v>2194</v>
      </c>
      <c r="E2089" t="s">
        <v>13</v>
      </c>
      <c r="F2089" t="s">
        <v>190</v>
      </c>
      <c r="G2089">
        <v>10</v>
      </c>
      <c r="H2089" s="19">
        <v>85.42</v>
      </c>
      <c r="I2089" s="2">
        <v>45331</v>
      </c>
      <c r="J2089" t="s">
        <v>4688</v>
      </c>
      <c r="K2089">
        <v>604544</v>
      </c>
      <c r="L2089" s="21">
        <v>854.2</v>
      </c>
      <c r="M2089" t="s">
        <v>6199</v>
      </c>
      <c r="N2089">
        <v>2024</v>
      </c>
      <c r="O2089" t="str">
        <f>TEXT(Table1[[#This Row],[Date Purchased]],"ddd")</f>
        <v>Fri</v>
      </c>
    </row>
    <row r="2090" spans="1:15" x14ac:dyDescent="0.25">
      <c r="A2090" t="s">
        <v>5983</v>
      </c>
      <c r="B2090">
        <v>1</v>
      </c>
      <c r="C2090">
        <v>2090</v>
      </c>
      <c r="D2090" t="s">
        <v>2197</v>
      </c>
      <c r="E2090" t="s">
        <v>8</v>
      </c>
      <c r="F2090" t="s">
        <v>84</v>
      </c>
      <c r="G2090">
        <v>26</v>
      </c>
      <c r="H2090" s="19">
        <v>90.81</v>
      </c>
      <c r="I2090" s="2">
        <v>45311</v>
      </c>
      <c r="J2090" t="s">
        <v>4691</v>
      </c>
      <c r="K2090">
        <v>604544</v>
      </c>
      <c r="L2090" s="21">
        <v>2361.06</v>
      </c>
      <c r="M2090" t="s">
        <v>6198</v>
      </c>
      <c r="N2090">
        <v>2024</v>
      </c>
      <c r="O2090" t="str">
        <f>TEXT(Table1[[#This Row],[Date Purchased]],"ddd")</f>
        <v>Sat</v>
      </c>
    </row>
    <row r="2091" spans="1:15" x14ac:dyDescent="0.25">
      <c r="A2091" t="s">
        <v>5983</v>
      </c>
      <c r="B2091">
        <v>2</v>
      </c>
      <c r="C2091">
        <v>2091</v>
      </c>
      <c r="D2091" t="s">
        <v>2198</v>
      </c>
      <c r="E2091" t="s">
        <v>8</v>
      </c>
      <c r="F2091" t="s">
        <v>154</v>
      </c>
      <c r="G2091">
        <v>53</v>
      </c>
      <c r="H2091" s="19">
        <v>72.34</v>
      </c>
      <c r="I2091" s="2">
        <v>45230</v>
      </c>
      <c r="J2091" t="s">
        <v>4692</v>
      </c>
      <c r="K2091">
        <v>604544</v>
      </c>
      <c r="L2091" s="21">
        <v>3834.02</v>
      </c>
      <c r="M2091" t="s">
        <v>6193</v>
      </c>
      <c r="N2091">
        <v>2023</v>
      </c>
      <c r="O2091" t="str">
        <f>TEXT(Table1[[#This Row],[Date Purchased]],"ddd")</f>
        <v>Tue</v>
      </c>
    </row>
    <row r="2092" spans="1:15" x14ac:dyDescent="0.25">
      <c r="A2092" t="s">
        <v>5983</v>
      </c>
      <c r="B2092">
        <v>2</v>
      </c>
      <c r="C2092">
        <v>2092</v>
      </c>
      <c r="D2092" t="s">
        <v>2199</v>
      </c>
      <c r="E2092" t="s">
        <v>8</v>
      </c>
      <c r="F2092" t="s">
        <v>324</v>
      </c>
      <c r="G2092">
        <v>6</v>
      </c>
      <c r="H2092" s="19">
        <v>50.839999999999996</v>
      </c>
      <c r="I2092" s="2">
        <v>45146</v>
      </c>
      <c r="J2092" t="s">
        <v>4693</v>
      </c>
      <c r="K2092">
        <v>604544</v>
      </c>
      <c r="L2092" s="21">
        <v>305.03999999999996</v>
      </c>
      <c r="M2092" t="s">
        <v>6190</v>
      </c>
      <c r="N2092">
        <v>2023</v>
      </c>
      <c r="O2092" t="str">
        <f>TEXT(Table1[[#This Row],[Date Purchased]],"ddd")</f>
        <v>Tue</v>
      </c>
    </row>
    <row r="2093" spans="1:15" x14ac:dyDescent="0.25">
      <c r="A2093" t="s">
        <v>5984</v>
      </c>
      <c r="B2093">
        <v>1</v>
      </c>
      <c r="C2093">
        <v>2093</v>
      </c>
      <c r="D2093" t="s">
        <v>2200</v>
      </c>
      <c r="E2093" t="s">
        <v>18</v>
      </c>
      <c r="F2093" t="s">
        <v>27</v>
      </c>
      <c r="G2093">
        <v>77</v>
      </c>
      <c r="H2093" s="19">
        <v>79.84</v>
      </c>
      <c r="I2093" s="2">
        <v>45252</v>
      </c>
      <c r="J2093" t="s">
        <v>4694</v>
      </c>
      <c r="K2093">
        <v>604546</v>
      </c>
      <c r="L2093" s="21">
        <v>6147.68</v>
      </c>
      <c r="M2093" t="s">
        <v>6194</v>
      </c>
      <c r="N2093">
        <v>2023</v>
      </c>
      <c r="O2093" t="str">
        <f>TEXT(Table1[[#This Row],[Date Purchased]],"ddd")</f>
        <v>Wed</v>
      </c>
    </row>
    <row r="2094" spans="1:15" x14ac:dyDescent="0.25">
      <c r="A2094" t="s">
        <v>5984</v>
      </c>
      <c r="B2094">
        <v>2</v>
      </c>
      <c r="C2094">
        <v>2094</v>
      </c>
      <c r="D2094" t="s">
        <v>2201</v>
      </c>
      <c r="E2094" t="s">
        <v>18</v>
      </c>
      <c r="F2094" t="s">
        <v>190</v>
      </c>
      <c r="G2094">
        <v>10</v>
      </c>
      <c r="H2094" s="19">
        <v>22.62</v>
      </c>
      <c r="I2094" s="2">
        <v>45316</v>
      </c>
      <c r="J2094" t="s">
        <v>4695</v>
      </c>
      <c r="K2094">
        <v>604546</v>
      </c>
      <c r="L2094" s="21">
        <v>226.20000000000002</v>
      </c>
      <c r="M2094" t="s">
        <v>6198</v>
      </c>
      <c r="N2094">
        <v>2024</v>
      </c>
      <c r="O2094" t="str">
        <f>TEXT(Table1[[#This Row],[Date Purchased]],"ddd")</f>
        <v>Thu</v>
      </c>
    </row>
    <row r="2095" spans="1:15" x14ac:dyDescent="0.25">
      <c r="A2095" t="s">
        <v>5984</v>
      </c>
      <c r="B2095">
        <v>2</v>
      </c>
      <c r="C2095">
        <v>2095</v>
      </c>
      <c r="D2095" t="s">
        <v>2202</v>
      </c>
      <c r="E2095" t="s">
        <v>18</v>
      </c>
      <c r="F2095" t="s">
        <v>74</v>
      </c>
      <c r="G2095">
        <v>99</v>
      </c>
      <c r="H2095" s="19">
        <v>74.240000000000009</v>
      </c>
      <c r="I2095" s="2">
        <v>45250</v>
      </c>
      <c r="J2095" t="s">
        <v>4696</v>
      </c>
      <c r="K2095">
        <v>604546</v>
      </c>
      <c r="L2095" s="21">
        <v>7349.7600000000011</v>
      </c>
      <c r="M2095" t="s">
        <v>6194</v>
      </c>
      <c r="N2095">
        <v>2023</v>
      </c>
      <c r="O2095" t="str">
        <f>TEXT(Table1[[#This Row],[Date Purchased]],"ddd")</f>
        <v>Mon</v>
      </c>
    </row>
    <row r="2096" spans="1:15" x14ac:dyDescent="0.25">
      <c r="A2096" t="s">
        <v>5985</v>
      </c>
      <c r="B2096">
        <v>2</v>
      </c>
      <c r="C2096">
        <v>2098</v>
      </c>
      <c r="D2096" t="s">
        <v>2205</v>
      </c>
      <c r="E2096" t="s">
        <v>8</v>
      </c>
      <c r="F2096" t="s">
        <v>251</v>
      </c>
      <c r="G2096">
        <v>37</v>
      </c>
      <c r="H2096" s="19">
        <v>71</v>
      </c>
      <c r="I2096" s="2">
        <v>45375</v>
      </c>
      <c r="J2096" t="s">
        <v>4699</v>
      </c>
      <c r="K2096">
        <v>604546</v>
      </c>
      <c r="L2096" s="21">
        <v>2627</v>
      </c>
      <c r="M2096" t="s">
        <v>6200</v>
      </c>
      <c r="N2096">
        <v>2024</v>
      </c>
      <c r="O2096" t="str">
        <f>TEXT(Table1[[#This Row],[Date Purchased]],"ddd")</f>
        <v>Sun</v>
      </c>
    </row>
    <row r="2097" spans="1:15" x14ac:dyDescent="0.25">
      <c r="A2097" t="s">
        <v>5985</v>
      </c>
      <c r="B2097">
        <v>2</v>
      </c>
      <c r="C2097">
        <v>2097</v>
      </c>
      <c r="D2097" t="s">
        <v>2204</v>
      </c>
      <c r="E2097" t="s">
        <v>8</v>
      </c>
      <c r="F2097" t="s">
        <v>294</v>
      </c>
      <c r="G2097">
        <v>54</v>
      </c>
      <c r="H2097" s="19">
        <v>41.71</v>
      </c>
      <c r="I2097" s="2">
        <v>45334</v>
      </c>
      <c r="J2097" t="s">
        <v>4698</v>
      </c>
      <c r="K2097">
        <v>604546</v>
      </c>
      <c r="L2097" s="21">
        <v>2252.34</v>
      </c>
      <c r="M2097" t="s">
        <v>6199</v>
      </c>
      <c r="N2097">
        <v>2024</v>
      </c>
      <c r="O2097" t="str">
        <f>TEXT(Table1[[#This Row],[Date Purchased]],"ddd")</f>
        <v>Mon</v>
      </c>
    </row>
    <row r="2098" spans="1:15" x14ac:dyDescent="0.25">
      <c r="A2098" t="s">
        <v>5985</v>
      </c>
      <c r="B2098">
        <v>1</v>
      </c>
      <c r="C2098">
        <v>2096</v>
      </c>
      <c r="D2098" t="s">
        <v>2203</v>
      </c>
      <c r="E2098" t="s">
        <v>13</v>
      </c>
      <c r="F2098" t="s">
        <v>23</v>
      </c>
      <c r="G2098">
        <v>42</v>
      </c>
      <c r="H2098" s="19">
        <v>97.12</v>
      </c>
      <c r="I2098" s="2">
        <v>45121</v>
      </c>
      <c r="J2098" t="s">
        <v>4697</v>
      </c>
      <c r="K2098">
        <v>604546</v>
      </c>
      <c r="L2098" s="21">
        <v>4079.04</v>
      </c>
      <c r="M2098" t="s">
        <v>6189</v>
      </c>
      <c r="N2098">
        <v>2023</v>
      </c>
      <c r="O2098" t="str">
        <f>TEXT(Table1[[#This Row],[Date Purchased]],"ddd")</f>
        <v>Fri</v>
      </c>
    </row>
    <row r="2099" spans="1:15" x14ac:dyDescent="0.25">
      <c r="A2099" t="s">
        <v>5986</v>
      </c>
      <c r="B2099">
        <v>2</v>
      </c>
      <c r="C2099">
        <v>2102</v>
      </c>
      <c r="D2099" t="s">
        <v>2209</v>
      </c>
      <c r="E2099" t="s">
        <v>18</v>
      </c>
      <c r="F2099" t="s">
        <v>393</v>
      </c>
      <c r="G2099">
        <v>28</v>
      </c>
      <c r="H2099" s="19">
        <v>9.9</v>
      </c>
      <c r="I2099" s="2">
        <v>45048</v>
      </c>
      <c r="J2099" t="s">
        <v>4703</v>
      </c>
      <c r="K2099">
        <v>604546</v>
      </c>
      <c r="L2099" s="21">
        <v>277.2</v>
      </c>
      <c r="M2099" t="s">
        <v>6186</v>
      </c>
      <c r="N2099">
        <v>2023</v>
      </c>
      <c r="O2099" t="str">
        <f>TEXT(Table1[[#This Row],[Date Purchased]],"ddd")</f>
        <v>Tue</v>
      </c>
    </row>
    <row r="2100" spans="1:15" x14ac:dyDescent="0.25">
      <c r="A2100" t="s">
        <v>5986</v>
      </c>
      <c r="B2100">
        <v>2</v>
      </c>
      <c r="C2100">
        <v>2101</v>
      </c>
      <c r="D2100" t="s">
        <v>2208</v>
      </c>
      <c r="E2100" t="s">
        <v>13</v>
      </c>
      <c r="F2100" t="s">
        <v>150</v>
      </c>
      <c r="G2100">
        <v>30</v>
      </c>
      <c r="H2100" s="19">
        <v>76.740000000000009</v>
      </c>
      <c r="I2100" s="2">
        <v>45260</v>
      </c>
      <c r="J2100" t="s">
        <v>4702</v>
      </c>
      <c r="K2100">
        <v>604546</v>
      </c>
      <c r="L2100" s="21">
        <v>2302.2000000000003</v>
      </c>
      <c r="M2100" t="s">
        <v>6194</v>
      </c>
      <c r="N2100">
        <v>2023</v>
      </c>
      <c r="O2100" t="str">
        <f>TEXT(Table1[[#This Row],[Date Purchased]],"ddd")</f>
        <v>Thu</v>
      </c>
    </row>
    <row r="2101" spans="1:15" x14ac:dyDescent="0.25">
      <c r="A2101" t="s">
        <v>5986</v>
      </c>
      <c r="B2101">
        <v>1</v>
      </c>
      <c r="C2101">
        <v>2099</v>
      </c>
      <c r="D2101" t="s">
        <v>2206</v>
      </c>
      <c r="E2101" t="s">
        <v>13</v>
      </c>
      <c r="F2101" t="s">
        <v>60</v>
      </c>
      <c r="G2101">
        <v>7</v>
      </c>
      <c r="H2101" s="19">
        <v>29.8</v>
      </c>
      <c r="I2101" s="2">
        <v>45116</v>
      </c>
      <c r="J2101" t="s">
        <v>4700</v>
      </c>
      <c r="K2101">
        <v>604546</v>
      </c>
      <c r="L2101" s="21">
        <v>208.6</v>
      </c>
      <c r="M2101" t="s">
        <v>6189</v>
      </c>
      <c r="N2101">
        <v>2023</v>
      </c>
      <c r="O2101" t="str">
        <f>TEXT(Table1[[#This Row],[Date Purchased]],"ddd")</f>
        <v>Sun</v>
      </c>
    </row>
    <row r="2102" spans="1:15" x14ac:dyDescent="0.25">
      <c r="A2102" t="s">
        <v>5986</v>
      </c>
      <c r="B2102">
        <v>2</v>
      </c>
      <c r="C2102">
        <v>2100</v>
      </c>
      <c r="D2102" t="s">
        <v>2207</v>
      </c>
      <c r="E2102" t="s">
        <v>18</v>
      </c>
      <c r="F2102" t="s">
        <v>201</v>
      </c>
      <c r="G2102">
        <v>91</v>
      </c>
      <c r="H2102" s="19">
        <v>63.25</v>
      </c>
      <c r="I2102" s="2">
        <v>45107</v>
      </c>
      <c r="J2102" t="s">
        <v>4701</v>
      </c>
      <c r="K2102">
        <v>604546</v>
      </c>
      <c r="L2102" s="21">
        <v>5755.75</v>
      </c>
      <c r="M2102" t="s">
        <v>6187</v>
      </c>
      <c r="N2102">
        <v>2023</v>
      </c>
      <c r="O2102" t="str">
        <f>TEXT(Table1[[#This Row],[Date Purchased]],"ddd")</f>
        <v>Fri</v>
      </c>
    </row>
    <row r="2103" spans="1:15" x14ac:dyDescent="0.25">
      <c r="A2103" t="s">
        <v>5987</v>
      </c>
      <c r="B2103">
        <v>2</v>
      </c>
      <c r="C2103">
        <v>2105</v>
      </c>
      <c r="D2103" t="s">
        <v>2212</v>
      </c>
      <c r="E2103" t="s">
        <v>8</v>
      </c>
      <c r="F2103" t="s">
        <v>95</v>
      </c>
      <c r="G2103">
        <v>64</v>
      </c>
      <c r="H2103" s="19">
        <v>70.67</v>
      </c>
      <c r="I2103" s="2">
        <v>45058</v>
      </c>
      <c r="J2103" t="s">
        <v>4706</v>
      </c>
      <c r="K2103">
        <v>604544</v>
      </c>
      <c r="L2103" s="21">
        <v>4522.88</v>
      </c>
      <c r="M2103" t="s">
        <v>6186</v>
      </c>
      <c r="N2103">
        <v>2023</v>
      </c>
      <c r="O2103" t="str">
        <f>TEXT(Table1[[#This Row],[Date Purchased]],"ddd")</f>
        <v>Fri</v>
      </c>
    </row>
    <row r="2104" spans="1:15" x14ac:dyDescent="0.25">
      <c r="A2104" t="s">
        <v>5987</v>
      </c>
      <c r="B2104">
        <v>2</v>
      </c>
      <c r="C2104">
        <v>2104</v>
      </c>
      <c r="D2104" t="s">
        <v>2211</v>
      </c>
      <c r="E2104" t="s">
        <v>13</v>
      </c>
      <c r="F2104" t="s">
        <v>390</v>
      </c>
      <c r="G2104">
        <v>11</v>
      </c>
      <c r="H2104" s="19">
        <v>46.98</v>
      </c>
      <c r="I2104" s="2">
        <v>45293</v>
      </c>
      <c r="J2104" t="s">
        <v>4705</v>
      </c>
      <c r="K2104">
        <v>604544</v>
      </c>
      <c r="L2104" s="21">
        <v>516.78</v>
      </c>
      <c r="M2104" t="s">
        <v>6198</v>
      </c>
      <c r="N2104">
        <v>2024</v>
      </c>
      <c r="O2104" t="str">
        <f>TEXT(Table1[[#This Row],[Date Purchased]],"ddd")</f>
        <v>Tue</v>
      </c>
    </row>
    <row r="2105" spans="1:15" x14ac:dyDescent="0.25">
      <c r="A2105" t="s">
        <v>5987</v>
      </c>
      <c r="B2105">
        <v>1</v>
      </c>
      <c r="C2105">
        <v>2103</v>
      </c>
      <c r="D2105" t="s">
        <v>2210</v>
      </c>
      <c r="E2105" t="s">
        <v>8</v>
      </c>
      <c r="F2105" t="s">
        <v>132</v>
      </c>
      <c r="G2105">
        <v>24</v>
      </c>
      <c r="H2105" s="19">
        <v>91.88000000000001</v>
      </c>
      <c r="I2105" s="2">
        <v>45198</v>
      </c>
      <c r="J2105" t="s">
        <v>4704</v>
      </c>
      <c r="K2105">
        <v>604544</v>
      </c>
      <c r="L2105" s="21">
        <v>2205.1200000000003</v>
      </c>
      <c r="M2105" t="s">
        <v>6191</v>
      </c>
      <c r="N2105">
        <v>2023</v>
      </c>
      <c r="O2105" t="str">
        <f>TEXT(Table1[[#This Row],[Date Purchased]],"ddd")</f>
        <v>Fri</v>
      </c>
    </row>
    <row r="2106" spans="1:15" x14ac:dyDescent="0.25">
      <c r="A2106" t="s">
        <v>5988</v>
      </c>
      <c r="B2106">
        <v>1</v>
      </c>
      <c r="C2106">
        <v>2106</v>
      </c>
      <c r="D2106" t="s">
        <v>2213</v>
      </c>
      <c r="E2106" t="s">
        <v>13</v>
      </c>
      <c r="F2106" t="s">
        <v>147</v>
      </c>
      <c r="G2106">
        <v>66</v>
      </c>
      <c r="H2106" s="19">
        <v>14.83</v>
      </c>
      <c r="I2106" s="2">
        <v>45242</v>
      </c>
      <c r="J2106" t="s">
        <v>4707</v>
      </c>
      <c r="K2106">
        <v>604544</v>
      </c>
      <c r="L2106" s="21">
        <v>978.78</v>
      </c>
      <c r="M2106" t="s">
        <v>6194</v>
      </c>
      <c r="N2106">
        <v>2023</v>
      </c>
      <c r="O2106" t="str">
        <f>TEXT(Table1[[#This Row],[Date Purchased]],"ddd")</f>
        <v>Sun</v>
      </c>
    </row>
    <row r="2107" spans="1:15" x14ac:dyDescent="0.25">
      <c r="A2107" t="s">
        <v>5988</v>
      </c>
      <c r="B2107">
        <v>2</v>
      </c>
      <c r="C2107">
        <v>2108</v>
      </c>
      <c r="D2107" t="s">
        <v>2215</v>
      </c>
      <c r="E2107" t="s">
        <v>18</v>
      </c>
      <c r="F2107" t="s">
        <v>129</v>
      </c>
      <c r="G2107">
        <v>96</v>
      </c>
      <c r="H2107" s="19">
        <v>46.69</v>
      </c>
      <c r="I2107" s="2">
        <v>45092</v>
      </c>
      <c r="J2107" t="s">
        <v>4709</v>
      </c>
      <c r="K2107">
        <v>604544</v>
      </c>
      <c r="L2107" s="21">
        <v>4482.24</v>
      </c>
      <c r="M2107" t="s">
        <v>6187</v>
      </c>
      <c r="N2107">
        <v>2023</v>
      </c>
      <c r="O2107" t="str">
        <f>TEXT(Table1[[#This Row],[Date Purchased]],"ddd")</f>
        <v>Thu</v>
      </c>
    </row>
    <row r="2108" spans="1:15" x14ac:dyDescent="0.25">
      <c r="A2108" t="s">
        <v>5988</v>
      </c>
      <c r="B2108">
        <v>2</v>
      </c>
      <c r="C2108">
        <v>2107</v>
      </c>
      <c r="D2108" t="s">
        <v>2214</v>
      </c>
      <c r="E2108" t="s">
        <v>8</v>
      </c>
      <c r="F2108" t="s">
        <v>196</v>
      </c>
      <c r="G2108">
        <v>43</v>
      </c>
      <c r="H2108" s="19">
        <v>5.62</v>
      </c>
      <c r="I2108" s="2">
        <v>45184</v>
      </c>
      <c r="J2108" t="s">
        <v>4708</v>
      </c>
      <c r="K2108">
        <v>604544</v>
      </c>
      <c r="L2108" s="21">
        <v>241.66</v>
      </c>
      <c r="M2108" t="s">
        <v>6191</v>
      </c>
      <c r="N2108">
        <v>2023</v>
      </c>
      <c r="O2108" t="str">
        <f>TEXT(Table1[[#This Row],[Date Purchased]],"ddd")</f>
        <v>Fri</v>
      </c>
    </row>
    <row r="2109" spans="1:15" x14ac:dyDescent="0.25">
      <c r="A2109" t="s">
        <v>5988</v>
      </c>
      <c r="B2109">
        <v>2</v>
      </c>
      <c r="C2109">
        <v>2109</v>
      </c>
      <c r="D2109" t="s">
        <v>2216</v>
      </c>
      <c r="E2109" t="s">
        <v>8</v>
      </c>
      <c r="F2109" t="s">
        <v>21</v>
      </c>
      <c r="G2109">
        <v>44</v>
      </c>
      <c r="H2109" s="19">
        <v>18.810000000000002</v>
      </c>
      <c r="I2109" s="2">
        <v>45291</v>
      </c>
      <c r="J2109" t="s">
        <v>4710</v>
      </c>
      <c r="K2109">
        <v>604544</v>
      </c>
      <c r="L2109" s="21">
        <v>827.6400000000001</v>
      </c>
      <c r="M2109" t="s">
        <v>6195</v>
      </c>
      <c r="N2109">
        <v>2023</v>
      </c>
      <c r="O2109" t="str">
        <f>TEXT(Table1[[#This Row],[Date Purchased]],"ddd")</f>
        <v>Sun</v>
      </c>
    </row>
    <row r="2110" spans="1:15" x14ac:dyDescent="0.25">
      <c r="A2110" t="s">
        <v>5989</v>
      </c>
      <c r="B2110">
        <v>2</v>
      </c>
      <c r="C2110">
        <v>2111</v>
      </c>
      <c r="D2110" t="s">
        <v>2218</v>
      </c>
      <c r="E2110" t="s">
        <v>13</v>
      </c>
      <c r="F2110" t="s">
        <v>243</v>
      </c>
      <c r="G2110">
        <v>73</v>
      </c>
      <c r="H2110" s="19">
        <v>30.21</v>
      </c>
      <c r="I2110" s="2">
        <v>45208</v>
      </c>
      <c r="J2110" t="s">
        <v>4712</v>
      </c>
      <c r="K2110">
        <v>604543</v>
      </c>
      <c r="L2110" s="21">
        <v>2205.33</v>
      </c>
      <c r="M2110" t="s">
        <v>6193</v>
      </c>
      <c r="N2110">
        <v>2023</v>
      </c>
      <c r="O2110" t="str">
        <f>TEXT(Table1[[#This Row],[Date Purchased]],"ddd")</f>
        <v>Mon</v>
      </c>
    </row>
    <row r="2111" spans="1:15" x14ac:dyDescent="0.25">
      <c r="A2111" t="s">
        <v>5989</v>
      </c>
      <c r="B2111">
        <v>2</v>
      </c>
      <c r="C2111">
        <v>2112</v>
      </c>
      <c r="D2111" t="s">
        <v>2219</v>
      </c>
      <c r="E2111" t="s">
        <v>8</v>
      </c>
      <c r="F2111" t="s">
        <v>16</v>
      </c>
      <c r="G2111">
        <v>73</v>
      </c>
      <c r="H2111" s="19">
        <v>69.75</v>
      </c>
      <c r="I2111" s="2">
        <v>45114</v>
      </c>
      <c r="J2111" t="s">
        <v>4713</v>
      </c>
      <c r="K2111">
        <v>604543</v>
      </c>
      <c r="L2111" s="21">
        <v>5091.75</v>
      </c>
      <c r="M2111" t="s">
        <v>6189</v>
      </c>
      <c r="N2111">
        <v>2023</v>
      </c>
      <c r="O2111" t="str">
        <f>TEXT(Table1[[#This Row],[Date Purchased]],"ddd")</f>
        <v>Fri</v>
      </c>
    </row>
    <row r="2112" spans="1:15" x14ac:dyDescent="0.25">
      <c r="A2112" t="s">
        <v>5989</v>
      </c>
      <c r="B2112">
        <v>1</v>
      </c>
      <c r="C2112">
        <v>2110</v>
      </c>
      <c r="D2112" t="s">
        <v>2217</v>
      </c>
      <c r="E2112" t="s">
        <v>13</v>
      </c>
      <c r="F2112" t="s">
        <v>160</v>
      </c>
      <c r="G2112">
        <v>76</v>
      </c>
      <c r="H2112" s="19">
        <v>46.96</v>
      </c>
      <c r="I2112" s="2">
        <v>45120</v>
      </c>
      <c r="J2112" t="s">
        <v>4711</v>
      </c>
      <c r="K2112">
        <v>604543</v>
      </c>
      <c r="L2112" s="21">
        <v>3568.96</v>
      </c>
      <c r="M2112" t="s">
        <v>6189</v>
      </c>
      <c r="N2112">
        <v>2023</v>
      </c>
      <c r="O2112" t="str">
        <f>TEXT(Table1[[#This Row],[Date Purchased]],"ddd")</f>
        <v>Thu</v>
      </c>
    </row>
    <row r="2113" spans="1:15" x14ac:dyDescent="0.25">
      <c r="A2113" t="s">
        <v>5990</v>
      </c>
      <c r="B2113">
        <v>1</v>
      </c>
      <c r="C2113">
        <v>2113</v>
      </c>
      <c r="D2113" t="s">
        <v>2220</v>
      </c>
      <c r="E2113" t="s">
        <v>18</v>
      </c>
      <c r="F2113" t="s">
        <v>99</v>
      </c>
      <c r="G2113">
        <v>23</v>
      </c>
      <c r="H2113" s="19">
        <v>9.68</v>
      </c>
      <c r="I2113" s="2">
        <v>45040</v>
      </c>
      <c r="J2113" t="s">
        <v>4714</v>
      </c>
      <c r="K2113">
        <v>604543</v>
      </c>
      <c r="L2113" s="21">
        <v>222.64</v>
      </c>
      <c r="M2113" t="s">
        <v>6185</v>
      </c>
      <c r="N2113">
        <v>2023</v>
      </c>
      <c r="O2113" t="str">
        <f>TEXT(Table1[[#This Row],[Date Purchased]],"ddd")</f>
        <v>Mon</v>
      </c>
    </row>
    <row r="2114" spans="1:15" x14ac:dyDescent="0.25">
      <c r="A2114" t="s">
        <v>5990</v>
      </c>
      <c r="B2114">
        <v>2</v>
      </c>
      <c r="C2114">
        <v>2114</v>
      </c>
      <c r="D2114" t="s">
        <v>2221</v>
      </c>
      <c r="E2114" t="s">
        <v>13</v>
      </c>
      <c r="F2114" t="s">
        <v>213</v>
      </c>
      <c r="G2114">
        <v>31</v>
      </c>
      <c r="H2114" s="19">
        <v>20.71</v>
      </c>
      <c r="I2114" s="2">
        <v>45134</v>
      </c>
      <c r="J2114" t="s">
        <v>4715</v>
      </c>
      <c r="K2114">
        <v>604543</v>
      </c>
      <c r="L2114" s="21">
        <v>642.01</v>
      </c>
      <c r="M2114" t="s">
        <v>6189</v>
      </c>
      <c r="N2114">
        <v>2023</v>
      </c>
      <c r="O2114" t="str">
        <f>TEXT(Table1[[#This Row],[Date Purchased]],"ddd")</f>
        <v>Thu</v>
      </c>
    </row>
    <row r="2115" spans="1:15" x14ac:dyDescent="0.25">
      <c r="A2115" t="s">
        <v>5991</v>
      </c>
      <c r="B2115">
        <v>1</v>
      </c>
      <c r="C2115">
        <v>2115</v>
      </c>
      <c r="D2115" t="s">
        <v>2222</v>
      </c>
      <c r="E2115" t="s">
        <v>8</v>
      </c>
      <c r="F2115" t="s">
        <v>152</v>
      </c>
      <c r="G2115">
        <v>49</v>
      </c>
      <c r="H2115" s="19">
        <v>79.45</v>
      </c>
      <c r="I2115" s="2">
        <v>45076</v>
      </c>
      <c r="J2115" t="s">
        <v>4716</v>
      </c>
      <c r="K2115">
        <v>612744</v>
      </c>
      <c r="L2115" s="21">
        <v>3893.05</v>
      </c>
      <c r="M2115" t="s">
        <v>6186</v>
      </c>
      <c r="N2115">
        <v>2023</v>
      </c>
      <c r="O2115" t="str">
        <f>TEXT(Table1[[#This Row],[Date Purchased]],"ddd")</f>
        <v>Tue</v>
      </c>
    </row>
    <row r="2116" spans="1:15" x14ac:dyDescent="0.25">
      <c r="A2116" t="s">
        <v>5991</v>
      </c>
      <c r="B2116">
        <v>2</v>
      </c>
      <c r="C2116">
        <v>2116</v>
      </c>
      <c r="D2116" t="s">
        <v>2223</v>
      </c>
      <c r="E2116" t="s">
        <v>13</v>
      </c>
      <c r="F2116" t="s">
        <v>53</v>
      </c>
      <c r="G2116">
        <v>14</v>
      </c>
      <c r="H2116" s="19">
        <v>74.67</v>
      </c>
      <c r="I2116" s="2">
        <v>45038</v>
      </c>
      <c r="J2116" t="s">
        <v>4717</v>
      </c>
      <c r="K2116">
        <v>612744</v>
      </c>
      <c r="L2116" s="21">
        <v>1045.3800000000001</v>
      </c>
      <c r="M2116" t="s">
        <v>6185</v>
      </c>
      <c r="N2116">
        <v>2023</v>
      </c>
      <c r="O2116" t="str">
        <f>TEXT(Table1[[#This Row],[Date Purchased]],"ddd")</f>
        <v>Sat</v>
      </c>
    </row>
    <row r="2117" spans="1:15" x14ac:dyDescent="0.25">
      <c r="A2117" t="s">
        <v>5992</v>
      </c>
      <c r="B2117">
        <v>1</v>
      </c>
      <c r="C2117">
        <v>2117</v>
      </c>
      <c r="D2117" t="s">
        <v>2224</v>
      </c>
      <c r="E2117" t="s">
        <v>8</v>
      </c>
      <c r="F2117" t="s">
        <v>253</v>
      </c>
      <c r="G2117">
        <v>88</v>
      </c>
      <c r="H2117" s="19">
        <v>42.48</v>
      </c>
      <c r="I2117" s="2">
        <v>45277</v>
      </c>
      <c r="J2117" t="s">
        <v>4718</v>
      </c>
      <c r="K2117">
        <v>612744</v>
      </c>
      <c r="L2117" s="21">
        <v>3738.24</v>
      </c>
      <c r="M2117" t="s">
        <v>6195</v>
      </c>
      <c r="N2117">
        <v>2023</v>
      </c>
      <c r="O2117" t="str">
        <f>TEXT(Table1[[#This Row],[Date Purchased]],"ddd")</f>
        <v>Sun</v>
      </c>
    </row>
    <row r="2118" spans="1:15" x14ac:dyDescent="0.25">
      <c r="A2118" t="s">
        <v>5992</v>
      </c>
      <c r="B2118">
        <v>2</v>
      </c>
      <c r="C2118">
        <v>2118</v>
      </c>
      <c r="D2118" t="s">
        <v>2225</v>
      </c>
      <c r="E2118" t="s">
        <v>13</v>
      </c>
      <c r="F2118" t="s">
        <v>122</v>
      </c>
      <c r="G2118">
        <v>87</v>
      </c>
      <c r="H2118" s="19">
        <v>90.39</v>
      </c>
      <c r="I2118" s="2">
        <v>45214</v>
      </c>
      <c r="J2118" t="s">
        <v>4719</v>
      </c>
      <c r="K2118">
        <v>612744</v>
      </c>
      <c r="L2118" s="21">
        <v>7863.93</v>
      </c>
      <c r="M2118" t="s">
        <v>6193</v>
      </c>
      <c r="N2118">
        <v>2023</v>
      </c>
      <c r="O2118" t="str">
        <f>TEXT(Table1[[#This Row],[Date Purchased]],"ddd")</f>
        <v>Sun</v>
      </c>
    </row>
    <row r="2119" spans="1:15" x14ac:dyDescent="0.25">
      <c r="A2119" t="s">
        <v>5992</v>
      </c>
      <c r="B2119">
        <v>2</v>
      </c>
      <c r="C2119">
        <v>2119</v>
      </c>
      <c r="D2119" t="s">
        <v>2226</v>
      </c>
      <c r="E2119" t="s">
        <v>8</v>
      </c>
      <c r="F2119" t="s">
        <v>262</v>
      </c>
      <c r="G2119">
        <v>49</v>
      </c>
      <c r="H2119" s="19">
        <v>26.020000000000003</v>
      </c>
      <c r="I2119" s="2">
        <v>45213</v>
      </c>
      <c r="J2119" t="s">
        <v>4720</v>
      </c>
      <c r="K2119">
        <v>612744</v>
      </c>
      <c r="L2119" s="21">
        <v>1274.9800000000002</v>
      </c>
      <c r="M2119" t="s">
        <v>6193</v>
      </c>
      <c r="N2119">
        <v>2023</v>
      </c>
      <c r="O2119" t="str">
        <f>TEXT(Table1[[#This Row],[Date Purchased]],"ddd")</f>
        <v>Sat</v>
      </c>
    </row>
    <row r="2120" spans="1:15" x14ac:dyDescent="0.25">
      <c r="A2120" t="s">
        <v>5993</v>
      </c>
      <c r="B2120">
        <v>2</v>
      </c>
      <c r="C2120">
        <v>2121</v>
      </c>
      <c r="D2120" t="s">
        <v>2228</v>
      </c>
      <c r="E2120" t="s">
        <v>18</v>
      </c>
      <c r="F2120" t="s">
        <v>51</v>
      </c>
      <c r="G2120">
        <v>44</v>
      </c>
      <c r="H2120" s="19">
        <v>58.21</v>
      </c>
      <c r="I2120" s="2">
        <v>45207</v>
      </c>
      <c r="J2120" t="s">
        <v>4722</v>
      </c>
      <c r="K2120">
        <v>604592</v>
      </c>
      <c r="L2120" s="21">
        <v>2561.2400000000002</v>
      </c>
      <c r="M2120" t="s">
        <v>6193</v>
      </c>
      <c r="N2120">
        <v>2023</v>
      </c>
      <c r="O2120" t="str">
        <f>TEXT(Table1[[#This Row],[Date Purchased]],"ddd")</f>
        <v>Sun</v>
      </c>
    </row>
    <row r="2121" spans="1:15" x14ac:dyDescent="0.25">
      <c r="A2121" t="s">
        <v>5993</v>
      </c>
      <c r="B2121">
        <v>1</v>
      </c>
      <c r="C2121">
        <v>2120</v>
      </c>
      <c r="D2121" t="s">
        <v>2227</v>
      </c>
      <c r="E2121" t="s">
        <v>8</v>
      </c>
      <c r="F2121" t="s">
        <v>21</v>
      </c>
      <c r="G2121">
        <v>92</v>
      </c>
      <c r="H2121" s="19">
        <v>31.900000000000002</v>
      </c>
      <c r="I2121" s="2">
        <v>45051</v>
      </c>
      <c r="J2121" t="s">
        <v>4721</v>
      </c>
      <c r="K2121">
        <v>604592</v>
      </c>
      <c r="L2121" s="21">
        <v>2934.8</v>
      </c>
      <c r="M2121" t="s">
        <v>6186</v>
      </c>
      <c r="N2121">
        <v>2023</v>
      </c>
      <c r="O2121" t="str">
        <f>TEXT(Table1[[#This Row],[Date Purchased]],"ddd")</f>
        <v>Fri</v>
      </c>
    </row>
    <row r="2122" spans="1:15" x14ac:dyDescent="0.25">
      <c r="A2122" t="s">
        <v>5994</v>
      </c>
      <c r="B2122">
        <v>2</v>
      </c>
      <c r="C2122">
        <v>2123</v>
      </c>
      <c r="D2122" t="s">
        <v>2230</v>
      </c>
      <c r="E2122" t="s">
        <v>13</v>
      </c>
      <c r="F2122" t="s">
        <v>140</v>
      </c>
      <c r="G2122">
        <v>53</v>
      </c>
      <c r="H2122" s="19">
        <v>29.57</v>
      </c>
      <c r="I2122" s="2">
        <v>45338</v>
      </c>
      <c r="J2122" t="s">
        <v>4724</v>
      </c>
      <c r="K2122">
        <v>604592</v>
      </c>
      <c r="L2122" s="21">
        <v>1567.21</v>
      </c>
      <c r="M2122" t="s">
        <v>6199</v>
      </c>
      <c r="N2122">
        <v>2024</v>
      </c>
      <c r="O2122" t="str">
        <f>TEXT(Table1[[#This Row],[Date Purchased]],"ddd")</f>
        <v>Fri</v>
      </c>
    </row>
    <row r="2123" spans="1:15" x14ac:dyDescent="0.25">
      <c r="A2123" t="s">
        <v>5994</v>
      </c>
      <c r="B2123">
        <v>1</v>
      </c>
      <c r="C2123">
        <v>2122</v>
      </c>
      <c r="D2123" t="s">
        <v>2229</v>
      </c>
      <c r="E2123" t="s">
        <v>8</v>
      </c>
      <c r="F2123" t="s">
        <v>33</v>
      </c>
      <c r="G2123">
        <v>42</v>
      </c>
      <c r="H2123" s="19">
        <v>10.36</v>
      </c>
      <c r="I2123" s="2">
        <v>45062</v>
      </c>
      <c r="J2123" t="s">
        <v>4723</v>
      </c>
      <c r="K2123">
        <v>604592</v>
      </c>
      <c r="L2123" s="21">
        <v>435.12</v>
      </c>
      <c r="M2123" t="s">
        <v>6186</v>
      </c>
      <c r="N2123">
        <v>2023</v>
      </c>
      <c r="O2123" t="str">
        <f>TEXT(Table1[[#This Row],[Date Purchased]],"ddd")</f>
        <v>Tue</v>
      </c>
    </row>
    <row r="2124" spans="1:15" x14ac:dyDescent="0.25">
      <c r="A2124" t="s">
        <v>5995</v>
      </c>
      <c r="B2124">
        <v>1</v>
      </c>
      <c r="C2124">
        <v>2124</v>
      </c>
      <c r="D2124" t="s">
        <v>2231</v>
      </c>
      <c r="E2124" t="s">
        <v>8</v>
      </c>
      <c r="F2124" t="s">
        <v>373</v>
      </c>
      <c r="G2124">
        <v>42</v>
      </c>
      <c r="H2124" s="19">
        <v>8.48</v>
      </c>
      <c r="I2124" s="2">
        <v>45353</v>
      </c>
      <c r="J2124" t="s">
        <v>4725</v>
      </c>
      <c r="K2124">
        <v>604592</v>
      </c>
      <c r="L2124" s="21">
        <v>356.16</v>
      </c>
      <c r="M2124" t="s">
        <v>6200</v>
      </c>
      <c r="N2124">
        <v>2024</v>
      </c>
      <c r="O2124" t="str">
        <f>TEXT(Table1[[#This Row],[Date Purchased]],"ddd")</f>
        <v>Sat</v>
      </c>
    </row>
    <row r="2125" spans="1:15" x14ac:dyDescent="0.25">
      <c r="A2125" t="s">
        <v>5995</v>
      </c>
      <c r="B2125">
        <v>2</v>
      </c>
      <c r="C2125">
        <v>2125</v>
      </c>
      <c r="D2125" t="s">
        <v>2232</v>
      </c>
      <c r="E2125" t="s">
        <v>8</v>
      </c>
      <c r="F2125" t="s">
        <v>84</v>
      </c>
      <c r="G2125">
        <v>32</v>
      </c>
      <c r="H2125" s="19">
        <v>89.7</v>
      </c>
      <c r="I2125" s="2">
        <v>45094</v>
      </c>
      <c r="J2125" t="s">
        <v>4726</v>
      </c>
      <c r="K2125">
        <v>604592</v>
      </c>
      <c r="L2125" s="21">
        <v>2870.4</v>
      </c>
      <c r="M2125" t="s">
        <v>6187</v>
      </c>
      <c r="N2125">
        <v>2023</v>
      </c>
      <c r="O2125" t="str">
        <f>TEXT(Table1[[#This Row],[Date Purchased]],"ddd")</f>
        <v>Sat</v>
      </c>
    </row>
    <row r="2126" spans="1:15" x14ac:dyDescent="0.25">
      <c r="A2126" t="s">
        <v>5996</v>
      </c>
      <c r="B2126">
        <v>1</v>
      </c>
      <c r="C2126">
        <v>2126</v>
      </c>
      <c r="D2126" t="s">
        <v>2233</v>
      </c>
      <c r="E2126" t="s">
        <v>13</v>
      </c>
      <c r="F2126" t="s">
        <v>201</v>
      </c>
      <c r="G2126">
        <v>14</v>
      </c>
      <c r="H2126" s="19">
        <v>38.96</v>
      </c>
      <c r="I2126" s="2">
        <v>45076</v>
      </c>
      <c r="J2126" t="s">
        <v>4727</v>
      </c>
      <c r="K2126">
        <v>604592</v>
      </c>
      <c r="L2126" s="21">
        <v>545.44000000000005</v>
      </c>
      <c r="M2126" t="s">
        <v>6186</v>
      </c>
      <c r="N2126">
        <v>2023</v>
      </c>
      <c r="O2126" t="str">
        <f>TEXT(Table1[[#This Row],[Date Purchased]],"ddd")</f>
        <v>Tue</v>
      </c>
    </row>
    <row r="2127" spans="1:15" x14ac:dyDescent="0.25">
      <c r="A2127" t="s">
        <v>5996</v>
      </c>
      <c r="B2127">
        <v>2</v>
      </c>
      <c r="C2127">
        <v>2127</v>
      </c>
      <c r="D2127" t="s">
        <v>2234</v>
      </c>
      <c r="E2127" t="s">
        <v>13</v>
      </c>
      <c r="F2127" t="s">
        <v>91</v>
      </c>
      <c r="G2127">
        <v>16</v>
      </c>
      <c r="H2127" s="19">
        <v>33.51</v>
      </c>
      <c r="I2127" s="2">
        <v>45233</v>
      </c>
      <c r="J2127" t="s">
        <v>4728</v>
      </c>
      <c r="K2127">
        <v>604592</v>
      </c>
      <c r="L2127" s="21">
        <v>536.16</v>
      </c>
      <c r="M2127" t="s">
        <v>6194</v>
      </c>
      <c r="N2127">
        <v>2023</v>
      </c>
      <c r="O2127" t="str">
        <f>TEXT(Table1[[#This Row],[Date Purchased]],"ddd")</f>
        <v>Fri</v>
      </c>
    </row>
    <row r="2128" spans="1:15" x14ac:dyDescent="0.25">
      <c r="A2128" t="s">
        <v>5997</v>
      </c>
      <c r="B2128">
        <v>2</v>
      </c>
      <c r="C2128">
        <v>2129</v>
      </c>
      <c r="D2128" t="s">
        <v>2236</v>
      </c>
      <c r="E2128" t="s">
        <v>18</v>
      </c>
      <c r="F2128" t="s">
        <v>393</v>
      </c>
      <c r="G2128">
        <v>67</v>
      </c>
      <c r="H2128" s="19">
        <v>55.1</v>
      </c>
      <c r="I2128" s="2">
        <v>45342</v>
      </c>
      <c r="J2128" t="s">
        <v>4730</v>
      </c>
      <c r="K2128">
        <v>604592</v>
      </c>
      <c r="L2128" s="21">
        <v>3691.7000000000003</v>
      </c>
      <c r="M2128" t="s">
        <v>6199</v>
      </c>
      <c r="N2128">
        <v>2024</v>
      </c>
      <c r="O2128" t="str">
        <f>TEXT(Table1[[#This Row],[Date Purchased]],"ddd")</f>
        <v>Tue</v>
      </c>
    </row>
    <row r="2129" spans="1:15" x14ac:dyDescent="0.25">
      <c r="A2129" t="s">
        <v>5997</v>
      </c>
      <c r="B2129">
        <v>1</v>
      </c>
      <c r="C2129">
        <v>2128</v>
      </c>
      <c r="D2129" t="s">
        <v>2235</v>
      </c>
      <c r="E2129" t="s">
        <v>8</v>
      </c>
      <c r="F2129" t="s">
        <v>43</v>
      </c>
      <c r="G2129">
        <v>64</v>
      </c>
      <c r="H2129" s="19">
        <v>86.38000000000001</v>
      </c>
      <c r="I2129" s="2">
        <v>45225</v>
      </c>
      <c r="J2129" t="s">
        <v>4729</v>
      </c>
      <c r="K2129">
        <v>604592</v>
      </c>
      <c r="L2129" s="21">
        <v>5528.3200000000006</v>
      </c>
      <c r="M2129" t="s">
        <v>6193</v>
      </c>
      <c r="N2129">
        <v>2023</v>
      </c>
      <c r="O2129" t="str">
        <f>TEXT(Table1[[#This Row],[Date Purchased]],"ddd")</f>
        <v>Thu</v>
      </c>
    </row>
    <row r="2130" spans="1:15" x14ac:dyDescent="0.25">
      <c r="A2130" t="s">
        <v>5998</v>
      </c>
      <c r="B2130">
        <v>2</v>
      </c>
      <c r="C2130">
        <v>2131</v>
      </c>
      <c r="D2130" t="s">
        <v>2238</v>
      </c>
      <c r="E2130" t="s">
        <v>13</v>
      </c>
      <c r="F2130" t="s">
        <v>113</v>
      </c>
      <c r="G2130">
        <v>72</v>
      </c>
      <c r="H2130" s="19">
        <v>45.51</v>
      </c>
      <c r="I2130" s="2">
        <v>45054</v>
      </c>
      <c r="J2130" t="s">
        <v>4732</v>
      </c>
      <c r="K2130">
        <v>604592</v>
      </c>
      <c r="L2130" s="21">
        <v>3276.72</v>
      </c>
      <c r="M2130" t="s">
        <v>6186</v>
      </c>
      <c r="N2130">
        <v>2023</v>
      </c>
      <c r="O2130" t="str">
        <f>TEXT(Table1[[#This Row],[Date Purchased]],"ddd")</f>
        <v>Mon</v>
      </c>
    </row>
    <row r="2131" spans="1:15" x14ac:dyDescent="0.25">
      <c r="A2131" t="s">
        <v>5998</v>
      </c>
      <c r="B2131">
        <v>1</v>
      </c>
      <c r="C2131">
        <v>2130</v>
      </c>
      <c r="D2131" t="s">
        <v>2237</v>
      </c>
      <c r="E2131" t="s">
        <v>8</v>
      </c>
      <c r="F2131" t="s">
        <v>251</v>
      </c>
      <c r="G2131">
        <v>54</v>
      </c>
      <c r="H2131" s="19">
        <v>61.39</v>
      </c>
      <c r="I2131" s="2">
        <v>45371</v>
      </c>
      <c r="J2131" t="s">
        <v>4731</v>
      </c>
      <c r="K2131">
        <v>604592</v>
      </c>
      <c r="L2131" s="21">
        <v>3315.06</v>
      </c>
      <c r="M2131" t="s">
        <v>6200</v>
      </c>
      <c r="N2131">
        <v>2024</v>
      </c>
      <c r="O2131" t="str">
        <f>TEXT(Table1[[#This Row],[Date Purchased]],"ddd")</f>
        <v>Wed</v>
      </c>
    </row>
    <row r="2132" spans="1:15" x14ac:dyDescent="0.25">
      <c r="A2132" t="s">
        <v>5999</v>
      </c>
      <c r="B2132">
        <v>2</v>
      </c>
      <c r="C2132">
        <v>2133</v>
      </c>
      <c r="D2132" t="s">
        <v>2240</v>
      </c>
      <c r="E2132" t="s">
        <v>13</v>
      </c>
      <c r="F2132" t="s">
        <v>154</v>
      </c>
      <c r="G2132">
        <v>99</v>
      </c>
      <c r="H2132" s="19">
        <v>220</v>
      </c>
      <c r="I2132" s="2">
        <v>45119</v>
      </c>
      <c r="J2132" t="s">
        <v>4734</v>
      </c>
      <c r="K2132">
        <v>604605</v>
      </c>
      <c r="L2132" s="21">
        <v>21780</v>
      </c>
      <c r="M2132" t="s">
        <v>6189</v>
      </c>
      <c r="N2132">
        <v>2023</v>
      </c>
      <c r="O2132" t="str">
        <f>TEXT(Table1[[#This Row],[Date Purchased]],"ddd")</f>
        <v>Wed</v>
      </c>
    </row>
    <row r="2133" spans="1:15" x14ac:dyDescent="0.25">
      <c r="A2133" t="s">
        <v>5999</v>
      </c>
      <c r="B2133">
        <v>1</v>
      </c>
      <c r="C2133">
        <v>2132</v>
      </c>
      <c r="D2133" t="s">
        <v>2239</v>
      </c>
      <c r="E2133" t="s">
        <v>13</v>
      </c>
      <c r="F2133" t="s">
        <v>134</v>
      </c>
      <c r="G2133">
        <v>38</v>
      </c>
      <c r="H2133" s="19">
        <v>19.600000000000001</v>
      </c>
      <c r="I2133" s="2">
        <v>45276</v>
      </c>
      <c r="J2133" t="s">
        <v>4733</v>
      </c>
      <c r="K2133">
        <v>604605</v>
      </c>
      <c r="L2133" s="21">
        <v>744.80000000000007</v>
      </c>
      <c r="M2133" t="s">
        <v>6195</v>
      </c>
      <c r="N2133">
        <v>2023</v>
      </c>
      <c r="O2133" t="str">
        <f>TEXT(Table1[[#This Row],[Date Purchased]],"ddd")</f>
        <v>Sat</v>
      </c>
    </row>
    <row r="2134" spans="1:15" x14ac:dyDescent="0.25">
      <c r="A2134" t="s">
        <v>6000</v>
      </c>
      <c r="B2134">
        <v>2</v>
      </c>
      <c r="C2134">
        <v>2135</v>
      </c>
      <c r="D2134" t="s">
        <v>2242</v>
      </c>
      <c r="E2134" t="s">
        <v>8</v>
      </c>
      <c r="F2134" t="s">
        <v>126</v>
      </c>
      <c r="G2134">
        <v>56</v>
      </c>
      <c r="H2134" s="19">
        <v>61.85</v>
      </c>
      <c r="I2134" s="2">
        <v>45191</v>
      </c>
      <c r="J2134" t="s">
        <v>4736</v>
      </c>
      <c r="K2134">
        <v>604605</v>
      </c>
      <c r="L2134" s="21">
        <v>3463.6</v>
      </c>
      <c r="M2134" t="s">
        <v>6191</v>
      </c>
      <c r="N2134">
        <v>2023</v>
      </c>
      <c r="O2134" t="str">
        <f>TEXT(Table1[[#This Row],[Date Purchased]],"ddd")</f>
        <v>Fri</v>
      </c>
    </row>
    <row r="2135" spans="1:15" x14ac:dyDescent="0.25">
      <c r="A2135" t="s">
        <v>6000</v>
      </c>
      <c r="B2135">
        <v>1</v>
      </c>
      <c r="C2135">
        <v>2134</v>
      </c>
      <c r="D2135" t="s">
        <v>2241</v>
      </c>
      <c r="E2135" t="s">
        <v>8</v>
      </c>
      <c r="F2135" t="s">
        <v>221</v>
      </c>
      <c r="G2135">
        <v>78</v>
      </c>
      <c r="H2135" s="19">
        <v>66.02000000000001</v>
      </c>
      <c r="I2135" s="2">
        <v>45061</v>
      </c>
      <c r="J2135" t="s">
        <v>4735</v>
      </c>
      <c r="K2135">
        <v>604605</v>
      </c>
      <c r="L2135" s="21">
        <v>5149.5600000000004</v>
      </c>
      <c r="M2135" t="s">
        <v>6186</v>
      </c>
      <c r="N2135">
        <v>2023</v>
      </c>
      <c r="O2135" t="str">
        <f>TEXT(Table1[[#This Row],[Date Purchased]],"ddd")</f>
        <v>Mon</v>
      </c>
    </row>
    <row r="2136" spans="1:15" x14ac:dyDescent="0.25">
      <c r="A2136" t="s">
        <v>6001</v>
      </c>
      <c r="B2136">
        <v>2</v>
      </c>
      <c r="C2136">
        <v>2137</v>
      </c>
      <c r="D2136" t="s">
        <v>2244</v>
      </c>
      <c r="E2136" t="s">
        <v>13</v>
      </c>
      <c r="F2136" t="s">
        <v>186</v>
      </c>
      <c r="G2136">
        <v>8</v>
      </c>
      <c r="H2136" s="19">
        <v>95.92</v>
      </c>
      <c r="I2136" s="2">
        <v>45272</v>
      </c>
      <c r="J2136" t="s">
        <v>4738</v>
      </c>
      <c r="K2136">
        <v>604554</v>
      </c>
      <c r="L2136" s="21">
        <v>767.36</v>
      </c>
      <c r="M2136" t="s">
        <v>6195</v>
      </c>
      <c r="N2136">
        <v>2023</v>
      </c>
      <c r="O2136" t="str">
        <f>TEXT(Table1[[#This Row],[Date Purchased]],"ddd")</f>
        <v>Tue</v>
      </c>
    </row>
    <row r="2137" spans="1:15" x14ac:dyDescent="0.25">
      <c r="A2137" t="s">
        <v>6001</v>
      </c>
      <c r="B2137">
        <v>1</v>
      </c>
      <c r="C2137">
        <v>2136</v>
      </c>
      <c r="D2137" t="s">
        <v>2243</v>
      </c>
      <c r="E2137" t="s">
        <v>8</v>
      </c>
      <c r="F2137" t="s">
        <v>40</v>
      </c>
      <c r="G2137">
        <v>70</v>
      </c>
      <c r="H2137" s="19">
        <v>55.07</v>
      </c>
      <c r="I2137" s="2">
        <v>45226</v>
      </c>
      <c r="J2137" t="s">
        <v>4737</v>
      </c>
      <c r="K2137">
        <v>604554</v>
      </c>
      <c r="L2137" s="21">
        <v>3854.9</v>
      </c>
      <c r="M2137" t="s">
        <v>6193</v>
      </c>
      <c r="N2137">
        <v>2023</v>
      </c>
      <c r="O2137" t="str">
        <f>TEXT(Table1[[#This Row],[Date Purchased]],"ddd")</f>
        <v>Fri</v>
      </c>
    </row>
    <row r="2138" spans="1:15" x14ac:dyDescent="0.25">
      <c r="A2138" t="s">
        <v>6002</v>
      </c>
      <c r="B2138">
        <v>2</v>
      </c>
      <c r="C2138">
        <v>2139</v>
      </c>
      <c r="D2138" t="s">
        <v>2246</v>
      </c>
      <c r="E2138" t="s">
        <v>8</v>
      </c>
      <c r="F2138" t="s">
        <v>38</v>
      </c>
      <c r="G2138">
        <v>62</v>
      </c>
      <c r="H2138" s="19">
        <v>15.43</v>
      </c>
      <c r="I2138" s="2">
        <v>45305</v>
      </c>
      <c r="J2138" t="s">
        <v>4740</v>
      </c>
      <c r="K2138">
        <v>604605</v>
      </c>
      <c r="L2138" s="21">
        <v>956.66</v>
      </c>
      <c r="M2138" t="s">
        <v>6198</v>
      </c>
      <c r="N2138">
        <v>2024</v>
      </c>
      <c r="O2138" t="str">
        <f>TEXT(Table1[[#This Row],[Date Purchased]],"ddd")</f>
        <v>Sun</v>
      </c>
    </row>
    <row r="2139" spans="1:15" x14ac:dyDescent="0.25">
      <c r="A2139" t="s">
        <v>6002</v>
      </c>
      <c r="B2139">
        <v>1</v>
      </c>
      <c r="C2139">
        <v>2138</v>
      </c>
      <c r="D2139" t="s">
        <v>2245</v>
      </c>
      <c r="E2139" t="s">
        <v>13</v>
      </c>
      <c r="F2139" t="s">
        <v>152</v>
      </c>
      <c r="G2139">
        <v>20</v>
      </c>
      <c r="H2139" s="19">
        <v>74.75</v>
      </c>
      <c r="I2139" s="2">
        <v>45105</v>
      </c>
      <c r="J2139" t="s">
        <v>4739</v>
      </c>
      <c r="K2139">
        <v>604605</v>
      </c>
      <c r="L2139" s="21">
        <v>1495</v>
      </c>
      <c r="M2139" t="s">
        <v>6187</v>
      </c>
      <c r="N2139">
        <v>2023</v>
      </c>
      <c r="O2139" t="str">
        <f>TEXT(Table1[[#This Row],[Date Purchased]],"ddd")</f>
        <v>Wed</v>
      </c>
    </row>
    <row r="2140" spans="1:15" x14ac:dyDescent="0.25">
      <c r="A2140" t="s">
        <v>6003</v>
      </c>
      <c r="B2140">
        <v>1</v>
      </c>
      <c r="C2140">
        <v>2140</v>
      </c>
      <c r="D2140" t="s">
        <v>2247</v>
      </c>
      <c r="E2140" t="s">
        <v>18</v>
      </c>
      <c r="F2140" t="s">
        <v>162</v>
      </c>
      <c r="G2140">
        <v>64</v>
      </c>
      <c r="H2140" s="19">
        <v>67.240000000000009</v>
      </c>
      <c r="I2140" s="2">
        <v>45249</v>
      </c>
      <c r="J2140" t="s">
        <v>4741</v>
      </c>
      <c r="K2140">
        <v>604606</v>
      </c>
      <c r="L2140" s="21">
        <v>4303.3600000000006</v>
      </c>
      <c r="M2140" t="s">
        <v>6194</v>
      </c>
      <c r="N2140">
        <v>2023</v>
      </c>
      <c r="O2140" t="str">
        <f>TEXT(Table1[[#This Row],[Date Purchased]],"ddd")</f>
        <v>Sun</v>
      </c>
    </row>
    <row r="2141" spans="1:15" x14ac:dyDescent="0.25">
      <c r="A2141" t="s">
        <v>6003</v>
      </c>
      <c r="B2141">
        <v>2</v>
      </c>
      <c r="C2141">
        <v>2141</v>
      </c>
      <c r="D2141" t="s">
        <v>2248</v>
      </c>
      <c r="E2141" t="s">
        <v>18</v>
      </c>
      <c r="F2141" t="s">
        <v>186</v>
      </c>
      <c r="G2141">
        <v>13</v>
      </c>
      <c r="H2141" s="19">
        <v>95.42</v>
      </c>
      <c r="I2141" s="2">
        <v>45310</v>
      </c>
      <c r="J2141" t="s">
        <v>4742</v>
      </c>
      <c r="K2141">
        <v>604606</v>
      </c>
      <c r="L2141" s="21">
        <v>1240.46</v>
      </c>
      <c r="M2141" t="s">
        <v>6198</v>
      </c>
      <c r="N2141">
        <v>2024</v>
      </c>
      <c r="O2141" t="str">
        <f>TEXT(Table1[[#This Row],[Date Purchased]],"ddd")</f>
        <v>Fri</v>
      </c>
    </row>
    <row r="2142" spans="1:15" x14ac:dyDescent="0.25">
      <c r="A2142" t="s">
        <v>6004</v>
      </c>
      <c r="B2142">
        <v>2</v>
      </c>
      <c r="C2142">
        <v>2143</v>
      </c>
      <c r="D2142" t="s">
        <v>2250</v>
      </c>
      <c r="E2142" t="s">
        <v>8</v>
      </c>
      <c r="F2142" t="s">
        <v>129</v>
      </c>
      <c r="G2142">
        <v>13</v>
      </c>
      <c r="H2142" s="19">
        <v>32.589999999999996</v>
      </c>
      <c r="I2142" s="2">
        <v>45095</v>
      </c>
      <c r="J2142" t="s">
        <v>4744</v>
      </c>
      <c r="K2142">
        <v>604605</v>
      </c>
      <c r="L2142" s="21">
        <v>423.66999999999996</v>
      </c>
      <c r="M2142" t="s">
        <v>6187</v>
      </c>
      <c r="N2142">
        <v>2023</v>
      </c>
      <c r="O2142" t="str">
        <f>TEXT(Table1[[#This Row],[Date Purchased]],"ddd")</f>
        <v>Sun</v>
      </c>
    </row>
    <row r="2143" spans="1:15" x14ac:dyDescent="0.25">
      <c r="A2143" t="s">
        <v>6004</v>
      </c>
      <c r="B2143">
        <v>1</v>
      </c>
      <c r="C2143">
        <v>2142</v>
      </c>
      <c r="D2143" t="s">
        <v>2249</v>
      </c>
      <c r="E2143" t="s">
        <v>13</v>
      </c>
      <c r="F2143" t="s">
        <v>158</v>
      </c>
      <c r="G2143">
        <v>22</v>
      </c>
      <c r="H2143" s="19">
        <v>96.990000000000009</v>
      </c>
      <c r="I2143" s="2">
        <v>45223</v>
      </c>
      <c r="J2143" t="s">
        <v>4743</v>
      </c>
      <c r="K2143">
        <v>604605</v>
      </c>
      <c r="L2143" s="21">
        <v>2133.7800000000002</v>
      </c>
      <c r="M2143" t="s">
        <v>6193</v>
      </c>
      <c r="N2143">
        <v>2023</v>
      </c>
      <c r="O2143" t="str">
        <f>TEXT(Table1[[#This Row],[Date Purchased]],"ddd")</f>
        <v>Tue</v>
      </c>
    </row>
    <row r="2144" spans="1:15" x14ac:dyDescent="0.25">
      <c r="A2144" t="s">
        <v>6005</v>
      </c>
      <c r="B2144">
        <v>1</v>
      </c>
      <c r="C2144">
        <v>2144</v>
      </c>
      <c r="D2144" t="s">
        <v>2251</v>
      </c>
      <c r="E2144" t="s">
        <v>18</v>
      </c>
      <c r="F2144" t="s">
        <v>65</v>
      </c>
      <c r="G2144">
        <v>20</v>
      </c>
      <c r="H2144" s="19">
        <v>46.41</v>
      </c>
      <c r="I2144" s="2">
        <v>45026</v>
      </c>
      <c r="J2144" t="s">
        <v>4745</v>
      </c>
      <c r="K2144">
        <v>604605</v>
      </c>
      <c r="L2144" s="21">
        <v>928.19999999999993</v>
      </c>
      <c r="M2144" t="s">
        <v>6185</v>
      </c>
      <c r="N2144">
        <v>2023</v>
      </c>
      <c r="O2144" t="str">
        <f>TEXT(Table1[[#This Row],[Date Purchased]],"ddd")</f>
        <v>Mon</v>
      </c>
    </row>
    <row r="2145" spans="1:15" x14ac:dyDescent="0.25">
      <c r="A2145" t="s">
        <v>6005</v>
      </c>
      <c r="B2145">
        <v>2</v>
      </c>
      <c r="C2145">
        <v>2145</v>
      </c>
      <c r="D2145" t="s">
        <v>2252</v>
      </c>
      <c r="E2145" t="s">
        <v>13</v>
      </c>
      <c r="F2145" t="s">
        <v>243</v>
      </c>
      <c r="G2145">
        <v>11</v>
      </c>
      <c r="H2145" s="19">
        <v>10.61</v>
      </c>
      <c r="I2145" s="2">
        <v>45042</v>
      </c>
      <c r="J2145" t="s">
        <v>4746</v>
      </c>
      <c r="K2145">
        <v>604605</v>
      </c>
      <c r="L2145" s="21">
        <v>116.71</v>
      </c>
      <c r="M2145" t="s">
        <v>6185</v>
      </c>
      <c r="N2145">
        <v>2023</v>
      </c>
      <c r="O2145" t="str">
        <f>TEXT(Table1[[#This Row],[Date Purchased]],"ddd")</f>
        <v>Wed</v>
      </c>
    </row>
    <row r="2146" spans="1:15" x14ac:dyDescent="0.25">
      <c r="A2146" t="s">
        <v>6006</v>
      </c>
      <c r="B2146">
        <v>2</v>
      </c>
      <c r="C2146">
        <v>2147</v>
      </c>
      <c r="D2146" t="s">
        <v>2254</v>
      </c>
      <c r="E2146" t="s">
        <v>13</v>
      </c>
      <c r="F2146" t="s">
        <v>25</v>
      </c>
      <c r="G2146">
        <v>67</v>
      </c>
      <c r="H2146" s="19">
        <v>48.64</v>
      </c>
      <c r="I2146" s="2">
        <v>45345</v>
      </c>
      <c r="J2146" t="s">
        <v>4748</v>
      </c>
      <c r="K2146">
        <v>604590</v>
      </c>
      <c r="L2146" s="21">
        <v>3258.88</v>
      </c>
      <c r="M2146" t="s">
        <v>6199</v>
      </c>
      <c r="N2146">
        <v>2024</v>
      </c>
      <c r="O2146" t="str">
        <f>TEXT(Table1[[#This Row],[Date Purchased]],"ddd")</f>
        <v>Fri</v>
      </c>
    </row>
    <row r="2147" spans="1:15" x14ac:dyDescent="0.25">
      <c r="A2147" t="s">
        <v>6006</v>
      </c>
      <c r="B2147">
        <v>1</v>
      </c>
      <c r="C2147">
        <v>2146</v>
      </c>
      <c r="D2147" t="s">
        <v>2253</v>
      </c>
      <c r="E2147" t="s">
        <v>8</v>
      </c>
      <c r="F2147" t="s">
        <v>62</v>
      </c>
      <c r="G2147">
        <v>36</v>
      </c>
      <c r="H2147" s="19">
        <v>12.31</v>
      </c>
      <c r="I2147" s="2">
        <v>45099</v>
      </c>
      <c r="J2147" t="s">
        <v>4747</v>
      </c>
      <c r="K2147">
        <v>604590</v>
      </c>
      <c r="L2147" s="21">
        <v>443.16</v>
      </c>
      <c r="M2147" t="s">
        <v>6187</v>
      </c>
      <c r="N2147">
        <v>2023</v>
      </c>
      <c r="O2147" t="str">
        <f>TEXT(Table1[[#This Row],[Date Purchased]],"ddd")</f>
        <v>Thu</v>
      </c>
    </row>
    <row r="2148" spans="1:15" x14ac:dyDescent="0.25">
      <c r="A2148" t="s">
        <v>6007</v>
      </c>
      <c r="B2148">
        <v>1</v>
      </c>
      <c r="C2148">
        <v>2148</v>
      </c>
      <c r="D2148" t="s">
        <v>2255</v>
      </c>
      <c r="E2148" t="s">
        <v>18</v>
      </c>
      <c r="F2148" t="s">
        <v>192</v>
      </c>
      <c r="G2148">
        <v>45</v>
      </c>
      <c r="H2148" s="19">
        <v>40.869999999999997</v>
      </c>
      <c r="I2148" s="2">
        <v>45275</v>
      </c>
      <c r="J2148" t="s">
        <v>4749</v>
      </c>
      <c r="K2148">
        <v>604590</v>
      </c>
      <c r="L2148" s="21">
        <v>1839.1499999999999</v>
      </c>
      <c r="M2148" t="s">
        <v>6195</v>
      </c>
      <c r="N2148">
        <v>2023</v>
      </c>
      <c r="O2148" t="str">
        <f>TEXT(Table1[[#This Row],[Date Purchased]],"ddd")</f>
        <v>Fri</v>
      </c>
    </row>
    <row r="2149" spans="1:15" x14ac:dyDescent="0.25">
      <c r="A2149" t="s">
        <v>6007</v>
      </c>
      <c r="B2149">
        <v>2</v>
      </c>
      <c r="C2149">
        <v>2151</v>
      </c>
      <c r="D2149" t="s">
        <v>2258</v>
      </c>
      <c r="E2149" t="s">
        <v>8</v>
      </c>
      <c r="F2149" t="s">
        <v>43</v>
      </c>
      <c r="G2149">
        <v>44</v>
      </c>
      <c r="H2149" s="19">
        <v>17.200000000000003</v>
      </c>
      <c r="I2149" s="2">
        <v>45222</v>
      </c>
      <c r="J2149" t="s">
        <v>4752</v>
      </c>
      <c r="K2149">
        <v>604590</v>
      </c>
      <c r="L2149" s="21">
        <v>756.80000000000018</v>
      </c>
      <c r="M2149" t="s">
        <v>6193</v>
      </c>
      <c r="N2149">
        <v>2023</v>
      </c>
      <c r="O2149" t="str">
        <f>TEXT(Table1[[#This Row],[Date Purchased]],"ddd")</f>
        <v>Mon</v>
      </c>
    </row>
    <row r="2150" spans="1:15" x14ac:dyDescent="0.25">
      <c r="A2150" t="s">
        <v>6007</v>
      </c>
      <c r="B2150">
        <v>2</v>
      </c>
      <c r="C2150">
        <v>2150</v>
      </c>
      <c r="D2150" t="s">
        <v>2257</v>
      </c>
      <c r="E2150" t="s">
        <v>18</v>
      </c>
      <c r="F2150" t="s">
        <v>140</v>
      </c>
      <c r="G2150">
        <v>60</v>
      </c>
      <c r="H2150" s="19">
        <v>46.98</v>
      </c>
      <c r="I2150" s="2">
        <v>45129</v>
      </c>
      <c r="J2150" t="s">
        <v>4751</v>
      </c>
      <c r="K2150">
        <v>604590</v>
      </c>
      <c r="L2150" s="21">
        <v>2818.7999999999997</v>
      </c>
      <c r="M2150" t="s">
        <v>6189</v>
      </c>
      <c r="N2150">
        <v>2023</v>
      </c>
      <c r="O2150" t="str">
        <f>TEXT(Table1[[#This Row],[Date Purchased]],"ddd")</f>
        <v>Sat</v>
      </c>
    </row>
    <row r="2151" spans="1:15" x14ac:dyDescent="0.25">
      <c r="A2151" t="s">
        <v>6007</v>
      </c>
      <c r="B2151">
        <v>2</v>
      </c>
      <c r="C2151">
        <v>2149</v>
      </c>
      <c r="D2151" t="s">
        <v>2256</v>
      </c>
      <c r="E2151" t="s">
        <v>13</v>
      </c>
      <c r="F2151" t="s">
        <v>33</v>
      </c>
      <c r="G2151">
        <v>47</v>
      </c>
      <c r="H2151" s="19">
        <v>58.12</v>
      </c>
      <c r="I2151" s="2">
        <v>45026</v>
      </c>
      <c r="J2151" t="s">
        <v>4750</v>
      </c>
      <c r="K2151">
        <v>604590</v>
      </c>
      <c r="L2151" s="21">
        <v>2731.64</v>
      </c>
      <c r="M2151" t="s">
        <v>6185</v>
      </c>
      <c r="N2151">
        <v>2023</v>
      </c>
      <c r="O2151" t="str">
        <f>TEXT(Table1[[#This Row],[Date Purchased]],"ddd")</f>
        <v>Mon</v>
      </c>
    </row>
    <row r="2152" spans="1:15" x14ac:dyDescent="0.25">
      <c r="A2152" t="s">
        <v>6007</v>
      </c>
      <c r="B2152">
        <v>2</v>
      </c>
      <c r="C2152">
        <v>2152</v>
      </c>
      <c r="D2152" t="s">
        <v>2259</v>
      </c>
      <c r="E2152" t="s">
        <v>8</v>
      </c>
      <c r="F2152" t="s">
        <v>107</v>
      </c>
      <c r="G2152">
        <v>9</v>
      </c>
      <c r="H2152" s="19">
        <v>27.78</v>
      </c>
      <c r="I2152" s="2">
        <v>45162</v>
      </c>
      <c r="J2152" t="s">
        <v>4753</v>
      </c>
      <c r="K2152">
        <v>604590</v>
      </c>
      <c r="L2152" s="21">
        <v>250.02</v>
      </c>
      <c r="M2152" t="s">
        <v>6190</v>
      </c>
      <c r="N2152">
        <v>2023</v>
      </c>
      <c r="O2152" t="str">
        <f>TEXT(Table1[[#This Row],[Date Purchased]],"ddd")</f>
        <v>Thu</v>
      </c>
    </row>
    <row r="2153" spans="1:15" x14ac:dyDescent="0.25">
      <c r="A2153" t="s">
        <v>6008</v>
      </c>
      <c r="B2153">
        <v>2</v>
      </c>
      <c r="C2153">
        <v>2154</v>
      </c>
      <c r="D2153" t="s">
        <v>2261</v>
      </c>
      <c r="E2153" t="s">
        <v>18</v>
      </c>
      <c r="F2153" t="s">
        <v>152</v>
      </c>
      <c r="G2153">
        <v>94</v>
      </c>
      <c r="H2153" s="19">
        <v>39.21</v>
      </c>
      <c r="I2153" s="2">
        <v>45251</v>
      </c>
      <c r="J2153" t="s">
        <v>4755</v>
      </c>
      <c r="K2153">
        <v>604607</v>
      </c>
      <c r="L2153" s="21">
        <v>3685.7400000000002</v>
      </c>
      <c r="M2153" t="s">
        <v>6194</v>
      </c>
      <c r="N2153">
        <v>2023</v>
      </c>
      <c r="O2153" t="str">
        <f>TEXT(Table1[[#This Row],[Date Purchased]],"ddd")</f>
        <v>Tue</v>
      </c>
    </row>
    <row r="2154" spans="1:15" x14ac:dyDescent="0.25">
      <c r="A2154" t="s">
        <v>6008</v>
      </c>
      <c r="B2154">
        <v>1</v>
      </c>
      <c r="C2154">
        <v>2153</v>
      </c>
      <c r="D2154" t="s">
        <v>2260</v>
      </c>
      <c r="E2154" t="s">
        <v>18</v>
      </c>
      <c r="F2154" t="s">
        <v>251</v>
      </c>
      <c r="G2154">
        <v>95</v>
      </c>
      <c r="H2154" s="19">
        <v>75.820000000000007</v>
      </c>
      <c r="I2154" s="2">
        <v>45104</v>
      </c>
      <c r="J2154" t="s">
        <v>4754</v>
      </c>
      <c r="K2154">
        <v>604607</v>
      </c>
      <c r="L2154" s="21">
        <v>7202.9000000000005</v>
      </c>
      <c r="M2154" t="s">
        <v>6187</v>
      </c>
      <c r="N2154">
        <v>2023</v>
      </c>
      <c r="O2154" t="str">
        <f>TEXT(Table1[[#This Row],[Date Purchased]],"ddd")</f>
        <v>Tue</v>
      </c>
    </row>
    <row r="2155" spans="1:15" x14ac:dyDescent="0.25">
      <c r="A2155" t="s">
        <v>6009</v>
      </c>
      <c r="B2155">
        <v>2</v>
      </c>
      <c r="C2155">
        <v>2156</v>
      </c>
      <c r="D2155" t="s">
        <v>2263</v>
      </c>
      <c r="E2155" t="s">
        <v>8</v>
      </c>
      <c r="F2155" t="s">
        <v>463</v>
      </c>
      <c r="G2155">
        <v>9</v>
      </c>
      <c r="H2155" s="19">
        <v>92.7</v>
      </c>
      <c r="I2155" s="2">
        <v>45102</v>
      </c>
      <c r="J2155" t="s">
        <v>4757</v>
      </c>
      <c r="K2155">
        <v>604605</v>
      </c>
      <c r="L2155" s="21">
        <v>834.30000000000007</v>
      </c>
      <c r="M2155" t="s">
        <v>6187</v>
      </c>
      <c r="N2155">
        <v>2023</v>
      </c>
      <c r="O2155" t="str">
        <f>TEXT(Table1[[#This Row],[Date Purchased]],"ddd")</f>
        <v>Sun</v>
      </c>
    </row>
    <row r="2156" spans="1:15" x14ac:dyDescent="0.25">
      <c r="A2156" t="s">
        <v>6009</v>
      </c>
      <c r="B2156">
        <v>1</v>
      </c>
      <c r="C2156">
        <v>2155</v>
      </c>
      <c r="D2156" t="s">
        <v>2262</v>
      </c>
      <c r="E2156" t="s">
        <v>18</v>
      </c>
      <c r="F2156" t="s">
        <v>38</v>
      </c>
      <c r="G2156">
        <v>73</v>
      </c>
      <c r="H2156" s="19">
        <v>48.16</v>
      </c>
      <c r="I2156" s="2">
        <v>45332</v>
      </c>
      <c r="J2156" t="s">
        <v>4756</v>
      </c>
      <c r="K2156">
        <v>604605</v>
      </c>
      <c r="L2156" s="21">
        <v>3515.68</v>
      </c>
      <c r="M2156" t="s">
        <v>6199</v>
      </c>
      <c r="N2156">
        <v>2024</v>
      </c>
      <c r="O2156" t="str">
        <f>TEXT(Table1[[#This Row],[Date Purchased]],"ddd")</f>
        <v>Sat</v>
      </c>
    </row>
    <row r="2157" spans="1:15" x14ac:dyDescent="0.25">
      <c r="A2157" t="s">
        <v>6010</v>
      </c>
      <c r="B2157">
        <v>1</v>
      </c>
      <c r="C2157">
        <v>2157</v>
      </c>
      <c r="D2157" t="s">
        <v>2264</v>
      </c>
      <c r="E2157" t="s">
        <v>8</v>
      </c>
      <c r="F2157" t="s">
        <v>11</v>
      </c>
      <c r="G2157">
        <v>79</v>
      </c>
      <c r="H2157" s="19">
        <v>52.71</v>
      </c>
      <c r="I2157" s="2">
        <v>45035</v>
      </c>
      <c r="J2157" t="s">
        <v>4758</v>
      </c>
      <c r="K2157">
        <v>604605</v>
      </c>
      <c r="L2157" s="21">
        <v>4164.09</v>
      </c>
      <c r="M2157" t="s">
        <v>6185</v>
      </c>
      <c r="N2157">
        <v>2023</v>
      </c>
      <c r="O2157" t="str">
        <f>TEXT(Table1[[#This Row],[Date Purchased]],"ddd")</f>
        <v>Wed</v>
      </c>
    </row>
    <row r="2158" spans="1:15" x14ac:dyDescent="0.25">
      <c r="A2158" t="s">
        <v>6010</v>
      </c>
      <c r="B2158">
        <v>2</v>
      </c>
      <c r="C2158">
        <v>2158</v>
      </c>
      <c r="D2158" t="s">
        <v>2265</v>
      </c>
      <c r="E2158" t="s">
        <v>18</v>
      </c>
      <c r="F2158" t="s">
        <v>65</v>
      </c>
      <c r="G2158">
        <v>25</v>
      </c>
      <c r="H2158" s="19">
        <v>58.12</v>
      </c>
      <c r="I2158" s="2">
        <v>45142</v>
      </c>
      <c r="J2158" t="s">
        <v>4759</v>
      </c>
      <c r="K2158">
        <v>604605</v>
      </c>
      <c r="L2158" s="21">
        <v>1453</v>
      </c>
      <c r="M2158" t="s">
        <v>6190</v>
      </c>
      <c r="N2158">
        <v>2023</v>
      </c>
      <c r="O2158" t="str">
        <f>TEXT(Table1[[#This Row],[Date Purchased]],"ddd")</f>
        <v>Fri</v>
      </c>
    </row>
    <row r="2159" spans="1:15" x14ac:dyDescent="0.25">
      <c r="A2159" t="s">
        <v>6011</v>
      </c>
      <c r="B2159">
        <v>1</v>
      </c>
      <c r="C2159">
        <v>2159</v>
      </c>
      <c r="D2159" t="s">
        <v>2266</v>
      </c>
      <c r="E2159" t="s">
        <v>13</v>
      </c>
      <c r="F2159" t="s">
        <v>93</v>
      </c>
      <c r="G2159">
        <v>72</v>
      </c>
      <c r="H2159" s="19">
        <v>94.59</v>
      </c>
      <c r="I2159" s="2">
        <v>45203</v>
      </c>
      <c r="J2159" t="s">
        <v>4760</v>
      </c>
      <c r="K2159">
        <v>604605</v>
      </c>
      <c r="L2159" s="21">
        <v>6810.4800000000005</v>
      </c>
      <c r="M2159" t="s">
        <v>6193</v>
      </c>
      <c r="N2159">
        <v>2023</v>
      </c>
      <c r="O2159" t="str">
        <f>TEXT(Table1[[#This Row],[Date Purchased]],"ddd")</f>
        <v>Wed</v>
      </c>
    </row>
    <row r="2160" spans="1:15" x14ac:dyDescent="0.25">
      <c r="A2160" t="s">
        <v>6011</v>
      </c>
      <c r="B2160">
        <v>2</v>
      </c>
      <c r="C2160">
        <v>2160</v>
      </c>
      <c r="D2160" t="s">
        <v>2267</v>
      </c>
      <c r="E2160" t="s">
        <v>18</v>
      </c>
      <c r="F2160" t="s">
        <v>82</v>
      </c>
      <c r="G2160">
        <v>65</v>
      </c>
      <c r="H2160" s="19">
        <v>63.03</v>
      </c>
      <c r="I2160" s="2">
        <v>45092</v>
      </c>
      <c r="J2160" t="s">
        <v>4761</v>
      </c>
      <c r="K2160">
        <v>604605</v>
      </c>
      <c r="L2160" s="21">
        <v>4096.95</v>
      </c>
      <c r="M2160" t="s">
        <v>6187</v>
      </c>
      <c r="N2160">
        <v>2023</v>
      </c>
      <c r="O2160" t="str">
        <f>TEXT(Table1[[#This Row],[Date Purchased]],"ddd")</f>
        <v>Thu</v>
      </c>
    </row>
    <row r="2161" spans="1:15" x14ac:dyDescent="0.25">
      <c r="A2161" t="s">
        <v>6012</v>
      </c>
      <c r="B2161">
        <v>2</v>
      </c>
      <c r="C2161">
        <v>2162</v>
      </c>
      <c r="D2161" t="s">
        <v>2269</v>
      </c>
      <c r="E2161" t="s">
        <v>13</v>
      </c>
      <c r="F2161" t="s">
        <v>36</v>
      </c>
      <c r="G2161">
        <v>31</v>
      </c>
      <c r="H2161" s="19">
        <v>96.5</v>
      </c>
      <c r="I2161" s="2">
        <v>45063</v>
      </c>
      <c r="J2161" t="s">
        <v>4763</v>
      </c>
      <c r="K2161">
        <v>612744</v>
      </c>
      <c r="L2161" s="21">
        <v>2991.5</v>
      </c>
      <c r="M2161" t="s">
        <v>6186</v>
      </c>
      <c r="N2161">
        <v>2023</v>
      </c>
      <c r="O2161" t="str">
        <f>TEXT(Table1[[#This Row],[Date Purchased]],"ddd")</f>
        <v>Wed</v>
      </c>
    </row>
    <row r="2162" spans="1:15" x14ac:dyDescent="0.25">
      <c r="A2162" t="s">
        <v>6012</v>
      </c>
      <c r="B2162">
        <v>2</v>
      </c>
      <c r="C2162">
        <v>2163</v>
      </c>
      <c r="D2162" t="s">
        <v>2270</v>
      </c>
      <c r="E2162" t="s">
        <v>18</v>
      </c>
      <c r="F2162" t="s">
        <v>47</v>
      </c>
      <c r="G2162">
        <v>51</v>
      </c>
      <c r="H2162" s="19">
        <v>43.16</v>
      </c>
      <c r="I2162" s="2">
        <v>45057</v>
      </c>
      <c r="J2162" t="s">
        <v>4764</v>
      </c>
      <c r="K2162">
        <v>612744</v>
      </c>
      <c r="L2162" s="21">
        <v>2201.16</v>
      </c>
      <c r="M2162" t="s">
        <v>6186</v>
      </c>
      <c r="N2162">
        <v>2023</v>
      </c>
      <c r="O2162" t="str">
        <f>TEXT(Table1[[#This Row],[Date Purchased]],"ddd")</f>
        <v>Thu</v>
      </c>
    </row>
    <row r="2163" spans="1:15" x14ac:dyDescent="0.25">
      <c r="A2163" t="s">
        <v>6012</v>
      </c>
      <c r="B2163">
        <v>1</v>
      </c>
      <c r="C2163">
        <v>2161</v>
      </c>
      <c r="D2163" t="s">
        <v>2268</v>
      </c>
      <c r="E2163" t="s">
        <v>8</v>
      </c>
      <c r="F2163" t="s">
        <v>60</v>
      </c>
      <c r="G2163">
        <v>6</v>
      </c>
      <c r="H2163" s="19">
        <v>17.580000000000002</v>
      </c>
      <c r="I2163" s="2">
        <v>45038</v>
      </c>
      <c r="J2163" t="s">
        <v>4762</v>
      </c>
      <c r="K2163">
        <v>612744</v>
      </c>
      <c r="L2163" s="21">
        <v>105.48000000000002</v>
      </c>
      <c r="M2163" t="s">
        <v>6185</v>
      </c>
      <c r="N2163">
        <v>2023</v>
      </c>
      <c r="O2163" t="str">
        <f>TEXT(Table1[[#This Row],[Date Purchased]],"ddd")</f>
        <v>Sat</v>
      </c>
    </row>
    <row r="2164" spans="1:15" x14ac:dyDescent="0.25">
      <c r="A2164" t="s">
        <v>6013</v>
      </c>
      <c r="B2164">
        <v>2</v>
      </c>
      <c r="C2164">
        <v>2165</v>
      </c>
      <c r="D2164" t="s">
        <v>2272</v>
      </c>
      <c r="E2164" t="s">
        <v>18</v>
      </c>
      <c r="F2164" t="s">
        <v>253</v>
      </c>
      <c r="G2164">
        <v>36</v>
      </c>
      <c r="H2164" s="19">
        <v>46.44</v>
      </c>
      <c r="I2164" s="2">
        <v>45143</v>
      </c>
      <c r="J2164" t="s">
        <v>4766</v>
      </c>
      <c r="K2164">
        <v>604559</v>
      </c>
      <c r="L2164" s="21">
        <v>1671.84</v>
      </c>
      <c r="M2164" t="s">
        <v>6190</v>
      </c>
      <c r="N2164">
        <v>2023</v>
      </c>
      <c r="O2164" t="str">
        <f>TEXT(Table1[[#This Row],[Date Purchased]],"ddd")</f>
        <v>Sat</v>
      </c>
    </row>
    <row r="2165" spans="1:15" x14ac:dyDescent="0.25">
      <c r="A2165" t="s">
        <v>6013</v>
      </c>
      <c r="B2165">
        <v>1</v>
      </c>
      <c r="C2165">
        <v>2164</v>
      </c>
      <c r="D2165" t="s">
        <v>2271</v>
      </c>
      <c r="E2165" t="s">
        <v>13</v>
      </c>
      <c r="F2165" t="s">
        <v>154</v>
      </c>
      <c r="G2165">
        <v>44</v>
      </c>
      <c r="H2165" s="19">
        <v>20.130000000000003</v>
      </c>
      <c r="I2165" s="2">
        <v>45133</v>
      </c>
      <c r="J2165" t="s">
        <v>4765</v>
      </c>
      <c r="K2165">
        <v>604559</v>
      </c>
      <c r="L2165" s="21">
        <v>885.72000000000014</v>
      </c>
      <c r="M2165" t="s">
        <v>6189</v>
      </c>
      <c r="N2165">
        <v>2023</v>
      </c>
      <c r="O2165" t="str">
        <f>TEXT(Table1[[#This Row],[Date Purchased]],"ddd")</f>
        <v>Wed</v>
      </c>
    </row>
    <row r="2166" spans="1:15" x14ac:dyDescent="0.25">
      <c r="A2166" t="s">
        <v>6014</v>
      </c>
      <c r="B2166">
        <v>2</v>
      </c>
      <c r="C2166">
        <v>2167</v>
      </c>
      <c r="D2166" t="s">
        <v>2274</v>
      </c>
      <c r="E2166" t="s">
        <v>18</v>
      </c>
      <c r="F2166" t="s">
        <v>248</v>
      </c>
      <c r="G2166">
        <v>34</v>
      </c>
      <c r="H2166" s="19">
        <v>18.57</v>
      </c>
      <c r="I2166" s="2">
        <v>45304</v>
      </c>
      <c r="J2166" t="s">
        <v>4768</v>
      </c>
      <c r="K2166">
        <v>604559</v>
      </c>
      <c r="L2166" s="21">
        <v>631.38</v>
      </c>
      <c r="M2166" t="s">
        <v>6198</v>
      </c>
      <c r="N2166">
        <v>2024</v>
      </c>
      <c r="O2166" t="str">
        <f>TEXT(Table1[[#This Row],[Date Purchased]],"ddd")</f>
        <v>Sat</v>
      </c>
    </row>
    <row r="2167" spans="1:15" x14ac:dyDescent="0.25">
      <c r="A2167" t="s">
        <v>6014</v>
      </c>
      <c r="B2167">
        <v>1</v>
      </c>
      <c r="C2167">
        <v>2166</v>
      </c>
      <c r="D2167" t="s">
        <v>2273</v>
      </c>
      <c r="E2167" t="s">
        <v>18</v>
      </c>
      <c r="F2167" t="s">
        <v>51</v>
      </c>
      <c r="G2167">
        <v>20</v>
      </c>
      <c r="H2167" s="19">
        <v>72.240000000000009</v>
      </c>
      <c r="I2167" s="2">
        <v>45138</v>
      </c>
      <c r="J2167" t="s">
        <v>4767</v>
      </c>
      <c r="K2167">
        <v>604559</v>
      </c>
      <c r="L2167" s="21">
        <v>1444.8000000000002</v>
      </c>
      <c r="M2167" t="s">
        <v>6189</v>
      </c>
      <c r="N2167">
        <v>2023</v>
      </c>
      <c r="O2167" t="str">
        <f>TEXT(Table1[[#This Row],[Date Purchased]],"ddd")</f>
        <v>Mon</v>
      </c>
    </row>
    <row r="2168" spans="1:15" x14ac:dyDescent="0.25">
      <c r="A2168" t="s">
        <v>6015</v>
      </c>
      <c r="B2168">
        <v>1</v>
      </c>
      <c r="C2168">
        <v>2168</v>
      </c>
      <c r="D2168" t="s">
        <v>2275</v>
      </c>
      <c r="E2168" t="s">
        <v>8</v>
      </c>
      <c r="F2168" t="s">
        <v>40</v>
      </c>
      <c r="G2168">
        <v>99</v>
      </c>
      <c r="H2168" s="19">
        <v>75.06</v>
      </c>
      <c r="I2168" s="2">
        <v>45205</v>
      </c>
      <c r="J2168" t="s">
        <v>4769</v>
      </c>
      <c r="K2168">
        <v>612744</v>
      </c>
      <c r="L2168" s="21">
        <v>7430.9400000000005</v>
      </c>
      <c r="M2168" t="s">
        <v>6193</v>
      </c>
      <c r="N2168">
        <v>2023</v>
      </c>
      <c r="O2168" t="str">
        <f>TEXT(Table1[[#This Row],[Date Purchased]],"ddd")</f>
        <v>Fri</v>
      </c>
    </row>
    <row r="2169" spans="1:15" x14ac:dyDescent="0.25">
      <c r="A2169" t="s">
        <v>6015</v>
      </c>
      <c r="B2169">
        <v>2</v>
      </c>
      <c r="C2169">
        <v>2170</v>
      </c>
      <c r="D2169" t="s">
        <v>2277</v>
      </c>
      <c r="E2169" t="s">
        <v>13</v>
      </c>
      <c r="F2169" t="s">
        <v>458</v>
      </c>
      <c r="G2169">
        <v>81</v>
      </c>
      <c r="H2169" s="19">
        <v>43.6</v>
      </c>
      <c r="I2169" s="2">
        <v>45287</v>
      </c>
      <c r="J2169" t="s">
        <v>4771</v>
      </c>
      <c r="K2169">
        <v>612744</v>
      </c>
      <c r="L2169" s="21">
        <v>3531.6</v>
      </c>
      <c r="M2169" t="s">
        <v>6195</v>
      </c>
      <c r="N2169">
        <v>2023</v>
      </c>
      <c r="O2169" t="str">
        <f>TEXT(Table1[[#This Row],[Date Purchased]],"ddd")</f>
        <v>Wed</v>
      </c>
    </row>
    <row r="2170" spans="1:15" x14ac:dyDescent="0.25">
      <c r="A2170" t="s">
        <v>6015</v>
      </c>
      <c r="B2170">
        <v>2</v>
      </c>
      <c r="C2170">
        <v>2169</v>
      </c>
      <c r="D2170" t="s">
        <v>2276</v>
      </c>
      <c r="E2170" t="s">
        <v>8</v>
      </c>
      <c r="F2170" t="s">
        <v>60</v>
      </c>
      <c r="G2170">
        <v>67</v>
      </c>
      <c r="H2170" s="19">
        <v>8.66</v>
      </c>
      <c r="I2170" s="2">
        <v>45192</v>
      </c>
      <c r="J2170" t="s">
        <v>4770</v>
      </c>
      <c r="K2170">
        <v>612744</v>
      </c>
      <c r="L2170" s="21">
        <v>580.22</v>
      </c>
      <c r="M2170" t="s">
        <v>6191</v>
      </c>
      <c r="N2170">
        <v>2023</v>
      </c>
      <c r="O2170" t="str">
        <f>TEXT(Table1[[#This Row],[Date Purchased]],"ddd")</f>
        <v>Sat</v>
      </c>
    </row>
    <row r="2171" spans="1:15" x14ac:dyDescent="0.25">
      <c r="A2171" t="s">
        <v>6016</v>
      </c>
      <c r="B2171">
        <v>1</v>
      </c>
      <c r="C2171">
        <v>2171</v>
      </c>
      <c r="D2171" t="s">
        <v>2278</v>
      </c>
      <c r="E2171" t="s">
        <v>8</v>
      </c>
      <c r="F2171" t="s">
        <v>243</v>
      </c>
      <c r="G2171">
        <v>15</v>
      </c>
      <c r="H2171" s="19">
        <v>46.5</v>
      </c>
      <c r="I2171" s="2">
        <v>45215</v>
      </c>
      <c r="J2171" t="s">
        <v>4772</v>
      </c>
      <c r="K2171">
        <v>604567</v>
      </c>
      <c r="L2171" s="21">
        <v>697.5</v>
      </c>
      <c r="M2171" t="s">
        <v>6193</v>
      </c>
      <c r="N2171">
        <v>2023</v>
      </c>
      <c r="O2171" t="str">
        <f>TEXT(Table1[[#This Row],[Date Purchased]],"ddd")</f>
        <v>Mon</v>
      </c>
    </row>
    <row r="2172" spans="1:15" x14ac:dyDescent="0.25">
      <c r="A2172" t="s">
        <v>6016</v>
      </c>
      <c r="B2172">
        <v>2</v>
      </c>
      <c r="C2172">
        <v>2172</v>
      </c>
      <c r="D2172" t="s">
        <v>2279</v>
      </c>
      <c r="E2172" t="s">
        <v>13</v>
      </c>
      <c r="F2172" t="s">
        <v>99</v>
      </c>
      <c r="G2172">
        <v>46</v>
      </c>
      <c r="H2172" s="19">
        <v>73.34</v>
      </c>
      <c r="I2172" s="2">
        <v>45147</v>
      </c>
      <c r="J2172" t="s">
        <v>4773</v>
      </c>
      <c r="K2172">
        <v>604567</v>
      </c>
      <c r="L2172" s="21">
        <v>3373.6400000000003</v>
      </c>
      <c r="M2172" t="s">
        <v>6190</v>
      </c>
      <c r="N2172">
        <v>2023</v>
      </c>
      <c r="O2172" t="str">
        <f>TEXT(Table1[[#This Row],[Date Purchased]],"ddd")</f>
        <v>Wed</v>
      </c>
    </row>
    <row r="2173" spans="1:15" x14ac:dyDescent="0.25">
      <c r="A2173" t="s">
        <v>6017</v>
      </c>
      <c r="B2173">
        <v>1</v>
      </c>
      <c r="C2173">
        <v>2173</v>
      </c>
      <c r="D2173" t="s">
        <v>2280</v>
      </c>
      <c r="E2173" t="s">
        <v>18</v>
      </c>
      <c r="F2173" t="s">
        <v>136</v>
      </c>
      <c r="G2173">
        <v>50</v>
      </c>
      <c r="H2173" s="19">
        <v>97.02000000000001</v>
      </c>
      <c r="I2173" s="2">
        <v>45102</v>
      </c>
      <c r="J2173" t="s">
        <v>4774</v>
      </c>
      <c r="K2173">
        <v>604567</v>
      </c>
      <c r="L2173" s="21">
        <v>4851.0000000000009</v>
      </c>
      <c r="M2173" t="s">
        <v>6187</v>
      </c>
      <c r="N2173">
        <v>2023</v>
      </c>
      <c r="O2173" t="str">
        <f>TEXT(Table1[[#This Row],[Date Purchased]],"ddd")</f>
        <v>Sun</v>
      </c>
    </row>
    <row r="2174" spans="1:15" x14ac:dyDescent="0.25">
      <c r="A2174" t="s">
        <v>6017</v>
      </c>
      <c r="B2174">
        <v>2</v>
      </c>
      <c r="C2174">
        <v>2174</v>
      </c>
      <c r="D2174" t="s">
        <v>2281</v>
      </c>
      <c r="E2174" t="s">
        <v>18</v>
      </c>
      <c r="F2174" t="s">
        <v>23</v>
      </c>
      <c r="G2174">
        <v>70</v>
      </c>
      <c r="H2174" s="19">
        <v>68.2</v>
      </c>
      <c r="I2174" s="2">
        <v>45056</v>
      </c>
      <c r="J2174" t="s">
        <v>4775</v>
      </c>
      <c r="K2174">
        <v>604567</v>
      </c>
      <c r="L2174" s="21">
        <v>4774</v>
      </c>
      <c r="M2174" t="s">
        <v>6186</v>
      </c>
      <c r="N2174">
        <v>2023</v>
      </c>
      <c r="O2174" t="str">
        <f>TEXT(Table1[[#This Row],[Date Purchased]],"ddd")</f>
        <v>Wed</v>
      </c>
    </row>
    <row r="2175" spans="1:15" x14ac:dyDescent="0.25">
      <c r="A2175" t="s">
        <v>6018</v>
      </c>
      <c r="B2175">
        <v>2</v>
      </c>
      <c r="C2175">
        <v>2176</v>
      </c>
      <c r="D2175" t="s">
        <v>2283</v>
      </c>
      <c r="E2175" t="s">
        <v>13</v>
      </c>
      <c r="F2175" t="s">
        <v>19</v>
      </c>
      <c r="G2175">
        <v>54</v>
      </c>
      <c r="H2175" s="19">
        <v>83.2</v>
      </c>
      <c r="I2175" s="2">
        <v>45176</v>
      </c>
      <c r="J2175" t="s">
        <v>4777</v>
      </c>
      <c r="K2175">
        <v>604567</v>
      </c>
      <c r="L2175" s="21">
        <v>4492.8</v>
      </c>
      <c r="M2175" t="s">
        <v>6191</v>
      </c>
      <c r="N2175">
        <v>2023</v>
      </c>
      <c r="O2175" t="str">
        <f>TEXT(Table1[[#This Row],[Date Purchased]],"ddd")</f>
        <v>Thu</v>
      </c>
    </row>
    <row r="2176" spans="1:15" x14ac:dyDescent="0.25">
      <c r="A2176" t="s">
        <v>6018</v>
      </c>
      <c r="B2176">
        <v>1</v>
      </c>
      <c r="C2176">
        <v>2175</v>
      </c>
      <c r="D2176" t="s">
        <v>2282</v>
      </c>
      <c r="E2176" t="s">
        <v>8</v>
      </c>
      <c r="F2176" t="s">
        <v>129</v>
      </c>
      <c r="G2176">
        <v>30</v>
      </c>
      <c r="H2176" s="19">
        <v>25.430000000000003</v>
      </c>
      <c r="I2176" s="2">
        <v>45146</v>
      </c>
      <c r="J2176" t="s">
        <v>4776</v>
      </c>
      <c r="K2176">
        <v>604567</v>
      </c>
      <c r="L2176" s="21">
        <v>762.90000000000009</v>
      </c>
      <c r="M2176" t="s">
        <v>6190</v>
      </c>
      <c r="N2176">
        <v>2023</v>
      </c>
      <c r="O2176" t="str">
        <f>TEXT(Table1[[#This Row],[Date Purchased]],"ddd")</f>
        <v>Tue</v>
      </c>
    </row>
    <row r="2177" spans="1:15" x14ac:dyDescent="0.25">
      <c r="A2177" t="s">
        <v>6019</v>
      </c>
      <c r="B2177">
        <v>1</v>
      </c>
      <c r="C2177">
        <v>2177</v>
      </c>
      <c r="D2177" t="s">
        <v>2284</v>
      </c>
      <c r="E2177" t="s">
        <v>13</v>
      </c>
      <c r="F2177" t="s">
        <v>190</v>
      </c>
      <c r="G2177">
        <v>27</v>
      </c>
      <c r="H2177" s="19">
        <v>51.169999999999995</v>
      </c>
      <c r="I2177" s="2">
        <v>45044</v>
      </c>
      <c r="J2177" t="s">
        <v>4778</v>
      </c>
      <c r="K2177">
        <v>604591</v>
      </c>
      <c r="L2177" s="21">
        <v>1381.59</v>
      </c>
      <c r="M2177" t="s">
        <v>6185</v>
      </c>
      <c r="N2177">
        <v>2023</v>
      </c>
      <c r="O2177" t="str">
        <f>TEXT(Table1[[#This Row],[Date Purchased]],"ddd")</f>
        <v>Fri</v>
      </c>
    </row>
    <row r="2178" spans="1:15" x14ac:dyDescent="0.25">
      <c r="A2178" t="s">
        <v>6019</v>
      </c>
      <c r="B2178">
        <v>2</v>
      </c>
      <c r="C2178">
        <v>2178</v>
      </c>
      <c r="D2178" t="s">
        <v>2285</v>
      </c>
      <c r="E2178" t="s">
        <v>13</v>
      </c>
      <c r="F2178" t="s">
        <v>23</v>
      </c>
      <c r="G2178">
        <v>20</v>
      </c>
      <c r="H2178" s="19">
        <v>85.75</v>
      </c>
      <c r="I2178" s="2">
        <v>45187</v>
      </c>
      <c r="J2178" t="s">
        <v>4779</v>
      </c>
      <c r="K2178">
        <v>604591</v>
      </c>
      <c r="L2178" s="21">
        <v>1715</v>
      </c>
      <c r="M2178" t="s">
        <v>6191</v>
      </c>
      <c r="N2178">
        <v>2023</v>
      </c>
      <c r="O2178" t="str">
        <f>TEXT(Table1[[#This Row],[Date Purchased]],"ddd")</f>
        <v>Mon</v>
      </c>
    </row>
    <row r="2179" spans="1:15" x14ac:dyDescent="0.25">
      <c r="A2179" t="s">
        <v>6020</v>
      </c>
      <c r="B2179">
        <v>2</v>
      </c>
      <c r="C2179">
        <v>2181</v>
      </c>
      <c r="D2179" t="s">
        <v>2288</v>
      </c>
      <c r="E2179" t="s">
        <v>8</v>
      </c>
      <c r="F2179" t="s">
        <v>86</v>
      </c>
      <c r="G2179">
        <v>100</v>
      </c>
      <c r="H2179" s="19">
        <v>20.25</v>
      </c>
      <c r="I2179" s="2">
        <v>45162</v>
      </c>
      <c r="J2179" t="s">
        <v>4782</v>
      </c>
      <c r="K2179">
        <v>612744</v>
      </c>
      <c r="L2179" s="21">
        <v>2025</v>
      </c>
      <c r="M2179" t="s">
        <v>6190</v>
      </c>
      <c r="N2179">
        <v>2023</v>
      </c>
      <c r="O2179" t="str">
        <f>TEXT(Table1[[#This Row],[Date Purchased]],"ddd")</f>
        <v>Thu</v>
      </c>
    </row>
    <row r="2180" spans="1:15" x14ac:dyDescent="0.25">
      <c r="A2180" t="s">
        <v>6020</v>
      </c>
      <c r="B2180">
        <v>2</v>
      </c>
      <c r="C2180">
        <v>2180</v>
      </c>
      <c r="D2180" t="s">
        <v>2287</v>
      </c>
      <c r="E2180" t="s">
        <v>13</v>
      </c>
      <c r="F2180" t="s">
        <v>53</v>
      </c>
      <c r="G2180">
        <v>68</v>
      </c>
      <c r="H2180" s="19">
        <v>52.73</v>
      </c>
      <c r="I2180" s="2">
        <v>45217</v>
      </c>
      <c r="J2180" t="s">
        <v>4781</v>
      </c>
      <c r="K2180">
        <v>612744</v>
      </c>
      <c r="L2180" s="21">
        <v>3585.64</v>
      </c>
      <c r="M2180" t="s">
        <v>6193</v>
      </c>
      <c r="N2180">
        <v>2023</v>
      </c>
      <c r="O2180" t="str">
        <f>TEXT(Table1[[#This Row],[Date Purchased]],"ddd")</f>
        <v>Wed</v>
      </c>
    </row>
    <row r="2181" spans="1:15" x14ac:dyDescent="0.25">
      <c r="A2181" t="s">
        <v>6020</v>
      </c>
      <c r="B2181">
        <v>1</v>
      </c>
      <c r="C2181">
        <v>2179</v>
      </c>
      <c r="D2181" t="s">
        <v>2286</v>
      </c>
      <c r="E2181" t="s">
        <v>8</v>
      </c>
      <c r="F2181" t="s">
        <v>119</v>
      </c>
      <c r="G2181">
        <v>65</v>
      </c>
      <c r="H2181" s="19">
        <v>7.2</v>
      </c>
      <c r="I2181" s="2">
        <v>45034</v>
      </c>
      <c r="J2181" t="s">
        <v>4780</v>
      </c>
      <c r="K2181">
        <v>612744</v>
      </c>
      <c r="L2181" s="21">
        <v>468</v>
      </c>
      <c r="M2181" t="s">
        <v>6185</v>
      </c>
      <c r="N2181">
        <v>2023</v>
      </c>
      <c r="O2181" t="str">
        <f>TEXT(Table1[[#This Row],[Date Purchased]],"ddd")</f>
        <v>Tue</v>
      </c>
    </row>
    <row r="2182" spans="1:15" x14ac:dyDescent="0.25">
      <c r="A2182" t="s">
        <v>6021</v>
      </c>
      <c r="B2182">
        <v>2</v>
      </c>
      <c r="C2182">
        <v>2184</v>
      </c>
      <c r="D2182" t="s">
        <v>2291</v>
      </c>
      <c r="E2182" t="s">
        <v>8</v>
      </c>
      <c r="F2182" t="s">
        <v>190</v>
      </c>
      <c r="G2182">
        <v>55</v>
      </c>
      <c r="H2182" s="19">
        <v>60.76</v>
      </c>
      <c r="I2182" s="2">
        <v>45245</v>
      </c>
      <c r="J2182" t="s">
        <v>4785</v>
      </c>
      <c r="K2182">
        <v>604538</v>
      </c>
      <c r="L2182" s="21">
        <v>3341.7999999999997</v>
      </c>
      <c r="M2182" t="s">
        <v>6194</v>
      </c>
      <c r="N2182">
        <v>2023</v>
      </c>
      <c r="O2182" t="str">
        <f>TEXT(Table1[[#This Row],[Date Purchased]],"ddd")</f>
        <v>Wed</v>
      </c>
    </row>
    <row r="2183" spans="1:15" x14ac:dyDescent="0.25">
      <c r="A2183" t="s">
        <v>6021</v>
      </c>
      <c r="B2183">
        <v>2</v>
      </c>
      <c r="C2183">
        <v>2185</v>
      </c>
      <c r="D2183" t="s">
        <v>2292</v>
      </c>
      <c r="E2183" t="s">
        <v>8</v>
      </c>
      <c r="F2183" t="s">
        <v>162</v>
      </c>
      <c r="G2183">
        <v>12</v>
      </c>
      <c r="H2183" s="19">
        <v>23.970000000000002</v>
      </c>
      <c r="I2183" s="2">
        <v>45204</v>
      </c>
      <c r="J2183" t="s">
        <v>4786</v>
      </c>
      <c r="K2183">
        <v>604538</v>
      </c>
      <c r="L2183" s="21">
        <v>287.64000000000004</v>
      </c>
      <c r="M2183" t="s">
        <v>6193</v>
      </c>
      <c r="N2183">
        <v>2023</v>
      </c>
      <c r="O2183" t="str">
        <f>TEXT(Table1[[#This Row],[Date Purchased]],"ddd")</f>
        <v>Thu</v>
      </c>
    </row>
    <row r="2184" spans="1:15" x14ac:dyDescent="0.25">
      <c r="A2184" t="s">
        <v>6021</v>
      </c>
      <c r="B2184">
        <v>1</v>
      </c>
      <c r="C2184">
        <v>2182</v>
      </c>
      <c r="D2184" t="s">
        <v>2289</v>
      </c>
      <c r="E2184" t="s">
        <v>13</v>
      </c>
      <c r="F2184" t="s">
        <v>33</v>
      </c>
      <c r="G2184">
        <v>70</v>
      </c>
      <c r="H2184" s="19">
        <v>14.53</v>
      </c>
      <c r="I2184" s="2">
        <v>45080</v>
      </c>
      <c r="J2184" t="s">
        <v>4783</v>
      </c>
      <c r="K2184">
        <v>604538</v>
      </c>
      <c r="L2184" s="21">
        <v>1017.0999999999999</v>
      </c>
      <c r="M2184" t="s">
        <v>6187</v>
      </c>
      <c r="N2184">
        <v>2023</v>
      </c>
      <c r="O2184" t="str">
        <f>TEXT(Table1[[#This Row],[Date Purchased]],"ddd")</f>
        <v>Sat</v>
      </c>
    </row>
    <row r="2185" spans="1:15" x14ac:dyDescent="0.25">
      <c r="A2185" t="s">
        <v>6021</v>
      </c>
      <c r="B2185">
        <v>2</v>
      </c>
      <c r="C2185">
        <v>2183</v>
      </c>
      <c r="D2185" t="s">
        <v>2290</v>
      </c>
      <c r="E2185" t="s">
        <v>8</v>
      </c>
      <c r="F2185" t="s">
        <v>390</v>
      </c>
      <c r="G2185">
        <v>75</v>
      </c>
      <c r="H2185" s="19">
        <v>26.3</v>
      </c>
      <c r="I2185" s="2">
        <v>45346</v>
      </c>
      <c r="J2185" t="s">
        <v>4784</v>
      </c>
      <c r="K2185">
        <v>604538</v>
      </c>
      <c r="L2185" s="21">
        <v>1972.5</v>
      </c>
      <c r="M2185" t="s">
        <v>6199</v>
      </c>
      <c r="N2185">
        <v>2024</v>
      </c>
      <c r="O2185" t="str">
        <f>TEXT(Table1[[#This Row],[Date Purchased]],"ddd")</f>
        <v>Sat</v>
      </c>
    </row>
    <row r="2186" spans="1:15" x14ac:dyDescent="0.25">
      <c r="A2186" t="s">
        <v>6022</v>
      </c>
      <c r="B2186">
        <v>2</v>
      </c>
      <c r="C2186">
        <v>2188</v>
      </c>
      <c r="D2186" t="s">
        <v>2295</v>
      </c>
      <c r="E2186" t="s">
        <v>8</v>
      </c>
      <c r="F2186" t="s">
        <v>47</v>
      </c>
      <c r="G2186">
        <v>72</v>
      </c>
      <c r="H2186" s="19">
        <v>21.44</v>
      </c>
      <c r="I2186" s="2">
        <v>45159</v>
      </c>
      <c r="J2186" t="s">
        <v>4789</v>
      </c>
      <c r="K2186">
        <v>612744</v>
      </c>
      <c r="L2186" s="21">
        <v>1543.68</v>
      </c>
      <c r="M2186" t="s">
        <v>6190</v>
      </c>
      <c r="N2186">
        <v>2023</v>
      </c>
      <c r="O2186" t="str">
        <f>TEXT(Table1[[#This Row],[Date Purchased]],"ddd")</f>
        <v>Mon</v>
      </c>
    </row>
    <row r="2187" spans="1:15" x14ac:dyDescent="0.25">
      <c r="A2187" t="s">
        <v>6022</v>
      </c>
      <c r="B2187">
        <v>2</v>
      </c>
      <c r="C2187">
        <v>2187</v>
      </c>
      <c r="D2187" t="s">
        <v>2294</v>
      </c>
      <c r="E2187" t="s">
        <v>8</v>
      </c>
      <c r="F2187" t="s">
        <v>68</v>
      </c>
      <c r="G2187">
        <v>41</v>
      </c>
      <c r="H2187" s="19">
        <v>47.94</v>
      </c>
      <c r="I2187" s="2">
        <v>45383</v>
      </c>
      <c r="J2187" t="s">
        <v>4788</v>
      </c>
      <c r="K2187">
        <v>612744</v>
      </c>
      <c r="L2187" s="21">
        <v>1965.54</v>
      </c>
      <c r="M2187" t="s">
        <v>6185</v>
      </c>
      <c r="N2187">
        <v>2024</v>
      </c>
      <c r="O2187" t="str">
        <f>TEXT(Table1[[#This Row],[Date Purchased]],"ddd")</f>
        <v>Mon</v>
      </c>
    </row>
    <row r="2188" spans="1:15" x14ac:dyDescent="0.25">
      <c r="A2188" t="s">
        <v>6022</v>
      </c>
      <c r="B2188">
        <v>1</v>
      </c>
      <c r="C2188">
        <v>2186</v>
      </c>
      <c r="D2188" t="s">
        <v>2293</v>
      </c>
      <c r="E2188" t="s">
        <v>8</v>
      </c>
      <c r="F2188" t="s">
        <v>192</v>
      </c>
      <c r="G2188">
        <v>23</v>
      </c>
      <c r="H2188" s="19">
        <v>61.589999999999996</v>
      </c>
      <c r="I2188" s="2">
        <v>45274</v>
      </c>
      <c r="J2188" t="s">
        <v>4787</v>
      </c>
      <c r="K2188">
        <v>612744</v>
      </c>
      <c r="L2188" s="21">
        <v>1416.57</v>
      </c>
      <c r="M2188" t="s">
        <v>6195</v>
      </c>
      <c r="N2188">
        <v>2023</v>
      </c>
      <c r="O2188" t="str">
        <f>TEXT(Table1[[#This Row],[Date Purchased]],"ddd")</f>
        <v>Thu</v>
      </c>
    </row>
    <row r="2189" spans="1:15" x14ac:dyDescent="0.25">
      <c r="A2189" t="s">
        <v>6023</v>
      </c>
      <c r="B2189">
        <v>1</v>
      </c>
      <c r="C2189">
        <v>2189</v>
      </c>
      <c r="D2189" t="s">
        <v>2296</v>
      </c>
      <c r="E2189" t="s">
        <v>18</v>
      </c>
      <c r="F2189" t="s">
        <v>105</v>
      </c>
      <c r="G2189">
        <v>70</v>
      </c>
      <c r="H2189" s="19">
        <v>7.52</v>
      </c>
      <c r="I2189" s="2">
        <v>45155</v>
      </c>
      <c r="J2189" t="s">
        <v>4790</v>
      </c>
      <c r="K2189">
        <v>604563</v>
      </c>
      <c r="L2189" s="21">
        <v>526.4</v>
      </c>
      <c r="M2189" t="s">
        <v>6190</v>
      </c>
      <c r="N2189">
        <v>2023</v>
      </c>
      <c r="O2189" t="str">
        <f>TEXT(Table1[[#This Row],[Date Purchased]],"ddd")</f>
        <v>Thu</v>
      </c>
    </row>
    <row r="2190" spans="1:15" x14ac:dyDescent="0.25">
      <c r="A2190" t="s">
        <v>6023</v>
      </c>
      <c r="B2190">
        <v>2</v>
      </c>
      <c r="C2190">
        <v>2190</v>
      </c>
      <c r="D2190" t="s">
        <v>2297</v>
      </c>
      <c r="E2190" t="s">
        <v>8</v>
      </c>
      <c r="F2190" t="s">
        <v>253</v>
      </c>
      <c r="G2190">
        <v>33</v>
      </c>
      <c r="H2190" s="19">
        <v>11.81</v>
      </c>
      <c r="I2190" s="2">
        <v>45092</v>
      </c>
      <c r="J2190" t="s">
        <v>4791</v>
      </c>
      <c r="K2190">
        <v>604563</v>
      </c>
      <c r="L2190" s="21">
        <v>389.73</v>
      </c>
      <c r="M2190" t="s">
        <v>6187</v>
      </c>
      <c r="N2190">
        <v>2023</v>
      </c>
      <c r="O2190" t="str">
        <f>TEXT(Table1[[#This Row],[Date Purchased]],"ddd")</f>
        <v>Thu</v>
      </c>
    </row>
    <row r="2191" spans="1:15" x14ac:dyDescent="0.25">
      <c r="A2191" t="s">
        <v>6024</v>
      </c>
      <c r="B2191">
        <v>2</v>
      </c>
      <c r="C2191">
        <v>2192</v>
      </c>
      <c r="D2191" t="s">
        <v>2299</v>
      </c>
      <c r="E2191" t="s">
        <v>18</v>
      </c>
      <c r="F2191" t="s">
        <v>23</v>
      </c>
      <c r="G2191">
        <v>62</v>
      </c>
      <c r="H2191" s="19">
        <v>77.570000000000007</v>
      </c>
      <c r="I2191" s="2">
        <v>45305</v>
      </c>
      <c r="J2191" t="s">
        <v>4793</v>
      </c>
      <c r="K2191">
        <v>612744</v>
      </c>
      <c r="L2191" s="21">
        <v>4809.34</v>
      </c>
      <c r="M2191" t="s">
        <v>6198</v>
      </c>
      <c r="N2191">
        <v>2024</v>
      </c>
      <c r="O2191" t="str">
        <f>TEXT(Table1[[#This Row],[Date Purchased]],"ddd")</f>
        <v>Sun</v>
      </c>
    </row>
    <row r="2192" spans="1:15" x14ac:dyDescent="0.25">
      <c r="A2192" t="s">
        <v>6024</v>
      </c>
      <c r="B2192">
        <v>2</v>
      </c>
      <c r="C2192">
        <v>2193</v>
      </c>
      <c r="D2192" t="s">
        <v>2300</v>
      </c>
      <c r="E2192" t="s">
        <v>8</v>
      </c>
      <c r="F2192" t="s">
        <v>282</v>
      </c>
      <c r="G2192">
        <v>75</v>
      </c>
      <c r="H2192" s="19">
        <v>15.25</v>
      </c>
      <c r="I2192" s="2">
        <v>45047</v>
      </c>
      <c r="J2192" t="s">
        <v>4794</v>
      </c>
      <c r="K2192">
        <v>612744</v>
      </c>
      <c r="L2192" s="21">
        <v>1143.75</v>
      </c>
      <c r="M2192" t="s">
        <v>6186</v>
      </c>
      <c r="N2192">
        <v>2023</v>
      </c>
      <c r="O2192" t="str">
        <f>TEXT(Table1[[#This Row],[Date Purchased]],"ddd")</f>
        <v>Mon</v>
      </c>
    </row>
    <row r="2193" spans="1:15" x14ac:dyDescent="0.25">
      <c r="A2193" t="s">
        <v>6024</v>
      </c>
      <c r="B2193">
        <v>1</v>
      </c>
      <c r="C2193">
        <v>2191</v>
      </c>
      <c r="D2193" t="s">
        <v>2298</v>
      </c>
      <c r="E2193" t="s">
        <v>8</v>
      </c>
      <c r="F2193" t="s">
        <v>154</v>
      </c>
      <c r="G2193">
        <v>46</v>
      </c>
      <c r="H2193" s="19">
        <v>34.78</v>
      </c>
      <c r="I2193" s="2">
        <v>45149</v>
      </c>
      <c r="J2193" t="s">
        <v>4792</v>
      </c>
      <c r="K2193">
        <v>612744</v>
      </c>
      <c r="L2193" s="21">
        <v>1599.88</v>
      </c>
      <c r="M2193" t="s">
        <v>6190</v>
      </c>
      <c r="N2193">
        <v>2023</v>
      </c>
      <c r="O2193" t="str">
        <f>TEXT(Table1[[#This Row],[Date Purchased]],"ddd")</f>
        <v>Fri</v>
      </c>
    </row>
    <row r="2194" spans="1:15" x14ac:dyDescent="0.25">
      <c r="A2194" t="s">
        <v>6025</v>
      </c>
      <c r="B2194">
        <v>2</v>
      </c>
      <c r="C2194">
        <v>2196</v>
      </c>
      <c r="D2194" t="s">
        <v>2303</v>
      </c>
      <c r="E2194" t="s">
        <v>8</v>
      </c>
      <c r="F2194" t="s">
        <v>97</v>
      </c>
      <c r="G2194">
        <v>76</v>
      </c>
      <c r="H2194" s="19">
        <v>67.81</v>
      </c>
      <c r="I2194" s="2">
        <v>45077</v>
      </c>
      <c r="J2194" t="s">
        <v>4797</v>
      </c>
      <c r="K2194">
        <v>612744</v>
      </c>
      <c r="L2194" s="21">
        <v>5153.5600000000004</v>
      </c>
      <c r="M2194" t="s">
        <v>6186</v>
      </c>
      <c r="N2194">
        <v>2023</v>
      </c>
      <c r="O2194" t="str">
        <f>TEXT(Table1[[#This Row],[Date Purchased]],"ddd")</f>
        <v>Wed</v>
      </c>
    </row>
    <row r="2195" spans="1:15" x14ac:dyDescent="0.25">
      <c r="A2195" t="s">
        <v>6025</v>
      </c>
      <c r="B2195">
        <v>1</v>
      </c>
      <c r="C2195">
        <v>2194</v>
      </c>
      <c r="D2195" t="s">
        <v>2301</v>
      </c>
      <c r="E2195" t="s">
        <v>18</v>
      </c>
      <c r="F2195" t="s">
        <v>321</v>
      </c>
      <c r="G2195">
        <v>8</v>
      </c>
      <c r="H2195" s="19">
        <v>60.57</v>
      </c>
      <c r="I2195" s="2">
        <v>45304</v>
      </c>
      <c r="J2195" t="s">
        <v>4795</v>
      </c>
      <c r="K2195">
        <v>612744</v>
      </c>
      <c r="L2195" s="21">
        <v>484.56</v>
      </c>
      <c r="M2195" t="s">
        <v>6198</v>
      </c>
      <c r="N2195">
        <v>2024</v>
      </c>
      <c r="O2195" t="str">
        <f>TEXT(Table1[[#This Row],[Date Purchased]],"ddd")</f>
        <v>Sat</v>
      </c>
    </row>
    <row r="2196" spans="1:15" x14ac:dyDescent="0.25">
      <c r="A2196" t="s">
        <v>6025</v>
      </c>
      <c r="B2196">
        <v>2</v>
      </c>
      <c r="C2196">
        <v>2195</v>
      </c>
      <c r="D2196" t="s">
        <v>2302</v>
      </c>
      <c r="E2196" t="s">
        <v>13</v>
      </c>
      <c r="F2196" t="s">
        <v>27</v>
      </c>
      <c r="G2196">
        <v>74</v>
      </c>
      <c r="H2196" s="19">
        <v>37.589999999999996</v>
      </c>
      <c r="I2196" s="2">
        <v>45297</v>
      </c>
      <c r="J2196" t="s">
        <v>4796</v>
      </c>
      <c r="K2196">
        <v>612744</v>
      </c>
      <c r="L2196" s="21">
        <v>2781.66</v>
      </c>
      <c r="M2196" t="s">
        <v>6198</v>
      </c>
      <c r="N2196">
        <v>2024</v>
      </c>
      <c r="O2196" t="str">
        <f>TEXT(Table1[[#This Row],[Date Purchased]],"ddd")</f>
        <v>Sat</v>
      </c>
    </row>
    <row r="2197" spans="1:15" x14ac:dyDescent="0.25">
      <c r="A2197" t="s">
        <v>6026</v>
      </c>
      <c r="B2197">
        <v>2</v>
      </c>
      <c r="C2197">
        <v>2198</v>
      </c>
      <c r="D2197" t="s">
        <v>2305</v>
      </c>
      <c r="E2197" t="s">
        <v>18</v>
      </c>
      <c r="F2197" t="s">
        <v>190</v>
      </c>
      <c r="G2197">
        <v>46</v>
      </c>
      <c r="H2197" s="19">
        <v>55.28</v>
      </c>
      <c r="I2197" s="2">
        <v>45221</v>
      </c>
      <c r="J2197" t="s">
        <v>4799</v>
      </c>
      <c r="K2197">
        <v>604591</v>
      </c>
      <c r="L2197" s="21">
        <v>2542.88</v>
      </c>
      <c r="M2197" t="s">
        <v>6193</v>
      </c>
      <c r="N2197">
        <v>2023</v>
      </c>
      <c r="O2197" t="str">
        <f>TEXT(Table1[[#This Row],[Date Purchased]],"ddd")</f>
        <v>Sun</v>
      </c>
    </row>
    <row r="2198" spans="1:15" x14ac:dyDescent="0.25">
      <c r="A2198" t="s">
        <v>6026</v>
      </c>
      <c r="B2198">
        <v>1</v>
      </c>
      <c r="C2198">
        <v>2197</v>
      </c>
      <c r="D2198" t="s">
        <v>2304</v>
      </c>
      <c r="E2198" t="s">
        <v>13</v>
      </c>
      <c r="F2198" t="s">
        <v>47</v>
      </c>
      <c r="G2198">
        <v>94</v>
      </c>
      <c r="H2198" s="19">
        <v>8.16</v>
      </c>
      <c r="I2198" s="2">
        <v>45046</v>
      </c>
      <c r="J2198" t="s">
        <v>4798</v>
      </c>
      <c r="K2198">
        <v>604591</v>
      </c>
      <c r="L2198" s="21">
        <v>767.04</v>
      </c>
      <c r="M2198" t="s">
        <v>6185</v>
      </c>
      <c r="N2198">
        <v>2023</v>
      </c>
      <c r="O2198" t="str">
        <f>TEXT(Table1[[#This Row],[Date Purchased]],"ddd")</f>
        <v>Sun</v>
      </c>
    </row>
    <row r="2199" spans="1:15" x14ac:dyDescent="0.25">
      <c r="A2199" t="s">
        <v>6027</v>
      </c>
      <c r="B2199">
        <v>1</v>
      </c>
      <c r="C2199">
        <v>2199</v>
      </c>
      <c r="D2199" t="s">
        <v>2306</v>
      </c>
      <c r="E2199" t="s">
        <v>18</v>
      </c>
      <c r="F2199" t="s">
        <v>297</v>
      </c>
      <c r="G2199">
        <v>37</v>
      </c>
      <c r="H2199" s="19">
        <v>24.400000000000002</v>
      </c>
      <c r="I2199" s="2">
        <v>45163</v>
      </c>
      <c r="J2199" t="s">
        <v>4800</v>
      </c>
      <c r="K2199">
        <v>604565</v>
      </c>
      <c r="L2199" s="21">
        <v>902.80000000000007</v>
      </c>
      <c r="M2199" t="s">
        <v>6190</v>
      </c>
      <c r="N2199">
        <v>2023</v>
      </c>
      <c r="O2199" t="str">
        <f>TEXT(Table1[[#This Row],[Date Purchased]],"ddd")</f>
        <v>Fri</v>
      </c>
    </row>
    <row r="2200" spans="1:15" x14ac:dyDescent="0.25">
      <c r="A2200" t="s">
        <v>6027</v>
      </c>
      <c r="B2200">
        <v>2</v>
      </c>
      <c r="C2200">
        <v>2200</v>
      </c>
      <c r="D2200" t="s">
        <v>2307</v>
      </c>
      <c r="E2200" t="s">
        <v>13</v>
      </c>
      <c r="F2200" t="s">
        <v>380</v>
      </c>
      <c r="G2200">
        <v>16</v>
      </c>
      <c r="H2200" s="19">
        <v>62.419999999999995</v>
      </c>
      <c r="I2200" s="2">
        <v>45081</v>
      </c>
      <c r="J2200" t="s">
        <v>4801</v>
      </c>
      <c r="K2200">
        <v>604565</v>
      </c>
      <c r="L2200" s="21">
        <v>998.71999999999991</v>
      </c>
      <c r="M2200" t="s">
        <v>6187</v>
      </c>
      <c r="N2200">
        <v>2023</v>
      </c>
      <c r="O2200" t="str">
        <f>TEXT(Table1[[#This Row],[Date Purchased]],"ddd")</f>
        <v>Sun</v>
      </c>
    </row>
    <row r="2201" spans="1:15" x14ac:dyDescent="0.25">
      <c r="A2201" t="s">
        <v>6028</v>
      </c>
      <c r="B2201">
        <v>2</v>
      </c>
      <c r="C2201">
        <v>2202</v>
      </c>
      <c r="D2201" t="s">
        <v>2309</v>
      </c>
      <c r="E2201" t="s">
        <v>13</v>
      </c>
      <c r="F2201" t="s">
        <v>74</v>
      </c>
      <c r="G2201">
        <v>89</v>
      </c>
      <c r="H2201" s="19">
        <v>90.570000000000007</v>
      </c>
      <c r="I2201" s="2">
        <v>45183</v>
      </c>
      <c r="J2201" t="s">
        <v>4803</v>
      </c>
      <c r="K2201">
        <v>604592</v>
      </c>
      <c r="L2201" s="21">
        <v>8060.7300000000005</v>
      </c>
      <c r="M2201" t="s">
        <v>6191</v>
      </c>
      <c r="N2201">
        <v>2023</v>
      </c>
      <c r="O2201" t="str">
        <f>TEXT(Table1[[#This Row],[Date Purchased]],"ddd")</f>
        <v>Thu</v>
      </c>
    </row>
    <row r="2202" spans="1:15" x14ac:dyDescent="0.25">
      <c r="A2202" t="s">
        <v>6028</v>
      </c>
      <c r="B2202">
        <v>1</v>
      </c>
      <c r="C2202">
        <v>2201</v>
      </c>
      <c r="D2202" t="s">
        <v>2308</v>
      </c>
      <c r="E2202" t="s">
        <v>13</v>
      </c>
      <c r="F2202" t="s">
        <v>21</v>
      </c>
      <c r="G2202">
        <v>43</v>
      </c>
      <c r="H2202" s="19">
        <v>84.990000000000009</v>
      </c>
      <c r="I2202" s="2">
        <v>45081</v>
      </c>
      <c r="J2202" t="s">
        <v>4802</v>
      </c>
      <c r="K2202">
        <v>604592</v>
      </c>
      <c r="L2202" s="21">
        <v>3654.5700000000006</v>
      </c>
      <c r="M2202" t="s">
        <v>6187</v>
      </c>
      <c r="N2202">
        <v>2023</v>
      </c>
      <c r="O2202" t="str">
        <f>TEXT(Table1[[#This Row],[Date Purchased]],"ddd")</f>
        <v>Sun</v>
      </c>
    </row>
    <row r="2203" spans="1:15" x14ac:dyDescent="0.25">
      <c r="A2203" t="s">
        <v>6029</v>
      </c>
      <c r="B2203">
        <v>2</v>
      </c>
      <c r="C2203">
        <v>2205</v>
      </c>
      <c r="D2203" t="s">
        <v>2312</v>
      </c>
      <c r="E2203" t="s">
        <v>18</v>
      </c>
      <c r="F2203" t="s">
        <v>25</v>
      </c>
      <c r="G2203">
        <v>8</v>
      </c>
      <c r="H2203" s="19">
        <v>62.16</v>
      </c>
      <c r="I2203" s="2">
        <v>45113</v>
      </c>
      <c r="J2203" t="s">
        <v>4806</v>
      </c>
      <c r="K2203">
        <v>612744</v>
      </c>
      <c r="L2203" s="21">
        <v>497.28</v>
      </c>
      <c r="M2203" t="s">
        <v>6189</v>
      </c>
      <c r="N2203">
        <v>2023</v>
      </c>
      <c r="O2203" t="str">
        <f>TEXT(Table1[[#This Row],[Date Purchased]],"ddd")</f>
        <v>Thu</v>
      </c>
    </row>
    <row r="2204" spans="1:15" x14ac:dyDescent="0.25">
      <c r="A2204" t="s">
        <v>6029</v>
      </c>
      <c r="B2204">
        <v>2</v>
      </c>
      <c r="C2204">
        <v>2204</v>
      </c>
      <c r="D2204" t="s">
        <v>2311</v>
      </c>
      <c r="E2204" t="s">
        <v>18</v>
      </c>
      <c r="F2204" t="s">
        <v>186</v>
      </c>
      <c r="G2204">
        <v>7</v>
      </c>
      <c r="H2204" s="19">
        <v>67.960000000000008</v>
      </c>
      <c r="I2204" s="2">
        <v>45187</v>
      </c>
      <c r="J2204" t="s">
        <v>4805</v>
      </c>
      <c r="K2204">
        <v>612744</v>
      </c>
      <c r="L2204" s="21">
        <v>475.72</v>
      </c>
      <c r="M2204" t="s">
        <v>6191</v>
      </c>
      <c r="N2204">
        <v>2023</v>
      </c>
      <c r="O2204" t="str">
        <f>TEXT(Table1[[#This Row],[Date Purchased]],"ddd")</f>
        <v>Mon</v>
      </c>
    </row>
    <row r="2205" spans="1:15" x14ac:dyDescent="0.25">
      <c r="A2205" t="s">
        <v>6029</v>
      </c>
      <c r="B2205">
        <v>1</v>
      </c>
      <c r="C2205">
        <v>2203</v>
      </c>
      <c r="D2205" t="s">
        <v>2310</v>
      </c>
      <c r="E2205" t="s">
        <v>8</v>
      </c>
      <c r="F2205" t="s">
        <v>150</v>
      </c>
      <c r="G2205">
        <v>30</v>
      </c>
      <c r="H2205" s="19">
        <v>18.690000000000001</v>
      </c>
      <c r="I2205" s="2">
        <v>45084</v>
      </c>
      <c r="J2205" t="s">
        <v>4804</v>
      </c>
      <c r="K2205">
        <v>612744</v>
      </c>
      <c r="L2205" s="21">
        <v>560.70000000000005</v>
      </c>
      <c r="M2205" t="s">
        <v>6187</v>
      </c>
      <c r="N2205">
        <v>2023</v>
      </c>
      <c r="O2205" t="str">
        <f>TEXT(Table1[[#This Row],[Date Purchased]],"ddd")</f>
        <v>Wed</v>
      </c>
    </row>
    <row r="2206" spans="1:15" x14ac:dyDescent="0.25">
      <c r="A2206" t="s">
        <v>6030</v>
      </c>
      <c r="B2206">
        <v>2</v>
      </c>
      <c r="C2206">
        <v>2212</v>
      </c>
      <c r="D2206" t="s">
        <v>2319</v>
      </c>
      <c r="E2206" t="s">
        <v>13</v>
      </c>
      <c r="F2206" t="s">
        <v>105</v>
      </c>
      <c r="G2206">
        <v>49</v>
      </c>
      <c r="H2206" s="19">
        <v>18.23</v>
      </c>
      <c r="I2206" s="2">
        <v>45264</v>
      </c>
      <c r="J2206" t="s">
        <v>4813</v>
      </c>
      <c r="K2206">
        <v>604575</v>
      </c>
      <c r="L2206" s="21">
        <v>893.27</v>
      </c>
      <c r="M2206" t="s">
        <v>6195</v>
      </c>
      <c r="N2206">
        <v>2023</v>
      </c>
      <c r="O2206" t="str">
        <f>TEXT(Table1[[#This Row],[Date Purchased]],"ddd")</f>
        <v>Mon</v>
      </c>
    </row>
    <row r="2207" spans="1:15" x14ac:dyDescent="0.25">
      <c r="A2207" t="s">
        <v>6030</v>
      </c>
      <c r="B2207">
        <v>2</v>
      </c>
      <c r="C2207">
        <v>2208</v>
      </c>
      <c r="D2207" t="s">
        <v>2315</v>
      </c>
      <c r="E2207" t="s">
        <v>13</v>
      </c>
      <c r="F2207" t="s">
        <v>60</v>
      </c>
      <c r="G2207">
        <v>91</v>
      </c>
      <c r="H2207" s="19">
        <v>40.6</v>
      </c>
      <c r="I2207" s="2">
        <v>45049</v>
      </c>
      <c r="J2207" t="s">
        <v>4809</v>
      </c>
      <c r="K2207">
        <v>604585</v>
      </c>
      <c r="L2207" s="21">
        <v>3694.6</v>
      </c>
      <c r="M2207" t="s">
        <v>6186</v>
      </c>
      <c r="N2207">
        <v>2023</v>
      </c>
      <c r="O2207" t="str">
        <f>TEXT(Table1[[#This Row],[Date Purchased]],"ddd")</f>
        <v>Wed</v>
      </c>
    </row>
    <row r="2208" spans="1:15" x14ac:dyDescent="0.25">
      <c r="A2208" t="s">
        <v>6030</v>
      </c>
      <c r="B2208">
        <v>2</v>
      </c>
      <c r="C2208">
        <v>2209</v>
      </c>
      <c r="D2208" t="s">
        <v>2316</v>
      </c>
      <c r="E2208" t="s">
        <v>13</v>
      </c>
      <c r="F2208" t="s">
        <v>29</v>
      </c>
      <c r="G2208">
        <v>74</v>
      </c>
      <c r="H2208" s="19">
        <v>27.46</v>
      </c>
      <c r="I2208" s="2">
        <v>45309</v>
      </c>
      <c r="J2208" t="s">
        <v>4810</v>
      </c>
      <c r="K2208">
        <v>604585</v>
      </c>
      <c r="L2208" s="21">
        <v>2032.04</v>
      </c>
      <c r="M2208" t="s">
        <v>6198</v>
      </c>
      <c r="N2208">
        <v>2024</v>
      </c>
      <c r="O2208" t="str">
        <f>TEXT(Table1[[#This Row],[Date Purchased]],"ddd")</f>
        <v>Thu</v>
      </c>
    </row>
    <row r="2209" spans="1:15" x14ac:dyDescent="0.25">
      <c r="A2209" t="s">
        <v>6030</v>
      </c>
      <c r="B2209">
        <v>2</v>
      </c>
      <c r="C2209">
        <v>2210</v>
      </c>
      <c r="D2209" t="s">
        <v>2317</v>
      </c>
      <c r="E2209" t="s">
        <v>8</v>
      </c>
      <c r="F2209" t="s">
        <v>74</v>
      </c>
      <c r="G2209">
        <v>25</v>
      </c>
      <c r="H2209" s="19">
        <v>30.270000000000003</v>
      </c>
      <c r="I2209" s="2">
        <v>45156</v>
      </c>
      <c r="J2209" t="s">
        <v>4811</v>
      </c>
      <c r="K2209">
        <v>604575</v>
      </c>
      <c r="L2209" s="21">
        <v>756.75000000000011</v>
      </c>
      <c r="M2209" t="s">
        <v>6190</v>
      </c>
      <c r="N2209">
        <v>2023</v>
      </c>
      <c r="O2209" t="str">
        <f>TEXT(Table1[[#This Row],[Date Purchased]],"ddd")</f>
        <v>Fri</v>
      </c>
    </row>
    <row r="2210" spans="1:15" x14ac:dyDescent="0.25">
      <c r="A2210" t="s">
        <v>6030</v>
      </c>
      <c r="B2210">
        <v>1</v>
      </c>
      <c r="C2210">
        <v>2206</v>
      </c>
      <c r="D2210" t="s">
        <v>2313</v>
      </c>
      <c r="E2210" t="s">
        <v>13</v>
      </c>
      <c r="F2210" t="s">
        <v>458</v>
      </c>
      <c r="G2210">
        <v>12</v>
      </c>
      <c r="H2210" s="19">
        <v>82.300000000000011</v>
      </c>
      <c r="I2210" s="2">
        <v>45291</v>
      </c>
      <c r="J2210" t="s">
        <v>4807</v>
      </c>
      <c r="K2210">
        <v>604585</v>
      </c>
      <c r="L2210" s="21">
        <v>987.60000000000014</v>
      </c>
      <c r="M2210" t="s">
        <v>6195</v>
      </c>
      <c r="N2210">
        <v>2023</v>
      </c>
      <c r="O2210" t="str">
        <f>TEXT(Table1[[#This Row],[Date Purchased]],"ddd")</f>
        <v>Sun</v>
      </c>
    </row>
    <row r="2211" spans="1:15" x14ac:dyDescent="0.25">
      <c r="A2211" t="s">
        <v>6030</v>
      </c>
      <c r="B2211">
        <v>2</v>
      </c>
      <c r="C2211">
        <v>2211</v>
      </c>
      <c r="D2211" t="s">
        <v>2318</v>
      </c>
      <c r="E2211" t="s">
        <v>18</v>
      </c>
      <c r="F2211" t="s">
        <v>203</v>
      </c>
      <c r="G2211">
        <v>69</v>
      </c>
      <c r="H2211" s="19">
        <v>64.95</v>
      </c>
      <c r="I2211" s="2">
        <v>45046</v>
      </c>
      <c r="J2211" t="s">
        <v>4812</v>
      </c>
      <c r="K2211">
        <v>604575</v>
      </c>
      <c r="L2211" s="21">
        <v>4481.55</v>
      </c>
      <c r="M2211" t="s">
        <v>6185</v>
      </c>
      <c r="N2211">
        <v>2023</v>
      </c>
      <c r="O2211" t="str">
        <f>TEXT(Table1[[#This Row],[Date Purchased]],"ddd")</f>
        <v>Sun</v>
      </c>
    </row>
    <row r="2212" spans="1:15" x14ac:dyDescent="0.25">
      <c r="A2212" t="s">
        <v>6030</v>
      </c>
      <c r="B2212">
        <v>2</v>
      </c>
      <c r="C2212">
        <v>2207</v>
      </c>
      <c r="D2212" t="s">
        <v>2314</v>
      </c>
      <c r="E2212" t="s">
        <v>18</v>
      </c>
      <c r="F2212" t="s">
        <v>213</v>
      </c>
      <c r="G2212">
        <v>4</v>
      </c>
      <c r="H2212" s="19">
        <v>71.09</v>
      </c>
      <c r="I2212" s="2">
        <v>45349</v>
      </c>
      <c r="J2212" t="s">
        <v>4808</v>
      </c>
      <c r="K2212">
        <v>604585</v>
      </c>
      <c r="L2212" s="21">
        <v>284.36</v>
      </c>
      <c r="M2212" t="s">
        <v>6199</v>
      </c>
      <c r="N2212">
        <v>2024</v>
      </c>
      <c r="O2212" t="str">
        <f>TEXT(Table1[[#This Row],[Date Purchased]],"ddd")</f>
        <v>Tue</v>
      </c>
    </row>
    <row r="2213" spans="1:15" x14ac:dyDescent="0.25">
      <c r="A2213" t="s">
        <v>6031</v>
      </c>
      <c r="B2213">
        <v>1</v>
      </c>
      <c r="C2213">
        <v>2213</v>
      </c>
      <c r="D2213" t="s">
        <v>2320</v>
      </c>
      <c r="E2213" t="s">
        <v>8</v>
      </c>
      <c r="F2213" t="s">
        <v>68</v>
      </c>
      <c r="G2213">
        <v>100</v>
      </c>
      <c r="H2213" s="19">
        <v>62.48</v>
      </c>
      <c r="I2213" s="2">
        <v>45035</v>
      </c>
      <c r="J2213" t="s">
        <v>4814</v>
      </c>
      <c r="K2213">
        <v>604591</v>
      </c>
      <c r="L2213" s="21">
        <v>6248</v>
      </c>
      <c r="M2213" t="s">
        <v>6185</v>
      </c>
      <c r="N2213">
        <v>2023</v>
      </c>
      <c r="O2213" t="str">
        <f>TEXT(Table1[[#This Row],[Date Purchased]],"ddd")</f>
        <v>Wed</v>
      </c>
    </row>
    <row r="2214" spans="1:15" x14ac:dyDescent="0.25">
      <c r="A2214" t="s">
        <v>6031</v>
      </c>
      <c r="B2214">
        <v>2</v>
      </c>
      <c r="C2214">
        <v>2214</v>
      </c>
      <c r="D2214" t="s">
        <v>2321</v>
      </c>
      <c r="E2214" t="s">
        <v>13</v>
      </c>
      <c r="F2214" t="s">
        <v>60</v>
      </c>
      <c r="G2214">
        <v>9</v>
      </c>
      <c r="H2214" s="19">
        <v>19.75</v>
      </c>
      <c r="I2214" s="2">
        <v>45373</v>
      </c>
      <c r="J2214" t="s">
        <v>4815</v>
      </c>
      <c r="K2214">
        <v>604591</v>
      </c>
      <c r="L2214" s="21">
        <v>177.75</v>
      </c>
      <c r="M2214" t="s">
        <v>6200</v>
      </c>
      <c r="N2214">
        <v>2024</v>
      </c>
      <c r="O2214" t="str">
        <f>TEXT(Table1[[#This Row],[Date Purchased]],"ddd")</f>
        <v>Fri</v>
      </c>
    </row>
    <row r="2215" spans="1:15" x14ac:dyDescent="0.25">
      <c r="A2215" t="s">
        <v>6032</v>
      </c>
      <c r="B2215">
        <v>1</v>
      </c>
      <c r="C2215">
        <v>2215</v>
      </c>
      <c r="D2215" t="s">
        <v>2322</v>
      </c>
      <c r="E2215" t="s">
        <v>13</v>
      </c>
      <c r="F2215" t="s">
        <v>122</v>
      </c>
      <c r="G2215">
        <v>19</v>
      </c>
      <c r="H2215" s="19">
        <v>20.69</v>
      </c>
      <c r="I2215" s="2">
        <v>45209</v>
      </c>
      <c r="J2215" t="s">
        <v>4816</v>
      </c>
      <c r="K2215">
        <v>604587</v>
      </c>
      <c r="L2215" s="21">
        <v>393.11</v>
      </c>
      <c r="M2215" t="s">
        <v>6193</v>
      </c>
      <c r="N2215">
        <v>2023</v>
      </c>
      <c r="O2215" t="str">
        <f>TEXT(Table1[[#This Row],[Date Purchased]],"ddd")</f>
        <v>Tue</v>
      </c>
    </row>
    <row r="2216" spans="1:15" x14ac:dyDescent="0.25">
      <c r="A2216" t="s">
        <v>6032</v>
      </c>
      <c r="B2216">
        <v>2</v>
      </c>
      <c r="C2216">
        <v>2216</v>
      </c>
      <c r="D2216" t="s">
        <v>2323</v>
      </c>
      <c r="E2216" t="s">
        <v>13</v>
      </c>
      <c r="F2216" t="s">
        <v>16</v>
      </c>
      <c r="G2216">
        <v>45</v>
      </c>
      <c r="H2216" s="19">
        <v>86.37</v>
      </c>
      <c r="I2216" s="2">
        <v>45152</v>
      </c>
      <c r="J2216" t="s">
        <v>4817</v>
      </c>
      <c r="K2216">
        <v>604587</v>
      </c>
      <c r="L2216" s="21">
        <v>3886.65</v>
      </c>
      <c r="M2216" t="s">
        <v>6190</v>
      </c>
      <c r="N2216">
        <v>2023</v>
      </c>
      <c r="O2216" t="str">
        <f>TEXT(Table1[[#This Row],[Date Purchased]],"ddd")</f>
        <v>Mon</v>
      </c>
    </row>
    <row r="2217" spans="1:15" x14ac:dyDescent="0.25">
      <c r="A2217" t="s">
        <v>6033</v>
      </c>
      <c r="B2217">
        <v>2</v>
      </c>
      <c r="C2217">
        <v>2218</v>
      </c>
      <c r="D2217" t="s">
        <v>2325</v>
      </c>
      <c r="E2217" t="s">
        <v>18</v>
      </c>
      <c r="F2217" t="s">
        <v>463</v>
      </c>
      <c r="G2217">
        <v>71</v>
      </c>
      <c r="H2217" s="19">
        <v>56.71</v>
      </c>
      <c r="I2217" s="2">
        <v>45257</v>
      </c>
      <c r="J2217" t="s">
        <v>4819</v>
      </c>
      <c r="K2217">
        <v>612744</v>
      </c>
      <c r="L2217" s="21">
        <v>4026.41</v>
      </c>
      <c r="M2217" t="s">
        <v>6194</v>
      </c>
      <c r="N2217">
        <v>2023</v>
      </c>
      <c r="O2217" t="str">
        <f>TEXT(Table1[[#This Row],[Date Purchased]],"ddd")</f>
        <v>Mon</v>
      </c>
    </row>
    <row r="2218" spans="1:15" x14ac:dyDescent="0.25">
      <c r="A2218" t="s">
        <v>6033</v>
      </c>
      <c r="B2218">
        <v>1</v>
      </c>
      <c r="C2218">
        <v>2217</v>
      </c>
      <c r="D2218" t="s">
        <v>2324</v>
      </c>
      <c r="E2218" t="s">
        <v>8</v>
      </c>
      <c r="F2218" t="s">
        <v>277</v>
      </c>
      <c r="G2218">
        <v>99</v>
      </c>
      <c r="H2218" s="19">
        <v>83.740000000000009</v>
      </c>
      <c r="I2218" s="2">
        <v>45040</v>
      </c>
      <c r="J2218" t="s">
        <v>4818</v>
      </c>
      <c r="K2218">
        <v>612744</v>
      </c>
      <c r="L2218" s="21">
        <v>8290.26</v>
      </c>
      <c r="M2218" t="s">
        <v>6185</v>
      </c>
      <c r="N2218">
        <v>2023</v>
      </c>
      <c r="O2218" t="str">
        <f>TEXT(Table1[[#This Row],[Date Purchased]],"ddd")</f>
        <v>Mon</v>
      </c>
    </row>
    <row r="2219" spans="1:15" x14ac:dyDescent="0.25">
      <c r="A2219" t="s">
        <v>6033</v>
      </c>
      <c r="B2219">
        <v>2</v>
      </c>
      <c r="C2219">
        <v>2219</v>
      </c>
      <c r="D2219" t="s">
        <v>2326</v>
      </c>
      <c r="E2219" t="s">
        <v>13</v>
      </c>
      <c r="F2219" t="s">
        <v>186</v>
      </c>
      <c r="G2219">
        <v>86</v>
      </c>
      <c r="H2219" s="19">
        <v>43.75</v>
      </c>
      <c r="I2219" s="2">
        <v>45297</v>
      </c>
      <c r="J2219" t="s">
        <v>4820</v>
      </c>
      <c r="K2219">
        <v>612744</v>
      </c>
      <c r="L2219" s="21">
        <v>3762.5</v>
      </c>
      <c r="M2219" t="s">
        <v>6198</v>
      </c>
      <c r="N2219">
        <v>2024</v>
      </c>
      <c r="O2219" t="str">
        <f>TEXT(Table1[[#This Row],[Date Purchased]],"ddd")</f>
        <v>Sat</v>
      </c>
    </row>
    <row r="2220" spans="1:15" x14ac:dyDescent="0.25">
      <c r="A2220" t="s">
        <v>6034</v>
      </c>
      <c r="B2220">
        <v>2</v>
      </c>
      <c r="C2220">
        <v>2222</v>
      </c>
      <c r="D2220" t="s">
        <v>2329</v>
      </c>
      <c r="E2220" t="s">
        <v>18</v>
      </c>
      <c r="F2220" t="s">
        <v>65</v>
      </c>
      <c r="G2220">
        <v>31</v>
      </c>
      <c r="H2220" s="19">
        <v>120</v>
      </c>
      <c r="I2220" s="2">
        <v>45235</v>
      </c>
      <c r="J2220" t="s">
        <v>4823</v>
      </c>
      <c r="K2220">
        <v>612744</v>
      </c>
      <c r="L2220" s="21">
        <v>3720</v>
      </c>
      <c r="M2220" t="s">
        <v>6194</v>
      </c>
      <c r="N2220">
        <v>2023</v>
      </c>
      <c r="O2220" t="str">
        <f>TEXT(Table1[[#This Row],[Date Purchased]],"ddd")</f>
        <v>Sun</v>
      </c>
    </row>
    <row r="2221" spans="1:15" x14ac:dyDescent="0.25">
      <c r="A2221" t="s">
        <v>6034</v>
      </c>
      <c r="B2221">
        <v>2</v>
      </c>
      <c r="C2221">
        <v>2221</v>
      </c>
      <c r="D2221" t="s">
        <v>2328</v>
      </c>
      <c r="E2221" t="s">
        <v>13</v>
      </c>
      <c r="F2221" t="s">
        <v>126</v>
      </c>
      <c r="G2221">
        <v>58</v>
      </c>
      <c r="H2221" s="19">
        <v>87.67</v>
      </c>
      <c r="I2221" s="2">
        <v>45169</v>
      </c>
      <c r="J2221" t="s">
        <v>4822</v>
      </c>
      <c r="K2221">
        <v>612744</v>
      </c>
      <c r="L2221" s="21">
        <v>5084.8599999999997</v>
      </c>
      <c r="M2221" t="s">
        <v>6190</v>
      </c>
      <c r="N2221">
        <v>2023</v>
      </c>
      <c r="O2221" t="str">
        <f>TEXT(Table1[[#This Row],[Date Purchased]],"ddd")</f>
        <v>Thu</v>
      </c>
    </row>
    <row r="2222" spans="1:15" x14ac:dyDescent="0.25">
      <c r="A2222" t="s">
        <v>6034</v>
      </c>
      <c r="B2222">
        <v>1</v>
      </c>
      <c r="C2222">
        <v>2220</v>
      </c>
      <c r="D2222" t="s">
        <v>2327</v>
      </c>
      <c r="E2222" t="s">
        <v>8</v>
      </c>
      <c r="F2222" t="s">
        <v>282</v>
      </c>
      <c r="G2222">
        <v>96</v>
      </c>
      <c r="H2222" s="19">
        <v>82.690000000000012</v>
      </c>
      <c r="I2222" s="2">
        <v>45191</v>
      </c>
      <c r="J2222" t="s">
        <v>4821</v>
      </c>
      <c r="K2222">
        <v>612744</v>
      </c>
      <c r="L2222" s="21">
        <v>7938.2400000000016</v>
      </c>
      <c r="M2222" t="s">
        <v>6191</v>
      </c>
      <c r="N2222">
        <v>2023</v>
      </c>
      <c r="O2222" t="str">
        <f>TEXT(Table1[[#This Row],[Date Purchased]],"ddd")</f>
        <v>Fri</v>
      </c>
    </row>
    <row r="2223" spans="1:15" x14ac:dyDescent="0.25">
      <c r="A2223" t="s">
        <v>6035</v>
      </c>
      <c r="B2223">
        <v>2</v>
      </c>
      <c r="C2223">
        <v>2224</v>
      </c>
      <c r="D2223" t="s">
        <v>2331</v>
      </c>
      <c r="E2223" t="s">
        <v>13</v>
      </c>
      <c r="F2223" t="s">
        <v>97</v>
      </c>
      <c r="G2223">
        <v>69</v>
      </c>
      <c r="H2223" s="19">
        <v>85.45</v>
      </c>
      <c r="I2223" s="2">
        <v>45349</v>
      </c>
      <c r="J2223" t="s">
        <v>4825</v>
      </c>
      <c r="K2223">
        <v>604541</v>
      </c>
      <c r="L2223" s="21">
        <v>5896.05</v>
      </c>
      <c r="M2223" t="s">
        <v>6199</v>
      </c>
      <c r="N2223">
        <v>2024</v>
      </c>
      <c r="O2223" t="str">
        <f>TEXT(Table1[[#This Row],[Date Purchased]],"ddd")</f>
        <v>Tue</v>
      </c>
    </row>
    <row r="2224" spans="1:15" x14ac:dyDescent="0.25">
      <c r="A2224" t="s">
        <v>6035</v>
      </c>
      <c r="B2224">
        <v>1</v>
      </c>
      <c r="C2224">
        <v>2223</v>
      </c>
      <c r="D2224" t="s">
        <v>2330</v>
      </c>
      <c r="E2224" t="s">
        <v>13</v>
      </c>
      <c r="F2224" t="s">
        <v>33</v>
      </c>
      <c r="G2224">
        <v>15</v>
      </c>
      <c r="H2224" s="19">
        <v>11.48</v>
      </c>
      <c r="I2224" s="2">
        <v>45060</v>
      </c>
      <c r="J2224" t="s">
        <v>4824</v>
      </c>
      <c r="K2224">
        <v>604541</v>
      </c>
      <c r="L2224" s="21">
        <v>172.20000000000002</v>
      </c>
      <c r="M2224" t="s">
        <v>6186</v>
      </c>
      <c r="N2224">
        <v>2023</v>
      </c>
      <c r="O2224" t="str">
        <f>TEXT(Table1[[#This Row],[Date Purchased]],"ddd")</f>
        <v>Sun</v>
      </c>
    </row>
    <row r="2225" spans="1:15" x14ac:dyDescent="0.25">
      <c r="A2225" t="s">
        <v>6036</v>
      </c>
      <c r="B2225">
        <v>2</v>
      </c>
      <c r="C2225">
        <v>2227</v>
      </c>
      <c r="D2225" t="s">
        <v>2334</v>
      </c>
      <c r="E2225" t="s">
        <v>13</v>
      </c>
      <c r="F2225" t="s">
        <v>65</v>
      </c>
      <c r="G2225">
        <v>67</v>
      </c>
      <c r="H2225" s="19">
        <v>43.64</v>
      </c>
      <c r="I2225" s="2">
        <v>45215</v>
      </c>
      <c r="J2225" t="s">
        <v>4828</v>
      </c>
      <c r="K2225">
        <v>604541</v>
      </c>
      <c r="L2225" s="21">
        <v>2923.88</v>
      </c>
      <c r="M2225" t="s">
        <v>6193</v>
      </c>
      <c r="N2225">
        <v>2023</v>
      </c>
      <c r="O2225" t="str">
        <f>TEXT(Table1[[#This Row],[Date Purchased]],"ddd")</f>
        <v>Mon</v>
      </c>
    </row>
    <row r="2226" spans="1:15" x14ac:dyDescent="0.25">
      <c r="A2226" t="s">
        <v>6036</v>
      </c>
      <c r="B2226">
        <v>2</v>
      </c>
      <c r="C2226">
        <v>2228</v>
      </c>
      <c r="D2226" t="s">
        <v>2335</v>
      </c>
      <c r="E2226" t="s">
        <v>8</v>
      </c>
      <c r="F2226" t="s">
        <v>186</v>
      </c>
      <c r="G2226">
        <v>98</v>
      </c>
      <c r="H2226" s="19">
        <v>70.63000000000001</v>
      </c>
      <c r="I2226" s="2">
        <v>45143</v>
      </c>
      <c r="J2226" t="s">
        <v>4829</v>
      </c>
      <c r="K2226">
        <v>604541</v>
      </c>
      <c r="L2226" s="21">
        <v>6921.7400000000007</v>
      </c>
      <c r="M2226" t="s">
        <v>6190</v>
      </c>
      <c r="N2226">
        <v>2023</v>
      </c>
      <c r="O2226" t="str">
        <f>TEXT(Table1[[#This Row],[Date Purchased]],"ddd")</f>
        <v>Sat</v>
      </c>
    </row>
    <row r="2227" spans="1:15" x14ac:dyDescent="0.25">
      <c r="A2227" t="s">
        <v>6036</v>
      </c>
      <c r="B2227">
        <v>2</v>
      </c>
      <c r="C2227">
        <v>2226</v>
      </c>
      <c r="D2227" t="s">
        <v>2333</v>
      </c>
      <c r="E2227" t="s">
        <v>13</v>
      </c>
      <c r="F2227" t="s">
        <v>14</v>
      </c>
      <c r="G2227">
        <v>26</v>
      </c>
      <c r="H2227" s="19">
        <v>27.830000000000002</v>
      </c>
      <c r="I2227" s="2">
        <v>45125</v>
      </c>
      <c r="J2227" t="s">
        <v>4827</v>
      </c>
      <c r="K2227">
        <v>604541</v>
      </c>
      <c r="L2227" s="21">
        <v>723.58</v>
      </c>
      <c r="M2227" t="s">
        <v>6189</v>
      </c>
      <c r="N2227">
        <v>2023</v>
      </c>
      <c r="O2227" t="str">
        <f>TEXT(Table1[[#This Row],[Date Purchased]],"ddd")</f>
        <v>Tue</v>
      </c>
    </row>
    <row r="2228" spans="1:15" x14ac:dyDescent="0.25">
      <c r="A2228" t="s">
        <v>6036</v>
      </c>
      <c r="B2228">
        <v>1</v>
      </c>
      <c r="C2228">
        <v>2225</v>
      </c>
      <c r="D2228" t="s">
        <v>2332</v>
      </c>
      <c r="E2228" t="s">
        <v>8</v>
      </c>
      <c r="F2228" t="s">
        <v>14</v>
      </c>
      <c r="G2228">
        <v>76</v>
      </c>
      <c r="H2228" s="19">
        <v>39.19</v>
      </c>
      <c r="I2228" s="2">
        <v>45268</v>
      </c>
      <c r="J2228" t="s">
        <v>4826</v>
      </c>
      <c r="K2228">
        <v>604541</v>
      </c>
      <c r="L2228" s="21">
        <v>2978.4399999999996</v>
      </c>
      <c r="M2228" t="s">
        <v>6195</v>
      </c>
      <c r="N2228">
        <v>2023</v>
      </c>
      <c r="O2228" t="str">
        <f>TEXT(Table1[[#This Row],[Date Purchased]],"ddd")</f>
        <v>Fri</v>
      </c>
    </row>
    <row r="2229" spans="1:15" x14ac:dyDescent="0.25">
      <c r="A2229" t="s">
        <v>6037</v>
      </c>
      <c r="B2229">
        <v>2</v>
      </c>
      <c r="C2229">
        <v>2230</v>
      </c>
      <c r="D2229" t="s">
        <v>2337</v>
      </c>
      <c r="E2229" t="s">
        <v>18</v>
      </c>
      <c r="F2229" t="s">
        <v>177</v>
      </c>
      <c r="G2229">
        <v>45</v>
      </c>
      <c r="H2229" s="19">
        <v>41.89</v>
      </c>
      <c r="I2229" s="2">
        <v>45254</v>
      </c>
      <c r="J2229" t="s">
        <v>4831</v>
      </c>
      <c r="K2229">
        <v>604584</v>
      </c>
      <c r="L2229" s="21">
        <v>1885.05</v>
      </c>
      <c r="M2229" t="s">
        <v>6194</v>
      </c>
      <c r="N2229">
        <v>2023</v>
      </c>
      <c r="O2229" t="str">
        <f>TEXT(Table1[[#This Row],[Date Purchased]],"ddd")</f>
        <v>Fri</v>
      </c>
    </row>
    <row r="2230" spans="1:15" x14ac:dyDescent="0.25">
      <c r="A2230" t="s">
        <v>6037</v>
      </c>
      <c r="B2230">
        <v>1</v>
      </c>
      <c r="C2230">
        <v>2229</v>
      </c>
      <c r="D2230" t="s">
        <v>2336</v>
      </c>
      <c r="E2230" t="s">
        <v>13</v>
      </c>
      <c r="F2230" t="s">
        <v>251</v>
      </c>
      <c r="G2230">
        <v>24</v>
      </c>
      <c r="H2230" s="19">
        <v>69.28</v>
      </c>
      <c r="I2230" s="2">
        <v>45274</v>
      </c>
      <c r="J2230" t="s">
        <v>4830</v>
      </c>
      <c r="K2230">
        <v>604584</v>
      </c>
      <c r="L2230" s="21">
        <v>1662.72</v>
      </c>
      <c r="M2230" t="s">
        <v>6195</v>
      </c>
      <c r="N2230">
        <v>2023</v>
      </c>
      <c r="O2230" t="str">
        <f>TEXT(Table1[[#This Row],[Date Purchased]],"ddd")</f>
        <v>Thu</v>
      </c>
    </row>
    <row r="2231" spans="1:15" x14ac:dyDescent="0.25">
      <c r="A2231" t="s">
        <v>6038</v>
      </c>
      <c r="B2231">
        <v>1</v>
      </c>
      <c r="C2231">
        <v>2231</v>
      </c>
      <c r="D2231" t="s">
        <v>2338</v>
      </c>
      <c r="E2231" t="s">
        <v>13</v>
      </c>
      <c r="F2231" t="s">
        <v>126</v>
      </c>
      <c r="G2231">
        <v>42</v>
      </c>
      <c r="H2231" s="19">
        <v>46.669999999999995</v>
      </c>
      <c r="I2231" s="2">
        <v>45119</v>
      </c>
      <c r="J2231" t="s">
        <v>4832</v>
      </c>
      <c r="K2231">
        <v>604584</v>
      </c>
      <c r="L2231" s="21">
        <v>1960.1399999999999</v>
      </c>
      <c r="M2231" t="s">
        <v>6189</v>
      </c>
      <c r="N2231">
        <v>2023</v>
      </c>
      <c r="O2231" t="str">
        <f>TEXT(Table1[[#This Row],[Date Purchased]],"ddd")</f>
        <v>Wed</v>
      </c>
    </row>
    <row r="2232" spans="1:15" x14ac:dyDescent="0.25">
      <c r="A2232" t="s">
        <v>6038</v>
      </c>
      <c r="B2232">
        <v>2</v>
      </c>
      <c r="C2232">
        <v>2232</v>
      </c>
      <c r="D2232" t="s">
        <v>2339</v>
      </c>
      <c r="E2232" t="s">
        <v>13</v>
      </c>
      <c r="F2232" t="s">
        <v>86</v>
      </c>
      <c r="G2232">
        <v>34</v>
      </c>
      <c r="H2232" s="19">
        <v>67.63000000000001</v>
      </c>
      <c r="I2232" s="2">
        <v>45072</v>
      </c>
      <c r="J2232" t="s">
        <v>4833</v>
      </c>
      <c r="K2232">
        <v>604584</v>
      </c>
      <c r="L2232" s="21">
        <v>2299.4200000000005</v>
      </c>
      <c r="M2232" t="s">
        <v>6186</v>
      </c>
      <c r="N2232">
        <v>2023</v>
      </c>
      <c r="O2232" t="str">
        <f>TEXT(Table1[[#This Row],[Date Purchased]],"ddd")</f>
        <v>Fri</v>
      </c>
    </row>
    <row r="2233" spans="1:15" x14ac:dyDescent="0.25">
      <c r="A2233" t="s">
        <v>6039</v>
      </c>
      <c r="B2233">
        <v>1</v>
      </c>
      <c r="C2233">
        <v>2233</v>
      </c>
      <c r="D2233" t="s">
        <v>2340</v>
      </c>
      <c r="E2233" t="s">
        <v>18</v>
      </c>
      <c r="F2233" t="s">
        <v>38</v>
      </c>
      <c r="G2233">
        <v>41</v>
      </c>
      <c r="H2233" s="19">
        <v>30.990000000000002</v>
      </c>
      <c r="I2233" s="2">
        <v>45203</v>
      </c>
      <c r="J2233" t="s">
        <v>4834</v>
      </c>
      <c r="K2233">
        <v>604584</v>
      </c>
      <c r="L2233" s="21">
        <v>1270.5900000000001</v>
      </c>
      <c r="M2233" t="s">
        <v>6193</v>
      </c>
      <c r="N2233">
        <v>2023</v>
      </c>
      <c r="O2233" t="str">
        <f>TEXT(Table1[[#This Row],[Date Purchased]],"ddd")</f>
        <v>Wed</v>
      </c>
    </row>
    <row r="2234" spans="1:15" x14ac:dyDescent="0.25">
      <c r="A2234" t="s">
        <v>6039</v>
      </c>
      <c r="B2234">
        <v>2</v>
      </c>
      <c r="C2234">
        <v>2234</v>
      </c>
      <c r="D2234" t="s">
        <v>2341</v>
      </c>
      <c r="E2234" t="s">
        <v>13</v>
      </c>
      <c r="F2234" t="s">
        <v>243</v>
      </c>
      <c r="G2234">
        <v>86</v>
      </c>
      <c r="H2234" s="19">
        <v>99.910000000000011</v>
      </c>
      <c r="I2234" s="2">
        <v>45284</v>
      </c>
      <c r="J2234" t="s">
        <v>4835</v>
      </c>
      <c r="K2234">
        <v>604584</v>
      </c>
      <c r="L2234" s="21">
        <v>8592.26</v>
      </c>
      <c r="M2234" t="s">
        <v>6195</v>
      </c>
      <c r="N2234">
        <v>2023</v>
      </c>
      <c r="O2234" t="str">
        <f>TEXT(Table1[[#This Row],[Date Purchased]],"ddd")</f>
        <v>Sun</v>
      </c>
    </row>
    <row r="2235" spans="1:15" x14ac:dyDescent="0.25">
      <c r="A2235" t="s">
        <v>6040</v>
      </c>
      <c r="B2235">
        <v>2</v>
      </c>
      <c r="C2235">
        <v>2236</v>
      </c>
      <c r="D2235" t="s">
        <v>2343</v>
      </c>
      <c r="E2235" t="s">
        <v>18</v>
      </c>
      <c r="F2235" t="s">
        <v>23</v>
      </c>
      <c r="G2235">
        <v>12</v>
      </c>
      <c r="H2235" s="19">
        <v>54.089999999999996</v>
      </c>
      <c r="I2235" s="2">
        <v>45038</v>
      </c>
      <c r="J2235" t="s">
        <v>4837</v>
      </c>
      <c r="K2235">
        <v>604584</v>
      </c>
      <c r="L2235" s="21">
        <v>649.07999999999993</v>
      </c>
      <c r="M2235" t="s">
        <v>6185</v>
      </c>
      <c r="N2235">
        <v>2023</v>
      </c>
      <c r="O2235" t="str">
        <f>TEXT(Table1[[#This Row],[Date Purchased]],"ddd")</f>
        <v>Sat</v>
      </c>
    </row>
    <row r="2236" spans="1:15" x14ac:dyDescent="0.25">
      <c r="A2236" t="s">
        <v>6040</v>
      </c>
      <c r="B2236">
        <v>1</v>
      </c>
      <c r="C2236">
        <v>2235</v>
      </c>
      <c r="D2236" t="s">
        <v>2342</v>
      </c>
      <c r="E2236" t="s">
        <v>18</v>
      </c>
      <c r="F2236" t="s">
        <v>70</v>
      </c>
      <c r="G2236">
        <v>36</v>
      </c>
      <c r="H2236" s="19">
        <v>41.839999999999996</v>
      </c>
      <c r="I2236" s="2">
        <v>45085</v>
      </c>
      <c r="J2236" t="s">
        <v>4836</v>
      </c>
      <c r="K2236">
        <v>604584</v>
      </c>
      <c r="L2236" s="21">
        <v>1506.2399999999998</v>
      </c>
      <c r="M2236" t="s">
        <v>6187</v>
      </c>
      <c r="N2236">
        <v>2023</v>
      </c>
      <c r="O2236" t="str">
        <f>TEXT(Table1[[#This Row],[Date Purchased]],"ddd")</f>
        <v>Thu</v>
      </c>
    </row>
    <row r="2237" spans="1:15" x14ac:dyDescent="0.25">
      <c r="A2237" t="s">
        <v>6041</v>
      </c>
      <c r="B2237">
        <v>1</v>
      </c>
      <c r="C2237">
        <v>2237</v>
      </c>
      <c r="D2237" t="s">
        <v>2344</v>
      </c>
      <c r="E2237" t="s">
        <v>18</v>
      </c>
      <c r="F2237" t="s">
        <v>177</v>
      </c>
      <c r="G2237">
        <v>40</v>
      </c>
      <c r="H2237" s="19">
        <v>29.46</v>
      </c>
      <c r="I2237" s="2">
        <v>45058</v>
      </c>
      <c r="J2237" t="s">
        <v>4838</v>
      </c>
      <c r="K2237">
        <v>612744</v>
      </c>
      <c r="L2237" s="21">
        <v>1178.4000000000001</v>
      </c>
      <c r="M2237" t="s">
        <v>6186</v>
      </c>
      <c r="N2237">
        <v>2023</v>
      </c>
      <c r="O2237" t="str">
        <f>TEXT(Table1[[#This Row],[Date Purchased]],"ddd")</f>
        <v>Fri</v>
      </c>
    </row>
    <row r="2238" spans="1:15" x14ac:dyDescent="0.25">
      <c r="A2238" t="s">
        <v>6041</v>
      </c>
      <c r="B2238">
        <v>2</v>
      </c>
      <c r="C2238">
        <v>2238</v>
      </c>
      <c r="D2238" t="s">
        <v>2345</v>
      </c>
      <c r="E2238" t="s">
        <v>13</v>
      </c>
      <c r="F2238" t="s">
        <v>228</v>
      </c>
      <c r="G2238">
        <v>38</v>
      </c>
      <c r="H2238" s="19">
        <v>70.990000000000009</v>
      </c>
      <c r="I2238" s="2">
        <v>45143</v>
      </c>
      <c r="J2238" t="s">
        <v>4839</v>
      </c>
      <c r="K2238">
        <v>612744</v>
      </c>
      <c r="L2238" s="21">
        <v>2697.6200000000003</v>
      </c>
      <c r="M2238" t="s">
        <v>6190</v>
      </c>
      <c r="N2238">
        <v>2023</v>
      </c>
      <c r="O2238" t="str">
        <f>TEXT(Table1[[#This Row],[Date Purchased]],"ddd")</f>
        <v>Sat</v>
      </c>
    </row>
    <row r="2239" spans="1:15" x14ac:dyDescent="0.25">
      <c r="A2239" t="s">
        <v>6041</v>
      </c>
      <c r="B2239">
        <v>2</v>
      </c>
      <c r="C2239">
        <v>2239</v>
      </c>
      <c r="D2239" t="s">
        <v>2346</v>
      </c>
      <c r="E2239" t="s">
        <v>13</v>
      </c>
      <c r="F2239" t="s">
        <v>277</v>
      </c>
      <c r="G2239">
        <v>13</v>
      </c>
      <c r="H2239" s="19">
        <v>41.89</v>
      </c>
      <c r="I2239" s="2">
        <v>45328</v>
      </c>
      <c r="J2239" t="s">
        <v>4840</v>
      </c>
      <c r="K2239">
        <v>612744</v>
      </c>
      <c r="L2239" s="21">
        <v>544.57000000000005</v>
      </c>
      <c r="M2239" t="s">
        <v>6199</v>
      </c>
      <c r="N2239">
        <v>2024</v>
      </c>
      <c r="O2239" t="str">
        <f>TEXT(Table1[[#This Row],[Date Purchased]],"ddd")</f>
        <v>Tue</v>
      </c>
    </row>
    <row r="2240" spans="1:15" x14ac:dyDescent="0.25">
      <c r="A2240" t="s">
        <v>6042</v>
      </c>
      <c r="B2240">
        <v>1</v>
      </c>
      <c r="C2240">
        <v>2240</v>
      </c>
      <c r="D2240" t="s">
        <v>2347</v>
      </c>
      <c r="E2240" t="s">
        <v>18</v>
      </c>
      <c r="F2240" t="s">
        <v>84</v>
      </c>
      <c r="G2240">
        <v>47</v>
      </c>
      <c r="H2240" s="19">
        <v>64.09</v>
      </c>
      <c r="I2240" s="2">
        <v>45228</v>
      </c>
      <c r="J2240" t="s">
        <v>4841</v>
      </c>
      <c r="K2240">
        <v>604591</v>
      </c>
      <c r="L2240" s="21">
        <v>3012.23</v>
      </c>
      <c r="M2240" t="s">
        <v>6193</v>
      </c>
      <c r="N2240">
        <v>2023</v>
      </c>
      <c r="O2240" t="str">
        <f>TEXT(Table1[[#This Row],[Date Purchased]],"ddd")</f>
        <v>Sun</v>
      </c>
    </row>
    <row r="2241" spans="1:15" x14ac:dyDescent="0.25">
      <c r="A2241" t="s">
        <v>6042</v>
      </c>
      <c r="B2241">
        <v>2</v>
      </c>
      <c r="C2241">
        <v>2241</v>
      </c>
      <c r="D2241" t="s">
        <v>2348</v>
      </c>
      <c r="E2241" t="s">
        <v>8</v>
      </c>
      <c r="F2241" t="s">
        <v>201</v>
      </c>
      <c r="G2241">
        <v>55</v>
      </c>
      <c r="H2241" s="19">
        <v>25.580000000000002</v>
      </c>
      <c r="I2241" s="2">
        <v>45369</v>
      </c>
      <c r="J2241" t="s">
        <v>4842</v>
      </c>
      <c r="K2241">
        <v>604591</v>
      </c>
      <c r="L2241" s="21">
        <v>1406.9</v>
      </c>
      <c r="M2241" t="s">
        <v>6200</v>
      </c>
      <c r="N2241">
        <v>2024</v>
      </c>
      <c r="O2241" t="str">
        <f>TEXT(Table1[[#This Row],[Date Purchased]],"ddd")</f>
        <v>Mon</v>
      </c>
    </row>
    <row r="2242" spans="1:15" x14ac:dyDescent="0.25">
      <c r="A2242" t="s">
        <v>6043</v>
      </c>
      <c r="B2242">
        <v>2</v>
      </c>
      <c r="C2242">
        <v>2244</v>
      </c>
      <c r="D2242" t="s">
        <v>2351</v>
      </c>
      <c r="E2242" t="s">
        <v>13</v>
      </c>
      <c r="F2242" t="s">
        <v>21</v>
      </c>
      <c r="G2242">
        <v>54</v>
      </c>
      <c r="H2242" s="19">
        <v>35.35</v>
      </c>
      <c r="I2242" s="2">
        <v>45084</v>
      </c>
      <c r="J2242" t="s">
        <v>4845</v>
      </c>
      <c r="K2242">
        <v>612744</v>
      </c>
      <c r="L2242" s="21">
        <v>1908.9</v>
      </c>
      <c r="M2242" t="s">
        <v>6187</v>
      </c>
      <c r="N2242">
        <v>2023</v>
      </c>
      <c r="O2242" t="str">
        <f>TEXT(Table1[[#This Row],[Date Purchased]],"ddd")</f>
        <v>Wed</v>
      </c>
    </row>
    <row r="2243" spans="1:15" x14ac:dyDescent="0.25">
      <c r="A2243" t="s">
        <v>6043</v>
      </c>
      <c r="B2243">
        <v>2</v>
      </c>
      <c r="C2243">
        <v>2243</v>
      </c>
      <c r="D2243" t="s">
        <v>2350</v>
      </c>
      <c r="E2243" t="s">
        <v>18</v>
      </c>
      <c r="F2243" t="s">
        <v>248</v>
      </c>
      <c r="G2243">
        <v>8</v>
      </c>
      <c r="H2243" s="19">
        <v>46.75</v>
      </c>
      <c r="I2243" s="2">
        <v>45186</v>
      </c>
      <c r="J2243" t="s">
        <v>4844</v>
      </c>
      <c r="K2243">
        <v>612744</v>
      </c>
      <c r="L2243" s="21">
        <v>374</v>
      </c>
      <c r="M2243" t="s">
        <v>6191</v>
      </c>
      <c r="N2243">
        <v>2023</v>
      </c>
      <c r="O2243" t="str">
        <f>TEXT(Table1[[#This Row],[Date Purchased]],"ddd")</f>
        <v>Sun</v>
      </c>
    </row>
    <row r="2244" spans="1:15" x14ac:dyDescent="0.25">
      <c r="A2244" t="s">
        <v>6043</v>
      </c>
      <c r="B2244">
        <v>1</v>
      </c>
      <c r="C2244">
        <v>2242</v>
      </c>
      <c r="D2244" t="s">
        <v>2349</v>
      </c>
      <c r="E2244" t="s">
        <v>8</v>
      </c>
      <c r="F2244" t="s">
        <v>282</v>
      </c>
      <c r="G2244">
        <v>91</v>
      </c>
      <c r="H2244" s="19">
        <v>15.07</v>
      </c>
      <c r="I2244" s="2">
        <v>45135</v>
      </c>
      <c r="J2244" t="s">
        <v>4843</v>
      </c>
      <c r="K2244">
        <v>612744</v>
      </c>
      <c r="L2244" s="21">
        <v>1371.3700000000001</v>
      </c>
      <c r="M2244" t="s">
        <v>6189</v>
      </c>
      <c r="N2244">
        <v>2023</v>
      </c>
      <c r="O2244" t="str">
        <f>TEXT(Table1[[#This Row],[Date Purchased]],"ddd")</f>
        <v>Fri</v>
      </c>
    </row>
    <row r="2245" spans="1:15" x14ac:dyDescent="0.25">
      <c r="A2245" t="s">
        <v>6044</v>
      </c>
      <c r="B2245">
        <v>2</v>
      </c>
      <c r="C2245">
        <v>2246</v>
      </c>
      <c r="D2245" t="s">
        <v>2353</v>
      </c>
      <c r="E2245" t="s">
        <v>8</v>
      </c>
      <c r="F2245" t="s">
        <v>29</v>
      </c>
      <c r="G2245">
        <v>66</v>
      </c>
      <c r="H2245" s="19">
        <v>89.410000000000011</v>
      </c>
      <c r="I2245" s="2">
        <v>45223</v>
      </c>
      <c r="J2245" t="s">
        <v>4847</v>
      </c>
      <c r="K2245">
        <v>612744</v>
      </c>
      <c r="L2245" s="21">
        <v>5901.06</v>
      </c>
      <c r="M2245" t="s">
        <v>6193</v>
      </c>
      <c r="N2245">
        <v>2023</v>
      </c>
      <c r="O2245" t="str">
        <f>TEXT(Table1[[#This Row],[Date Purchased]],"ddd")</f>
        <v>Tue</v>
      </c>
    </row>
    <row r="2246" spans="1:15" x14ac:dyDescent="0.25">
      <c r="A2246" t="s">
        <v>6044</v>
      </c>
      <c r="B2246">
        <v>2</v>
      </c>
      <c r="C2246">
        <v>2247</v>
      </c>
      <c r="D2246" t="s">
        <v>2354</v>
      </c>
      <c r="E2246" t="s">
        <v>13</v>
      </c>
      <c r="F2246" t="s">
        <v>373</v>
      </c>
      <c r="G2246">
        <v>55</v>
      </c>
      <c r="H2246" s="19">
        <v>62.669999999999995</v>
      </c>
      <c r="I2246" s="2">
        <v>45165</v>
      </c>
      <c r="J2246" t="s">
        <v>4848</v>
      </c>
      <c r="K2246">
        <v>612744</v>
      </c>
      <c r="L2246" s="21">
        <v>3446.85</v>
      </c>
      <c r="M2246" t="s">
        <v>6190</v>
      </c>
      <c r="N2246">
        <v>2023</v>
      </c>
      <c r="O2246" t="str">
        <f>TEXT(Table1[[#This Row],[Date Purchased]],"ddd")</f>
        <v>Sun</v>
      </c>
    </row>
    <row r="2247" spans="1:15" x14ac:dyDescent="0.25">
      <c r="A2247" t="s">
        <v>6044</v>
      </c>
      <c r="B2247">
        <v>1</v>
      </c>
      <c r="C2247">
        <v>2245</v>
      </c>
      <c r="D2247" t="s">
        <v>2352</v>
      </c>
      <c r="E2247" t="s">
        <v>18</v>
      </c>
      <c r="F2247" t="s">
        <v>215</v>
      </c>
      <c r="G2247">
        <v>99</v>
      </c>
      <c r="H2247" s="19">
        <v>33.39</v>
      </c>
      <c r="I2247" s="2">
        <v>45089</v>
      </c>
      <c r="J2247" t="s">
        <v>4846</v>
      </c>
      <c r="K2247">
        <v>612744</v>
      </c>
      <c r="L2247" s="21">
        <v>3305.61</v>
      </c>
      <c r="M2247" t="s">
        <v>6187</v>
      </c>
      <c r="N2247">
        <v>2023</v>
      </c>
      <c r="O2247" t="str">
        <f>TEXT(Table1[[#This Row],[Date Purchased]],"ddd")</f>
        <v>Mon</v>
      </c>
    </row>
    <row r="2248" spans="1:15" x14ac:dyDescent="0.25">
      <c r="A2248" t="s">
        <v>6045</v>
      </c>
      <c r="B2248">
        <v>2</v>
      </c>
      <c r="C2248">
        <v>2250</v>
      </c>
      <c r="D2248" t="s">
        <v>2357</v>
      </c>
      <c r="E2248" t="s">
        <v>18</v>
      </c>
      <c r="F2248" t="s">
        <v>23</v>
      </c>
      <c r="G2248">
        <v>77</v>
      </c>
      <c r="H2248" s="19">
        <v>98.81</v>
      </c>
      <c r="I2248" s="2">
        <v>45325</v>
      </c>
      <c r="J2248" t="s">
        <v>4851</v>
      </c>
      <c r="K2248">
        <v>604531</v>
      </c>
      <c r="L2248" s="21">
        <v>7608.37</v>
      </c>
      <c r="M2248" t="s">
        <v>6199</v>
      </c>
      <c r="N2248">
        <v>2024</v>
      </c>
      <c r="O2248" t="str">
        <f>TEXT(Table1[[#This Row],[Date Purchased]],"ddd")</f>
        <v>Sat</v>
      </c>
    </row>
    <row r="2249" spans="1:15" x14ac:dyDescent="0.25">
      <c r="A2249" t="s">
        <v>6045</v>
      </c>
      <c r="B2249">
        <v>2</v>
      </c>
      <c r="C2249">
        <v>2251</v>
      </c>
      <c r="D2249" t="s">
        <v>2358</v>
      </c>
      <c r="E2249" t="s">
        <v>13</v>
      </c>
      <c r="F2249" t="s">
        <v>21</v>
      </c>
      <c r="G2249">
        <v>35</v>
      </c>
      <c r="H2249" s="19">
        <v>50.44</v>
      </c>
      <c r="I2249" s="2">
        <v>45245</v>
      </c>
      <c r="J2249" t="s">
        <v>4852</v>
      </c>
      <c r="K2249">
        <v>604531</v>
      </c>
      <c r="L2249" s="21">
        <v>1765.3999999999999</v>
      </c>
      <c r="M2249" t="s">
        <v>6194</v>
      </c>
      <c r="N2249">
        <v>2023</v>
      </c>
      <c r="O2249" t="str">
        <f>TEXT(Table1[[#This Row],[Date Purchased]],"ddd")</f>
        <v>Wed</v>
      </c>
    </row>
    <row r="2250" spans="1:15" x14ac:dyDescent="0.25">
      <c r="A2250" t="s">
        <v>6045</v>
      </c>
      <c r="B2250">
        <v>1</v>
      </c>
      <c r="C2250">
        <v>2248</v>
      </c>
      <c r="D2250" t="s">
        <v>2355</v>
      </c>
      <c r="E2250" t="s">
        <v>18</v>
      </c>
      <c r="F2250" t="s">
        <v>11</v>
      </c>
      <c r="G2250">
        <v>96</v>
      </c>
      <c r="H2250" s="19">
        <v>60.03</v>
      </c>
      <c r="I2250" s="2">
        <v>45098</v>
      </c>
      <c r="J2250" t="s">
        <v>4849</v>
      </c>
      <c r="K2250">
        <v>604531</v>
      </c>
      <c r="L2250" s="21">
        <v>5762.88</v>
      </c>
      <c r="M2250" t="s">
        <v>6187</v>
      </c>
      <c r="N2250">
        <v>2023</v>
      </c>
      <c r="O2250" t="str">
        <f>TEXT(Table1[[#This Row],[Date Purchased]],"ddd")</f>
        <v>Wed</v>
      </c>
    </row>
    <row r="2251" spans="1:15" x14ac:dyDescent="0.25">
      <c r="A2251" t="s">
        <v>6045</v>
      </c>
      <c r="B2251">
        <v>2</v>
      </c>
      <c r="C2251">
        <v>2249</v>
      </c>
      <c r="D2251" t="s">
        <v>2356</v>
      </c>
      <c r="E2251" t="s">
        <v>18</v>
      </c>
      <c r="F2251" t="s">
        <v>11</v>
      </c>
      <c r="G2251">
        <v>57</v>
      </c>
      <c r="H2251" s="19">
        <v>56.25</v>
      </c>
      <c r="I2251" s="2">
        <v>45238</v>
      </c>
      <c r="J2251" t="s">
        <v>4850</v>
      </c>
      <c r="K2251">
        <v>604531</v>
      </c>
      <c r="L2251" s="21">
        <v>3206.25</v>
      </c>
      <c r="M2251" t="s">
        <v>6194</v>
      </c>
      <c r="N2251">
        <v>2023</v>
      </c>
      <c r="O2251" t="str">
        <f>TEXT(Table1[[#This Row],[Date Purchased]],"ddd")</f>
        <v>Wed</v>
      </c>
    </row>
    <row r="2252" spans="1:15" x14ac:dyDescent="0.25">
      <c r="A2252" t="s">
        <v>6046</v>
      </c>
      <c r="B2252">
        <v>1</v>
      </c>
      <c r="C2252">
        <v>2252</v>
      </c>
      <c r="D2252" t="s">
        <v>2359</v>
      </c>
      <c r="E2252" t="s">
        <v>13</v>
      </c>
      <c r="F2252" t="s">
        <v>16</v>
      </c>
      <c r="G2252">
        <v>48</v>
      </c>
      <c r="H2252" s="19">
        <v>89.410000000000011</v>
      </c>
      <c r="I2252" s="2">
        <v>45234</v>
      </c>
      <c r="J2252" t="s">
        <v>4853</v>
      </c>
      <c r="K2252">
        <v>612744</v>
      </c>
      <c r="L2252" s="21">
        <v>4291.68</v>
      </c>
      <c r="M2252" t="s">
        <v>6194</v>
      </c>
      <c r="N2252">
        <v>2023</v>
      </c>
      <c r="O2252" t="str">
        <f>TEXT(Table1[[#This Row],[Date Purchased]],"ddd")</f>
        <v>Sat</v>
      </c>
    </row>
    <row r="2253" spans="1:15" x14ac:dyDescent="0.25">
      <c r="A2253" t="s">
        <v>6046</v>
      </c>
      <c r="B2253">
        <v>2</v>
      </c>
      <c r="C2253">
        <v>2254</v>
      </c>
      <c r="D2253" t="s">
        <v>2361</v>
      </c>
      <c r="E2253" t="s">
        <v>13</v>
      </c>
      <c r="F2253" t="s">
        <v>70</v>
      </c>
      <c r="G2253">
        <v>7</v>
      </c>
      <c r="H2253" s="19">
        <v>19.630000000000003</v>
      </c>
      <c r="I2253" s="2">
        <v>45147</v>
      </c>
      <c r="J2253" t="s">
        <v>4855</v>
      </c>
      <c r="K2253">
        <v>612744</v>
      </c>
      <c r="L2253" s="21">
        <v>137.41000000000003</v>
      </c>
      <c r="M2253" t="s">
        <v>6190</v>
      </c>
      <c r="N2253">
        <v>2023</v>
      </c>
      <c r="O2253" t="str">
        <f>TEXT(Table1[[#This Row],[Date Purchased]],"ddd")</f>
        <v>Wed</v>
      </c>
    </row>
    <row r="2254" spans="1:15" x14ac:dyDescent="0.25">
      <c r="A2254" t="s">
        <v>6046</v>
      </c>
      <c r="B2254">
        <v>2</v>
      </c>
      <c r="C2254">
        <v>2253</v>
      </c>
      <c r="D2254" t="s">
        <v>2360</v>
      </c>
      <c r="E2254" t="s">
        <v>13</v>
      </c>
      <c r="F2254" t="s">
        <v>179</v>
      </c>
      <c r="G2254">
        <v>98</v>
      </c>
      <c r="H2254" s="19">
        <v>46.78</v>
      </c>
      <c r="I2254" s="2">
        <v>45156</v>
      </c>
      <c r="J2254" t="s">
        <v>4854</v>
      </c>
      <c r="K2254">
        <v>612744</v>
      </c>
      <c r="L2254" s="21">
        <v>4584.4400000000005</v>
      </c>
      <c r="M2254" t="s">
        <v>6190</v>
      </c>
      <c r="N2254">
        <v>2023</v>
      </c>
      <c r="O2254" t="str">
        <f>TEXT(Table1[[#This Row],[Date Purchased]],"ddd")</f>
        <v>Fri</v>
      </c>
    </row>
    <row r="2255" spans="1:15" x14ac:dyDescent="0.25">
      <c r="A2255" t="s">
        <v>6047</v>
      </c>
      <c r="B2255">
        <v>2</v>
      </c>
      <c r="C2255">
        <v>2256</v>
      </c>
      <c r="D2255" t="s">
        <v>2363</v>
      </c>
      <c r="E2255" t="s">
        <v>8</v>
      </c>
      <c r="F2255" t="s">
        <v>38</v>
      </c>
      <c r="G2255">
        <v>2</v>
      </c>
      <c r="H2255" s="19">
        <v>42.16</v>
      </c>
      <c r="I2255" s="2">
        <v>45077</v>
      </c>
      <c r="J2255" t="s">
        <v>4857</v>
      </c>
      <c r="K2255">
        <v>604605</v>
      </c>
      <c r="L2255" s="21">
        <v>84.32</v>
      </c>
      <c r="M2255" t="s">
        <v>6186</v>
      </c>
      <c r="N2255">
        <v>2023</v>
      </c>
      <c r="O2255" t="str">
        <f>TEXT(Table1[[#This Row],[Date Purchased]],"ddd")</f>
        <v>Wed</v>
      </c>
    </row>
    <row r="2256" spans="1:15" x14ac:dyDescent="0.25">
      <c r="A2256" t="s">
        <v>6047</v>
      </c>
      <c r="B2256">
        <v>1</v>
      </c>
      <c r="C2256">
        <v>2255</v>
      </c>
      <c r="D2256" t="s">
        <v>2362</v>
      </c>
      <c r="E2256" t="s">
        <v>13</v>
      </c>
      <c r="F2256" t="s">
        <v>241</v>
      </c>
      <c r="G2256">
        <v>58</v>
      </c>
      <c r="H2256" s="19">
        <v>86.990000000000009</v>
      </c>
      <c r="I2256" s="2">
        <v>45288</v>
      </c>
      <c r="J2256" t="s">
        <v>4856</v>
      </c>
      <c r="K2256">
        <v>604605</v>
      </c>
      <c r="L2256" s="21">
        <v>5045.42</v>
      </c>
      <c r="M2256" t="s">
        <v>6195</v>
      </c>
      <c r="N2256">
        <v>2023</v>
      </c>
      <c r="O2256" t="str">
        <f>TEXT(Table1[[#This Row],[Date Purchased]],"ddd")</f>
        <v>Thu</v>
      </c>
    </row>
    <row r="2257" spans="1:15" x14ac:dyDescent="0.25">
      <c r="A2257" t="s">
        <v>6048</v>
      </c>
      <c r="B2257">
        <v>2</v>
      </c>
      <c r="C2257">
        <v>2258</v>
      </c>
      <c r="D2257" t="s">
        <v>2365</v>
      </c>
      <c r="E2257" t="s">
        <v>18</v>
      </c>
      <c r="F2257" t="s">
        <v>49</v>
      </c>
      <c r="G2257">
        <v>25</v>
      </c>
      <c r="H2257" s="19">
        <v>72.490000000000009</v>
      </c>
      <c r="I2257" s="2">
        <v>45383</v>
      </c>
      <c r="J2257" t="s">
        <v>4859</v>
      </c>
      <c r="K2257">
        <v>604605</v>
      </c>
      <c r="L2257" s="21">
        <v>1812.2500000000002</v>
      </c>
      <c r="M2257" t="s">
        <v>6185</v>
      </c>
      <c r="N2257">
        <v>2024</v>
      </c>
      <c r="O2257" t="str">
        <f>TEXT(Table1[[#This Row],[Date Purchased]],"ddd")</f>
        <v>Mon</v>
      </c>
    </row>
    <row r="2258" spans="1:15" x14ac:dyDescent="0.25">
      <c r="A2258" t="s">
        <v>6048</v>
      </c>
      <c r="B2258">
        <v>1</v>
      </c>
      <c r="C2258">
        <v>2257</v>
      </c>
      <c r="D2258" t="s">
        <v>2364</v>
      </c>
      <c r="E2258" t="s">
        <v>18</v>
      </c>
      <c r="F2258" t="s">
        <v>152</v>
      </c>
      <c r="G2258">
        <v>12</v>
      </c>
      <c r="H2258" s="19">
        <v>80.52000000000001</v>
      </c>
      <c r="I2258" s="2">
        <v>45233</v>
      </c>
      <c r="J2258" t="s">
        <v>4858</v>
      </c>
      <c r="K2258">
        <v>604605</v>
      </c>
      <c r="L2258" s="21">
        <v>966.24000000000012</v>
      </c>
      <c r="M2258" t="s">
        <v>6194</v>
      </c>
      <c r="N2258">
        <v>2023</v>
      </c>
      <c r="O2258" t="str">
        <f>TEXT(Table1[[#This Row],[Date Purchased]],"ddd")</f>
        <v>Fri</v>
      </c>
    </row>
    <row r="2259" spans="1:15" x14ac:dyDescent="0.25">
      <c r="A2259" t="s">
        <v>6049</v>
      </c>
      <c r="B2259">
        <v>2</v>
      </c>
      <c r="C2259">
        <v>2260</v>
      </c>
      <c r="D2259" t="s">
        <v>2367</v>
      </c>
      <c r="E2259" t="s">
        <v>8</v>
      </c>
      <c r="F2259" t="s">
        <v>150</v>
      </c>
      <c r="G2259">
        <v>76</v>
      </c>
      <c r="H2259" s="19">
        <v>31.520000000000003</v>
      </c>
      <c r="I2259" s="2">
        <v>45365</v>
      </c>
      <c r="J2259" t="s">
        <v>4861</v>
      </c>
      <c r="K2259">
        <v>604605</v>
      </c>
      <c r="L2259" s="21">
        <v>2395.5200000000004</v>
      </c>
      <c r="M2259" t="s">
        <v>6200</v>
      </c>
      <c r="N2259">
        <v>2024</v>
      </c>
      <c r="O2259" t="str">
        <f>TEXT(Table1[[#This Row],[Date Purchased]],"ddd")</f>
        <v>Thu</v>
      </c>
    </row>
    <row r="2260" spans="1:15" x14ac:dyDescent="0.25">
      <c r="A2260" t="s">
        <v>6049</v>
      </c>
      <c r="B2260">
        <v>1</v>
      </c>
      <c r="C2260">
        <v>2259</v>
      </c>
      <c r="D2260" t="s">
        <v>2366</v>
      </c>
      <c r="E2260" t="s">
        <v>13</v>
      </c>
      <c r="F2260" t="s">
        <v>129</v>
      </c>
      <c r="G2260">
        <v>59</v>
      </c>
      <c r="H2260" s="19">
        <v>76.13000000000001</v>
      </c>
      <c r="I2260" s="2">
        <v>45347</v>
      </c>
      <c r="J2260" t="s">
        <v>4860</v>
      </c>
      <c r="K2260">
        <v>604605</v>
      </c>
      <c r="L2260" s="21">
        <v>4491.670000000001</v>
      </c>
      <c r="M2260" t="s">
        <v>6199</v>
      </c>
      <c r="N2260">
        <v>2024</v>
      </c>
      <c r="O2260" t="str">
        <f>TEXT(Table1[[#This Row],[Date Purchased]],"ddd")</f>
        <v>Sun</v>
      </c>
    </row>
    <row r="2261" spans="1:15" x14ac:dyDescent="0.25">
      <c r="A2261" t="s">
        <v>6050</v>
      </c>
      <c r="B2261">
        <v>2</v>
      </c>
      <c r="C2261">
        <v>2263</v>
      </c>
      <c r="D2261" t="s">
        <v>2370</v>
      </c>
      <c r="E2261" t="s">
        <v>18</v>
      </c>
      <c r="F2261" t="s">
        <v>140</v>
      </c>
      <c r="G2261">
        <v>28</v>
      </c>
      <c r="H2261" s="19">
        <v>52.73</v>
      </c>
      <c r="I2261" s="2">
        <v>45163</v>
      </c>
      <c r="J2261" t="s">
        <v>4864</v>
      </c>
      <c r="K2261">
        <v>604605</v>
      </c>
      <c r="L2261" s="21">
        <v>1476.4399999999998</v>
      </c>
      <c r="M2261" t="s">
        <v>6190</v>
      </c>
      <c r="N2261">
        <v>2023</v>
      </c>
      <c r="O2261" t="str">
        <f>TEXT(Table1[[#This Row],[Date Purchased]],"ddd")</f>
        <v>Fri</v>
      </c>
    </row>
    <row r="2262" spans="1:15" x14ac:dyDescent="0.25">
      <c r="A2262" t="s">
        <v>6050</v>
      </c>
      <c r="B2262">
        <v>2</v>
      </c>
      <c r="C2262">
        <v>2262</v>
      </c>
      <c r="D2262" t="s">
        <v>2369</v>
      </c>
      <c r="E2262" t="s">
        <v>13</v>
      </c>
      <c r="F2262" t="s">
        <v>86</v>
      </c>
      <c r="G2262">
        <v>9</v>
      </c>
      <c r="H2262" s="19">
        <v>58.76</v>
      </c>
      <c r="I2262" s="2">
        <v>45180</v>
      </c>
      <c r="J2262" t="s">
        <v>4863</v>
      </c>
      <c r="K2262">
        <v>615182</v>
      </c>
      <c r="L2262" s="21">
        <v>528.84</v>
      </c>
      <c r="M2262" t="s">
        <v>6191</v>
      </c>
      <c r="N2262">
        <v>2023</v>
      </c>
      <c r="O2262" t="str">
        <f>TEXT(Table1[[#This Row],[Date Purchased]],"ddd")</f>
        <v>Mon</v>
      </c>
    </row>
    <row r="2263" spans="1:15" x14ac:dyDescent="0.25">
      <c r="A2263" t="s">
        <v>6050</v>
      </c>
      <c r="B2263">
        <v>1</v>
      </c>
      <c r="C2263">
        <v>2261</v>
      </c>
      <c r="D2263" t="s">
        <v>2368</v>
      </c>
      <c r="E2263" t="s">
        <v>18</v>
      </c>
      <c r="F2263" t="s">
        <v>103</v>
      </c>
      <c r="G2263">
        <v>82</v>
      </c>
      <c r="H2263" s="19">
        <v>78.38000000000001</v>
      </c>
      <c r="I2263" s="2">
        <v>45175</v>
      </c>
      <c r="J2263" t="s">
        <v>4862</v>
      </c>
      <c r="K2263">
        <v>615182</v>
      </c>
      <c r="L2263" s="21">
        <v>6427.1600000000008</v>
      </c>
      <c r="M2263" t="s">
        <v>6191</v>
      </c>
      <c r="N2263">
        <v>2023</v>
      </c>
      <c r="O2263" t="str">
        <f>TEXT(Table1[[#This Row],[Date Purchased]],"ddd")</f>
        <v>Wed</v>
      </c>
    </row>
    <row r="2264" spans="1:15" x14ac:dyDescent="0.25">
      <c r="A2264" t="s">
        <v>6051</v>
      </c>
      <c r="B2264">
        <v>1</v>
      </c>
      <c r="C2264">
        <v>2264</v>
      </c>
      <c r="D2264" t="s">
        <v>2371</v>
      </c>
      <c r="E2264" t="s">
        <v>18</v>
      </c>
      <c r="F2264" t="s">
        <v>9</v>
      </c>
      <c r="G2264">
        <v>70</v>
      </c>
      <c r="H2264" s="19">
        <v>46.12</v>
      </c>
      <c r="I2264" s="2">
        <v>45029</v>
      </c>
      <c r="J2264" t="s">
        <v>4865</v>
      </c>
      <c r="K2264">
        <v>615182</v>
      </c>
      <c r="L2264" s="21">
        <v>3228.3999999999996</v>
      </c>
      <c r="M2264" t="s">
        <v>6185</v>
      </c>
      <c r="N2264">
        <v>2023</v>
      </c>
      <c r="O2264" t="str">
        <f>TEXT(Table1[[#This Row],[Date Purchased]],"ddd")</f>
        <v>Thu</v>
      </c>
    </row>
    <row r="2265" spans="1:15" x14ac:dyDescent="0.25">
      <c r="A2265" t="s">
        <v>6051</v>
      </c>
      <c r="B2265">
        <v>2</v>
      </c>
      <c r="C2265">
        <v>2265</v>
      </c>
      <c r="D2265" t="s">
        <v>2372</v>
      </c>
      <c r="E2265" t="s">
        <v>8</v>
      </c>
      <c r="F2265" t="s">
        <v>47</v>
      </c>
      <c r="G2265">
        <v>62</v>
      </c>
      <c r="H2265" s="19">
        <v>27.770000000000003</v>
      </c>
      <c r="I2265" s="2">
        <v>45088</v>
      </c>
      <c r="J2265" t="s">
        <v>4866</v>
      </c>
      <c r="K2265">
        <v>615182</v>
      </c>
      <c r="L2265" s="21">
        <v>1721.7400000000002</v>
      </c>
      <c r="M2265" t="s">
        <v>6187</v>
      </c>
      <c r="N2265">
        <v>2023</v>
      </c>
      <c r="O2265" t="str">
        <f>TEXT(Table1[[#This Row],[Date Purchased]],"ddd")</f>
        <v>Sun</v>
      </c>
    </row>
    <row r="2266" spans="1:15" x14ac:dyDescent="0.25">
      <c r="A2266" t="s">
        <v>6052</v>
      </c>
      <c r="B2266">
        <v>1</v>
      </c>
      <c r="C2266">
        <v>2266</v>
      </c>
      <c r="D2266" t="s">
        <v>2373</v>
      </c>
      <c r="E2266" t="s">
        <v>18</v>
      </c>
      <c r="F2266" t="s">
        <v>19</v>
      </c>
      <c r="G2266">
        <v>11</v>
      </c>
      <c r="H2266" s="19">
        <v>50.82</v>
      </c>
      <c r="I2266" s="2">
        <v>45351</v>
      </c>
      <c r="J2266" t="s">
        <v>4867</v>
      </c>
      <c r="K2266">
        <v>604605</v>
      </c>
      <c r="L2266" s="21">
        <v>559.02</v>
      </c>
      <c r="M2266" t="s">
        <v>6199</v>
      </c>
      <c r="N2266">
        <v>2024</v>
      </c>
      <c r="O2266" t="str">
        <f>TEXT(Table1[[#This Row],[Date Purchased]],"ddd")</f>
        <v>Thu</v>
      </c>
    </row>
    <row r="2267" spans="1:15" x14ac:dyDescent="0.25">
      <c r="A2267" t="s">
        <v>6052</v>
      </c>
      <c r="B2267">
        <v>2</v>
      </c>
      <c r="C2267">
        <v>2267</v>
      </c>
      <c r="D2267" t="s">
        <v>2374</v>
      </c>
      <c r="E2267" t="s">
        <v>13</v>
      </c>
      <c r="F2267" t="s">
        <v>150</v>
      </c>
      <c r="G2267">
        <v>61</v>
      </c>
      <c r="H2267" s="19">
        <v>35.78</v>
      </c>
      <c r="I2267" s="2">
        <v>45023</v>
      </c>
      <c r="J2267" t="s">
        <v>4868</v>
      </c>
      <c r="K2267">
        <v>604605</v>
      </c>
      <c r="L2267" s="21">
        <v>2182.58</v>
      </c>
      <c r="M2267" t="s">
        <v>6185</v>
      </c>
      <c r="N2267">
        <v>2023</v>
      </c>
      <c r="O2267" t="str">
        <f>TEXT(Table1[[#This Row],[Date Purchased]],"ddd")</f>
        <v>Fri</v>
      </c>
    </row>
    <row r="2268" spans="1:15" x14ac:dyDescent="0.25">
      <c r="A2268" t="s">
        <v>6053</v>
      </c>
      <c r="B2268">
        <v>2</v>
      </c>
      <c r="C2268">
        <v>2269</v>
      </c>
      <c r="D2268" t="s">
        <v>2376</v>
      </c>
      <c r="E2268" t="s">
        <v>13</v>
      </c>
      <c r="F2268" t="s">
        <v>167</v>
      </c>
      <c r="G2268">
        <v>100</v>
      </c>
      <c r="H2268" s="19">
        <v>37.53</v>
      </c>
      <c r="I2268" s="2">
        <v>45381</v>
      </c>
      <c r="J2268" t="s">
        <v>4870</v>
      </c>
      <c r="K2268">
        <v>604605</v>
      </c>
      <c r="L2268" s="21">
        <v>3753</v>
      </c>
      <c r="M2268" t="s">
        <v>6200</v>
      </c>
      <c r="N2268">
        <v>2024</v>
      </c>
      <c r="O2268" t="str">
        <f>TEXT(Table1[[#This Row],[Date Purchased]],"ddd")</f>
        <v>Sat</v>
      </c>
    </row>
    <row r="2269" spans="1:15" x14ac:dyDescent="0.25">
      <c r="A2269" t="s">
        <v>6053</v>
      </c>
      <c r="B2269">
        <v>1</v>
      </c>
      <c r="C2269">
        <v>2268</v>
      </c>
      <c r="D2269" t="s">
        <v>2375</v>
      </c>
      <c r="E2269" t="s">
        <v>8</v>
      </c>
      <c r="F2269" t="s">
        <v>251</v>
      </c>
      <c r="G2269">
        <v>27</v>
      </c>
      <c r="H2269" s="19">
        <v>34.659999999999997</v>
      </c>
      <c r="I2269" s="2">
        <v>45098</v>
      </c>
      <c r="J2269" t="s">
        <v>4869</v>
      </c>
      <c r="K2269">
        <v>604605</v>
      </c>
      <c r="L2269" s="21">
        <v>935.81999999999994</v>
      </c>
      <c r="M2269" t="s">
        <v>6187</v>
      </c>
      <c r="N2269">
        <v>2023</v>
      </c>
      <c r="O2269" t="str">
        <f>TEXT(Table1[[#This Row],[Date Purchased]],"ddd")</f>
        <v>Wed</v>
      </c>
    </row>
    <row r="2270" spans="1:15" x14ac:dyDescent="0.25">
      <c r="A2270" t="s">
        <v>6054</v>
      </c>
      <c r="B2270">
        <v>1</v>
      </c>
      <c r="C2270">
        <v>2270</v>
      </c>
      <c r="D2270" t="s">
        <v>2377</v>
      </c>
      <c r="E2270" t="s">
        <v>8</v>
      </c>
      <c r="F2270" t="s">
        <v>109</v>
      </c>
      <c r="G2270">
        <v>38</v>
      </c>
      <c r="H2270" s="19">
        <v>61</v>
      </c>
      <c r="I2270" s="2">
        <v>45284</v>
      </c>
      <c r="J2270" t="s">
        <v>4871</v>
      </c>
      <c r="K2270">
        <v>615182</v>
      </c>
      <c r="L2270" s="21">
        <v>2318</v>
      </c>
      <c r="M2270" t="s">
        <v>6195</v>
      </c>
      <c r="N2270">
        <v>2023</v>
      </c>
      <c r="O2270" t="str">
        <f>TEXT(Table1[[#This Row],[Date Purchased]],"ddd")</f>
        <v>Sun</v>
      </c>
    </row>
    <row r="2271" spans="1:15" x14ac:dyDescent="0.25">
      <c r="A2271" t="s">
        <v>6054</v>
      </c>
      <c r="B2271">
        <v>2</v>
      </c>
      <c r="C2271">
        <v>2271</v>
      </c>
      <c r="D2271" t="s">
        <v>2378</v>
      </c>
      <c r="E2271" t="s">
        <v>18</v>
      </c>
      <c r="F2271" t="s">
        <v>129</v>
      </c>
      <c r="G2271">
        <v>35</v>
      </c>
      <c r="H2271" s="19">
        <v>95.2</v>
      </c>
      <c r="I2271" s="2">
        <v>45072</v>
      </c>
      <c r="J2271" t="s">
        <v>4872</v>
      </c>
      <c r="K2271">
        <v>615182</v>
      </c>
      <c r="L2271" s="21">
        <v>3332</v>
      </c>
      <c r="M2271" t="s">
        <v>6186</v>
      </c>
      <c r="N2271">
        <v>2023</v>
      </c>
      <c r="O2271" t="str">
        <f>TEXT(Table1[[#This Row],[Date Purchased]],"ddd")</f>
        <v>Fri</v>
      </c>
    </row>
    <row r="2272" spans="1:15" x14ac:dyDescent="0.25">
      <c r="A2272" t="s">
        <v>6055</v>
      </c>
      <c r="B2272">
        <v>2</v>
      </c>
      <c r="C2272">
        <v>2274</v>
      </c>
      <c r="D2272" t="s">
        <v>2381</v>
      </c>
      <c r="E2272" t="s">
        <v>8</v>
      </c>
      <c r="F2272" t="s">
        <v>19</v>
      </c>
      <c r="G2272">
        <v>58</v>
      </c>
      <c r="H2272" s="19">
        <v>19.380000000000003</v>
      </c>
      <c r="I2272" s="2">
        <v>45246</v>
      </c>
      <c r="J2272" t="s">
        <v>4875</v>
      </c>
      <c r="K2272">
        <v>613356</v>
      </c>
      <c r="L2272" s="21">
        <v>1124.0400000000002</v>
      </c>
      <c r="M2272" t="s">
        <v>6194</v>
      </c>
      <c r="N2272">
        <v>2023</v>
      </c>
      <c r="O2272" t="str">
        <f>TEXT(Table1[[#This Row],[Date Purchased]],"ddd")</f>
        <v>Thu</v>
      </c>
    </row>
    <row r="2273" spans="1:15" x14ac:dyDescent="0.25">
      <c r="A2273" t="s">
        <v>6055</v>
      </c>
      <c r="B2273">
        <v>2</v>
      </c>
      <c r="C2273">
        <v>2273</v>
      </c>
      <c r="D2273" t="s">
        <v>2380</v>
      </c>
      <c r="E2273" t="s">
        <v>13</v>
      </c>
      <c r="F2273" t="s">
        <v>165</v>
      </c>
      <c r="G2273">
        <v>73</v>
      </c>
      <c r="H2273" s="19">
        <v>36.619999999999997</v>
      </c>
      <c r="I2273" s="2">
        <v>45122</v>
      </c>
      <c r="J2273" t="s">
        <v>4874</v>
      </c>
      <c r="K2273">
        <v>615182</v>
      </c>
      <c r="L2273" s="21">
        <v>2673.2599999999998</v>
      </c>
      <c r="M2273" t="s">
        <v>6189</v>
      </c>
      <c r="N2273">
        <v>2023</v>
      </c>
      <c r="O2273" t="str">
        <f>TEXT(Table1[[#This Row],[Date Purchased]],"ddd")</f>
        <v>Sat</v>
      </c>
    </row>
    <row r="2274" spans="1:15" x14ac:dyDescent="0.25">
      <c r="A2274" t="s">
        <v>6055</v>
      </c>
      <c r="B2274">
        <v>1</v>
      </c>
      <c r="C2274">
        <v>2272</v>
      </c>
      <c r="D2274" t="s">
        <v>2379</v>
      </c>
      <c r="E2274" t="s">
        <v>18</v>
      </c>
      <c r="F2274" t="s">
        <v>132</v>
      </c>
      <c r="G2274">
        <v>36</v>
      </c>
      <c r="H2274" s="19">
        <v>14.11</v>
      </c>
      <c r="I2274" s="2">
        <v>45199</v>
      </c>
      <c r="J2274" t="s">
        <v>4873</v>
      </c>
      <c r="K2274">
        <v>615182</v>
      </c>
      <c r="L2274" s="21">
        <v>507.96</v>
      </c>
      <c r="M2274" t="s">
        <v>6191</v>
      </c>
      <c r="N2274">
        <v>2023</v>
      </c>
      <c r="O2274" t="str">
        <f>TEXT(Table1[[#This Row],[Date Purchased]],"ddd")</f>
        <v>Sat</v>
      </c>
    </row>
    <row r="2275" spans="1:15" x14ac:dyDescent="0.25">
      <c r="A2275" t="s">
        <v>6055</v>
      </c>
      <c r="B2275">
        <v>2</v>
      </c>
      <c r="C2275">
        <v>2275</v>
      </c>
      <c r="D2275" t="s">
        <v>2382</v>
      </c>
      <c r="E2275" t="s">
        <v>8</v>
      </c>
      <c r="F2275" t="s">
        <v>297</v>
      </c>
      <c r="G2275">
        <v>11</v>
      </c>
      <c r="H2275" s="19">
        <v>62.419999999999995</v>
      </c>
      <c r="I2275" s="2">
        <v>45261</v>
      </c>
      <c r="J2275" t="s">
        <v>4876</v>
      </c>
      <c r="K2275">
        <v>604605</v>
      </c>
      <c r="L2275" s="21">
        <v>686.61999999999989</v>
      </c>
      <c r="M2275" t="s">
        <v>6195</v>
      </c>
      <c r="N2275">
        <v>2023</v>
      </c>
      <c r="O2275" t="str">
        <f>TEXT(Table1[[#This Row],[Date Purchased]],"ddd")</f>
        <v>Fri</v>
      </c>
    </row>
    <row r="2276" spans="1:15" x14ac:dyDescent="0.25">
      <c r="A2276" t="s">
        <v>6056</v>
      </c>
      <c r="B2276">
        <v>2</v>
      </c>
      <c r="C2276">
        <v>2277</v>
      </c>
      <c r="D2276" t="s">
        <v>2384</v>
      </c>
      <c r="E2276" t="s">
        <v>18</v>
      </c>
      <c r="F2276" t="s">
        <v>241</v>
      </c>
      <c r="G2276">
        <v>52</v>
      </c>
      <c r="H2276" s="19">
        <v>66.56</v>
      </c>
      <c r="I2276" s="2">
        <v>45040</v>
      </c>
      <c r="J2276" t="s">
        <v>4878</v>
      </c>
      <c r="K2276">
        <v>615182</v>
      </c>
      <c r="L2276" s="21">
        <v>3461.12</v>
      </c>
      <c r="M2276" t="s">
        <v>6185</v>
      </c>
      <c r="N2276">
        <v>2023</v>
      </c>
      <c r="O2276" t="str">
        <f>TEXT(Table1[[#This Row],[Date Purchased]],"ddd")</f>
        <v>Mon</v>
      </c>
    </row>
    <row r="2277" spans="1:15" x14ac:dyDescent="0.25">
      <c r="A2277" t="s">
        <v>6056</v>
      </c>
      <c r="B2277">
        <v>2</v>
      </c>
      <c r="C2277">
        <v>2278</v>
      </c>
      <c r="D2277" t="s">
        <v>2385</v>
      </c>
      <c r="E2277" t="s">
        <v>8</v>
      </c>
      <c r="F2277" t="s">
        <v>162</v>
      </c>
      <c r="G2277">
        <v>34</v>
      </c>
      <c r="H2277" s="19">
        <v>60.169999999999995</v>
      </c>
      <c r="I2277" s="2">
        <v>45302</v>
      </c>
      <c r="J2277" t="s">
        <v>4879</v>
      </c>
      <c r="K2277">
        <v>604605</v>
      </c>
      <c r="L2277" s="21">
        <v>2045.7799999999997</v>
      </c>
      <c r="M2277" t="s">
        <v>6198</v>
      </c>
      <c r="N2277">
        <v>2024</v>
      </c>
      <c r="O2277" t="str">
        <f>TEXT(Table1[[#This Row],[Date Purchased]],"ddd")</f>
        <v>Thu</v>
      </c>
    </row>
    <row r="2278" spans="1:15" x14ac:dyDescent="0.25">
      <c r="A2278" t="s">
        <v>6056</v>
      </c>
      <c r="B2278">
        <v>1</v>
      </c>
      <c r="C2278">
        <v>2276</v>
      </c>
      <c r="D2278" t="s">
        <v>2383</v>
      </c>
      <c r="E2278" t="s">
        <v>8</v>
      </c>
      <c r="F2278" t="s">
        <v>253</v>
      </c>
      <c r="G2278">
        <v>48</v>
      </c>
      <c r="H2278" s="19">
        <v>12.02</v>
      </c>
      <c r="I2278" s="2">
        <v>45077</v>
      </c>
      <c r="J2278" t="s">
        <v>4877</v>
      </c>
      <c r="K2278">
        <v>615182</v>
      </c>
      <c r="L2278" s="21">
        <v>576.96</v>
      </c>
      <c r="M2278" t="s">
        <v>6186</v>
      </c>
      <c r="N2278">
        <v>2023</v>
      </c>
      <c r="O2278" t="str">
        <f>TEXT(Table1[[#This Row],[Date Purchased]],"ddd")</f>
        <v>Wed</v>
      </c>
    </row>
    <row r="2279" spans="1:15" x14ac:dyDescent="0.25">
      <c r="A2279" t="s">
        <v>6057</v>
      </c>
      <c r="B2279">
        <v>1</v>
      </c>
      <c r="C2279">
        <v>2279</v>
      </c>
      <c r="D2279" t="s">
        <v>2386</v>
      </c>
      <c r="E2279" t="s">
        <v>13</v>
      </c>
      <c r="F2279" t="s">
        <v>89</v>
      </c>
      <c r="G2279">
        <v>60</v>
      </c>
      <c r="H2279" s="19">
        <v>24.630000000000003</v>
      </c>
      <c r="I2279" s="2">
        <v>45202</v>
      </c>
      <c r="J2279" t="s">
        <v>4880</v>
      </c>
      <c r="K2279">
        <v>615182</v>
      </c>
      <c r="L2279" s="21">
        <v>1477.8000000000002</v>
      </c>
      <c r="M2279" t="s">
        <v>6193</v>
      </c>
      <c r="N2279">
        <v>2023</v>
      </c>
      <c r="O2279" t="str">
        <f>TEXT(Table1[[#This Row],[Date Purchased]],"ddd")</f>
        <v>Tue</v>
      </c>
    </row>
    <row r="2280" spans="1:15" x14ac:dyDescent="0.25">
      <c r="A2280" t="s">
        <v>6057</v>
      </c>
      <c r="B2280">
        <v>2</v>
      </c>
      <c r="C2280">
        <v>2280</v>
      </c>
      <c r="D2280" t="s">
        <v>2387</v>
      </c>
      <c r="E2280" t="s">
        <v>8</v>
      </c>
      <c r="F2280" t="s">
        <v>248</v>
      </c>
      <c r="G2280">
        <v>21</v>
      </c>
      <c r="H2280" s="19">
        <v>32.229999999999997</v>
      </c>
      <c r="I2280" s="2">
        <v>45302</v>
      </c>
      <c r="J2280" t="s">
        <v>4881</v>
      </c>
      <c r="K2280">
        <v>615182</v>
      </c>
      <c r="L2280" s="21">
        <v>676.82999999999993</v>
      </c>
      <c r="M2280" t="s">
        <v>6198</v>
      </c>
      <c r="N2280">
        <v>2024</v>
      </c>
      <c r="O2280" t="str">
        <f>TEXT(Table1[[#This Row],[Date Purchased]],"ddd")</f>
        <v>Thu</v>
      </c>
    </row>
    <row r="2281" spans="1:15" x14ac:dyDescent="0.25">
      <c r="A2281" t="s">
        <v>6058</v>
      </c>
      <c r="B2281">
        <v>1</v>
      </c>
      <c r="C2281">
        <v>2281</v>
      </c>
      <c r="D2281" t="s">
        <v>2388</v>
      </c>
      <c r="E2281" t="s">
        <v>18</v>
      </c>
      <c r="F2281" t="s">
        <v>154</v>
      </c>
      <c r="G2281">
        <v>91</v>
      </c>
      <c r="H2281" s="19">
        <v>27.55</v>
      </c>
      <c r="I2281" s="2">
        <v>45332</v>
      </c>
      <c r="J2281" t="s">
        <v>4882</v>
      </c>
      <c r="K2281">
        <v>615182</v>
      </c>
      <c r="L2281" s="21">
        <v>2507.0500000000002</v>
      </c>
      <c r="M2281" t="s">
        <v>6199</v>
      </c>
      <c r="N2281">
        <v>2024</v>
      </c>
      <c r="O2281" t="str">
        <f>TEXT(Table1[[#This Row],[Date Purchased]],"ddd")</f>
        <v>Sat</v>
      </c>
    </row>
    <row r="2282" spans="1:15" x14ac:dyDescent="0.25">
      <c r="A2282" t="s">
        <v>6058</v>
      </c>
      <c r="B2282">
        <v>2</v>
      </c>
      <c r="C2282">
        <v>2282</v>
      </c>
      <c r="D2282" t="s">
        <v>2389</v>
      </c>
      <c r="E2282" t="s">
        <v>18</v>
      </c>
      <c r="F2282" t="s">
        <v>221</v>
      </c>
      <c r="G2282">
        <v>82</v>
      </c>
      <c r="H2282" s="19">
        <v>72.09</v>
      </c>
      <c r="I2282" s="2">
        <v>45239</v>
      </c>
      <c r="J2282" t="s">
        <v>4883</v>
      </c>
      <c r="K2282">
        <v>615182</v>
      </c>
      <c r="L2282" s="21">
        <v>5911.38</v>
      </c>
      <c r="M2282" t="s">
        <v>6194</v>
      </c>
      <c r="N2282">
        <v>2023</v>
      </c>
      <c r="O2282" t="str">
        <f>TEXT(Table1[[#This Row],[Date Purchased]],"ddd")</f>
        <v>Thu</v>
      </c>
    </row>
    <row r="2283" spans="1:15" x14ac:dyDescent="0.25">
      <c r="A2283" t="s">
        <v>6059</v>
      </c>
      <c r="B2283">
        <v>1</v>
      </c>
      <c r="C2283">
        <v>2283</v>
      </c>
      <c r="D2283" t="s">
        <v>2390</v>
      </c>
      <c r="E2283" t="s">
        <v>18</v>
      </c>
      <c r="F2283" t="s">
        <v>82</v>
      </c>
      <c r="G2283">
        <v>17</v>
      </c>
      <c r="H2283" s="19">
        <v>82.84</v>
      </c>
      <c r="I2283" s="2">
        <v>45033</v>
      </c>
      <c r="J2283" t="s">
        <v>4884</v>
      </c>
      <c r="K2283">
        <v>615182</v>
      </c>
      <c r="L2283" s="21">
        <v>1408.28</v>
      </c>
      <c r="M2283" t="s">
        <v>6185</v>
      </c>
      <c r="N2283">
        <v>2023</v>
      </c>
      <c r="O2283" t="str">
        <f>TEXT(Table1[[#This Row],[Date Purchased]],"ddd")</f>
        <v>Mon</v>
      </c>
    </row>
    <row r="2284" spans="1:15" x14ac:dyDescent="0.25">
      <c r="A2284" t="s">
        <v>6059</v>
      </c>
      <c r="B2284">
        <v>2</v>
      </c>
      <c r="C2284">
        <v>2285</v>
      </c>
      <c r="D2284" t="s">
        <v>2392</v>
      </c>
      <c r="E2284" t="s">
        <v>8</v>
      </c>
      <c r="F2284" t="s">
        <v>441</v>
      </c>
      <c r="G2284">
        <v>41</v>
      </c>
      <c r="H2284" s="19">
        <v>18.430000000000003</v>
      </c>
      <c r="I2284" s="2">
        <v>45196</v>
      </c>
      <c r="J2284" t="s">
        <v>4886</v>
      </c>
      <c r="K2284">
        <v>604605</v>
      </c>
      <c r="L2284" s="21">
        <v>755.63000000000011</v>
      </c>
      <c r="M2284" t="s">
        <v>6191</v>
      </c>
      <c r="N2284">
        <v>2023</v>
      </c>
      <c r="O2284" t="str">
        <f>TEXT(Table1[[#This Row],[Date Purchased]],"ddd")</f>
        <v>Wed</v>
      </c>
    </row>
    <row r="2285" spans="1:15" x14ac:dyDescent="0.25">
      <c r="A2285" t="s">
        <v>6059</v>
      </c>
      <c r="B2285">
        <v>2</v>
      </c>
      <c r="C2285">
        <v>2284</v>
      </c>
      <c r="D2285" t="s">
        <v>2391</v>
      </c>
      <c r="E2285" t="s">
        <v>18</v>
      </c>
      <c r="F2285" t="s">
        <v>107</v>
      </c>
      <c r="G2285">
        <v>94</v>
      </c>
      <c r="H2285" s="19">
        <v>44.57</v>
      </c>
      <c r="I2285" s="2">
        <v>45321</v>
      </c>
      <c r="J2285" t="s">
        <v>4885</v>
      </c>
      <c r="K2285">
        <v>615182</v>
      </c>
      <c r="L2285" s="21">
        <v>4189.58</v>
      </c>
      <c r="M2285" t="s">
        <v>6198</v>
      </c>
      <c r="N2285">
        <v>2024</v>
      </c>
      <c r="O2285" t="str">
        <f>TEXT(Table1[[#This Row],[Date Purchased]],"ddd")</f>
        <v>Tue</v>
      </c>
    </row>
    <row r="2286" spans="1:15" x14ac:dyDescent="0.25">
      <c r="A2286" t="s">
        <v>6060</v>
      </c>
      <c r="B2286">
        <v>1</v>
      </c>
      <c r="C2286">
        <v>2286</v>
      </c>
      <c r="D2286" t="s">
        <v>2393</v>
      </c>
      <c r="E2286" t="s">
        <v>18</v>
      </c>
      <c r="F2286" t="s">
        <v>458</v>
      </c>
      <c r="G2286">
        <v>54</v>
      </c>
      <c r="H2286" s="19">
        <v>32.21</v>
      </c>
      <c r="I2286" s="2">
        <v>45137</v>
      </c>
      <c r="J2286" t="s">
        <v>4887</v>
      </c>
      <c r="K2286">
        <v>615182</v>
      </c>
      <c r="L2286" s="21">
        <v>1739.3400000000001</v>
      </c>
      <c r="M2286" t="s">
        <v>6189</v>
      </c>
      <c r="N2286">
        <v>2023</v>
      </c>
      <c r="O2286" t="str">
        <f>TEXT(Table1[[#This Row],[Date Purchased]],"ddd")</f>
        <v>Sun</v>
      </c>
    </row>
    <row r="2287" spans="1:15" x14ac:dyDescent="0.25">
      <c r="A2287" t="s">
        <v>6060</v>
      </c>
      <c r="B2287">
        <v>2</v>
      </c>
      <c r="C2287">
        <v>2288</v>
      </c>
      <c r="D2287" t="s">
        <v>2395</v>
      </c>
      <c r="E2287" t="s">
        <v>13</v>
      </c>
      <c r="F2287" t="s">
        <v>38</v>
      </c>
      <c r="G2287">
        <v>77</v>
      </c>
      <c r="H2287" s="19">
        <v>93.13000000000001</v>
      </c>
      <c r="I2287" s="2">
        <v>45071</v>
      </c>
      <c r="J2287" t="s">
        <v>4889</v>
      </c>
      <c r="K2287">
        <v>604605</v>
      </c>
      <c r="L2287" s="21">
        <v>7171.0100000000011</v>
      </c>
      <c r="M2287" t="s">
        <v>6186</v>
      </c>
      <c r="N2287">
        <v>2023</v>
      </c>
      <c r="O2287" t="str">
        <f>TEXT(Table1[[#This Row],[Date Purchased]],"ddd")</f>
        <v>Thu</v>
      </c>
    </row>
    <row r="2288" spans="1:15" x14ac:dyDescent="0.25">
      <c r="A2288" t="s">
        <v>6060</v>
      </c>
      <c r="B2288">
        <v>2</v>
      </c>
      <c r="C2288">
        <v>2287</v>
      </c>
      <c r="D2288" t="s">
        <v>2394</v>
      </c>
      <c r="E2288" t="s">
        <v>8</v>
      </c>
      <c r="F2288" t="s">
        <v>380</v>
      </c>
      <c r="G2288">
        <v>53</v>
      </c>
      <c r="H2288" s="19">
        <v>38.669999999999995</v>
      </c>
      <c r="I2288" s="2">
        <v>45092</v>
      </c>
      <c r="J2288" t="s">
        <v>4888</v>
      </c>
      <c r="K2288">
        <v>615182</v>
      </c>
      <c r="L2288" s="21">
        <v>2049.5099999999998</v>
      </c>
      <c r="M2288" t="s">
        <v>6187</v>
      </c>
      <c r="N2288">
        <v>2023</v>
      </c>
      <c r="O2288" t="str">
        <f>TEXT(Table1[[#This Row],[Date Purchased]],"ddd")</f>
        <v>Thu</v>
      </c>
    </row>
    <row r="2289" spans="1:15" x14ac:dyDescent="0.25">
      <c r="A2289" t="s">
        <v>6061</v>
      </c>
      <c r="B2289">
        <v>1</v>
      </c>
      <c r="C2289">
        <v>2289</v>
      </c>
      <c r="D2289" t="s">
        <v>2396</v>
      </c>
      <c r="E2289" t="s">
        <v>18</v>
      </c>
      <c r="F2289" t="s">
        <v>167</v>
      </c>
      <c r="G2289">
        <v>88</v>
      </c>
      <c r="H2289" s="19">
        <v>35.299999999999997</v>
      </c>
      <c r="I2289" s="2">
        <v>45205</v>
      </c>
      <c r="J2289" t="s">
        <v>4890</v>
      </c>
      <c r="K2289">
        <v>615182</v>
      </c>
      <c r="L2289" s="21">
        <v>3106.3999999999996</v>
      </c>
      <c r="M2289" t="s">
        <v>6193</v>
      </c>
      <c r="N2289">
        <v>2023</v>
      </c>
      <c r="O2289" t="str">
        <f>TEXT(Table1[[#This Row],[Date Purchased]],"ddd")</f>
        <v>Fri</v>
      </c>
    </row>
    <row r="2290" spans="1:15" x14ac:dyDescent="0.25">
      <c r="A2290" t="s">
        <v>6061</v>
      </c>
      <c r="B2290">
        <v>2</v>
      </c>
      <c r="C2290">
        <v>2291</v>
      </c>
      <c r="D2290" t="s">
        <v>2398</v>
      </c>
      <c r="E2290" t="s">
        <v>13</v>
      </c>
      <c r="F2290" t="s">
        <v>190</v>
      </c>
      <c r="G2290">
        <v>79</v>
      </c>
      <c r="H2290" s="19">
        <v>54.96</v>
      </c>
      <c r="I2290" s="2">
        <v>45133</v>
      </c>
      <c r="J2290" t="s">
        <v>4892</v>
      </c>
      <c r="K2290">
        <v>604605</v>
      </c>
      <c r="L2290" s="21">
        <v>4341.84</v>
      </c>
      <c r="M2290" t="s">
        <v>6189</v>
      </c>
      <c r="N2290">
        <v>2023</v>
      </c>
      <c r="O2290" t="str">
        <f>TEXT(Table1[[#This Row],[Date Purchased]],"ddd")</f>
        <v>Wed</v>
      </c>
    </row>
    <row r="2291" spans="1:15" x14ac:dyDescent="0.25">
      <c r="A2291" t="s">
        <v>6061</v>
      </c>
      <c r="B2291">
        <v>2</v>
      </c>
      <c r="C2291">
        <v>2290</v>
      </c>
      <c r="D2291" t="s">
        <v>2397</v>
      </c>
      <c r="E2291" t="s">
        <v>18</v>
      </c>
      <c r="F2291" t="s">
        <v>152</v>
      </c>
      <c r="G2291">
        <v>45</v>
      </c>
      <c r="H2291" s="19">
        <v>78.75</v>
      </c>
      <c r="I2291" s="2">
        <v>45106</v>
      </c>
      <c r="J2291" t="s">
        <v>4891</v>
      </c>
      <c r="K2291">
        <v>615182</v>
      </c>
      <c r="L2291" s="21">
        <v>3543.75</v>
      </c>
      <c r="M2291" t="s">
        <v>6187</v>
      </c>
      <c r="N2291">
        <v>2023</v>
      </c>
      <c r="O2291" t="str">
        <f>TEXT(Table1[[#This Row],[Date Purchased]],"ddd")</f>
        <v>Thu</v>
      </c>
    </row>
    <row r="2292" spans="1:15" x14ac:dyDescent="0.25">
      <c r="A2292" t="s">
        <v>6062</v>
      </c>
      <c r="B2292">
        <v>2</v>
      </c>
      <c r="C2292">
        <v>2293</v>
      </c>
      <c r="D2292" t="s">
        <v>2400</v>
      </c>
      <c r="E2292" t="s">
        <v>18</v>
      </c>
      <c r="F2292" t="s">
        <v>158</v>
      </c>
      <c r="G2292">
        <v>19</v>
      </c>
      <c r="H2292" s="19">
        <v>74.050000000000011</v>
      </c>
      <c r="I2292" s="2">
        <v>45196</v>
      </c>
      <c r="J2292" t="s">
        <v>4894</v>
      </c>
      <c r="K2292">
        <v>615182</v>
      </c>
      <c r="L2292" s="21">
        <v>1406.9500000000003</v>
      </c>
      <c r="M2292" t="s">
        <v>6191</v>
      </c>
      <c r="N2292">
        <v>2023</v>
      </c>
      <c r="O2292" t="str">
        <f>TEXT(Table1[[#This Row],[Date Purchased]],"ddd")</f>
        <v>Wed</v>
      </c>
    </row>
    <row r="2293" spans="1:15" x14ac:dyDescent="0.25">
      <c r="A2293" t="s">
        <v>6062</v>
      </c>
      <c r="B2293">
        <v>1</v>
      </c>
      <c r="C2293">
        <v>2292</v>
      </c>
      <c r="D2293" t="s">
        <v>2399</v>
      </c>
      <c r="E2293" t="s">
        <v>18</v>
      </c>
      <c r="F2293" t="s">
        <v>201</v>
      </c>
      <c r="G2293">
        <v>77</v>
      </c>
      <c r="H2293" s="19">
        <v>48.48</v>
      </c>
      <c r="I2293" s="2">
        <v>45046</v>
      </c>
      <c r="J2293" t="s">
        <v>4893</v>
      </c>
      <c r="K2293">
        <v>615182</v>
      </c>
      <c r="L2293" s="21">
        <v>3732.9599999999996</v>
      </c>
      <c r="M2293" t="s">
        <v>6185</v>
      </c>
      <c r="N2293">
        <v>2023</v>
      </c>
      <c r="O2293" t="str">
        <f>TEXT(Table1[[#This Row],[Date Purchased]],"ddd")</f>
        <v>Sun</v>
      </c>
    </row>
    <row r="2294" spans="1:15" x14ac:dyDescent="0.25">
      <c r="A2294" t="s">
        <v>6063</v>
      </c>
      <c r="B2294">
        <v>2</v>
      </c>
      <c r="C2294">
        <v>2295</v>
      </c>
      <c r="D2294" t="s">
        <v>2402</v>
      </c>
      <c r="E2294" t="s">
        <v>18</v>
      </c>
      <c r="F2294" t="s">
        <v>213</v>
      </c>
      <c r="G2294">
        <v>73</v>
      </c>
      <c r="H2294" s="19">
        <v>9.91</v>
      </c>
      <c r="I2294" s="2">
        <v>45282</v>
      </c>
      <c r="J2294" t="s">
        <v>4896</v>
      </c>
      <c r="K2294">
        <v>615182</v>
      </c>
      <c r="L2294" s="21">
        <v>723.43000000000006</v>
      </c>
      <c r="M2294" t="s">
        <v>6195</v>
      </c>
      <c r="N2294">
        <v>2023</v>
      </c>
      <c r="O2294" t="str">
        <f>TEXT(Table1[[#This Row],[Date Purchased]],"ddd")</f>
        <v>Fri</v>
      </c>
    </row>
    <row r="2295" spans="1:15" x14ac:dyDescent="0.25">
      <c r="A2295" t="s">
        <v>6063</v>
      </c>
      <c r="B2295">
        <v>1</v>
      </c>
      <c r="C2295">
        <v>2294</v>
      </c>
      <c r="D2295" t="s">
        <v>2401</v>
      </c>
      <c r="E2295" t="s">
        <v>8</v>
      </c>
      <c r="F2295" t="s">
        <v>262</v>
      </c>
      <c r="G2295">
        <v>27</v>
      </c>
      <c r="H2295" s="19">
        <v>37.619999999999997</v>
      </c>
      <c r="I2295" s="2">
        <v>45306</v>
      </c>
      <c r="J2295" t="s">
        <v>4895</v>
      </c>
      <c r="K2295">
        <v>615182</v>
      </c>
      <c r="L2295" s="21">
        <v>1015.7399999999999</v>
      </c>
      <c r="M2295" t="s">
        <v>6198</v>
      </c>
      <c r="N2295">
        <v>2024</v>
      </c>
      <c r="O2295" t="str">
        <f>TEXT(Table1[[#This Row],[Date Purchased]],"ddd")</f>
        <v>Mon</v>
      </c>
    </row>
    <row r="2296" spans="1:15" x14ac:dyDescent="0.25">
      <c r="A2296" t="s">
        <v>6064</v>
      </c>
      <c r="B2296">
        <v>1</v>
      </c>
      <c r="C2296">
        <v>2296</v>
      </c>
      <c r="D2296" t="s">
        <v>2403</v>
      </c>
      <c r="E2296" t="s">
        <v>18</v>
      </c>
      <c r="F2296" t="s">
        <v>122</v>
      </c>
      <c r="G2296">
        <v>39</v>
      </c>
      <c r="H2296" s="19">
        <v>48.41</v>
      </c>
      <c r="I2296" s="2">
        <v>45168</v>
      </c>
      <c r="J2296" t="s">
        <v>4897</v>
      </c>
      <c r="K2296">
        <v>615182</v>
      </c>
      <c r="L2296" s="21">
        <v>1887.9899999999998</v>
      </c>
      <c r="M2296" t="s">
        <v>6190</v>
      </c>
      <c r="N2296">
        <v>2023</v>
      </c>
      <c r="O2296" t="str">
        <f>TEXT(Table1[[#This Row],[Date Purchased]],"ddd")</f>
        <v>Wed</v>
      </c>
    </row>
    <row r="2297" spans="1:15" x14ac:dyDescent="0.25">
      <c r="A2297" t="s">
        <v>6064</v>
      </c>
      <c r="B2297">
        <v>2</v>
      </c>
      <c r="C2297">
        <v>2297</v>
      </c>
      <c r="D2297" t="s">
        <v>2404</v>
      </c>
      <c r="E2297" t="s">
        <v>8</v>
      </c>
      <c r="F2297" t="s">
        <v>143</v>
      </c>
      <c r="G2297">
        <v>10</v>
      </c>
      <c r="H2297" s="19">
        <v>66.39</v>
      </c>
      <c r="I2297" s="2">
        <v>45364</v>
      </c>
      <c r="J2297" t="s">
        <v>4898</v>
      </c>
      <c r="K2297">
        <v>615182</v>
      </c>
      <c r="L2297" s="21">
        <v>663.9</v>
      </c>
      <c r="M2297" t="s">
        <v>6200</v>
      </c>
      <c r="N2297">
        <v>2024</v>
      </c>
      <c r="O2297" t="str">
        <f>TEXT(Table1[[#This Row],[Date Purchased]],"ddd")</f>
        <v>Wed</v>
      </c>
    </row>
    <row r="2298" spans="1:15" x14ac:dyDescent="0.25">
      <c r="A2298" t="s">
        <v>6065</v>
      </c>
      <c r="B2298">
        <v>2</v>
      </c>
      <c r="C2298">
        <v>2299</v>
      </c>
      <c r="D2298" t="s">
        <v>2406</v>
      </c>
      <c r="E2298" t="s">
        <v>8</v>
      </c>
      <c r="F2298" t="s">
        <v>99</v>
      </c>
      <c r="G2298">
        <v>32</v>
      </c>
      <c r="H2298" s="19">
        <v>15.36</v>
      </c>
      <c r="I2298" s="2">
        <v>45069</v>
      </c>
      <c r="J2298" t="s">
        <v>4900</v>
      </c>
      <c r="K2298">
        <v>604554</v>
      </c>
      <c r="L2298" s="21">
        <v>491.52</v>
      </c>
      <c r="M2298" t="s">
        <v>6186</v>
      </c>
      <c r="N2298">
        <v>2023</v>
      </c>
      <c r="O2298" t="str">
        <f>TEXT(Table1[[#This Row],[Date Purchased]],"ddd")</f>
        <v>Tue</v>
      </c>
    </row>
    <row r="2299" spans="1:15" x14ac:dyDescent="0.25">
      <c r="A2299" t="s">
        <v>6065</v>
      </c>
      <c r="B2299">
        <v>1</v>
      </c>
      <c r="C2299">
        <v>2298</v>
      </c>
      <c r="D2299" t="s">
        <v>2405</v>
      </c>
      <c r="E2299" t="s">
        <v>18</v>
      </c>
      <c r="F2299" t="s">
        <v>215</v>
      </c>
      <c r="G2299">
        <v>6</v>
      </c>
      <c r="H2299" s="19">
        <v>17.53</v>
      </c>
      <c r="I2299" s="2">
        <v>45143</v>
      </c>
      <c r="J2299" t="s">
        <v>4899</v>
      </c>
      <c r="K2299">
        <v>604554</v>
      </c>
      <c r="L2299" s="21">
        <v>105.18</v>
      </c>
      <c r="M2299" t="s">
        <v>6190</v>
      </c>
      <c r="N2299">
        <v>2023</v>
      </c>
      <c r="O2299" t="str">
        <f>TEXT(Table1[[#This Row],[Date Purchased]],"ddd")</f>
        <v>Sat</v>
      </c>
    </row>
    <row r="2300" spans="1:15" x14ac:dyDescent="0.25">
      <c r="A2300" t="s">
        <v>6066</v>
      </c>
      <c r="B2300">
        <v>1</v>
      </c>
      <c r="C2300">
        <v>2300</v>
      </c>
      <c r="D2300" t="s">
        <v>2407</v>
      </c>
      <c r="E2300" t="s">
        <v>18</v>
      </c>
      <c r="F2300" t="s">
        <v>190</v>
      </c>
      <c r="G2300">
        <v>19</v>
      </c>
      <c r="H2300" s="19">
        <v>12.65</v>
      </c>
      <c r="I2300" s="2">
        <v>45038</v>
      </c>
      <c r="J2300" t="s">
        <v>4901</v>
      </c>
      <c r="K2300">
        <v>612744</v>
      </c>
      <c r="L2300" s="21">
        <v>240.35</v>
      </c>
      <c r="M2300" t="s">
        <v>6185</v>
      </c>
      <c r="N2300">
        <v>2023</v>
      </c>
      <c r="O2300" t="str">
        <f>TEXT(Table1[[#This Row],[Date Purchased]],"ddd")</f>
        <v>Sat</v>
      </c>
    </row>
    <row r="2301" spans="1:15" x14ac:dyDescent="0.25">
      <c r="A2301" t="s">
        <v>6066</v>
      </c>
      <c r="B2301">
        <v>2</v>
      </c>
      <c r="C2301">
        <v>2301</v>
      </c>
      <c r="D2301" t="s">
        <v>2408</v>
      </c>
      <c r="E2301" t="s">
        <v>13</v>
      </c>
      <c r="F2301" t="s">
        <v>70</v>
      </c>
      <c r="G2301">
        <v>40</v>
      </c>
      <c r="H2301" s="19">
        <v>29.930000000000003</v>
      </c>
      <c r="I2301" s="2">
        <v>45067</v>
      </c>
      <c r="J2301" t="s">
        <v>4902</v>
      </c>
      <c r="K2301">
        <v>612744</v>
      </c>
      <c r="L2301" s="21">
        <v>1197.2</v>
      </c>
      <c r="M2301" t="s">
        <v>6186</v>
      </c>
      <c r="N2301">
        <v>2023</v>
      </c>
      <c r="O2301" t="str">
        <f>TEXT(Table1[[#This Row],[Date Purchased]],"ddd")</f>
        <v>Sun</v>
      </c>
    </row>
    <row r="2302" spans="1:15" x14ac:dyDescent="0.25">
      <c r="A2302" t="s">
        <v>6066</v>
      </c>
      <c r="B2302">
        <v>2</v>
      </c>
      <c r="C2302">
        <v>2302</v>
      </c>
      <c r="D2302" t="s">
        <v>2409</v>
      </c>
      <c r="E2302" t="s">
        <v>18</v>
      </c>
      <c r="F2302" t="s">
        <v>68</v>
      </c>
      <c r="G2302">
        <v>3</v>
      </c>
      <c r="H2302" s="19">
        <v>79.06</v>
      </c>
      <c r="I2302" s="2">
        <v>45292</v>
      </c>
      <c r="J2302" t="s">
        <v>4903</v>
      </c>
      <c r="K2302">
        <v>612744</v>
      </c>
      <c r="L2302" s="21">
        <v>237.18</v>
      </c>
      <c r="M2302" t="s">
        <v>6198</v>
      </c>
      <c r="N2302">
        <v>2024</v>
      </c>
      <c r="O2302" t="str">
        <f>TEXT(Table1[[#This Row],[Date Purchased]],"ddd")</f>
        <v>Mon</v>
      </c>
    </row>
    <row r="2303" spans="1:15" x14ac:dyDescent="0.25">
      <c r="A2303" t="s">
        <v>6067</v>
      </c>
      <c r="B2303">
        <v>1</v>
      </c>
      <c r="C2303">
        <v>2303</v>
      </c>
      <c r="D2303" t="s">
        <v>2410</v>
      </c>
      <c r="E2303" t="s">
        <v>8</v>
      </c>
      <c r="F2303" t="s">
        <v>21</v>
      </c>
      <c r="G2303">
        <v>47</v>
      </c>
      <c r="H2303" s="19">
        <v>8.35</v>
      </c>
      <c r="I2303" s="2">
        <v>45300</v>
      </c>
      <c r="J2303" t="s">
        <v>4904</v>
      </c>
      <c r="K2303">
        <v>612744</v>
      </c>
      <c r="L2303" s="21">
        <v>392.45</v>
      </c>
      <c r="M2303" t="s">
        <v>6198</v>
      </c>
      <c r="N2303">
        <v>2024</v>
      </c>
      <c r="O2303" t="str">
        <f>TEXT(Table1[[#This Row],[Date Purchased]],"ddd")</f>
        <v>Tue</v>
      </c>
    </row>
    <row r="2304" spans="1:15" x14ac:dyDescent="0.25">
      <c r="A2304" t="s">
        <v>6067</v>
      </c>
      <c r="B2304">
        <v>2</v>
      </c>
      <c r="C2304">
        <v>2305</v>
      </c>
      <c r="D2304" t="s">
        <v>2412</v>
      </c>
      <c r="E2304" t="s">
        <v>18</v>
      </c>
      <c r="F2304" t="s">
        <v>253</v>
      </c>
      <c r="G2304">
        <v>31</v>
      </c>
      <c r="H2304" s="19">
        <v>51.669999999999995</v>
      </c>
      <c r="I2304" s="2">
        <v>45195</v>
      </c>
      <c r="J2304" t="s">
        <v>4906</v>
      </c>
      <c r="K2304">
        <v>612744</v>
      </c>
      <c r="L2304" s="21">
        <v>1601.7699999999998</v>
      </c>
      <c r="M2304" t="s">
        <v>6191</v>
      </c>
      <c r="N2304">
        <v>2023</v>
      </c>
      <c r="O2304" t="str">
        <f>TEXT(Table1[[#This Row],[Date Purchased]],"ddd")</f>
        <v>Tue</v>
      </c>
    </row>
    <row r="2305" spans="1:15" x14ac:dyDescent="0.25">
      <c r="A2305" t="s">
        <v>6067</v>
      </c>
      <c r="B2305">
        <v>2</v>
      </c>
      <c r="C2305">
        <v>2304</v>
      </c>
      <c r="D2305" t="s">
        <v>2411</v>
      </c>
      <c r="E2305" t="s">
        <v>13</v>
      </c>
      <c r="F2305" t="s">
        <v>60</v>
      </c>
      <c r="G2305">
        <v>76</v>
      </c>
      <c r="H2305" s="19">
        <v>36.159999999999997</v>
      </c>
      <c r="I2305" s="2">
        <v>45178</v>
      </c>
      <c r="J2305" t="s">
        <v>4905</v>
      </c>
      <c r="K2305">
        <v>612744</v>
      </c>
      <c r="L2305" s="21">
        <v>2748.16</v>
      </c>
      <c r="M2305" t="s">
        <v>6191</v>
      </c>
      <c r="N2305">
        <v>2023</v>
      </c>
      <c r="O2305" t="str">
        <f>TEXT(Table1[[#This Row],[Date Purchased]],"ddd")</f>
        <v>Sat</v>
      </c>
    </row>
    <row r="2306" spans="1:15" x14ac:dyDescent="0.25">
      <c r="A2306" t="s">
        <v>6068</v>
      </c>
      <c r="B2306">
        <v>1</v>
      </c>
      <c r="C2306">
        <v>2306</v>
      </c>
      <c r="D2306" t="s">
        <v>2413</v>
      </c>
      <c r="E2306" t="s">
        <v>18</v>
      </c>
      <c r="F2306" t="s">
        <v>62</v>
      </c>
      <c r="G2306">
        <v>67</v>
      </c>
      <c r="H2306" s="19">
        <v>22.400000000000002</v>
      </c>
      <c r="I2306" s="2">
        <v>45252</v>
      </c>
      <c r="J2306" t="s">
        <v>4907</v>
      </c>
      <c r="K2306">
        <v>612744</v>
      </c>
      <c r="L2306" s="21">
        <v>1500.8000000000002</v>
      </c>
      <c r="M2306" t="s">
        <v>6194</v>
      </c>
      <c r="N2306">
        <v>2023</v>
      </c>
      <c r="O2306" t="str">
        <f>TEXT(Table1[[#This Row],[Date Purchased]],"ddd")</f>
        <v>Wed</v>
      </c>
    </row>
    <row r="2307" spans="1:15" x14ac:dyDescent="0.25">
      <c r="A2307" t="s">
        <v>6068</v>
      </c>
      <c r="B2307">
        <v>2</v>
      </c>
      <c r="C2307">
        <v>2307</v>
      </c>
      <c r="D2307" t="s">
        <v>2414</v>
      </c>
      <c r="E2307" t="s">
        <v>8</v>
      </c>
      <c r="F2307" t="s">
        <v>463</v>
      </c>
      <c r="G2307">
        <v>4</v>
      </c>
      <c r="H2307" s="19">
        <v>31.830000000000002</v>
      </c>
      <c r="I2307" s="2">
        <v>45076</v>
      </c>
      <c r="J2307" t="s">
        <v>4908</v>
      </c>
      <c r="K2307">
        <v>612744</v>
      </c>
      <c r="L2307" s="21">
        <v>127.32000000000001</v>
      </c>
      <c r="M2307" t="s">
        <v>6186</v>
      </c>
      <c r="N2307">
        <v>2023</v>
      </c>
      <c r="O2307" t="str">
        <f>TEXT(Table1[[#This Row],[Date Purchased]],"ddd")</f>
        <v>Tue</v>
      </c>
    </row>
    <row r="2308" spans="1:15" x14ac:dyDescent="0.25">
      <c r="A2308" t="s">
        <v>6068</v>
      </c>
      <c r="B2308">
        <v>2</v>
      </c>
      <c r="C2308">
        <v>2308</v>
      </c>
      <c r="D2308" t="s">
        <v>2415</v>
      </c>
      <c r="E2308" t="s">
        <v>8</v>
      </c>
      <c r="F2308" t="s">
        <v>147</v>
      </c>
      <c r="G2308">
        <v>97</v>
      </c>
      <c r="H2308" s="19">
        <v>46.25</v>
      </c>
      <c r="I2308" s="2">
        <v>45277</v>
      </c>
      <c r="J2308" t="s">
        <v>4909</v>
      </c>
      <c r="K2308">
        <v>612744</v>
      </c>
      <c r="L2308" s="21">
        <v>4486.25</v>
      </c>
      <c r="M2308" t="s">
        <v>6195</v>
      </c>
      <c r="N2308">
        <v>2023</v>
      </c>
      <c r="O2308" t="str">
        <f>TEXT(Table1[[#This Row],[Date Purchased]],"ddd")</f>
        <v>Sun</v>
      </c>
    </row>
    <row r="2309" spans="1:15" x14ac:dyDescent="0.25">
      <c r="A2309" t="s">
        <v>6069</v>
      </c>
      <c r="B2309">
        <v>2</v>
      </c>
      <c r="C2309">
        <v>2310</v>
      </c>
      <c r="D2309" t="s">
        <v>2417</v>
      </c>
      <c r="E2309" t="s">
        <v>13</v>
      </c>
      <c r="F2309" t="s">
        <v>463</v>
      </c>
      <c r="G2309">
        <v>1</v>
      </c>
      <c r="H2309" s="19">
        <v>53.8</v>
      </c>
      <c r="I2309" s="2">
        <v>45187</v>
      </c>
      <c r="J2309" t="s">
        <v>4911</v>
      </c>
      <c r="K2309">
        <v>612744</v>
      </c>
      <c r="L2309" s="21">
        <v>53.8</v>
      </c>
      <c r="M2309" t="s">
        <v>6191</v>
      </c>
      <c r="N2309">
        <v>2023</v>
      </c>
      <c r="O2309" t="str">
        <f>TEXT(Table1[[#This Row],[Date Purchased]],"ddd")</f>
        <v>Mon</v>
      </c>
    </row>
    <row r="2310" spans="1:15" x14ac:dyDescent="0.25">
      <c r="A2310" t="s">
        <v>6069</v>
      </c>
      <c r="B2310">
        <v>1</v>
      </c>
      <c r="C2310">
        <v>2309</v>
      </c>
      <c r="D2310" t="s">
        <v>2416</v>
      </c>
      <c r="E2310" t="s">
        <v>18</v>
      </c>
      <c r="F2310" t="s">
        <v>201</v>
      </c>
      <c r="G2310">
        <v>12</v>
      </c>
      <c r="H2310" s="19">
        <v>10.61</v>
      </c>
      <c r="I2310" s="2">
        <v>45333</v>
      </c>
      <c r="J2310" t="s">
        <v>4910</v>
      </c>
      <c r="K2310">
        <v>612744</v>
      </c>
      <c r="L2310" s="21">
        <v>127.32</v>
      </c>
      <c r="M2310" t="s">
        <v>6199</v>
      </c>
      <c r="N2310">
        <v>2024</v>
      </c>
      <c r="O2310" t="str">
        <f>TEXT(Table1[[#This Row],[Date Purchased]],"ddd")</f>
        <v>Sun</v>
      </c>
    </row>
    <row r="2311" spans="1:15" x14ac:dyDescent="0.25">
      <c r="A2311" t="s">
        <v>6069</v>
      </c>
      <c r="B2311">
        <v>2</v>
      </c>
      <c r="C2311">
        <v>2311</v>
      </c>
      <c r="D2311" t="s">
        <v>2418</v>
      </c>
      <c r="E2311" t="s">
        <v>8</v>
      </c>
      <c r="F2311" t="s">
        <v>213</v>
      </c>
      <c r="G2311">
        <v>14</v>
      </c>
      <c r="H2311" s="19">
        <v>63.89</v>
      </c>
      <c r="I2311" s="2">
        <v>45309</v>
      </c>
      <c r="J2311" t="s">
        <v>4912</v>
      </c>
      <c r="K2311">
        <v>612744</v>
      </c>
      <c r="L2311" s="21">
        <v>894.46</v>
      </c>
      <c r="M2311" t="s">
        <v>6198</v>
      </c>
      <c r="N2311">
        <v>2024</v>
      </c>
      <c r="O2311" t="str">
        <f>TEXT(Table1[[#This Row],[Date Purchased]],"ddd")</f>
        <v>Thu</v>
      </c>
    </row>
    <row r="2312" spans="1:15" x14ac:dyDescent="0.25">
      <c r="A2312" t="s">
        <v>6070</v>
      </c>
      <c r="B2312">
        <v>1</v>
      </c>
      <c r="C2312">
        <v>2312</v>
      </c>
      <c r="D2312" t="s">
        <v>2419</v>
      </c>
      <c r="E2312" t="s">
        <v>8</v>
      </c>
      <c r="F2312" t="s">
        <v>207</v>
      </c>
      <c r="G2312">
        <v>38</v>
      </c>
      <c r="H2312" s="19">
        <v>53.44</v>
      </c>
      <c r="I2312" s="2">
        <v>45249</v>
      </c>
      <c r="J2312" t="s">
        <v>4913</v>
      </c>
      <c r="K2312">
        <v>604563</v>
      </c>
      <c r="L2312" s="21">
        <v>2030.7199999999998</v>
      </c>
      <c r="M2312" t="s">
        <v>6194</v>
      </c>
      <c r="N2312">
        <v>2023</v>
      </c>
      <c r="O2312" t="str">
        <f>TEXT(Table1[[#This Row],[Date Purchased]],"ddd")</f>
        <v>Sun</v>
      </c>
    </row>
    <row r="2313" spans="1:15" x14ac:dyDescent="0.25">
      <c r="A2313" t="s">
        <v>6070</v>
      </c>
      <c r="B2313">
        <v>2</v>
      </c>
      <c r="C2313">
        <v>2313</v>
      </c>
      <c r="D2313" t="s">
        <v>2420</v>
      </c>
      <c r="E2313" t="s">
        <v>18</v>
      </c>
      <c r="F2313" t="s">
        <v>393</v>
      </c>
      <c r="G2313">
        <v>4</v>
      </c>
      <c r="H2313" s="19">
        <v>83.78</v>
      </c>
      <c r="I2313" s="2">
        <v>45218</v>
      </c>
      <c r="J2313" t="s">
        <v>4914</v>
      </c>
      <c r="K2313">
        <v>604563</v>
      </c>
      <c r="L2313" s="21">
        <v>335.12</v>
      </c>
      <c r="M2313" t="s">
        <v>6193</v>
      </c>
      <c r="N2313">
        <v>2023</v>
      </c>
      <c r="O2313" t="str">
        <f>TEXT(Table1[[#This Row],[Date Purchased]],"ddd")</f>
        <v>Thu</v>
      </c>
    </row>
    <row r="2314" spans="1:15" x14ac:dyDescent="0.25">
      <c r="A2314" t="s">
        <v>6071</v>
      </c>
      <c r="B2314">
        <v>1</v>
      </c>
      <c r="C2314">
        <v>2314</v>
      </c>
      <c r="D2314" t="s">
        <v>2421</v>
      </c>
      <c r="E2314" t="s">
        <v>18</v>
      </c>
      <c r="F2314" t="s">
        <v>27</v>
      </c>
      <c r="G2314">
        <v>26</v>
      </c>
      <c r="H2314" s="19">
        <v>50.78</v>
      </c>
      <c r="I2314" s="2">
        <v>45124</v>
      </c>
      <c r="J2314" t="s">
        <v>4915</v>
      </c>
      <c r="K2314">
        <v>604592</v>
      </c>
      <c r="L2314" s="21">
        <v>1320.28</v>
      </c>
      <c r="M2314" t="s">
        <v>6189</v>
      </c>
      <c r="N2314">
        <v>2023</v>
      </c>
      <c r="O2314" t="str">
        <f>TEXT(Table1[[#This Row],[Date Purchased]],"ddd")</f>
        <v>Mon</v>
      </c>
    </row>
    <row r="2315" spans="1:15" x14ac:dyDescent="0.25">
      <c r="A2315" t="s">
        <v>6071</v>
      </c>
      <c r="B2315">
        <v>2</v>
      </c>
      <c r="C2315">
        <v>2315</v>
      </c>
      <c r="D2315" t="s">
        <v>2422</v>
      </c>
      <c r="E2315" t="s">
        <v>18</v>
      </c>
      <c r="F2315" t="s">
        <v>282</v>
      </c>
      <c r="G2315">
        <v>60</v>
      </c>
      <c r="H2315" s="19">
        <v>60.82</v>
      </c>
      <c r="I2315" s="2">
        <v>45198</v>
      </c>
      <c r="J2315" t="s">
        <v>4916</v>
      </c>
      <c r="K2315">
        <v>604592</v>
      </c>
      <c r="L2315" s="21">
        <v>3649.2</v>
      </c>
      <c r="M2315" t="s">
        <v>6191</v>
      </c>
      <c r="N2315">
        <v>2023</v>
      </c>
      <c r="O2315" t="str">
        <f>TEXT(Table1[[#This Row],[Date Purchased]],"ddd")</f>
        <v>Fri</v>
      </c>
    </row>
    <row r="2316" spans="1:15" x14ac:dyDescent="0.25">
      <c r="A2316" t="s">
        <v>6072</v>
      </c>
      <c r="B2316">
        <v>1</v>
      </c>
      <c r="C2316">
        <v>2316</v>
      </c>
      <c r="D2316" t="s">
        <v>2423</v>
      </c>
      <c r="E2316" t="s">
        <v>18</v>
      </c>
      <c r="F2316" t="s">
        <v>38</v>
      </c>
      <c r="G2316">
        <v>98</v>
      </c>
      <c r="H2316" s="19">
        <v>46.14</v>
      </c>
      <c r="I2316" s="2">
        <v>45121</v>
      </c>
      <c r="J2316" t="s">
        <v>4917</v>
      </c>
      <c r="K2316">
        <v>604592</v>
      </c>
      <c r="L2316" s="21">
        <v>4521.72</v>
      </c>
      <c r="M2316" t="s">
        <v>6189</v>
      </c>
      <c r="N2316">
        <v>2023</v>
      </c>
      <c r="O2316" t="str">
        <f>TEXT(Table1[[#This Row],[Date Purchased]],"ddd")</f>
        <v>Fri</v>
      </c>
    </row>
    <row r="2317" spans="1:15" x14ac:dyDescent="0.25">
      <c r="A2317" t="s">
        <v>6072</v>
      </c>
      <c r="B2317">
        <v>2</v>
      </c>
      <c r="C2317">
        <v>2317</v>
      </c>
      <c r="D2317" t="s">
        <v>2424</v>
      </c>
      <c r="E2317" t="s">
        <v>18</v>
      </c>
      <c r="F2317" t="s">
        <v>321</v>
      </c>
      <c r="G2317">
        <v>41</v>
      </c>
      <c r="H2317" s="19">
        <v>41.23</v>
      </c>
      <c r="I2317" s="2">
        <v>45370</v>
      </c>
      <c r="J2317" t="s">
        <v>4918</v>
      </c>
      <c r="K2317">
        <v>604592</v>
      </c>
      <c r="L2317" s="21">
        <v>1690.4299999999998</v>
      </c>
      <c r="M2317" t="s">
        <v>6200</v>
      </c>
      <c r="N2317">
        <v>2024</v>
      </c>
      <c r="O2317" t="str">
        <f>TEXT(Table1[[#This Row],[Date Purchased]],"ddd")</f>
        <v>Tue</v>
      </c>
    </row>
    <row r="2318" spans="1:15" x14ac:dyDescent="0.25">
      <c r="A2318" t="s">
        <v>6072</v>
      </c>
      <c r="B2318">
        <v>2</v>
      </c>
      <c r="C2318">
        <v>2318</v>
      </c>
      <c r="D2318" t="s">
        <v>2425</v>
      </c>
      <c r="E2318" t="s">
        <v>13</v>
      </c>
      <c r="F2318" t="s">
        <v>262</v>
      </c>
      <c r="G2318">
        <v>61</v>
      </c>
      <c r="H2318" s="19">
        <v>86.17</v>
      </c>
      <c r="I2318" s="2">
        <v>45148</v>
      </c>
      <c r="J2318" t="s">
        <v>4919</v>
      </c>
      <c r="K2318">
        <v>604592</v>
      </c>
      <c r="L2318" s="21">
        <v>5256.37</v>
      </c>
      <c r="M2318" t="s">
        <v>6190</v>
      </c>
      <c r="N2318">
        <v>2023</v>
      </c>
      <c r="O2318" t="str">
        <f>TEXT(Table1[[#This Row],[Date Purchased]],"ddd")</f>
        <v>Thu</v>
      </c>
    </row>
    <row r="2319" spans="1:15" x14ac:dyDescent="0.25">
      <c r="A2319" t="s">
        <v>6073</v>
      </c>
      <c r="B2319">
        <v>1</v>
      </c>
      <c r="C2319">
        <v>2319</v>
      </c>
      <c r="D2319" t="s">
        <v>2426</v>
      </c>
      <c r="E2319" t="s">
        <v>8</v>
      </c>
      <c r="F2319" t="s">
        <v>70</v>
      </c>
      <c r="G2319">
        <v>77</v>
      </c>
      <c r="H2319" s="19">
        <v>23.880000000000003</v>
      </c>
      <c r="I2319" s="2">
        <v>45192</v>
      </c>
      <c r="J2319" t="s">
        <v>4920</v>
      </c>
      <c r="K2319">
        <v>613356</v>
      </c>
      <c r="L2319" s="21">
        <v>1838.7600000000002</v>
      </c>
      <c r="M2319" t="s">
        <v>6191</v>
      </c>
      <c r="N2319">
        <v>2023</v>
      </c>
      <c r="O2319" t="str">
        <f>TEXT(Table1[[#This Row],[Date Purchased]],"ddd")</f>
        <v>Sat</v>
      </c>
    </row>
    <row r="2320" spans="1:15" x14ac:dyDescent="0.25">
      <c r="A2320" t="s">
        <v>6073</v>
      </c>
      <c r="B2320">
        <v>2</v>
      </c>
      <c r="C2320">
        <v>2320</v>
      </c>
      <c r="D2320" t="s">
        <v>2427</v>
      </c>
      <c r="E2320" t="s">
        <v>13</v>
      </c>
      <c r="F2320" t="s">
        <v>49</v>
      </c>
      <c r="G2320">
        <v>10</v>
      </c>
      <c r="H2320" s="19">
        <v>98.850000000000009</v>
      </c>
      <c r="I2320" s="2">
        <v>45182</v>
      </c>
      <c r="J2320" t="s">
        <v>4921</v>
      </c>
      <c r="K2320">
        <v>613356</v>
      </c>
      <c r="L2320" s="21">
        <v>988.50000000000011</v>
      </c>
      <c r="M2320" t="s">
        <v>6191</v>
      </c>
      <c r="N2320">
        <v>2023</v>
      </c>
      <c r="O2320" t="str">
        <f>TEXT(Table1[[#This Row],[Date Purchased]],"ddd")</f>
        <v>Wed</v>
      </c>
    </row>
    <row r="2321" spans="1:15" x14ac:dyDescent="0.25">
      <c r="A2321" t="s">
        <v>6074</v>
      </c>
      <c r="B2321">
        <v>1</v>
      </c>
      <c r="C2321">
        <v>2321</v>
      </c>
      <c r="D2321" t="s">
        <v>2428</v>
      </c>
      <c r="E2321" t="s">
        <v>8</v>
      </c>
      <c r="F2321" t="s">
        <v>31</v>
      </c>
      <c r="G2321">
        <v>5</v>
      </c>
      <c r="H2321" s="19">
        <v>84.64</v>
      </c>
      <c r="I2321" s="2">
        <v>45080</v>
      </c>
      <c r="J2321" t="s">
        <v>4922</v>
      </c>
      <c r="K2321">
        <v>604570</v>
      </c>
      <c r="L2321" s="21">
        <v>423.2</v>
      </c>
      <c r="M2321" t="s">
        <v>6187</v>
      </c>
      <c r="N2321">
        <v>2023</v>
      </c>
      <c r="O2321" t="str">
        <f>TEXT(Table1[[#This Row],[Date Purchased]],"ddd")</f>
        <v>Sat</v>
      </c>
    </row>
    <row r="2322" spans="1:15" x14ac:dyDescent="0.25">
      <c r="A2322" t="s">
        <v>6074</v>
      </c>
      <c r="B2322">
        <v>2</v>
      </c>
      <c r="C2322">
        <v>2322</v>
      </c>
      <c r="D2322" t="s">
        <v>2429</v>
      </c>
      <c r="E2322" t="s">
        <v>18</v>
      </c>
      <c r="F2322" t="s">
        <v>36</v>
      </c>
      <c r="G2322">
        <v>28</v>
      </c>
      <c r="H2322" s="19">
        <v>25.860000000000003</v>
      </c>
      <c r="I2322" s="2">
        <v>45152</v>
      </c>
      <c r="J2322" t="s">
        <v>4923</v>
      </c>
      <c r="K2322">
        <v>604570</v>
      </c>
      <c r="L2322" s="21">
        <v>724.08</v>
      </c>
      <c r="M2322" t="s">
        <v>6190</v>
      </c>
      <c r="N2322">
        <v>2023</v>
      </c>
      <c r="O2322" t="str">
        <f>TEXT(Table1[[#This Row],[Date Purchased]],"ddd")</f>
        <v>Mon</v>
      </c>
    </row>
    <row r="2323" spans="1:15" x14ac:dyDescent="0.25">
      <c r="A2323" t="s">
        <v>6075</v>
      </c>
      <c r="B2323">
        <v>2</v>
      </c>
      <c r="C2323">
        <v>2324</v>
      </c>
      <c r="D2323" t="s">
        <v>2431</v>
      </c>
      <c r="E2323" t="s">
        <v>8</v>
      </c>
      <c r="F2323" t="s">
        <v>126</v>
      </c>
      <c r="G2323">
        <v>65</v>
      </c>
      <c r="H2323" s="19">
        <v>29.46</v>
      </c>
      <c r="I2323" s="2">
        <v>45317</v>
      </c>
      <c r="J2323" t="s">
        <v>4925</v>
      </c>
      <c r="K2323">
        <v>604554</v>
      </c>
      <c r="L2323" s="21">
        <v>1914.9</v>
      </c>
      <c r="M2323" t="s">
        <v>6198</v>
      </c>
      <c r="N2323">
        <v>2024</v>
      </c>
      <c r="O2323" t="str">
        <f>TEXT(Table1[[#This Row],[Date Purchased]],"ddd")</f>
        <v>Fri</v>
      </c>
    </row>
    <row r="2324" spans="1:15" x14ac:dyDescent="0.25">
      <c r="A2324" t="s">
        <v>6075</v>
      </c>
      <c r="B2324">
        <v>1</v>
      </c>
      <c r="C2324">
        <v>2323</v>
      </c>
      <c r="D2324" t="s">
        <v>2430</v>
      </c>
      <c r="E2324" t="s">
        <v>8</v>
      </c>
      <c r="F2324" t="s">
        <v>111</v>
      </c>
      <c r="G2324">
        <v>53</v>
      </c>
      <c r="H2324" s="19">
        <v>89.92</v>
      </c>
      <c r="I2324" s="2">
        <v>45111</v>
      </c>
      <c r="J2324" t="s">
        <v>4924</v>
      </c>
      <c r="K2324">
        <v>604554</v>
      </c>
      <c r="L2324" s="21">
        <v>4765.76</v>
      </c>
      <c r="M2324" t="s">
        <v>6189</v>
      </c>
      <c r="N2324">
        <v>2023</v>
      </c>
      <c r="O2324" t="str">
        <f>TEXT(Table1[[#This Row],[Date Purchased]],"ddd")</f>
        <v>Tue</v>
      </c>
    </row>
    <row r="2325" spans="1:15" x14ac:dyDescent="0.25">
      <c r="A2325" t="s">
        <v>6076</v>
      </c>
      <c r="B2325">
        <v>1</v>
      </c>
      <c r="C2325">
        <v>2325</v>
      </c>
      <c r="D2325" t="s">
        <v>2432</v>
      </c>
      <c r="E2325" t="s">
        <v>8</v>
      </c>
      <c r="F2325" t="s">
        <v>186</v>
      </c>
      <c r="G2325">
        <v>88</v>
      </c>
      <c r="H2325" s="19">
        <v>94.88000000000001</v>
      </c>
      <c r="I2325" s="2">
        <v>45050</v>
      </c>
      <c r="J2325" t="s">
        <v>4926</v>
      </c>
      <c r="K2325">
        <v>613356</v>
      </c>
      <c r="L2325" s="21">
        <v>8349.44</v>
      </c>
      <c r="M2325" t="s">
        <v>6186</v>
      </c>
      <c r="N2325">
        <v>2023</v>
      </c>
      <c r="O2325" t="str">
        <f>TEXT(Table1[[#This Row],[Date Purchased]],"ddd")</f>
        <v>Thu</v>
      </c>
    </row>
    <row r="2326" spans="1:15" x14ac:dyDescent="0.25">
      <c r="A2326" t="s">
        <v>6076</v>
      </c>
      <c r="B2326">
        <v>2</v>
      </c>
      <c r="C2326">
        <v>2326</v>
      </c>
      <c r="D2326" t="s">
        <v>2433</v>
      </c>
      <c r="E2326" t="s">
        <v>18</v>
      </c>
      <c r="F2326" t="s">
        <v>62</v>
      </c>
      <c r="G2326">
        <v>92</v>
      </c>
      <c r="H2326" s="19">
        <v>5.18</v>
      </c>
      <c r="I2326" s="2">
        <v>45211</v>
      </c>
      <c r="J2326" t="s">
        <v>4927</v>
      </c>
      <c r="K2326">
        <v>613356</v>
      </c>
      <c r="L2326" s="21">
        <v>476.55999999999995</v>
      </c>
      <c r="M2326" t="s">
        <v>6193</v>
      </c>
      <c r="N2326">
        <v>2023</v>
      </c>
      <c r="O2326" t="str">
        <f>TEXT(Table1[[#This Row],[Date Purchased]],"ddd")</f>
        <v>Thu</v>
      </c>
    </row>
    <row r="2327" spans="1:15" x14ac:dyDescent="0.25">
      <c r="A2327" t="s">
        <v>6077</v>
      </c>
      <c r="B2327">
        <v>2</v>
      </c>
      <c r="C2327">
        <v>2328</v>
      </c>
      <c r="D2327" t="s">
        <v>2435</v>
      </c>
      <c r="E2327" t="s">
        <v>13</v>
      </c>
      <c r="F2327" t="s">
        <v>36</v>
      </c>
      <c r="G2327">
        <v>57</v>
      </c>
      <c r="H2327" s="19">
        <v>29.930000000000003</v>
      </c>
      <c r="I2327" s="2">
        <v>45343</v>
      </c>
      <c r="J2327" t="s">
        <v>4929</v>
      </c>
      <c r="K2327">
        <v>604591</v>
      </c>
      <c r="L2327" s="21">
        <v>1706.0100000000002</v>
      </c>
      <c r="M2327" t="s">
        <v>6199</v>
      </c>
      <c r="N2327">
        <v>2024</v>
      </c>
      <c r="O2327" t="str">
        <f>TEXT(Table1[[#This Row],[Date Purchased]],"ddd")</f>
        <v>Wed</v>
      </c>
    </row>
    <row r="2328" spans="1:15" x14ac:dyDescent="0.25">
      <c r="A2328" t="s">
        <v>6077</v>
      </c>
      <c r="B2328">
        <v>1</v>
      </c>
      <c r="C2328">
        <v>2327</v>
      </c>
      <c r="D2328" t="s">
        <v>2434</v>
      </c>
      <c r="E2328" t="s">
        <v>8</v>
      </c>
      <c r="F2328" t="s">
        <v>29</v>
      </c>
      <c r="G2328">
        <v>55</v>
      </c>
      <c r="H2328" s="19">
        <v>75.59</v>
      </c>
      <c r="I2328" s="2">
        <v>45100</v>
      </c>
      <c r="J2328" t="s">
        <v>4928</v>
      </c>
      <c r="K2328">
        <v>604591</v>
      </c>
      <c r="L2328" s="21">
        <v>4157.45</v>
      </c>
      <c r="M2328" t="s">
        <v>6187</v>
      </c>
      <c r="N2328">
        <v>2023</v>
      </c>
      <c r="O2328" t="str">
        <f>TEXT(Table1[[#This Row],[Date Purchased]],"ddd")</f>
        <v>Fri</v>
      </c>
    </row>
    <row r="2329" spans="1:15" x14ac:dyDescent="0.25">
      <c r="A2329" t="s">
        <v>6078</v>
      </c>
      <c r="B2329">
        <v>2</v>
      </c>
      <c r="C2329">
        <v>2330</v>
      </c>
      <c r="D2329" t="s">
        <v>2437</v>
      </c>
      <c r="E2329" t="s">
        <v>13</v>
      </c>
      <c r="F2329" t="s">
        <v>36</v>
      </c>
      <c r="G2329">
        <v>11</v>
      </c>
      <c r="H2329" s="19">
        <v>74.240000000000009</v>
      </c>
      <c r="I2329" s="2">
        <v>45152</v>
      </c>
      <c r="J2329" t="s">
        <v>4931</v>
      </c>
      <c r="K2329">
        <v>604591</v>
      </c>
      <c r="L2329" s="21">
        <v>816.6400000000001</v>
      </c>
      <c r="M2329" t="s">
        <v>6190</v>
      </c>
      <c r="N2329">
        <v>2023</v>
      </c>
      <c r="O2329" t="str">
        <f>TEXT(Table1[[#This Row],[Date Purchased]],"ddd")</f>
        <v>Mon</v>
      </c>
    </row>
    <row r="2330" spans="1:15" x14ac:dyDescent="0.25">
      <c r="A2330" t="s">
        <v>6078</v>
      </c>
      <c r="B2330">
        <v>1</v>
      </c>
      <c r="C2330">
        <v>2329</v>
      </c>
      <c r="D2330" t="s">
        <v>2436</v>
      </c>
      <c r="E2330" t="s">
        <v>18</v>
      </c>
      <c r="F2330" t="s">
        <v>23</v>
      </c>
      <c r="G2330">
        <v>88</v>
      </c>
      <c r="H2330" s="19">
        <v>42.98</v>
      </c>
      <c r="I2330" s="2">
        <v>45199</v>
      </c>
      <c r="J2330" t="s">
        <v>4930</v>
      </c>
      <c r="K2330">
        <v>604591</v>
      </c>
      <c r="L2330" s="21">
        <v>3782.24</v>
      </c>
      <c r="M2330" t="s">
        <v>6191</v>
      </c>
      <c r="N2330">
        <v>2023</v>
      </c>
      <c r="O2330" t="str">
        <f>TEXT(Table1[[#This Row],[Date Purchased]],"ddd")</f>
        <v>Sat</v>
      </c>
    </row>
    <row r="2331" spans="1:15" x14ac:dyDescent="0.25">
      <c r="A2331" t="s">
        <v>6079</v>
      </c>
      <c r="B2331">
        <v>1</v>
      </c>
      <c r="C2331">
        <v>2331</v>
      </c>
      <c r="D2331" t="s">
        <v>2438</v>
      </c>
      <c r="E2331" t="s">
        <v>8</v>
      </c>
      <c r="F2331" t="s">
        <v>111</v>
      </c>
      <c r="G2331">
        <v>78</v>
      </c>
      <c r="H2331" s="19">
        <v>90.440000000000012</v>
      </c>
      <c r="I2331" s="2">
        <v>45030</v>
      </c>
      <c r="J2331" t="s">
        <v>4932</v>
      </c>
      <c r="K2331">
        <v>604591</v>
      </c>
      <c r="L2331" s="21">
        <v>7054.3200000000006</v>
      </c>
      <c r="M2331" t="s">
        <v>6185</v>
      </c>
      <c r="N2331">
        <v>2023</v>
      </c>
      <c r="O2331" t="str">
        <f>TEXT(Table1[[#This Row],[Date Purchased]],"ddd")</f>
        <v>Fri</v>
      </c>
    </row>
    <row r="2332" spans="1:15" x14ac:dyDescent="0.25">
      <c r="A2332" t="s">
        <v>6079</v>
      </c>
      <c r="B2332">
        <v>2</v>
      </c>
      <c r="C2332">
        <v>2332</v>
      </c>
      <c r="D2332" t="s">
        <v>2439</v>
      </c>
      <c r="E2332" t="s">
        <v>8</v>
      </c>
      <c r="F2332" t="s">
        <v>441</v>
      </c>
      <c r="G2332">
        <v>52</v>
      </c>
      <c r="H2332" s="19">
        <v>86.03</v>
      </c>
      <c r="I2332" s="2">
        <v>45256</v>
      </c>
      <c r="J2332" t="s">
        <v>4933</v>
      </c>
      <c r="K2332">
        <v>604591</v>
      </c>
      <c r="L2332" s="21">
        <v>4473.5600000000004</v>
      </c>
      <c r="M2332" t="s">
        <v>6194</v>
      </c>
      <c r="N2332">
        <v>2023</v>
      </c>
      <c r="O2332" t="str">
        <f>TEXT(Table1[[#This Row],[Date Purchased]],"ddd")</f>
        <v>Sun</v>
      </c>
    </row>
    <row r="2333" spans="1:15" x14ac:dyDescent="0.25">
      <c r="A2333" t="s">
        <v>6080</v>
      </c>
      <c r="B2333">
        <v>2</v>
      </c>
      <c r="C2333">
        <v>2334</v>
      </c>
      <c r="D2333" t="s">
        <v>2441</v>
      </c>
      <c r="E2333" t="s">
        <v>18</v>
      </c>
      <c r="F2333" t="s">
        <v>160</v>
      </c>
      <c r="G2333">
        <v>24</v>
      </c>
      <c r="H2333" s="19">
        <v>56.87</v>
      </c>
      <c r="I2333" s="2">
        <v>45110</v>
      </c>
      <c r="J2333" t="s">
        <v>4935</v>
      </c>
      <c r="K2333">
        <v>604591</v>
      </c>
      <c r="L2333" s="21">
        <v>1364.8799999999999</v>
      </c>
      <c r="M2333" t="s">
        <v>6189</v>
      </c>
      <c r="N2333">
        <v>2023</v>
      </c>
      <c r="O2333" t="str">
        <f>TEXT(Table1[[#This Row],[Date Purchased]],"ddd")</f>
        <v>Mon</v>
      </c>
    </row>
    <row r="2334" spans="1:15" x14ac:dyDescent="0.25">
      <c r="A2334" t="s">
        <v>6080</v>
      </c>
      <c r="B2334">
        <v>1</v>
      </c>
      <c r="C2334">
        <v>2333</v>
      </c>
      <c r="D2334" t="s">
        <v>2440</v>
      </c>
      <c r="E2334" t="s">
        <v>8</v>
      </c>
      <c r="F2334" t="s">
        <v>152</v>
      </c>
      <c r="G2334">
        <v>14</v>
      </c>
      <c r="H2334" s="19">
        <v>45.26</v>
      </c>
      <c r="I2334" s="2">
        <v>45292</v>
      </c>
      <c r="J2334" t="s">
        <v>4934</v>
      </c>
      <c r="K2334">
        <v>604591</v>
      </c>
      <c r="L2334" s="21">
        <v>633.64</v>
      </c>
      <c r="M2334" t="s">
        <v>6198</v>
      </c>
      <c r="N2334">
        <v>2024</v>
      </c>
      <c r="O2334" t="str">
        <f>TEXT(Table1[[#This Row],[Date Purchased]],"ddd")</f>
        <v>Mon</v>
      </c>
    </row>
    <row r="2335" spans="1:15" x14ac:dyDescent="0.25">
      <c r="A2335" t="s">
        <v>6081</v>
      </c>
      <c r="B2335">
        <v>2</v>
      </c>
      <c r="C2335">
        <v>2336</v>
      </c>
      <c r="D2335" t="s">
        <v>2443</v>
      </c>
      <c r="E2335" t="s">
        <v>18</v>
      </c>
      <c r="F2335" t="s">
        <v>103</v>
      </c>
      <c r="G2335">
        <v>81</v>
      </c>
      <c r="H2335" s="19">
        <v>85.67</v>
      </c>
      <c r="I2335" s="2">
        <v>45383</v>
      </c>
      <c r="J2335" t="s">
        <v>4937</v>
      </c>
      <c r="K2335">
        <v>604591</v>
      </c>
      <c r="L2335" s="21">
        <v>6939.27</v>
      </c>
      <c r="M2335" t="s">
        <v>6185</v>
      </c>
      <c r="N2335">
        <v>2024</v>
      </c>
      <c r="O2335" t="str">
        <f>TEXT(Table1[[#This Row],[Date Purchased]],"ddd")</f>
        <v>Mon</v>
      </c>
    </row>
    <row r="2336" spans="1:15" x14ac:dyDescent="0.25">
      <c r="A2336" t="s">
        <v>6081</v>
      </c>
      <c r="B2336">
        <v>1</v>
      </c>
      <c r="C2336">
        <v>2335</v>
      </c>
      <c r="D2336" t="s">
        <v>2442</v>
      </c>
      <c r="E2336" t="s">
        <v>8</v>
      </c>
      <c r="F2336" t="s">
        <v>115</v>
      </c>
      <c r="G2336">
        <v>28</v>
      </c>
      <c r="H2336" s="19">
        <v>33.69</v>
      </c>
      <c r="I2336" s="2">
        <v>45269</v>
      </c>
      <c r="J2336" t="s">
        <v>4936</v>
      </c>
      <c r="K2336">
        <v>604591</v>
      </c>
      <c r="L2336" s="21">
        <v>943.31999999999994</v>
      </c>
      <c r="M2336" t="s">
        <v>6195</v>
      </c>
      <c r="N2336">
        <v>2023</v>
      </c>
      <c r="O2336" t="str">
        <f>TEXT(Table1[[#This Row],[Date Purchased]],"ddd")</f>
        <v>Sat</v>
      </c>
    </row>
    <row r="2337" spans="1:15" x14ac:dyDescent="0.25">
      <c r="A2337" t="s">
        <v>6082</v>
      </c>
      <c r="B2337">
        <v>1</v>
      </c>
      <c r="C2337">
        <v>2337</v>
      </c>
      <c r="D2337" t="s">
        <v>2444</v>
      </c>
      <c r="E2337" t="s">
        <v>13</v>
      </c>
      <c r="F2337" t="s">
        <v>192</v>
      </c>
      <c r="G2337">
        <v>33</v>
      </c>
      <c r="H2337" s="19">
        <v>61.839999999999996</v>
      </c>
      <c r="I2337" s="2">
        <v>45120</v>
      </c>
      <c r="J2337" t="s">
        <v>4938</v>
      </c>
      <c r="K2337">
        <v>604591</v>
      </c>
      <c r="L2337" s="21">
        <v>2040.7199999999998</v>
      </c>
      <c r="M2337" t="s">
        <v>6189</v>
      </c>
      <c r="N2337">
        <v>2023</v>
      </c>
      <c r="O2337" t="str">
        <f>TEXT(Table1[[#This Row],[Date Purchased]],"ddd")</f>
        <v>Thu</v>
      </c>
    </row>
    <row r="2338" spans="1:15" x14ac:dyDescent="0.25">
      <c r="A2338" t="s">
        <v>6082</v>
      </c>
      <c r="B2338">
        <v>2</v>
      </c>
      <c r="C2338">
        <v>2338</v>
      </c>
      <c r="D2338" t="s">
        <v>2445</v>
      </c>
      <c r="E2338" t="s">
        <v>18</v>
      </c>
      <c r="F2338" t="s">
        <v>282</v>
      </c>
      <c r="G2338">
        <v>59</v>
      </c>
      <c r="H2338" s="19">
        <v>98.38000000000001</v>
      </c>
      <c r="I2338" s="2">
        <v>45277</v>
      </c>
      <c r="J2338" t="s">
        <v>4939</v>
      </c>
      <c r="K2338">
        <v>604591</v>
      </c>
      <c r="L2338" s="21">
        <v>5804.420000000001</v>
      </c>
      <c r="M2338" t="s">
        <v>6195</v>
      </c>
      <c r="N2338">
        <v>2023</v>
      </c>
      <c r="O2338" t="str">
        <f>TEXT(Table1[[#This Row],[Date Purchased]],"ddd")</f>
        <v>Sun</v>
      </c>
    </row>
    <row r="2339" spans="1:15" x14ac:dyDescent="0.25">
      <c r="A2339" t="s">
        <v>6083</v>
      </c>
      <c r="B2339">
        <v>2</v>
      </c>
      <c r="C2339">
        <v>2340</v>
      </c>
      <c r="D2339" t="s">
        <v>2447</v>
      </c>
      <c r="E2339" t="s">
        <v>13</v>
      </c>
      <c r="F2339" t="s">
        <v>86</v>
      </c>
      <c r="G2339">
        <v>66</v>
      </c>
      <c r="H2339" s="19">
        <v>45.98</v>
      </c>
      <c r="I2339" s="2">
        <v>45353</v>
      </c>
      <c r="J2339" t="s">
        <v>4941</v>
      </c>
      <c r="K2339">
        <v>604591</v>
      </c>
      <c r="L2339" s="21">
        <v>3034.68</v>
      </c>
      <c r="M2339" t="s">
        <v>6200</v>
      </c>
      <c r="N2339">
        <v>2024</v>
      </c>
      <c r="O2339" t="str">
        <f>TEXT(Table1[[#This Row],[Date Purchased]],"ddd")</f>
        <v>Sat</v>
      </c>
    </row>
    <row r="2340" spans="1:15" x14ac:dyDescent="0.25">
      <c r="A2340" t="s">
        <v>6083</v>
      </c>
      <c r="B2340">
        <v>1</v>
      </c>
      <c r="C2340">
        <v>2339</v>
      </c>
      <c r="D2340" t="s">
        <v>2446</v>
      </c>
      <c r="E2340" t="s">
        <v>8</v>
      </c>
      <c r="F2340" t="s">
        <v>179</v>
      </c>
      <c r="G2340">
        <v>17</v>
      </c>
      <c r="H2340" s="19">
        <v>64.81</v>
      </c>
      <c r="I2340" s="2">
        <v>45167</v>
      </c>
      <c r="J2340" t="s">
        <v>4940</v>
      </c>
      <c r="K2340">
        <v>604591</v>
      </c>
      <c r="L2340" s="21">
        <v>1101.77</v>
      </c>
      <c r="M2340" t="s">
        <v>6190</v>
      </c>
      <c r="N2340">
        <v>2023</v>
      </c>
      <c r="O2340" t="str">
        <f>TEXT(Table1[[#This Row],[Date Purchased]],"ddd")</f>
        <v>Tue</v>
      </c>
    </row>
    <row r="2341" spans="1:15" x14ac:dyDescent="0.25">
      <c r="A2341" t="s">
        <v>6084</v>
      </c>
      <c r="B2341">
        <v>1</v>
      </c>
      <c r="C2341">
        <v>2341</v>
      </c>
      <c r="D2341" t="s">
        <v>2448</v>
      </c>
      <c r="E2341" t="s">
        <v>8</v>
      </c>
      <c r="F2341" t="s">
        <v>179</v>
      </c>
      <c r="G2341">
        <v>30</v>
      </c>
      <c r="H2341" s="19">
        <v>94.13000000000001</v>
      </c>
      <c r="I2341" s="2">
        <v>45317</v>
      </c>
      <c r="J2341" t="s">
        <v>4942</v>
      </c>
      <c r="K2341">
        <v>604591</v>
      </c>
      <c r="L2341" s="21">
        <v>2823.9</v>
      </c>
      <c r="M2341" t="s">
        <v>6198</v>
      </c>
      <c r="N2341">
        <v>2024</v>
      </c>
      <c r="O2341" t="str">
        <f>TEXT(Table1[[#This Row],[Date Purchased]],"ddd")</f>
        <v>Fri</v>
      </c>
    </row>
    <row r="2342" spans="1:15" x14ac:dyDescent="0.25">
      <c r="A2342" t="s">
        <v>6084</v>
      </c>
      <c r="B2342">
        <v>2</v>
      </c>
      <c r="C2342">
        <v>2342</v>
      </c>
      <c r="D2342" t="s">
        <v>2449</v>
      </c>
      <c r="E2342" t="s">
        <v>8</v>
      </c>
      <c r="F2342" t="s">
        <v>91</v>
      </c>
      <c r="G2342">
        <v>60</v>
      </c>
      <c r="H2342" s="19">
        <v>96.98</v>
      </c>
      <c r="I2342" s="2">
        <v>45188</v>
      </c>
      <c r="J2342" t="s">
        <v>4943</v>
      </c>
      <c r="K2342">
        <v>604591</v>
      </c>
      <c r="L2342" s="21">
        <v>5818.8</v>
      </c>
      <c r="M2342" t="s">
        <v>6191</v>
      </c>
      <c r="N2342">
        <v>2023</v>
      </c>
      <c r="O2342" t="str">
        <f>TEXT(Table1[[#This Row],[Date Purchased]],"ddd")</f>
        <v>Tue</v>
      </c>
    </row>
    <row r="2343" spans="1:15" x14ac:dyDescent="0.25">
      <c r="A2343" t="s">
        <v>6085</v>
      </c>
      <c r="B2343">
        <v>2</v>
      </c>
      <c r="C2343">
        <v>2344</v>
      </c>
      <c r="D2343" t="s">
        <v>2451</v>
      </c>
      <c r="E2343" t="s">
        <v>18</v>
      </c>
      <c r="F2343" t="s">
        <v>51</v>
      </c>
      <c r="G2343">
        <v>62</v>
      </c>
      <c r="H2343" s="19">
        <v>79.13000000000001</v>
      </c>
      <c r="I2343" s="2">
        <v>45157</v>
      </c>
      <c r="J2343" t="s">
        <v>4945</v>
      </c>
      <c r="K2343">
        <v>604591</v>
      </c>
      <c r="L2343" s="21">
        <v>4906.0600000000004</v>
      </c>
      <c r="M2343" t="s">
        <v>6190</v>
      </c>
      <c r="N2343">
        <v>2023</v>
      </c>
      <c r="O2343" t="str">
        <f>TEXT(Table1[[#This Row],[Date Purchased]],"ddd")</f>
        <v>Sat</v>
      </c>
    </row>
    <row r="2344" spans="1:15" x14ac:dyDescent="0.25">
      <c r="A2344" t="s">
        <v>6085</v>
      </c>
      <c r="B2344">
        <v>1</v>
      </c>
      <c r="C2344">
        <v>2343</v>
      </c>
      <c r="D2344" t="s">
        <v>2450</v>
      </c>
      <c r="E2344" t="s">
        <v>8</v>
      </c>
      <c r="F2344" t="s">
        <v>165</v>
      </c>
      <c r="G2344">
        <v>93</v>
      </c>
      <c r="H2344" s="19">
        <v>52.8</v>
      </c>
      <c r="I2344" s="2">
        <v>45109</v>
      </c>
      <c r="J2344" t="s">
        <v>4944</v>
      </c>
      <c r="K2344">
        <v>604591</v>
      </c>
      <c r="L2344" s="21">
        <v>4910.3999999999996</v>
      </c>
      <c r="M2344" t="s">
        <v>6189</v>
      </c>
      <c r="N2344">
        <v>2023</v>
      </c>
      <c r="O2344" t="str">
        <f>TEXT(Table1[[#This Row],[Date Purchased]],"ddd")</f>
        <v>Sun</v>
      </c>
    </row>
    <row r="2345" spans="1:15" x14ac:dyDescent="0.25">
      <c r="A2345" t="s">
        <v>6086</v>
      </c>
      <c r="B2345">
        <v>1</v>
      </c>
      <c r="C2345">
        <v>2345</v>
      </c>
      <c r="D2345" t="s">
        <v>2452</v>
      </c>
      <c r="E2345" t="s">
        <v>8</v>
      </c>
      <c r="F2345" t="s">
        <v>158</v>
      </c>
      <c r="G2345">
        <v>98</v>
      </c>
      <c r="H2345" s="19">
        <v>26.020000000000003</v>
      </c>
      <c r="I2345" s="2">
        <v>45158</v>
      </c>
      <c r="J2345" t="s">
        <v>4946</v>
      </c>
      <c r="K2345">
        <v>604591</v>
      </c>
      <c r="L2345" s="21">
        <v>2549.9600000000005</v>
      </c>
      <c r="M2345" t="s">
        <v>6190</v>
      </c>
      <c r="N2345">
        <v>2023</v>
      </c>
      <c r="O2345" t="str">
        <f>TEXT(Table1[[#This Row],[Date Purchased]],"ddd")</f>
        <v>Sun</v>
      </c>
    </row>
    <row r="2346" spans="1:15" x14ac:dyDescent="0.25">
      <c r="A2346" t="s">
        <v>6086</v>
      </c>
      <c r="B2346">
        <v>2</v>
      </c>
      <c r="C2346">
        <v>2346</v>
      </c>
      <c r="D2346" t="s">
        <v>2453</v>
      </c>
      <c r="E2346" t="s">
        <v>8</v>
      </c>
      <c r="F2346" t="s">
        <v>9</v>
      </c>
      <c r="G2346">
        <v>52</v>
      </c>
      <c r="H2346" s="19">
        <v>14.07</v>
      </c>
      <c r="I2346" s="2">
        <v>45105</v>
      </c>
      <c r="J2346" t="s">
        <v>4947</v>
      </c>
      <c r="K2346">
        <v>604591</v>
      </c>
      <c r="L2346" s="21">
        <v>731.64</v>
      </c>
      <c r="M2346" t="s">
        <v>6187</v>
      </c>
      <c r="N2346">
        <v>2023</v>
      </c>
      <c r="O2346" t="str">
        <f>TEXT(Table1[[#This Row],[Date Purchased]],"ddd")</f>
        <v>Wed</v>
      </c>
    </row>
    <row r="2347" spans="1:15" x14ac:dyDescent="0.25">
      <c r="A2347" t="s">
        <v>6087</v>
      </c>
      <c r="B2347">
        <v>2</v>
      </c>
      <c r="C2347">
        <v>2348</v>
      </c>
      <c r="D2347" t="s">
        <v>2455</v>
      </c>
      <c r="E2347" t="s">
        <v>8</v>
      </c>
      <c r="F2347" t="s">
        <v>162</v>
      </c>
      <c r="G2347">
        <v>26</v>
      </c>
      <c r="H2347" s="19">
        <v>97.09</v>
      </c>
      <c r="I2347" s="2">
        <v>45035</v>
      </c>
      <c r="J2347" t="s">
        <v>4949</v>
      </c>
      <c r="K2347">
        <v>604591</v>
      </c>
      <c r="L2347" s="21">
        <v>2524.34</v>
      </c>
      <c r="M2347" t="s">
        <v>6185</v>
      </c>
      <c r="N2347">
        <v>2023</v>
      </c>
      <c r="O2347" t="str">
        <f>TEXT(Table1[[#This Row],[Date Purchased]],"ddd")</f>
        <v>Wed</v>
      </c>
    </row>
    <row r="2348" spans="1:15" x14ac:dyDescent="0.25">
      <c r="A2348" t="s">
        <v>6087</v>
      </c>
      <c r="B2348">
        <v>1</v>
      </c>
      <c r="C2348">
        <v>2347</v>
      </c>
      <c r="D2348" t="s">
        <v>2454</v>
      </c>
      <c r="E2348" t="s">
        <v>18</v>
      </c>
      <c r="F2348" t="s">
        <v>74</v>
      </c>
      <c r="G2348">
        <v>91</v>
      </c>
      <c r="H2348" s="19">
        <v>94.2</v>
      </c>
      <c r="I2348" s="2">
        <v>45180</v>
      </c>
      <c r="J2348" t="s">
        <v>4948</v>
      </c>
      <c r="K2348">
        <v>604591</v>
      </c>
      <c r="L2348" s="21">
        <v>8572.2000000000007</v>
      </c>
      <c r="M2348" t="s">
        <v>6191</v>
      </c>
      <c r="N2348">
        <v>2023</v>
      </c>
      <c r="O2348" t="str">
        <f>TEXT(Table1[[#This Row],[Date Purchased]],"ddd")</f>
        <v>Mon</v>
      </c>
    </row>
    <row r="2349" spans="1:15" x14ac:dyDescent="0.25">
      <c r="A2349" t="s">
        <v>6088</v>
      </c>
      <c r="B2349">
        <v>1</v>
      </c>
      <c r="C2349">
        <v>2349</v>
      </c>
      <c r="D2349" t="s">
        <v>2456</v>
      </c>
      <c r="E2349" t="s">
        <v>13</v>
      </c>
      <c r="F2349" t="s">
        <v>111</v>
      </c>
      <c r="G2349">
        <v>52</v>
      </c>
      <c r="H2349" s="19">
        <v>58.75</v>
      </c>
      <c r="I2349" s="2">
        <v>45026</v>
      </c>
      <c r="J2349" t="s">
        <v>4950</v>
      </c>
      <c r="K2349">
        <v>604591</v>
      </c>
      <c r="L2349" s="21">
        <v>3055</v>
      </c>
      <c r="M2349" t="s">
        <v>6185</v>
      </c>
      <c r="N2349">
        <v>2023</v>
      </c>
      <c r="O2349" t="str">
        <f>TEXT(Table1[[#This Row],[Date Purchased]],"ddd")</f>
        <v>Mon</v>
      </c>
    </row>
    <row r="2350" spans="1:15" x14ac:dyDescent="0.25">
      <c r="A2350" t="s">
        <v>6088</v>
      </c>
      <c r="B2350">
        <v>2</v>
      </c>
      <c r="C2350">
        <v>2350</v>
      </c>
      <c r="D2350" t="s">
        <v>2457</v>
      </c>
      <c r="E2350" t="s">
        <v>8</v>
      </c>
      <c r="F2350" t="s">
        <v>203</v>
      </c>
      <c r="G2350">
        <v>19</v>
      </c>
      <c r="H2350" s="19">
        <v>18.270000000000003</v>
      </c>
      <c r="I2350" s="2">
        <v>45123</v>
      </c>
      <c r="J2350" t="s">
        <v>4951</v>
      </c>
      <c r="K2350">
        <v>604591</v>
      </c>
      <c r="L2350" s="21">
        <v>347.13000000000005</v>
      </c>
      <c r="M2350" t="s">
        <v>6189</v>
      </c>
      <c r="N2350">
        <v>2023</v>
      </c>
      <c r="O2350" t="str">
        <f>TEXT(Table1[[#This Row],[Date Purchased]],"ddd")</f>
        <v>Sun</v>
      </c>
    </row>
    <row r="2351" spans="1:15" x14ac:dyDescent="0.25">
      <c r="A2351" t="s">
        <v>6089</v>
      </c>
      <c r="B2351">
        <v>2</v>
      </c>
      <c r="C2351">
        <v>2352</v>
      </c>
      <c r="D2351" t="s">
        <v>2459</v>
      </c>
      <c r="E2351" t="s">
        <v>8</v>
      </c>
      <c r="F2351" t="s">
        <v>143</v>
      </c>
      <c r="G2351">
        <v>16</v>
      </c>
      <c r="H2351" s="19">
        <v>14.81</v>
      </c>
      <c r="I2351" s="2">
        <v>45262</v>
      </c>
      <c r="J2351" t="s">
        <v>4953</v>
      </c>
      <c r="K2351">
        <v>604591</v>
      </c>
      <c r="L2351" s="21">
        <v>236.96</v>
      </c>
      <c r="M2351" t="s">
        <v>6195</v>
      </c>
      <c r="N2351">
        <v>2023</v>
      </c>
      <c r="O2351" t="str">
        <f>TEXT(Table1[[#This Row],[Date Purchased]],"ddd")</f>
        <v>Sat</v>
      </c>
    </row>
    <row r="2352" spans="1:15" x14ac:dyDescent="0.25">
      <c r="A2352" t="s">
        <v>6089</v>
      </c>
      <c r="B2352">
        <v>1</v>
      </c>
      <c r="C2352">
        <v>2351</v>
      </c>
      <c r="D2352" t="s">
        <v>2458</v>
      </c>
      <c r="E2352" t="s">
        <v>8</v>
      </c>
      <c r="F2352" t="s">
        <v>9</v>
      </c>
      <c r="G2352">
        <v>10</v>
      </c>
      <c r="H2352" s="19">
        <v>9.94</v>
      </c>
      <c r="I2352" s="2">
        <v>45210</v>
      </c>
      <c r="J2352" t="s">
        <v>4952</v>
      </c>
      <c r="K2352">
        <v>604591</v>
      </c>
      <c r="L2352" s="21">
        <v>99.399999999999991</v>
      </c>
      <c r="M2352" t="s">
        <v>6193</v>
      </c>
      <c r="N2352">
        <v>2023</v>
      </c>
      <c r="O2352" t="str">
        <f>TEXT(Table1[[#This Row],[Date Purchased]],"ddd")</f>
        <v>Wed</v>
      </c>
    </row>
    <row r="2353" spans="1:15" x14ac:dyDescent="0.25">
      <c r="A2353" t="s">
        <v>6090</v>
      </c>
      <c r="B2353">
        <v>1</v>
      </c>
      <c r="C2353">
        <v>2353</v>
      </c>
      <c r="D2353" t="s">
        <v>2460</v>
      </c>
      <c r="E2353" t="s">
        <v>13</v>
      </c>
      <c r="F2353" t="s">
        <v>228</v>
      </c>
      <c r="G2353">
        <v>67</v>
      </c>
      <c r="H2353" s="19">
        <v>29.64</v>
      </c>
      <c r="I2353" s="2">
        <v>45121</v>
      </c>
      <c r="J2353" t="s">
        <v>4954</v>
      </c>
      <c r="K2353">
        <v>604591</v>
      </c>
      <c r="L2353" s="21">
        <v>1985.88</v>
      </c>
      <c r="M2353" t="s">
        <v>6189</v>
      </c>
      <c r="N2353">
        <v>2023</v>
      </c>
      <c r="O2353" t="str">
        <f>TEXT(Table1[[#This Row],[Date Purchased]],"ddd")</f>
        <v>Fri</v>
      </c>
    </row>
    <row r="2354" spans="1:15" x14ac:dyDescent="0.25">
      <c r="A2354" t="s">
        <v>6090</v>
      </c>
      <c r="B2354">
        <v>2</v>
      </c>
      <c r="C2354">
        <v>2354</v>
      </c>
      <c r="D2354" t="s">
        <v>2461</v>
      </c>
      <c r="E2354" t="s">
        <v>18</v>
      </c>
      <c r="F2354" t="s">
        <v>16</v>
      </c>
      <c r="G2354">
        <v>14</v>
      </c>
      <c r="H2354" s="19">
        <v>83</v>
      </c>
      <c r="I2354" s="2">
        <v>45279</v>
      </c>
      <c r="J2354" t="s">
        <v>4955</v>
      </c>
      <c r="K2354">
        <v>604591</v>
      </c>
      <c r="L2354" s="21">
        <v>1162</v>
      </c>
      <c r="M2354" t="s">
        <v>6195</v>
      </c>
      <c r="N2354">
        <v>2023</v>
      </c>
      <c r="O2354" t="str">
        <f>TEXT(Table1[[#This Row],[Date Purchased]],"ddd")</f>
        <v>Tue</v>
      </c>
    </row>
    <row r="2355" spans="1:15" x14ac:dyDescent="0.25">
      <c r="A2355" t="s">
        <v>6091</v>
      </c>
      <c r="B2355">
        <v>1</v>
      </c>
      <c r="C2355">
        <v>2355</v>
      </c>
      <c r="D2355" t="s">
        <v>2462</v>
      </c>
      <c r="E2355" t="s">
        <v>18</v>
      </c>
      <c r="F2355" t="s">
        <v>158</v>
      </c>
      <c r="G2355">
        <v>12</v>
      </c>
      <c r="H2355" s="19">
        <v>5.87</v>
      </c>
      <c r="I2355" s="2">
        <v>45085</v>
      </c>
      <c r="J2355" t="s">
        <v>4956</v>
      </c>
      <c r="K2355">
        <v>604591</v>
      </c>
      <c r="L2355" s="21">
        <v>70.44</v>
      </c>
      <c r="M2355" t="s">
        <v>6187</v>
      </c>
      <c r="N2355">
        <v>2023</v>
      </c>
      <c r="O2355" t="str">
        <f>TEXT(Table1[[#This Row],[Date Purchased]],"ddd")</f>
        <v>Thu</v>
      </c>
    </row>
    <row r="2356" spans="1:15" x14ac:dyDescent="0.25">
      <c r="A2356" t="s">
        <v>6091</v>
      </c>
      <c r="B2356">
        <v>2</v>
      </c>
      <c r="C2356">
        <v>2356</v>
      </c>
      <c r="D2356" t="s">
        <v>2463</v>
      </c>
      <c r="E2356" t="s">
        <v>13</v>
      </c>
      <c r="F2356" t="s">
        <v>152</v>
      </c>
      <c r="G2356">
        <v>7</v>
      </c>
      <c r="H2356" s="19">
        <v>72.440000000000012</v>
      </c>
      <c r="I2356" s="2">
        <v>45115</v>
      </c>
      <c r="J2356" t="s">
        <v>4957</v>
      </c>
      <c r="K2356">
        <v>604591</v>
      </c>
      <c r="L2356" s="21">
        <v>507.0800000000001</v>
      </c>
      <c r="M2356" t="s">
        <v>6189</v>
      </c>
      <c r="N2356">
        <v>2023</v>
      </c>
      <c r="O2356" t="str">
        <f>TEXT(Table1[[#This Row],[Date Purchased]],"ddd")</f>
        <v>Sat</v>
      </c>
    </row>
    <row r="2357" spans="1:15" x14ac:dyDescent="0.25">
      <c r="A2357" t="s">
        <v>6092</v>
      </c>
      <c r="B2357">
        <v>2</v>
      </c>
      <c r="C2357">
        <v>2358</v>
      </c>
      <c r="D2357" t="s">
        <v>2465</v>
      </c>
      <c r="E2357" t="s">
        <v>18</v>
      </c>
      <c r="F2357" t="s">
        <v>154</v>
      </c>
      <c r="G2357">
        <v>92</v>
      </c>
      <c r="H2357" s="19">
        <v>83.160000000000011</v>
      </c>
      <c r="I2357" s="2">
        <v>45203</v>
      </c>
      <c r="J2357" t="s">
        <v>4959</v>
      </c>
      <c r="K2357">
        <v>604591</v>
      </c>
      <c r="L2357" s="21">
        <v>7650.7200000000012</v>
      </c>
      <c r="M2357" t="s">
        <v>6193</v>
      </c>
      <c r="N2357">
        <v>2023</v>
      </c>
      <c r="O2357" t="str">
        <f>TEXT(Table1[[#This Row],[Date Purchased]],"ddd")</f>
        <v>Wed</v>
      </c>
    </row>
    <row r="2358" spans="1:15" x14ac:dyDescent="0.25">
      <c r="A2358" t="s">
        <v>6092</v>
      </c>
      <c r="B2358">
        <v>1</v>
      </c>
      <c r="C2358">
        <v>2357</v>
      </c>
      <c r="D2358" t="s">
        <v>2464</v>
      </c>
      <c r="E2358" t="s">
        <v>18</v>
      </c>
      <c r="F2358" t="s">
        <v>72</v>
      </c>
      <c r="G2358">
        <v>44</v>
      </c>
      <c r="H2358" s="19">
        <v>84.460000000000008</v>
      </c>
      <c r="I2358" s="2">
        <v>45183</v>
      </c>
      <c r="J2358" t="s">
        <v>4958</v>
      </c>
      <c r="K2358">
        <v>604591</v>
      </c>
      <c r="L2358" s="21">
        <v>3716.2400000000002</v>
      </c>
      <c r="M2358" t="s">
        <v>6191</v>
      </c>
      <c r="N2358">
        <v>2023</v>
      </c>
      <c r="O2358" t="str">
        <f>TEXT(Table1[[#This Row],[Date Purchased]],"ddd")</f>
        <v>Thu</v>
      </c>
    </row>
    <row r="2359" spans="1:15" x14ac:dyDescent="0.25">
      <c r="A2359" t="s">
        <v>6093</v>
      </c>
      <c r="B2359">
        <v>1</v>
      </c>
      <c r="C2359">
        <v>2359</v>
      </c>
      <c r="D2359" t="s">
        <v>2466</v>
      </c>
      <c r="E2359" t="s">
        <v>18</v>
      </c>
      <c r="F2359" t="s">
        <v>196</v>
      </c>
      <c r="G2359">
        <v>52</v>
      </c>
      <c r="H2359" s="19">
        <v>27.060000000000002</v>
      </c>
      <c r="I2359" s="2">
        <v>45335</v>
      </c>
      <c r="J2359" t="s">
        <v>4960</v>
      </c>
      <c r="K2359">
        <v>604591</v>
      </c>
      <c r="L2359" s="21">
        <v>1407.1200000000001</v>
      </c>
      <c r="M2359" t="s">
        <v>6199</v>
      </c>
      <c r="N2359">
        <v>2024</v>
      </c>
      <c r="O2359" t="str">
        <f>TEXT(Table1[[#This Row],[Date Purchased]],"ddd")</f>
        <v>Tue</v>
      </c>
    </row>
    <row r="2360" spans="1:15" x14ac:dyDescent="0.25">
      <c r="A2360" t="s">
        <v>6093</v>
      </c>
      <c r="B2360">
        <v>2</v>
      </c>
      <c r="C2360">
        <v>2360</v>
      </c>
      <c r="D2360" t="s">
        <v>2467</v>
      </c>
      <c r="E2360" t="s">
        <v>18</v>
      </c>
      <c r="F2360" t="s">
        <v>95</v>
      </c>
      <c r="G2360">
        <v>40</v>
      </c>
      <c r="H2360" s="19">
        <v>41.16</v>
      </c>
      <c r="I2360" s="2">
        <v>45038</v>
      </c>
      <c r="J2360" t="s">
        <v>4961</v>
      </c>
      <c r="K2360">
        <v>604591</v>
      </c>
      <c r="L2360" s="21">
        <v>1646.3999999999999</v>
      </c>
      <c r="M2360" t="s">
        <v>6185</v>
      </c>
      <c r="N2360">
        <v>2023</v>
      </c>
      <c r="O2360" t="str">
        <f>TEXT(Table1[[#This Row],[Date Purchased]],"ddd")</f>
        <v>Sat</v>
      </c>
    </row>
    <row r="2361" spans="1:15" x14ac:dyDescent="0.25">
      <c r="A2361" t="s">
        <v>6094</v>
      </c>
      <c r="B2361">
        <v>2</v>
      </c>
      <c r="C2361">
        <v>2362</v>
      </c>
      <c r="D2361" t="s">
        <v>2469</v>
      </c>
      <c r="E2361" t="s">
        <v>13</v>
      </c>
      <c r="F2361" t="s">
        <v>27</v>
      </c>
      <c r="G2361">
        <v>66</v>
      </c>
      <c r="H2361" s="19">
        <v>10.19</v>
      </c>
      <c r="I2361" s="2">
        <v>45137</v>
      </c>
      <c r="J2361" t="s">
        <v>4963</v>
      </c>
      <c r="K2361">
        <v>604591</v>
      </c>
      <c r="L2361" s="21">
        <v>672.54</v>
      </c>
      <c r="M2361" t="s">
        <v>6189</v>
      </c>
      <c r="N2361">
        <v>2023</v>
      </c>
      <c r="O2361" t="str">
        <f>TEXT(Table1[[#This Row],[Date Purchased]],"ddd")</f>
        <v>Sun</v>
      </c>
    </row>
    <row r="2362" spans="1:15" x14ac:dyDescent="0.25">
      <c r="A2362" t="s">
        <v>6094</v>
      </c>
      <c r="B2362">
        <v>1</v>
      </c>
      <c r="C2362">
        <v>2361</v>
      </c>
      <c r="D2362" t="s">
        <v>2468</v>
      </c>
      <c r="E2362" t="s">
        <v>18</v>
      </c>
      <c r="F2362" t="s">
        <v>74</v>
      </c>
      <c r="G2362">
        <v>99</v>
      </c>
      <c r="H2362" s="19">
        <v>43.64</v>
      </c>
      <c r="I2362" s="2">
        <v>45220</v>
      </c>
      <c r="J2362" t="s">
        <v>4962</v>
      </c>
      <c r="K2362">
        <v>604591</v>
      </c>
      <c r="L2362" s="21">
        <v>4320.3599999999997</v>
      </c>
      <c r="M2362" t="s">
        <v>6193</v>
      </c>
      <c r="N2362">
        <v>2023</v>
      </c>
      <c r="O2362" t="str">
        <f>TEXT(Table1[[#This Row],[Date Purchased]],"ddd")</f>
        <v>Sat</v>
      </c>
    </row>
    <row r="2363" spans="1:15" x14ac:dyDescent="0.25">
      <c r="A2363" t="s">
        <v>6095</v>
      </c>
      <c r="B2363">
        <v>2</v>
      </c>
      <c r="C2363">
        <v>2364</v>
      </c>
      <c r="D2363" t="s">
        <v>2471</v>
      </c>
      <c r="E2363" t="s">
        <v>13</v>
      </c>
      <c r="F2363" t="s">
        <v>213</v>
      </c>
      <c r="G2363">
        <v>92</v>
      </c>
      <c r="H2363" s="19">
        <v>67.78</v>
      </c>
      <c r="I2363" s="2">
        <v>45056</v>
      </c>
      <c r="J2363" t="s">
        <v>4965</v>
      </c>
      <c r="K2363">
        <v>604591</v>
      </c>
      <c r="L2363" s="21">
        <v>6235.76</v>
      </c>
      <c r="M2363" t="s">
        <v>6186</v>
      </c>
      <c r="N2363">
        <v>2023</v>
      </c>
      <c r="O2363" t="str">
        <f>TEXT(Table1[[#This Row],[Date Purchased]],"ddd")</f>
        <v>Wed</v>
      </c>
    </row>
    <row r="2364" spans="1:15" x14ac:dyDescent="0.25">
      <c r="A2364" t="s">
        <v>6095</v>
      </c>
      <c r="B2364">
        <v>1</v>
      </c>
      <c r="C2364">
        <v>2363</v>
      </c>
      <c r="D2364" t="s">
        <v>2470</v>
      </c>
      <c r="E2364" t="s">
        <v>18</v>
      </c>
      <c r="F2364" t="s">
        <v>458</v>
      </c>
      <c r="G2364">
        <v>27</v>
      </c>
      <c r="H2364" s="19">
        <v>85.84</v>
      </c>
      <c r="I2364" s="2">
        <v>45076</v>
      </c>
      <c r="J2364" t="s">
        <v>4964</v>
      </c>
      <c r="K2364">
        <v>604591</v>
      </c>
      <c r="L2364" s="21">
        <v>2317.6800000000003</v>
      </c>
      <c r="M2364" t="s">
        <v>6186</v>
      </c>
      <c r="N2364">
        <v>2023</v>
      </c>
      <c r="O2364" t="str">
        <f>TEXT(Table1[[#This Row],[Date Purchased]],"ddd")</f>
        <v>Tue</v>
      </c>
    </row>
    <row r="2365" spans="1:15" x14ac:dyDescent="0.25">
      <c r="A2365" t="s">
        <v>6096</v>
      </c>
      <c r="B2365">
        <v>2</v>
      </c>
      <c r="C2365">
        <v>2366</v>
      </c>
      <c r="D2365" t="s">
        <v>2473</v>
      </c>
      <c r="E2365" t="s">
        <v>13</v>
      </c>
      <c r="F2365" t="s">
        <v>186</v>
      </c>
      <c r="G2365">
        <v>92</v>
      </c>
      <c r="H2365" s="19">
        <v>21.180000000000003</v>
      </c>
      <c r="I2365" s="2">
        <v>45045</v>
      </c>
      <c r="J2365" t="s">
        <v>4967</v>
      </c>
      <c r="K2365">
        <v>604591</v>
      </c>
      <c r="L2365" s="21">
        <v>1948.5600000000004</v>
      </c>
      <c r="M2365" t="s">
        <v>6185</v>
      </c>
      <c r="N2365">
        <v>2023</v>
      </c>
      <c r="O2365" t="str">
        <f>TEXT(Table1[[#This Row],[Date Purchased]],"ddd")</f>
        <v>Sat</v>
      </c>
    </row>
    <row r="2366" spans="1:15" x14ac:dyDescent="0.25">
      <c r="A2366" t="s">
        <v>6096</v>
      </c>
      <c r="B2366">
        <v>1</v>
      </c>
      <c r="C2366">
        <v>2365</v>
      </c>
      <c r="D2366" t="s">
        <v>2472</v>
      </c>
      <c r="E2366" t="s">
        <v>18</v>
      </c>
      <c r="F2366" t="s">
        <v>70</v>
      </c>
      <c r="G2366">
        <v>74</v>
      </c>
      <c r="H2366" s="19">
        <v>27.130000000000003</v>
      </c>
      <c r="I2366" s="2">
        <v>45039</v>
      </c>
      <c r="J2366" t="s">
        <v>4966</v>
      </c>
      <c r="K2366">
        <v>604591</v>
      </c>
      <c r="L2366" s="21">
        <v>2007.6200000000001</v>
      </c>
      <c r="M2366" t="s">
        <v>6185</v>
      </c>
      <c r="N2366">
        <v>2023</v>
      </c>
      <c r="O2366" t="str">
        <f>TEXT(Table1[[#This Row],[Date Purchased]],"ddd")</f>
        <v>Sun</v>
      </c>
    </row>
    <row r="2367" spans="1:15" x14ac:dyDescent="0.25">
      <c r="A2367" t="s">
        <v>6097</v>
      </c>
      <c r="B2367">
        <v>2</v>
      </c>
      <c r="C2367">
        <v>2368</v>
      </c>
      <c r="D2367" t="s">
        <v>2475</v>
      </c>
      <c r="E2367" t="s">
        <v>18</v>
      </c>
      <c r="F2367" t="s">
        <v>458</v>
      </c>
      <c r="G2367">
        <v>66</v>
      </c>
      <c r="H2367" s="19">
        <v>23.150000000000002</v>
      </c>
      <c r="I2367" s="2">
        <v>45301</v>
      </c>
      <c r="J2367" t="s">
        <v>4969</v>
      </c>
      <c r="K2367">
        <v>604591</v>
      </c>
      <c r="L2367" s="21">
        <v>1527.9</v>
      </c>
      <c r="M2367" t="s">
        <v>6198</v>
      </c>
      <c r="N2367">
        <v>2024</v>
      </c>
      <c r="O2367" t="str">
        <f>TEXT(Table1[[#This Row],[Date Purchased]],"ddd")</f>
        <v>Wed</v>
      </c>
    </row>
    <row r="2368" spans="1:15" x14ac:dyDescent="0.25">
      <c r="A2368" t="s">
        <v>6097</v>
      </c>
      <c r="B2368">
        <v>1</v>
      </c>
      <c r="C2368">
        <v>2367</v>
      </c>
      <c r="D2368" t="s">
        <v>2474</v>
      </c>
      <c r="E2368" t="s">
        <v>13</v>
      </c>
      <c r="F2368" t="s">
        <v>251</v>
      </c>
      <c r="G2368">
        <v>57</v>
      </c>
      <c r="H2368" s="19">
        <v>43.55</v>
      </c>
      <c r="I2368" s="2">
        <v>45333</v>
      </c>
      <c r="J2368" t="s">
        <v>4968</v>
      </c>
      <c r="K2368">
        <v>604591</v>
      </c>
      <c r="L2368" s="21">
        <v>2482.35</v>
      </c>
      <c r="M2368" t="s">
        <v>6199</v>
      </c>
      <c r="N2368">
        <v>2024</v>
      </c>
      <c r="O2368" t="str">
        <f>TEXT(Table1[[#This Row],[Date Purchased]],"ddd")</f>
        <v>Sun</v>
      </c>
    </row>
    <row r="2369" spans="1:15" x14ac:dyDescent="0.25">
      <c r="A2369" t="s">
        <v>6098</v>
      </c>
      <c r="B2369">
        <v>1</v>
      </c>
      <c r="C2369">
        <v>2369</v>
      </c>
      <c r="D2369" t="s">
        <v>2476</v>
      </c>
      <c r="E2369" t="s">
        <v>8</v>
      </c>
      <c r="F2369" t="s">
        <v>162</v>
      </c>
      <c r="G2369">
        <v>81</v>
      </c>
      <c r="H2369" s="19">
        <v>58.19</v>
      </c>
      <c r="I2369" s="2">
        <v>45160</v>
      </c>
      <c r="J2369" t="s">
        <v>4970</v>
      </c>
      <c r="K2369">
        <v>604591</v>
      </c>
      <c r="L2369" s="21">
        <v>4713.3899999999994</v>
      </c>
      <c r="M2369" t="s">
        <v>6190</v>
      </c>
      <c r="N2369">
        <v>2023</v>
      </c>
      <c r="O2369" t="str">
        <f>TEXT(Table1[[#This Row],[Date Purchased]],"ddd")</f>
        <v>Tue</v>
      </c>
    </row>
    <row r="2370" spans="1:15" x14ac:dyDescent="0.25">
      <c r="A2370" t="s">
        <v>6098</v>
      </c>
      <c r="B2370">
        <v>2</v>
      </c>
      <c r="C2370">
        <v>2370</v>
      </c>
      <c r="D2370" t="s">
        <v>2477</v>
      </c>
      <c r="E2370" t="s">
        <v>18</v>
      </c>
      <c r="F2370" t="s">
        <v>458</v>
      </c>
      <c r="G2370">
        <v>74</v>
      </c>
      <c r="H2370" s="19">
        <v>36.51</v>
      </c>
      <c r="I2370" s="2">
        <v>45082</v>
      </c>
      <c r="J2370" t="s">
        <v>4971</v>
      </c>
      <c r="K2370">
        <v>604591</v>
      </c>
      <c r="L2370" s="21">
        <v>2701.74</v>
      </c>
      <c r="M2370" t="s">
        <v>6187</v>
      </c>
      <c r="N2370">
        <v>2023</v>
      </c>
      <c r="O2370" t="str">
        <f>TEXT(Table1[[#This Row],[Date Purchased]],"ddd")</f>
        <v>Mon</v>
      </c>
    </row>
    <row r="2371" spans="1:15" x14ac:dyDescent="0.25">
      <c r="A2371" t="s">
        <v>6099</v>
      </c>
      <c r="B2371">
        <v>2</v>
      </c>
      <c r="C2371">
        <v>2372</v>
      </c>
      <c r="D2371" t="s">
        <v>2479</v>
      </c>
      <c r="E2371" t="s">
        <v>18</v>
      </c>
      <c r="F2371" t="s">
        <v>74</v>
      </c>
      <c r="G2371">
        <v>21</v>
      </c>
      <c r="H2371" s="19">
        <v>14.19</v>
      </c>
      <c r="I2371" s="2">
        <v>45339</v>
      </c>
      <c r="J2371" t="s">
        <v>4973</v>
      </c>
      <c r="K2371">
        <v>604591</v>
      </c>
      <c r="L2371" s="21">
        <v>297.99</v>
      </c>
      <c r="M2371" t="s">
        <v>6199</v>
      </c>
      <c r="N2371">
        <v>2024</v>
      </c>
      <c r="O2371" t="str">
        <f>TEXT(Table1[[#This Row],[Date Purchased]],"ddd")</f>
        <v>Sat</v>
      </c>
    </row>
    <row r="2372" spans="1:15" x14ac:dyDescent="0.25">
      <c r="A2372" t="s">
        <v>6099</v>
      </c>
      <c r="B2372">
        <v>1</v>
      </c>
      <c r="C2372">
        <v>2371</v>
      </c>
      <c r="D2372" t="s">
        <v>2478</v>
      </c>
      <c r="E2372" t="s">
        <v>18</v>
      </c>
      <c r="F2372" t="s">
        <v>25</v>
      </c>
      <c r="G2372">
        <v>78</v>
      </c>
      <c r="H2372" s="19">
        <v>81.210000000000008</v>
      </c>
      <c r="I2372" s="2">
        <v>45341</v>
      </c>
      <c r="J2372" t="s">
        <v>4972</v>
      </c>
      <c r="K2372">
        <v>604591</v>
      </c>
      <c r="L2372" s="21">
        <v>6334.380000000001</v>
      </c>
      <c r="M2372" t="s">
        <v>6199</v>
      </c>
      <c r="N2372">
        <v>2024</v>
      </c>
      <c r="O2372" t="str">
        <f>TEXT(Table1[[#This Row],[Date Purchased]],"ddd")</f>
        <v>Mon</v>
      </c>
    </row>
    <row r="2373" spans="1:15" x14ac:dyDescent="0.25">
      <c r="A2373" t="s">
        <v>6100</v>
      </c>
      <c r="B2373">
        <v>1</v>
      </c>
      <c r="C2373">
        <v>2373</v>
      </c>
      <c r="D2373" t="s">
        <v>2480</v>
      </c>
      <c r="E2373" t="s">
        <v>18</v>
      </c>
      <c r="F2373" t="s">
        <v>31</v>
      </c>
      <c r="G2373">
        <v>62</v>
      </c>
      <c r="H2373" s="19">
        <v>70.7</v>
      </c>
      <c r="I2373" s="2">
        <v>45071</v>
      </c>
      <c r="J2373" t="s">
        <v>4974</v>
      </c>
      <c r="K2373">
        <v>604591</v>
      </c>
      <c r="L2373" s="21">
        <v>4383.4000000000005</v>
      </c>
      <c r="M2373" t="s">
        <v>6186</v>
      </c>
      <c r="N2373">
        <v>2023</v>
      </c>
      <c r="O2373" t="str">
        <f>TEXT(Table1[[#This Row],[Date Purchased]],"ddd")</f>
        <v>Thu</v>
      </c>
    </row>
    <row r="2374" spans="1:15" x14ac:dyDescent="0.25">
      <c r="A2374" t="s">
        <v>6100</v>
      </c>
      <c r="B2374">
        <v>2</v>
      </c>
      <c r="C2374">
        <v>2374</v>
      </c>
      <c r="D2374" t="s">
        <v>2481</v>
      </c>
      <c r="E2374" t="s">
        <v>13</v>
      </c>
      <c r="F2374" t="s">
        <v>84</v>
      </c>
      <c r="G2374">
        <v>100</v>
      </c>
      <c r="H2374" s="19">
        <v>26.450000000000003</v>
      </c>
      <c r="I2374" s="2">
        <v>45247</v>
      </c>
      <c r="J2374" t="s">
        <v>4975</v>
      </c>
      <c r="K2374">
        <v>604591</v>
      </c>
      <c r="L2374" s="21">
        <v>2645.0000000000005</v>
      </c>
      <c r="M2374" t="s">
        <v>6194</v>
      </c>
      <c r="N2374">
        <v>2023</v>
      </c>
      <c r="O2374" t="str">
        <f>TEXT(Table1[[#This Row],[Date Purchased]],"ddd")</f>
        <v>Fri</v>
      </c>
    </row>
    <row r="2375" spans="1:15" x14ac:dyDescent="0.25">
      <c r="A2375" t="s">
        <v>6101</v>
      </c>
      <c r="B2375">
        <v>2</v>
      </c>
      <c r="C2375">
        <v>2376</v>
      </c>
      <c r="D2375" t="s">
        <v>2483</v>
      </c>
      <c r="E2375" t="s">
        <v>8</v>
      </c>
      <c r="F2375" t="s">
        <v>160</v>
      </c>
      <c r="G2375">
        <v>8</v>
      </c>
      <c r="H2375" s="19">
        <v>64.77000000000001</v>
      </c>
      <c r="I2375" s="2">
        <v>45241</v>
      </c>
      <c r="J2375" t="s">
        <v>4977</v>
      </c>
      <c r="K2375">
        <v>604591</v>
      </c>
      <c r="L2375" s="21">
        <v>518.16000000000008</v>
      </c>
      <c r="M2375" t="s">
        <v>6194</v>
      </c>
      <c r="N2375">
        <v>2023</v>
      </c>
      <c r="O2375" t="str">
        <f>TEXT(Table1[[#This Row],[Date Purchased]],"ddd")</f>
        <v>Sat</v>
      </c>
    </row>
    <row r="2376" spans="1:15" x14ac:dyDescent="0.25">
      <c r="A2376" t="s">
        <v>6101</v>
      </c>
      <c r="B2376">
        <v>1</v>
      </c>
      <c r="C2376">
        <v>2375</v>
      </c>
      <c r="D2376" t="s">
        <v>2482</v>
      </c>
      <c r="E2376" t="s">
        <v>18</v>
      </c>
      <c r="F2376" t="s">
        <v>9</v>
      </c>
      <c r="G2376">
        <v>77</v>
      </c>
      <c r="H2376" s="19">
        <v>53.69</v>
      </c>
      <c r="I2376" s="2">
        <v>45321</v>
      </c>
      <c r="J2376" t="s">
        <v>4976</v>
      </c>
      <c r="K2376">
        <v>604591</v>
      </c>
      <c r="L2376" s="21">
        <v>4134.13</v>
      </c>
      <c r="M2376" t="s">
        <v>6198</v>
      </c>
      <c r="N2376">
        <v>2024</v>
      </c>
      <c r="O2376" t="str">
        <f>TEXT(Table1[[#This Row],[Date Purchased]],"ddd")</f>
        <v>Tue</v>
      </c>
    </row>
    <row r="2377" spans="1:15" x14ac:dyDescent="0.25">
      <c r="A2377" t="s">
        <v>6102</v>
      </c>
      <c r="B2377">
        <v>2</v>
      </c>
      <c r="C2377">
        <v>2378</v>
      </c>
      <c r="D2377" t="s">
        <v>2485</v>
      </c>
      <c r="E2377" t="s">
        <v>13</v>
      </c>
      <c r="F2377" t="s">
        <v>74</v>
      </c>
      <c r="G2377">
        <v>98</v>
      </c>
      <c r="H2377" s="19">
        <v>36.229999999999997</v>
      </c>
      <c r="I2377" s="2">
        <v>45308</v>
      </c>
      <c r="J2377" t="s">
        <v>4979</v>
      </c>
      <c r="K2377">
        <v>604591</v>
      </c>
      <c r="L2377" s="21">
        <v>3550.5399999999995</v>
      </c>
      <c r="M2377" t="s">
        <v>6198</v>
      </c>
      <c r="N2377">
        <v>2024</v>
      </c>
      <c r="O2377" t="str">
        <f>TEXT(Table1[[#This Row],[Date Purchased]],"ddd")</f>
        <v>Wed</v>
      </c>
    </row>
    <row r="2378" spans="1:15" x14ac:dyDescent="0.25">
      <c r="A2378" t="s">
        <v>6102</v>
      </c>
      <c r="B2378">
        <v>1</v>
      </c>
      <c r="C2378">
        <v>2377</v>
      </c>
      <c r="D2378" t="s">
        <v>2484</v>
      </c>
      <c r="E2378" t="s">
        <v>18</v>
      </c>
      <c r="F2378" t="s">
        <v>373</v>
      </c>
      <c r="G2378">
        <v>77</v>
      </c>
      <c r="H2378" s="19">
        <v>35.35</v>
      </c>
      <c r="I2378" s="2">
        <v>45051</v>
      </c>
      <c r="J2378" t="s">
        <v>4978</v>
      </c>
      <c r="K2378">
        <v>604591</v>
      </c>
      <c r="L2378" s="21">
        <v>2721.9500000000003</v>
      </c>
      <c r="M2378" t="s">
        <v>6186</v>
      </c>
      <c r="N2378">
        <v>2023</v>
      </c>
      <c r="O2378" t="str">
        <f>TEXT(Table1[[#This Row],[Date Purchased]],"ddd")</f>
        <v>Fri</v>
      </c>
    </row>
    <row r="2379" spans="1:15" x14ac:dyDescent="0.25">
      <c r="A2379" t="s">
        <v>6103</v>
      </c>
      <c r="B2379">
        <v>2</v>
      </c>
      <c r="C2379">
        <v>2380</v>
      </c>
      <c r="D2379" t="s">
        <v>2487</v>
      </c>
      <c r="E2379" t="s">
        <v>8</v>
      </c>
      <c r="F2379" t="s">
        <v>203</v>
      </c>
      <c r="G2379">
        <v>44</v>
      </c>
      <c r="H2379" s="19">
        <v>10.39</v>
      </c>
      <c r="I2379" s="2">
        <v>45096</v>
      </c>
      <c r="J2379" t="s">
        <v>4981</v>
      </c>
      <c r="K2379">
        <v>604591</v>
      </c>
      <c r="L2379" s="21">
        <v>457.16</v>
      </c>
      <c r="M2379" t="s">
        <v>6187</v>
      </c>
      <c r="N2379">
        <v>2023</v>
      </c>
      <c r="O2379" t="str">
        <f>TEXT(Table1[[#This Row],[Date Purchased]],"ddd")</f>
        <v>Mon</v>
      </c>
    </row>
    <row r="2380" spans="1:15" x14ac:dyDescent="0.25">
      <c r="A2380" t="s">
        <v>6103</v>
      </c>
      <c r="B2380">
        <v>1</v>
      </c>
      <c r="C2380">
        <v>2379</v>
      </c>
      <c r="D2380" t="s">
        <v>2486</v>
      </c>
      <c r="E2380" t="s">
        <v>8</v>
      </c>
      <c r="F2380" t="s">
        <v>262</v>
      </c>
      <c r="G2380">
        <v>40</v>
      </c>
      <c r="H2380" s="19">
        <v>7.83</v>
      </c>
      <c r="I2380" s="2">
        <v>45151</v>
      </c>
      <c r="J2380" t="s">
        <v>4980</v>
      </c>
      <c r="K2380">
        <v>604591</v>
      </c>
      <c r="L2380" s="21">
        <v>313.2</v>
      </c>
      <c r="M2380" t="s">
        <v>6190</v>
      </c>
      <c r="N2380">
        <v>2023</v>
      </c>
      <c r="O2380" t="str">
        <f>TEXT(Table1[[#This Row],[Date Purchased]],"ddd")</f>
        <v>Sun</v>
      </c>
    </row>
    <row r="2381" spans="1:15" x14ac:dyDescent="0.25">
      <c r="A2381" t="s">
        <v>6104</v>
      </c>
      <c r="B2381">
        <v>2</v>
      </c>
      <c r="C2381">
        <v>2382</v>
      </c>
      <c r="D2381" t="s">
        <v>2489</v>
      </c>
      <c r="E2381" t="s">
        <v>13</v>
      </c>
      <c r="F2381" t="s">
        <v>86</v>
      </c>
      <c r="G2381">
        <v>18</v>
      </c>
      <c r="H2381" s="19">
        <v>45.19</v>
      </c>
      <c r="I2381" s="2">
        <v>45370</v>
      </c>
      <c r="J2381" t="s">
        <v>4983</v>
      </c>
      <c r="K2381">
        <v>604591</v>
      </c>
      <c r="L2381" s="21">
        <v>813.42</v>
      </c>
      <c r="M2381" t="s">
        <v>6200</v>
      </c>
      <c r="N2381">
        <v>2024</v>
      </c>
      <c r="O2381" t="str">
        <f>TEXT(Table1[[#This Row],[Date Purchased]],"ddd")</f>
        <v>Tue</v>
      </c>
    </row>
    <row r="2382" spans="1:15" x14ac:dyDescent="0.25">
      <c r="A2382" t="s">
        <v>6104</v>
      </c>
      <c r="B2382">
        <v>2</v>
      </c>
      <c r="C2382">
        <v>2383</v>
      </c>
      <c r="D2382" t="s">
        <v>2490</v>
      </c>
      <c r="E2382" t="s">
        <v>13</v>
      </c>
      <c r="F2382" t="s">
        <v>162</v>
      </c>
      <c r="G2382">
        <v>28</v>
      </c>
      <c r="H2382" s="19">
        <v>59.19</v>
      </c>
      <c r="I2382" s="2">
        <v>45136</v>
      </c>
      <c r="J2382" t="s">
        <v>4984</v>
      </c>
      <c r="K2382">
        <v>604591</v>
      </c>
      <c r="L2382" s="21">
        <v>1657.32</v>
      </c>
      <c r="M2382" t="s">
        <v>6189</v>
      </c>
      <c r="N2382">
        <v>2023</v>
      </c>
      <c r="O2382" t="str">
        <f>TEXT(Table1[[#This Row],[Date Purchased]],"ddd")</f>
        <v>Sat</v>
      </c>
    </row>
    <row r="2383" spans="1:15" x14ac:dyDescent="0.25">
      <c r="A2383" t="s">
        <v>6104</v>
      </c>
      <c r="B2383">
        <v>1</v>
      </c>
      <c r="C2383">
        <v>2381</v>
      </c>
      <c r="D2383" t="s">
        <v>2488</v>
      </c>
      <c r="E2383" t="s">
        <v>18</v>
      </c>
      <c r="F2383" t="s">
        <v>134</v>
      </c>
      <c r="G2383">
        <v>26</v>
      </c>
      <c r="H2383" s="19">
        <v>14.61</v>
      </c>
      <c r="I2383" s="2">
        <v>45341</v>
      </c>
      <c r="J2383" t="s">
        <v>4982</v>
      </c>
      <c r="K2383">
        <v>604591</v>
      </c>
      <c r="L2383" s="21">
        <v>379.86</v>
      </c>
      <c r="M2383" t="s">
        <v>6199</v>
      </c>
      <c r="N2383">
        <v>2024</v>
      </c>
      <c r="O2383" t="str">
        <f>TEXT(Table1[[#This Row],[Date Purchased]],"ddd")</f>
        <v>Mon</v>
      </c>
    </row>
    <row r="2384" spans="1:15" x14ac:dyDescent="0.25">
      <c r="A2384" t="s">
        <v>6105</v>
      </c>
      <c r="B2384">
        <v>1</v>
      </c>
      <c r="C2384">
        <v>2384</v>
      </c>
      <c r="D2384" t="s">
        <v>2491</v>
      </c>
      <c r="E2384" t="s">
        <v>8</v>
      </c>
      <c r="F2384" t="s">
        <v>171</v>
      </c>
      <c r="G2384">
        <v>10</v>
      </c>
      <c r="H2384" s="19">
        <v>81.440000000000012</v>
      </c>
      <c r="I2384" s="2">
        <v>45162</v>
      </c>
      <c r="J2384" t="s">
        <v>4985</v>
      </c>
      <c r="K2384">
        <v>604591</v>
      </c>
      <c r="L2384" s="21">
        <v>814.40000000000009</v>
      </c>
      <c r="M2384" t="s">
        <v>6190</v>
      </c>
      <c r="N2384">
        <v>2023</v>
      </c>
      <c r="O2384" t="str">
        <f>TEXT(Table1[[#This Row],[Date Purchased]],"ddd")</f>
        <v>Thu</v>
      </c>
    </row>
    <row r="2385" spans="1:15" x14ac:dyDescent="0.25">
      <c r="A2385" t="s">
        <v>6105</v>
      </c>
      <c r="B2385">
        <v>2</v>
      </c>
      <c r="C2385">
        <v>2385</v>
      </c>
      <c r="D2385" t="s">
        <v>2492</v>
      </c>
      <c r="E2385" t="s">
        <v>13</v>
      </c>
      <c r="F2385" t="s">
        <v>190</v>
      </c>
      <c r="G2385">
        <v>77</v>
      </c>
      <c r="H2385" s="19">
        <v>51.39</v>
      </c>
      <c r="I2385" s="2">
        <v>45225</v>
      </c>
      <c r="J2385" t="s">
        <v>4986</v>
      </c>
      <c r="K2385">
        <v>604591</v>
      </c>
      <c r="L2385" s="21">
        <v>3957.03</v>
      </c>
      <c r="M2385" t="s">
        <v>6193</v>
      </c>
      <c r="N2385">
        <v>2023</v>
      </c>
      <c r="O2385" t="str">
        <f>TEXT(Table1[[#This Row],[Date Purchased]],"ddd")</f>
        <v>Thu</v>
      </c>
    </row>
    <row r="2386" spans="1:15" x14ac:dyDescent="0.25">
      <c r="A2386" t="s">
        <v>6106</v>
      </c>
      <c r="B2386">
        <v>1</v>
      </c>
      <c r="C2386">
        <v>2386</v>
      </c>
      <c r="D2386" t="s">
        <v>2493</v>
      </c>
      <c r="E2386" t="s">
        <v>13</v>
      </c>
      <c r="F2386" t="s">
        <v>213</v>
      </c>
      <c r="G2386">
        <v>44</v>
      </c>
      <c r="H2386" s="19">
        <v>39.44</v>
      </c>
      <c r="I2386" s="2">
        <v>45250</v>
      </c>
      <c r="J2386" t="s">
        <v>4987</v>
      </c>
      <c r="K2386">
        <v>604591</v>
      </c>
      <c r="L2386" s="21">
        <v>1735.36</v>
      </c>
      <c r="M2386" t="s">
        <v>6194</v>
      </c>
      <c r="N2386">
        <v>2023</v>
      </c>
      <c r="O2386" t="str">
        <f>TEXT(Table1[[#This Row],[Date Purchased]],"ddd")</f>
        <v>Mon</v>
      </c>
    </row>
    <row r="2387" spans="1:15" x14ac:dyDescent="0.25">
      <c r="A2387" t="s">
        <v>6106</v>
      </c>
      <c r="B2387">
        <v>2</v>
      </c>
      <c r="C2387">
        <v>2387</v>
      </c>
      <c r="D2387" t="s">
        <v>2494</v>
      </c>
      <c r="E2387" t="s">
        <v>13</v>
      </c>
      <c r="F2387" t="s">
        <v>119</v>
      </c>
      <c r="G2387">
        <v>81</v>
      </c>
      <c r="H2387" s="19">
        <v>7.68</v>
      </c>
      <c r="I2387" s="2">
        <v>45228</v>
      </c>
      <c r="J2387" t="s">
        <v>4988</v>
      </c>
      <c r="K2387">
        <v>604591</v>
      </c>
      <c r="L2387" s="21">
        <v>622.07999999999993</v>
      </c>
      <c r="M2387" t="s">
        <v>6193</v>
      </c>
      <c r="N2387">
        <v>2023</v>
      </c>
      <c r="O2387" t="str">
        <f>TEXT(Table1[[#This Row],[Date Purchased]],"ddd")</f>
        <v>Sun</v>
      </c>
    </row>
    <row r="2388" spans="1:15" x14ac:dyDescent="0.25">
      <c r="A2388" t="s">
        <v>6107</v>
      </c>
      <c r="B2388">
        <v>1</v>
      </c>
      <c r="C2388">
        <v>2388</v>
      </c>
      <c r="D2388" t="s">
        <v>2495</v>
      </c>
      <c r="E2388" t="s">
        <v>18</v>
      </c>
      <c r="F2388" t="s">
        <v>160</v>
      </c>
      <c r="G2388">
        <v>67</v>
      </c>
      <c r="H2388" s="19">
        <v>85.38000000000001</v>
      </c>
      <c r="I2388" s="2">
        <v>45207</v>
      </c>
      <c r="J2388" t="s">
        <v>4989</v>
      </c>
      <c r="K2388">
        <v>604591</v>
      </c>
      <c r="L2388" s="21">
        <v>5720.4600000000009</v>
      </c>
      <c r="M2388" t="s">
        <v>6193</v>
      </c>
      <c r="N2388">
        <v>2023</v>
      </c>
      <c r="O2388" t="str">
        <f>TEXT(Table1[[#This Row],[Date Purchased]],"ddd")</f>
        <v>Sun</v>
      </c>
    </row>
    <row r="2389" spans="1:15" x14ac:dyDescent="0.25">
      <c r="A2389" t="s">
        <v>6107</v>
      </c>
      <c r="B2389">
        <v>2</v>
      </c>
      <c r="C2389">
        <v>2389</v>
      </c>
      <c r="D2389" t="s">
        <v>2496</v>
      </c>
      <c r="E2389" t="s">
        <v>8</v>
      </c>
      <c r="F2389" t="s">
        <v>40</v>
      </c>
      <c r="G2389">
        <v>39</v>
      </c>
      <c r="H2389" s="19">
        <v>81.410000000000011</v>
      </c>
      <c r="I2389" s="2">
        <v>45310</v>
      </c>
      <c r="J2389" t="s">
        <v>4990</v>
      </c>
      <c r="K2389">
        <v>604591</v>
      </c>
      <c r="L2389" s="21">
        <v>3174.9900000000002</v>
      </c>
      <c r="M2389" t="s">
        <v>6198</v>
      </c>
      <c r="N2389">
        <v>2024</v>
      </c>
      <c r="O2389" t="str">
        <f>TEXT(Table1[[#This Row],[Date Purchased]],"ddd")</f>
        <v>Fri</v>
      </c>
    </row>
    <row r="2390" spans="1:15" x14ac:dyDescent="0.25">
      <c r="A2390" t="s">
        <v>6108</v>
      </c>
      <c r="B2390">
        <v>1</v>
      </c>
      <c r="C2390">
        <v>2390</v>
      </c>
      <c r="D2390" t="s">
        <v>2497</v>
      </c>
      <c r="E2390" t="s">
        <v>8</v>
      </c>
      <c r="F2390" t="s">
        <v>117</v>
      </c>
      <c r="G2390">
        <v>20</v>
      </c>
      <c r="H2390" s="19">
        <v>13.28</v>
      </c>
      <c r="I2390" s="2">
        <v>45223</v>
      </c>
      <c r="J2390" t="s">
        <v>4991</v>
      </c>
      <c r="K2390">
        <v>604591</v>
      </c>
      <c r="L2390" s="21">
        <v>265.59999999999997</v>
      </c>
      <c r="M2390" t="s">
        <v>6193</v>
      </c>
      <c r="N2390">
        <v>2023</v>
      </c>
      <c r="O2390" t="str">
        <f>TEXT(Table1[[#This Row],[Date Purchased]],"ddd")</f>
        <v>Tue</v>
      </c>
    </row>
    <row r="2391" spans="1:15" x14ac:dyDescent="0.25">
      <c r="A2391" t="s">
        <v>6108</v>
      </c>
      <c r="B2391">
        <v>2</v>
      </c>
      <c r="C2391">
        <v>2391</v>
      </c>
      <c r="D2391" t="s">
        <v>2498</v>
      </c>
      <c r="E2391" t="s">
        <v>18</v>
      </c>
      <c r="F2391" t="s">
        <v>82</v>
      </c>
      <c r="G2391">
        <v>42</v>
      </c>
      <c r="H2391" s="19">
        <v>21.71</v>
      </c>
      <c r="I2391" s="2">
        <v>45247</v>
      </c>
      <c r="J2391" t="s">
        <v>4992</v>
      </c>
      <c r="K2391">
        <v>604591</v>
      </c>
      <c r="L2391" s="21">
        <v>911.82</v>
      </c>
      <c r="M2391" t="s">
        <v>6194</v>
      </c>
      <c r="N2391">
        <v>2023</v>
      </c>
      <c r="O2391" t="str">
        <f>TEXT(Table1[[#This Row],[Date Purchased]],"ddd")</f>
        <v>Fri</v>
      </c>
    </row>
    <row r="2392" spans="1:15" x14ac:dyDescent="0.25">
      <c r="A2392" t="s">
        <v>6109</v>
      </c>
      <c r="B2392">
        <v>2</v>
      </c>
      <c r="C2392">
        <v>2394</v>
      </c>
      <c r="D2392" t="s">
        <v>2501</v>
      </c>
      <c r="E2392" t="s">
        <v>18</v>
      </c>
      <c r="F2392" t="s">
        <v>38</v>
      </c>
      <c r="G2392">
        <v>13</v>
      </c>
      <c r="H2392" s="19">
        <v>89.59</v>
      </c>
      <c r="I2392" s="2">
        <v>45225</v>
      </c>
      <c r="J2392" t="s">
        <v>4995</v>
      </c>
      <c r="K2392">
        <v>604591</v>
      </c>
      <c r="L2392" s="21">
        <v>1164.67</v>
      </c>
      <c r="M2392" t="s">
        <v>6193</v>
      </c>
      <c r="N2392">
        <v>2023</v>
      </c>
      <c r="O2392" t="str">
        <f>TEXT(Table1[[#This Row],[Date Purchased]],"ddd")</f>
        <v>Thu</v>
      </c>
    </row>
    <row r="2393" spans="1:15" x14ac:dyDescent="0.25">
      <c r="A2393" t="s">
        <v>6109</v>
      </c>
      <c r="B2393">
        <v>1</v>
      </c>
      <c r="C2393">
        <v>2392</v>
      </c>
      <c r="D2393" t="s">
        <v>2499</v>
      </c>
      <c r="E2393" t="s">
        <v>8</v>
      </c>
      <c r="F2393" t="s">
        <v>58</v>
      </c>
      <c r="G2393">
        <v>3</v>
      </c>
      <c r="H2393" s="19">
        <v>37.57</v>
      </c>
      <c r="I2393" s="2">
        <v>45201</v>
      </c>
      <c r="J2393" t="s">
        <v>4993</v>
      </c>
      <c r="K2393">
        <v>604591</v>
      </c>
      <c r="L2393" s="21">
        <v>112.71000000000001</v>
      </c>
      <c r="M2393" t="s">
        <v>6193</v>
      </c>
      <c r="N2393">
        <v>2023</v>
      </c>
      <c r="O2393" t="str">
        <f>TEXT(Table1[[#This Row],[Date Purchased]],"ddd")</f>
        <v>Mon</v>
      </c>
    </row>
    <row r="2394" spans="1:15" x14ac:dyDescent="0.25">
      <c r="A2394" t="s">
        <v>6109</v>
      </c>
      <c r="B2394">
        <v>2</v>
      </c>
      <c r="C2394">
        <v>2393</v>
      </c>
      <c r="D2394" t="s">
        <v>2500</v>
      </c>
      <c r="E2394" t="s">
        <v>18</v>
      </c>
      <c r="F2394" t="s">
        <v>40</v>
      </c>
      <c r="G2394">
        <v>47</v>
      </c>
      <c r="H2394" s="19">
        <v>59.41</v>
      </c>
      <c r="I2394" s="2">
        <v>45324</v>
      </c>
      <c r="J2394" t="s">
        <v>4994</v>
      </c>
      <c r="K2394">
        <v>604591</v>
      </c>
      <c r="L2394" s="21">
        <v>2792.27</v>
      </c>
      <c r="M2394" t="s">
        <v>6199</v>
      </c>
      <c r="N2394">
        <v>2024</v>
      </c>
      <c r="O2394" t="str">
        <f>TEXT(Table1[[#This Row],[Date Purchased]],"ddd")</f>
        <v>Fri</v>
      </c>
    </row>
    <row r="2395" spans="1:15" x14ac:dyDescent="0.25">
      <c r="A2395" t="s">
        <v>6110</v>
      </c>
      <c r="B2395">
        <v>2</v>
      </c>
      <c r="C2395">
        <v>2396</v>
      </c>
      <c r="D2395" t="s">
        <v>2503</v>
      </c>
      <c r="E2395" t="s">
        <v>18</v>
      </c>
      <c r="F2395" t="s">
        <v>58</v>
      </c>
      <c r="G2395">
        <v>4</v>
      </c>
      <c r="H2395" s="19">
        <v>55.87</v>
      </c>
      <c r="I2395" s="2">
        <v>45203</v>
      </c>
      <c r="J2395" t="s">
        <v>4997</v>
      </c>
      <c r="K2395">
        <v>604591</v>
      </c>
      <c r="L2395" s="21">
        <v>223.48</v>
      </c>
      <c r="M2395" t="s">
        <v>6193</v>
      </c>
      <c r="N2395">
        <v>2023</v>
      </c>
      <c r="O2395" t="str">
        <f>TEXT(Table1[[#This Row],[Date Purchased]],"ddd")</f>
        <v>Wed</v>
      </c>
    </row>
    <row r="2396" spans="1:15" x14ac:dyDescent="0.25">
      <c r="A2396" t="s">
        <v>6110</v>
      </c>
      <c r="B2396">
        <v>1</v>
      </c>
      <c r="C2396">
        <v>2395</v>
      </c>
      <c r="D2396" t="s">
        <v>2502</v>
      </c>
      <c r="E2396" t="s">
        <v>18</v>
      </c>
      <c r="F2396" t="s">
        <v>132</v>
      </c>
      <c r="G2396">
        <v>8</v>
      </c>
      <c r="H2396" s="19">
        <v>16.41</v>
      </c>
      <c r="I2396" s="2">
        <v>45379</v>
      </c>
      <c r="J2396" t="s">
        <v>4996</v>
      </c>
      <c r="K2396">
        <v>604591</v>
      </c>
      <c r="L2396" s="21">
        <v>131.28</v>
      </c>
      <c r="M2396" t="s">
        <v>6200</v>
      </c>
      <c r="N2396">
        <v>2024</v>
      </c>
      <c r="O2396" t="str">
        <f>TEXT(Table1[[#This Row],[Date Purchased]],"ddd")</f>
        <v>Thu</v>
      </c>
    </row>
    <row r="2397" spans="1:15" x14ac:dyDescent="0.25">
      <c r="A2397" t="s">
        <v>6110</v>
      </c>
      <c r="B2397">
        <v>2</v>
      </c>
      <c r="C2397">
        <v>2397</v>
      </c>
      <c r="D2397" t="s">
        <v>2504</v>
      </c>
      <c r="E2397" t="s">
        <v>8</v>
      </c>
      <c r="F2397" t="s">
        <v>40</v>
      </c>
      <c r="G2397">
        <v>75</v>
      </c>
      <c r="H2397" s="19">
        <v>14.14</v>
      </c>
      <c r="I2397" s="2">
        <v>45120</v>
      </c>
      <c r="J2397" t="s">
        <v>4998</v>
      </c>
      <c r="K2397">
        <v>604591</v>
      </c>
      <c r="L2397" s="21">
        <v>1060.5</v>
      </c>
      <c r="M2397" t="s">
        <v>6189</v>
      </c>
      <c r="N2397">
        <v>2023</v>
      </c>
      <c r="O2397" t="str">
        <f>TEXT(Table1[[#This Row],[Date Purchased]],"ddd")</f>
        <v>Thu</v>
      </c>
    </row>
    <row r="2398" spans="1:15" x14ac:dyDescent="0.25">
      <c r="A2398" t="s">
        <v>6111</v>
      </c>
      <c r="B2398">
        <v>2</v>
      </c>
      <c r="C2398">
        <v>2399</v>
      </c>
      <c r="D2398" t="s">
        <v>2506</v>
      </c>
      <c r="E2398" t="s">
        <v>13</v>
      </c>
      <c r="F2398" t="s">
        <v>324</v>
      </c>
      <c r="G2398">
        <v>10</v>
      </c>
      <c r="H2398" s="19">
        <v>5.29</v>
      </c>
      <c r="I2398" s="2">
        <v>45117</v>
      </c>
      <c r="J2398" t="s">
        <v>5000</v>
      </c>
      <c r="K2398">
        <v>604591</v>
      </c>
      <c r="L2398" s="21">
        <v>52.9</v>
      </c>
      <c r="M2398" t="s">
        <v>6189</v>
      </c>
      <c r="N2398">
        <v>2023</v>
      </c>
      <c r="O2398" t="str">
        <f>TEXT(Table1[[#This Row],[Date Purchased]],"ddd")</f>
        <v>Mon</v>
      </c>
    </row>
    <row r="2399" spans="1:15" x14ac:dyDescent="0.25">
      <c r="A2399" t="s">
        <v>6111</v>
      </c>
      <c r="B2399">
        <v>1</v>
      </c>
      <c r="C2399">
        <v>2398</v>
      </c>
      <c r="D2399" t="s">
        <v>2505</v>
      </c>
      <c r="E2399" t="s">
        <v>8</v>
      </c>
      <c r="F2399" t="s">
        <v>53</v>
      </c>
      <c r="G2399">
        <v>97</v>
      </c>
      <c r="H2399" s="19">
        <v>93.67</v>
      </c>
      <c r="I2399" s="2">
        <v>45042</v>
      </c>
      <c r="J2399" t="s">
        <v>4999</v>
      </c>
      <c r="K2399">
        <v>604591</v>
      </c>
      <c r="L2399" s="21">
        <v>9085.99</v>
      </c>
      <c r="M2399" t="s">
        <v>6185</v>
      </c>
      <c r="N2399">
        <v>2023</v>
      </c>
      <c r="O2399" t="str">
        <f>TEXT(Table1[[#This Row],[Date Purchased]],"ddd")</f>
        <v>Wed</v>
      </c>
    </row>
    <row r="2400" spans="1:15" x14ac:dyDescent="0.25">
      <c r="A2400" t="s">
        <v>6112</v>
      </c>
      <c r="B2400">
        <v>2</v>
      </c>
      <c r="C2400">
        <v>2402</v>
      </c>
      <c r="D2400" t="s">
        <v>2509</v>
      </c>
      <c r="E2400" t="s">
        <v>8</v>
      </c>
      <c r="F2400" t="s">
        <v>160</v>
      </c>
      <c r="G2400">
        <v>53</v>
      </c>
      <c r="H2400" s="19">
        <v>6.04</v>
      </c>
      <c r="I2400" s="2">
        <v>45158</v>
      </c>
      <c r="J2400" t="s">
        <v>5003</v>
      </c>
      <c r="K2400">
        <v>604591</v>
      </c>
      <c r="L2400" s="21">
        <v>320.12</v>
      </c>
      <c r="M2400" t="s">
        <v>6190</v>
      </c>
      <c r="N2400">
        <v>2023</v>
      </c>
      <c r="O2400" t="str">
        <f>TEXT(Table1[[#This Row],[Date Purchased]],"ddd")</f>
        <v>Sun</v>
      </c>
    </row>
    <row r="2401" spans="1:15" x14ac:dyDescent="0.25">
      <c r="A2401" t="s">
        <v>6112</v>
      </c>
      <c r="B2401">
        <v>1</v>
      </c>
      <c r="C2401">
        <v>2400</v>
      </c>
      <c r="D2401" t="s">
        <v>2507</v>
      </c>
      <c r="E2401" t="s">
        <v>18</v>
      </c>
      <c r="F2401" t="s">
        <v>179</v>
      </c>
      <c r="G2401">
        <v>49</v>
      </c>
      <c r="H2401" s="19">
        <v>89.06</v>
      </c>
      <c r="I2401" s="2">
        <v>45147</v>
      </c>
      <c r="J2401" t="s">
        <v>5001</v>
      </c>
      <c r="K2401">
        <v>604591</v>
      </c>
      <c r="L2401" s="21">
        <v>4363.9400000000005</v>
      </c>
      <c r="M2401" t="s">
        <v>6190</v>
      </c>
      <c r="N2401">
        <v>2023</v>
      </c>
      <c r="O2401" t="str">
        <f>TEXT(Table1[[#This Row],[Date Purchased]],"ddd")</f>
        <v>Wed</v>
      </c>
    </row>
    <row r="2402" spans="1:15" x14ac:dyDescent="0.25">
      <c r="A2402" t="s">
        <v>6112</v>
      </c>
      <c r="B2402">
        <v>2</v>
      </c>
      <c r="C2402">
        <v>2401</v>
      </c>
      <c r="D2402" t="s">
        <v>2508</v>
      </c>
      <c r="E2402" t="s">
        <v>13</v>
      </c>
      <c r="F2402" t="s">
        <v>53</v>
      </c>
      <c r="G2402">
        <v>79</v>
      </c>
      <c r="H2402" s="19">
        <v>31.85</v>
      </c>
      <c r="I2402" s="2">
        <v>45212</v>
      </c>
      <c r="J2402" t="s">
        <v>5002</v>
      </c>
      <c r="K2402">
        <v>604591</v>
      </c>
      <c r="L2402" s="21">
        <v>2516.15</v>
      </c>
      <c r="M2402" t="s">
        <v>6193</v>
      </c>
      <c r="N2402">
        <v>2023</v>
      </c>
      <c r="O2402" t="str">
        <f>TEXT(Table1[[#This Row],[Date Purchased]],"ddd")</f>
        <v>Fri</v>
      </c>
    </row>
    <row r="2403" spans="1:15" x14ac:dyDescent="0.25">
      <c r="A2403" t="s">
        <v>6113</v>
      </c>
      <c r="B2403">
        <v>2</v>
      </c>
      <c r="C2403">
        <v>2404</v>
      </c>
      <c r="D2403" t="s">
        <v>2511</v>
      </c>
      <c r="E2403" t="s">
        <v>8</v>
      </c>
      <c r="F2403" t="s">
        <v>113</v>
      </c>
      <c r="G2403">
        <v>28</v>
      </c>
      <c r="H2403" s="19">
        <v>48.85</v>
      </c>
      <c r="I2403" s="2">
        <v>45270</v>
      </c>
      <c r="J2403" t="s">
        <v>5005</v>
      </c>
      <c r="K2403">
        <v>604591</v>
      </c>
      <c r="L2403" s="21">
        <v>1367.8</v>
      </c>
      <c r="M2403" t="s">
        <v>6195</v>
      </c>
      <c r="N2403">
        <v>2023</v>
      </c>
      <c r="O2403" t="str">
        <f>TEXT(Table1[[#This Row],[Date Purchased]],"ddd")</f>
        <v>Sun</v>
      </c>
    </row>
    <row r="2404" spans="1:15" x14ac:dyDescent="0.25">
      <c r="A2404" t="s">
        <v>6113</v>
      </c>
      <c r="B2404">
        <v>1</v>
      </c>
      <c r="C2404">
        <v>2403</v>
      </c>
      <c r="D2404" t="s">
        <v>2510</v>
      </c>
      <c r="E2404" t="s">
        <v>8</v>
      </c>
      <c r="F2404" t="s">
        <v>126</v>
      </c>
      <c r="G2404">
        <v>14</v>
      </c>
      <c r="H2404" s="19">
        <v>95.88000000000001</v>
      </c>
      <c r="I2404" s="2">
        <v>45039</v>
      </c>
      <c r="J2404" t="s">
        <v>5004</v>
      </c>
      <c r="K2404">
        <v>604591</v>
      </c>
      <c r="L2404" s="21">
        <v>1342.3200000000002</v>
      </c>
      <c r="M2404" t="s">
        <v>6185</v>
      </c>
      <c r="N2404">
        <v>2023</v>
      </c>
      <c r="O2404" t="str">
        <f>TEXT(Table1[[#This Row],[Date Purchased]],"ddd")</f>
        <v>Sun</v>
      </c>
    </row>
    <row r="2405" spans="1:15" x14ac:dyDescent="0.25">
      <c r="A2405" t="s">
        <v>6114</v>
      </c>
      <c r="B2405">
        <v>1</v>
      </c>
      <c r="C2405">
        <v>2405</v>
      </c>
      <c r="D2405" t="s">
        <v>2512</v>
      </c>
      <c r="E2405" t="s">
        <v>13</v>
      </c>
      <c r="F2405" t="s">
        <v>95</v>
      </c>
      <c r="G2405">
        <v>58</v>
      </c>
      <c r="H2405" s="19">
        <v>73.910000000000011</v>
      </c>
      <c r="I2405" s="2">
        <v>45042</v>
      </c>
      <c r="J2405" t="s">
        <v>5006</v>
      </c>
      <c r="K2405">
        <v>604591</v>
      </c>
      <c r="L2405" s="21">
        <v>4286.7800000000007</v>
      </c>
      <c r="M2405" t="s">
        <v>6185</v>
      </c>
      <c r="N2405">
        <v>2023</v>
      </c>
      <c r="O2405" t="str">
        <f>TEXT(Table1[[#This Row],[Date Purchased]],"ddd")</f>
        <v>Wed</v>
      </c>
    </row>
    <row r="2406" spans="1:15" x14ac:dyDescent="0.25">
      <c r="A2406" t="s">
        <v>6114</v>
      </c>
      <c r="B2406">
        <v>2</v>
      </c>
      <c r="C2406">
        <v>2406</v>
      </c>
      <c r="D2406" t="s">
        <v>2513</v>
      </c>
      <c r="E2406" t="s">
        <v>13</v>
      </c>
      <c r="F2406" t="s">
        <v>221</v>
      </c>
      <c r="G2406">
        <v>12</v>
      </c>
      <c r="H2406" s="19">
        <v>58.91</v>
      </c>
      <c r="I2406" s="2">
        <v>45307</v>
      </c>
      <c r="J2406" t="s">
        <v>5007</v>
      </c>
      <c r="K2406">
        <v>604591</v>
      </c>
      <c r="L2406" s="21">
        <v>706.92</v>
      </c>
      <c r="M2406" t="s">
        <v>6198</v>
      </c>
      <c r="N2406">
        <v>2024</v>
      </c>
      <c r="O2406" t="str">
        <f>TEXT(Table1[[#This Row],[Date Purchased]],"ddd")</f>
        <v>Tue</v>
      </c>
    </row>
    <row r="2407" spans="1:15" x14ac:dyDescent="0.25">
      <c r="A2407" t="s">
        <v>6114</v>
      </c>
      <c r="B2407">
        <v>2</v>
      </c>
      <c r="C2407">
        <v>2407</v>
      </c>
      <c r="D2407" t="s">
        <v>2514</v>
      </c>
      <c r="E2407" t="s">
        <v>18</v>
      </c>
      <c r="F2407" t="s">
        <v>241</v>
      </c>
      <c r="G2407">
        <v>43</v>
      </c>
      <c r="H2407" s="19">
        <v>33.919999999999995</v>
      </c>
      <c r="I2407" s="2">
        <v>45204</v>
      </c>
      <c r="J2407" t="s">
        <v>5008</v>
      </c>
      <c r="K2407">
        <v>604591</v>
      </c>
      <c r="L2407" s="21">
        <v>1458.5599999999997</v>
      </c>
      <c r="M2407" t="s">
        <v>6193</v>
      </c>
      <c r="N2407">
        <v>2023</v>
      </c>
      <c r="O2407" t="str">
        <f>TEXT(Table1[[#This Row],[Date Purchased]],"ddd")</f>
        <v>Thu</v>
      </c>
    </row>
    <row r="2408" spans="1:15" x14ac:dyDescent="0.25">
      <c r="A2408" t="s">
        <v>6115</v>
      </c>
      <c r="B2408">
        <v>2</v>
      </c>
      <c r="C2408">
        <v>2409</v>
      </c>
      <c r="D2408" t="s">
        <v>2516</v>
      </c>
      <c r="E2408" t="s">
        <v>8</v>
      </c>
      <c r="F2408" t="s">
        <v>49</v>
      </c>
      <c r="G2408">
        <v>44</v>
      </c>
      <c r="H2408" s="19">
        <v>7.87</v>
      </c>
      <c r="I2408" s="2">
        <v>45159</v>
      </c>
      <c r="J2408" t="s">
        <v>5010</v>
      </c>
      <c r="K2408">
        <v>604554</v>
      </c>
      <c r="L2408" s="21">
        <v>346.28000000000003</v>
      </c>
      <c r="M2408" t="s">
        <v>6190</v>
      </c>
      <c r="N2408">
        <v>2023</v>
      </c>
      <c r="O2408" t="str">
        <f>TEXT(Table1[[#This Row],[Date Purchased]],"ddd")</f>
        <v>Mon</v>
      </c>
    </row>
    <row r="2409" spans="1:15" x14ac:dyDescent="0.25">
      <c r="A2409" t="s">
        <v>6115</v>
      </c>
      <c r="B2409">
        <v>2</v>
      </c>
      <c r="C2409">
        <v>2410</v>
      </c>
      <c r="D2409" t="s">
        <v>2517</v>
      </c>
      <c r="E2409" t="s">
        <v>8</v>
      </c>
      <c r="F2409" t="s">
        <v>458</v>
      </c>
      <c r="G2409">
        <v>6</v>
      </c>
      <c r="H2409" s="19">
        <v>96.440000000000012</v>
      </c>
      <c r="I2409" s="2">
        <v>45129</v>
      </c>
      <c r="J2409" t="s">
        <v>5011</v>
      </c>
      <c r="K2409">
        <v>613356</v>
      </c>
      <c r="L2409" s="21">
        <v>578.6400000000001</v>
      </c>
      <c r="M2409" t="s">
        <v>6189</v>
      </c>
      <c r="N2409">
        <v>2023</v>
      </c>
      <c r="O2409" t="str">
        <f>TEXT(Table1[[#This Row],[Date Purchased]],"ddd")</f>
        <v>Sat</v>
      </c>
    </row>
    <row r="2410" spans="1:15" x14ac:dyDescent="0.25">
      <c r="A2410" t="s">
        <v>6115</v>
      </c>
      <c r="B2410">
        <v>1</v>
      </c>
      <c r="C2410">
        <v>2408</v>
      </c>
      <c r="D2410" t="s">
        <v>2515</v>
      </c>
      <c r="E2410" t="s">
        <v>8</v>
      </c>
      <c r="F2410" t="s">
        <v>82</v>
      </c>
      <c r="G2410">
        <v>92</v>
      </c>
      <c r="H2410" s="19">
        <v>60.82</v>
      </c>
      <c r="I2410" s="2">
        <v>45355</v>
      </c>
      <c r="J2410" t="s">
        <v>5009</v>
      </c>
      <c r="K2410">
        <v>604554</v>
      </c>
      <c r="L2410" s="21">
        <v>5595.44</v>
      </c>
      <c r="M2410" t="s">
        <v>6200</v>
      </c>
      <c r="N2410">
        <v>2024</v>
      </c>
      <c r="O2410" t="str">
        <f>TEXT(Table1[[#This Row],[Date Purchased]],"ddd")</f>
        <v>Mon</v>
      </c>
    </row>
    <row r="2411" spans="1:15" x14ac:dyDescent="0.25">
      <c r="A2411" t="s">
        <v>6116</v>
      </c>
      <c r="B2411">
        <v>1</v>
      </c>
      <c r="C2411">
        <v>2411</v>
      </c>
      <c r="D2411" t="s">
        <v>2518</v>
      </c>
      <c r="E2411" t="s">
        <v>13</v>
      </c>
      <c r="F2411" t="s">
        <v>93</v>
      </c>
      <c r="G2411">
        <v>34</v>
      </c>
      <c r="H2411" s="19">
        <v>6.56</v>
      </c>
      <c r="I2411" s="2">
        <v>45281</v>
      </c>
      <c r="J2411" t="s">
        <v>5012</v>
      </c>
      <c r="K2411">
        <v>604554</v>
      </c>
      <c r="L2411" s="21">
        <v>223.04</v>
      </c>
      <c r="M2411" t="s">
        <v>6195</v>
      </c>
      <c r="N2411">
        <v>2023</v>
      </c>
      <c r="O2411" t="str">
        <f>TEXT(Table1[[#This Row],[Date Purchased]],"ddd")</f>
        <v>Thu</v>
      </c>
    </row>
    <row r="2412" spans="1:15" x14ac:dyDescent="0.25">
      <c r="A2412" t="s">
        <v>6116</v>
      </c>
      <c r="B2412">
        <v>2</v>
      </c>
      <c r="C2412">
        <v>2412</v>
      </c>
      <c r="D2412" t="s">
        <v>2519</v>
      </c>
      <c r="E2412" t="s">
        <v>8</v>
      </c>
      <c r="F2412" t="s">
        <v>262</v>
      </c>
      <c r="G2412">
        <v>18</v>
      </c>
      <c r="H2412" s="19">
        <v>73.990000000000009</v>
      </c>
      <c r="I2412" s="2">
        <v>45338</v>
      </c>
      <c r="J2412" t="s">
        <v>5013</v>
      </c>
      <c r="K2412">
        <v>604554</v>
      </c>
      <c r="L2412" s="21">
        <v>1331.8200000000002</v>
      </c>
      <c r="M2412" t="s">
        <v>6199</v>
      </c>
      <c r="N2412">
        <v>2024</v>
      </c>
      <c r="O2412" t="str">
        <f>TEXT(Table1[[#This Row],[Date Purchased]],"ddd")</f>
        <v>Fri</v>
      </c>
    </row>
    <row r="2413" spans="1:15" x14ac:dyDescent="0.25">
      <c r="A2413" t="s">
        <v>6117</v>
      </c>
      <c r="B2413">
        <v>1</v>
      </c>
      <c r="C2413">
        <v>2413</v>
      </c>
      <c r="D2413" t="s">
        <v>2520</v>
      </c>
      <c r="E2413" t="s">
        <v>18</v>
      </c>
      <c r="F2413" t="s">
        <v>27</v>
      </c>
      <c r="G2413">
        <v>16</v>
      </c>
      <c r="H2413" s="19">
        <v>42.39</v>
      </c>
      <c r="I2413" s="2">
        <v>45298</v>
      </c>
      <c r="J2413" t="s">
        <v>5014</v>
      </c>
      <c r="K2413">
        <v>604554</v>
      </c>
      <c r="L2413" s="21">
        <v>678.24</v>
      </c>
      <c r="M2413" t="s">
        <v>6198</v>
      </c>
      <c r="N2413">
        <v>2024</v>
      </c>
      <c r="O2413" t="str">
        <f>TEXT(Table1[[#This Row],[Date Purchased]],"ddd")</f>
        <v>Sun</v>
      </c>
    </row>
    <row r="2414" spans="1:15" x14ac:dyDescent="0.25">
      <c r="A2414" t="s">
        <v>6117</v>
      </c>
      <c r="B2414">
        <v>2</v>
      </c>
      <c r="C2414">
        <v>2415</v>
      </c>
      <c r="D2414" t="s">
        <v>2522</v>
      </c>
      <c r="E2414" t="s">
        <v>8</v>
      </c>
      <c r="F2414" t="s">
        <v>82</v>
      </c>
      <c r="G2414">
        <v>11</v>
      </c>
      <c r="H2414" s="19">
        <v>44</v>
      </c>
      <c r="I2414" s="2">
        <v>45322</v>
      </c>
      <c r="J2414" t="s">
        <v>5016</v>
      </c>
      <c r="K2414">
        <v>613356</v>
      </c>
      <c r="L2414" s="21">
        <v>484</v>
      </c>
      <c r="M2414" t="s">
        <v>6198</v>
      </c>
      <c r="N2414">
        <v>2024</v>
      </c>
      <c r="O2414" t="str">
        <f>TEXT(Table1[[#This Row],[Date Purchased]],"ddd")</f>
        <v>Wed</v>
      </c>
    </row>
    <row r="2415" spans="1:15" x14ac:dyDescent="0.25">
      <c r="A2415" t="s">
        <v>6117</v>
      </c>
      <c r="B2415">
        <v>2</v>
      </c>
      <c r="C2415">
        <v>2414</v>
      </c>
      <c r="D2415" t="s">
        <v>2521</v>
      </c>
      <c r="E2415" t="s">
        <v>8</v>
      </c>
      <c r="F2415" t="s">
        <v>68</v>
      </c>
      <c r="G2415">
        <v>50</v>
      </c>
      <c r="H2415" s="19">
        <v>98.690000000000012</v>
      </c>
      <c r="I2415" s="2">
        <v>45102</v>
      </c>
      <c r="J2415" t="s">
        <v>5015</v>
      </c>
      <c r="K2415">
        <v>604554</v>
      </c>
      <c r="L2415" s="21">
        <v>4934.5000000000009</v>
      </c>
      <c r="M2415" t="s">
        <v>6187</v>
      </c>
      <c r="N2415">
        <v>2023</v>
      </c>
      <c r="O2415" t="str">
        <f>TEXT(Table1[[#This Row],[Date Purchased]],"ddd")</f>
        <v>Sun</v>
      </c>
    </row>
    <row r="2416" spans="1:15" x14ac:dyDescent="0.25">
      <c r="A2416" t="s">
        <v>6118</v>
      </c>
      <c r="B2416">
        <v>2</v>
      </c>
      <c r="C2416">
        <v>2417</v>
      </c>
      <c r="D2416" t="s">
        <v>2524</v>
      </c>
      <c r="E2416" t="s">
        <v>8</v>
      </c>
      <c r="F2416" t="s">
        <v>19</v>
      </c>
      <c r="G2416">
        <v>38</v>
      </c>
      <c r="H2416" s="19">
        <v>45.96</v>
      </c>
      <c r="I2416" s="2">
        <v>45291</v>
      </c>
      <c r="J2416" t="s">
        <v>5018</v>
      </c>
      <c r="K2416">
        <v>604554</v>
      </c>
      <c r="L2416" s="21">
        <v>1746.48</v>
      </c>
      <c r="M2416" t="s">
        <v>6195</v>
      </c>
      <c r="N2416">
        <v>2023</v>
      </c>
      <c r="O2416" t="str">
        <f>TEXT(Table1[[#This Row],[Date Purchased]],"ddd")</f>
        <v>Sun</v>
      </c>
    </row>
    <row r="2417" spans="1:15" x14ac:dyDescent="0.25">
      <c r="A2417" t="s">
        <v>6118</v>
      </c>
      <c r="B2417">
        <v>2</v>
      </c>
      <c r="C2417">
        <v>2419</v>
      </c>
      <c r="D2417" t="s">
        <v>2526</v>
      </c>
      <c r="E2417" t="s">
        <v>8</v>
      </c>
      <c r="F2417" t="s">
        <v>89</v>
      </c>
      <c r="G2417">
        <v>91</v>
      </c>
      <c r="H2417" s="19">
        <v>15.15</v>
      </c>
      <c r="I2417" s="2">
        <v>45345</v>
      </c>
      <c r="J2417" t="s">
        <v>5020</v>
      </c>
      <c r="K2417">
        <v>604605</v>
      </c>
      <c r="L2417" s="21">
        <v>1378.65</v>
      </c>
      <c r="M2417" t="s">
        <v>6199</v>
      </c>
      <c r="N2417">
        <v>2024</v>
      </c>
      <c r="O2417" t="str">
        <f>TEXT(Table1[[#This Row],[Date Purchased]],"ddd")</f>
        <v>Fri</v>
      </c>
    </row>
    <row r="2418" spans="1:15" x14ac:dyDescent="0.25">
      <c r="A2418" t="s">
        <v>6118</v>
      </c>
      <c r="B2418">
        <v>2</v>
      </c>
      <c r="C2418">
        <v>2418</v>
      </c>
      <c r="D2418" t="s">
        <v>2525</v>
      </c>
      <c r="E2418" t="s">
        <v>8</v>
      </c>
      <c r="F2418" t="s">
        <v>221</v>
      </c>
      <c r="G2418">
        <v>58</v>
      </c>
      <c r="H2418" s="19">
        <v>64.34</v>
      </c>
      <c r="I2418" s="2">
        <v>45188</v>
      </c>
      <c r="J2418" t="s">
        <v>5019</v>
      </c>
      <c r="K2418">
        <v>613356</v>
      </c>
      <c r="L2418" s="21">
        <v>3731.7200000000003</v>
      </c>
      <c r="M2418" t="s">
        <v>6191</v>
      </c>
      <c r="N2418">
        <v>2023</v>
      </c>
      <c r="O2418" t="str">
        <f>TEXT(Table1[[#This Row],[Date Purchased]],"ddd")</f>
        <v>Tue</v>
      </c>
    </row>
    <row r="2419" spans="1:15" x14ac:dyDescent="0.25">
      <c r="A2419" t="s">
        <v>6118</v>
      </c>
      <c r="B2419">
        <v>1</v>
      </c>
      <c r="C2419">
        <v>2416</v>
      </c>
      <c r="D2419" t="s">
        <v>2523</v>
      </c>
      <c r="E2419" t="s">
        <v>13</v>
      </c>
      <c r="F2419" t="s">
        <v>86</v>
      </c>
      <c r="G2419">
        <v>9</v>
      </c>
      <c r="H2419" s="19">
        <v>64.23</v>
      </c>
      <c r="I2419" s="2">
        <v>45100</v>
      </c>
      <c r="J2419" t="s">
        <v>5017</v>
      </c>
      <c r="K2419">
        <v>604554</v>
      </c>
      <c r="L2419" s="21">
        <v>578.07000000000005</v>
      </c>
      <c r="M2419" t="s">
        <v>6187</v>
      </c>
      <c r="N2419">
        <v>2023</v>
      </c>
      <c r="O2419" t="str">
        <f>TEXT(Table1[[#This Row],[Date Purchased]],"ddd")</f>
        <v>Fri</v>
      </c>
    </row>
    <row r="2420" spans="1:15" x14ac:dyDescent="0.25">
      <c r="A2420" t="s">
        <v>6119</v>
      </c>
      <c r="B2420">
        <v>2</v>
      </c>
      <c r="C2420">
        <v>2421</v>
      </c>
      <c r="D2420" t="s">
        <v>2528</v>
      </c>
      <c r="E2420" t="s">
        <v>8</v>
      </c>
      <c r="F2420" t="s">
        <v>203</v>
      </c>
      <c r="G2420">
        <v>26</v>
      </c>
      <c r="H2420" s="19">
        <v>29.290000000000003</v>
      </c>
      <c r="I2420" s="2">
        <v>45145</v>
      </c>
      <c r="J2420" t="s">
        <v>5022</v>
      </c>
      <c r="K2420">
        <v>612744</v>
      </c>
      <c r="L2420" s="21">
        <v>761.54000000000008</v>
      </c>
      <c r="M2420" t="s">
        <v>6190</v>
      </c>
      <c r="N2420">
        <v>2023</v>
      </c>
      <c r="O2420" t="str">
        <f>TEXT(Table1[[#This Row],[Date Purchased]],"ddd")</f>
        <v>Mon</v>
      </c>
    </row>
    <row r="2421" spans="1:15" x14ac:dyDescent="0.25">
      <c r="A2421" t="s">
        <v>6119</v>
      </c>
      <c r="B2421">
        <v>1</v>
      </c>
      <c r="C2421">
        <v>2420</v>
      </c>
      <c r="D2421" t="s">
        <v>2527</v>
      </c>
      <c r="E2421" t="s">
        <v>18</v>
      </c>
      <c r="F2421" t="s">
        <v>119</v>
      </c>
      <c r="G2421">
        <v>12</v>
      </c>
      <c r="H2421" s="19">
        <v>71.240000000000009</v>
      </c>
      <c r="I2421" s="2">
        <v>45260</v>
      </c>
      <c r="J2421" t="s">
        <v>5021</v>
      </c>
      <c r="K2421">
        <v>612744</v>
      </c>
      <c r="L2421" s="21">
        <v>854.88000000000011</v>
      </c>
      <c r="M2421" t="s">
        <v>6194</v>
      </c>
      <c r="N2421">
        <v>2023</v>
      </c>
      <c r="O2421" t="str">
        <f>TEXT(Table1[[#This Row],[Date Purchased]],"ddd")</f>
        <v>Thu</v>
      </c>
    </row>
    <row r="2422" spans="1:15" x14ac:dyDescent="0.25">
      <c r="A2422" t="s">
        <v>6119</v>
      </c>
      <c r="B2422">
        <v>2</v>
      </c>
      <c r="C2422">
        <v>2422</v>
      </c>
      <c r="D2422" t="s">
        <v>2529</v>
      </c>
      <c r="E2422" t="s">
        <v>13</v>
      </c>
      <c r="F2422" t="s">
        <v>248</v>
      </c>
      <c r="G2422">
        <v>65</v>
      </c>
      <c r="H2422" s="19">
        <v>12.28</v>
      </c>
      <c r="I2422" s="2">
        <v>45217</v>
      </c>
      <c r="J2422" t="s">
        <v>5023</v>
      </c>
      <c r="K2422">
        <v>612744</v>
      </c>
      <c r="L2422" s="21">
        <v>798.19999999999993</v>
      </c>
      <c r="M2422" t="s">
        <v>6193</v>
      </c>
      <c r="N2422">
        <v>2023</v>
      </c>
      <c r="O2422" t="str">
        <f>TEXT(Table1[[#This Row],[Date Purchased]],"ddd")</f>
        <v>Wed</v>
      </c>
    </row>
    <row r="2423" spans="1:15" x14ac:dyDescent="0.25">
      <c r="A2423" t="s">
        <v>6120</v>
      </c>
      <c r="B2423">
        <v>2</v>
      </c>
      <c r="C2423">
        <v>2425</v>
      </c>
      <c r="D2423" t="s">
        <v>2532</v>
      </c>
      <c r="E2423" t="s">
        <v>13</v>
      </c>
      <c r="F2423" t="s">
        <v>390</v>
      </c>
      <c r="G2423">
        <v>34</v>
      </c>
      <c r="H2423" s="19">
        <v>81.45</v>
      </c>
      <c r="I2423" s="2">
        <v>45044</v>
      </c>
      <c r="J2423" t="s">
        <v>5026</v>
      </c>
      <c r="K2423">
        <v>612744</v>
      </c>
      <c r="L2423" s="21">
        <v>2769.3</v>
      </c>
      <c r="M2423" t="s">
        <v>6185</v>
      </c>
      <c r="N2423">
        <v>2023</v>
      </c>
      <c r="O2423" t="str">
        <f>TEXT(Table1[[#This Row],[Date Purchased]],"ddd")</f>
        <v>Fri</v>
      </c>
    </row>
    <row r="2424" spans="1:15" x14ac:dyDescent="0.25">
      <c r="A2424" t="s">
        <v>6120</v>
      </c>
      <c r="B2424">
        <v>1</v>
      </c>
      <c r="C2424">
        <v>2423</v>
      </c>
      <c r="D2424" t="s">
        <v>2530</v>
      </c>
      <c r="E2424" t="s">
        <v>18</v>
      </c>
      <c r="F2424" t="s">
        <v>186</v>
      </c>
      <c r="G2424">
        <v>3</v>
      </c>
      <c r="H2424" s="19">
        <v>26.87</v>
      </c>
      <c r="I2424" s="2">
        <v>45189</v>
      </c>
      <c r="J2424" t="s">
        <v>5024</v>
      </c>
      <c r="K2424">
        <v>612744</v>
      </c>
      <c r="L2424" s="21">
        <v>80.61</v>
      </c>
      <c r="M2424" t="s">
        <v>6191</v>
      </c>
      <c r="N2424">
        <v>2023</v>
      </c>
      <c r="O2424" t="str">
        <f>TEXT(Table1[[#This Row],[Date Purchased]],"ddd")</f>
        <v>Wed</v>
      </c>
    </row>
    <row r="2425" spans="1:15" x14ac:dyDescent="0.25">
      <c r="A2425" t="s">
        <v>6120</v>
      </c>
      <c r="B2425">
        <v>2</v>
      </c>
      <c r="C2425">
        <v>2424</v>
      </c>
      <c r="D2425" t="s">
        <v>2531</v>
      </c>
      <c r="E2425" t="s">
        <v>13</v>
      </c>
      <c r="F2425" t="s">
        <v>294</v>
      </c>
      <c r="G2425">
        <v>62</v>
      </c>
      <c r="H2425" s="19">
        <v>69.62</v>
      </c>
      <c r="I2425" s="2">
        <v>45319</v>
      </c>
      <c r="J2425" t="s">
        <v>5025</v>
      </c>
      <c r="K2425">
        <v>612744</v>
      </c>
      <c r="L2425" s="21">
        <v>4316.4400000000005</v>
      </c>
      <c r="M2425" t="s">
        <v>6198</v>
      </c>
      <c r="N2425">
        <v>2024</v>
      </c>
      <c r="O2425" t="str">
        <f>TEXT(Table1[[#This Row],[Date Purchased]],"ddd")</f>
        <v>Sun</v>
      </c>
    </row>
    <row r="2426" spans="1:15" x14ac:dyDescent="0.25">
      <c r="A2426" t="s">
        <v>6121</v>
      </c>
      <c r="B2426">
        <v>2</v>
      </c>
      <c r="C2426">
        <v>2428</v>
      </c>
      <c r="D2426" t="s">
        <v>2535</v>
      </c>
      <c r="E2426" t="s">
        <v>8</v>
      </c>
      <c r="F2426" t="s">
        <v>74</v>
      </c>
      <c r="G2426">
        <v>56</v>
      </c>
      <c r="H2426" s="19">
        <v>53.25</v>
      </c>
      <c r="I2426" s="2">
        <v>45366</v>
      </c>
      <c r="J2426" t="s">
        <v>5029</v>
      </c>
      <c r="K2426">
        <v>612744</v>
      </c>
      <c r="L2426" s="21">
        <v>2982</v>
      </c>
      <c r="M2426" t="s">
        <v>6200</v>
      </c>
      <c r="N2426">
        <v>2024</v>
      </c>
      <c r="O2426" t="str">
        <f>TEXT(Table1[[#This Row],[Date Purchased]],"ddd")</f>
        <v>Fri</v>
      </c>
    </row>
    <row r="2427" spans="1:15" x14ac:dyDescent="0.25">
      <c r="A2427" t="s">
        <v>6121</v>
      </c>
      <c r="B2427">
        <v>1</v>
      </c>
      <c r="C2427">
        <v>2426</v>
      </c>
      <c r="D2427" t="s">
        <v>2533</v>
      </c>
      <c r="E2427" t="s">
        <v>8</v>
      </c>
      <c r="F2427" t="s">
        <v>115</v>
      </c>
      <c r="G2427">
        <v>92</v>
      </c>
      <c r="H2427" s="19">
        <v>6.66</v>
      </c>
      <c r="I2427" s="2">
        <v>45175</v>
      </c>
      <c r="J2427" t="s">
        <v>5027</v>
      </c>
      <c r="K2427">
        <v>612744</v>
      </c>
      <c r="L2427" s="21">
        <v>612.72</v>
      </c>
      <c r="M2427" t="s">
        <v>6191</v>
      </c>
      <c r="N2427">
        <v>2023</v>
      </c>
      <c r="O2427" t="str">
        <f>TEXT(Table1[[#This Row],[Date Purchased]],"ddd")</f>
        <v>Wed</v>
      </c>
    </row>
    <row r="2428" spans="1:15" x14ac:dyDescent="0.25">
      <c r="A2428" t="s">
        <v>6121</v>
      </c>
      <c r="B2428">
        <v>2</v>
      </c>
      <c r="C2428">
        <v>2427</v>
      </c>
      <c r="D2428" t="s">
        <v>2534</v>
      </c>
      <c r="E2428" t="s">
        <v>18</v>
      </c>
      <c r="F2428" t="s">
        <v>53</v>
      </c>
      <c r="G2428">
        <v>47</v>
      </c>
      <c r="H2428" s="19">
        <v>87</v>
      </c>
      <c r="I2428" s="2">
        <v>45379</v>
      </c>
      <c r="J2428" t="s">
        <v>5028</v>
      </c>
      <c r="K2428">
        <v>612744</v>
      </c>
      <c r="L2428" s="21">
        <v>4089</v>
      </c>
      <c r="M2428" t="s">
        <v>6200</v>
      </c>
      <c r="N2428">
        <v>2024</v>
      </c>
      <c r="O2428" t="str">
        <f>TEXT(Table1[[#This Row],[Date Purchased]],"ddd")</f>
        <v>Thu</v>
      </c>
    </row>
    <row r="2429" spans="1:15" x14ac:dyDescent="0.25">
      <c r="A2429" t="s">
        <v>6122</v>
      </c>
      <c r="B2429">
        <v>1</v>
      </c>
      <c r="C2429">
        <v>2429</v>
      </c>
      <c r="D2429" t="s">
        <v>2536</v>
      </c>
      <c r="E2429" t="s">
        <v>8</v>
      </c>
      <c r="F2429" t="s">
        <v>243</v>
      </c>
      <c r="G2429">
        <v>68</v>
      </c>
      <c r="H2429" s="19">
        <v>44.85</v>
      </c>
      <c r="I2429" s="2">
        <v>45248</v>
      </c>
      <c r="J2429" t="s">
        <v>5030</v>
      </c>
      <c r="K2429">
        <v>612744</v>
      </c>
      <c r="L2429" s="21">
        <v>3049.8</v>
      </c>
      <c r="M2429" t="s">
        <v>6194</v>
      </c>
      <c r="N2429">
        <v>2023</v>
      </c>
      <c r="O2429" t="str">
        <f>TEXT(Table1[[#This Row],[Date Purchased]],"ddd")</f>
        <v>Sat</v>
      </c>
    </row>
    <row r="2430" spans="1:15" x14ac:dyDescent="0.25">
      <c r="A2430" t="s">
        <v>6122</v>
      </c>
      <c r="B2430">
        <v>2</v>
      </c>
      <c r="C2430">
        <v>2431</v>
      </c>
      <c r="D2430" t="s">
        <v>2538</v>
      </c>
      <c r="E2430" t="s">
        <v>8</v>
      </c>
      <c r="F2430" t="s">
        <v>70</v>
      </c>
      <c r="G2430">
        <v>67</v>
      </c>
      <c r="H2430" s="19">
        <v>76.25</v>
      </c>
      <c r="I2430" s="2">
        <v>45338</v>
      </c>
      <c r="J2430" t="s">
        <v>5032</v>
      </c>
      <c r="K2430">
        <v>612744</v>
      </c>
      <c r="L2430" s="21">
        <v>5108.75</v>
      </c>
      <c r="M2430" t="s">
        <v>6199</v>
      </c>
      <c r="N2430">
        <v>2024</v>
      </c>
      <c r="O2430" t="str">
        <f>TEXT(Table1[[#This Row],[Date Purchased]],"ddd")</f>
        <v>Fri</v>
      </c>
    </row>
    <row r="2431" spans="1:15" x14ac:dyDescent="0.25">
      <c r="A2431" t="s">
        <v>6122</v>
      </c>
      <c r="B2431">
        <v>2</v>
      </c>
      <c r="C2431">
        <v>2430</v>
      </c>
      <c r="D2431" t="s">
        <v>2537</v>
      </c>
      <c r="E2431" t="s">
        <v>8</v>
      </c>
      <c r="F2431" t="s">
        <v>31</v>
      </c>
      <c r="G2431">
        <v>29</v>
      </c>
      <c r="H2431" s="19">
        <v>16.07</v>
      </c>
      <c r="I2431" s="2">
        <v>45042</v>
      </c>
      <c r="J2431" t="s">
        <v>5031</v>
      </c>
      <c r="K2431">
        <v>612744</v>
      </c>
      <c r="L2431" s="21">
        <v>466.03000000000003</v>
      </c>
      <c r="M2431" t="s">
        <v>6185</v>
      </c>
      <c r="N2431">
        <v>2023</v>
      </c>
      <c r="O2431" t="str">
        <f>TEXT(Table1[[#This Row],[Date Purchased]],"ddd")</f>
        <v>Wed</v>
      </c>
    </row>
    <row r="2432" spans="1:15" x14ac:dyDescent="0.25">
      <c r="A2432" t="s">
        <v>6123</v>
      </c>
      <c r="B2432">
        <v>2</v>
      </c>
      <c r="C2432">
        <v>2433</v>
      </c>
      <c r="D2432" t="s">
        <v>2540</v>
      </c>
      <c r="E2432" t="s">
        <v>8</v>
      </c>
      <c r="F2432" t="s">
        <v>373</v>
      </c>
      <c r="G2432">
        <v>30</v>
      </c>
      <c r="H2432" s="19">
        <v>68.88000000000001</v>
      </c>
      <c r="I2432" s="2">
        <v>45174</v>
      </c>
      <c r="J2432" t="s">
        <v>5034</v>
      </c>
      <c r="K2432">
        <v>612744</v>
      </c>
      <c r="L2432" s="21">
        <v>2066.4</v>
      </c>
      <c r="M2432" t="s">
        <v>6191</v>
      </c>
      <c r="N2432">
        <v>2023</v>
      </c>
      <c r="O2432" t="str">
        <f>TEXT(Table1[[#This Row],[Date Purchased]],"ddd")</f>
        <v>Tue</v>
      </c>
    </row>
    <row r="2433" spans="1:15" x14ac:dyDescent="0.25">
      <c r="A2433" t="s">
        <v>6123</v>
      </c>
      <c r="B2433">
        <v>1</v>
      </c>
      <c r="C2433">
        <v>2432</v>
      </c>
      <c r="D2433" t="s">
        <v>2539</v>
      </c>
      <c r="E2433" t="s">
        <v>18</v>
      </c>
      <c r="F2433" t="s">
        <v>324</v>
      </c>
      <c r="G2433">
        <v>44</v>
      </c>
      <c r="H2433" s="19">
        <v>48.85</v>
      </c>
      <c r="I2433" s="2">
        <v>45139</v>
      </c>
      <c r="J2433" t="s">
        <v>5033</v>
      </c>
      <c r="K2433">
        <v>612744</v>
      </c>
      <c r="L2433" s="21">
        <v>2149.4</v>
      </c>
      <c r="M2433" t="s">
        <v>6190</v>
      </c>
      <c r="N2433">
        <v>2023</v>
      </c>
      <c r="O2433" t="str">
        <f>TEXT(Table1[[#This Row],[Date Purchased]],"ddd")</f>
        <v>Tue</v>
      </c>
    </row>
    <row r="2434" spans="1:15" x14ac:dyDescent="0.25">
      <c r="A2434" t="s">
        <v>6123</v>
      </c>
      <c r="B2434">
        <v>2</v>
      </c>
      <c r="C2434">
        <v>2434</v>
      </c>
      <c r="D2434" t="s">
        <v>2541</v>
      </c>
      <c r="E2434" t="s">
        <v>18</v>
      </c>
      <c r="F2434" t="s">
        <v>33</v>
      </c>
      <c r="G2434">
        <v>37</v>
      </c>
      <c r="H2434" s="19">
        <v>81.14</v>
      </c>
      <c r="I2434" s="2">
        <v>45265</v>
      </c>
      <c r="J2434" t="s">
        <v>5035</v>
      </c>
      <c r="K2434">
        <v>612744</v>
      </c>
      <c r="L2434" s="21">
        <v>3002.18</v>
      </c>
      <c r="M2434" t="s">
        <v>6195</v>
      </c>
      <c r="N2434">
        <v>2023</v>
      </c>
      <c r="O2434" t="str">
        <f>TEXT(Table1[[#This Row],[Date Purchased]],"ddd")</f>
        <v>Tue</v>
      </c>
    </row>
    <row r="2435" spans="1:15" x14ac:dyDescent="0.25">
      <c r="A2435" t="s">
        <v>6124</v>
      </c>
      <c r="B2435">
        <v>2</v>
      </c>
      <c r="C2435">
        <v>2436</v>
      </c>
      <c r="D2435" t="s">
        <v>2543</v>
      </c>
      <c r="E2435" t="s">
        <v>18</v>
      </c>
      <c r="F2435" t="s">
        <v>321</v>
      </c>
      <c r="G2435">
        <v>52</v>
      </c>
      <c r="H2435" s="19">
        <v>57.94</v>
      </c>
      <c r="I2435" s="2">
        <v>45180</v>
      </c>
      <c r="J2435" t="s">
        <v>5037</v>
      </c>
      <c r="K2435">
        <v>604560</v>
      </c>
      <c r="L2435" s="21">
        <v>3012.88</v>
      </c>
      <c r="M2435" t="s">
        <v>6191</v>
      </c>
      <c r="N2435">
        <v>2023</v>
      </c>
      <c r="O2435" t="str">
        <f>TEXT(Table1[[#This Row],[Date Purchased]],"ddd")</f>
        <v>Mon</v>
      </c>
    </row>
    <row r="2436" spans="1:15" x14ac:dyDescent="0.25">
      <c r="A2436" t="s">
        <v>6124</v>
      </c>
      <c r="B2436">
        <v>1</v>
      </c>
      <c r="C2436">
        <v>2435</v>
      </c>
      <c r="D2436" t="s">
        <v>2542</v>
      </c>
      <c r="E2436" t="s">
        <v>18</v>
      </c>
      <c r="F2436" t="s">
        <v>65</v>
      </c>
      <c r="G2436">
        <v>54</v>
      </c>
      <c r="H2436" s="19">
        <v>28.630000000000003</v>
      </c>
      <c r="I2436" s="2">
        <v>45162</v>
      </c>
      <c r="J2436" t="s">
        <v>5036</v>
      </c>
      <c r="K2436">
        <v>604560</v>
      </c>
      <c r="L2436" s="21">
        <v>1546.0200000000002</v>
      </c>
      <c r="M2436" t="s">
        <v>6190</v>
      </c>
      <c r="N2436">
        <v>2023</v>
      </c>
      <c r="O2436" t="str">
        <f>TEXT(Table1[[#This Row],[Date Purchased]],"ddd")</f>
        <v>Thu</v>
      </c>
    </row>
    <row r="2437" spans="1:15" x14ac:dyDescent="0.25">
      <c r="A2437" t="s">
        <v>6125</v>
      </c>
      <c r="B2437">
        <v>2</v>
      </c>
      <c r="C2437">
        <v>2438</v>
      </c>
      <c r="D2437" t="s">
        <v>2545</v>
      </c>
      <c r="E2437" t="s">
        <v>13</v>
      </c>
      <c r="F2437" t="s">
        <v>91</v>
      </c>
      <c r="G2437">
        <v>88</v>
      </c>
      <c r="H2437" s="19">
        <v>31.1</v>
      </c>
      <c r="I2437" s="2">
        <v>45311</v>
      </c>
      <c r="J2437" t="s">
        <v>5039</v>
      </c>
      <c r="K2437">
        <v>604591</v>
      </c>
      <c r="L2437" s="21">
        <v>2736.8</v>
      </c>
      <c r="M2437" t="s">
        <v>6198</v>
      </c>
      <c r="N2437">
        <v>2024</v>
      </c>
      <c r="O2437" t="str">
        <f>TEXT(Table1[[#This Row],[Date Purchased]],"ddd")</f>
        <v>Sat</v>
      </c>
    </row>
    <row r="2438" spans="1:15" x14ac:dyDescent="0.25">
      <c r="A2438" t="s">
        <v>6125</v>
      </c>
      <c r="B2438">
        <v>1</v>
      </c>
      <c r="C2438">
        <v>2437</v>
      </c>
      <c r="D2438" t="s">
        <v>2544</v>
      </c>
      <c r="E2438" t="s">
        <v>8</v>
      </c>
      <c r="F2438" t="s">
        <v>27</v>
      </c>
      <c r="G2438">
        <v>74</v>
      </c>
      <c r="H2438" s="19">
        <v>47.37</v>
      </c>
      <c r="I2438" s="2">
        <v>45309</v>
      </c>
      <c r="J2438" t="s">
        <v>5038</v>
      </c>
      <c r="K2438">
        <v>604591</v>
      </c>
      <c r="L2438" s="21">
        <v>3505.3799999999997</v>
      </c>
      <c r="M2438" t="s">
        <v>6198</v>
      </c>
      <c r="N2438">
        <v>2024</v>
      </c>
      <c r="O2438" t="str">
        <f>TEXT(Table1[[#This Row],[Date Purchased]],"ddd")</f>
        <v>Thu</v>
      </c>
    </row>
    <row r="2439" spans="1:15" x14ac:dyDescent="0.25">
      <c r="A2439" t="s">
        <v>6126</v>
      </c>
      <c r="B2439">
        <v>2</v>
      </c>
      <c r="C2439">
        <v>2441</v>
      </c>
      <c r="D2439" t="s">
        <v>2548</v>
      </c>
      <c r="E2439" t="s">
        <v>13</v>
      </c>
      <c r="F2439" t="s">
        <v>70</v>
      </c>
      <c r="G2439">
        <v>2</v>
      </c>
      <c r="H2439" s="19">
        <v>29.680000000000003</v>
      </c>
      <c r="I2439" s="2">
        <v>45378</v>
      </c>
      <c r="J2439" t="s">
        <v>5042</v>
      </c>
      <c r="K2439">
        <v>604591</v>
      </c>
      <c r="L2439" s="21">
        <v>59.360000000000007</v>
      </c>
      <c r="M2439" t="s">
        <v>6200</v>
      </c>
      <c r="N2439">
        <v>2024</v>
      </c>
      <c r="O2439" t="str">
        <f>TEXT(Table1[[#This Row],[Date Purchased]],"ddd")</f>
        <v>Wed</v>
      </c>
    </row>
    <row r="2440" spans="1:15" x14ac:dyDescent="0.25">
      <c r="A2440" t="s">
        <v>6126</v>
      </c>
      <c r="B2440">
        <v>1</v>
      </c>
      <c r="C2440">
        <v>2439</v>
      </c>
      <c r="D2440" t="s">
        <v>2546</v>
      </c>
      <c r="E2440" t="s">
        <v>13</v>
      </c>
      <c r="F2440" t="s">
        <v>150</v>
      </c>
      <c r="G2440">
        <v>69</v>
      </c>
      <c r="H2440" s="19">
        <v>55.839999999999996</v>
      </c>
      <c r="I2440" s="2">
        <v>45110</v>
      </c>
      <c r="J2440" t="s">
        <v>5040</v>
      </c>
      <c r="K2440">
        <v>604591</v>
      </c>
      <c r="L2440" s="21">
        <v>3852.9599999999996</v>
      </c>
      <c r="M2440" t="s">
        <v>6189</v>
      </c>
      <c r="N2440">
        <v>2023</v>
      </c>
      <c r="O2440" t="str">
        <f>TEXT(Table1[[#This Row],[Date Purchased]],"ddd")</f>
        <v>Mon</v>
      </c>
    </row>
    <row r="2441" spans="1:15" x14ac:dyDescent="0.25">
      <c r="A2441" t="s">
        <v>6126</v>
      </c>
      <c r="B2441">
        <v>2</v>
      </c>
      <c r="C2441">
        <v>2440</v>
      </c>
      <c r="D2441" t="s">
        <v>2547</v>
      </c>
      <c r="E2441" t="s">
        <v>13</v>
      </c>
      <c r="F2441" t="s">
        <v>321</v>
      </c>
      <c r="G2441">
        <v>29</v>
      </c>
      <c r="H2441" s="19">
        <v>22.75</v>
      </c>
      <c r="I2441" s="2">
        <v>45349</v>
      </c>
      <c r="J2441" t="s">
        <v>5041</v>
      </c>
      <c r="K2441">
        <v>604591</v>
      </c>
      <c r="L2441" s="21">
        <v>659.75</v>
      </c>
      <c r="M2441" t="s">
        <v>6199</v>
      </c>
      <c r="N2441">
        <v>2024</v>
      </c>
      <c r="O2441" t="str">
        <f>TEXT(Table1[[#This Row],[Date Purchased]],"ddd")</f>
        <v>Tue</v>
      </c>
    </row>
    <row r="2442" spans="1:15" x14ac:dyDescent="0.25">
      <c r="A2442" t="s">
        <v>6127</v>
      </c>
      <c r="B2442">
        <v>2</v>
      </c>
      <c r="C2442">
        <v>2444</v>
      </c>
      <c r="D2442" t="s">
        <v>2551</v>
      </c>
      <c r="E2442" t="s">
        <v>13</v>
      </c>
      <c r="F2442" t="s">
        <v>262</v>
      </c>
      <c r="G2442">
        <v>13</v>
      </c>
      <c r="H2442" s="19">
        <v>5.89</v>
      </c>
      <c r="I2442" s="2">
        <v>45065</v>
      </c>
      <c r="J2442" t="s">
        <v>5045</v>
      </c>
      <c r="K2442">
        <v>604543</v>
      </c>
      <c r="L2442" s="21">
        <v>76.569999999999993</v>
      </c>
      <c r="M2442" t="s">
        <v>6186</v>
      </c>
      <c r="N2442">
        <v>2023</v>
      </c>
      <c r="O2442" t="str">
        <f>TEXT(Table1[[#This Row],[Date Purchased]],"ddd")</f>
        <v>Fri</v>
      </c>
    </row>
    <row r="2443" spans="1:15" x14ac:dyDescent="0.25">
      <c r="A2443" t="s">
        <v>6127</v>
      </c>
      <c r="B2443">
        <v>2</v>
      </c>
      <c r="C2443">
        <v>2443</v>
      </c>
      <c r="D2443" t="s">
        <v>2550</v>
      </c>
      <c r="E2443" t="s">
        <v>8</v>
      </c>
      <c r="F2443" t="s">
        <v>373</v>
      </c>
      <c r="G2443">
        <v>1</v>
      </c>
      <c r="H2443" s="19">
        <v>10.23</v>
      </c>
      <c r="I2443" s="2">
        <v>45376</v>
      </c>
      <c r="J2443" t="s">
        <v>5044</v>
      </c>
      <c r="K2443">
        <v>604543</v>
      </c>
      <c r="L2443" s="21">
        <v>10.23</v>
      </c>
      <c r="M2443" t="s">
        <v>6200</v>
      </c>
      <c r="N2443">
        <v>2024</v>
      </c>
      <c r="O2443" t="str">
        <f>TEXT(Table1[[#This Row],[Date Purchased]],"ddd")</f>
        <v>Mon</v>
      </c>
    </row>
    <row r="2444" spans="1:15" x14ac:dyDescent="0.25">
      <c r="A2444" t="s">
        <v>6127</v>
      </c>
      <c r="B2444">
        <v>1</v>
      </c>
      <c r="C2444">
        <v>2442</v>
      </c>
      <c r="D2444" t="s">
        <v>2549</v>
      </c>
      <c r="E2444" t="s">
        <v>13</v>
      </c>
      <c r="F2444" t="s">
        <v>160</v>
      </c>
      <c r="G2444">
        <v>16</v>
      </c>
      <c r="H2444" s="19">
        <v>78.92</v>
      </c>
      <c r="I2444" s="2">
        <v>45058</v>
      </c>
      <c r="J2444" t="s">
        <v>5043</v>
      </c>
      <c r="K2444">
        <v>604543</v>
      </c>
      <c r="L2444" s="21">
        <v>1262.72</v>
      </c>
      <c r="M2444" t="s">
        <v>6186</v>
      </c>
      <c r="N2444">
        <v>2023</v>
      </c>
      <c r="O2444" t="str">
        <f>TEXT(Table1[[#This Row],[Date Purchased]],"ddd")</f>
        <v>Fri</v>
      </c>
    </row>
    <row r="2445" spans="1:15" x14ac:dyDescent="0.25">
      <c r="A2445" t="s">
        <v>6128</v>
      </c>
      <c r="B2445">
        <v>1</v>
      </c>
      <c r="C2445">
        <v>2445</v>
      </c>
      <c r="D2445" t="s">
        <v>2552</v>
      </c>
      <c r="E2445" t="s">
        <v>18</v>
      </c>
      <c r="F2445" t="s">
        <v>380</v>
      </c>
      <c r="G2445">
        <v>76</v>
      </c>
      <c r="H2445" s="19">
        <v>85.7</v>
      </c>
      <c r="I2445" s="2">
        <v>45343</v>
      </c>
      <c r="J2445" t="s">
        <v>5046</v>
      </c>
      <c r="K2445">
        <v>604543</v>
      </c>
      <c r="L2445" s="21">
        <v>6513.2</v>
      </c>
      <c r="M2445" t="s">
        <v>6199</v>
      </c>
      <c r="N2445">
        <v>2024</v>
      </c>
      <c r="O2445" t="str">
        <f>TEXT(Table1[[#This Row],[Date Purchased]],"ddd")</f>
        <v>Wed</v>
      </c>
    </row>
    <row r="2446" spans="1:15" x14ac:dyDescent="0.25">
      <c r="A2446" t="s">
        <v>6128</v>
      </c>
      <c r="B2446">
        <v>2</v>
      </c>
      <c r="C2446">
        <v>2446</v>
      </c>
      <c r="D2446" t="s">
        <v>2553</v>
      </c>
      <c r="E2446" t="s">
        <v>18</v>
      </c>
      <c r="F2446" t="s">
        <v>9</v>
      </c>
      <c r="G2446">
        <v>6</v>
      </c>
      <c r="H2446" s="19">
        <v>15.44</v>
      </c>
      <c r="I2446" s="2">
        <v>45357</v>
      </c>
      <c r="J2446" t="s">
        <v>5047</v>
      </c>
      <c r="K2446">
        <v>604543</v>
      </c>
      <c r="L2446" s="21">
        <v>92.64</v>
      </c>
      <c r="M2446" t="s">
        <v>6200</v>
      </c>
      <c r="N2446">
        <v>2024</v>
      </c>
      <c r="O2446" t="str">
        <f>TEXT(Table1[[#This Row],[Date Purchased]],"ddd")</f>
        <v>Wed</v>
      </c>
    </row>
    <row r="2447" spans="1:15" x14ac:dyDescent="0.25">
      <c r="A2447" t="s">
        <v>6129</v>
      </c>
      <c r="B2447">
        <v>1</v>
      </c>
      <c r="C2447">
        <v>2447</v>
      </c>
      <c r="D2447" t="s">
        <v>2554</v>
      </c>
      <c r="E2447" t="s">
        <v>8</v>
      </c>
      <c r="F2447" t="s">
        <v>203</v>
      </c>
      <c r="G2447">
        <v>37</v>
      </c>
      <c r="H2447" s="19">
        <v>26.71</v>
      </c>
      <c r="I2447" s="2">
        <v>45028</v>
      </c>
      <c r="J2447" t="s">
        <v>5048</v>
      </c>
      <c r="K2447">
        <v>604605</v>
      </c>
      <c r="L2447" s="21">
        <v>988.27</v>
      </c>
      <c r="M2447" t="s">
        <v>6185</v>
      </c>
      <c r="N2447">
        <v>2023</v>
      </c>
      <c r="O2447" t="str">
        <f>TEXT(Table1[[#This Row],[Date Purchased]],"ddd")</f>
        <v>Wed</v>
      </c>
    </row>
    <row r="2448" spans="1:15" x14ac:dyDescent="0.25">
      <c r="A2448" t="s">
        <v>6129</v>
      </c>
      <c r="B2448">
        <v>2</v>
      </c>
      <c r="C2448">
        <v>2448</v>
      </c>
      <c r="D2448" t="s">
        <v>2555</v>
      </c>
      <c r="E2448" t="s">
        <v>13</v>
      </c>
      <c r="F2448" t="s">
        <v>201</v>
      </c>
      <c r="G2448">
        <v>28</v>
      </c>
      <c r="H2448" s="19">
        <v>13.64</v>
      </c>
      <c r="I2448" s="2">
        <v>45292</v>
      </c>
      <c r="J2448" t="s">
        <v>5049</v>
      </c>
      <c r="K2448">
        <v>604605</v>
      </c>
      <c r="L2448" s="21">
        <v>381.92</v>
      </c>
      <c r="M2448" t="s">
        <v>6198</v>
      </c>
      <c r="N2448">
        <v>2024</v>
      </c>
      <c r="O2448" t="str">
        <f>TEXT(Table1[[#This Row],[Date Purchased]],"ddd")</f>
        <v>Mon</v>
      </c>
    </row>
    <row r="2449" spans="1:15" x14ac:dyDescent="0.25">
      <c r="A2449" t="s">
        <v>6130</v>
      </c>
      <c r="B2449">
        <v>2</v>
      </c>
      <c r="C2449">
        <v>2450</v>
      </c>
      <c r="D2449" t="s">
        <v>2557</v>
      </c>
      <c r="E2449" t="s">
        <v>18</v>
      </c>
      <c r="F2449" t="s">
        <v>228</v>
      </c>
      <c r="G2449">
        <v>97</v>
      </c>
      <c r="H2449" s="19">
        <v>41.96</v>
      </c>
      <c r="I2449" s="2">
        <v>45220</v>
      </c>
      <c r="J2449" t="s">
        <v>5051</v>
      </c>
      <c r="K2449">
        <v>604555</v>
      </c>
      <c r="L2449" s="21">
        <v>4070.12</v>
      </c>
      <c r="M2449" t="s">
        <v>6193</v>
      </c>
      <c r="N2449">
        <v>2023</v>
      </c>
      <c r="O2449" t="str">
        <f>TEXT(Table1[[#This Row],[Date Purchased]],"ddd")</f>
        <v>Sat</v>
      </c>
    </row>
    <row r="2450" spans="1:15" x14ac:dyDescent="0.25">
      <c r="A2450" t="s">
        <v>6130</v>
      </c>
      <c r="B2450">
        <v>1</v>
      </c>
      <c r="C2450">
        <v>2449</v>
      </c>
      <c r="D2450" t="s">
        <v>2556</v>
      </c>
      <c r="E2450" t="s">
        <v>18</v>
      </c>
      <c r="F2450" t="s">
        <v>82</v>
      </c>
      <c r="G2450">
        <v>54</v>
      </c>
      <c r="H2450" s="19">
        <v>99.490000000000009</v>
      </c>
      <c r="I2450" s="2">
        <v>45214</v>
      </c>
      <c r="J2450" t="s">
        <v>5050</v>
      </c>
      <c r="K2450">
        <v>604555</v>
      </c>
      <c r="L2450" s="21">
        <v>5372.4600000000009</v>
      </c>
      <c r="M2450" t="s">
        <v>6193</v>
      </c>
      <c r="N2450">
        <v>2023</v>
      </c>
      <c r="O2450" t="str">
        <f>TEXT(Table1[[#This Row],[Date Purchased]],"ddd")</f>
        <v>Sun</v>
      </c>
    </row>
    <row r="2451" spans="1:15" x14ac:dyDescent="0.25">
      <c r="A2451" t="s">
        <v>6131</v>
      </c>
      <c r="B2451">
        <v>2</v>
      </c>
      <c r="C2451">
        <v>2452</v>
      </c>
      <c r="D2451" t="s">
        <v>2559</v>
      </c>
      <c r="E2451" t="s">
        <v>13</v>
      </c>
      <c r="F2451" t="s">
        <v>115</v>
      </c>
      <c r="G2451">
        <v>7</v>
      </c>
      <c r="H2451" s="19">
        <v>33.03</v>
      </c>
      <c r="I2451" s="2">
        <v>45309</v>
      </c>
      <c r="J2451" t="s">
        <v>5053</v>
      </c>
      <c r="K2451">
        <v>604592</v>
      </c>
      <c r="L2451" s="21">
        <v>231.21</v>
      </c>
      <c r="M2451" t="s">
        <v>6198</v>
      </c>
      <c r="N2451">
        <v>2024</v>
      </c>
      <c r="O2451" t="str">
        <f>TEXT(Table1[[#This Row],[Date Purchased]],"ddd")</f>
        <v>Thu</v>
      </c>
    </row>
    <row r="2452" spans="1:15" x14ac:dyDescent="0.25">
      <c r="A2452" t="s">
        <v>6131</v>
      </c>
      <c r="B2452">
        <v>1</v>
      </c>
      <c r="C2452">
        <v>2451</v>
      </c>
      <c r="D2452" t="s">
        <v>2558</v>
      </c>
      <c r="E2452" t="s">
        <v>18</v>
      </c>
      <c r="F2452" t="s">
        <v>65</v>
      </c>
      <c r="G2452">
        <v>68</v>
      </c>
      <c r="H2452" s="19">
        <v>43.16</v>
      </c>
      <c r="I2452" s="2">
        <v>45242</v>
      </c>
      <c r="J2452" t="s">
        <v>5052</v>
      </c>
      <c r="K2452">
        <v>604592</v>
      </c>
      <c r="L2452" s="21">
        <v>2934.8799999999997</v>
      </c>
      <c r="M2452" t="s">
        <v>6194</v>
      </c>
      <c r="N2452">
        <v>2023</v>
      </c>
      <c r="O2452" t="str">
        <f>TEXT(Table1[[#This Row],[Date Purchased]],"ddd")</f>
        <v>Sun</v>
      </c>
    </row>
    <row r="2453" spans="1:15" x14ac:dyDescent="0.25">
      <c r="A2453" t="s">
        <v>6132</v>
      </c>
      <c r="B2453">
        <v>2</v>
      </c>
      <c r="C2453">
        <v>2454</v>
      </c>
      <c r="D2453" t="s">
        <v>2561</v>
      </c>
      <c r="E2453" t="s">
        <v>8</v>
      </c>
      <c r="F2453" t="s">
        <v>251</v>
      </c>
      <c r="G2453">
        <v>18</v>
      </c>
      <c r="H2453" s="19">
        <v>11.83</v>
      </c>
      <c r="I2453" s="2">
        <v>45125</v>
      </c>
      <c r="J2453" t="s">
        <v>5055</v>
      </c>
      <c r="K2453">
        <v>612744</v>
      </c>
      <c r="L2453" s="21">
        <v>212.94</v>
      </c>
      <c r="M2453" t="s">
        <v>6189</v>
      </c>
      <c r="N2453">
        <v>2023</v>
      </c>
      <c r="O2453" t="str">
        <f>TEXT(Table1[[#This Row],[Date Purchased]],"ddd")</f>
        <v>Tue</v>
      </c>
    </row>
    <row r="2454" spans="1:15" x14ac:dyDescent="0.25">
      <c r="A2454" t="s">
        <v>6132</v>
      </c>
      <c r="B2454">
        <v>1</v>
      </c>
      <c r="C2454">
        <v>2453</v>
      </c>
      <c r="D2454" t="s">
        <v>2560</v>
      </c>
      <c r="E2454" t="s">
        <v>13</v>
      </c>
      <c r="F2454" t="s">
        <v>86</v>
      </c>
      <c r="G2454">
        <v>59</v>
      </c>
      <c r="H2454" s="19">
        <v>61.71</v>
      </c>
      <c r="I2454" s="2">
        <v>45133</v>
      </c>
      <c r="J2454" t="s">
        <v>5054</v>
      </c>
      <c r="K2454">
        <v>612744</v>
      </c>
      <c r="L2454" s="21">
        <v>3640.89</v>
      </c>
      <c r="M2454" t="s">
        <v>6189</v>
      </c>
      <c r="N2454">
        <v>2023</v>
      </c>
      <c r="O2454" t="str">
        <f>TEXT(Table1[[#This Row],[Date Purchased]],"ddd")</f>
        <v>Wed</v>
      </c>
    </row>
    <row r="2455" spans="1:15" x14ac:dyDescent="0.25">
      <c r="A2455" t="s">
        <v>6132</v>
      </c>
      <c r="B2455">
        <v>2</v>
      </c>
      <c r="C2455">
        <v>2455</v>
      </c>
      <c r="D2455" t="s">
        <v>2562</v>
      </c>
      <c r="E2455" t="s">
        <v>8</v>
      </c>
      <c r="F2455" t="s">
        <v>201</v>
      </c>
      <c r="G2455">
        <v>14</v>
      </c>
      <c r="H2455" s="19">
        <v>9.86</v>
      </c>
      <c r="I2455" s="2">
        <v>45149</v>
      </c>
      <c r="J2455" t="s">
        <v>5056</v>
      </c>
      <c r="K2455">
        <v>612744</v>
      </c>
      <c r="L2455" s="21">
        <v>138.04</v>
      </c>
      <c r="M2455" t="s">
        <v>6190</v>
      </c>
      <c r="N2455">
        <v>2023</v>
      </c>
      <c r="O2455" t="str">
        <f>TEXT(Table1[[#This Row],[Date Purchased]],"ddd")</f>
        <v>Fri</v>
      </c>
    </row>
    <row r="2456" spans="1:15" x14ac:dyDescent="0.25">
      <c r="A2456" t="s">
        <v>6133</v>
      </c>
      <c r="B2456">
        <v>1</v>
      </c>
      <c r="C2456">
        <v>2456</v>
      </c>
      <c r="D2456" t="s">
        <v>2563</v>
      </c>
      <c r="E2456" t="s">
        <v>13</v>
      </c>
      <c r="F2456" t="s">
        <v>95</v>
      </c>
      <c r="G2456">
        <v>33</v>
      </c>
      <c r="H2456" s="19">
        <v>92.800000000000011</v>
      </c>
      <c r="I2456" s="2">
        <v>45243</v>
      </c>
      <c r="J2456" t="s">
        <v>5057</v>
      </c>
      <c r="K2456">
        <v>604592</v>
      </c>
      <c r="L2456" s="21">
        <v>3062.4000000000005</v>
      </c>
      <c r="M2456" t="s">
        <v>6194</v>
      </c>
      <c r="N2456">
        <v>2023</v>
      </c>
      <c r="O2456" t="str">
        <f>TEXT(Table1[[#This Row],[Date Purchased]],"ddd")</f>
        <v>Mon</v>
      </c>
    </row>
    <row r="2457" spans="1:15" x14ac:dyDescent="0.25">
      <c r="A2457" t="s">
        <v>6133</v>
      </c>
      <c r="B2457">
        <v>2</v>
      </c>
      <c r="C2457">
        <v>2457</v>
      </c>
      <c r="D2457" t="s">
        <v>2564</v>
      </c>
      <c r="E2457" t="s">
        <v>8</v>
      </c>
      <c r="F2457" t="s">
        <v>62</v>
      </c>
      <c r="G2457">
        <v>63</v>
      </c>
      <c r="H2457" s="19">
        <v>5.81</v>
      </c>
      <c r="I2457" s="2">
        <v>45372</v>
      </c>
      <c r="J2457" t="s">
        <v>5058</v>
      </c>
      <c r="K2457">
        <v>604592</v>
      </c>
      <c r="L2457" s="21">
        <v>366.03</v>
      </c>
      <c r="M2457" t="s">
        <v>6200</v>
      </c>
      <c r="N2457">
        <v>2024</v>
      </c>
      <c r="O2457" t="str">
        <f>TEXT(Table1[[#This Row],[Date Purchased]],"ddd")</f>
        <v>Thu</v>
      </c>
    </row>
    <row r="2458" spans="1:15" x14ac:dyDescent="0.25">
      <c r="A2458" t="s">
        <v>6134</v>
      </c>
      <c r="B2458">
        <v>2</v>
      </c>
      <c r="C2458">
        <v>2460</v>
      </c>
      <c r="D2458" t="s">
        <v>2567</v>
      </c>
      <c r="E2458" t="s">
        <v>18</v>
      </c>
      <c r="F2458" t="s">
        <v>55</v>
      </c>
      <c r="G2458">
        <v>11</v>
      </c>
      <c r="H2458" s="19">
        <v>62.91</v>
      </c>
      <c r="I2458" s="2">
        <v>45214</v>
      </c>
      <c r="J2458" t="s">
        <v>5061</v>
      </c>
      <c r="K2458">
        <v>612744</v>
      </c>
      <c r="L2458" s="21">
        <v>692.01</v>
      </c>
      <c r="M2458" t="s">
        <v>6193</v>
      </c>
      <c r="N2458">
        <v>2023</v>
      </c>
      <c r="O2458" t="str">
        <f>TEXT(Table1[[#This Row],[Date Purchased]],"ddd")</f>
        <v>Sun</v>
      </c>
    </row>
    <row r="2459" spans="1:15" x14ac:dyDescent="0.25">
      <c r="A2459" t="s">
        <v>6134</v>
      </c>
      <c r="B2459">
        <v>2</v>
      </c>
      <c r="C2459">
        <v>2459</v>
      </c>
      <c r="D2459" t="s">
        <v>2566</v>
      </c>
      <c r="E2459" t="s">
        <v>8</v>
      </c>
      <c r="F2459" t="s">
        <v>171</v>
      </c>
      <c r="G2459">
        <v>74</v>
      </c>
      <c r="H2459" s="19">
        <v>27.46</v>
      </c>
      <c r="I2459" s="2">
        <v>45248</v>
      </c>
      <c r="J2459" t="s">
        <v>5060</v>
      </c>
      <c r="K2459">
        <v>612744</v>
      </c>
      <c r="L2459" s="21">
        <v>2032.04</v>
      </c>
      <c r="M2459" t="s">
        <v>6194</v>
      </c>
      <c r="N2459">
        <v>2023</v>
      </c>
      <c r="O2459" t="str">
        <f>TEXT(Table1[[#This Row],[Date Purchased]],"ddd")</f>
        <v>Sat</v>
      </c>
    </row>
    <row r="2460" spans="1:15" x14ac:dyDescent="0.25">
      <c r="A2460" t="s">
        <v>6134</v>
      </c>
      <c r="B2460">
        <v>1</v>
      </c>
      <c r="C2460">
        <v>2458</v>
      </c>
      <c r="D2460" t="s">
        <v>2565</v>
      </c>
      <c r="E2460" t="s">
        <v>18</v>
      </c>
      <c r="F2460" t="s">
        <v>47</v>
      </c>
      <c r="G2460">
        <v>44</v>
      </c>
      <c r="H2460" s="19">
        <v>25.630000000000003</v>
      </c>
      <c r="I2460" s="2">
        <v>45113</v>
      </c>
      <c r="J2460" t="s">
        <v>5059</v>
      </c>
      <c r="K2460">
        <v>612744</v>
      </c>
      <c r="L2460" s="21">
        <v>1127.72</v>
      </c>
      <c r="M2460" t="s">
        <v>6189</v>
      </c>
      <c r="N2460">
        <v>2023</v>
      </c>
      <c r="O2460" t="str">
        <f>TEXT(Table1[[#This Row],[Date Purchased]],"ddd")</f>
        <v>Thu</v>
      </c>
    </row>
    <row r="2461" spans="1:15" x14ac:dyDescent="0.25">
      <c r="A2461" t="s">
        <v>6135</v>
      </c>
      <c r="B2461">
        <v>2</v>
      </c>
      <c r="C2461">
        <v>2463</v>
      </c>
      <c r="D2461" t="s">
        <v>2570</v>
      </c>
      <c r="E2461" t="s">
        <v>8</v>
      </c>
      <c r="F2461" t="s">
        <v>165</v>
      </c>
      <c r="G2461">
        <v>6</v>
      </c>
      <c r="H2461" s="19">
        <v>33.78</v>
      </c>
      <c r="I2461" s="2">
        <v>45256</v>
      </c>
      <c r="J2461" t="s">
        <v>5064</v>
      </c>
      <c r="K2461">
        <v>604535</v>
      </c>
      <c r="L2461" s="21">
        <v>202.68</v>
      </c>
      <c r="M2461" t="s">
        <v>6194</v>
      </c>
      <c r="N2461">
        <v>2023</v>
      </c>
      <c r="O2461" t="str">
        <f>TEXT(Table1[[#This Row],[Date Purchased]],"ddd")</f>
        <v>Sun</v>
      </c>
    </row>
    <row r="2462" spans="1:15" x14ac:dyDescent="0.25">
      <c r="A2462" t="s">
        <v>6135</v>
      </c>
      <c r="B2462">
        <v>1</v>
      </c>
      <c r="C2462">
        <v>2461</v>
      </c>
      <c r="D2462" t="s">
        <v>2568</v>
      </c>
      <c r="E2462" t="s">
        <v>18</v>
      </c>
      <c r="F2462" t="s">
        <v>91</v>
      </c>
      <c r="G2462">
        <v>8</v>
      </c>
      <c r="H2462" s="19">
        <v>62.87</v>
      </c>
      <c r="I2462" s="2">
        <v>45138</v>
      </c>
      <c r="J2462" t="s">
        <v>5062</v>
      </c>
      <c r="K2462">
        <v>604535</v>
      </c>
      <c r="L2462" s="21">
        <v>502.96</v>
      </c>
      <c r="M2462" t="s">
        <v>6189</v>
      </c>
      <c r="N2462">
        <v>2023</v>
      </c>
      <c r="O2462" t="str">
        <f>TEXT(Table1[[#This Row],[Date Purchased]],"ddd")</f>
        <v>Mon</v>
      </c>
    </row>
    <row r="2463" spans="1:15" x14ac:dyDescent="0.25">
      <c r="A2463" t="s">
        <v>6135</v>
      </c>
      <c r="B2463">
        <v>2</v>
      </c>
      <c r="C2463">
        <v>2462</v>
      </c>
      <c r="D2463" t="s">
        <v>2569</v>
      </c>
      <c r="E2463" t="s">
        <v>18</v>
      </c>
      <c r="F2463" t="s">
        <v>171</v>
      </c>
      <c r="G2463">
        <v>79</v>
      </c>
      <c r="H2463" s="19">
        <v>5.12</v>
      </c>
      <c r="I2463" s="2">
        <v>45354</v>
      </c>
      <c r="J2463" t="s">
        <v>5063</v>
      </c>
      <c r="K2463">
        <v>604535</v>
      </c>
      <c r="L2463" s="21">
        <v>404.48</v>
      </c>
      <c r="M2463" t="s">
        <v>6200</v>
      </c>
      <c r="N2463">
        <v>2024</v>
      </c>
      <c r="O2463" t="str">
        <f>TEXT(Table1[[#This Row],[Date Purchased]],"ddd")</f>
        <v>Sun</v>
      </c>
    </row>
    <row r="2464" spans="1:15" x14ac:dyDescent="0.25">
      <c r="A2464" t="s">
        <v>6135</v>
      </c>
      <c r="B2464">
        <v>2</v>
      </c>
      <c r="C2464">
        <v>2464</v>
      </c>
      <c r="D2464" t="s">
        <v>2571</v>
      </c>
      <c r="E2464" t="s">
        <v>13</v>
      </c>
      <c r="F2464" t="s">
        <v>31</v>
      </c>
      <c r="G2464">
        <v>66</v>
      </c>
      <c r="H2464" s="19">
        <v>48</v>
      </c>
      <c r="I2464" s="2">
        <v>45129</v>
      </c>
      <c r="J2464" t="s">
        <v>5065</v>
      </c>
      <c r="K2464">
        <v>604535</v>
      </c>
      <c r="L2464" s="21">
        <v>3168</v>
      </c>
      <c r="M2464" t="s">
        <v>6189</v>
      </c>
      <c r="N2464">
        <v>2023</v>
      </c>
      <c r="O2464" t="str">
        <f>TEXT(Table1[[#This Row],[Date Purchased]],"ddd")</f>
        <v>Sat</v>
      </c>
    </row>
    <row r="2465" spans="1:15" x14ac:dyDescent="0.25">
      <c r="A2465" t="s">
        <v>6136</v>
      </c>
      <c r="B2465">
        <v>1</v>
      </c>
      <c r="C2465">
        <v>2465</v>
      </c>
      <c r="D2465" t="s">
        <v>2572</v>
      </c>
      <c r="E2465" t="s">
        <v>8</v>
      </c>
      <c r="F2465" t="s">
        <v>324</v>
      </c>
      <c r="G2465">
        <v>36</v>
      </c>
      <c r="H2465" s="19">
        <v>65.410000000000011</v>
      </c>
      <c r="I2465" s="2">
        <v>45307</v>
      </c>
      <c r="J2465" t="s">
        <v>5066</v>
      </c>
      <c r="K2465">
        <v>604563</v>
      </c>
      <c r="L2465" s="21">
        <v>2354.7600000000002</v>
      </c>
      <c r="M2465" t="s">
        <v>6198</v>
      </c>
      <c r="N2465">
        <v>2024</v>
      </c>
      <c r="O2465" t="str">
        <f>TEXT(Table1[[#This Row],[Date Purchased]],"ddd")</f>
        <v>Tue</v>
      </c>
    </row>
    <row r="2466" spans="1:15" x14ac:dyDescent="0.25">
      <c r="A2466" t="s">
        <v>6136</v>
      </c>
      <c r="B2466">
        <v>2</v>
      </c>
      <c r="C2466">
        <v>2466</v>
      </c>
      <c r="D2466" t="s">
        <v>2573</v>
      </c>
      <c r="E2466" t="s">
        <v>13</v>
      </c>
      <c r="F2466" t="s">
        <v>179</v>
      </c>
      <c r="G2466">
        <v>66</v>
      </c>
      <c r="H2466" s="19">
        <v>51.089999999999996</v>
      </c>
      <c r="I2466" s="2">
        <v>45163</v>
      </c>
      <c r="J2466" t="s">
        <v>5067</v>
      </c>
      <c r="K2466">
        <v>604563</v>
      </c>
      <c r="L2466" s="21">
        <v>3371.9399999999996</v>
      </c>
      <c r="M2466" t="s">
        <v>6190</v>
      </c>
      <c r="N2466">
        <v>2023</v>
      </c>
      <c r="O2466" t="str">
        <f>TEXT(Table1[[#This Row],[Date Purchased]],"ddd")</f>
        <v>Fri</v>
      </c>
    </row>
    <row r="2467" spans="1:15" x14ac:dyDescent="0.25">
      <c r="A2467" t="s">
        <v>6137</v>
      </c>
      <c r="B2467">
        <v>2</v>
      </c>
      <c r="C2467">
        <v>2468</v>
      </c>
      <c r="D2467" t="s">
        <v>2575</v>
      </c>
      <c r="E2467" t="s">
        <v>8</v>
      </c>
      <c r="F2467" t="s">
        <v>89</v>
      </c>
      <c r="G2467">
        <v>59</v>
      </c>
      <c r="H2467" s="19">
        <v>44.39</v>
      </c>
      <c r="I2467" s="2">
        <v>45104</v>
      </c>
      <c r="J2467" t="s">
        <v>5069</v>
      </c>
      <c r="K2467">
        <v>604570</v>
      </c>
      <c r="L2467" s="21">
        <v>2619.0100000000002</v>
      </c>
      <c r="M2467" t="s">
        <v>6187</v>
      </c>
      <c r="N2467">
        <v>2023</v>
      </c>
      <c r="O2467" t="str">
        <f>TEXT(Table1[[#This Row],[Date Purchased]],"ddd")</f>
        <v>Tue</v>
      </c>
    </row>
    <row r="2468" spans="1:15" x14ac:dyDescent="0.25">
      <c r="A2468" t="s">
        <v>6137</v>
      </c>
      <c r="B2468">
        <v>1</v>
      </c>
      <c r="C2468">
        <v>2467</v>
      </c>
      <c r="D2468" t="s">
        <v>2574</v>
      </c>
      <c r="E2468" t="s">
        <v>18</v>
      </c>
      <c r="F2468" t="s">
        <v>72</v>
      </c>
      <c r="G2468">
        <v>25</v>
      </c>
      <c r="H2468" s="19">
        <v>84.34</v>
      </c>
      <c r="I2468" s="2">
        <v>45150</v>
      </c>
      <c r="J2468" t="s">
        <v>5068</v>
      </c>
      <c r="K2468">
        <v>604570</v>
      </c>
      <c r="L2468" s="21">
        <v>2108.5</v>
      </c>
      <c r="M2468" t="s">
        <v>6190</v>
      </c>
      <c r="N2468">
        <v>2023</v>
      </c>
      <c r="O2468" t="str">
        <f>TEXT(Table1[[#This Row],[Date Purchased]],"ddd")</f>
        <v>Sat</v>
      </c>
    </row>
    <row r="2469" spans="1:15" x14ac:dyDescent="0.25">
      <c r="A2469" t="s">
        <v>6138</v>
      </c>
      <c r="B2469">
        <v>2</v>
      </c>
      <c r="C2469">
        <v>2470</v>
      </c>
      <c r="D2469" t="s">
        <v>2577</v>
      </c>
      <c r="E2469" t="s">
        <v>18</v>
      </c>
      <c r="F2469" t="s">
        <v>47</v>
      </c>
      <c r="G2469">
        <v>16</v>
      </c>
      <c r="H2469" s="19">
        <v>64.73</v>
      </c>
      <c r="I2469" s="2">
        <v>45201</v>
      </c>
      <c r="J2469" t="s">
        <v>5071</v>
      </c>
      <c r="K2469">
        <v>604584</v>
      </c>
      <c r="L2469" s="21">
        <v>1035.68</v>
      </c>
      <c r="M2469" t="s">
        <v>6193</v>
      </c>
      <c r="N2469">
        <v>2023</v>
      </c>
      <c r="O2469" t="str">
        <f>TEXT(Table1[[#This Row],[Date Purchased]],"ddd")</f>
        <v>Mon</v>
      </c>
    </row>
    <row r="2470" spans="1:15" x14ac:dyDescent="0.25">
      <c r="A2470" t="s">
        <v>6138</v>
      </c>
      <c r="B2470">
        <v>1</v>
      </c>
      <c r="C2470">
        <v>2469</v>
      </c>
      <c r="D2470" t="s">
        <v>2576</v>
      </c>
      <c r="E2470" t="s">
        <v>8</v>
      </c>
      <c r="F2470" t="s">
        <v>165</v>
      </c>
      <c r="G2470">
        <v>62</v>
      </c>
      <c r="H2470" s="19">
        <v>29.66</v>
      </c>
      <c r="I2470" s="2">
        <v>45221</v>
      </c>
      <c r="J2470" t="s">
        <v>5070</v>
      </c>
      <c r="K2470">
        <v>604584</v>
      </c>
      <c r="L2470" s="21">
        <v>1838.92</v>
      </c>
      <c r="M2470" t="s">
        <v>6193</v>
      </c>
      <c r="N2470">
        <v>2023</v>
      </c>
      <c r="O2470" t="str">
        <f>TEXT(Table1[[#This Row],[Date Purchased]],"ddd")</f>
        <v>Sun</v>
      </c>
    </row>
    <row r="2471" spans="1:15" x14ac:dyDescent="0.25">
      <c r="A2471" t="s">
        <v>6139</v>
      </c>
      <c r="B2471">
        <v>1</v>
      </c>
      <c r="C2471">
        <v>2471</v>
      </c>
      <c r="D2471" t="s">
        <v>2578</v>
      </c>
      <c r="E2471" t="s">
        <v>13</v>
      </c>
      <c r="F2471" t="s">
        <v>60</v>
      </c>
      <c r="G2471">
        <v>34</v>
      </c>
      <c r="H2471" s="19">
        <v>86.77000000000001</v>
      </c>
      <c r="I2471" s="2">
        <v>45030</v>
      </c>
      <c r="J2471" t="s">
        <v>5072</v>
      </c>
      <c r="K2471">
        <v>604584</v>
      </c>
      <c r="L2471" s="21">
        <v>2950.1800000000003</v>
      </c>
      <c r="M2471" t="s">
        <v>6185</v>
      </c>
      <c r="N2471">
        <v>2023</v>
      </c>
      <c r="O2471" t="str">
        <f>TEXT(Table1[[#This Row],[Date Purchased]],"ddd")</f>
        <v>Fri</v>
      </c>
    </row>
    <row r="2472" spans="1:15" x14ac:dyDescent="0.25">
      <c r="A2472" t="s">
        <v>6139</v>
      </c>
      <c r="B2472">
        <v>2</v>
      </c>
      <c r="C2472">
        <v>2472</v>
      </c>
      <c r="D2472" t="s">
        <v>2579</v>
      </c>
      <c r="E2472" t="s">
        <v>8</v>
      </c>
      <c r="F2472" t="s">
        <v>25</v>
      </c>
      <c r="G2472">
        <v>36</v>
      </c>
      <c r="H2472" s="19">
        <v>96.03</v>
      </c>
      <c r="I2472" s="2">
        <v>45075</v>
      </c>
      <c r="J2472" t="s">
        <v>5073</v>
      </c>
      <c r="K2472">
        <v>604584</v>
      </c>
      <c r="L2472" s="21">
        <v>3457.08</v>
      </c>
      <c r="M2472" t="s">
        <v>6186</v>
      </c>
      <c r="N2472">
        <v>2023</v>
      </c>
      <c r="O2472" t="str">
        <f>TEXT(Table1[[#This Row],[Date Purchased]],"ddd")</f>
        <v>Mon</v>
      </c>
    </row>
    <row r="2473" spans="1:15" x14ac:dyDescent="0.25">
      <c r="A2473" t="s">
        <v>6140</v>
      </c>
      <c r="B2473">
        <v>1</v>
      </c>
      <c r="C2473">
        <v>2473</v>
      </c>
      <c r="D2473" t="s">
        <v>2580</v>
      </c>
      <c r="E2473" t="s">
        <v>8</v>
      </c>
      <c r="F2473" t="s">
        <v>97</v>
      </c>
      <c r="G2473">
        <v>55</v>
      </c>
      <c r="H2473" s="19">
        <v>91.850000000000009</v>
      </c>
      <c r="I2473" s="2">
        <v>45242</v>
      </c>
      <c r="J2473" t="s">
        <v>5074</v>
      </c>
      <c r="K2473">
        <v>604584</v>
      </c>
      <c r="L2473" s="21">
        <v>5051.7500000000009</v>
      </c>
      <c r="M2473" t="s">
        <v>6194</v>
      </c>
      <c r="N2473">
        <v>2023</v>
      </c>
      <c r="O2473" t="str">
        <f>TEXT(Table1[[#This Row],[Date Purchased]],"ddd")</f>
        <v>Sun</v>
      </c>
    </row>
    <row r="2474" spans="1:15" x14ac:dyDescent="0.25">
      <c r="A2474" t="s">
        <v>6140</v>
      </c>
      <c r="B2474">
        <v>2</v>
      </c>
      <c r="C2474">
        <v>2474</v>
      </c>
      <c r="D2474" t="s">
        <v>2581</v>
      </c>
      <c r="E2474" t="s">
        <v>13</v>
      </c>
      <c r="F2474" t="s">
        <v>82</v>
      </c>
      <c r="G2474">
        <v>69</v>
      </c>
      <c r="H2474" s="19">
        <v>57.91</v>
      </c>
      <c r="I2474" s="2">
        <v>45220</v>
      </c>
      <c r="J2474" t="s">
        <v>5075</v>
      </c>
      <c r="K2474">
        <v>604584</v>
      </c>
      <c r="L2474" s="21">
        <v>3995.79</v>
      </c>
      <c r="M2474" t="s">
        <v>6193</v>
      </c>
      <c r="N2474">
        <v>2023</v>
      </c>
      <c r="O2474" t="str">
        <f>TEXT(Table1[[#This Row],[Date Purchased]],"ddd")</f>
        <v>Sat</v>
      </c>
    </row>
    <row r="2475" spans="1:15" x14ac:dyDescent="0.25">
      <c r="A2475" t="s">
        <v>6141</v>
      </c>
      <c r="B2475">
        <v>2</v>
      </c>
      <c r="C2475">
        <v>2476</v>
      </c>
      <c r="D2475" t="s">
        <v>2583</v>
      </c>
      <c r="E2475" t="s">
        <v>8</v>
      </c>
      <c r="F2475" t="s">
        <v>113</v>
      </c>
      <c r="G2475">
        <v>95</v>
      </c>
      <c r="H2475" s="19">
        <v>94.06</v>
      </c>
      <c r="I2475" s="2">
        <v>45043</v>
      </c>
      <c r="J2475" t="s">
        <v>5077</v>
      </c>
      <c r="K2475">
        <v>604584</v>
      </c>
      <c r="L2475" s="21">
        <v>8935.7000000000007</v>
      </c>
      <c r="M2475" t="s">
        <v>6185</v>
      </c>
      <c r="N2475">
        <v>2023</v>
      </c>
      <c r="O2475" t="str">
        <f>TEXT(Table1[[#This Row],[Date Purchased]],"ddd")</f>
        <v>Thu</v>
      </c>
    </row>
    <row r="2476" spans="1:15" x14ac:dyDescent="0.25">
      <c r="A2476" t="s">
        <v>6141</v>
      </c>
      <c r="B2476">
        <v>1</v>
      </c>
      <c r="C2476">
        <v>2475</v>
      </c>
      <c r="D2476" t="s">
        <v>2582</v>
      </c>
      <c r="E2476" t="s">
        <v>18</v>
      </c>
      <c r="F2476" t="s">
        <v>458</v>
      </c>
      <c r="G2476">
        <v>69</v>
      </c>
      <c r="H2476" s="19">
        <v>33.69</v>
      </c>
      <c r="I2476" s="2">
        <v>45244</v>
      </c>
      <c r="J2476" t="s">
        <v>5076</v>
      </c>
      <c r="K2476">
        <v>604584</v>
      </c>
      <c r="L2476" s="21">
        <v>2324.6099999999997</v>
      </c>
      <c r="M2476" t="s">
        <v>6194</v>
      </c>
      <c r="N2476">
        <v>2023</v>
      </c>
      <c r="O2476" t="str">
        <f>TEXT(Table1[[#This Row],[Date Purchased]],"ddd")</f>
        <v>Tue</v>
      </c>
    </row>
    <row r="2477" spans="1:15" x14ac:dyDescent="0.25">
      <c r="A2477" t="s">
        <v>6142</v>
      </c>
      <c r="B2477">
        <v>1</v>
      </c>
      <c r="C2477">
        <v>2477</v>
      </c>
      <c r="D2477" t="s">
        <v>2584</v>
      </c>
      <c r="E2477" t="s">
        <v>18</v>
      </c>
      <c r="F2477" t="s">
        <v>97</v>
      </c>
      <c r="G2477">
        <v>59</v>
      </c>
      <c r="H2477" s="19">
        <v>88.100000000000009</v>
      </c>
      <c r="I2477" s="2">
        <v>45191</v>
      </c>
      <c r="J2477" t="s">
        <v>5078</v>
      </c>
      <c r="K2477">
        <v>604584</v>
      </c>
      <c r="L2477" s="21">
        <v>5197.9000000000005</v>
      </c>
      <c r="M2477" t="s">
        <v>6191</v>
      </c>
      <c r="N2477">
        <v>2023</v>
      </c>
      <c r="O2477" t="str">
        <f>TEXT(Table1[[#This Row],[Date Purchased]],"ddd")</f>
        <v>Fri</v>
      </c>
    </row>
    <row r="2478" spans="1:15" x14ac:dyDescent="0.25">
      <c r="A2478" t="s">
        <v>6142</v>
      </c>
      <c r="B2478">
        <v>2</v>
      </c>
      <c r="C2478">
        <v>2478</v>
      </c>
      <c r="D2478" t="s">
        <v>2585</v>
      </c>
      <c r="E2478" t="s">
        <v>8</v>
      </c>
      <c r="F2478" t="s">
        <v>458</v>
      </c>
      <c r="G2478">
        <v>74</v>
      </c>
      <c r="H2478" s="19">
        <v>12.19</v>
      </c>
      <c r="I2478" s="2">
        <v>45347</v>
      </c>
      <c r="J2478" t="s">
        <v>5079</v>
      </c>
      <c r="K2478">
        <v>604584</v>
      </c>
      <c r="L2478" s="21">
        <v>902.06</v>
      </c>
      <c r="M2478" t="s">
        <v>6199</v>
      </c>
      <c r="N2478">
        <v>2024</v>
      </c>
      <c r="O2478" t="str">
        <f>TEXT(Table1[[#This Row],[Date Purchased]],"ddd")</f>
        <v>Sun</v>
      </c>
    </row>
    <row r="2479" spans="1:15" x14ac:dyDescent="0.25">
      <c r="A2479" t="s">
        <v>6143</v>
      </c>
      <c r="B2479">
        <v>2</v>
      </c>
      <c r="C2479">
        <v>2480</v>
      </c>
      <c r="D2479" t="s">
        <v>2587</v>
      </c>
      <c r="E2479" t="s">
        <v>13</v>
      </c>
      <c r="F2479" t="s">
        <v>93</v>
      </c>
      <c r="G2479">
        <v>83</v>
      </c>
      <c r="H2479" s="19">
        <v>75.14</v>
      </c>
      <c r="I2479" s="2">
        <v>45224</v>
      </c>
      <c r="J2479" t="s">
        <v>5081</v>
      </c>
      <c r="K2479">
        <v>604592</v>
      </c>
      <c r="L2479" s="21">
        <v>6236.62</v>
      </c>
      <c r="M2479" t="s">
        <v>6193</v>
      </c>
      <c r="N2479">
        <v>2023</v>
      </c>
      <c r="O2479" t="str">
        <f>TEXT(Table1[[#This Row],[Date Purchased]],"ddd")</f>
        <v>Wed</v>
      </c>
    </row>
    <row r="2480" spans="1:15" x14ac:dyDescent="0.25">
      <c r="A2480" t="s">
        <v>6143</v>
      </c>
      <c r="B2480">
        <v>2</v>
      </c>
      <c r="C2480">
        <v>2482</v>
      </c>
      <c r="D2480" t="s">
        <v>2589</v>
      </c>
      <c r="E2480" t="s">
        <v>13</v>
      </c>
      <c r="F2480" t="s">
        <v>167</v>
      </c>
      <c r="G2480">
        <v>1</v>
      </c>
      <c r="H2480" s="19">
        <v>46.51</v>
      </c>
      <c r="I2480" s="2">
        <v>45107</v>
      </c>
      <c r="J2480" t="s">
        <v>5083</v>
      </c>
      <c r="K2480">
        <v>604591</v>
      </c>
      <c r="L2480" s="21">
        <v>46.51</v>
      </c>
      <c r="M2480" t="s">
        <v>6187</v>
      </c>
      <c r="N2480">
        <v>2023</v>
      </c>
      <c r="O2480" t="str">
        <f>TEXT(Table1[[#This Row],[Date Purchased]],"ddd")</f>
        <v>Fri</v>
      </c>
    </row>
    <row r="2481" spans="1:15" x14ac:dyDescent="0.25">
      <c r="A2481" t="s">
        <v>6143</v>
      </c>
      <c r="B2481">
        <v>1</v>
      </c>
      <c r="C2481">
        <v>2479</v>
      </c>
      <c r="D2481" t="s">
        <v>2586</v>
      </c>
      <c r="E2481" t="s">
        <v>13</v>
      </c>
      <c r="F2481" t="s">
        <v>9</v>
      </c>
      <c r="G2481">
        <v>83</v>
      </c>
      <c r="H2481" s="19">
        <v>69.63000000000001</v>
      </c>
      <c r="I2481" s="2">
        <v>45336</v>
      </c>
      <c r="J2481" t="s">
        <v>5080</v>
      </c>
      <c r="K2481">
        <v>604592</v>
      </c>
      <c r="L2481" s="21">
        <v>5779.2900000000009</v>
      </c>
      <c r="M2481" t="s">
        <v>6199</v>
      </c>
      <c r="N2481">
        <v>2024</v>
      </c>
      <c r="O2481" t="str">
        <f>TEXT(Table1[[#This Row],[Date Purchased]],"ddd")</f>
        <v>Wed</v>
      </c>
    </row>
    <row r="2482" spans="1:15" x14ac:dyDescent="0.25">
      <c r="A2482" t="s">
        <v>6143</v>
      </c>
      <c r="B2482">
        <v>2</v>
      </c>
      <c r="C2482">
        <v>2481</v>
      </c>
      <c r="D2482" t="s">
        <v>2588</v>
      </c>
      <c r="E2482" t="s">
        <v>8</v>
      </c>
      <c r="F2482" t="s">
        <v>19</v>
      </c>
      <c r="G2482">
        <v>27</v>
      </c>
      <c r="H2482" s="19">
        <v>13.03</v>
      </c>
      <c r="I2482" s="2">
        <v>45257</v>
      </c>
      <c r="J2482" t="s">
        <v>5082</v>
      </c>
      <c r="K2482">
        <v>604592</v>
      </c>
      <c r="L2482" s="21">
        <v>351.81</v>
      </c>
      <c r="M2482" t="s">
        <v>6194</v>
      </c>
      <c r="N2482">
        <v>2023</v>
      </c>
      <c r="O2482" t="str">
        <f>TEXT(Table1[[#This Row],[Date Purchased]],"ddd")</f>
        <v>Mon</v>
      </c>
    </row>
    <row r="2483" spans="1:15" x14ac:dyDescent="0.25">
      <c r="A2483" t="s">
        <v>6144</v>
      </c>
      <c r="B2483">
        <v>2</v>
      </c>
      <c r="C2483">
        <v>2484</v>
      </c>
      <c r="D2483" t="s">
        <v>2591</v>
      </c>
      <c r="E2483" t="s">
        <v>8</v>
      </c>
      <c r="F2483" t="s">
        <v>136</v>
      </c>
      <c r="G2483">
        <v>18</v>
      </c>
      <c r="H2483" s="19">
        <v>68.67</v>
      </c>
      <c r="I2483" s="2">
        <v>45024</v>
      </c>
      <c r="J2483" t="s">
        <v>5085</v>
      </c>
      <c r="K2483">
        <v>604584</v>
      </c>
      <c r="L2483" s="21">
        <v>1236.06</v>
      </c>
      <c r="M2483" t="s">
        <v>6185</v>
      </c>
      <c r="N2483">
        <v>2023</v>
      </c>
      <c r="O2483" t="str">
        <f>TEXT(Table1[[#This Row],[Date Purchased]],"ddd")</f>
        <v>Sat</v>
      </c>
    </row>
    <row r="2484" spans="1:15" x14ac:dyDescent="0.25">
      <c r="A2484" t="s">
        <v>6144</v>
      </c>
      <c r="B2484">
        <v>1</v>
      </c>
      <c r="C2484">
        <v>2483</v>
      </c>
      <c r="D2484" t="s">
        <v>2590</v>
      </c>
      <c r="E2484" t="s">
        <v>13</v>
      </c>
      <c r="F2484" t="s">
        <v>162</v>
      </c>
      <c r="G2484">
        <v>41</v>
      </c>
      <c r="H2484" s="19">
        <v>11.53</v>
      </c>
      <c r="I2484" s="2">
        <v>45090</v>
      </c>
      <c r="J2484" t="s">
        <v>5084</v>
      </c>
      <c r="K2484">
        <v>604584</v>
      </c>
      <c r="L2484" s="21">
        <v>472.72999999999996</v>
      </c>
      <c r="M2484" t="s">
        <v>6187</v>
      </c>
      <c r="N2484">
        <v>2023</v>
      </c>
      <c r="O2484" t="str">
        <f>TEXT(Table1[[#This Row],[Date Purchased]],"ddd")</f>
        <v>Tue</v>
      </c>
    </row>
    <row r="2485" spans="1:15" x14ac:dyDescent="0.25">
      <c r="A2485" t="s">
        <v>6145</v>
      </c>
      <c r="B2485">
        <v>2</v>
      </c>
      <c r="C2485">
        <v>2487</v>
      </c>
      <c r="D2485" t="s">
        <v>2594</v>
      </c>
      <c r="E2485" t="s">
        <v>18</v>
      </c>
      <c r="F2485" t="s">
        <v>171</v>
      </c>
      <c r="G2485">
        <v>52</v>
      </c>
      <c r="H2485" s="19">
        <v>33.07</v>
      </c>
      <c r="I2485" s="2">
        <v>45116</v>
      </c>
      <c r="J2485" t="s">
        <v>5088</v>
      </c>
      <c r="K2485">
        <v>612744</v>
      </c>
      <c r="L2485" s="21">
        <v>1719.64</v>
      </c>
      <c r="M2485" t="s">
        <v>6189</v>
      </c>
      <c r="N2485">
        <v>2023</v>
      </c>
      <c r="O2485" t="str">
        <f>TEXT(Table1[[#This Row],[Date Purchased]],"ddd")</f>
        <v>Sun</v>
      </c>
    </row>
    <row r="2486" spans="1:15" x14ac:dyDescent="0.25">
      <c r="A2486" t="s">
        <v>6145</v>
      </c>
      <c r="B2486">
        <v>1</v>
      </c>
      <c r="C2486">
        <v>2485</v>
      </c>
      <c r="D2486" t="s">
        <v>2592</v>
      </c>
      <c r="E2486" t="s">
        <v>13</v>
      </c>
      <c r="F2486" t="s">
        <v>25</v>
      </c>
      <c r="G2486">
        <v>89</v>
      </c>
      <c r="H2486" s="19">
        <v>27.28</v>
      </c>
      <c r="I2486" s="2">
        <v>45354</v>
      </c>
      <c r="J2486" t="s">
        <v>5086</v>
      </c>
      <c r="K2486">
        <v>612744</v>
      </c>
      <c r="L2486" s="21">
        <v>2427.92</v>
      </c>
      <c r="M2486" t="s">
        <v>6200</v>
      </c>
      <c r="N2486">
        <v>2024</v>
      </c>
      <c r="O2486" t="str">
        <f>TEXT(Table1[[#This Row],[Date Purchased]],"ddd")</f>
        <v>Sun</v>
      </c>
    </row>
    <row r="2487" spans="1:15" x14ac:dyDescent="0.25">
      <c r="A2487" t="s">
        <v>6145</v>
      </c>
      <c r="B2487">
        <v>2</v>
      </c>
      <c r="C2487">
        <v>2486</v>
      </c>
      <c r="D2487" t="s">
        <v>2593</v>
      </c>
      <c r="E2487" t="s">
        <v>8</v>
      </c>
      <c r="F2487" t="s">
        <v>253</v>
      </c>
      <c r="G2487">
        <v>70</v>
      </c>
      <c r="H2487" s="19">
        <v>38.71</v>
      </c>
      <c r="I2487" s="2">
        <v>45258</v>
      </c>
      <c r="J2487" t="s">
        <v>5087</v>
      </c>
      <c r="K2487">
        <v>612744</v>
      </c>
      <c r="L2487" s="21">
        <v>2709.7000000000003</v>
      </c>
      <c r="M2487" t="s">
        <v>6194</v>
      </c>
      <c r="N2487">
        <v>2023</v>
      </c>
      <c r="O2487" t="str">
        <f>TEXT(Table1[[#This Row],[Date Purchased]],"ddd")</f>
        <v>Tue</v>
      </c>
    </row>
    <row r="2488" spans="1:15" x14ac:dyDescent="0.25">
      <c r="A2488" t="s">
        <v>6146</v>
      </c>
      <c r="B2488">
        <v>1</v>
      </c>
      <c r="C2488">
        <v>2488</v>
      </c>
      <c r="D2488" t="s">
        <v>2595</v>
      </c>
      <c r="E2488" t="s">
        <v>18</v>
      </c>
      <c r="F2488" t="s">
        <v>126</v>
      </c>
      <c r="G2488">
        <v>30</v>
      </c>
      <c r="H2488" s="19">
        <v>62.55</v>
      </c>
      <c r="I2488" s="2">
        <v>45190</v>
      </c>
      <c r="J2488" t="s">
        <v>5089</v>
      </c>
      <c r="K2488">
        <v>612744</v>
      </c>
      <c r="L2488" s="21">
        <v>1876.5</v>
      </c>
      <c r="M2488" t="s">
        <v>6191</v>
      </c>
      <c r="N2488">
        <v>2023</v>
      </c>
      <c r="O2488" t="str">
        <f>TEXT(Table1[[#This Row],[Date Purchased]],"ddd")</f>
        <v>Thu</v>
      </c>
    </row>
    <row r="2489" spans="1:15" x14ac:dyDescent="0.25">
      <c r="A2489" t="s">
        <v>6146</v>
      </c>
      <c r="B2489">
        <v>2</v>
      </c>
      <c r="C2489">
        <v>2489</v>
      </c>
      <c r="D2489" t="s">
        <v>2596</v>
      </c>
      <c r="E2489" t="s">
        <v>8</v>
      </c>
      <c r="F2489" t="s">
        <v>40</v>
      </c>
      <c r="G2489">
        <v>39</v>
      </c>
      <c r="H2489" s="19">
        <v>13.6</v>
      </c>
      <c r="I2489" s="2">
        <v>45110</v>
      </c>
      <c r="J2489" t="s">
        <v>5090</v>
      </c>
      <c r="K2489">
        <v>612744</v>
      </c>
      <c r="L2489" s="21">
        <v>530.4</v>
      </c>
      <c r="M2489" t="s">
        <v>6189</v>
      </c>
      <c r="N2489">
        <v>2023</v>
      </c>
      <c r="O2489" t="str">
        <f>TEXT(Table1[[#This Row],[Date Purchased]],"ddd")</f>
        <v>Mon</v>
      </c>
    </row>
    <row r="2490" spans="1:15" x14ac:dyDescent="0.25">
      <c r="A2490" t="s">
        <v>6146</v>
      </c>
      <c r="B2490">
        <v>2</v>
      </c>
      <c r="C2490">
        <v>2490</v>
      </c>
      <c r="D2490" t="s">
        <v>2597</v>
      </c>
      <c r="E2490" t="s">
        <v>18</v>
      </c>
      <c r="F2490" t="s">
        <v>253</v>
      </c>
      <c r="G2490">
        <v>8</v>
      </c>
      <c r="H2490" s="19">
        <v>30.69</v>
      </c>
      <c r="I2490" s="2">
        <v>45165</v>
      </c>
      <c r="J2490" t="s">
        <v>5091</v>
      </c>
      <c r="K2490">
        <v>612744</v>
      </c>
      <c r="L2490" s="21">
        <v>245.52</v>
      </c>
      <c r="M2490" t="s">
        <v>6190</v>
      </c>
      <c r="N2490">
        <v>2023</v>
      </c>
      <c r="O2490" t="str">
        <f>TEXT(Table1[[#This Row],[Date Purchased]],"ddd")</f>
        <v>Sun</v>
      </c>
    </row>
    <row r="2491" spans="1:15" x14ac:dyDescent="0.25">
      <c r="A2491" t="s">
        <v>6147</v>
      </c>
      <c r="B2491">
        <v>1</v>
      </c>
      <c r="C2491">
        <v>2491</v>
      </c>
      <c r="D2491" t="s">
        <v>2598</v>
      </c>
      <c r="E2491" t="s">
        <v>13</v>
      </c>
      <c r="F2491" t="s">
        <v>19</v>
      </c>
      <c r="G2491">
        <v>16</v>
      </c>
      <c r="H2491" s="19">
        <v>42.62</v>
      </c>
      <c r="I2491" s="2">
        <v>45157</v>
      </c>
      <c r="J2491" t="s">
        <v>5092</v>
      </c>
      <c r="K2491">
        <v>612744</v>
      </c>
      <c r="L2491" s="21">
        <v>681.92</v>
      </c>
      <c r="M2491" t="s">
        <v>6190</v>
      </c>
      <c r="N2491">
        <v>2023</v>
      </c>
      <c r="O2491" t="str">
        <f>TEXT(Table1[[#This Row],[Date Purchased]],"ddd")</f>
        <v>Sat</v>
      </c>
    </row>
    <row r="2492" spans="1:15" x14ac:dyDescent="0.25">
      <c r="A2492" t="s">
        <v>6147</v>
      </c>
      <c r="B2492">
        <v>2</v>
      </c>
      <c r="C2492">
        <v>2493</v>
      </c>
      <c r="D2492" t="s">
        <v>2600</v>
      </c>
      <c r="E2492" t="s">
        <v>8</v>
      </c>
      <c r="F2492" t="s">
        <v>190</v>
      </c>
      <c r="G2492">
        <v>47</v>
      </c>
      <c r="H2492" s="19">
        <v>11.82</v>
      </c>
      <c r="I2492" s="2">
        <v>45236</v>
      </c>
      <c r="J2492" t="s">
        <v>5094</v>
      </c>
      <c r="K2492">
        <v>612744</v>
      </c>
      <c r="L2492" s="21">
        <v>555.54</v>
      </c>
      <c r="M2492" t="s">
        <v>6194</v>
      </c>
      <c r="N2492">
        <v>2023</v>
      </c>
      <c r="O2492" t="str">
        <f>TEXT(Table1[[#This Row],[Date Purchased]],"ddd")</f>
        <v>Mon</v>
      </c>
    </row>
    <row r="2493" spans="1:15" x14ac:dyDescent="0.25">
      <c r="A2493" t="s">
        <v>6147</v>
      </c>
      <c r="B2493">
        <v>2</v>
      </c>
      <c r="C2493">
        <v>2492</v>
      </c>
      <c r="D2493" t="s">
        <v>2599</v>
      </c>
      <c r="E2493" t="s">
        <v>18</v>
      </c>
      <c r="F2493" t="s">
        <v>107</v>
      </c>
      <c r="G2493">
        <v>36</v>
      </c>
      <c r="H2493" s="19">
        <v>87.81</v>
      </c>
      <c r="I2493" s="2">
        <v>45147</v>
      </c>
      <c r="J2493" t="s">
        <v>5093</v>
      </c>
      <c r="K2493">
        <v>612744</v>
      </c>
      <c r="L2493" s="21">
        <v>3161.16</v>
      </c>
      <c r="M2493" t="s">
        <v>6190</v>
      </c>
      <c r="N2493">
        <v>2023</v>
      </c>
      <c r="O2493" t="str">
        <f>TEXT(Table1[[#This Row],[Date Purchased]],"ddd")</f>
        <v>Wed</v>
      </c>
    </row>
    <row r="2494" spans="1:15" x14ac:dyDescent="0.25">
      <c r="A2494" t="s">
        <v>6148</v>
      </c>
      <c r="B2494">
        <v>1</v>
      </c>
      <c r="C2494">
        <v>2494</v>
      </c>
      <c r="D2494" t="s">
        <v>2601</v>
      </c>
      <c r="E2494" t="s">
        <v>8</v>
      </c>
      <c r="F2494" t="s">
        <v>179</v>
      </c>
      <c r="G2494">
        <v>39</v>
      </c>
      <c r="H2494" s="19">
        <v>87.52000000000001</v>
      </c>
      <c r="I2494" s="2">
        <v>45191</v>
      </c>
      <c r="J2494" t="s">
        <v>5095</v>
      </c>
      <c r="K2494">
        <v>612744</v>
      </c>
      <c r="L2494" s="21">
        <v>3413.28</v>
      </c>
      <c r="M2494" t="s">
        <v>6191</v>
      </c>
      <c r="N2494">
        <v>2023</v>
      </c>
      <c r="O2494" t="str">
        <f>TEXT(Table1[[#This Row],[Date Purchased]],"ddd")</f>
        <v>Fri</v>
      </c>
    </row>
    <row r="2495" spans="1:15" x14ac:dyDescent="0.25">
      <c r="A2495" t="s">
        <v>6148</v>
      </c>
      <c r="B2495">
        <v>2</v>
      </c>
      <c r="C2495">
        <v>2495</v>
      </c>
      <c r="D2495" t="s">
        <v>2602</v>
      </c>
      <c r="E2495" t="s">
        <v>18</v>
      </c>
      <c r="F2495" t="s">
        <v>294</v>
      </c>
      <c r="G2495">
        <v>4</v>
      </c>
      <c r="H2495" s="19">
        <v>35.19</v>
      </c>
      <c r="I2495" s="2">
        <v>45223</v>
      </c>
      <c r="J2495" t="s">
        <v>5096</v>
      </c>
      <c r="K2495">
        <v>612744</v>
      </c>
      <c r="L2495" s="21">
        <v>140.76</v>
      </c>
      <c r="M2495" t="s">
        <v>6193</v>
      </c>
      <c r="N2495">
        <v>2023</v>
      </c>
      <c r="O2495" t="str">
        <f>TEXT(Table1[[#This Row],[Date Purchased]],"ddd")</f>
        <v>Tue</v>
      </c>
    </row>
    <row r="2496" spans="1:15" x14ac:dyDescent="0.25">
      <c r="A2496" t="s">
        <v>6148</v>
      </c>
      <c r="B2496">
        <v>2</v>
      </c>
      <c r="C2496">
        <v>2496</v>
      </c>
      <c r="D2496" t="s">
        <v>2603</v>
      </c>
      <c r="E2496" t="s">
        <v>18</v>
      </c>
      <c r="F2496" t="s">
        <v>21</v>
      </c>
      <c r="G2496">
        <v>32</v>
      </c>
      <c r="H2496" s="19">
        <v>41.98</v>
      </c>
      <c r="I2496" s="2">
        <v>45332</v>
      </c>
      <c r="J2496" t="s">
        <v>5097</v>
      </c>
      <c r="K2496">
        <v>612744</v>
      </c>
      <c r="L2496" s="21">
        <v>1343.36</v>
      </c>
      <c r="M2496" t="s">
        <v>6199</v>
      </c>
      <c r="N2496">
        <v>2024</v>
      </c>
      <c r="O2496" t="str">
        <f>TEXT(Table1[[#This Row],[Date Purchased]],"ddd")</f>
        <v>Sat</v>
      </c>
    </row>
    <row r="2497" spans="1:15" x14ac:dyDescent="0.25">
      <c r="A2497" t="s">
        <v>6149</v>
      </c>
      <c r="B2497">
        <v>2</v>
      </c>
      <c r="C2497">
        <v>2498</v>
      </c>
      <c r="D2497" t="s">
        <v>2605</v>
      </c>
      <c r="E2497" t="s">
        <v>18</v>
      </c>
      <c r="F2497" t="s">
        <v>324</v>
      </c>
      <c r="G2497">
        <v>81</v>
      </c>
      <c r="H2497" s="19">
        <v>85.06</v>
      </c>
      <c r="I2497" s="2">
        <v>45342</v>
      </c>
      <c r="J2497" t="s">
        <v>5099</v>
      </c>
      <c r="K2497">
        <v>612744</v>
      </c>
      <c r="L2497" s="21">
        <v>6889.8600000000006</v>
      </c>
      <c r="M2497" t="s">
        <v>6199</v>
      </c>
      <c r="N2497">
        <v>2024</v>
      </c>
      <c r="O2497" t="str">
        <f>TEXT(Table1[[#This Row],[Date Purchased]],"ddd")</f>
        <v>Tue</v>
      </c>
    </row>
    <row r="2498" spans="1:15" x14ac:dyDescent="0.25">
      <c r="A2498" t="s">
        <v>6149</v>
      </c>
      <c r="B2498">
        <v>2</v>
      </c>
      <c r="C2498">
        <v>2499</v>
      </c>
      <c r="D2498" t="s">
        <v>2606</v>
      </c>
      <c r="E2498" t="s">
        <v>13</v>
      </c>
      <c r="F2498" t="s">
        <v>72</v>
      </c>
      <c r="G2498">
        <v>57</v>
      </c>
      <c r="H2498" s="19">
        <v>87.84</v>
      </c>
      <c r="I2498" s="2">
        <v>45175</v>
      </c>
      <c r="J2498" t="s">
        <v>5100</v>
      </c>
      <c r="K2498">
        <v>612744</v>
      </c>
      <c r="L2498" s="21">
        <v>5006.88</v>
      </c>
      <c r="M2498" t="s">
        <v>6191</v>
      </c>
      <c r="N2498">
        <v>2023</v>
      </c>
      <c r="O2498" t="str">
        <f>TEXT(Table1[[#This Row],[Date Purchased]],"ddd")</f>
        <v>Wed</v>
      </c>
    </row>
    <row r="2499" spans="1:15" x14ac:dyDescent="0.25">
      <c r="A2499" t="s">
        <v>6149</v>
      </c>
      <c r="B2499">
        <v>1</v>
      </c>
      <c r="C2499">
        <v>2497</v>
      </c>
      <c r="D2499" t="s">
        <v>2604</v>
      </c>
      <c r="E2499" t="s">
        <v>18</v>
      </c>
      <c r="F2499" t="s">
        <v>129</v>
      </c>
      <c r="G2499">
        <v>2</v>
      </c>
      <c r="H2499" s="19">
        <v>12.5</v>
      </c>
      <c r="I2499" s="2">
        <v>45144</v>
      </c>
      <c r="J2499" t="s">
        <v>5098</v>
      </c>
      <c r="K2499">
        <v>612744</v>
      </c>
      <c r="L2499" s="21">
        <v>25</v>
      </c>
      <c r="M2499" t="s">
        <v>6190</v>
      </c>
      <c r="N2499">
        <v>2023</v>
      </c>
      <c r="O2499" t="str">
        <f>TEXT(Table1[[#This Row],[Date Purchased]],"ddd")</f>
        <v>Sun</v>
      </c>
    </row>
    <row r="2500" spans="1:15" x14ac:dyDescent="0.25">
      <c r="A2500" t="s">
        <v>6150</v>
      </c>
      <c r="B2500">
        <v>1</v>
      </c>
      <c r="C2500">
        <v>2500</v>
      </c>
      <c r="D2500" t="s">
        <v>2607</v>
      </c>
      <c r="E2500" t="s">
        <v>13</v>
      </c>
      <c r="F2500" t="s">
        <v>93</v>
      </c>
      <c r="G2500">
        <v>15</v>
      </c>
      <c r="H2500" s="19">
        <v>11.23</v>
      </c>
      <c r="I2500" s="2">
        <v>45074</v>
      </c>
      <c r="J2500" t="s">
        <v>5101</v>
      </c>
      <c r="K2500">
        <v>612744</v>
      </c>
      <c r="L2500" s="21">
        <v>168.45000000000002</v>
      </c>
      <c r="M2500" t="s">
        <v>6186</v>
      </c>
      <c r="N2500">
        <v>2023</v>
      </c>
      <c r="O2500" t="str">
        <f>TEXT(Table1[[#This Row],[Date Purchased]],"ddd")</f>
        <v>Sun</v>
      </c>
    </row>
    <row r="2501" spans="1:15" x14ac:dyDescent="0.25">
      <c r="I2501"/>
    </row>
    <row r="2502" spans="1:15" x14ac:dyDescent="0.25">
      <c r="I2502"/>
    </row>
  </sheetData>
  <pageMargins left="0.7" right="0.7" top="0.75" bottom="0.75" header="0.3" footer="0.3"/>
  <pageSetup orientation="portrait" r:id="rId1"/>
  <headerFooter>
    <oddFooter>&amp;L&amp;"Calibri"&amp;11&amp;K000000_x000D_&amp;1#&amp;"Calibri"&amp;11&amp;K000000Classification: Protected A</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7b040508-5e0f-4989-807b-8d12c145577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DFE1A32FE7F5947A33EC12186775FED" ma:contentTypeVersion="12" ma:contentTypeDescription="Create a new document." ma:contentTypeScope="" ma:versionID="a447a17e8ea20eb87176f10b7509e725">
  <xsd:schema xmlns:xsd="http://www.w3.org/2001/XMLSchema" xmlns:xs="http://www.w3.org/2001/XMLSchema" xmlns:p="http://schemas.microsoft.com/office/2006/metadata/properties" xmlns:ns3="7b040508-5e0f-4989-807b-8d12c1455772" xmlns:ns4="9bc6bbac-2045-4b03-b72a-aaf19d4d0b97" targetNamespace="http://schemas.microsoft.com/office/2006/metadata/properties" ma:root="true" ma:fieldsID="9021c7a21af51576e017950a0be02378" ns3:_="" ns4:_="">
    <xsd:import namespace="7b040508-5e0f-4989-807b-8d12c1455772"/>
    <xsd:import namespace="9bc6bbac-2045-4b03-b72a-aaf19d4d0b97"/>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040508-5e0f-4989-807b-8d12c14557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bc6bbac-2045-4b03-b72a-aaf19d4d0b9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D53DDD8-14E3-49F4-9707-0F175AC02A70}">
  <ds:schemaRefs>
    <ds:schemaRef ds:uri="http://schemas.openxmlformats.org/package/2006/metadata/core-properties"/>
    <ds:schemaRef ds:uri="http://schemas.microsoft.com/office/2006/documentManagement/types"/>
    <ds:schemaRef ds:uri="7b040508-5e0f-4989-807b-8d12c1455772"/>
    <ds:schemaRef ds:uri="http://purl.org/dc/elements/1.1/"/>
    <ds:schemaRef ds:uri="http://schemas.microsoft.com/office/2006/metadata/properties"/>
    <ds:schemaRef ds:uri="9bc6bbac-2045-4b03-b72a-aaf19d4d0b97"/>
    <ds:schemaRef ds:uri="http://purl.org/dc/term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3104B3C-FCAC-4340-81BD-9BF2182B7A40}">
  <ds:schemaRefs>
    <ds:schemaRef ds:uri="http://schemas.microsoft.com/sharepoint/v3/contenttype/forms"/>
  </ds:schemaRefs>
</ds:datastoreItem>
</file>

<file path=customXml/itemProps3.xml><?xml version="1.0" encoding="utf-8"?>
<ds:datastoreItem xmlns:ds="http://schemas.openxmlformats.org/officeDocument/2006/customXml" ds:itemID="{770A5D79-23F8-4683-9230-1B2D08F540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b040508-5e0f-4989-807b-8d12c1455772"/>
    <ds:schemaRef ds:uri="9bc6bbac-2045-4b03-b72a-aaf19d4d0b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Activity</vt:lpstr>
      <vt:lpstr>Dashboard</vt:lpstr>
      <vt:lpstr>Box Plot Chart</vt:lpstr>
      <vt:lpstr>Pivot_Tables</vt:lpstr>
      <vt:lpstr>Spend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Prateek Singh</dc:creator>
  <cp:lastModifiedBy>Shivam Sharma/Canada/Brenntag</cp:lastModifiedBy>
  <dcterms:created xsi:type="dcterms:W3CDTF">2024-04-05T19:13:27Z</dcterms:created>
  <dcterms:modified xsi:type="dcterms:W3CDTF">2024-05-04T01:28:26Z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0x0101000DFE1A32FE7F5947A33EC12186775FED</vt:lpwstr>
  </property>
  <property fmtid="{D5CDD505-2E9C-101B-9397-08002B2CF9AE}" pid="3" name="MSIP_Label_abf2ea38-542c-4b75-bd7d-582ec36a519f_Enabled">
    <vt:lpwstr>true</vt:lpwstr>
  </property>
  <property fmtid="{D5CDD505-2E9C-101B-9397-08002B2CF9AE}" pid="4" name="MSIP_Label_abf2ea38-542c-4b75-bd7d-582ec36a519f_SetDate">
    <vt:lpwstr>2024-04-30T14:37:55Z</vt:lpwstr>
  </property>
  <property fmtid="{D5CDD505-2E9C-101B-9397-08002B2CF9AE}" pid="5" name="MSIP_Label_abf2ea38-542c-4b75-bd7d-582ec36a519f_Method">
    <vt:lpwstr>Standard</vt:lpwstr>
  </property>
  <property fmtid="{D5CDD505-2E9C-101B-9397-08002B2CF9AE}" pid="6" name="MSIP_Label_abf2ea38-542c-4b75-bd7d-582ec36a519f_Name">
    <vt:lpwstr>Protected A</vt:lpwstr>
  </property>
  <property fmtid="{D5CDD505-2E9C-101B-9397-08002B2CF9AE}" pid="7" name="MSIP_Label_abf2ea38-542c-4b75-bd7d-582ec36a519f_SiteId">
    <vt:lpwstr>2bb51c06-af9b-42c5-8bf5-3c3b7b10850b</vt:lpwstr>
  </property>
  <property fmtid="{D5CDD505-2E9C-101B-9397-08002B2CF9AE}" pid="8" name="MSIP_Label_abf2ea38-542c-4b75-bd7d-582ec36a519f_ActionId">
    <vt:lpwstr>6cd678e4-697a-41cd-96d7-2c782ccb2501</vt:lpwstr>
  </property>
  <property fmtid="{D5CDD505-2E9C-101B-9397-08002B2CF9AE}" pid="9" name="MSIP_Label_abf2ea38-542c-4b75-bd7d-582ec36a519f_ContentBits">
    <vt:lpwstr>2</vt:lpwstr>
  </property>
</Properties>
</file>