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hp\OneDrive\Desktop\PROJECTS\"/>
    </mc:Choice>
  </mc:AlternateContent>
  <xr:revisionPtr revIDLastSave="0" documentId="13_ncr:1_{84F89D84-956F-48DC-9F22-1CA81282CC00}" xr6:coauthVersionLast="47" xr6:coauthVersionMax="47" xr10:uidLastSave="{00000000-0000-0000-0000-000000000000}"/>
  <bookViews>
    <workbookView xWindow="-110" yWindow="-110" windowWidth="19420" windowHeight="10300" firstSheet="4" activeTab="7" xr2:uid="{B7752210-0ECB-4CA7-953A-3B96117629DF}"/>
  </bookViews>
  <sheets>
    <sheet name="SalesByCategory" sheetId="3" r:id="rId1"/>
    <sheet name="Profit_Gained" sheetId="4" r:id="rId2"/>
    <sheet name="Mongthly_Sales" sheetId="5" r:id="rId3"/>
    <sheet name="Top_5_Customer_profit" sheetId="6" r:id="rId4"/>
    <sheet name="Sales _by_State" sheetId="7" r:id="rId5"/>
    <sheet name="salesdata" sheetId="2" r:id="rId6"/>
    <sheet name="Customer_Count" sheetId="8" r:id="rId7"/>
    <sheet name="Dashboard" sheetId="9" r:id="rId8"/>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2" hidden="1">'Sales _by_State'!$D$3</definedName>
    <definedName name="_xlchart.v5.3" hidden="1">'Sales _by_State'!$D$4:$D$52</definedName>
    <definedName name="_xlchart.v5.4" hidden="1">'Sales _by_State'!$E$3</definedName>
    <definedName name="_xlchart.v5.5" hidden="1">'Sales _by_State'!$E$4:$E$52</definedName>
    <definedName name="_xlchart.v5.6" hidden="1">'Sales _by_State'!$D$3</definedName>
    <definedName name="_xlchart.v5.7" hidden="1">'Sales _by_State'!$D$4:$D$52</definedName>
    <definedName name="_xlchart.v5.8" hidden="1">'Sales _by_State'!$E$3</definedName>
    <definedName name="_xlchart.v5.9" hidden="1">'Sales _by_State'!$E$4:$E$52</definedName>
    <definedName name="ExternalData_1" localSheetId="5" hidden="1">salesdata!$A$1:$K$9994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499" i="8" l="1"/>
  <c r="A2498" i="8"/>
  <c r="A2497" i="8"/>
  <c r="A2496" i="8"/>
  <c r="A2495" i="8"/>
  <c r="A2494" i="8"/>
  <c r="A2493" i="8"/>
  <c r="A2492" i="8"/>
  <c r="A2491" i="8"/>
  <c r="A2490" i="8"/>
  <c r="A2489" i="8"/>
  <c r="A2488" i="8"/>
  <c r="A2487" i="8"/>
  <c r="A2486" i="8"/>
  <c r="A2485" i="8"/>
  <c r="A2484" i="8"/>
  <c r="A2483" i="8"/>
  <c r="A2482" i="8"/>
  <c r="A2481" i="8"/>
  <c r="A2480" i="8"/>
  <c r="A2479" i="8"/>
  <c r="A2478" i="8"/>
  <c r="A2477" i="8"/>
  <c r="A2476" i="8"/>
  <c r="A2475" i="8"/>
  <c r="A2474" i="8"/>
  <c r="A2473" i="8"/>
  <c r="A2472" i="8"/>
  <c r="A2471" i="8"/>
  <c r="A2470" i="8"/>
  <c r="A2469" i="8"/>
  <c r="A2468" i="8"/>
  <c r="A2467" i="8"/>
  <c r="A2466" i="8"/>
  <c r="A2465" i="8"/>
  <c r="A2464" i="8"/>
  <c r="A2463" i="8"/>
  <c r="A2462" i="8"/>
  <c r="A2461" i="8"/>
  <c r="A2460" i="8"/>
  <c r="A2459" i="8"/>
  <c r="A2458" i="8"/>
  <c r="A2457" i="8"/>
  <c r="A2456" i="8"/>
  <c r="A2455" i="8"/>
  <c r="A2454" i="8"/>
  <c r="A2453" i="8"/>
  <c r="A2452" i="8"/>
  <c r="A2451" i="8"/>
  <c r="A2450" i="8"/>
  <c r="A2449" i="8"/>
  <c r="A2448" i="8"/>
  <c r="A2447" i="8"/>
  <c r="A2446" i="8"/>
  <c r="A2445" i="8"/>
  <c r="A2444" i="8"/>
  <c r="A2443" i="8"/>
  <c r="A2442" i="8"/>
  <c r="A2441" i="8"/>
  <c r="A2440" i="8"/>
  <c r="A2439" i="8"/>
  <c r="A2438" i="8"/>
  <c r="A2437" i="8"/>
  <c r="A2436" i="8"/>
  <c r="A2435" i="8"/>
  <c r="A2434" i="8"/>
  <c r="A2433" i="8"/>
  <c r="A2432" i="8"/>
  <c r="A2431" i="8"/>
  <c r="A2430" i="8"/>
  <c r="A2429" i="8"/>
  <c r="A2428" i="8"/>
  <c r="A2427" i="8"/>
  <c r="A2426" i="8"/>
  <c r="A2425" i="8"/>
  <c r="A2424" i="8"/>
  <c r="A2423" i="8"/>
  <c r="A2422" i="8"/>
  <c r="A2421" i="8"/>
  <c r="A2420" i="8"/>
  <c r="A2419" i="8"/>
  <c r="A2418" i="8"/>
  <c r="A2417" i="8"/>
  <c r="A2416" i="8"/>
  <c r="A2415" i="8"/>
  <c r="A2414" i="8"/>
  <c r="A2413" i="8"/>
  <c r="A2412" i="8"/>
  <c r="A2411" i="8"/>
  <c r="A2410" i="8"/>
  <c r="A2409" i="8"/>
  <c r="A2408" i="8"/>
  <c r="A2407" i="8"/>
  <c r="A2406" i="8"/>
  <c r="A2405" i="8"/>
  <c r="A2404" i="8"/>
  <c r="A2403" i="8"/>
  <c r="A2402" i="8"/>
  <c r="A2401" i="8"/>
  <c r="A2400" i="8"/>
  <c r="A2399" i="8"/>
  <c r="A2398" i="8"/>
  <c r="A2397" i="8"/>
  <c r="A2396" i="8"/>
  <c r="A2395" i="8"/>
  <c r="A2394" i="8"/>
  <c r="A2393" i="8"/>
  <c r="A2392" i="8"/>
  <c r="A2391" i="8"/>
  <c r="A2390" i="8"/>
  <c r="A2389" i="8"/>
  <c r="A2388" i="8"/>
  <c r="A2387" i="8"/>
  <c r="A2386" i="8"/>
  <c r="A2385" i="8"/>
  <c r="A2384" i="8"/>
  <c r="A2383" i="8"/>
  <c r="A2382" i="8"/>
  <c r="A2381" i="8"/>
  <c r="A2380" i="8"/>
  <c r="A2379" i="8"/>
  <c r="A2378" i="8"/>
  <c r="A2377" i="8"/>
  <c r="A2376" i="8"/>
  <c r="A2375" i="8"/>
  <c r="A2374" i="8"/>
  <c r="A2373" i="8"/>
  <c r="A2372" i="8"/>
  <c r="A2371" i="8"/>
  <c r="A2370" i="8"/>
  <c r="A2369" i="8"/>
  <c r="A2368" i="8"/>
  <c r="A2367" i="8"/>
  <c r="A2366" i="8"/>
  <c r="A2365" i="8"/>
  <c r="A2364" i="8"/>
  <c r="A2363" i="8"/>
  <c r="A2362" i="8"/>
  <c r="A2361" i="8"/>
  <c r="A2360" i="8"/>
  <c r="A2359" i="8"/>
  <c r="A2358" i="8"/>
  <c r="A2357" i="8"/>
  <c r="A2356" i="8"/>
  <c r="A2355" i="8"/>
  <c r="A2354" i="8"/>
  <c r="A2353" i="8"/>
  <c r="A2352" i="8"/>
  <c r="A2351" i="8"/>
  <c r="A2350" i="8"/>
  <c r="A2349" i="8"/>
  <c r="A2348" i="8"/>
  <c r="A2347" i="8"/>
  <c r="A2346" i="8"/>
  <c r="A2345" i="8"/>
  <c r="A2344" i="8"/>
  <c r="A2343" i="8"/>
  <c r="A2342" i="8"/>
  <c r="A2341" i="8"/>
  <c r="A2340" i="8"/>
  <c r="A2339" i="8"/>
  <c r="A2338" i="8"/>
  <c r="A2337" i="8"/>
  <c r="A2336" i="8"/>
  <c r="A2335" i="8"/>
  <c r="A2334" i="8"/>
  <c r="A2333" i="8"/>
  <c r="A2332" i="8"/>
  <c r="A2331" i="8"/>
  <c r="A2330" i="8"/>
  <c r="A2329" i="8"/>
  <c r="A2328" i="8"/>
  <c r="A2327" i="8"/>
  <c r="A2326" i="8"/>
  <c r="A2325" i="8"/>
  <c r="A2324" i="8"/>
  <c r="A2323" i="8"/>
  <c r="A2322" i="8"/>
  <c r="A2321" i="8"/>
  <c r="A2320" i="8"/>
  <c r="A2319" i="8"/>
  <c r="A2318" i="8"/>
  <c r="A2317" i="8"/>
  <c r="A2316" i="8"/>
  <c r="A2315" i="8"/>
  <c r="A2314" i="8"/>
  <c r="A2313" i="8"/>
  <c r="A2312" i="8"/>
  <c r="A2311" i="8"/>
  <c r="A2310" i="8"/>
  <c r="A2309" i="8"/>
  <c r="A2308" i="8"/>
  <c r="A2307" i="8"/>
  <c r="A2306" i="8"/>
  <c r="A2305" i="8"/>
  <c r="A2304" i="8"/>
  <c r="A2303" i="8"/>
  <c r="A2302" i="8"/>
  <c r="A2301" i="8"/>
  <c r="A2300" i="8"/>
  <c r="A2299" i="8"/>
  <c r="A2298" i="8"/>
  <c r="A2297" i="8"/>
  <c r="A2296" i="8"/>
  <c r="A2295" i="8"/>
  <c r="A2294" i="8"/>
  <c r="A2293" i="8"/>
  <c r="A2292" i="8"/>
  <c r="A2291" i="8"/>
  <c r="A2290" i="8"/>
  <c r="A2289" i="8"/>
  <c r="A2288" i="8"/>
  <c r="A2287" i="8"/>
  <c r="A2286" i="8"/>
  <c r="A2285" i="8"/>
  <c r="A2284" i="8"/>
  <c r="A2283" i="8"/>
  <c r="A2282" i="8"/>
  <c r="A2281" i="8"/>
  <c r="A2280" i="8"/>
  <c r="A2279" i="8"/>
  <c r="A2278" i="8"/>
  <c r="A2277" i="8"/>
  <c r="A2276" i="8"/>
  <c r="A2275" i="8"/>
  <c r="A2274" i="8"/>
  <c r="A2273" i="8"/>
  <c r="A2272" i="8"/>
  <c r="A2271" i="8"/>
  <c r="A2270" i="8"/>
  <c r="A2269" i="8"/>
  <c r="A2268" i="8"/>
  <c r="A2267" i="8"/>
  <c r="A2266" i="8"/>
  <c r="A2265" i="8"/>
  <c r="A2264" i="8"/>
  <c r="A2263" i="8"/>
  <c r="A2262" i="8"/>
  <c r="A2261" i="8"/>
  <c r="A2260" i="8"/>
  <c r="A2259" i="8"/>
  <c r="A2258" i="8"/>
  <c r="A2257" i="8"/>
  <c r="A2256" i="8"/>
  <c r="A2255" i="8"/>
  <c r="A2254" i="8"/>
  <c r="A2253" i="8"/>
  <c r="A2252" i="8"/>
  <c r="A2251" i="8"/>
  <c r="A2250" i="8"/>
  <c r="A2249" i="8"/>
  <c r="A2248" i="8"/>
  <c r="A2247" i="8"/>
  <c r="A2246" i="8"/>
  <c r="A2245" i="8"/>
  <c r="A2244" i="8"/>
  <c r="A2243" i="8"/>
  <c r="A2242" i="8"/>
  <c r="A2241" i="8"/>
  <c r="A2240" i="8"/>
  <c r="A2239" i="8"/>
  <c r="A2238" i="8"/>
  <c r="A2237" i="8"/>
  <c r="A2236" i="8"/>
  <c r="A2235" i="8"/>
  <c r="A2234" i="8"/>
  <c r="A2233" i="8"/>
  <c r="A2232" i="8"/>
  <c r="A2231" i="8"/>
  <c r="A2230" i="8"/>
  <c r="A2229" i="8"/>
  <c r="A2228" i="8"/>
  <c r="A2227" i="8"/>
  <c r="A2226" i="8"/>
  <c r="A2225" i="8"/>
  <c r="A2224" i="8"/>
  <c r="A2223" i="8"/>
  <c r="A2222" i="8"/>
  <c r="A2221" i="8"/>
  <c r="A2220" i="8"/>
  <c r="A2219" i="8"/>
  <c r="A2218" i="8"/>
  <c r="A2217" i="8"/>
  <c r="A2216" i="8"/>
  <c r="A2215" i="8"/>
  <c r="A2214" i="8"/>
  <c r="A2213" i="8"/>
  <c r="A2212" i="8"/>
  <c r="A2211" i="8"/>
  <c r="A2210" i="8"/>
  <c r="A2209" i="8"/>
  <c r="A2208" i="8"/>
  <c r="A2207" i="8"/>
  <c r="A2206" i="8"/>
  <c r="A2205" i="8"/>
  <c r="A2204" i="8"/>
  <c r="A2203" i="8"/>
  <c r="A2202" i="8"/>
  <c r="A2201" i="8"/>
  <c r="A2200" i="8"/>
  <c r="A2199" i="8"/>
  <c r="A2198" i="8"/>
  <c r="A2197" i="8"/>
  <c r="A2196" i="8"/>
  <c r="A2195" i="8"/>
  <c r="A2194" i="8"/>
  <c r="A2193" i="8"/>
  <c r="A2192" i="8"/>
  <c r="A2191" i="8"/>
  <c r="A2190" i="8"/>
  <c r="A2189" i="8"/>
  <c r="A2188" i="8"/>
  <c r="A2187" i="8"/>
  <c r="A2186" i="8"/>
  <c r="A2185" i="8"/>
  <c r="A2184" i="8"/>
  <c r="A2183" i="8"/>
  <c r="A2182" i="8"/>
  <c r="A2181" i="8"/>
  <c r="A2180" i="8"/>
  <c r="A2179" i="8"/>
  <c r="A2178" i="8"/>
  <c r="A2177" i="8"/>
  <c r="A2176" i="8"/>
  <c r="A2175" i="8"/>
  <c r="A2174" i="8"/>
  <c r="A2173" i="8"/>
  <c r="A2172" i="8"/>
  <c r="A2171" i="8"/>
  <c r="A2170" i="8"/>
  <c r="A2169" i="8"/>
  <c r="A2168" i="8"/>
  <c r="A2167" i="8"/>
  <c r="A2166" i="8"/>
  <c r="A2165" i="8"/>
  <c r="A2164" i="8"/>
  <c r="A2163" i="8"/>
  <c r="A2162" i="8"/>
  <c r="A2161" i="8"/>
  <c r="A2160" i="8"/>
  <c r="A2159" i="8"/>
  <c r="A2158" i="8"/>
  <c r="A2157" i="8"/>
  <c r="A2156" i="8"/>
  <c r="A2155" i="8"/>
  <c r="A2154" i="8"/>
  <c r="A2153" i="8"/>
  <c r="A2152" i="8"/>
  <c r="A2151" i="8"/>
  <c r="A2150" i="8"/>
  <c r="A2149" i="8"/>
  <c r="A2148" i="8"/>
  <c r="A2147" i="8"/>
  <c r="A2146" i="8"/>
  <c r="A2145" i="8"/>
  <c r="A2144" i="8"/>
  <c r="A2143" i="8"/>
  <c r="A2142" i="8"/>
  <c r="A2141" i="8"/>
  <c r="A2140" i="8"/>
  <c r="A213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A2068" i="8"/>
  <c r="A2067" i="8"/>
  <c r="A2066" i="8"/>
  <c r="A2065" i="8"/>
  <c r="A2064" i="8"/>
  <c r="A2063" i="8"/>
  <c r="A2062" i="8"/>
  <c r="A2061" i="8"/>
  <c r="A2060" i="8"/>
  <c r="A2059" i="8"/>
  <c r="A2058" i="8"/>
  <c r="A2057" i="8"/>
  <c r="A2056" i="8"/>
  <c r="A2055" i="8"/>
  <c r="A2054" i="8"/>
  <c r="A2053" i="8"/>
  <c r="A2052" i="8"/>
  <c r="A2051" i="8"/>
  <c r="A2050" i="8"/>
  <c r="A2049" i="8"/>
  <c r="A2048" i="8"/>
  <c r="A2047" i="8"/>
  <c r="A2046" i="8"/>
  <c r="A2045" i="8"/>
  <c r="A2044" i="8"/>
  <c r="A2043" i="8"/>
  <c r="A2042" i="8"/>
  <c r="A2041" i="8"/>
  <c r="A2040" i="8"/>
  <c r="A2039" i="8"/>
  <c r="A2038" i="8"/>
  <c r="A2037" i="8"/>
  <c r="A2036" i="8"/>
  <c r="A2035" i="8"/>
  <c r="A2034" i="8"/>
  <c r="A2033" i="8"/>
  <c r="A2032" i="8"/>
  <c r="A2031" i="8"/>
  <c r="A2030" i="8"/>
  <c r="A2029" i="8"/>
  <c r="A2028" i="8"/>
  <c r="A2027" i="8"/>
  <c r="A2026" i="8"/>
  <c r="A2025" i="8"/>
  <c r="A2024" i="8"/>
  <c r="A2023" i="8"/>
  <c r="A2022" i="8"/>
  <c r="A2021" i="8"/>
  <c r="A2020" i="8"/>
  <c r="A2019" i="8"/>
  <c r="A2018" i="8"/>
  <c r="A2017" i="8"/>
  <c r="A2016" i="8"/>
  <c r="A2015" i="8"/>
  <c r="A2014" i="8"/>
  <c r="A2013" i="8"/>
  <c r="A2012" i="8"/>
  <c r="A2011" i="8"/>
  <c r="A2010" i="8"/>
  <c r="A2009" i="8"/>
  <c r="A2008" i="8"/>
  <c r="A2007" i="8"/>
  <c r="A2006" i="8"/>
  <c r="A2005" i="8"/>
  <c r="A2004" i="8"/>
  <c r="A2003" i="8"/>
  <c r="A2002" i="8"/>
  <c r="A2001" i="8"/>
  <c r="A2000" i="8"/>
  <c r="A1999" i="8"/>
  <c r="A1998" i="8"/>
  <c r="A1997" i="8"/>
  <c r="A1996" i="8"/>
  <c r="A1995" i="8"/>
  <c r="A1994" i="8"/>
  <c r="A1993" i="8"/>
  <c r="A1992" i="8"/>
  <c r="A1991" i="8"/>
  <c r="A1990" i="8"/>
  <c r="A1989" i="8"/>
  <c r="A1988" i="8"/>
  <c r="A1987" i="8"/>
  <c r="A1986" i="8"/>
  <c r="A1985" i="8"/>
  <c r="A1984" i="8"/>
  <c r="A1983" i="8"/>
  <c r="A1982" i="8"/>
  <c r="A1981" i="8"/>
  <c r="A1980" i="8"/>
  <c r="A1979" i="8"/>
  <c r="A1978" i="8"/>
  <c r="A1977" i="8"/>
  <c r="A1976" i="8"/>
  <c r="A1975" i="8"/>
  <c r="A1974" i="8"/>
  <c r="A1973" i="8"/>
  <c r="A1972" i="8"/>
  <c r="A1971" i="8"/>
  <c r="A1970" i="8"/>
  <c r="A1969" i="8"/>
  <c r="A1968" i="8"/>
  <c r="A1967" i="8"/>
  <c r="A1966" i="8"/>
  <c r="A1965" i="8"/>
  <c r="A1964" i="8"/>
  <c r="A1963" i="8"/>
  <c r="A1962" i="8"/>
  <c r="A1961" i="8"/>
  <c r="A1960" i="8"/>
  <c r="A1959" i="8"/>
  <c r="A1958" i="8"/>
  <c r="A1957" i="8"/>
  <c r="A1956" i="8"/>
  <c r="A1955" i="8"/>
  <c r="A1954" i="8"/>
  <c r="A1953" i="8"/>
  <c r="A1952" i="8"/>
  <c r="A1951" i="8"/>
  <c r="A1950" i="8"/>
  <c r="A1949" i="8"/>
  <c r="A1948" i="8"/>
  <c r="A1947" i="8"/>
  <c r="A1946" i="8"/>
  <c r="A1945" i="8"/>
  <c r="A1944" i="8"/>
  <c r="A1943" i="8"/>
  <c r="A1942" i="8"/>
  <c r="A1941" i="8"/>
  <c r="A1940" i="8"/>
  <c r="A1939" i="8"/>
  <c r="A1938" i="8"/>
  <c r="A1937" i="8"/>
  <c r="A1936" i="8"/>
  <c r="A1935" i="8"/>
  <c r="A1934" i="8"/>
  <c r="A1933" i="8"/>
  <c r="A1932" i="8"/>
  <c r="A1931" i="8"/>
  <c r="A1930" i="8"/>
  <c r="A1929" i="8"/>
  <c r="A1928" i="8"/>
  <c r="A1927" i="8"/>
  <c r="A1926" i="8"/>
  <c r="A1925" i="8"/>
  <c r="A1924" i="8"/>
  <c r="A1923" i="8"/>
  <c r="A1922" i="8"/>
  <c r="A1921" i="8"/>
  <c r="A1920" i="8"/>
  <c r="A1919" i="8"/>
  <c r="A1918" i="8"/>
  <c r="A1917" i="8"/>
  <c r="A1916" i="8"/>
  <c r="A1915" i="8"/>
  <c r="A1914" i="8"/>
  <c r="A1913" i="8"/>
  <c r="A1912" i="8"/>
  <c r="A1911" i="8"/>
  <c r="A1910" i="8"/>
  <c r="A1909" i="8"/>
  <c r="A1908" i="8"/>
  <c r="A1907" i="8"/>
  <c r="A1906" i="8"/>
  <c r="A1905" i="8"/>
  <c r="A1904" i="8"/>
  <c r="A1903" i="8"/>
  <c r="A1902" i="8"/>
  <c r="A1901" i="8"/>
  <c r="A1900" i="8"/>
  <c r="A1899" i="8"/>
  <c r="A1898" i="8"/>
  <c r="A1897" i="8"/>
  <c r="A1896" i="8"/>
  <c r="A1895" i="8"/>
  <c r="A1894" i="8"/>
  <c r="A1893" i="8"/>
  <c r="A1892" i="8"/>
  <c r="A1891" i="8"/>
  <c r="A1890" i="8"/>
  <c r="A1889" i="8"/>
  <c r="A1888" i="8"/>
  <c r="A1887" i="8"/>
  <c r="A1886" i="8"/>
  <c r="A1885" i="8"/>
  <c r="A1884" i="8"/>
  <c r="A1883" i="8"/>
  <c r="A1882" i="8"/>
  <c r="A1881" i="8"/>
  <c r="A1880" i="8"/>
  <c r="A1879" i="8"/>
  <c r="A1878" i="8"/>
  <c r="A1877" i="8"/>
  <c r="A1876" i="8"/>
  <c r="A1875" i="8"/>
  <c r="A1874" i="8"/>
  <c r="A1873" i="8"/>
  <c r="A1872" i="8"/>
  <c r="A1871" i="8"/>
  <c r="A1870" i="8"/>
  <c r="A1869" i="8"/>
  <c r="A1868" i="8"/>
  <c r="A1867" i="8"/>
  <c r="A1866" i="8"/>
  <c r="A1865" i="8"/>
  <c r="A1864" i="8"/>
  <c r="A1863" i="8"/>
  <c r="A1862" i="8"/>
  <c r="A1861" i="8"/>
  <c r="A1860" i="8"/>
  <c r="A1859" i="8"/>
  <c r="A1858" i="8"/>
  <c r="A1857" i="8"/>
  <c r="A1856" i="8"/>
  <c r="A1855" i="8"/>
  <c r="A1854" i="8"/>
  <c r="A1853" i="8"/>
  <c r="A1852" i="8"/>
  <c r="A1851" i="8"/>
  <c r="A1850" i="8"/>
  <c r="A1849" i="8"/>
  <c r="A1848" i="8"/>
  <c r="A1847" i="8"/>
  <c r="A1846" i="8"/>
  <c r="A1845" i="8"/>
  <c r="A1844" i="8"/>
  <c r="A1843" i="8"/>
  <c r="A1842" i="8"/>
  <c r="A1841" i="8"/>
  <c r="A1840" i="8"/>
  <c r="A1839" i="8"/>
  <c r="A1838" i="8"/>
  <c r="A1837" i="8"/>
  <c r="A1836" i="8"/>
  <c r="A1835" i="8"/>
  <c r="A1834" i="8"/>
  <c r="A1833" i="8"/>
  <c r="A1832" i="8"/>
  <c r="A1831" i="8"/>
  <c r="A1830" i="8"/>
  <c r="A1829" i="8"/>
  <c r="A1828" i="8"/>
  <c r="A1827" i="8"/>
  <c r="A1826" i="8"/>
  <c r="A1825" i="8"/>
  <c r="A1824" i="8"/>
  <c r="A1823" i="8"/>
  <c r="A1822" i="8"/>
  <c r="A1821" i="8"/>
  <c r="A1820" i="8"/>
  <c r="A1819" i="8"/>
  <c r="A1818" i="8"/>
  <c r="A1817" i="8"/>
  <c r="A1816" i="8"/>
  <c r="A1815" i="8"/>
  <c r="A1814" i="8"/>
  <c r="A1813" i="8"/>
  <c r="A1812" i="8"/>
  <c r="A1811" i="8"/>
  <c r="A1810" i="8"/>
  <c r="A1809" i="8"/>
  <c r="A1808" i="8"/>
  <c r="A1807" i="8"/>
  <c r="A1806" i="8"/>
  <c r="A1805" i="8"/>
  <c r="A1804" i="8"/>
  <c r="A1803" i="8"/>
  <c r="A1802" i="8"/>
  <c r="A1801" i="8"/>
  <c r="A1800" i="8"/>
  <c r="A1799" i="8"/>
  <c r="A1798" i="8"/>
  <c r="A1797" i="8"/>
  <c r="A1796" i="8"/>
  <c r="A1795" i="8"/>
  <c r="A1794" i="8"/>
  <c r="A1793" i="8"/>
  <c r="A1792" i="8"/>
  <c r="A1791" i="8"/>
  <c r="A1790" i="8"/>
  <c r="A1789" i="8"/>
  <c r="A1788" i="8"/>
  <c r="A1787" i="8"/>
  <c r="A1786" i="8"/>
  <c r="A1785" i="8"/>
  <c r="A1784" i="8"/>
  <c r="A1783" i="8"/>
  <c r="A1782" i="8"/>
  <c r="A1781" i="8"/>
  <c r="A1780" i="8"/>
  <c r="A1779" i="8"/>
  <c r="A1778" i="8"/>
  <c r="A1777" i="8"/>
  <c r="A1776" i="8"/>
  <c r="A1775" i="8"/>
  <c r="A1774" i="8"/>
  <c r="A1773" i="8"/>
  <c r="A1772" i="8"/>
  <c r="A1771" i="8"/>
  <c r="A1770" i="8"/>
  <c r="A1769" i="8"/>
  <c r="A1768" i="8"/>
  <c r="A1767" i="8"/>
  <c r="A1766" i="8"/>
  <c r="A1765" i="8"/>
  <c r="A1764" i="8"/>
  <c r="A1763" i="8"/>
  <c r="A1762" i="8"/>
  <c r="A1761" i="8"/>
  <c r="A1760" i="8"/>
  <c r="A1759" i="8"/>
  <c r="A1758" i="8"/>
  <c r="A1757" i="8"/>
  <c r="A1756" i="8"/>
  <c r="A1755" i="8"/>
  <c r="A1754" i="8"/>
  <c r="A1753" i="8"/>
  <c r="A1752" i="8"/>
  <c r="A1751" i="8"/>
  <c r="A1750" i="8"/>
  <c r="A1749" i="8"/>
  <c r="A1748" i="8"/>
  <c r="A1747" i="8"/>
  <c r="A1746" i="8"/>
  <c r="A1745" i="8"/>
  <c r="A1744" i="8"/>
  <c r="A1743" i="8"/>
  <c r="A1742" i="8"/>
  <c r="A1741" i="8"/>
  <c r="A1740" i="8"/>
  <c r="A1739" i="8"/>
  <c r="A1738" i="8"/>
  <c r="A1737" i="8"/>
  <c r="A1736" i="8"/>
  <c r="A1735" i="8"/>
  <c r="A1734" i="8"/>
  <c r="A1733" i="8"/>
  <c r="A1732" i="8"/>
  <c r="A1731" i="8"/>
  <c r="A1730" i="8"/>
  <c r="A1729" i="8"/>
  <c r="A1728" i="8"/>
  <c r="A1727" i="8"/>
  <c r="A1726" i="8"/>
  <c r="A1725" i="8"/>
  <c r="A1724" i="8"/>
  <c r="A1723" i="8"/>
  <c r="A1722" i="8"/>
  <c r="A1721" i="8"/>
  <c r="A1720" i="8"/>
  <c r="A1719" i="8"/>
  <c r="A1718" i="8"/>
  <c r="A1717" i="8"/>
  <c r="A1716" i="8"/>
  <c r="A1715" i="8"/>
  <c r="A1714" i="8"/>
  <c r="A1713" i="8"/>
  <c r="A1712" i="8"/>
  <c r="A1711" i="8"/>
  <c r="A1710" i="8"/>
  <c r="A1709" i="8"/>
  <c r="A1708" i="8"/>
  <c r="A1707" i="8"/>
  <c r="A1706" i="8"/>
  <c r="A1705" i="8"/>
  <c r="A1704" i="8"/>
  <c r="A1703" i="8"/>
  <c r="A1702" i="8"/>
  <c r="A1701" i="8"/>
  <c r="A1700" i="8"/>
  <c r="A1699" i="8"/>
  <c r="A1698" i="8"/>
  <c r="A1697" i="8"/>
  <c r="A1696" i="8"/>
  <c r="A1695" i="8"/>
  <c r="A1694" i="8"/>
  <c r="A1693" i="8"/>
  <c r="A1692" i="8"/>
  <c r="A1691" i="8"/>
  <c r="A1690" i="8"/>
  <c r="A1689" i="8"/>
  <c r="A1688" i="8"/>
  <c r="A1687" i="8"/>
  <c r="A1686" i="8"/>
  <c r="A1685" i="8"/>
  <c r="A1684" i="8"/>
  <c r="A1683" i="8"/>
  <c r="A1682" i="8"/>
  <c r="A1681" i="8"/>
  <c r="A1680" i="8"/>
  <c r="A1679" i="8"/>
  <c r="A1678" i="8"/>
  <c r="A1677" i="8"/>
  <c r="A1676" i="8"/>
  <c r="A1675" i="8"/>
  <c r="A1674" i="8"/>
  <c r="A1673" i="8"/>
  <c r="A1672" i="8"/>
  <c r="A1671" i="8"/>
  <c r="A1670" i="8"/>
  <c r="A1669" i="8"/>
  <c r="A1668" i="8"/>
  <c r="A1667" i="8"/>
  <c r="A1666" i="8"/>
  <c r="A1665" i="8"/>
  <c r="A1664" i="8"/>
  <c r="A1663" i="8"/>
  <c r="A1662" i="8"/>
  <c r="A1661" i="8"/>
  <c r="A1660" i="8"/>
  <c r="A1659" i="8"/>
  <c r="A1658" i="8"/>
  <c r="A1657" i="8"/>
  <c r="A1656" i="8"/>
  <c r="A1655" i="8"/>
  <c r="A1654" i="8"/>
  <c r="A1653" i="8"/>
  <c r="A1652" i="8"/>
  <c r="A1651" i="8"/>
  <c r="A1650" i="8"/>
  <c r="A1649" i="8"/>
  <c r="A1648" i="8"/>
  <c r="A1647" i="8"/>
  <c r="A1646" i="8"/>
  <c r="A1645" i="8"/>
  <c r="A1644" i="8"/>
  <c r="A1643" i="8"/>
  <c r="A1642" i="8"/>
  <c r="A1641" i="8"/>
  <c r="A1640" i="8"/>
  <c r="A1639" i="8"/>
  <c r="A1638" i="8"/>
  <c r="A1637" i="8"/>
  <c r="A1636" i="8"/>
  <c r="A1635" i="8"/>
  <c r="A1634" i="8"/>
  <c r="A1633" i="8"/>
  <c r="A1632" i="8"/>
  <c r="A1631" i="8"/>
  <c r="A1630" i="8"/>
  <c r="A1629" i="8"/>
  <c r="A1628" i="8"/>
  <c r="A1627" i="8"/>
  <c r="A1626" i="8"/>
  <c r="A1625" i="8"/>
  <c r="A1624" i="8"/>
  <c r="A1623" i="8"/>
  <c r="A1622" i="8"/>
  <c r="A1621" i="8"/>
  <c r="A1620" i="8"/>
  <c r="A1619" i="8"/>
  <c r="A1618" i="8"/>
  <c r="A1617" i="8"/>
  <c r="A1616" i="8"/>
  <c r="A1615" i="8"/>
  <c r="A1614" i="8"/>
  <c r="A1613" i="8"/>
  <c r="A1612" i="8"/>
  <c r="A1611" i="8"/>
  <c r="A1610" i="8"/>
  <c r="A1609" i="8"/>
  <c r="A1608" i="8"/>
  <c r="A1607" i="8"/>
  <c r="A1606" i="8"/>
  <c r="A1605" i="8"/>
  <c r="A1604" i="8"/>
  <c r="A1603" i="8"/>
  <c r="A1602" i="8"/>
  <c r="A1601" i="8"/>
  <c r="A1600" i="8"/>
  <c r="A1599" i="8"/>
  <c r="A1598" i="8"/>
  <c r="A1597" i="8"/>
  <c r="A1596" i="8"/>
  <c r="A1595" i="8"/>
  <c r="A1594" i="8"/>
  <c r="A1593" i="8"/>
  <c r="A1592" i="8"/>
  <c r="A1591" i="8"/>
  <c r="A1590" i="8"/>
  <c r="A1589" i="8"/>
  <c r="A1588" i="8"/>
  <c r="A1587" i="8"/>
  <c r="A1586" i="8"/>
  <c r="A1585" i="8"/>
  <c r="A1584" i="8"/>
  <c r="A1583" i="8"/>
  <c r="A1582" i="8"/>
  <c r="A1581" i="8"/>
  <c r="A1580" i="8"/>
  <c r="A1579" i="8"/>
  <c r="A1578" i="8"/>
  <c r="A1577" i="8"/>
  <c r="A1576" i="8"/>
  <c r="A1575" i="8"/>
  <c r="A1574" i="8"/>
  <c r="A1573" i="8"/>
  <c r="A1572" i="8"/>
  <c r="A1571" i="8"/>
  <c r="A1570" i="8"/>
  <c r="A1569" i="8"/>
  <c r="A1568" i="8"/>
  <c r="A1567" i="8"/>
  <c r="A1566" i="8"/>
  <c r="A1565" i="8"/>
  <c r="A1564" i="8"/>
  <c r="A1563" i="8"/>
  <c r="A1562" i="8"/>
  <c r="A1561" i="8"/>
  <c r="A1560" i="8"/>
  <c r="A1559" i="8"/>
  <c r="A1558" i="8"/>
  <c r="A1557" i="8"/>
  <c r="A1556" i="8"/>
  <c r="A1555" i="8"/>
  <c r="A1554" i="8"/>
  <c r="A1553" i="8"/>
  <c r="A1552" i="8"/>
  <c r="A1551" i="8"/>
  <c r="A1550" i="8"/>
  <c r="A1549" i="8"/>
  <c r="A1548" i="8"/>
  <c r="A1547" i="8"/>
  <c r="A1546" i="8"/>
  <c r="A1545" i="8"/>
  <c r="A1544" i="8"/>
  <c r="A1543" i="8"/>
  <c r="A1542" i="8"/>
  <c r="A1541" i="8"/>
  <c r="A1540" i="8"/>
  <c r="A1539" i="8"/>
  <c r="A1538" i="8"/>
  <c r="A1537" i="8"/>
  <c r="A1536" i="8"/>
  <c r="A1535" i="8"/>
  <c r="A1534" i="8"/>
  <c r="A1533" i="8"/>
  <c r="A1532" i="8"/>
  <c r="A1531" i="8"/>
  <c r="A1530" i="8"/>
  <c r="A1529" i="8"/>
  <c r="A1528" i="8"/>
  <c r="A1527" i="8"/>
  <c r="A1526" i="8"/>
  <c r="A1525" i="8"/>
  <c r="A1524" i="8"/>
  <c r="A1523" i="8"/>
  <c r="A1522" i="8"/>
  <c r="A1521" i="8"/>
  <c r="A1520" i="8"/>
  <c r="A1519" i="8"/>
  <c r="A1518" i="8"/>
  <c r="A1517" i="8"/>
  <c r="A1516" i="8"/>
  <c r="A1515" i="8"/>
  <c r="A1514" i="8"/>
  <c r="A1513" i="8"/>
  <c r="A1512" i="8"/>
  <c r="A1511" i="8"/>
  <c r="A1510" i="8"/>
  <c r="A1509" i="8"/>
  <c r="A1508" i="8"/>
  <c r="A1507" i="8"/>
  <c r="A1506" i="8"/>
  <c r="A1505" i="8"/>
  <c r="A1504" i="8"/>
  <c r="A1503" i="8"/>
  <c r="A1502" i="8"/>
  <c r="A1501" i="8"/>
  <c r="A1500" i="8"/>
  <c r="A1499" i="8"/>
  <c r="A1498" i="8"/>
  <c r="A1497" i="8"/>
  <c r="A1496" i="8"/>
  <c r="A1495" i="8"/>
  <c r="A1494" i="8"/>
  <c r="A1493" i="8"/>
  <c r="A1492" i="8"/>
  <c r="A1491" i="8"/>
  <c r="A1490" i="8"/>
  <c r="A1489" i="8"/>
  <c r="A1488" i="8"/>
  <c r="A1487" i="8"/>
  <c r="A1486" i="8"/>
  <c r="A1485" i="8"/>
  <c r="A1484" i="8"/>
  <c r="A1483" i="8"/>
  <c r="A1482" i="8"/>
  <c r="A1481" i="8"/>
  <c r="A1480" i="8"/>
  <c r="A1479" i="8"/>
  <c r="A1478" i="8"/>
  <c r="A1477" i="8"/>
  <c r="A1476" i="8"/>
  <c r="A1475" i="8"/>
  <c r="A1474" i="8"/>
  <c r="A1473" i="8"/>
  <c r="A1472" i="8"/>
  <c r="A1471" i="8"/>
  <c r="A1470" i="8"/>
  <c r="A1469" i="8"/>
  <c r="A1468" i="8"/>
  <c r="A1467" i="8"/>
  <c r="A1466" i="8"/>
  <c r="A1465" i="8"/>
  <c r="A1464" i="8"/>
  <c r="A1463" i="8"/>
  <c r="A1462" i="8"/>
  <c r="A1461" i="8"/>
  <c r="A1460" i="8"/>
  <c r="A1459" i="8"/>
  <c r="A1458" i="8"/>
  <c r="A1457" i="8"/>
  <c r="A1456" i="8"/>
  <c r="A1455" i="8"/>
  <c r="A1454" i="8"/>
  <c r="A1453" i="8"/>
  <c r="A1452" i="8"/>
  <c r="A1451" i="8"/>
  <c r="A1450" i="8"/>
  <c r="A1449" i="8"/>
  <c r="A1448" i="8"/>
  <c r="A1447" i="8"/>
  <c r="A1446" i="8"/>
  <c r="A1445" i="8"/>
  <c r="A1444" i="8"/>
  <c r="A1443" i="8"/>
  <c r="A1442" i="8"/>
  <c r="A1441" i="8"/>
  <c r="A1440" i="8"/>
  <c r="A1439" i="8"/>
  <c r="A1438" i="8"/>
  <c r="A1437" i="8"/>
  <c r="A1436" i="8"/>
  <c r="A1435" i="8"/>
  <c r="A1434" i="8"/>
  <c r="A1433" i="8"/>
  <c r="A1432" i="8"/>
  <c r="A1431" i="8"/>
  <c r="A1430" i="8"/>
  <c r="A1429" i="8"/>
  <c r="A1428" i="8"/>
  <c r="A1427" i="8"/>
  <c r="A1426" i="8"/>
  <c r="A1425" i="8"/>
  <c r="A1424" i="8"/>
  <c r="A1423" i="8"/>
  <c r="A1422" i="8"/>
  <c r="A1421" i="8"/>
  <c r="A1420" i="8"/>
  <c r="A1419" i="8"/>
  <c r="A1418" i="8"/>
  <c r="A1417" i="8"/>
  <c r="A1416" i="8"/>
  <c r="A1415" i="8"/>
  <c r="A1414" i="8"/>
  <c r="A1413" i="8"/>
  <c r="A1412" i="8"/>
  <c r="A1411" i="8"/>
  <c r="A1410" i="8"/>
  <c r="A1409" i="8"/>
  <c r="A1408" i="8"/>
  <c r="A1407" i="8"/>
  <c r="A1406" i="8"/>
  <c r="A1405" i="8"/>
  <c r="A1404" i="8"/>
  <c r="A1403" i="8"/>
  <c r="A1402" i="8"/>
  <c r="A1401" i="8"/>
  <c r="A1400" i="8"/>
  <c r="A1399" i="8"/>
  <c r="A1398" i="8"/>
  <c r="A1397" i="8"/>
  <c r="A1396" i="8"/>
  <c r="A1395" i="8"/>
  <c r="A1394" i="8"/>
  <c r="A1393" i="8"/>
  <c r="A1392" i="8"/>
  <c r="A1391" i="8"/>
  <c r="A1390" i="8"/>
  <c r="A1389" i="8"/>
  <c r="A1388" i="8"/>
  <c r="A1387" i="8"/>
  <c r="A1386" i="8"/>
  <c r="A1385" i="8"/>
  <c r="A1384" i="8"/>
  <c r="A1383" i="8"/>
  <c r="A1382" i="8"/>
  <c r="A1381" i="8"/>
  <c r="A1380" i="8"/>
  <c r="A1379" i="8"/>
  <c r="A1378" i="8"/>
  <c r="A1377" i="8"/>
  <c r="A1376" i="8"/>
  <c r="A1375" i="8"/>
  <c r="A1374" i="8"/>
  <c r="A1373" i="8"/>
  <c r="A1372" i="8"/>
  <c r="A1371" i="8"/>
  <c r="A1370" i="8"/>
  <c r="A1369" i="8"/>
  <c r="A1368" i="8"/>
  <c r="A1367" i="8"/>
  <c r="A1366" i="8"/>
  <c r="A1365" i="8"/>
  <c r="A1364" i="8"/>
  <c r="A1363" i="8"/>
  <c r="A1362" i="8"/>
  <c r="A1361" i="8"/>
  <c r="A1360" i="8"/>
  <c r="A1359" i="8"/>
  <c r="A1358" i="8"/>
  <c r="A1357" i="8"/>
  <c r="A1356" i="8"/>
  <c r="A1355" i="8"/>
  <c r="A1354" i="8"/>
  <c r="A1353" i="8"/>
  <c r="A1352" i="8"/>
  <c r="A1351" i="8"/>
  <c r="A1350" i="8"/>
  <c r="A1349" i="8"/>
  <c r="A1348" i="8"/>
  <c r="A1347" i="8"/>
  <c r="A1346" i="8"/>
  <c r="A1345" i="8"/>
  <c r="A1344" i="8"/>
  <c r="A1343" i="8"/>
  <c r="A1342" i="8"/>
  <c r="A1341" i="8"/>
  <c r="A1340" i="8"/>
  <c r="A1339" i="8"/>
  <c r="A1338" i="8"/>
  <c r="A1337" i="8"/>
  <c r="A1336" i="8"/>
  <c r="A1335" i="8"/>
  <c r="A1334" i="8"/>
  <c r="A1333" i="8"/>
  <c r="A1332" i="8"/>
  <c r="A1331" i="8"/>
  <c r="A1330" i="8"/>
  <c r="A1329" i="8"/>
  <c r="A1328" i="8"/>
  <c r="A1327" i="8"/>
  <c r="A1326" i="8"/>
  <c r="A1325" i="8"/>
  <c r="A1324" i="8"/>
  <c r="A1323" i="8"/>
  <c r="A1322" i="8"/>
  <c r="A1321" i="8"/>
  <c r="A1320" i="8"/>
  <c r="A1319" i="8"/>
  <c r="A1318" i="8"/>
  <c r="A1317" i="8"/>
  <c r="A1316" i="8"/>
  <c r="A1315" i="8"/>
  <c r="A1314" i="8"/>
  <c r="A1313" i="8"/>
  <c r="A1312" i="8"/>
  <c r="A1311" i="8"/>
  <c r="A1310" i="8"/>
  <c r="A1309" i="8"/>
  <c r="A1308" i="8"/>
  <c r="A1307" i="8"/>
  <c r="A1306" i="8"/>
  <c r="A1305" i="8"/>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20" i="3"/>
  <c r="E20"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E4"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D71FCC-78E1-4DCF-BC3E-69FB7BDE3660}"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<sst xmlns="http://schemas.openxmlformats.org/spreadsheetml/2006/main" count="52549" uniqueCount="2729">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</sst>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2" borderId="1" xfId="0" applyNumberFormat="1" applyFill="1" applyBorder="1"/>
    <xf numFmtId="1" fontId="0" fillId="0" borderId="1" xfId="0" applyNumberFormat="1" applyBorder="1"/>
    <xf numFmtId="0" fontId="0" fillId="2" borderId="1" xfId="0" applyFill="1" applyBorder="1"/>
    <xf numFmtId="0" fontId="0" fillId="0" borderId="1" xfId="0" applyBorder="1"/>
    <xf numFmtId="0" fontId="0" fillId="0" borderId="0" xfId="0" applyNumberFormat="1"/>
  </cellXfs>
  <cellStyles count="1">
    <cellStyle name="Normal" xfId="0" builtinId="0"/>
  </cellStyles>
  <dxfs count="11">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[Sales_Report.xlsx]Profit_Gained!PivotTable5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20148407375"/>
          <c:y val="0.12860892388451445"/>
          <c:w val="0.59617294751736283"/>
          <c:h val="0.65853091280256637"/>
        </c:manualLayout>
      </c:layout>
      <c:lineChart>
        <c:grouping val="standard"/>
        <c:varyColors val="0"/>
        <c:ser>
          <c:idx val="0"/>
          <c:order val="0"/>
          <c:tx>
            <c:strRef>
              <c:f>Profit_Gained!$B$3:$B$4</c:f>
              <c:strCache>
                <c:ptCount val="1"/>
                <c:pt idx="0">
                  <c:v>Furniture</c:v>
                </c:pt>
              </c:strCache>
            </c:strRef>
          </c:tx>
          <c:spPr>
            <a:ln w="28575" cap="rnd">
              <a:solidFill>
                <a:schemeClr val="accent1"/>
              </a:solidFill>
              <a:round/>
            </a:ln>
            <a:effectLst/>
          </c:spPr>
          <c:marker>
            <c:symbol val="none"/>
          </c:marker>
          <c:cat>
            <c:strRef>
              <c:f>Profit_Gained!$A$5</c:f>
              <c:strCache>
                <c:ptCount val="1"/>
                <c:pt idx="0">
                  <c:v>2017</c:v>
                </c:pt>
              </c:strCache>
            </c:strRef>
          </c:cat>
          <c:val>
            <c:numRef>
              <c:f>Profit_Gained!$B$5</c:f>
              <c:numCache>
                <c:formatCode>General</c:formatCode>
                <c:ptCount val="1"/>
                <c:pt idx="0">
                  <c:v>3018.4399999999973</c:v>
                </c:pt>
              </c:numCache>
            </c:numRef>
          </c:val>
          <c:smooth val="0"/>
          <c:extLst>
            <c:ext xmlns:c16="http://schemas.microsoft.com/office/drawing/2014/chart" uri="{C3380CC4-5D6E-409C-BE32-E72D297353CC}">
              <c16:uniqueId val="{00000000-FD37-410D-8D32-B0AFED65E9FB}"/>
            </c:ext>
          </c:extLst>
        </c:ser>
        <c:dLbls>
          <c:showLegendKey val="0"/>
          <c:showVal val="0"/>
          <c:showCatName val="0"/>
          <c:showSerName val="0"/>
          <c:showPercent val="0"/>
          <c:showBubbleSize val="0"/>
        </c:dLbls>
        <c:smooth val="0"/>
        <c:axId val="303989743"/>
        <c:axId val="215717519"/>
      </c:lineChart>
      <c:catAx>
        <c:axId val="30398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717519"/>
        <c:crosses val="autoZero"/>
        <c:auto val="1"/>
        <c:lblAlgn val="ctr"/>
        <c:lblOffset val="100"/>
        <c:noMultiLvlLbl val="0"/>
      </c:catAx>
      <c:valAx>
        <c:axId val="21571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89743"/>
        <c:crosses val="autoZero"/>
        <c:crossBetween val="between"/>
      </c:valAx>
      <c:spPr>
        <a:noFill/>
        <a:ln>
          <a:noFill/>
        </a:ln>
        <a:effectLst/>
      </c:spPr>
    </c:plotArea>
    <c:legend>
      <c:legendPos val="r"/>
      <c:layout>
        <c:manualLayout>
          <c:xMode val="edge"/>
          <c:yMode val="edge"/>
          <c:x val="0.16106909475821693"/>
          <c:y val="2.5104257801108188E-2"/>
          <c:w val="0.73467850469308615"/>
          <c:h val="0.176642971711869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[Sales_Report.xlsx]Mongthly_Sales!PivotTable6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9700529237125"/>
          <c:y val="0.24433739015705744"/>
          <c:w val="0.8018346456692913"/>
          <c:h val="0.47990392178421304"/>
        </c:manualLayout>
      </c:layout>
      <c:areaChart>
        <c:grouping val="standard"/>
        <c:varyColors val="0"/>
        <c:ser>
          <c:idx val="0"/>
          <c:order val="0"/>
          <c:tx>
            <c:strRef>
              <c:f>Mongthly_Sales!$B$3</c:f>
              <c:strCache>
                <c:ptCount val="1"/>
                <c:pt idx="0">
                  <c:v>Total</c:v>
                </c:pt>
              </c:strCache>
            </c:strRef>
          </c:tx>
          <c:spPr>
            <a:solidFill>
              <a:schemeClr val="accent1"/>
            </a:solidFill>
            <a:ln>
              <a:noFill/>
            </a:ln>
            <a:effectLst/>
          </c:spPr>
          <c:cat>
            <c:strRef>
              <c:f>Mongthly_Sales!$A$4:$A$15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Mongthly_Sales!$B$4:$B$15</c:f>
              <c:numCache>
                <c:formatCode>General</c:formatCode>
                <c:ptCount val="12"/>
                <c:pt idx="0">
                  <c:v>5964.04</c:v>
                </c:pt>
                <c:pt idx="1">
                  <c:v>6866.32</c:v>
                </c:pt>
                <c:pt idx="2">
                  <c:v>10893.440000000002</c:v>
                </c:pt>
                <c:pt idx="3">
                  <c:v>9065.93</c:v>
                </c:pt>
                <c:pt idx="4">
                  <c:v>16957.55</c:v>
                </c:pt>
                <c:pt idx="5">
                  <c:v>19008.609999999997</c:v>
                </c:pt>
                <c:pt idx="6">
                  <c:v>11813.029999999999</c:v>
                </c:pt>
                <c:pt idx="7">
                  <c:v>15441.849999999997</c:v>
                </c:pt>
                <c:pt idx="8">
                  <c:v>29028.21999999999</c:v>
                </c:pt>
                <c:pt idx="9">
                  <c:v>21884.109999999986</c:v>
                </c:pt>
                <c:pt idx="10">
                  <c:v>37056.729999999981</c:v>
                </c:pt>
                <c:pt idx="11">
                  <c:v>31407.449999999997</c:v>
                </c:pt>
              </c:numCache>
            </c:numRef>
          </c:val>
          <c:extLst>
            <c:ext xmlns:c16="http://schemas.microsoft.com/office/drawing/2014/chart" uri="{C3380CC4-5D6E-409C-BE32-E72D297353CC}">
              <c16:uniqueId val="{00000000-EA1B-4D2E-B4F9-8EDE7E5E3784}"/>
            </c:ext>
          </c:extLst>
        </c:ser>
        <c:dLbls>
          <c:showLegendKey val="0"/>
          <c:showVal val="0"/>
          <c:showCatName val="0"/>
          <c:showSerName val="0"/>
          <c:showPercent val="0"/>
          <c:showBubbleSize val="0"/>
        </c:dLbls>
        <c:axId val="223276815"/>
        <c:axId val="215701647"/>
      </c:areaChart>
      <c:catAx>
        <c:axId val="22327681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701647"/>
        <c:crosses val="autoZero"/>
        <c:auto val="1"/>
        <c:lblAlgn val="ctr"/>
        <c:lblOffset val="100"/>
        <c:noMultiLvlLbl val="0"/>
      </c:catAx>
      <c:valAx>
        <c:axId val="215701647"/>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2768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[Sales_Report.xlsx]Top_5_Customer_profit!PivotTable7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Top_5_Customer_profit!$B$3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E4-48C0-83D5-4E74FFEC0F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E4-48C0-83D5-4E74FFEC0F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E4-48C0-83D5-4E74FFEC0F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9E4-48C0-83D5-4E74FFEC0F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9E4-48C0-83D5-4E74FFEC0F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Top_5_Customer_profit!$A$4:$A$8</c:f>
              <c:strCache>
                <c:ptCount val="5"/>
                <c:pt idx="0">
                  <c:v>Seth Vernon</c:v>
                </c:pt>
                <c:pt idx="1">
                  <c:v>Rick Wilson</c:v>
                </c:pt>
                <c:pt idx="2">
                  <c:v>Clay Ludtke</c:v>
                </c:pt>
                <c:pt idx="3">
                  <c:v>Katherine Hughes</c:v>
                </c:pt>
                <c:pt idx="4">
                  <c:v>Justin Deggeller</c:v>
                </c:pt>
              </c:strCache>
            </c:strRef>
          </c:cat>
          <c:val>
            <c:numRef>
              <c:f>Top_5_Customer_profit!$B$4:$B$8</c:f>
              <c:numCache>
                <c:formatCode>General</c:formatCode>
                <c:ptCount val="5"/>
                <c:pt idx="0">
                  <c:v>939.18000000000006</c:v>
                </c:pt>
                <c:pt idx="1">
                  <c:v>636.49</c:v>
                </c:pt>
                <c:pt idx="2">
                  <c:v>523.71</c:v>
                </c:pt>
                <c:pt idx="3">
                  <c:v>486.59000000000003</c:v>
                </c:pt>
                <c:pt idx="4">
                  <c:v>482.59</c:v>
                </c:pt>
              </c:numCache>
            </c:numRef>
          </c:val>
          <c:extLst>
            <c:ext xmlns:c16="http://schemas.microsoft.com/office/drawing/2014/chart" uri="{C3380CC4-5D6E-409C-BE32-E72D297353CC}">
              <c16:uniqueId val="{00000000-8D3C-46D5-AF03-A30931C5292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69444444444444"/>
          <c:y val="3.9269466316710376E-2"/>
          <c:w val="0.26960784313725489"/>
          <c:h val="0.45789406532516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[Sales_Report.xlsx]Customer_Count!PivotTable12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61351706036744"/>
          <c:y val="0.21235892388451444"/>
          <c:w val="0.60760870516185472"/>
          <c:h val="0.6293157626130067"/>
        </c:manualLayout>
      </c:layout>
      <c:barChart>
        <c:barDir val="bar"/>
        <c:grouping val="clustered"/>
        <c:varyColors val="0"/>
        <c:ser>
          <c:idx val="0"/>
          <c:order val="0"/>
          <c:tx>
            <c:strRef>
              <c:f>Customer_Count!$E$3</c:f>
              <c:strCache>
                <c:ptCount val="1"/>
                <c:pt idx="0">
                  <c:v>Total</c:v>
                </c:pt>
              </c:strCache>
            </c:strRef>
          </c:tx>
          <c:spPr>
            <a:solidFill>
              <a:schemeClr val="accent1"/>
            </a:solidFill>
            <a:ln>
              <a:noFill/>
            </a:ln>
            <a:effectLst/>
          </c:spPr>
          <c:invertIfNegative val="0"/>
          <c:cat>
            <c:strRef>
              <c:f>Customer_Count!$E$4</c:f>
              <c:strCache>
                <c:ptCount val="1"/>
                <c:pt idx="0">
                  <c:v>Total</c:v>
                </c:pt>
              </c:strCache>
            </c:strRef>
          </c:cat>
          <c:val>
            <c:numRef>
              <c:f>Customer_Count!$E$4</c:f>
              <c:numCache>
                <c:formatCode>General</c:formatCode>
                <c:ptCount val="1"/>
                <c:pt idx="0">
                  <c:v>2499</c:v>
                </c:pt>
              </c:numCache>
            </c:numRef>
          </c:val>
          <c:extLst>
            <c:ext xmlns:c16="http://schemas.microsoft.com/office/drawing/2014/chart" uri="{C3380CC4-5D6E-409C-BE32-E72D297353CC}">
              <c16:uniqueId val="{00000000-8B3F-44C9-901A-17B48BDC3C96}"/>
            </c:ext>
          </c:extLst>
        </c:ser>
        <c:dLbls>
          <c:showLegendKey val="0"/>
          <c:showVal val="0"/>
          <c:showCatName val="0"/>
          <c:showSerName val="0"/>
          <c:showPercent val="0"/>
          <c:showBubbleSize val="0"/>
        </c:dLbls>
        <c:gapWidth val="182"/>
        <c:axId val="1852038799"/>
        <c:axId val="316228447"/>
      </c:barChart>
      <c:catAx>
        <c:axId val="185203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228447"/>
        <c:crosses val="autoZero"/>
        <c:auto val="1"/>
        <c:lblAlgn val="ctr"/>
        <c:lblOffset val="100"/>
        <c:noMultiLvlLbl val="0"/>
      </c:catAx>
      <c:valAx>
        <c:axId val="316228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3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[Sales_Report.xlsx]Profit_Gained!PivotTable5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endParaRPr lang="en-IN"/>
          </a:p>
        </c:rich>
      </c:tx>
      <c:layout>
        <c:manualLayout>
          <c:xMode val="edge"/>
          <c:yMode val="edge"/>
          <c:x val="0.27309823677581863"/>
          <c:y val="2.15974394051223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63477728108193"/>
          <c:y val="0.19146591676040495"/>
          <c:w val="0.52234314370646029"/>
          <c:h val="0.59567379077615301"/>
        </c:manualLayout>
      </c:layout>
      <c:lineChart>
        <c:grouping val="standard"/>
        <c:varyColors val="0"/>
        <c:ser>
          <c:idx val="0"/>
          <c:order val="0"/>
          <c:tx>
            <c:strRef>
              <c:f>Profit_Gained!$B$3:$B$4</c:f>
              <c:strCache>
                <c:ptCount val="1"/>
                <c:pt idx="0">
                  <c:v>Furniture</c:v>
                </c:pt>
              </c:strCache>
            </c:strRef>
          </c:tx>
          <c:spPr>
            <a:ln w="28575" cap="rnd">
              <a:solidFill>
                <a:schemeClr val="accent1"/>
              </a:solidFill>
              <a:round/>
            </a:ln>
            <a:effectLst/>
          </c:spPr>
          <c:marker>
            <c:symbol val="none"/>
          </c:marker>
          <c:cat>
            <c:strRef>
              <c:f>Profit_Gained!$A$5</c:f>
              <c:strCache>
                <c:ptCount val="1"/>
                <c:pt idx="0">
                  <c:v>2017</c:v>
                </c:pt>
              </c:strCache>
            </c:strRef>
          </c:cat>
          <c:val>
            <c:numRef>
              <c:f>Profit_Gained!$B$5</c:f>
              <c:numCache>
                <c:formatCode>General</c:formatCode>
                <c:ptCount val="1"/>
                <c:pt idx="0">
                  <c:v>3018.4399999999973</c:v>
                </c:pt>
              </c:numCache>
            </c:numRef>
          </c:val>
          <c:smooth val="0"/>
          <c:extLst>
            <c:ext xmlns:c16="http://schemas.microsoft.com/office/drawing/2014/chart" uri="{C3380CC4-5D6E-409C-BE32-E72D297353CC}">
              <c16:uniqueId val="{00000000-985D-488A-B726-72C0B3C1FC40}"/>
            </c:ext>
          </c:extLst>
        </c:ser>
        <c:dLbls>
          <c:showLegendKey val="0"/>
          <c:showVal val="0"/>
          <c:showCatName val="0"/>
          <c:showSerName val="0"/>
          <c:showPercent val="0"/>
          <c:showBubbleSize val="0"/>
        </c:dLbls>
        <c:smooth val="0"/>
        <c:axId val="303989743"/>
        <c:axId val="215717519"/>
      </c:lineChart>
      <c:catAx>
        <c:axId val="30398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717519"/>
        <c:crosses val="autoZero"/>
        <c:auto val="1"/>
        <c:lblAlgn val="ctr"/>
        <c:lblOffset val="100"/>
        <c:noMultiLvlLbl val="0"/>
      </c:catAx>
      <c:valAx>
        <c:axId val="21571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8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[Sales_Report.xlsx]Top_5_Customer_profit!PivotTable7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Customer Making Profit</a:t>
            </a:r>
          </a:p>
        </c:rich>
      </c:tx>
      <c:layout>
        <c:manualLayout>
          <c:xMode val="edge"/>
          <c:yMode val="edge"/>
          <c:x val="0.36904410842450003"/>
          <c:y val="2.41503358406077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dLbl>
          <c:idx val="0"/>
          <c:layout>
            <c:manualLayout>
              <c:x val="5.0784753675702031E-2"/>
              <c:y val="-0.100201755930668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dLbl>
          <c:idx val="0"/>
          <c:layout>
            <c:manualLayout>
              <c:x val="2.2571249390286405E-3"/>
              <c:y val="2.64506553294256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0"/>
        <c:dLbl>
          <c:idx val="0"/>
          <c:layout>
            <c:manualLayout>
              <c:x val="6.2629781896731372E-4"/>
              <c:y val="6.2732509873965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dLbl>
          <c:idx val="0"/>
          <c:layout>
            <c:manualLayout>
              <c:x val="6.2395094418507421E-2"/>
              <c:y val="7.6064501521974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manualLayout>
          <c:layoutTarget val="inner"/>
          <c:xMode val="edge"/>
          <c:yMode val="edge"/>
          <c:x val="3.7519057905372445E-2"/>
          <c:y val="3.69575608160801E-2"/>
          <c:w val="0.53027189742875058"/>
          <c:h val="0.95720007043847954"/>
        </c:manualLayout>
      </c:layout>
      <c:pieChart>
        <c:varyColors val="1"/>
        <c:ser>
          <c:idx val="0"/>
          <c:order val="0"/>
          <c:tx>
            <c:strRef>
              <c:f>Top_5_Customer_profit!$B$3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1B-469A-9640-2FC5FCBC09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1B-469A-9640-2FC5FCBC09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1B-469A-9640-2FC5FCBC09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21B-469A-9640-2FC5FCBC09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21B-469A-9640-2FC5FCBC09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Top_5_Customer_profit!$A$4:$A$8</c:f>
              <c:strCache>
                <c:ptCount val="5"/>
                <c:pt idx="0">
                  <c:v>Seth Vernon</c:v>
                </c:pt>
                <c:pt idx="1">
                  <c:v>Rick Wilson</c:v>
                </c:pt>
                <c:pt idx="2">
                  <c:v>Clay Ludtke</c:v>
                </c:pt>
                <c:pt idx="3">
                  <c:v>Katherine Hughes</c:v>
                </c:pt>
                <c:pt idx="4">
                  <c:v>Justin Deggeller</c:v>
                </c:pt>
              </c:strCache>
            </c:strRef>
          </c:cat>
          <c:val>
            <c:numRef>
              <c:f>Top_5_Customer_profit!$B$4:$B$8</c:f>
              <c:numCache>
                <c:formatCode>General</c:formatCode>
                <c:ptCount val="5"/>
                <c:pt idx="0">
                  <c:v>939.18000000000006</c:v>
                </c:pt>
                <c:pt idx="1">
                  <c:v>636.49</c:v>
                </c:pt>
                <c:pt idx="2">
                  <c:v>523.71</c:v>
                </c:pt>
                <c:pt idx="3">
                  <c:v>486.59000000000003</c:v>
                </c:pt>
                <c:pt idx="4">
                  <c:v>482.59</c:v>
                </c:pt>
              </c:numCache>
            </c:numRef>
          </c:val>
          <c:extLst>
            <c:ext xmlns:c16="http://schemas.microsoft.com/office/drawing/2014/chart" uri="{C3380CC4-5D6E-409C-BE32-E72D297353CC}">
              <c16:uniqueId val="{0000000A-621B-469A-9640-2FC5FCBC09F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69444444444444"/>
          <c:y val="0.3560395167995305"/>
          <c:w val="0.26960784313725489"/>
          <c:h val="0.507583508583166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[Sales_Report.xlsx]Customer_Count!PivotTable12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55465493283927"/>
          <c:y val="0.22440707712740726"/>
          <c:w val="0.60760870516185472"/>
          <c:h val="0.6293157626130067"/>
        </c:manualLayout>
      </c:layout>
      <c:barChart>
        <c:barDir val="bar"/>
        <c:grouping val="clustered"/>
        <c:varyColors val="0"/>
        <c:ser>
          <c:idx val="0"/>
          <c:order val="0"/>
          <c:tx>
            <c:strRef>
              <c:f>Customer_Count!$E$3</c:f>
              <c:strCache>
                <c:ptCount val="1"/>
                <c:pt idx="0">
                  <c:v>Total</c:v>
                </c:pt>
              </c:strCache>
            </c:strRef>
          </c:tx>
          <c:spPr>
            <a:solidFill>
              <a:srgbClr val="00B050"/>
            </a:solidFill>
            <a:ln>
              <a:noFill/>
            </a:ln>
            <a:effectLst/>
          </c:spPr>
          <c:invertIfNegative val="0"/>
          <c:cat>
            <c:strRef>
              <c:f>Customer_Count!$E$4</c:f>
              <c:strCache>
                <c:ptCount val="1"/>
                <c:pt idx="0">
                  <c:v>Total</c:v>
                </c:pt>
              </c:strCache>
            </c:strRef>
          </c:cat>
          <c:val>
            <c:numRef>
              <c:f>Customer_Count!$E$4</c:f>
              <c:numCache>
                <c:formatCode>General</c:formatCode>
                <c:ptCount val="1"/>
                <c:pt idx="0">
                  <c:v>2499</c:v>
                </c:pt>
              </c:numCache>
            </c:numRef>
          </c:val>
          <c:extLst>
            <c:ext xmlns:c16="http://schemas.microsoft.com/office/drawing/2014/chart" uri="{C3380CC4-5D6E-409C-BE32-E72D297353CC}">
              <c16:uniqueId val="{00000000-0C55-4504-AD09-92DD2C5856FD}"/>
            </c:ext>
          </c:extLst>
        </c:ser>
        <c:dLbls>
          <c:showLegendKey val="0"/>
          <c:showVal val="0"/>
          <c:showCatName val="0"/>
          <c:showSerName val="0"/>
          <c:showPercent val="0"/>
          <c:showBubbleSize val="0"/>
        </c:dLbls>
        <c:gapWidth val="182"/>
        <c:axId val="1852038799"/>
        <c:axId val="316228447"/>
      </c:barChart>
      <c:catAx>
        <c:axId val="1852038799"/>
        <c:scaling>
          <c:orientation val="minMax"/>
        </c:scaling>
        <c:delete val="1"/>
        <c:axPos val="l"/>
        <c:numFmt formatCode="General" sourceLinked="1"/>
        <c:majorTickMark val="none"/>
        <c:minorTickMark val="none"/>
        <c:tickLblPos val="nextTo"/>
        <c:crossAx val="316228447"/>
        <c:crosses val="autoZero"/>
        <c:auto val="0"/>
        <c:lblAlgn val="ctr"/>
        <c:lblOffset val="100"/>
        <c:noMultiLvlLbl val="0"/>
      </c:catAx>
      <c:valAx>
        <c:axId val="316228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3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[Sales_Report.xlsx]Mongthly_Sales!PivotTable6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9700529237125"/>
          <c:y val="0.24433739015705744"/>
          <c:w val="0.8018346456692913"/>
          <c:h val="0.47990392178421304"/>
        </c:manualLayout>
      </c:layout>
      <c:areaChart>
        <c:grouping val="standard"/>
        <c:varyColors val="0"/>
        <c:ser>
          <c:idx val="0"/>
          <c:order val="0"/>
          <c:tx>
            <c:strRef>
              <c:f>Mongthly_Sales!$B$3</c:f>
              <c:strCache>
                <c:ptCount val="1"/>
                <c:pt idx="0">
                  <c:v>Total</c:v>
                </c:pt>
              </c:strCache>
            </c:strRef>
          </c:tx>
          <c:spPr>
            <a:solidFill>
              <a:srgbClr val="00B050"/>
            </a:solidFill>
            <a:ln>
              <a:noFill/>
            </a:ln>
            <a:effectLst/>
          </c:spPr>
          <c:cat>
            <c:strRef>
              <c:f>Mongthly_Sales!$A$4:$A$15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Mongthly_Sales!$B$4:$B$15</c:f>
              <c:numCache>
                <c:formatCode>General</c:formatCode>
                <c:ptCount val="12"/>
                <c:pt idx="0">
                  <c:v>5964.04</c:v>
                </c:pt>
                <c:pt idx="1">
                  <c:v>6866.32</c:v>
                </c:pt>
                <c:pt idx="2">
                  <c:v>10893.440000000002</c:v>
                </c:pt>
                <c:pt idx="3">
                  <c:v>9065.93</c:v>
                </c:pt>
                <c:pt idx="4">
                  <c:v>16957.55</c:v>
                </c:pt>
                <c:pt idx="5">
                  <c:v>19008.609999999997</c:v>
                </c:pt>
                <c:pt idx="6">
                  <c:v>11813.029999999999</c:v>
                </c:pt>
                <c:pt idx="7">
                  <c:v>15441.849999999997</c:v>
                </c:pt>
                <c:pt idx="8">
                  <c:v>29028.21999999999</c:v>
                </c:pt>
                <c:pt idx="9">
                  <c:v>21884.109999999986</c:v>
                </c:pt>
                <c:pt idx="10">
                  <c:v>37056.729999999981</c:v>
                </c:pt>
                <c:pt idx="11">
                  <c:v>31407.449999999997</c:v>
                </c:pt>
              </c:numCache>
            </c:numRef>
          </c:val>
          <c:extLst>
            <c:ext xmlns:c16="http://schemas.microsoft.com/office/drawing/2014/chart" uri="{C3380CC4-5D6E-409C-BE32-E72D297353CC}">
              <c16:uniqueId val="{00000000-AA32-41D2-B2B4-7A6407EE35AC}"/>
            </c:ext>
          </c:extLst>
        </c:ser>
        <c:dLbls>
          <c:showLegendKey val="0"/>
          <c:showVal val="0"/>
          <c:showCatName val="0"/>
          <c:showSerName val="0"/>
          <c:showPercent val="0"/>
          <c:showBubbleSize val="0"/>
        </c:dLbls>
        <c:axId val="223276815"/>
        <c:axId val="215701647"/>
      </c:areaChart>
      <c:catAx>
        <c:axId val="22327681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701647"/>
        <c:crosses val="autoZero"/>
        <c:auto val="1"/>
        <c:lblAlgn val="ctr"/>
        <c:lblOffset val="100"/>
        <c:noMultiLvlLbl val="0"/>
      </c:catAx>
      <c:valAx>
        <c:axId val="21570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2768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F6654955-13D7-4FEC-8DCD-8236F3F58753}">
          <cx:dataLabels>
            <cx:visibility seriesName="0" categoryName="0" value="1"/>
          </cx:dataLabels>
          <cx:dataId val="0"/>
        </cx:series>
      </cx:plotAreaRegion>
      <cx:axis id="0">
        <cx:catScaling gapWidth="0.0599999987"/>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64EFD9C0-34F4-4312-9195-AFF8597821B2}">
          <cx:dataId val="0"/>
          <cx:layoutPr>
            <cx:geography cultureLanguage="en-US" cultureRegion="IN" attribution="Powered by Bing">
              <cx:geoCache provider="{E9337A44-BEBE-4D9F-B70C-5C5E7DAFC167}">
                <cx:binary>1HzZctw2s/CruHz9UyGI/asvpyrkLJpNq2XLuWGNJYXgvq9Pf3owkkdixpFSx/lTUhIEaKBBcLrR
6A387133n7voYVt86OIoKf9z1/36UVVV9p9ffinv1EO8LU9i/65Iy/SP6uQujX9J//jDv3v45b7Y
tn7i/WKZiPxyp7ZF9dB9/J//wmzeQ7pO77aVnyaX9UPRXz2UdVSVf9F3tOvD9j72k4lfVoV/V6Ff
P56lRaU+TLZhWm0/fnhIKr/qP/XZw68fX4z8+OGX//nvLz9cx9Fn7Zd4tOtPy1ik7auPf/n0P736
hwh+naq+h6UT68TkhFFOiKn/8McPUZp4j92GxCcU4AyZj/3s6dXPtjHgv7Ya/U7b+/vioSzhVfT/
n7Be/GwA/O3jh7u0TqodyTyg3q8fbxK/erj/cF1tq4fy4we/TJ39ACfdLf7m+tiP/adfH97/H6TH
b4U/pMlPJAkmJ5bEliUQkfqPvyQJQuiEMUIlo0yTDL0kyRsWdJwq3xFHhPnt9/dJmGj7bRu/Sph/
lDXCbVJugXP/Wlq8fbsCbwgphYkR3fOGeMkb0johWCJKqdhvZ/r07P12/a14fUU/Yo4nzDF3XL1L
7pg8RNt2Wzw8/T7/giR30igttvfpv7iEjZ8kD+UbDrS3syhhJ5hIBGz4yIIgnl6cKOQESYFNkHBP
L77nzTet5ThzPkMdcefm7F1yp7ON/D/SIvFfFV9vJwzmJxYljEkk97JhRBiE5AlD3OKIoL1weUmf
t63pOIGe444o5Pz2Lin0pBh+SP/4ABu5jr+9Tqt/8Kj59LDbyOXDq/Lsb/ALPRHEktIUjxsZ9uvz
jSx2Gx0DS5mP/DTaz29a0nF2eYY64pZP73M/b7Z+8hNJQyj89DsdED+qASMVkckTCzFEQLXf72Ty
ciu/upzjZHlEG5FkM32XG9hJYcfcVf5dXT39OD/SAd6+Zwg6oZwiivHOaoK/kYzl1gnHAlR7iz49
dH/4vXE1x+nyAnlEHefTu6TODFQj//7V0+8flKjzh7Tw/lWZvvHLcvdvlvlPzPJ/51AMHGiZgotH
ySHlSKqDEkCZZRLL2nPwyOB/46KOM+oL5BGjbsCYf4fm/+pnW3jihAjCLcn5/vcfSRApTrAwEZiA
B9G/ty73guT19RwnzRPeiCqr90mVxf1W/Zt21SKK/CT1f6LlT8wTZBFEKDWPWv5CniAiGKbfN/aT
zNjzxVtWdJwzDpgj3lis3+WOXST3/vanOuzkCdhUkstHyvxJpLITOPGFyeSjUjDSxt6woB9Q5ulN
xoR5n0ryCuRYfRf2T4z7Ew47fkItji3CRn4yQYEkIGEJYUcV5Lcs5ThNDpgjoqy+vsvdsk5rv3zL
fvkHVbHPD0WcJj9TTScQ9aAW/INfaj+gnzNmMckE3vPFSE1/w0qOs8V3xBFXfH6f6vlmW/TRNrn/
iVtVnMjdXqUjfZSzE24iCIjIR1MWKPZc33nLSo6T5IA5oslm8i536mZblts7VZcPVfWq4vEP7taN
f6d8b5s80elHYvwfXUJZpnXhv7aEtxv2GNRuxiGqQtBeLR85w3aBF87xTv/aC44jZtNrK/oBm4IJ
uMccs+n5+2RTkOQ/Vf0i/MQEfwuS/HgIG5lg0hKKLIbJE0M8RhxeX8oPaPKEOCbJ+5TmZw/fim0Z
vupteft22fnBIJCAOd+HqM3xdpEnAplg5T4FiUbn7FtWdJw0B8wRbc7ep5vy7KHZvu4HeztlsDzB
lBGI0OGj/gWEGDiAKJaU7iUd+B+en7evr+dHdNm/x5gqn9+lEDt7aD+cbuOsVP7rIeS3E4fgEyYo
Q/LJfTxWT3fuZc4ssDS/n0IvifPGZf2IRi/Qx6Q6fZekuk5rSNtytkUKLpmfKOIwPpEmaKUWetQI
RrQSJqRqEFNAus5RjeDt6zpOrDH+iFrXzruk1rny/02/3W5fLx+K8uEnOiF2njsMO5bi46ojJycM
3PGQyLjnEznSUt62puNM8hx3xCBny3fJIPsszH9gO9MTOPQwp/jRizcKqXLwrwpKEAdHnv4bRbvf
vq4fUEpnlx7ea0yt97mdd/y3eej8u397U39Ni/BJkfmRQfo3zmnrBBwSFsH4MUg2kv2cnkAIzYST
/NFpMbIGdz/Layv6AZt8xxwzyPt0L56HEURq/tUszfPiwUv/TW/FBeTulH3UbH9quhccO0JCttej
uPpzKgI/EViIXZxxf+6Ai/y5LvnWVR3n05fYI169+O1dHj1XCrLOPyzKn+v4BFOZWcKST44jOQpV
cND5EaRg7TK+9R/Imud0euuqjtPpJfaITleLd0mnvWb8tosaf0PmE0itBoEOBtieDiMFAZS7Ewub
YFizkQL31vUcp9BL7BGFrifvkkKfHrqfmhWPTgjDgoCtddSnIcHnAUc1iDpwOO3+RqLu1eUcp8wj
2ogkn27fJUluqq16Eiz/dwVp52WyMIez55Cl8jx3VN9h4cKyLDZSjV5bx3FS7LFGlLh5n97Yzz7k
nf1UVQAyv8H9DYm84I/Qf2N1VZww2ByCkEd1duSNfcuKjtPlgDmizef3qQJ82YLHL/Gq1/XFv3Gw
8BOCEKZc/OBgscwTCi7b77GnkUf2bWs6Tp/nuCMKfXmnFHooqw8HtttrSj9BoMEWIRbQCPaR/hud
/uDtYxDuAD/PwRv4XEv78tZl/YBOL9HHpHqfTvQvfnmXJqX/qu31N/YS+NIgc4Ni9pSL9TK/A7Lk
IB0IYhvyMfoxUqbftKQfkOjwNmPyvE81+kufwgVo7+cpBXDXGLYOpNf84PIiBARB0CFCIE1uv8me
nr0P175hQT8gzdObjAnzPnwmd395Kfq5hHsxUt+NfvvWAZWNQlIxB6/Vyz0D2jPkG2NIfDjocs9F
2+iS9o/Xc5w4I/QXr/D/6Qb4jzNRvl+dn2yr7VRf+T/2TYGjvfp14WMEo85H4/3okbT/7Rb3v37c
3bd/RsDdHC+s/t+i5wH7A8bDtqx+/WjAKXUiuSXA/cPBJmUCLJ4WzhCYGFLc4K4/JEVA+pu0JJMf
PyQ73/OvH8HTgAnczCScCLhZhHaMUO6iZ79+pNAFicfQizGkWViQSfH0ehdp1IP/7Psv9dj+kNTx
ReonVfnrR8zhXbL9uN1Sd+tBFgJvOgNvOsTIMDwpu9tegbiB4ej/Cd70cVyb5GEoqz+KrvfWaqD+
WVNH0UQWaNj6AbNDVAX3eVJbNlMIXxZBGSwQ5808LVKnU2136almmNZ13E1B5KfXRdGUl7Vv2a6I
smtdeHVFnTqK6Vx5fXbt5RnZ1FRccI6CzKkaWdllaDbL/WBD9MuadKU9DF7kiCzKZthvvM2Q2W4Z
pZtDwbMm3QhVqc7ufUM6ZZvHk0O3rukxutY03Fi75X4SDU4s93PB43pGPKOdlCpHtxFHZzQv6gcU
dqse1fXXvuiSSdNRdhZ5YbQMTRzPPVr518RsBjvnVjPlQ8LsxEyLTWy5+YZUbnbqpu7NAaThujjA
chFNy5zKpYYbPivXbX1p4JS5TpRn3SrZFWXodSvdBE6LTmUR/wkurDC32zSLcvgZYbQu9u20C6FP
T+SLdlFEbX0KFiHA6B4rSbpFQnFt86JsbPgCSHnptZ7nkN5QThyReGU0NU1tFTbxKuw99ueq68fx
imRGtJAO5uG0SES7YUncbXRtaNOwt0VZBqtdr+6o8tSbJ7QSMzMwlF2ERf7VH1xr4jaNtyTSE7dZ
6HixzL5KN/PmXYocLuvuTHVxb7c9z74i5EsnKUi5EkFNPiMrdXib5V87iyWnHBfeTA9rffMyTQm+
4gFrn6HnXkMcA3tqnvGa8kliIH8pRH6xb7p+SM6Ya+R27LJmzhLTsGwiziFv1YUNkjXAEbkxyYkU
5xyl8pzuCsnQStWIrA7wWiXuklvepQbpoh4GeU6isJn4cfs4h5LeYKdeF8/KJGjX9a5oTNqsh7iJ
pkYH/DXq0EMOsNKPBxurMp1mPOCrEhM1R2X+RbfqgVSFravjtjIi6IJPt/BVFMXcTmqCJ4eRSRFb
akIbi68OQPgky9TNvdBu4AMnV7owo2pecIOfxUldXdUZqlZwr/oyj2Vw36DyrDdVvMWZj+wok95N
X8Z44qfcOrcyNcxZh+KVG7TZivteN6eprFeemRntjapqt5i6VmycqdJMbCPv0WnX9P7FvoiScJ1E
aPkMtOs0RE4dGnpyeujwG+lf3Ftdpx5xdwPjoHSnQRIRJ7DS2M6rXEwDJD818EJXuiAW0LlmikwP
MN8d1jIw8Cauu+qqIFG9NoWxR3L9wFtwP07sPrXIWtZDsg7juW74weA3e/i+qvqSrHuZialX4Mee
docWWIZqbKLcbtpjxO2iNNWZ6L3YtHOyCWqQe3WUq7NqB6ceArgriGcnfUjm+3H14D72x6V5j2O0
7BtVzY2KmFdlEfVXfKLr+6K1srlX9tzJ8xBdadjAQTqGbrFOd6DOi5N1xcPbA1KlCuqMJnX3E6Re
c557CAMZVXIhomo6mFa9cQdo7UFhXc6CljeObkaoTC5kb8WHsQc47ZNyFhtG42DY08t4SHx7II27
aQNLOqqj8Z1IJ4YRDd/MiuUTo47DjegjGEAfT4XXB9BgkmbUs5/pA0cOWbA7R4cs5BxguAYs4D8K
F7XHh2xaMpRW5UAfwPlTn1bw6687XKC1RWXDZjyibJ7H1Y1hIbO2Y5KF0wo+dTPPdr95LYxJ31n0
3KuBaKih6cLsE2IXu04NUx6qbN4lajm0Pt2gOFjEpAjFIgmCb9FAlWOYxTwbvG1oAYdGTd5dZn0y
0y1dtM0iYnX8ad/I/LWpBv+iUq3xiVY0ssFIqNe6M4u91kmSoljoppkndslSafNAJOdRRI0lHnpj
mkVm8GWI8gtPxcE9Mv3bMKzRTcp8PEv8kM96JNaxapiTtYF54QeEz4sI+0u3bNCGxEM2Za6Z3KAk
y2xVduG8j/x6EtRWuLTapLJV05Aro4YCHAWNDVLLXfRdsGs20Vk8eGvd0sNEGeWTKINH9yUnV/th
ixr5oa0sDLqTKMm8Y4Exl5XPb0AxP2eF13xzvRDZwF3DxZAXw6qWnjsRcZd+c89ajuopiks+GaIM
1J8qZHATCD5HtbcCjjCNZYH690IzAz8gfD+GE7hHBi51CGa81Mx4YHVxWhbefQtp+ZOoKcKrxkPD
JfamYWA1oZM3srOHKr9goo9nvVtWUxx08Sczi6s1T2rPbr2gW+E8Ag4YiLsCeWKsQBeVthsbaJKn
jbs6dOiahulxujmCHXBHHccGH2CgYVp20/FF5FvJNPMJ3WQkNBaICnceNqS5iI1cOIoY5Lbn9bXE
LfmjaD07K7F3V6sYFYntYbpuVYiXlJd42RamiG3dVqAixDbfQfdVDWUVLeeW8tf74TtEDZdW29mh
X0frNmDBaW6Z5SJz4+xcBjiaxCGWtyKtznuUug++kcxRk2eLWLLYQbI1zyKrHqZt0JRO2cTQrOLB
snW1i/LzIGPhUo/ToN5l6ZTGARxzIY/haKDfujyU6wrDXhvSWE3LtMFTNzDDSy+EwswqE2CgFRQk
DS9xY4SXgqh4Hvo8dzRMjyNGbpzGoqls3dRFK3JjWQf97QFEuibe8AEvMPzkE6torVN4StDaWYhv
wiJz4o6xlS4IztupG6HCTnaqw6FD1zSs9OvieHddhJbdWcqYjPAqyysLm5V4O0RtsWbSeyBRh846
UdPPPJKOhz3/Exq89lr16TQOqHGVmUa6ziT2HFQp9I1xcup6wvrCh5jOVONFi9ZT5jUcLnd6gBVG
Dxml5bWkfr4gPTFnmYGNL0Ut5iRr0TfpeoEDrqj2nIUiW8PpM0x0RzT3knDuDVbsJBBwdFJ38DZh
n6hNz6y0nFBlLdrS8s5ANVbXuVtd+KkyNzlh6hqlhjwNeKMc3amLxigu+gKZG906jMixD+g7rO9z
6BFWkrj7OarAI3ZrxdY0d/MhsUXoiuW+GqRILA0sAPqs2l0MbW/MeY3VNKe18dlt1DABM46eYiWM
z5Cmn4CqCqeB7mVFNzG4MK5VmBhXbVzP6W5Ukwz5/DWx9VJqcfiaEJiTu2xyuAcA+bGQnPXcnnRV
2PlGGCUPoSWbi9RqMrsN3PJbFqpVExa9ssMz5MeFshuvWQcVt25EnZJlFRhrFYkhdnzcmRM3i9KZ
Pt1EGOFl2ato6TdJKmdB1fazgYeRzcKkhVTzv5K6GDz4z4Uu+Fww5P3CZyM4+MAwfFHl5fIN5Bk8
jTi+87CxYpDJKuzMD5vTMBaZvW9LX6mLMiel3QVVeroHilxkm24oprzqQ2ErhdXFYA5s0vcgaTVK
FSLXKdKBOLATg/OcxM0kKax+gg0WnGuYLlgk2bz0zczWHXTXywvLmzdicPv2FeVk5394+cbgSKCQ
hc4gtwGOGTF64z6Kczmwzr032mCTyyT93PUJGOoC35Y4qxdJ64kJw5jcBibY6E2TgwkFLoJPeRov
Bjcjt1hg/9RPsZjqplun9xEuiwssDOOSU+96j50lfEYqpeZ67lyml6W5IX69TNrf/W4olx5kea9M
+EUyW1f37YqXK10LaZ7FM5r15apKa2Oa9kkzSdM0aM6VrJ2SKmYHNYVFkHoRCtoUdteEYuVHnO+L
oCvbwtbtNhD5ZMgsZDex0Tv6vCeuN/WrStwSpMpZZ6XdQqZZcQ1S414PKECe2dw0xNUwRHzhQqbb
rOxk+TWiwiG+DOFemApnYQdCnQ6VdTNA8vgsKTM8NRv2vEl65tkBNq5jTrxNgHy10TVdqAwMbCFE
PRt1+IMXQy7pXzH8LiNiTH6w8rEJZy3mcN1y1//M/4Ow15uyC9h9U4qCnVG/tr2GFZsuNs9L3++v
sKyg4JJMlG+pGd01dUdkVNPAYv1+mFe27kJ5UW2zNrIlMheRbVSWuAyM0L0MCyVXZh1/blLhXpKh
dS97lIVz6knkNFHKA8dMWuyELPDnGkMPHDzvCxxRdKUxNJzZcjerBiQeEXpW3dIYetYYKcs5zKL6
AjsBzf25HueH6TL3yhnGOV2isAqJs6/u2rqmi1YoumwZWDy2rtbBMDELTE/rMExmf00F+H7An8gA
rj742heGD07AjVc+EpuWn0Rh5lPrPsrKwvHdPDyPi+hKCj9a8swLz3XR9Cg8D3wcOGkmspmG6bG6
VlQcT1skG2fU0eVttWhUfzuC910RnmXt9Qgc7p5uecG6Snu1Osyvh5VGgG0rwsb+6Rq2L3ATTsu6
MvZPP3SURjKcWlUMW+f7i+haUnrhxgOL7gA/PMxA2VwkyFjpTg33SRUvlSiieZzkDRg7CooqlJG9
b4+reoALdzwie1x9hqZwmiPnT5PtJq+MzJiwzJCTuuj4hpmR2Ogajx2L1N2GBvW133nX2CvEOk/L
3BZtnc6oqvrGtlIl1rqHgeN1rZs9eORmVevndhiI0JaGam9KC30ZZOldgc+tO+MpN21uDObXKJal
g5oQrQdPJJ+yyFppOLgPgllbiew0Vj76arGr3mqKWwZ+uUWGCmOiRx2ZFSX5MPlrxrV21/dH8gPu
L8FnbBi14AwBefZSfgRpisK2seJ7cPMAhZnbDXZdW2ITtsWscotwpVtpYClzoqw4moKPuXI08FlP
G5x2bpRvNKjqTd+cEEtIULpJOzkM7gZP7seUWRiv+8C1K+XWc7MFuWWF9dxHXXWGhlZcws1y0Pg4
dyRP5KUGJVVSLgkNA5skQlxauyIbWDGLAyOeaJgeF1aidkzG6rmGtZG3ikEDWYgioasEtXSla4dC
w5hSyQxEtGfrDm7lUbGvHsN71k3Dtj81JJjvvkvG8//wcYen5yUciT2bHBsqq4ovI/iNVoPZGeuU
J8Za13y//NyE1JiP4N1u2AGGC9D5ZUp2yhh4zg/4o3Et8TKnaBmdjDrSNHcbW09Yekk9EbBa5xlQ
z8jAKXgqwXOoakpWbtiSFTjlgtUgV14ZFuXMqACuO0UX+oUdY5/uxx0wwN946bpmPz+ADmh6TkXm
vnsN/mxzLWAtU9Oo2s+VRb/inbM/7NikAs/KljVB44DbJJ+74Ku96LxoWjCR/y56MUyivgCbqs75
WpWcTgzisq8SXFPa0cEildmGMqPrzmrDU54H1WkSqEkb5e655Q6nmeDZZ6MsvfMsqr7Gbpp/Drww
W9d504OXGZq1r/giDgvL2Y+Na2te1EMwDXe9bbEw+Dr209xRSd1e4C4oFr3JhnlGDf+6TcGJn/CI
35vyayC6EmIICIIwhj9ciXwQiyYQNXja8e5Er4erDG5S2ywojFMNo0E5XPS+2CNoEIQ36lmi8nri
ecFwpWdyPXwps1Rt9IimS+EFwak39dy8dZgMwC/eF14x2Uu8jnaNzV3we/UoB+cFSEpd6N6DZDx0
hHC2UAs88QdQqyc5CNTDkw4wPRp9n949RQt9bnvDAOd4JcPE1uf6vr073HtEIYqD3M0BdDj+0RFt
QI87KAej6Q648BNEj08jqFWvKAt4pws8C9mBjQLGFdv9a8FlJaFF8jOVDRdRWcggLO9I4S0s5mfr
KHOtWZ0HD10hB3NG8zJb76ue/FJlBl+CpDTvPMP9lIIU/4wUNqduR+WqlLzcgIJLJnGRWpMizNWK
14jZVsmazdBh+YnF1sxXprhNUJKcNvAN82nHlbytSL3N3JJdRKkXXXrS+wpu/cu/Pl92MdDxu0KO
AuEClCMTsbHnFMlQWJ1lJncs6IhTBB27ckPXHkLFLnTLNIU1T8Bz4URGnydOzNJLD4ExpnvjlhXL
yIoL24VL67MwD5QTuoO76vrcXelahtvzxhzAEbWDQ8STFbau6oL25YQNvblsPepCUIK5y9xoilUV
Vua8SasKrtF1cOSCF+KTULnn1DIjdl0kylGlMOC51PfWHoMCPKnGStc0bCBWsKi5Oz+ADsP02Dps
vNLWQKPYzeX7zZnX+/kNKGF0xoWfzIYgNz5XfWw6EXHLpW4SjL4YhqTnumVak7wbqs+yM/FFnQ+X
oI8Fp39NJjQOIwNPSmBIUA/gCyG7i5gjZ6VrILPLCmp88w2azevE+B1HTXKpC5d2EQRoggtYpgS3
jh+bG99MTuueJZc+DZLLovbi85DGjjRy13Mq12MXvnAav/F7iCpvaWu453outJtVkBpCCaQ4OzyD
+kBTAQqXnk/DDb+48VAyqUJruKwzrwbyu3JVuxSt0qAaZpHLrKsoiJXjt027bSt0Gkcp+UNE7TyJ
mNhaLZO2R6V33QdDNWtQ4q7MkFfTpijEhLD07BAOIkMOS8UofB4iKtjVLkVqrUNEvUzqTYTyo0h+
XZmR4wMC3yHoeQ3R1ZvdUyoVocjJ+vD5E6iRX/i0bZ0sT6urOM7rTeEXZ35oVlcaBJuin+YKh1Pd
RI1MZ+BG8bp0kvecrYlbPCRhll602JeXHRbXLeyq24KVw6zu4PRL3Jrd5qreNI0MrrtYRedFKxI7
28GbuPOnpBfRInH73g7CyJ+A5y5dkT6asao1NodCmeyxWVTdjRs24GO/VlaDV+DHfiwsl+BVVFOZ
265XkkVEo4mG6SF9FeOVKhWahyZYzkWQ1l+su4I3+ItZ5f0mzk0IXO+ahpF1swL3bMYKH38p4IC0
2ybxzh5xUi8nV8hTbK5alZ8JnBMngte4K9lmMDPzdz9O7ZYZzbop6vSa9WDsm0Hye97TfkJ9gyx5
W/U3kPxwGkPM5XcM0ZepgcN4AZ9v8m8DSEPQ42OFOOzOjICCBeiS2jvkrwkGGQqO3Np5ZQciuKU6
kpWw6zjVXiu5+7DpWBWnXpsVcV2k30QJFg3OBDtHuyIfVOdUsRnMNKytswKCiaZ1Wgg4Jw7jlMja
lRu567zF1UqAK8SueYfmXl/LL43XToPGGraBjMtJawpvTVK3X+I+WXiGVVwklMGBlLAFV355oUEV
CeS8oSWyDzDdQQcGGzhqNq4LmHkhfRu+O4Vm1LTANIoxpF1AuKBdISUIBJ4hj0Q3PS8LcvDC9e1q
X9VQxkrLdZ4N0NUsg5hPEHQL3ap2s+1H77BlUQx24IZs1RADHKWGm12TTvmnZSjA19cn5pVXsMpO
Bl45NOD9LChTtdaFCwPXfZbkDgQykskBpmti1/tDGA7bcOWyT4dReijEyHpHmI2cqKw0IQRZ86lh
5GbgkIjnds1ca0F3xoq7M2VYVs1KF0GKyg7U8yg9N+JhgnctDSqbJFpCYCKyfcsNLizewrEPZhlO
y/5rXkTeKfFwPqsz1n9VvlpZoE59cqOQQNgP544eBoShdiJC/6xNXHzVFORKwyEbpp0WPfcWummB
hRMM8VcaCBsSmGwZpOEqoGVpN71Sn6pd0SAIwMvqeg9RMba9qMuWihX0PEzibKVotbK6ugASQGEQ
oE2k2mA5IFZcl8ozl0WASlv3qqGB7AazzxaGQHTSB55/BmkqxbLsonReJWF9ZQ2mtMFgdb+1eeX4
FXEfGMu/QEy7+NKWLZ2YO6RcGaXDPBbMIs+vE9sqQjCUdJUnYDPtCwPi8I6uYtN151lQdDb4sHM8
ga9xC4hCyVOPVKE5z7yktIURn+rYTtJAxJFCntNcB37MOGkXkACzFJCV8wWUiMjpBhltXCWGa3Bo
niU7Q95zEzoNK6ObkEEES9oN/EKRSq4RNRa6lWcpv9A1YaaONFN2JiIfohKim4Vm7w62lrnC75vT
yvK/arlLE1c+duh2PHSToc+s1Ug++xRftXVH7TjwMzijYneqZNpe8jRIJ15h+TeRhEBvFcbqK0nZ
PQ/N7K5L+2UjYtezZXtphEPj1CE0WNW4Z7oQOYvXgcumJm8o3ncYBnXP0gTd+gOGYLbuMGppnWV5
M5eJNNduP0AhYrTWTVFFQw25DdAuSlae5jy72I/bgfa9ug3bw9yj6HHAYhd6qq6Mzv0iSidIBcQZ
ArO51gUC1zykfV2xFCJQbpBHk5aFxVz3ealKNxlqbnSrdpPmOi+CbzRSpoMwuAAzQd1zXcg8KCcC
0lCmB1jNQuO8deXMi0u2PsB5yHc2XPMATzLOLTMHCwxkeez0HUUzDdSDzaQJFkWQnIU8rRaQCBLd
9lieVjSG2Be4WC/qOvimwYFPwnkYV/VMNxtgdDsAYXbOEld8kpUx0fBK8HQJUfRwYiER3YadQk4f
+u1MIA/MPpai31Mjk+BZBEGQdL28yJIYUsr+l6/vWo5cV4L8IkbQm1eyvVVLLY00L4ixJAg6GJIg
v36T6LlH587e3RcEygA906IpZGVVO4n4RhjS8KDv5Ddwn0Bb8EaCf+8wbvxpoCtNLHU0A0Pnpy79
lLU1N1k+8nw1LD61Medl1x9Z6Kqj00XVvq9ca81Lq3mKEqvOpLDoTzVnkVb6B3K8OvMJ7a9tKUNk
Vnu8w1gVvela34wnde23ckzi18CZpo1VkeqQFPZfe+WxzwAtd0/RODvHsXIivjFTXzOPp2aqfbrt
uj7f2yhuO4bDjz7CX0Ym4bCP8pC/8tpRq7Aa6W5AmufVJlStR7xBNghbxWs7xfgiC+msjTWpR7z3
SWCvjDWKBdvLsPEzI8oajzTf0VZqxGKwm1M/IE4xYoM/WFT54XM+8wJA1VD8ShKws8go89QmgC7i
OPpakibPqBM3L7OU1jogDsG9MbQHKy7y3ehkbp85FYsufOqK9Zi07t1vlJOqqJtAXLWPvfCsr8z1
98jo5fdQFvHT7E1rP7JLmbUW+yChrM+uVRb31qbDOuj9HN3P/WaPFOx0bAO8Yab6ZAYH+b7HzIi9
E9WncRk+XSwS6rUTNICCVD5tnKZc26B3Hs0AHFgd/aJE4kfFIdI7dWxtLeH3Ow/H56sZ2qSm+wEN
zT5VZjZbwtn4tHV2Vl2rFfW96WvtJlcQcdhdRZQfjT5f9KVtXS02vehBeMcRlJ2VyBnJiqloL4BX
24uZ2ZFoL9Uw/bFOi2h0xppUoMKMRMzvviy6zJ3s4OKFWp4FEkCZ1Un+fRBWNndh/THlvdhItx72
Qcfdl87Lv7kzImDQRXdFosSlnUpxMTMX6NcKh+wwA3KEv5MVw2wscVgiuZUHAo9j6D4NZvEkA556
0dRsjcHoHjsELn2JEKJtfVee0EEhA0OXXsGvQ86ax95DnGQ+PkQC4DoNre40Ck0O7Symo+pGDnwk
Yk9zN4zAY23803FcTsNe909SReWKOTRAgrT0Xps44EDo6iAV/y1aIhw3ZALIVX8jcYuLmNfe3XZb
+jF4vs7qBoxiX1XhRnPlH9vKlsekn+i2iu3uBrqGl808BBxMi3aLO7e6Don/1tDG3nuLZFSgM1fX
KurLLOxLsWkCpMLxtcBcF4yv0RMYX6zg57gLi2dnHOatCiN7A0pz/1HUFehkYX936BCdOrtqM7fm
w4eKKivVPdVn6obzi3L9c1LH/YfbtPVGUxfkkWU5+DupNTTljVvl1iTuAVDEB5OsN0NUNMlDNIbW
ZPg/ffyKFKsm4GvH6v0X1y83QzWoLxXuz2MNulVG/EJ9Kb2x24yFFT+s+FM6qeRjdDJWu5FZ49Xx
3VecPDUcvL5yss+tTUpQsVryhCRleW5DZHMXyajM0DQfkw69qw+i4NNsJd2eVcmTzRq64m7d7gmX
8s2tAz9VtYiORqxc/U1NY3AxUkPcnW3z8tlIsbXOI92/2HVIs5LzldeF4UlOY3haMlZDypepkc1A
R01SLmS1/nQ0hr/EPmo9cMO6f+33uclfvv9rT8WREbTHvkAcUgXX3s3pzhNUpRTACltXiJsz6pf1
2mZfprAPf6oBt5Xv0TwFmHbltLI+ZBKIbPa8/HlcrtZhtKfjVHXAodvR2TiTzXZEA/XVTlMfgw7J
aYGnyNc8KK8it7q70dOC/tE3TnUNECc9u8M3VdPiiWvAbl2nxXcV8EtU6vwtIBLBeoMzmJzi6U0A
fzAOVlgtT39fX+lUOqdw7jvcH7n83gQ01eCmfa2t0F+LMm4PTlGNz6Euy8fecVn+zN26e9G59PZ+
H1UbiWv8Y26HzOztCYtkWs0dUnN+dOk8kKqb5V81Vv6uaOmYItFXplYJLrghhJvB8L8NVdzMPg1/
+f0lGmdOC5bFoc5Xn1uZ2V/7fX4Gapk5mHlzt6KhzTZBO+md5JP6iMWmHXr2VaID5Tau8GcqnZh9
BciTDSSagIV6MxgNnK+NW92qUwIQ5U7Cih4az7JTqiZx1GMkjtRm8vgpDouOxVaPAGeZGvnh+M+S
T13X6jFtmSCr/+Vc4JcudyKgIJW1bUqZh6vATZx7L8sfRRc0Z/wakHMXUxxkbAzmnbKIl1oUr6wi
bVUdZQZQwtcTrIKQkn9BTrGmR07D4gEyxQmQt1LSLw8E6XPBQy6t/CgXZ3vu7BVu6eJgDXaGfFdf
4Ow4/5ktOssv+W/f6zJQApITGrTiWLIMRvwc2hzEd+X8+tT85TX7OshmVY2gufVpJ1r5zBZu3AQu
Eeh8qj8Y0VGWj+CSJatkbJp7KOIGvCvroxxByOHenGS0rZyz5TB7ZbVJ81FxcSgYCX9OOnrzwnx8
a/IwWPtCuseyjuxzT7m9kiigSceutg5uVIOhTRyaNl5oXUN/+DNo34/TEaeWbehU+ZMxKGtUV7vf
GGEqfRKl0STGDUC7g0zKrFG5SL3cZr8cdeiKpPo90OIXtWPkeiyGU0Exz+cCqamDmMd6O8dj9wxq
YpHNeEF/r3QFDyxCjPSkuiR8t6VfrpImmK59CCK5p/21Q8WmIIlcFdasvvNhYxjPlMdRpmtOL+HC
6nNQljO1c3vzrWpMXb9xv6vZuhaKkVdHUX8b2D7iV+aIVz8mz7IJu686Cl5nu26fIzY0zzZK0zMc
b6utEY3BEnJXoybjYlRWVCOXjbSY8r7gtAwWgNP9dJj8ImqCYpdIqo2X5Ppgz2y+4mios5Lq5off
HuOZ8Z/1wJGyTRx2q4jF9/iny22C9PG9UCVNjYucwq2nnPEDpRzhKucROc2JG59GvO5W/TCrj2Co
d+ZzAYjjQkWM+twFIlzLhowXHc5/hhZkp2OdDyin+I8+iXUJMKkEw5/j2JR9On/6TCPSBe3kkLRn
wY0Su9yWmhdvCPXsVaeLevcQYxlnVYH/hBFnp2yyklTzwYgB8+x0kHZyBJhWvAUK2X7uMHE2VqrI
OwDp6IJHKX3DMfjS6ah/emyEtHNe5+zZLHS8MCWjqm/9pLPHe7sG6WxklpOal7bR9WOJHKIIz58q
owdJbuRAk1WY73HgK9WzL/piC7rmN0cNoI/yqeL7tpp/gDg873pb1teW40bhrYdU5OSUKWMy+Tkh
5eqitBOxmycvPZDkr7QJmsyeef9MyHIQtEC1DcnYHBOAF9vOadQNqLqd2SCcrqo5JquQTGC2cHCt
uyQon82Q9NXeBi/o8pCoBE4bWvtwrtjDIbaCeeuVQ59Fqk3z3j1YAdNnMxBXVVNqplPyPszlZpY5
eWtJVBxHiaIyn83JG3WnZOM2UbFxFzEZSZTh8kr2xiq86mfX+PHFLA2qIe1twGUAPrpnrwoeTmHc
uafOY3Nq1rR5WO2ausnXtsrXxEdoMo++OI3tlDibqYv4WuPplHqljB2cCqk82WWLqjRjapPWSY2/
Z/4E9dQ5q7yq3UwiELo6fTwcSq++GakNcnX9b73tjlOA2A++blWNxtcrXPlwA2f1X3sYvVFpOo0n
QFWvrV2vzWEIWSx3PfTIKEduTb/ouXroa1u767BtxT5Z9P/tb/SDaNu7yHHkCD1y7IceLPJl5tag
l7sVanUsBrBcT9a8a/mMB9M/QWeAH1I7zSM/GlUcxcmTuWQFOShk+Pa845ZAemX88v8M74zBVcGv
TjoF4qL/iic/Q8GejQ6w575KZfgO0GT8AAI+7EhQJutoEQs6XoGPIhCqSvecS6R6jN5jCS5sMePd
ZofNfUCcL3DeyF3v1SpqiiI3H9UltW19MNf6KsgQ3NDNkF1oInAQWPRhjEAOR/MOgFYyrN12CA+j
nZADLj0A3f/UbUgnqrKKTWpniK6IN6wn4nJc5Sj0MLUfXWmLzTy6emV0dRS467ns5drhwxrUDPdJ
aBG8lFXUrYJE8O3yO3UvAM3tIw89luad5b8Yl38WaJAbcVQuQVhM7PquXbme3Yje0LQE9R8Cz8S2
Lu+lNc6plNFhCGfAdo3S5FJHNUGZUf2kA7c9IOt/aKpKHYc8TBE/qPO0kNPM4C4HLxZE72Qc5N6o
yuWAVixDCFArA/+RIUGDFJ41EyudrXxKVk3bOweP6PNDNPihz7oz7UL3YCQxu3igxjFHDRjZIggi
L2YAwfGLp0OOsoKEvMzMmdcI3qO1WMSeIGLxO+urz1QksrzrNoiupifj29Ikycq5tx67eXTBnaMy
QC0pt148d3Bf5h96tEORWVNrp6FPh4NWY7BJRBLu/fKtAVvlt01Qq5IE6j0vunwVNeHPkEp/5ZY1
jteUKSQx/PBiO6W8icYXN6foH6qmGXAeXzyUVtHFGI3booqJc0BtR7fDCRCEMpQDx6cobAuxog59
sYXd7hDQzKCaLbQHY354cmeeV9rzZPavlcYpyPOfbOytTANWexbSu9W+P73PNo76gI+GjRFRL/C1
wsPrSdL54eUoYGqxAu2c4qC4DIhpcDHOA2i0/+iavCn2yJBylDEq30rtak4HG0xXXSIsHSU9Eh0W
RyOaYW7zBmmlqk152yEUNkqnsopiY6YMjJQwM1OzUm2Q3+x2SoZ8VxWDfM55gfpbPxp+giiEiTt8
tysbZADhyasi/XjIHbyeyBiCaDdYX5GaGH66pXsgzLnVlW0f6rzu820/BEihU2T740YUZ2B1CKiG
fn7yRntcu6LxXgdUMNRVYD8Fje29akhskYxtRMWNsdmL52LrBHMetv97nbE5CyP4n3V+UoFbXbAi
k6yTmacbZNQm0u/BuR63eA10L62XyLRdyD2hlac+MMEyVOu+pv73ESyhdOpr98maRXscGW/XDhjs
Xzlis272vvf58ie3gWUMA2UXkC7dzBgcr8hCBycmMeKmEbLwDjRQuEB5hFfhsndVjledW/StcACb
uKPT7hzFrBMoPQxBrx8cSl4HB1kNf2Y6bHfEGoud19YLDWZx+bSa2eeywu9s1JOR8oJwPdXcC9/z
yJ22HWN6q5OKvOvaSYvGr7/hNaXWrlOzQ4jH8x1f01OIB1+aF6RKeTkPdyIKULVYb2+SyRruVsk0
kHPZZMY62BL1iIAjvCYiChiYzMbeY88BymvvqJMHEGz78/FzJ4nfhdu0y8bwT1GeJo6CsP5UJ4mX
5UNpZZ0RZYQ//jIM+FUwlZrpw3FRMqt8c3AlbY3+c+BzfgP3DKX2nXjDY1/+FgvmgMqGnwh5h3Sg
SXXvwigHnbTvTlJT++jTssw6S1+YiPRtiOrppiuBkAhEAaMyQ6B55hayvxoJCLa+PaxmQSEQIQy2
yj73EAke3xXXh889qB9Px6QQb0ZV41FycboRJKGlFBh07eg4LOXCahk+xdrKv1Bb0W1uKoqNASx3
W238pXrYyGaQjDAUK/HMbPD3rv+SS5o/c9ePUZAe1DsHlNqVE1n2m++ChhEqZ9iSXDlvg8M5qDc6
OPDZqfbTAq7n+DGqddHQdlM1Rf1aRMm8rfrQWRVhU72WDXf3YSFkNo129ToErDiFjSfSh1igSslN
2lcjcQtc1oQLlc0J40dRevxoZp+DRWOkSIxcIpcVPzxl3vNjqVSZ0q531qHV30kS1Gmdq/GVylIe
hI5ZZsQyDKpj4zZByu1av7YFWjEQ30c96OIcaSs+Dbqq0ioMxteRxsEZLSV+NIvUAO64lOX0ZmyK
V941od2TWchy4j1NeXE0tsqnwY1H1sbY2q6LnkmOTgPLLkmDN55qfhmT9gv26uBplJd0ykq2a6La
vxu/ZurTUgARNZ8djf4KafZ4hZ/DQY+GPmxeyTjtWYBUJbjz7etcqC92m8iLscUlSLFuqdnJGHGb
11mdiPJgrFZE25WPiHpnxHYATtBobW/80kHev4uPDenoufvvYZpWgz06J6Oee9EBofbnP26lg/op
tHBY9Tl15cr4oN8AfGY1z7vKFbc/ollo7GZ12Zf2hhR+nQKRSQ5dONoHhAPAnPDKBqUnqLyT18c6
s5BMXyniJfhTLcqRCwIWpnGKKXjF9gxwcXTn8+cw69w+u6VfHcDw2zuLZIxGzybg36gQT8R2nP0i
NcrGQRV7+ukE/JyupeiXgMb6PXRgtyHlC97q6LBVq8PqZIYiB016eFQrmTHuVf0w1bx5plO09OP4
x8dMLausTxG+7Daa9JVF05C5NO8O3C/lG+V4u+skyIHHQBQuf56ZXT4Zye+r1ewN0wuiFxw12hPL
OVo1CN6uiIsEOZ0tb3li+beCs2kz0TpflUlZlBlCnWblDW27YT6uuayOkGnPbeTNHrIjkmtRx/Op
9l3/ZvaJO7zAG+9pXvZrS6ouwURAwMZHGBXKj+bDxNRvo3ro5wo9SwpfZuYfYXRD3KKsd8j7dTE4
7cZJRh9RE56RbM7lNZ9RLeoT76yWA5dYBqO30IKicGzvbFx9Po5Bim/qoft0M6v+8TX6Op74yXFx
3fcdnb4SgoYGTmu/axqpne4TtSlR22f0OQnn91jMahfYvN8kPqcpApXi5PNyzBTn/ravh+F5iurx
uXB2Raz8m9EgQnF3wDmtNJoTUmVlY9vIKQVyb+XR8OyDxPfk4Pz/sIIQhFIcWiSZWVzU7NcAYu0q
7Cf21mu+103t3ry+YigsDFHGgQeFU9P4tfhmlJLG/YsYIiRfsKDRgCvaUB2NLUS8f02s6Yux5YBr
z64rm7RX1H2Oh+Atn8VPl7TDveR5+NKFG2mpRGXY7tVKiHX2F1tYySiLWat2xnWIvXmLZiUSDwtY
65kkp3/2cSdp9ikZ4tWRonRYOu7VW05GfDktdY334pSjdzZSbitgQUqPa6vFYSmhRFwWf2NsF39b
Bn/7A78d18ZIvFlcosm/RnUB0lJFynSOdXwIu4Cl3dj5z3hJ+c9oVxCk5ZS0eyWK4Llx3Pw6dXRn
jMatcLS/kjng+M9VwfjSonTrZta4nddvZzYF2eci7YjnmLjl2awhVhsf4uWD/eUz//pgI+ZleWKC
vobh4FxFIOTKZgV5Q7uU34nw5l+Fd28tr0LlNSqPndidPxTNe7BVPJCP8JrZcBHMR9YSAGsWDkEt
GJI3Gk0qG/HDCm+kq3d5M6D9g65f5DKIfEQFhgWGTNNW9UsSI5BwaXAykvGIuIzSJPHV3qxKhro8
iSn5HvlR0GLbFkdmxnswtaJxj2rgLnVZwS5DrN19HQ1XMCK0nQozUpLkZ8f+MB4PFQoR2cXIHFkm
MOPso7OojD6ccThpSq5XdtsP19aTOIJUjH/M0hMrbjvTQUqPfBnFPa7d7mMebbIbB9WvA8o4MMgK
JSJslniEWnbGk657bpfBJ8pOi7no9kbnOQ4AXxyD+jh/Rjlc+0wAwoLd0Q6psRmvDo0eUKbAz8E4
eFdvGYImGLIxUOXG6KTDvCuaSXjXqIhuOLi4h08V93r/Qp2bKxEXpGZ5B6o4bvg6wx2NApOfc8iC
kxmsOAHUZabtwDFt/Xxa1TgdZZ9OUvd/3JHvDRCB/kcs8n6vkZnd+6T8gefGL41mPcA95/nkkILi
Dm6HFxT8Rkjn2+RbE0Zbx/Ws38GQbKzc5t+nMPTSWtXBy1SwZD1bUXgqPekcKPopLbTq/IaWC4cy
yMHTClaeltFHUdXxxikDvXUW0ULyDl2Sgi+xR6J9OTj5umVIsrcFWlJUM/F2QWV5X5K8eUXBXfDk
6qa8z8iuGrVkRXm0ikZnRsw9kqzqofb/v4u8jjVZMAuwtwBOd07xPSwCd9Up5eFumPJr3uQphO4d
58oP3warZsCvCD9zTk5GLRxUEk9CyHVPK/7esFCnnR5DJJg1fUMm5rFauy5gxKjun6q4PmgkYz4A
xaCDB3hCm6qb8g9vKp7ICE6ehcfoFTA+R0sd6NHtxlnhxljAzbz44PNmLIPuvWicEIHGXK6KVhMc
XXxnDb7lySYAUAacGM+D49LMWrLbYgQENA1eeQZzlt3xejmaNLegxbCZYxVsTXIc1V7ZiCzPmwLr
/Th1Il8ZNw+1MKgCE83VRyeP2zQF72Zb3rJ6jRZIoDItn9Kv457wD1mhH1UUqnJtMuvDTD6Q2R6B
fUqJJ+rMU7Pp3Fl0FYAdsJfT92Cwyyl1vOmlZIW365CbbLeFGxe7BhVApzlAHoH1KtnaqvBR1qAG
dVEDShh0OR4BrjoOrjyja+lZ5RUSapACfxg2iIfZ3gon6yi6Fn20xjq5Uz5Z1yCpTkZinj/fl54n
iykexv7YtrVaYAvU1qBg7dQK5Olpj2o+4vg2rq62eK/j5Ec3BNZPQmSGZAUtUoVAJx7F9AN9Riq0
oxiDN/SOoQvBiIOaq4f1SLV4mS09oZUWR8uJRRxQp/uU2MVqchwFeNsDW7NBwcK68Ai5dG48vOSg
VuFB/kz1CGGs+Yp5aHJgbFbR6XPhc5QswlhIBg/m/GTJxE4MJQUbfC6SWsxTWTfgfDHz2r92ve08
SGCu5r8be6rRPwBJtQgB7sqQw5xBbxoc+r84QnY7D83zN7n2wg/RAnLFD2XiLtbrqkBxNR6tv11S
TKhk5xVauKDf0Up6E57AjCII0tHBDCjfACHTTOGIaTuF0YEvw9/2f7l+rvdUP/xZb5Rm+cMsFPAC
3ri3uAdupDs2fIts0EIiu10aE8QcvSVA1C6uNLGKb27euCkf/OQuOOqfwYSxr4DHnW2C+lF0YBPy
aJWySD07rA6iDsgNLaeGbZEUiJi1IjejG1ENkeFa9jZDYwMYrgZchxX67zTdzLc9KM/vkwi/xeiw
9CRQwvDS1N62wAMCp9V+ztgcgomM51647jVAIrAY+hNx5Rifpw40hqQYV8GEBGQD7sezAkliZxdu
uwPvxnouRtxDHeKmV485Me4aWSO3RsSXudM6dcOAnYNFtBIr5XFLX9HyBxTTIXo2atXoZM+6ulgR
xApf8I4nIOV7w85Y4yT4jSLV5GKMRmVE1Y5HH/Xvr1qP8y4ZWbz2x975ACJ27gcSvLiNk5+jQt6Z
jqO0tYdyITngw12n3PStTtbuIoJjJ3aCNAylmRBRmGAdLIJMOBpc0VePdvnFKYDrW8FH0xZf7GAK
7lI27gZcsXYt8QXcPbIwaSNRZIO0gnuM5MTF78rXapRJ6qpRbyzhnfog6l+GheHZoEENCL4lO04L
SRTdpPL9XNkM7AFYjV+paCYQAN6MNE4uuiPUoFzGPLmBJNwdwLMLnwpQAXDdSv3D6TmOF039lfhl
sUZsj/DGje1L3wVuZjw6dJWz2vKHAmqVyRj5eDKD1RGJyF3NCdo2yT5KR2u+hJyeiJDNe1Q6Bdhi
rD8EHqnfRz/ORryGXvsoHC5jVyCHgC/ifagCskYk6m49MYm0yIGPoOlXns4OKC7tUKwrjsucumhM
EfmedSnB7DzoDq8Z3P/B3c2dPPV41938qih3tWdZ52R0/gx2xZ8D9OTYf+oVmJeVr9V+akYXFQha
f1hze+3Bcf5NarYSoV39aCgQvVCA7IQaRLYZepwTbW2Px3DGB9tuHT6rziWpi8Yt36PO3ZRuMP32
cnKYgMZ8lW4rMnvKk1MQlHlqMdGnNoqN36jXlAe05pkyI4oiDLfgrCBLt1hdhv4URU2CDfhp4g2J
23YVOVG8mxZr6AIwCn0OcGexIhhCFa/CX8ICOPE2g/Pa8o7dzE5djxqEVo530HSm++S1C+MNH+C5
zY50bXjttf4GQlf/m8R731byF5LBdaqZ072GKKdZy8lvzrUDcD8o6mY7Aee92aBLZlMRtN9YLHao
0VO/ax7sRwAtX8siF1lDxXxjLkWJs1WrQ9MV09m3WYt2F7376i2p2hilm7/CPkP8p37jEfCzDpn9
pqoqApkgaXHFoUK8QinqVqOPwVOQgAHsltEmkPgeQeMfDlZzB2nUoXseKXFEtxoJTGuKSqRIfCaO
ZjCmTzF0KUhVMfqW/WtNU6GqwuGJtcPro72IZZDgnKwcMQ4rdJ5sL8CXQGEzZkfG7F8WijMdInb4
GCuqWl4TnCSU3rcx3sWPIWhzREej2vCxAl91MYycgJjRSPcDDbPIvjeiKMsYXQhBWF1c7GD20R6T
DEi+OPSIjLhoUzOdcmeZzo3ctmS4PCx8IPQ4DIQXGzP9l38RXycALLfElxsKdOTLbHvNGTlFUMoW
kapc7vBLGIAryZB/sXvXWwE0mXfGijc1T+e2H8/GiqQ6OndZ9kswcf6ybKmVY72ZLWk/q9SIZssR
2a+VEXOEN48tjYheCdvA59EO96B9kApoVY5yLDQps2n6qTOzMSLzIRiFrh8Wo/zL53/pELDsZKLO
yPD4KK1/VV2N8mhviJ/6PIqfYtRyVWE7nz71vtZuWlfgTBgPnG/jp2phJSogschQ/WepK/DVuOEw
psZPH3wPSVk8n9l2LPr4LJaZE5d/ZkaHo9If619+/8sKUkL82K+t8jNBN1fG3OigNOoJ0YkIFbL4
yQbfz8zU92dEHWb6cDC+SOa5aREP8rHU6IRZb6b/WoR0SXTonECtpiKqUShgiR0dQNStK5E/zXWe
o2bDQVgpQNPhTYLk4z+GiUX5BcXkmXH71CcMPWbxvADdHlB1nBqz8t0zWMXj8dPPKl16kHR610EQ
7RVJ7E0kbX1wWaIPQ+A3aJW2yHNcTQdqt8Rff9r9roHduBrlw/8hu37ughcIEii6PqWlfW3iZv6W
t6FY21WjDgWl44vrqHejJ6JLg2nS0kWhOsK8ys3zWy0d66mJ0UENF7taCRlaCDsKT+6QerTRrU6j
6ezMVXgEy/LhbZYguEyurLsbAbk/rBoDa5MgxXU2OjN4FbjFoPDiqWIXJB1iuYCnS5VsOsrGB8jD
EtxZjXUYRobS1Hx6JV6tbp3t8lvVsTe/66Z3dBBAd8INLzr7Vb0KEg2vkgwe5i4bhlfDdf4zDz00
nqzz+Yoy7Tgrw9bdjF7n4nyFtkmgLP0SXh+dXFrpOxVgaBY2Tk+0JPqOUDff9YjAV8ZqybY6yzn5
bowV95z/w9l5LMmta232iRhBb6bpvSmr0oQhHUn0nqB7+l5E6qjur77d0dETBGGItCSBvT/DEukI
LiEVy2iqN5oRXI2xA9FoVt5ZFpkgyb2w/LHddooXLx71z3555FRip5qpfhAiUcW2VSJ/VeZEV724
7I5WR6xi4fuKOMq6MzfKo7/a3FRH/IrIJAsxfKaRPgHv4xrRqe2c4Crc/ndhOcgFD/FUbf7qgDCA
6lPlqovPDuJ7wTUz8/jM/2X5V7uc0w+L5xHlir2sDbben2qfQPLMDZJsn0nri71lFnC1/qX9yHaL
TRpUtE8iEWP2BuM+mx5HLuyhz+lkm5zzz1jZ9NfsehgcNbtqduYwJQpsZqQrLF/svCSLS5gIYiRN
1xfFvnOT+ZC6PMpRSl0YaXTSw5K7j+MbFwStzIupTwGKOuNK65TyYo8+QsRalGurWIlzQPdzr8n6
oe+8RTPxRwGrzKerx+h91Pkb5WaXrWU1961ihZRJtQc3HL8bWvxTn6FNsjOxnrhKnFfG+DcSjLdK
U6J3sIzewe6QM5SDgqGquV1VOugG5ueyTpfgIZujHDyE/rkmHX13bZt8Gv8J2dxkVo0srR093pRu
spdTvj6gD2X+USV2cpOQBtYozZ0WGDzp7RPpAAb9r5ZC+4iTLrkBFm4eeIn/8zyP12msL59z9ANk
MejKB5GPYAoINIfHWvVHewmAHmjYXMBsbFf5lHKfyEsBXVER8SmDsHqSR61snCabzbnehuzc5kGy
P2r09vf4xyh5QpKRUUf4C2juX5PI7sdJsRMmJ3Eo2BEdE0802054LwR4lWNoDlZ9lodRnwcwrGgc
uSC5aUBqAO3ndGDsIDryP4h8oiGxrxwjoiOLIr8M3o/W9ePVHEYsFzLpKDOR/z0pKbsABFRHOVIx
wk3b1/nB9AbkQiCoVvqMJq3Znz9EyR71P92N2iv95U91iNCpXkilMg01oGaVJsOyr6zkOGhxG2w/
dc1aY3y8QGyRZbn8qT5mQM9nQDwm6yF1Tv1d+5i90e+yqG1dnGMzBG4fcvfqwkbZR06d8dsJ4543
qXlPqgDGiOKry882j3vwqkkcEq/zVLKjcGp/MepkGD/bVNX+4iVTe5QzyXbuq6sG/Dg0Is40tCK+
KU79eD3ZVLtmTnpWPMlzYgfCbdfq+4g9FuT9cjgZLferzvc6VqhVvMgR7BC8cB9TqrVFsmseMPrB
Sinj4RDMJ5ZykDz0AxKPWuw268+FWD2v7D6r/w8Ltv/7kCZp2gWALrEZOjY+E/iGQAT11QfOjNrw
XNj9LRit4SB4zFsA02irCueNCKy5lzUnqetrbmjV1fGqH4NVgar+0yRHjLqRgiSZyt1oIUWcdKVy
RmU1WvhhN76nE3TKQfjt09Bn9jotFf/stZ22M7UmPegIOJ8adwq2RtHWN8W0+lWcRdnrNFVsmjvL
fUvF0B0VoYKPIkHiAtOkCLIhO5XVUcsj76T7AZ1IBf/ulCN0fYxPph4uVDbGamrFt2JOLMZR7Fxc
u1vLmiwU7gKH1Gh/dGOQxMBQo35belUDY8G3V42dmocmgGweRKGyNcfJfemUmk1rrh9bC0whKe2b
F10cy0oQQ6RIeBrfW6R7M9dpr7L2aA+8A3tB5UQCYpq5ds1X346sgxyhpml6dxFfXpC6tnamE6jB
EoIGkISmDrefs6sZQqB9TuL8s61oUmU9GWm2ktPICUUlxi1pdT7R/KasuRjypN2XYVgsHm8B13XW
Brb2YjbTGCxtlCnOYdttP9+zsI38VhA+/Z+frh9GBGQyQPPz25bD0WF/fLrPpj+f8PMdxKZLSiQO
7N3jJXO2GwBVWD58vmbsOGhm5mTgPl+1ixR/DRXu9yeUE9ZR/vsTPr6tKHSR+p0/3WNu3QpY7/Dp
5Gg5v/yEDTJin2+ynz9h1j5+v8fX0peQwJPh96eTZ6uOdVACF1TU/EXIs4ss/xrrtXX4nN4h7bgY
aiVeAcOrnsEdzXxXtTyXtnCfSJU9N7rjfUC+QXEu9wFYan71Xmj5srSV7FLonrn2JqwEWqe4cmOy
nnOdiFw4+dxlooSsZ2rqJ0UzvslOWVSAMQzLGx/j6w7SfEsAdCPzoX0cipNbJj8+x3sa8UOe+Sw4
XXUlDIW1XjXLtGfDsGpiV3sKg0J/QlHq5A6tco7n2lg5/SGM+Wplpxxm+0jWs9oOUYVkiN+GyFG4
SB7Pc8hCb8thnXVO+R9tftJsPNtpro9XGeOGmL+vL+TLyLNaM8IVxC6zg6wO2thcADc/avKsoUXO
qLIrxDn/vN9Q70EfaO5NNsUIPuwQkyiWn+8XzfBfhZo2RzkibePw7OjN453KJrTdiYMOSUi2jw8k
24yPJOjE4ysB7F9u1TgDxm98Hbyz4ef5pVE0CKxjEF3lkZVmUKf6utzJqmOlKLlXOgiEyGzj1V+j
vUQd9jVsx88J5AhZ8Ap+Pv5+hc9mOyljyPj/vsJnR1qJ369SQEJBP571kNqhkayG2RooM6FtFh0b
3VIMKPVBsmc5j5j15A1Hss4u6fa6ungeVgmDGrZ3A3TBinyO/aKEbrDsjHz4YjV9uNAGY/weF+25
djv/lzeRq8nDgTVhR1aZpVmwSF0d+JQa/uOY2s/WCZQvYea5qHOJ/FWH17PKUBu9Q11ia2oY6oW3
q23tsHOOjtK5ey936/2g8M81CkfasLDy0vx/uLjGE1CtUiwaWWos+Vujy/ayZzC8mXGUk0te6F02
nh6tGMktBh4EaxAVOT9By6+cL6OmJd6vaOlGaCxPllU+p7O1e5405lOF/tA2asp9VGsRMVMvuKoe
eBDwxQpyjF26TPSsPU+NrT7FavMq290gMVbxVLcH7u4anEpjlZeO8gGeVdt4um+TSOb0oT8XukCC
tjfDPZeGtpbN7BCPfTWoL/HdmkIXGpidtkihevAsNywTCUKS8U2P/WCmx6YpWzjK8+Gko1rhWtqh
14KC+GK4ityuXE9jnr16NukzMWCO4Dp2+loq2CrYBfgOWe0ElKu4UH/J2qS0Lgrp3lmeieaL9YRK
+hKlYJ7Fc+HmO5Al7Yus9Em5Rbm9vctzs3h6NYNIvcganwRdXj+MT3Jo2gMCFITq94QPlJeM/eee
S6FUF2bZRMTqKYxBi5aqkxvrKYp+t00ZfC4UrhuAwhZhPzkwHvR/u+eBtpjKgz8W4I3/tJfWHGjo
1IQb6fSW4LYCrLpK3ztl1JH/58kvq0ZJzNOIzeAQANJ6Zw3wplpVfIOuPr0JayUHabmXXo2y43/M
DK4ew2eyNVYC8ympa5HOV3xQAnPvqHFz7J3JPcveifw3OKTgdQRddbeM9lK3afZuam50nNqoJhzP
SUU3FRsbjMVGnmSVqgLKN2LzgMPKEfV+fxMk0DBlEUtfHi/ChyedLXtkowGWkOgoUjBTUNfPMWGt
MRH6XSRGjfZwlKwLvuGN7OxH17+SZ3zUZFMt+mCZpyOX0Hy6R0r7qLUWGa+hJAGJLOirIoKYbQIz
EQj29jHkAhDMvzSr+Y6yA7CfaKaJm055S8zK2tr+NHPmBkQAFR7ZnrCbmVntLZD2Lr81DvQpbU6j
awKzKKBL/9h+VS6SrFBfy9Am1WLqOoFs09v1KETtPWWa8SRltEZZtXhtUrZm/Cn7f4ivrR4zVXmy
L/vO/JaYMBVsiOHPoiXq1aZRdjbUgsxdMgS7SHX8a+gYxcrVkuw9spUfmeNYP9Ph/pgH06u7gtXK
h7D6FvBVp9w9VB9W/jTh0jSkrxO2Vi8RfhAvXYMTVOLkT7IpbsxpAWsDZPXcWYms2hSE09eyl3tj
curMHojo3FuiLvzSHj/nIh83R7WS9iT7HS/L1sLhT6Z85J7oXsYuW1XIGb8Ly9WAX0TGQlaN0nI2
digqhKzb5p2dGFZOyQB9Yh5sZP6GxEf3rPlZ/QS16tE82Fl4zIsZHT2PwkfYWEMfGbajKqxjr7Tp
wrSU/jzrU6zUJuyXpj0NZ9kmC6AIwzmdiylu7RWWTgyZz+gRsh3BrtIj67qKYOlnt2yTvcjBgZ7K
7aPapPFS9JN/aezAObeFMyxHY3K/EYI7BIM/vZUTBg6F31RbOJnRl8Cc8JZI3W8KhOZVrk/mKeq0
+JaTvoHWqzvf8nh8x1b8HJDZWIR+3oNr7KPbZ+G0/rlhoXOEzFi5i8T1kv2k2OFCDkkj5/fgIEKD
2FTzc2JDbVrYhOoWldU2XP+yzu5iU2V8PZGVj7cGQbPD1APlkeyAbkz/qSeUlSRzoKUGpCdEzQlW
wehF/6i2iC6SHTD3tfPI/4/z5CymNexdrY6u6gRVQGlIxPtW4j2FVu89uQ3wEde+y5ZRJeiDTE67
kn2yzXbbzeC101XWUitJdk2PclmICVy+tP3mhmjtcI7nyQpfdzcTLlKRbtlPIR4riN5nbEyM1n7S
i8m9pw4wF/pkS2NbytqHz75KiwbVxjiJ1wYEkLMGKtut63gZx0n9phX57yPZBs1KPI9DuQRDEX31
+l+GXdRfnNLO9w4Et7Vs9oPo6DnCJNnL3QrrGKQMsj76Gk/qP1D2u3uYiOIyGqOzkOOb3EAqonD6
C06l2d3XzZ+y3fJKn3VAZSNbw3XmudVJtnNvbdHOzMQ+trLgS2ySnJ/fjtIr6TZFgm0rq7w768+7
63t3WBfzu0Bh5lgJ5/e761hKLXvd3zRIqcRVX/ysHO1KRLb4MsWFtbKTQT37rVcdKwz+Nn0fJa9T
B0SBOE3xEzb4MmkH8yoMPVsJ0/CRugwwAZmPPotMKOPW7pKTZ4v/bJdjTdV8C0w3fO0686iltv7F
Hyp0yPIkPFeagB6v+sVaz3znfdDTqx+52o/YKJ5AxWXvRsDH6utCOcbG1J9Rp4A5aobNB1j5fcDa
+4fml1+x5jJf1VrJN25J8N2IWvXSB1M0i2b6XxMlWMuhyCHh6OSVzUsB+3vTmSI4qFDZr6hHDUtd
G7mIR7NDinv0QbVNprM3Ym/HBiORYkHvU163i34a069WGX0vs8b/TiThUiDQ8bPSp7XKbT9ceN0Z
0ZMiXggb+RsYIwuoHxuzyOqfXqjeMFMT340u+jl1obVTbK/fqDiPPPuA94ryGbmI4rmrKzago69t
ZFs3mfUV4tguL/riMQK5wmDppSZhDBzmxiJ6CvPYu5aRBYp5PoKJ36xEWkTr1kVOZB2iOMYv4B1r
naQ0j1f2jVaVPD16Wx9eUuy20TpxEC8i3S2Y599THm18q49T5PyhVmjreIjaTep2yiJWUuXqu71+
TEeAcklQ1N+6+A38sfM9rYW/RHpbO/OD2WcT2eFlPXeI8Z8MHvK32O7jdVCzD7BHICql2iOvlsTO
98ksYWSI8EvZJ90mcmN1r5SW+uTGIZZR84ihs18MOJivUW4GO/RBXcB7dv0qMu1ZDkCSKFsg6gfk
rGnqra5EOl8B+SKgmMDrmi8OmOydkmblpsYIxhFJ+Ib+vb5PTa9fu4NqfbVHsYqcfHz368HcuTq+
IbK9Vr+3Q5R+COzctgL40VbzIvtrmmXWV8MlojCkqrOtRJ9+jOl32ZfAcd6wrTZ2WLZM76PRrGS7
ZrFRjZtMJ+Y1hG8ElHfyJYjvOKtIibaGnSrL2gqxOmMvcZRH5Vz9bJMdZlj/b0N60zPhUwhz9de5
A0j7A6ruOFoi8SeLOganXEWl8R9tedYXV95EvCVTgBfRn8Hp3IFav4vqtPXjr3a9hXIbBu35r3Yf
g9GzAPHfJfa4bGAtL/u+f8+tpr5XM3PRRcPn+KcJ1ntzx5zm0USWrSaIBCtWYVsbmqO2KnHUuweF
Zaxbc0DwpPO8TWmY5dljp7eDFTsc1Zbfk7S4vw9srzxmRdjtGlQ+z5aPok6blGQwFFz8ErSQb2Hc
oAng18FzpnUoxMYsRmNdvQADKK61bagbW+v8RZ5bPhvrx3ehjjs0EtiZ2nZ+lW3yyE896wAz6CJr
hhcHSBllYXVuSEhFaZ9fH21xnWEhmKnpKhxH9RkyeHBopxoAq2+OFXu9cAkAur/LXittq5UTYQ8q
q0bi9qdyLL4XdaY+N2YtLogtntLAR7VXjyMyulayk1XT1PpFXsb+ozfqp63pJf4T2dPgpdXFSo5y
J9Yvtck6XoWtCPALrZnRmsgT9n58CmuzfYvMepmMBnLMDpHCyezEWlZFm/yAGz/e3KxL7jl7T6tN
AYl6prEu7apF95KTMtyqCjImO7XA39WxreapdokCm2l0FiqGiElrReeOh7/sk0XQt/Va6GG9tm1t
SgFCi5tp2eo2AEGyzyM/u8pCM6tkpVY2hnZGkT/aonbKYCsFIS6gNnDGebBsk0cwOOudKkhwfrb5
SuivUHvRFiAPy2ndpQO5kVmDJ/NEdoghNW1T6jfOQ86uE4IblPfq6Yb/K0oPPDDcn3Hl/9LFoL5l
tTIBS2rCa1s07g599AitRdu89Br83dIoqzctLiPyG1X3EyyvZRjeL6OOX+KXvFZNnlCj/SjazEGh
rsvuVVJgafo/27u58682Yhv4j4hFaoW/Kito9IsHnhlKhjqtTYAF52IyNLCR8U8siUZUXcbxKI8+
C8fSsq2WCFjU2Lt5cxGyDoH1OB/GRv3S6WSIP43eZLuuwNOXbY/Bf8bJ3s/BQ61V61Q1/Z0CG22L
2eoI2siO3nVNUdAOVK193ATRe5hk3yLba648uKN3c86Cp81b4DsDoeHsWZ4yVY1+IGXYL+WglB0s
yC/YHkRheaaMPDamHmaRNTjGqx2b2ipLxuaaanq609QqA79g2KcqTtNNWA/akwNJbNlDJ/noJ+eJ
IPsM5Gf5RdJq4cNkj3yWIaFp1Evoju2T2fAEySpNPWlo1R5yVwl2U6VO1zLMx9WIkelb37NLLr9w
z8lOplWSAoibfkGAS01WwFvTUzDTpDwBFXIh67IAkheDcBATHo3Jvz1yDjlcjnmcI+u6gmJr332M
jZndw1n6Whv64jTk1VU2xXMTCATrHPftVjbJojd1cSVWsJDnfLbLI33WxH60MeIx9M/8SINtHxOq
GXG6LGmubpgXJzlenSJl41tTAxDL8LYWga3jVMXVoS16jxC8CM9uYxgb8G3JDScrd8XGZXwuRqsl
YWxU8zO3xKrICFaugHdmJqZ2RLEFEYNsVgvR6jbZyMZYy93qcegGKDT7RNPGozrqQNA09tNFIJrn
rk9Bgps+wepMzbaq6BFGHEpzP2Z1tc/nyGSMIuNm8ur0VioylK0HL6ZaZEtbbaov+AiH6IQSWuwQ
JoXNmbNUHrf+vIlaACxcd32F1JhfOFvHHRfWDPjoKiU6sAHH722uOqHwF/AllFOcZt3bn2HCAV3o
DjBmitD4PcxvbB/TMoZ5zCbb5Wz2PAxcy38OYxVigxOY0lPStvVWSV2S+8moP0e2Xd9D7uB2G1rV
0tchBXQoEhxqL9WfHTvXd0VgweSfB7tYvTznUHvmoWaZFUsNrNtODtXUNj0IBbi2rJpOi+GlV+m7
3iElhGyQ+pyFKGtanpW8lQG7HjHp9pc2ZjHMz699SyakJMJW+6HkHWuuFKFtYhULlzBXvAjqLdsM
TFfB06ybJKvuitKYy0ZANa/jDo0mkRE6JAnwDRL5uQgFcYvY3QV14f4iP/fqD3H1UWZWuXSUynwy
QMltWnRUz3acGHsxZsYO07TuImdE6idHlMtHNbsbwm91weqUZ9ccO37MWGWgd+YZzc4rl+MsUmgC
i9rLPc5/2wX91UZGrDqEGaHtydqFkBTjwhxy/GbGbJ2hP4RKt2KU2T1qy+K1EtVr0Rv6ZfS7/JV3
WQButIjIzJ2TUiB15xr1QfY6oonR77S6newl61Gh7uTb+HNyLmFYa9MQ6x4acQFDU4F/N9IPN1JP
1uxBYjtsTwLf+5Kb9iw3GomLFzcAMzvNZ3veQghLqm7RGE77c9r4gVL+rNN0ACCCJJZa9h9QO7yT
r9S/i1Y04zotUmPxV8dfVbtu2G1BjpTtU1SgHeJhIZhNpncKW8LQiK+zaY0tdvhVNPxgRYYg89D/
QvnwDUPx8IuXoRMMr6i/xulg7Rp4OXBd3PKakRBeIbNtb21z9JY83vja50JAMDjamouO3GBgLy4b
C1xRMZYeEzLTls/za4oWkRmYp75p/Bc/6OcLRW8xZqSadV69roWF5cU8GJcAezsZJnIbczUUHjrO
mCE/pnJKT1xCRbzKUyd2xU8IHi2deajdin7J0ifapOwn4EUGU7IqUzaehaEMxrvIuP00K/YNQ7gA
kjzg/BAhOmCtymTsf6ql9pyTZfzmd3az0B3be8PPa1ziuZs9q0KN1ghPH73MQScwHNFsjadiP4DE
QflEU4plW3cHlhoueHZ6NcdMt4rlpqsi8fPnbC5GMgtkGu6yRfWDk+dMe5Wucxja3lnXCmvCtxv6
tGr72QqIUK+uZH89EhEuOvSKG+GfY+Lyy8oc3EUeqi+JA/vKRpJhO5J+2th+Xi+lspAUDopnAmxb
lLN1PLBWdWpwREz1N8fk47mJfpU1lRA6yOsXPFWbm4bm8KEu8noV5I71MXbFDyezsnvpNcoFeWiS
3lbPdYTPwxyNvJNNbr5nofhh8Z198HAReF8CC4gNES1RbL7hNt9fCkhM68h1QRJ7DpaZWt/s6wC6
tY/e5Ih3DnY76nTiavmqTdwg8QHB/63tgo3tgbBE7y364fHDGLWi7RItVnYEAL+PNcLmmYkAeYUe
+m8uCwqRuV467+Zo+lusTvKtXZXiHtrlOfVHHVMug61/nf2jtii7EHQOb05c3XsljPfDENlHRLxR
hJwLK70G5beiCttgEfTwRYuo+9XrG9VQt0NUeV/Cwu/XraHWR5cNxDXgLS5jwSLLQMFhg+u2ea0n
ESx7YpGwhaoYpWgvTBatSBxon+rV0MT0TZstVhFPyRe+U5b8o8ZNobrvIVq73103Qlmlh3DGAyXe
2jXKKL5q9e+eDVyrNsPun8Aat3VQkbgTxkuXmx4sPeUe2PmuNRFbGB1ER8ZEX7YtJtN9FrrbBE3y
YzE0w852lYM/FflaG73jlDbdQiXoQSBGDJsuMuxN4YsvoZO3OLy70aLJx+g7ukw316qcnyUXD1LO
eMAig77xlLY9IP168OA3Xxgwm5nDULjkI7j0BBjIEITxXRYIlGlHJUGVfm5KFAVZscy11uR2tHPv
jNpZ7csvg1veKjsnGl/UL9DH0yvCzuproWhvqBQ6Fz0um/No1bc+BspTZnF8jLyfsSryk4rohBcP
4z5wUEAB3l+YJ+XiC5iKoZ199KAytmDTkWaaq8poX+fI1pOtd/1F2C3EdQVQm6nE0apWRXjUPXHW
WuGiWT8jDmdgYuhxxBLhR1KGYKRG5AtkuywgY4Gnl0Nk3Qubryz6c1S0x9cBb6FrlcavrVY0FwKt
XElTT4avb7o31c3jBSSLbFtH3Q+XTMgdm2DjPAwO1EYzjJasNooTR3fZiWh8f8cXAbjylHwnrM+I
XrPGvRcl5eJRj3RnWIyNngKqy7t1ObjVW2XEYo0pZLmVVduwefx4GvqywQT/zSvHZd9CAyXKZuTH
x6HDrvXomzD9ljOo4pgE5hOpYGUZ9pgQht4hb8ZbNcbW1c1Atfbt2vSMH+zrqoUat9970+puU5uR
diqQ+ayjj6nmOowVfTmKuPnVm8+966Dyk4TeqSLNtECFqlsNCeQZEWNFHinC32EUR8CJy/mWoeR5
y+cj0tC3TE8rSJw0yc6ugCjV99wrZVXVzeyiaPX3BFRPge/XS52oHc8gZKFk1YmC6Ty6BMt4zr2A
+eyfMlEsoUHYL2WhZosImACJ8+E/vdWmuZomBk/d0P7236zV5AjZ4fF42Bsjr/7Hwc1BKXuM0l+V
X7qHoUL70RX428C6yXaRCcMKfibM5BptMrbc48Yojeo6ubUD2VIVxHCCm9dWxa5gqX7MXfJyIZf/
jmcIybkCKQUED6croszF2o8i9UlMiYPLUK++lOm9rlmAzna9966L411n4ggfB157HaM5+eKl9Yfu
52e14kpP0gG3deBMRLmMpe1guW4Iy9wJf1J3YKVxMi/0dK1ZTrXXbGYD3D0/MvqKzDTrUljLa12t
7Z9umT1rIzZBTaGq2NYo696Ky1/s8i4h98KPoOMd9mFSINEUiV09theXS2mb6G6/HSx3vKmOG6zQ
gNbfVRKUup3Fv3L7TCYL6DgX880eWufDCdE5rTqteSLBJDZV2hZgXWqw0YSxWHM1t6IxxTJvnOR7
VQzLsKjTn2pYY4KQR+mrDTRw0yF9cpwmA5UWCyxv6PUaOf3xrLem++J6nsYte0OUq/oWhRb0Tlet
Dr7ZO+AJ+59akHCjdB2g+FZjA4QX8REp4nhN5Ga8ZJ5dLjrL+h5rZfACFXHcaQinbhE99V7ZoyMV
mQf/IGMBgDDPxqcxM3toP7W6qfNOvKOLepAjIrudYK0Rn9P7ptiKodmpTpDu0YSw9xr5hxO/ZULq
r7WvSE94qwgh/7UYCLqPejSecsK+iyHy/BfLNAkH1cNhxp70BgrB1QBacGjTcwRQD0ZN3a5rC5vq
gO9yZeN/uefhoryJeAoXbueS/p57G+HiOGOZL6o6a5H6BYuilgdpDaTCMLt+LwTR68nV8g8vdX72
IE1vlRebt8IIf2DWnkOA9hYlOOolPD4UFjzV3mMiNW6HLsmfAn2OXBei+cdGPCuLhPaTXc7PSo2c
1wrpp7WmJR/uWJcr8p7eLZsLMMsoqZI72vm2oivoezTaaqrBLIV+7d3kQM+zgebHJLE/20plsIn+
cmOZZ5HDUuJKN/cx92Oy1MZcR1yHrifYrATh2i3K/KwEDQYEU4rwU2ekJ1AXXx0Ak+fIsNZF2Dwj
QR0t9Uk/TY13NDPiuI7naucSU/flNIbaymrbYeeljb7Hh2S8lnMR7fKRkAsog2hXBl60Mm2hv9sj
evr1MPyCDDeFPTt2ZK1ea+Lti6b1inWPQBK3yzSYDmQQlqGpWBhFlcZOHQGxpZWtEasJnJ2fKPmS
vzzXq5Z+CT0dGRgXExhDLcfTBFl1mRmko2PbGFa9lRChV0cHSp0Q3SJpxTNiQdlOtn0WsML+HdK4
er/und5YsBo5m6QK3t2mJwzjmNHbrEa56jLLuCVe6G1CyNl+Zm3JSE0nCEb5LrBwvOn1CsWfqD33
tZE9o6jAuhqXPbBX5rCXbVoG9AV1WeCgintjK+D81HTCUNNsR+Y+BQarZNwmvqmKMh5Cs5gO4LH5
dnwyGBGk/pMAe8RCMPmiNKQdeki46w4B5l1WDe5dxd5TdfSOTQ9O8/BeiZVG7HHCSCzTIItOYIbz
fTQRsHCBeawqZ9JXRuj5iLv0TwHRcM+ySeFPsWKfWxCKPny1u1IExZ219Mx2xjZislk1BaB3X22M
ALAjD1nkpW39issXQfTEfOH/Y4PRWaLwnt9cMfsKi1cHMvKNyGf2KCry0qsKhbD1OI+SHXHV+Je2
/EdWMDpV1yRMk5Xj1NMNhSlvYWjtQJbFmG6PNtWyt3rqmuBfGSI72C2YVwuI5NxS9nGyVC0M3FtF
1KfBc6qTEOnvoxSpBRS6kWFE9BqQshzzOOROxP8qVbtNypPwXFu4+yqqVW4zzfNhVVLwN/D2onWI
3+fT2aptHgBZfG8rJeHy57bICtbBERaFboxNoJDUlnOXba1bEGhskC2NXZ1tUuOTpCOqC+pvO6l5
viqq8SKQA7qpKBssDT8M7iHvektoLiVb2KOaH0w3FzDRiYuu6bUVuoImj2nfPHqlnm3b2Pzowi45
h90PguD1JRVjufFcH7WYCAeixkd0Ux6hqYxMjjz8LFrnMlTDSOgU+5HBVm2MJhz0qpX0w0cV5auF
vcXCMpX2jfu9tmxjP3iu3Bqntrj2r7bKnyJKEO2JkqMt8ObVhcWjZa7KokfUAxakVwzFQnbpA3Hr
vF8pfarfjOYpkuJMqp1iz8MX/NBuUgnH7WGFkb6YIJX8L9bOqzluZInSvwgR8Oa1vSObVmZeENJc
Dbz3+PX7VbVEcLija2JXDxVVmVmFFtkEUJUnz2HXq4ujPgTcJMGSbKpQ47UgtLudFqjGjcCpbjvE
SEcdfiFB4STjBnSt4Iu2L0kBj0AZB+mmczTz1EbU63uAuV600G6e2E6v1DErXmB+3AKTVB7Fi7rf
NdpnI/WqS51F/m1olVm2jqch3kHggsZK3o/KFvFSZZ8C031qzOJPSifAiOXDcOJvLVoNZKoerSIB
L+el897yfABXtfIpRNvqaZiytdnVzUswTfVLkbkPJWTC92Wg1C+eMVjrfpo67rAMXVfz96Qo4o3f
+vdWUQ53fTn59zli6/Bzxp+DLK6PkRqWFG4EyWc74WySc8joIL0JddRg5EmVSa+vIFyVJ8qz6prq
E8+PgzSPTp9f0rAA2cRGE4DkHELeQAbTMpp0Qz2E/WqlCQTeOtzhVFTZr1nD2TdAM3XjiqE1qdq+
LHi8K4ljvWZUKQEJ1dKtnKt7fbCH4bvb3uZ2IId52hsw/BLMG16zK2Y/gCeNpZJ+jCBtp/5LDnVE
Krcw86s7GZwPYNJNaEdvXjVIco5uwnJ/mzuO/gbCH3Uvgw2KKTZ16Po3b2o33cahzP4gg9VoAPTU
izSsvO4cKmuzbZM9uNGD5Xj9tQ8mZ5dFc3lxk3PBCd0Lal+9pg4vopLmJavHT+TnvLsCZoEDDA+w
6xvjcO3a9EhJu3d2DAU2FmlrtW/VTGXWzdQbQ3JvglTw1VKPoC7NzTPZkZM7oDYt4/M6SjfsnyPk
y1E3cfKBV7yIPLEap8jWkbvItPHPvLT6b2UZ6siEG9aVuvT4EMEb1ZIOe+is5LVTkQqzvVw/cabe
r2NvDD7XHB3vDHgOdtKrNch+tFWKuojwFiaQvqboH4LINT5135oqCw56WEBaPnBsF2d2vWmUqt6D
XOa55QbzdPKQqbC2seX86qaia2pZpa/fBbzrmplW7hJR7RVYT/40BJ9s/nsULU8bBRqgTwbftkc/
RYhIjBRrMK9xMD3JUTznxX0FOk+OwFhZFwOFnlUk6NXnGpIndxzhOxerItBp7AS71ia2FeM6+erP
xlSOjkLJ4WLmhb88pT5gShG02FMTzsVwiuz1B0cRxOqq8rNpvwTLEM4j2OvYcM2/Xc7v2TBataa9
Ikywo757+urOtr+ZW2+4TFqu3qk6x12dDnAwZo8cTpBNREJRSDaVkBWSvdSwBA8GwrCzg6KQtGlv
vbQQSeYeedoPDhksvbD2IvohVpbT0PwN4FGAyGI7A6K+rdpwtgzsiaRUtwLJvEmmOT8VTfSzoTYw
P3HynZ9kb3EscYvjQ9x/EbIsD9wMwnu5/jJPDpeY5Ur/RciHpZa5v/2Uv73a8gmWkA/LN4Hy6+P/
9krLMkvIh2WWkP/t5/HbZf79leQ0+fPQ+gl9xzB6kqblYyzD317ityGL48OP/H9favlvfFjqnz7p
h5B/utoH2//HT/rbpf79J3WDsObt0CgQ7Z14tYvEn6Fs/s34nStpQmbl5Ahvs27jzkyK9+PbhHfT
/vEK0iiXuq3yn+KXqy6fWh1Qodkunvcr/af1/tP12cyw9R7MmLfz5Yq3VT/+HN5b/1+ve7vi+/+J
vHo7zQ9WNfS75X+7fKoPtmX48YP+dop0vPvoyxLSk4pf+QebdPwXtv8i5H9fyvVqqHNr49ukWNG5
U3rBkAjY7Jy+NdKTTFN10o0HaZYW2WvkhCXW9uv4LN01CaSjlyLLZgzBU2F05jpoLGqrWkt5LKIU
ArV2fGEXDJGtGKUllYQ9+Bbhl3PmyLRPZN//kn5p9+GJ2s01jFjSJptmhC3DNgGBtZDtX6CLvkLq
kV4rV0mPg+sh+DxQ5+vaya2BoTK9K3MYSEWUkSQoyUlv5CjA2QL1crNJt56YP3oAVJycdVDLyKXK
cKTOudTV7S3Qh1Vy01iRC0+yRX1JMSOxw84eHCZiqrswQcvVhe/Gon5+qK4mhwbk7WOqe8Rwipzq
WmlpddW0ztgHZgV0Xc7ujWY6+BXIhnezndEDmJx3XyEXZEU5sbFLZIms9nFZSy4dDkbDoWZwvq0X
ZVV3ifMUWt5fl5Rh+TiMdzovFrcwc2aL5ugHT61HipjRCwqEuv1NrB56ZErU3wnXdyr1V/M07C1+
b2dAucElbISWvW8xSRrl9MVdgRPxFM88ZUMHqsItK4pOc5g+CudYVk54G3ha5IGGEfYSOC4EVxxe
3WZI4zJNceZkTdKj3b6bc4tspno7pFl+/jhx1qbw2MXK44e15NAq7DtOuq2j1lho1acIrc3qENxH
XRbcyx5grwDd1jrY+0BmyWvjXRwybvDm5G6mslSELjNvCxn9k+smKeemkXmSzczR2QllZPMkewim
TcdMyVbSmb2FyaFvmkFOwQkzCoqjEZtVVr2nAi9DbSyEeKyr9PteUbR7ae0Rk9uCqTXW0nHzinDZ
G2aVI289uMjYJYKMk71TSig9wGv8jF28iRY+IzKkc2D7N6cxF+bB1N1vi90GT6jDp5UXZHl8dS89
y8U8NAxB1Q1QmIhP/fa5bsOcUj1KDd2t/BCWE+j8ROoMhi3XP8nGKgoU62/tYh0SG2tBTQinhSI2
A9mC8PWE8t2cDsq7Bcyq5MAgHVLltuBt0rsF6xGuVwWGho0OM/rZFE0cl91ZDmVvaT7YqNODNpaN
2Hpx/E8LLNNu19BHb1dAbZez8anHS8YWEQVkPXsI1TB/iK2c3VWMoIR0cN6WoEGNSG0BRzq8tO6J
UoA5X8kx2NOfRscKXxBaUHfSDnrMOy0zlthaClvKZeTcJebDsAxGqjG89jiryVely8lklBZMbmac
PEcA1I6uw6GByjfsc9UbBxlBAZfHntsLHxwBY88LqutKO62BVDlQ+As4SS/gJN0EqKecS5vUo+hK
Yys8srfEyCnNuHNG5JuWUGn+p2EkISrLSqk63/t9Oz3OnvVgttnwUrHhPpWmXm+nOs2/BaZFSgmA
FUdnEyRvIgWlJv6XygK4mlTQr8Vt66+UdjpKsLFEIcumbVx/bVletl1sEracU1W3zcBvraXjBk/2
PT/eGy5f/Xeg56DtkyPMi99vgR1V3E0EYy4CV/7JqzzvxM7VzFeyKxu42C0gBA2a9jdrTZn2WOnW
zlgiITv1keEUMeSNkIkVjZzuVm0EwJJjgdJuRhhDcwjV1Tlokc2Jmvu6hPdZ9mRTThnVtrkJqsNv
fjqSt14aAHKAydncy2DVMJCDTkI4UVunuY55+in2PQfy4RTIqZJO6Ib8ssWksq7SEYre7+zZmH9K
39ZI+heOLctL65XJHdz/yV1XO5vG4+gTUq+fJumcq2EGT9Jo5RES2os6u9OwkjHNAIKavCfK8LmX
UB8o1sr6ton2spt21g830ov9O5u8VPxXCS/4RfYVjkzH0cggujO9Uyaa0dZgpFzGsodOMLokdnP4
aFd67/RPttEK/ZOC6BOa7iLmtqq0yrGcI5t+ovRkLT1VNakHssq9ZWsPphmWn1rOm0MVILudhuYr
px6t3ZWfgiBXUVAfwPWrxScNCfmrNdjPckZcuuldXfLSWJqc1todNxqTkutzmIf+WfayofxjClx7
J0fDVPnnoAGSzMP9V0j81ltsAzBT1HB81CeEd3HcJst15IofLtdSrbPJ20xw4v9t3hL8c26kokLh
RDs1jIp9NZvBo6LWsNBXXvqF07uv1mhqfyGu7VkmqV83iJ9TJ2m/en1CSifuw6cwdrlnWrFytls7
PX9Yp4P06xwONXw3fIkvmto4x0EpOX+CdmDVIp5ziZCXmO46WAF3fQz0EiyCXX+OE8XbprB1rRwO
ykmYZskW3rHu0omGZN37ZrHJEE3VtkntKsfFLicsQxkmbXlp2Ic58dBq+9uSVjm/v8Iy34hJR7RZ
9uBbFoVQKeIODqzkezlM1TK797L0HoBtUq67HDWLIERtKzRaeL5GFLg0IxpXkGoNJM7/1hTo9aL3
asHtvZKueNDgsZbdMshQga04Vntn9KvC3hpDDMrNa7pdpCWaKDkIn2XTmRBIoHX/KEdBBQHOEjGI
sIGIyJl/RfDWBP5RQ95bq/JmQ9oxuKslSVLVpry2+8W4lUaoM8O7SRIipSJIGn8fs8xZYhpBuyQd
cWwEBxWsHgxCpfEKV0jia+Vr36BE92vwy1MplbLLqY6iGEbc94yg2MZQOazlbXC5KxYTzLihcCy2
231UOMzJ5yBd3FZlsyy1OJZpy1JLcIFgE+e1Wc59vZ2fqfUfVy4Z99OcoBejZ05ArpWSotTxu2rd
wFUSdvrTKJwQY7jrTgOZLWNHxbbOUSP0bgujr0irRGe31qOr9EYlv5E8g8ZcDh0y8/dmMJ4RDlKf
62nbUx/TgKQDsiDkzt3C2PidHR5zhC4umQMLF3uiMtnILsTiU7NyC5CdlKHWu3bKx2ZVGerP0Jt/
mSp7QyQ4GCb2KnLIKTvVTCMgvEQpnlyqje/91tBeJpKeayNxzCOoKe0lrB0XtvvAR3G6hCpMNYe1
LbKvFpKvR8uo/qxm1WW7KmxgGgNAYF19nEUeVjZmoJnHqG3/lKNO5GxlbETpzj/GijWX6bIn19UK
pT7C0pWex2SoqF/nfUrj53A1awAz0tZrVGu2nu/t56pQ7kvqdLdT26M2Nwblemwy7TTLJm0AOBVC
TnAlDe9cwl/A9XEKsv5nT4a8izaS6EteqPUB9E590lWIJd/UBqXkoBwWUXEmLRKepamVqoRNRurM
VnNBwf9Ln1AG1zaVc8qoAz1GsvDdjFErz5btBOfbAtKzrDLn0F1v3j7G1DckyucgXVtR+YNUavlM
Bqp6VpT0D3L9/cUUI021xgOQSaSsRERZ6dVzEXUbqM/nBxmvVTNCxCMlUtKpWHbzqLcc3YvpcpLv
pxqAI7S+bxdw0+wuyy1q+42yXA8clazsxCvOMhgUwXzUJyqF5PVRiFCPk0taEuJqpzc+d01t3DkK
8Fg5dAJIleeWqhw5rDynWalm4tzlgaJ+/jmn7zXjTsngGfcrz/i8zOElNn7QddT+QjgtIyf9noHB
uRaiIYWpXUM9s7ajUC9dbNKRmQU6CQkqP3IoGxkSmtHzCDrxtJhkj5rR0eZwZlmH3KF78nMof98u
d4vUqTX3Rw+sq/gIshkdEwb1PNwPvtKeLfaeJWwDenvWx/pgD8F0cLW2hZ4WU6rbBlUrciy70nqb
I6fbDUlEoLhVsw1n8M9dW/zDhEKl5jOJlIPWsYWQTdoHPqgrMW5URb8ZKXf56V4CP9hmMaOzO+/n
ZOk2jVTfa+DyPy5tpZ6boe35t2VLSl8OxgR/I7wg6SZBceaL1nkDT1oTkU47KL5o7iukyM4niM7q
uyZGMtAZ0/xL7k/l1g0oL2eLDdFzra6cQtU2nkDmIwWdny2B3JQ9aZsBogMrFh7ZFG89OYQmDbdn
pdDyDOLBWwxHlXfmC7zU3YMWZv2Drln+ZhhQvFlstloFd03p76VpoOgSlllB6WpM7niURtnEEEPs
bQAdgue6e1ga+zlu/eIBdKbDVtGiiLNoag/APResYlu9yyzQbJSYbmLoNQ8l2epPXcNPqIktJIeF
EjP1v1RX+117NsVwaEGwUiHsX6TXdsNvw+RN93IqCNhrVuvVg/S5ZrnvTDt9kr5IaVcgcNIXzdO8
1wH5YRhePFt5iWDKewCw2ZwLH0SqGGVQG9x6nZciQqD1zVE6RiuoH7za7Q4wafE+IoIXRxcqR1Uz
OwQvCJOx4NiCXRcATFli5eqIyFVJGN5m33xhDRxDMbStEgT+zhtCeAjSoLjKRrWQhppbBHTlEEHj
n46mbKCmUdVgtwTnwovkxLAJkxLqubdVklErrkGoe9uhKxEIenPIGdbAqV2sOJAxmcrOhmn7yHXs
Y66hGiPIKVUhtYcsF1rBktZyGS9uhAshvJTjqW2rQ2NSvBwm874g/w/LU9A/+IbO9030jOQuRgPw
Sk75pyX2i0Gc+vALkgHC0ZdtTQUDYFJOi7e+klKnH3vwBEJAexy81nmYRENVLirANadjqRY5D2Fm
OQ+W5jv7dkyc1WIzNUW7UOF0liY5VcZCY7Nqcz0Eo8hq0qkFQXS7zGJbLuP1VBz3cNOcvdDpjxRm
U5yelvNnm1fuTWZ2nEeKoQsbFWX75uPYK81zYjr7QNVnsCZ9cE5BmK4jOTSdZJt2QXOQ3qgav8W+
SNWDznmt+PbKKLhVIL5nQ4hoBUtXjZbvoOWI9nI4xxUoSi307uRQq0F8Kvnn3Ai7e55U6W0S+iww
D8PUsJVRpWEpq7oGzy+HuQNhp47gtlnxtbXLAqUF6ICOTenke266xjPJBu7kEAn8K7Kh34YQ/zsc
gePaQer7+iHWhCcALRZi8xSVd14fNxTveptWnY1zLxrZk02EFNXZqUK/ggMdjwLcatUbSQvhJsOk
bp4Mr40/D0nrxS9l3rWfS7X7oXXRznWq6rEcVP2FsnTgkXXDm2IUGi8jaI9NYA3+Xnojk/0+qiUG
AAyCJ5S/z4kPTCoRwTVniA+UgJ+kU86Pqz9Tl92QtIRl/DWoFRiuRbRSQuw/QyyvWpa6SflTe5IN
xVeqFT4NVl8+Ucw5c5akQnY5+0m6dlO2q7lpQoz6Ft/2xd4ILeted/QffoYg2Tho6XUouFPyOgk7
PmjEayca6Rjz3D4GY/ba2tUvk5iQ5255V9vx+hbf2cEpDue7TlKUCvJ52Vua9h9sU2b9p7hlWhzz
/S+UdtyYaZCAlfZh3JlMKoZFzanehDqMQTSy15fkSVZy/MENFjQ6hJF/kfbbCnLKh7jF9i6mhKtj
x9/DD02tdF4yuPC7Ky1TZO/jp8lNzoZGXutWvw2UKy5ryzgjVKxtxV0Fpm40AtaDC6s039qk3FmC
W1qOoTaJAA8DaFxsw2igYfRuLCZ20ijnLE3tOvGpLAflEeCg9dw3+Z9KYQ0XOeLIVd+xN7M2Pd+b
Z4RDDlFSjJe8czVUcqjUmOxYR98016/SJps+tyC5dPViK4elMoPdrfr5yJkt3/+uDj+Bho6oUNM6
tAKLfGd6U3eXJI1HnUoUnBTB/MqiHFwDEArnOgCDHoRX2bN0njaF1sGO/HcHKmOcHvvWZ2m35yyG
hkKEaOlfzUAiSa6RFW4IOcSoc5tTbBRkqQ29LSxj64mEgf9nijDJOWvT4uyM8WNkWtk+fjNJe2XX
Ybn62B2paMfKD/o2W/rfBb2tJm2/X7L0vV+rt2WwB+TkbrXBy++aNOohWqDSoKTGZBXZffgjB+ZJ
EdFf/Ga+GHBjfZ61ot34mpteiwImQcj99MNkV9rV5h1tY/dduaZ03yP50M6X0ASevatDSomcxhk3
74yyKxsjAKDet4YPXAvMNthufb4s7gmK+27V+fyY0E3+tjgi6GFRYkPzUs2KJ5623I6hI5UjKiXM
c1PMX+VINkNpii/NUG/1ZiqepE2NIIKpZ5c/bkw+otmkaqOt9JnCBP2Jvp8Vo1svtixr3dXUA1Zf
FhqT776GdvltVcrBTpTJxSu5hrTlHtyyfjrGO2nj5ShaV3rUHuAZuRblhMQHMktPvWePd/Bm3sVi
RJl89TTBwr+DNG3eyKFsOMP/AVA+5nSSsLSxvKtPxltOkqaWaus9zAb9uoYYmjrhcQJJ5iPNOJb6
NQUdb5ZzdN+KkbTroW2eeXc4yZGrziYoRX2q9g6SWytpvDWNql99Hakwo4NpTtrCQTXuzSleNVkd
b21Pqe6j0iI7CzXvIXU0457/twvg2dFee5sEitqb4b+mUltnkKFQzN2bp9yMim9hReGqCysVZEeK
sk3myrmYMJScvEY19w6HIg899ZAbKFjUz1YRfSfDVf/lxHsUNYId95l671A999B5ur0uqgCb3XXe
quDd/NK13kl6bSWB8T6d+IqjNWofVLCQxxSJm42h1/aFsvkfUCqEFFBoSHoL09IsNhuO9kOhdtSb
EyHtyjiVPVzWv6ZRu/n/stw/XVXaxCdk36VvA5DytUhftqLpROZVNhQbbWIAv5fFJCMCfdJ2na7y
CxWx0ibnyyGFoE/g3a2jHC3rUiWTwwWyLyiXOnXAyoXMcvZS9SnFos4fUNl714YM29Tk1aHQ1eg+
H1qqfy3DfuQ0COUpz4dcCR3SFbIY1h+j1T0PCd9gZWzW1kCOk13++cav+o5qVXYnL9O3dWVSKiOY
VXXDopE90ciQWbCzduLUOpqzv2a9nK7c0aC5HsP+O8Uqp4qyys8B5EZ76sv7QxX5MTI26neL79gh
dx3odwqn+DRSgLT33HnaymEztv0WoaZ8L4f+PMQb1TLioxx6uiC/QujiPHGr/BTAZEW5EdRblaoq
d+g/g2vOoV+rVFd/HbX857AW561y6CWeDxVZ/9Mrh9lDaW6nQP3Rz7MH86utojqUmmB92zwBHT2w
g7E1FEv4z2wypVfv5Eg2WZgJIgv9RzwYebYdnaNuc9DPsYFBOYxq3HriZZ3CmGogCUShmXSYSDnc
vPypmZQoiei0tvRtqQ9wz765vcoyyo1c8bYslbWrKfeVbYtUzLpP++JkJRk6gcjFbmbw599VCxIG
3ftDmQdrO2thdOpqN382EuM7Ip7ZvgwCcDpdUNzJxvXH9jK4VzmYmqrqNovTUAJtbdVILI1dNRwg
NPzk5xXFhF6trzzdUe5bIRhCNiC45ilsS5ZmvLOXVR6Yq8GFfDJqO84NCJOzYKDtj3OP0iXpi/hr
p8NRaVvut3YIeNAlJTzxPXUZ3dD2cEYU3jdogr5pZV8/m8aUnHhV0rZQPA/fEl6PU8P7ZnJSR6a2
VMHC6tqTObs/5Dz2ATy+KTt5HKl4JB/RmTx3I+tGSaaOz6Zma39QUYp2JxCRo9w6yiZjKxQ6JY8p
sZuUTVRR9qm2FQLhuePCNFzOzl3p2Ru5CXVjIdeWB2vNb9Vrk8TqtWj8r3UUaEc5ko10xom/GqiN
u1vshq6bl6405gqpSrXxPtmzMd/ZfjStehVRwRmSua2nj+5eDjPFekXVeY0aK5oYgrbG1OKQn5oe
XmQvmcOsWcluELhJs1pcqtuyaak1kOFMeRf4s4vs38psbQ82x3m8xKIJOIXJN7UxfHEKu9tLB+pb
PtInUfHZNnMqDss6bPhdD6CHZDcUtDuxELUQD5zLrRFMPrfxLagj5aah9QUhlsBMS1R0A5+bxvYz
dNAYhZda4agYPddZP7RCu6cBLs9TPTYObabrr2rv//RCfRefpgFlON4T3BW1dMH32Un2dWyaf8Gw
f2zijkM+SBrYPvpHu3GKB3mQn+rVvFKDPDzLYaCF4bZSoSZzE+e1GWf0kZL5D9t3y13ajhw+ek79
RdiLSp/+oGQWWla+wqR31hUIqVOhjtEX000gM/aal26CBTKL+h/S7GZDuC+NcWVlB5s92gnmbpia
Rc/8+3BSxkHIF+K+dW/hIXArpMMhz32b82GdW7SGvEC+WtYMPOfRoQ5iX+fOcFGCYkDwHikra9Cu
HVrmJmK+2KQ3UcfhIpuizl+UMXD2SRPb/p20QQ0ChkYv65WcAcgk4nharFrlc3LQyP+UiL+i9U1N
UpkOu+StmItfoDOvpNeK4q9Fo3aHudV0qhrEjChsyQSVdkSV3lugrAKD0scGYPaNbWySQG3Z80JT
8hJStyQx9kqd2LsSPjPYrnVN3QRB+1dZcpSvpBU6gdS9UFnxS+yd/yuy793w0yEF4G82wZDxweHm
DsWvyzIyWqrE34Tj/77+Py2z2G7y8W8zcgtmFf52+TSR+DSRkIeW0ctntUL9KTBzY6UpTbXhjKF4
QGEsf3BED3wBBUz2VVpkM4eoyNWD7bwL9dJ2Yj90uE15W2GspozbmN9t5Uy5tOmq/f3EWZY0mVkf
onhhmRwjR2G8m2Mr8FYaz9W70h22mhzKeVmZFqQzVXOnBpSNU+bXd5cIROjyyeTVqfd1uOHP/X5x
eG3XnxsOHW8fw1SFCJiyQcjZecw4duo8Dkp1q3If08Yz78C9nKRPFaZicCDqMCbejsRQOtqyG7a1
5nkbPeY9fM0Ozl81+IUatHOL4Zd6tSHvuchVuCt0j6jZLH6wf+0RVpc7x00ObtRZ961VpDxfM1Kg
WqMC0YHZ4D6eTete9tygNo5B2z7f4uSUYEj/lfv5fMj4Z3DwzQyHP4lD2xjRyharyrhlKYELnZyy
ON0uqcGVEVGVtRlEtnHou4ASvLI8yCFa5wgBW5QiyaGbQfVRd88IBrhn9CWcW/NhKB3S1ntxtCun
MIZ5EOyfEQ/pCn2b+hGNufoxisl5maVOxdcw1fyYaagzeW+TwTwF2006wNYhhzJOzm1j3j1MDphv
cz+s1zRhuy8barE1VM/PZtH/bLzOOQ+8NFACD9MSxVS/HEKyvEIIATpOK26Kegd3OZwT0AxWWhVs
5ArvunJZGS09Pgwi/KEhjTSriEchvokkZpmhCd/G3oWSaQ7ZBgu19HLI1M1tTBWqe7lFTV4Ag4Ud
fn/nseSkQsyH9ZztN3WCvIanvK+Yta+cZ6oKeb+isZJSQYaZrB+EPrp2SsYyukTUucI+b5ziLN0F
nHEeYoeyqrmsrBM5W/sQmMOTYgxUWcOKvDLmvt2xgZr+SDhFoP50+qIHcCLwDWl3ddrf7Lldzzf7
kOnv7DJ+Bk5yizfTTrlDVRFKlhH6pKGq7muhrpsmbI/bcopOs9DeHRykBTQE9HaNENs12Lgc+IsK
N9IbQM168e2EB5SYW+WT/aAq0aETsUgfuCc38D9BYTo/NnZvrJoa1h644FYwdhvfDK1DHiPoI+jM
TUpc9UZfpbGX3PdRmT6juHStYBP/Cswq39lBo0Cw5pVfPSqZOT8qKfZDo52EP6qJ2R0lmvUd1NUI
CFWIAA1ufTMFdghBEZn8+k6rFc7SMuDZMljGSIccyqZ0qGP3AxR5glBwviyBsqcISudi+HNZXprl
IottCKM/OudrOhbzrjaaQNtVs03RosJ2bYMQabXmPtrwGiVcVpxUl7EzuItnXpzuOEDKVv/XLLBU
8cnwjM1tEbneLchM+s+aYtSH2Iij+6WxC1DUw7ReLNAjRffwWKKVMEfWC0eSwVHalhDZa0p3Xvua
pmwWhza5TOPUNNhbfUbdobjYzSi7RQ2yA/amjZGa7z+F4XAU15XdN7dOhlPgT/3JU52fjbTJoXQs
w3chcaWkq3fjt2WU2TfXPrJaa+ldJv92LUdcWGnL8IBm8xFqj3kfjU64qgWFVguzP1QAbrkpFc84
56EH9Zak2kogjbpLyO+sJyvisNevJxWVS+aoBb+UadbPMgT6gQhmJQSYgqC0DmPqOLw91srXYdCO
VM7Bxq2GI8kvwV0u7NVc/TASmDqiONTvy9Y8NWG3G5T+FDdW8T3M3IanpKG8RrFZbcZGGR5s1Yr2
DtwaZxfpiXWXTiXSdjrk9237LWuc+NUoFeehoJA4h+7t1Scf81IEJ+mSDdQPQJrVBt1AonmveGwa
c4Xm7p8VWsEviaHz/DSUtRxZiBm9OCN/ZG7SbSbetTeOsbKVKHkOwq5/TsYs3riZ3+7TzO6f1aKI
77gDfpJO2YyB/4fL2+JFjqDjcPaNSe1mrHIstGYxVyzmOeHPxeYm7fYcBN9NXUvCby54hxEkPj0M
2WBOxBDmk63T6vsqhQ0oipSBh/AvJR4pjKOlDcTOFvjSxVE15TdkXhwoljkFULKQLNOYPEikFSjD
a9VmyYMEYQlfI0bSF8TxtVFTdTW1vHU4VluSLkzUFVj98skpzOKJd2mKJfI538uhdBgFdcJx7NxL
U2P19UVvnZdbvJgUKEIuNWDTk059nK4Hs/0ee0F3liFkMtxrO9vrZYKmtmuVm+Sl0cxV4vASnJRR
b0EVnPpHL1OucR0obJYAft4jWdbfZ0ND/l9NKVrxofLcGw41C2gU1Xvf1wx+iH6zrqyQFJl4mKZ6
ArdxjOyPGMlGOgsRsYT9e9vUo8I3NhT3Jsq2sF3YCdlTu9CNbKc4c8/jGFZXNEqqNSqt2Z//OSJj
jfHva3RahSaJUQSHKknb52ZSvvh8xkshRnXehYd5GLW1opjNs1GM7XOSftHNNHmSFguNEZQMrWEn
fdHkOffmCE9S0LSPaawDa67Me/amKHNnff994JEdWkr8pXU8Y9d4RnQsEtW+77gZ2IPrn2seczXl
unTH2VO2bgkAEtV3FzrMGbGludVfJ6iXbkO9t/XXrvedd8PFK4P/aW7O2d8Bztts1tuLbDwV5gMe
ugVUjr9ssqd2MF5wFOyTBckFwHPKkNVVYZbc3IydQJPGnXPIbGM+zSXs2JKUvUMBiWeS89Jrs3KY
+g6ofq5HX9XKWEP6GX4HOAkcLHJfdSdGIrEEg5P0ELsa0b01KPp9AoMMxU38mVyyoNzenHbcOkc7
UD+HlDSQ6vE/FQ23CM+eu32PgM2m8GbjpQrN5kz6o1/JoQ45+EPUJIj01Eq3NozPml52z9JXQ7CQ
KFV4L0daOZVr936OuJU/wIHjnqdESdYAAJAXmezprq9mY43cUvjdMZwdb0rW574tYRXRYciyJyX8
VApBMBEgZyZCmKQeYXSSM3m1jr7PlbXLJ8f6PAxDue+TbRhA/T2DGK7/FVXoHE6tpnyy++F7bdXJ
VY5U/VPTteorkLrukeTaXZoWKH93PplMPQ3WcqjnQ7YHCmxvwel9yaiPP1a1nc+g7JX5UIK61lOO
hlTRWOEI59Rbb8xgymAzMOykQzZamdq3OAfCjzOkYetlftqQREH+qGtggPDDnZOjojW6HTvjekru
vU7VuWOm2hNMzcM6KRuXH/ocrBqnNqHjMsZ16QbF2e6qyr11M78szpprcQTt/B/CzqtJbhxr03/l
i7lexpKg39jZi/SZla6squqGIdf03vPX70Nkt0rSdPTcUMQBwCylIYFzXlOgyKh8bXXUuUm45VgN
DcDAR55Sud5ji9M2/aPwZs/w1Ii+Jp63JPXY/pFG3dVAjOptGvnBGHpZXBs3LnZdb5Ej1FJx1qNS
XQUaBXs0uz/LSaOzL1Ah+m6bfboI1Kx6zjqM1ivb6xaVjwM49cEORVF+c/VoVLsmttonchKz1xjY
dtlb5YFPkcf4Kjvt3HcfeWNklzxgd/6Cf7d7ki3dqp2l7vQgzuZLI138t9eSnaUyOb9eK8TwxNA1
92TMk+W1IvHkJ6mxkmm3zmwT3I3C5s983U/tblCcZdqiOFTPa+tGoP0xoQezQyvCfEq0yN6UXRav
m3mt3UUV0rcKd+BubqqDPp3JWlP3paVohXgc4ns5UV7MNos9Dh49zzz6MQgqYWul7p28lqoPf/9K
/nPhhzx6dN+7HXzRmEBHgzjctF3dLmSP25V/dsvmbYya1toenMf+Y3JUsLPw0Q9aaKPObbQC43Yn
LLzNgLFSC0y4v84hb5Y9VwNtDLFl4vQ2Og0B1ypadJiQyFMd7c1UA2DGTettej8f3/UJ7am/wm2J
0q4Mq/bfhn8ZLS+SzTm9X0bLcBBF39wcbeNBdbodOydzG6NG/2SM/tfOqsaviIQ8KAgQvRgiMiFX
mSrMzYrtTztNCzkCmcVN37mwOb2gANDeftIjbVjqVOBPrCZRXlWVJj/JdgtuvJ91odz+K0trbLty
44/ML874yjhvvahwOyrJatvkU7cVOjsHu26VY9e5Yj3lff2EsHmPrlw9fM0rfb7xGH+QGNqiOrxo
M3d66gC2oE+igvGa3zWzAu7xN3E81E6NUahPvoMWbG+af44PMYr6GP8Rn8d383jPZry8vnxDfx3/
8bo+1/ltvPx7fh3/N9eXf381//32mK8HCihPumt+D/S2/9qiAj3FCf4wzgImXYjgv5ntSBmIr/in
fxsiwz4gctux4DTNHepB0cZzvPEdvTak2Crlky3QPC7nOObF4zuKPEvjRzyDaHeLz+Mnx+h2ZE+a
RYrhyl1txFW1SFLFuit73cbAoxMr2SMPsuOjKc+qWmfKb9151B7aYBh2H/FR600yZYH6iK0zukxp
LN6Krn52qKr+gd5uqtjojbVTvxvwqFkOyLBsksKtkPbjgJ9WdZRNeSYPSk+53DeaGiUUHkkKFK1i
ak7yEBducwrng2x65mAukXhpVh+xymjJY8u2r0zRRjf8aSHnySmyYyxQlYXTWSHvb6tv3aRj9Vb5
z7ljhseut7VbfIyQOBkSCztNFUcS9gbGueuRf4mT9FDaLS7qCWiurZth3I12u3Ik0QtvzoaKPOmz
/l02PQ4h2xs3Z7tlj4+4g0yPDt4FUEo7zBfnGLSbEWNXFhyhBc3PElfIbeNjM7hI4ALLQPnYrcql
PzgwChJxlr1WOPOsQImtNT2YHluEuObdMIvJZqmruvsaBeMnDV3CP5L4aqNk6C8sC3zENPMEkdVf
twnrFpEDO+jU9l3AcOu3OM8FZySg5i2m3mPlixLXsFPtAGSAhrCbWhYH2RpIjVzkWXmpu3K4nSs8
Y1emSHjPBoBAcPhhDaU+1PMSZuKpyooh31bdyJIZQb0lxcnhZELbytCCQulH7754db4citFA77ZQ
1r6ahodY66eH2oyQnEVYbjeoprt2mqDeOAOOsZriDy9NPAs+NlmwF1E7vIxOpC3YAGb4MNA7lTFP
FAzwjDQccCkpeWL8OGAC+WeT/VF0UNwSPXq0gM7QoLrn2m6XrEWomkQat43YxxNnbsKzR/Suy1bR
oPNf0u1ZXTMHS0wKfm0VtXgtlNlDvI7dCwW36s4AXYI3lNLBlwyCDRdvFmUDOyJzHHEvDyzuL7qq
IWXoo112iyM7YCjFtQa5fZ8nEFNCMSG7/dcUIyx78obB60doQqRzp+oktD8uQ50UYxuejLepNcKU
y2Rqs5XmYYRcAcY5xZPQPyHFX/pq8yk3hX92EPNcyLAaCxw0DOtVQ9WSer+zwYId3FRMQnGliBmu
rGb7Kq5cZdVGFXukPDM2U6elFyf2s9shxeoEY2gksC2gKOccZOVW1fFhM+t2vKR+Z8G+0ex3JJo3
heHn3/O+ec0rbXgxbLVfKyKqjzi89ce8yctVL9rmqStTb0WJPNzVWji9kF8ARuNXkC96bXwJnPZd
AWsCTZCW6pusb9L+0cga40kFO8XHO71kOPNcg8l9kIPK+SsD50Fb2CFKyyJrt4o6xJvSQL8P7svw
rHfuUeG5+9ly0MHUB8A5YYjrJJRMdOmGvvlcjlDocjtx7geUxe56DRzACFL7c0nyTXft4hPK+8nO
t/1wWzdm8zaXjOQAXHrRwB2z7lB1QjyKsHxpybtufXIBu2oWfm1cTXuaEUebuLLDA6a/kCARs1pi
9iW+DMofpVDGbwBKufvBF38IXDvc6UWo75zaU+8bH21vhMemb+CHENBSvla+k4C7qcXVt7Gtrjsb
y1mgDlleR3furCAtD944qUewP+lmnKEVH7HbmYPItNPwhbr1mPPAQOMttnWDoP3jOrw3Fkao2KuV
RTYc/Mkmtfj7qWzLgzCM4aBCI/nPQWqjqJSd/X44mFHJVQAwBmCEkEpQAZnpodad/So074tq6K6R
+zkydGzVkzTIjv7oPcg+223M+6Do1F2VgUntoRREy9gMjHWXWxo1rLntozK75NacI/vGcNdA47Fw
tmmJyt9YCG03VZSkIbPbrIM1Kj71BP4bA8uuvdZ1COxf7c+yheBtey0shwxzFou1jMnDrKeAV4F2
xsiES8lY44nXVFOaw22E+SpS/0CGYkJLtIO7lYO1wDtmxj+Wwr6neh9dEtXFZCZw7lO9tO+z1GwO
eGqHC9n07UFccFMkhdc50+da6w+DAOmiuPG0axTD2LDoUN8AICJ/quzrQbkn89TdD3YZHxxTuAvf
8/8winhe8s0e1uajVbI2aaibLQYUlJ9FHCWr2itrXj/BCACU4MmuWbDYNpR1Na2cuzZQayq2eXfx
ZrsCJGLHx7YFJTgaSvrq+9g22zZCdZaFugA87/vCq+MvuPj5iy41MPbokVSLnVpgBhEBzbC79Am5
WLyw2si+b0n8rccB+CG0cW3TlDVsDIAHOysT+l3Honfvd7yNjjrfI1Sr2RlTH5+gf3Mrsob4gtUi
j0V2AffjbGZS+sX0iL2ZSnoEQ7bBdky0VwbtFf+EGMYhP2obIdsmsMtvhjrui2wW4fdMGMPthMVB
GowLq9Ps58nCHjdsKzbVfgVDWsQrt/arVxBIOEPoOeLDul29FsmCvZD/OqpWfkRKJFnKUYkN51tP
HGxH5klIvqycJEMWVdTd2ay9it+0VWGFWiovTuBCinTJTuSiezR9ZamOx8A8d0kR4lkzZAeBhdJX
vci+maoZvaka8MUwcvCV1SzqrkkyAZS1kLpI/eos7XoEov225ZSFvlD7urs4M41MMmkl4xYsZocc
fvfgzHRcGepjH3WWpBMH10mKxwnu4gGT6W5RVnG3G8DEbbBHUi9xE4boV2hn2QIpCzBlPqBc2Gxj
9Il5QvpGtC71XiyUIrUekGMRi3GwvPeuLS+4QDj+gketNQva8qqnMIthjpRZuMn0nCdlr8cK4KgE
T1cR2RAzGvtEmkqfVj6EK9aJ7fHWLDtPbBoTQSaHsjQfQxRtnFhT1YMa1/hsITO6SIRXnuQhnYs3
Fe/8cAvG2Q71GuMoO9XUQH2EHNm6NDHzSBxQIY3hR+dETzeWgvT9CA6Mn3FuXKPO1a9B3pVnCIao
uv4VquezBoVJbxjtu4/4ECvG0qq7YqOFsY9ONIadu9vluCOC3RnN26XkhbEcbY911f+h1RPa+kOQ
f0/Pde8035XYbBeGU46PTjW5/E+N/sDO1l31Tf6FFYCFiwYl5E7NAiphUOxk86Pj1qR4Fbt1dvot
PhituorQ1V7JYR+HPCeFYWRXGTGctHBWw6i1S2G42XrwDqrwuwd5CBzeWk906l42USrXUPxFiWeo
uweFb+EDMpfZ1ncc3OXnWTKGmibsdS1yD3Jc30B8iSdvc5swD8tFkG3qyRtXclZfGd1DVakvWJLm
RxkaHLxmuzo6y0lg93LcRoJdQYXirPUk4kYN50q96knGIsvP3VO8KX7qbwxL9w+klbUHbULeVY4Y
7PoL2S31sVadal+Zdb/xGryC1Tza13lh6pi8CO9cNvD9W9c8okqChCteAivTmEWqsCZcIQNb7clb
Oq8WD5ewsI2XINSiYw8GbVl4lvOqBzW3QrWK2GXn5ovpYX+SOsGyyUHMa5oT7+tU147g08JtFEX9
JW+aYo3aqPpAtt5aGnUdvZRlqKEvk6JLb43vCoYQX+su2hexrvNsc8Zt6E0evBIObcDN2c1Gwe6G
bLzlIayfjG+emTjLZnKnuzLu7OcwsdZBMRFHf2WrTeimmpk+vGWCrHSHrKtHJgIXcp0SyDx9zIGF
BcVQXNpiqu69oP8spxeOsFapiSy7oHodh+mJZLO+d12g5m0xdGfdtrN1gNvuk1lqJhTWLPxcW7hH
yy1P1e/Drrf+QOTg2bTi/C3M83Kp1pp4yIbR38gr9mw9ble00W09K2mP+dRg5U/lMJhA+7Xwsxl0
JxELNlFcMQNV8U2j4jV+nb1ndBE4b1ao83n0ln7U08B4DHpgGH1iv/U6UBYF9YG9gYr0o+on7CIR
KJgKNcPQK7uh6PzMaO+4c7RLiaID1doux+yL55QhBlSes6y0Sux8l2bfJYgl9T2uyeRrwFA3xjZU
sAiXvUPMDi0Akr2UvXoJqd2GWoi3n3mnuMJZoVnsf0mCNQ9/7UvZag2mXal6NMM6uYyKkc1UteFp
RpgVudhXtTU+s9cvDr6IgrUElv0aD+e4BKL9Gi9YL/xdXI5XhqKiIpmaOzWJ/E3qagEW9Hr0HHS6
sm1j9A9sL4qfe6EUB0tgfil7cy1R2HeMPJHmXtcVuKkPyWnS5iJOU3+RcA9D6ZJD3yNT8IH+kDHq
nZTjf6A/lMFIDjImASKyozapC9SAQ20doWMXh7aTM+mUkZVIvJUOd/ZaWFieFG8Njtcv1SygTxIQ
hbN5aPLdjDdtDqpRZgqMsTXO8kzMZwj6XwZlSg4y9BHPM6vZ9j9myQ4K4n9O9Rrzp1kimL5VU23s
hKZFlzaN7VUO3WdlFqisy5g8+FAbdqJwcbWCxHOpq65lgQv3D56XseymuON/+GMK7mBbt2ydu9s4
eS3PgzTZzMSVn4KK6lkrewLv0Jp1qKw6I692FUK3i8StAww351eIeQV5bXmd2+z5FYyis1epp5F3
0lv33po0mHbaUH1z9e9FHg1fzCLTl7wN6YXSsnkIMAjbCOx2L4EWm3ik1fZaSV12llqXvVhqBzun
FO1umJuZWSG9HDvVQfYi5tABZQr646iG2YvZpu9u1FtnON3ZixGxledXdWgCvjZqwqvWk1q8geFD
3igwonOkuOkjzKGLjJtOnoPQgDQ84aj0ZvfFanSt7AXbd+Ou6MM/p3spEmMhKupn3Ur+droPqOXN
mvLbdETYjTvfdsXSTnXQGHroLWOXbE+sj+wFnDb6VLevLqJGz01VK1c/oZCeOtGnVg+cAymeBk+b
Iv40sGvdqHYNWorPZOEqVr0Vo4fDnF4F56HBnX1AH3pXj1gkKf7YrZqgMF+m0PqjSHCnKJN7qMks
sWcSBnyNRWTlZ0c3hqN02pV+vHOI7zt2HOZfFr0/QlWJZ2GfRh4Q1qrdV0n5EKFOrW7hBDQ/NfGO
afdYRT2UrZqfg7iCYei56Uo3DBQQ50Oatu8Jcin7sSsxDhybKL1oKI4vI9tuN7Ipx6lzRzoKioiV
nt0uUA3VytUTUHidPj4NHlmESK9fcSAsqZCP5go00pxQQHAbTe7kNPBQezGbZBGbcfNq6JZ68AZH
WcpZvi/aZWpiEy171dcReb9XEi3hMU1wUoPj3bB6j9LVWHvFoQ5Va0VaM9h0CU9wNAY6Cx4jOzDb
uJ3mCHXXAHKP4IfIknRU/+OgTvf6LJOzYu3tLJq+4vmORtmS7GP07DQxyCy8Ur+nNUg9z/oWAUMg
bWxPj3qGDe0wGP6dYcJnQyoiXCs2nHuzyvErmkg3U01HH9H80nMXpjToI22JbcJ28Ap7D3fbOteh
W67cMRGvlTAv8oWMMNjFcCGxhuNBWqgTUIPciy7yzKrLb4oS2BQCf4mXVeNiYI+7eErqczcobDg7
1eyOnVX3R3nWZtGfZ3ZvKndqCFScAR/h34bijt7fettu1lWxChKTMWWzuA3SnYuV1a1s1vMBnUoR
vcrOYoaL5OFiTJzkSRa/bMX4zFIpO8ku/AOylcDfYis7WYIkt2uVoasc0oFychAL/4qJnbnCqAlo
UwibXca8+Yy8+1pRBeViXApv8dIT9a6jeruQIz4mJCHSUq49lKA0/7pImPKnOCEiP/PLyLicFXeO
sXJj7Mhlx09X5wWNSxipxT1bifa5zpxTOHYgQeaWo6XPihq6Z9my6/ybl86aHGPaPds4uuM1WUxH
c24W4JkXpeH0QCeYqSJasxS+2x3aeuqe4y4Ylyk+eXs5l4w31pKRMe3k3EHlhj32gbG9/Q0aCiNe
h2uCnOtQ5Nq0uppsZG8feybQx9lfr8SCs0otLBS7vnjxrGg3qcJ+twzFWiWAHyAPBcUT/MHrLY4q
xypmP39Uh6x5cAzxWcbldcKxRp3TbaarlcG97prJeR9aQ+Nu21SXIIzdsyVMizSEhoZgkw6resBW
snSC/goLs78qMz2/4jE5qS6Qsx9xU5jBisKlyQqNEbLDNzXMKjIUWOaQX6iKi7DreMkwK7mTsdSI
owV3THNV7psI8LfGKn5dumLcxxQ2n/p8um+qHp+ghlzgaNfdk2VDRsQh4NjPrVsoQM2kQnNWtiL4
aniZJ/2dbI5elK39JBg3XgwG0Wlba5NJ5o4aeO2imE8xj98YVRfMSxhi7czu0cD1FqsmCgDhzDhc
bYq3qTsdssJW3hpuqWbKipyt9Q6RUb5dICLfmtTdYaKWP/OQqO9QiJ0ddomjEfR1xPVG1R7NPsuD
1XgNylK7C1lm3+nwZJyWDLngpr0w+6F6yJTM3QVjNGyHKBmfUjF8JfVvfY0s7iPoJXzKCyPZOCAv
DiTTwysSuMjJWLH11ckeLHVovzQCi1/bs5KzqwEKqGtQr4qdGndoI9QLj3UPtzma8uDFvXE3J2aA
+8/Bn05dGdXbMt1QH0bzce5vTC1euvNWk+X9EkMC70j+2nBWva2Gq1BR7FWbNvYZB++WPU/EryUo
yl2n6zb4Gjp8swYw2pkDJEVu1jsZpKLl3LrNIIBs4lrdYkCpa9Vq6J2oujU94J1rbmdjKSy8xibl
bjx8x9ylwqYhmh58lw0nIitn2ZITqB6qq2HeqqpK0aYsbNtlmdTVVQ7xeIbtp1yzFjpqwA/mfPAF
4ht+Frt72dQ7PzkH6g7G8xXKPWn96sVEfcFfQJx/UPmT3wI/jrFLCvNHFe7KWk2xGChQZdnb3hTs
2S3558QN8UMi9/IY+KWy4IffvHdl8ucVBTWQv65Yo5u1dadMXWMVKnaGFqNpUVXeK0LM3ytLr64B
TALsHt0XGR51lfRKOrlbZx5V2PrWFKH2xG57wvRdmHzWxDv0cVcDWO4DzlT1a5au5L9hcuwHS2fL
C53Ozgu42MnwcxN3S2VBEcpapuOE0VJvVMdIgXC6GefTbrYCkodaK228QxhTIIDSLGTwY4yOcu/W
LFJ1GWakHaUzsCbGXdZQqIr4TS5MMJrPo50I6kATPGA/99d91TgvjTV/g/JPGIu5Z78P/7i1AG3u
alZ7q8Bo809jmTbcWr1s73tKuHI8r9soJbhr4eLUlXY8qby+2/KVzV8zRE/aOXFrQIFZxUWM/SdC
tPemb8cLrM2mzy1IUp5gaXIv4jihfOrDVvwh1SjPpODiTZXx1sNGm1Wut/kY10V9ugytVF9mePP1
bdZfx/mQlA55dL/43qZogMiWjOt+CIu0HFmLor98G+YmVXkpzFc56iPcjCxwTJGnu4+OsiCBFdkA
GOXV5OvVaqeBd9Wz+HPR+2uDW8M5qQd8rtoxfMjA8iyFBQp1rAAw9EFevmta84LpZfg906mGipa7
rqtts1Yr2AIa/kE4NaZSivldHwP91S3HgAxOOjyJPh5WWVEa1w4JmI2oo/rUChglojdmQmffrT7w
8l0wtEuncKHoUTCjwtIH9Ul21/BBcYbpv9dsELcl6WCkePIYm7j8fmotfHQ0YFyZUpB7jwXmbxhN
8mmHzaEFj/cKM08Oj8iz7OOuDpZV3ec77lLILtaRsQrmG648NE1UBLd2bFZZtdBrmOT/+p///f/+
79fh//jf8yupFD/P/idr02seZk39739Zzr/+p7iF99/+/S/D1lhtUh92ddUVtqkZKv1fPz+EgA7/
/S/tfzmsjHsPR9svicbqZsi4P8mD6SCtKJR67+fVcFJM3ehXWq4NJy2PzrWbNfuPsTKuFuKZLyq5
e8fjczFLFeLZYD/hiZLsKCAnK9lsNVPcVZjv8JbTCzLBu+hedJStvvbsJ2jv4I1uvTorSyQvL7Ij
FwPUqjJH18xBqMvoknXb6MWr74TO3pmSZiWbaA1my8pJo+NgFMVruwJRnb7GOsWgZNKSpRykxl23
ckmF7o0sfM6c7Dw1Q3XVDK/YuX7eLTQ9hz4ug1npQFcLvKNskVKtrpWmjOusduOVU6bVNbe7z//8
ucj3/ffPxUHm03EMTTi2LX79XMYCNRRSs82XBuUcMHX5fTFW3X2v5M/SFF7PwBRlk2ltpMV81Kkv
chS7iYTNNDsCX8u+FzNnRh7MTmvx9Im/A82r7vnIiUdxe/gxypwzJT9Cqm8ZqPKq7bLwo+ElQbdi
8igXyBbYYMgo4UvQJO1DNjmQeRnjK159jkyDrMj1v7wZ+u9fUl0Xqma4mqobGjw849c3Y6i8tPF7
2/w8eN5an9WwtfnA/qll8caZiUSRB8Lgr2DpDMGqosjxU0yObqnx38W5YsAZn2fLtjwLBsSB1Skl
hTjpCEQ17YYcRsJCwIrPVZAkt0M3ZBGq5zIAOVZVkVNglGz7lQs23O/u5BwZvw2hEPyMKomPLkKt
qYvczGAl6NiV/vP7ZNm/v0/s1RwhXN3RhObo6vxj/+nHLACHTh1b6i9TVTcbzWjTjcEaek+6N3mO
+vziGJH6OXNSClGtGZL3D6JL4CbKQnYUjvGMBrH3CC07OnSpO67jocSOsGoeMWnF2nNKgoeuiZL9
rRnMJRZZZ1FJXG9bJcKgJ0hauKo/emQtZkT3Pu6xdPuozMgzoej26WOunPVx0Z8GM1++rhzxEfcG
YL9ILHJfAPJyV2Sjf2fDyM9v7UDH7pN3ayt7rXnIxziEBIPbDFfO+OhOojSzlr0u/P9ytxVivp3+
+rN2dVvTTWHPSQZHt379hGpVq9F9hwTfKWG56VPVxWUJnSTHhXhKOob9OxZy58irumPRuIgZdHnz
atcivNOTLrsPzSi71xJcUpPeNfYydjt0MGT8oMC4dR4nY4gAp+R4unYrm+1oZfd9IRySzUmzGeWL
e15B8TsvuzXUGQ+5EOjcsaFnzWKoFPSr9ZjTEuYBqWSnXsa2VhzdpIAv9NNpgzDzLpq8q6fWsAKi
jHe8T8wd9zDrOA1lvB16PbzkUSLWwGv7+4g7xwrDyvjJ70jlkc3wXpSih4o3TMpbEgRfFBWQviKc
I7rc0xOctYfK0JrdBICMdHAbXwU54as8g1P0jQugYPkjlDeIQUZN+mK40+DcJhSlD4M1BT/7Mb/p
oF96pCtDhbtWPgvjTVZexp9JP0HgthGj8tXSXhpmjx+yMKFHz2exPSFpL0/rKXRvQdkEkG8cmj/M
mBq5vwTTHs9p02TtNgFQb3nw453hjMqeInCM0rdS60vNCbBKQGzgiFWAd0yUprsjL49QAC0Zt/yK
vcZPp4C/16jWT4ePMbnL4nYl25awvkSGX2+9vNmHahE8B2pbrExqFMd8MpyzSx19qc9FgTadjTcT
85VHcb6hymrsMS6njuy11HUra7zRGSSDYfB8rAwdKK8z4WHsXPLRNbAs2QlIObr0FboIpjcVS6NK
x8WoRtiEzYP1xqUcnYXvtm43x8nt1TOo0j8PWYZRDzkBe8t+fhKLukvVc6QBX0TefiPHWdp3dWyC
i93EzmnMsLAfPCt4d3vYMfFosi3ravNqD+jdubkevlddDkHLcxJwRIbySDnubHSe90zuqlu40YFa
2nhWvEr11x0em5R/gdu5ZXHRFfgVSPdiMZ5O5Z2MZWBe0QTVigsZnee+QGOjYqfur9kKkwADA7sb
EXP214XJ4lbJwI/IeXKKPHODCMJRwv/m41qTg3B+wo9lnQQJb2wEBm9tTF6wstlWrLVGsMJBXf8M
GyS/M73KutS2sC5jBOrwn58ccjnxy31Jt2zddUzLcTVhOHKZ+NOTwywj3I0Vq/isGFG2tMkKbfOy
wFsUINNbZ6Jgh67dS+447R35ZPQL5rgToZSoFuZ0SSbFu/qm8a0vrBGfWvYvLCfqgykG9VNUFgsZ
Dzw93JENLTayqWVYhILgeCJrpx+NYKhuly21ggV5o6bnyQzSTSK0HuOFJNwIx3e4p8T2px55o3gG
xf4WT/2lUbT5uz/GzrrHGGifoLv4KVTzG8A4Qqv0FsfNvP2UkE+WQN/fxmfEJWDYDZUIHYe7sHLy
x7kuuSqy0NjIpjI2+QVW6i4m31UgvCxgeAddvo/avHjEIJsKS1N/H0dFW//zp+X8x3OeZ4hNIczk
8zIFZYxfnyJVWesOVczgcxe0OEFr+afJqr37KC3tc59X/aIx2/5taAPwA75rwVZ2tGc0cjZYYvdv
ZjckW6cV4dY00mZdByBddPAld9p8cKis3cmmPJOxwBTUamz7EIk4u/IcR9JFZcFV4oV8RSwQu9iB
H01fqsXR08b+WGCW8dyM5iWooumCKFH+7ArzO/WO5iRbwZykbIqgvpPNtA37ZeXa/b6aZ5Y+WzV/
0u2t7A3Bja/1tKo3vivSQzBDzsBAtsdu5hNZs3Z8u2zqvj6C2gNqKSOy72NU2QtkxB12C1mN0lQb
9d+4mVlzfS8VFvUxcpsP3J+LXRzVJFMSlRRGrDJUj7t5aN34O9uDnFm7o32ykXKbFqaR26e8Ms5V
bo77cu6QvTKuNZb9Xz54+cH+/DMV5ChNTbV11WCzpv2+wOuRou5619ffR+FXq9wqQNSaSn87xHzh
USNxX/IqsjZsKaKTVTrWfTohvGsjsChb1MGTi9kZwEHZAs+mUt0694xwkdXgasYeKTN5QCsqOzs2
9zS/MRQWWXiOO6hOkWoZzh1Lvf0/f6mN3xf5wtRVvs66ChNW13Xtt6VRbJilo2uR9m5r3qcaUvOp
4S7z02HoUeeD76ixQJnsRYq49AnUSL8yMs+9lqnINzHbe4yU0CA1s9w7lE5oHVQgNLsumaaT1w3V
psCa+Qr9rF/0+tjcFaFGLt4o6h2ga1BCybR2vNTbG+D3DvKsUKPudpb9OPu73o/YxzgKa/F/uVX/
x49fmK4lHM1wdNOdN++/bYZYmEzs2cfqPUrT71l2IT3vnYYoss7hjOWR+BxTpPEKxSNz9RGTZ3Hr
iKOGwdZtQolGzUKeRtMMItbLcSMvIAfLDpRs5uyHdzdStB7/hHp3KAyUwRigteL0pxv8W56qQz1L
NY3JuicHCu4AwqgA0AM3TNQXW+qYzDE7bLXTbQior1tTn4f4aK4s0JodkYGts2tVp0/CMY2DNBvC
iTi7+qrZ7ExEdCFg0ZQHOTZP49vYFLy/szDLoN35yrDpI1FD93VabdEO5QmkvPMeqAn29A5gPDIk
NptY89VofPfd6u1mCXMBdRGtd65VghirmDsQGyIdnAfZBWSNfykmD9HNuSMbWbs03ogZuBnkp3ZQ
5/QQHdFUfDIARP7zz8SWv4Nf7gEWu2EXYKttO4AQ9d8zA0hWJhpatu/WAHK8rEOSX7gLrCOlt19K
w+tXZl1bu2BuKj0YblVvspPs5dGNey9Z4bEwzaeMpZMMjxbYKR5uX1ADtV9aDfyHkxvqUna6AhsW
j58Kh7nXye+Dvn/Cnag8m6Vpn0w/FMsWZeUvwNxhVOnj61QXoP5wTdlnoV88VUr1SQ7olKxeWO3Y
3CP3GN8F/pSsE29QPjfhQg7IReauCjcY77wic/8/Z+e1I6e2reEnQiKHW6gcOwffIIc2OWee/nzM
9t693N7yko4vEDNAtatghjH+gE+8z9S/3Bo/vQfWt+YDqxhtN2oSbmSCeGlnJmG/YOD3ReZoKytx
czstB+g/v+rqXK9vxQGplH/Wic4f10px37z3+6hTY5SSWFP8dq/P968sUEFsk1Sy5/eWJV9COCGv
qYa9UFKN+b5oJOtliNGNb6zXvoVDl/ZyjVqTb75aFXbgUBZZmPbgSjAYQeSMeuiVUBOa3Lzp8xHN
6xRqqONU+74k8YdQSMprogXYRUP3j6HP1dNwZOExhE9O0d7bKtgXtWieHAgC51lv7XvgbNp6cBB3
i3Ajvp+CusfmDt+jGOkKj4ULCPOxu4q+44yDV1pLPqxV+gYKybC6mFNXtL4fitbTnXi+TdkQnYxR
0bbqf4VShN7JJ/mTD5EVjLTnLVbMNx9V4oJP138qfrpdB6NvVRmq6YprhczKx/0yLMcOcomlUWG1
634otBujVFoSHHystpyNS51olUtHfT/7e78CzfCNI5Nj8xeMuyng7uI0KPxHrTP19wZi08rJEQh5
0WovvcVZOQaAU+iXkCOaNUgQM2sxUNRyfCsOhd8iZuBHmbegad7rWkOf91a+wIWXft1ykNsOfkui
Xj8uja1Ouqhz5w3xpK5RN3rUbWe6teS58ZShb7aiKA5jrnTu0NvZvm/L+VbUKRnwYAnSkyiJ+nJy
9oVdTuePqs6I0c/v4ptcM9obI3/zFVLFTYqjEaHW6QVbrzfyjcGNIyn63aiEl3ayxhejMjXQNKg3
4ZDyz15DwkgDtfIyZSW4fBiDXjxpWeWlwcVH2uzOkaXxvglidtGkDLdBP4/3ajVpp4V/aDt9XhGf
xAMKnAtIQfr2hWRDRmFyUpJ7lTkCXf7plm1geS+PWbc2lUFdi+LkJNFtPlWeKL33mCrF0wNV2sJY
JnQWsEdG2MuqN5qva8dI7Vn9DfkOm0hrZ+jm0OxFgzikA7DPjWNoi5bVULuit2hpLfkcpmV1pziI
Z1etMZwTy1YufgcgCRBp9S1FgCxD1vG5yLJ8m6OnuDPkonzE+utWdPgSqYF1CK1GilCjg9fhtPp5
tO2RmMo0XqHAZhfIAO57D4WVzFFK9NNHD9EtKHNc1MwWZLIu2yyWa5vdcYg1+WiMy3eW1kclQEQ+
zCimZuvv83zQ1qg1VChrEqiwRj/7piGgUyXm+AOjIoDFWGre9XOAPE7Wmjs/lifGXtt675Lyzjmm
9d0kqSzYFTd5nk175uMMxYrnDqYXJn0jAoBN8evgLMWPujLT+RkXouUGhJvjhuRyX7Dq84RyQFZb
6O7JADHjqrCuocy0LBQD5im9s7JKPZUD3/JcDig+o9r4ZbYXypIijZdMJlSlYyai6mxSQX57ZatU
X+ANgT4KnQIuTde9Qs0107z6MgPy3/rNXG5FMVUP5egDDxunajdPerMRFyMJ6RXw3J4HSULeyU+m
tagPm2jXxorxWM5yf0gH3ViJ2yi1dZFTwmB+PiAd0KE7mRqmDlvQH191bIzdyhIGRfN0i5H7F1Gv
BGC3wXcLY4PxJRmP4dJdbSV552DYtxa9Stm46o1JyhcE9FkzSwnFzmF8nYwWCYDKTfBb84bENh5N
ubPcsW3mlzZoEtyeoumrEQfw1mv1hxbnO9IkASBM6WcBNzImUHGt2LGHLmnuzVBk9VsSZLfS2Gu3
cxDlMKaN8SYHNu9BmPA3SaIu2r5S5+8mtS1Y641hs/bj1K3RT7w6hpT7rqbAEKz5SjdJHqCSH7+q
oeyww6pq6ewPinQeLXTAErU6iqqPenEmD/7Af4oF56cGPdSk9cyHbevRxKFrTq52GiHbo0v+45Rr
KYhmR7pxijK4ZYdjuxoUDjKx1JnBkF8MNbwlRXmKZW04aqOiX+U2MK74hSSLLNtaVIlDBtAGm5ax
O5CKJDLbsWRwZCV8HBIAt0BfElAkXfSIUod1TfqK8YpG00/G+0B7K6ooeixltV7ZU4bnkTO253E5
lGqMvENe72Q/b8+ybXFYzkSj6FbpWukZkPjWou5Tvyodsb00HyDtKKdalefj4GQVBjpN/DCPpMED
wBdvEb4Zre6/9UYYuT7SU+Rbg3kdgBh7vwgCX7WJU8U1gEofLRXhWAVGWo9gpdbvJL29eS+iKq+f
pgZ1GNda6/DtHtscA4O65DWJjax+rCAKrjEGC7d2YFaPuYacJaO6hVsMRbXSMRK1C0Qvl2JkWdYu
REvaE0W766sDC8z4vYiionOElwj+aOmczaZ8VsvgR6o++MksfwUK/j0Govk6NpXvBrVhPaS12qwK
2wxvYf8Vm3gY5fMoVSPB60k+pBM/UmqWSKzg5+OZstrdwLBNdjL/9qYytRdIecYqqCeFTXb/Q1HC
4SevhlSn6c+YlZ2bYI3wVEVTuK5LIMI/7VzNVomZ8gbIsemchkrdYbPIC1Dq5lNe5dqh9KfpZilV
bck3FYT5Iyjg1JUUbUbEVM4erUAHEh1I9UG0OkqO5iK69kDiaVX7cUDlzpk3okjWON4OBPTW85Rn
j+hR6W7WScnJKZrwqqrKTwbD/jkKs2JXwrNZmwhTPgeFoxD2K2VUWWh1+vCkhm1x1+aMIEaAsM1S
bVV6fYTNLAbU/rlF73Zdjo28Fa08LKjcp3UKPotbDsOqBqb0pCOjd7UG/R+fCykwW4trtG7cqNgz
mnLf3OE4VgBNrrDsSszoEiC1uLLrrHlGLv0ZZhLPZzx4ZLydb/bsA9RaLjLgnmzH0MAqfLkotEFq
adgaP89h+n6RaQ+eXZf2t2DIEKiw4uYuWD4pU8N/fhIguOY5r4NnUwqkt6zq//FJsHp3s2S6jKUG
KNElGS9S9OJQZ+3mXzZ5S6yjEMn696w86SFVl00CZwCQ/ozzdLlfhpIMn8KKQw3hzy45qnWuPmVq
/DoHcXNF+E99CrUEBGtTP4wVS59h8leiE1xsbI2BWr9fErbTIdZBFYniApjcokKn8cNxC3uUhhXa
JNpO3BGJSFAWZULyaWmdoviaYEFzo7ArPxD9iS5F4ee7MMVngdUawh/GHJ0CJy3cMGZLWUQj7NJs
xBkrNR9Ej2B8RvOtvxftIbYjfHZ7EaVIYSrKJjk9TE74ZDeOiWCKxm5cNrd+rUkLkNA+wS2FHrQU
GymPd0kSx+CNKDppNSKv6Vg7UdRbE2Zo2arH0J7uGYifVNvM76ykz+8SthwgMYnQ9yXvghfEvLxR
nh1FK4iR7vz3X1DR/ghnkeFzHNkgVmPCEjI+hbNii9GkauyBHd44bQkQzhpZyZmB0c8Qx2ox047P
nSHrR7POeaj4v0K080mgmpNx4+ffVNmO78q6SO4qTKz3dmK0pMdiiOUOWqIywsTbRo6k9VSU/Yvc
MzF3mdZeg8ZGbaWc96mk9i9zP8y72QDGGSIO91JpKG/MhMAupo5DDvjw98uhh7R7u+HVGZa7lR0M
Wcc2q/OAPcnTBDxbXN6Uc3EoyQ5jwEW3aoFT5HpWnzLQp8/2r890nCY52k6ue6JXYCDopzA6HsU9
0EQiWTetJDsevZFI4I2KwtxNiflCwPB2+ahyDDAx2ohom6gTBx8rno2Ouu77pcg5Kye9Mp9lTHRP
Af6Ku0LL0Htbzj7q/tfZ3/tZsfPrfs5/zz7dJYkcYwt0mhyifNv0kr+Nwyjy2KDNyy5tvlWyMN0Y
XV+sPuoCpZtXfadoa3GZaOh1tfL0zOq3H3WWYSOYNqnVxhjmH+DAkcdsFIM3L5D3hkYYazYGlKqb
yL5D/73wzDzsXtXeeAA/FgLCkdZUQGCS7eqiVX3z5e/P9x+JbE1jjwAgw4SFTthWtP8jYZSbbHIi
tQ1fEaqJkoNp7Rotf4Dg1b6Zdrc1pkb5Ige24YWqpV0rNPX3dTibW8j+xalA/d4tAA66IKx4yJeD
hKz/ykxAgoqi2rSXv//J2uesiWY5hqUR3DQ1W7d141PgzFTkIArJSn2Zp3EVO3MD9IGDnpZ4PltW
u2ObnLiD7P+qk0cLi2/87Fw10/tXK2+OUPuAmytQrEgjQJ7KsuE1AK/vZkYmnwc0w+6lKbuamTy8
ljU/kIqlzC4LV9CmyyBXz1NbE9ocdfy1i5RJ3nRsBdtEWsSZOIiOZOAHfKui4l8gCJr9aWDiP25b
JiLKpqWDpwGh8nvyCBY9CIN8sR8wGTCNtCpO5GeCxcibU2s5ZGpQnPwSzjkB7P2nelEUPT76irrU
KNBqTXW8/pabfOr3Ufy4tnAg7sBqitGE1Yc7DXHzY2g4rxAHiIE0+oRBgxUYG1tvaF26wAT1Rpjz
N6IKtNa4ZySd0aalUdxkkLFxauxI3yFHN97JZTUgpnFjxAW3lHqezaDuUG1ZLhA3kfwqdIEFBEdx
Exhm0yXBOk40Gk2XrP1y0EWi5JgSI2TJSXo+WQ7irG30wkVmuVt/asgztNpd0dHkVfFUBSHZuist
5PSS2Qu1qH+wUnO68IXcdVmPutdyqMZXGFPJ/Xu7SWiURXJzEm2AM9Q8b09FiueNWbVouQahgmeD
Jp9Spfp1JurEIVlaP3UWdaK1aXVrbwSo0wxzUB5lpyP4MKW3hlKWxMX/cxCNs43g/abQp/Ioyh/N
coykMUmDkSStg9+uNEsbbZl5leUgg8uIlS672Ms8DDwkOc9tfh3ep2FA8hvMWjvy70vr4uaDBGdO
JhG0gLhJX2XyrdFtRJvoFWVzvUd1dWKhsszl/+tTlX7aR77+61PjbJQ9ezSAImTzjIIuBo0pknuv
DUgWWGmlc4W4aV9FcVAn6VUdiOJrCDCc+lHNr1nefsVfWLugKq9fxJnp6+wAcckwq1JnmzgDLhEN
Mft8bCSaai2KHwdxRY2u60eVTPLB7ZQEmZR2kM4AXBBjU3N7E8qmdBZ1H4fQDEIvKKP0QPQ4OaLh
hQPgciYOjeRPhStOyVqlG7RRr3EXpqc4yFHAsst8bfMzrOq4rNcZMhuoSqAHTZBrhPjW/QyqAv2M
oc/vm5a49TCp8vq92HTdrYNtkKrpfuEZeU3opSp7/OjoHDpDd8nj+UTwJz0H5PCQPTVs12917Xkc
VXPdGc28FcUCc0BXn6fkWoVN8FSzYlGcVH9O56mHsPzbVWZ/k0GSYbnZxsQF1OYbb/NhArT27JtF
vS0Gtj9FEZYoWkZ3ogNKb5Nrhb55M0ZOfzTKAgnh0Sm/gQZdbmCXkr3KAQQdERZSb7pJn13RAATq
lkhJ+9j7QYm6DIKySQ56PbLVg+hgVGhSSwRdehs/1dJLMl/vHwaHTauPRhs753qzkHC+jiuEEwEP
JRDYWDJrOz9S9Se9AXK0NMd2AprbZL+SDbW5tkNjPCzgYnhfSM9JoXSshOLcKK9yC/EsQcwIymQf
NmUGL9dpj2MR/CJsqGP/g3xCeYsH2nSpq4r0FBDM10af10rUSlf0Fqa7ySGuVIIh3SW5Ot6pqCze
dvpJtImaWrFKUDeh6YkisYtbXdfNA56K4b6JNG2TyErxMuXNRnwX5tj1XtjOzSVLK1J4k2G8f70I
Ma/yvMhfFY2XGlceeT+GY3VvYPgkrsyVBAm00oCT0ADAkfTAWTvjFH6Bq/H+Q6g+InuDjUanhlfH
VU6r3DNrhBGkHsnLXEfbtKngyUFurZz3k0mc4CT0fvLfpkn+//T58yO4T9509bIs+PgIKVCNf5mW
1T9nZZypNBnwpm5ppvN5VjaMoHUysxsfdX22r0naXbHvqF6VDn/MHo2WrSjmyHaYtUrArCYz6A0d
IchpWPlFIPUJX49VejmCeJAEpRhI/H/OJN1yWGVM8VacvbdW5r+kJpEp+X3buqysSEuaFga5QIi0
z3se9g5NVYKhftDrAeFNVHflWlN2lo4Ypzj7qHP+R53o5xRXXEPdScrISqEZk+4jgtOHfq6IPKaO
f+jVcj/lc6xtldG3NlPHzPNexp1mg54xmihj+tp3bbrSmto6VA6CokZzH1tSyqrMzPdRGGUMzxTj
qf+B+6JyA5VJg/QX/RC9iABka83GyUwUa//BAtLyXAIX3PSNXZuXdMwrtOai8lntWH80YYv/41KM
ymIVaH79EGSzfsv7x5pvAehMFs5LhYPjZshOz078dBui5HQdyPKeLH/ciNKUdM5VnNWdLaMyhp9e
YiE/7YpKycxeUdDy9x+dxfVEqTbycul7X3Ft2jEbi8p+xHU8CjRYsprib4NIrlirDOUzIWALJECZ
HsT/JHacOzKXOsHbqH/s25wIL/8jE78CD075iOJWbhmvZRZ9DeM5+x7N8ateFzrL/tHnAbVBNmIO
+bB0iJgnHiOjYqgbHMDWy3Lp/VSsodQp4ZdVpq7xdI0/4mNhVStd6XsfSykUSvFcgB23nTs929jR
XO1Zj9sPpIlvNS3SvpaGn6CYGGgXTQvLS1A1TEJLQxfOl5IX69GR82BvRXW/qQYGnCb+LtpJPYfr
OcWSXm/lxZvBH9Yay/9LmrKuGBSn/Ko68TMsrx5ZP9U4kMiVVqKeb92LsQd+WbRUt0NnNVurdKSX
EPEa0SHFP2qtDlp9QF89fsgjAjTLDeVArz17mu0z7GHt2pQ9KZmlofNJ+KJkJd2qfuMf5yyrVmZm
ODfxAMMFXdKnpi4a5MvK4NFgb1AGyvTcW1Z5mmod/aQpn56heUSbNtJyEPm0RiXCqhLWTxfRWsN5
svT8GZWl8VJjm8CWhF5JNM/bKZAQQ+qi+bmNu8STsb85iossJ1h3SLc9SM0g3Vg5TrLig+G97C0n
7FfiIkwX01Xr2+YeSbPmXMdos8zTDLCjWXZNUaw9fhTxifpVrEq/PhJa+mdRtEY1IQdxbbu4K0VV
QEg3I/fo6CT+jdA/REFv/Dpl6usXf+rKPyjQuKX1H23iCsk31lpiymBC9knu+8ZLNTY1kh0IzgHA
JGSfkKDpVXOfFos0nV/K+EpZ8bGcfOM+me279/rUMYm6gZC129G/ZTX9JuobliRe1iAIAGkpvcna
snXDBWoiTdi1ZKGtX825Gi7gP/GDiJHV7TuANYjzrq28tQ7vp/jVWAdR9knGbLHdRCOHSRYxHP2c
T8hYNhVWPe91VWWeI3mWDv8A1yx1gXI7AdX2GSxYvoJy6+PoWz0Ed1bsR2/9UG1xKi5Ct8y+ZRiE
x27ZXdkZG6FbJDGKFsH81kz+1azt4RvuOz/mulBe1VkfUQVD4G4k7O2iEo/Mrm9ZSAqm7CAgsDnM
Q7KPnmZvE+RaTkUncdZoLV5Rtp15ok6qocy4Usg9MnEPMgjRFv3On6L54zp7wHosDOdi3fvZ6DrI
nMM1TYK1ZFb6hT2uDJtVUfa5E3dncFvIxBlhcy+FrJXtue6/oBR39QPQiq60CvK+f2c3RQupSTCb
BIspCDLlGM4gfxb+UzthTWFqWeH29WgBQONAsA/6Q4lnnRPELEQgs6rc/gYFtf4QhM2LsviziYOz
MIm7IDtjEC8dRZXoaoaIQvronK4++lohzoOKEe7SuDZWqjoFVzVrZ9yrzAlnulQ/t7Hcr1WnyB/w
xVLh3mrBN20EAtOwhnb7pFwlyPp8L8ZkUeBT9EcnQvxQ3KkOlF93KhaDVs2U1K0p1caZ0FZhROHZ
Xgopy9BzNswpwm5DFW0aS1p8EWixUj2Gh4g/pwcSkqhJ3O44yU7jchYrVXYKyrrdFTgQvp+F/637
1FoEzbCWofKDDpAPDrFRWCXLaWjK8kEyOIiiOBianZvr904oGxoqRht0tRNT8QqljG56pDdTW0uf
gfyoB1vvmpVqQnVGLwNlsJDoAHS17MZONXxYlwb00MrV4HT2oQpC56lOOy819RGPFKD/+dBPG1EE
97XHSc54wNsnJl0MASxFfbvDz5WvmtV3ETX+F0zbIy8rFoEySas3eRrlJ2R5wTIju7ut5qC/VZx5
8sIQ9rqcknzQlghTsMSa2iHS93ZeP39UiTO7GvRVtLgZyhj+KElmn3Akt9n0w5tDac7w1KUo6sRh
Llm5uHAOsYi0EedDMei2JgDmKeTDENItkVIQ5Xkpj00AikmUmcX/Uw6y+lmXczS/cvlFBj+c1XL+
kw0iop25wX4JoEGY6OYdWGFzE9pldDStLDh39pJwktr6sSty1C9Q9n3rvqVpUvzMVTCkda3ajxLD
HsCBtD0HQ60eCitLtmnVVXfsOpH4yKr0W4/hprhK6ctrMDFaAdzzPYbW7d8jf6rxO+2GLKHuWKpM
WNgxDE3mcfo95kWMMuxtufS/G8UifzBrwTEj1ge346faBM23LJnXL0aHzHWMwbqXROdJxRpPaaAV
S4YSXTt13OOEhOVf5WusyIpLFNfNvnNWmlVG26wswrswv0uT9lpogX6QJUM7EC3A0KUoUy/qOxAw
OmQDdk36qpAnVL/GVGbo4HYwaNH43HTPii7pq3ZCv424XbuFVkE4WauhirQhthbKwVzAN5YMKwhB
6RdVQVwr117iN5Cz2s1cPGJG54D0QcFYJb+Jc5Sdn2TFV7ZZ3T1KzoxRUUACE669sSObmnkQK6Wj
Fd8T9EDVWx2aqzHhxOX30GwiVKSPkmyRckch1c3xad1kIFNXg48/lR2mnm8oxQYKl7wZ/FTbzMb3
TlfzfU+oZW0RH/cMhEw3RMBHz6pL1t5Gt/fnKN3BxQUrM4MbSozCRaIXQicealLEn9wU5HgSAw3n
rHJHOZrvB0SjYwn3xilkzofei6aImlhrcEzSGuBduZk0W3WTcCB1n7TVSkaQDecHtGSkQf2aFEj2
9WZerfPAz11JqrJVFqjlXQwaEEiBekbEWj23cJwSJepwZAg9FG7GA4Bj54iDIcLnDQQpcobhfQJp
0ktHlZAjvm6AEKt6jw7fCj1Mkvlxu5/RsUesoXTNkYhBPHffM7nSTsBnvgWhtrVC1kxmVcS56/dT
dSAaHrRBdso0/WmMTe0QtLK1Sgzke1m1BF6sOC3ekWZDjuWBXV12gsyfnSoG6SlE9LWDkVHHfnkf
6uWDYbTZwYhIVfv6kfD1FVks84Wxdx/amLvjO26H+bnQzPi5ltKtYg0DplZR4xWkI291wHR9rbtp
aIF+KEMM4HDQgykbu33ft+fOPMzAINaLmucGU99zl9rzOSwAqEgWWXGoWafSx2VWhpG1sUbdOJRV
/FRk/nD2J4KyCZoZtlL7u25Sb232oy5Dsr1HthRRaHW8V+K6u4iDaqGcOFY5FnxhDeiqkrWjNjVA
5TTrVJKNvQ4gUVaTGSLfb2FDC9jWG/zZbeVzUNnGE/RD1w7DY0UU+yBl0rifnP41gz9+1tURbLTG
z6gBcPVUDWNhdvSAG8FPrvoagQR/ttXtyEp2lamWF0nad3mo1mqkMr1M43iW8+ymhZOHOz34Wkjy
yGNMWrtK8g4j9CxcE7BwtmlgFStElFfmGHw1Va3/l2FN+X27zahmKIZlQPckaoAFzGckMEpkueXU
Tv4D2JH6XEzgqfCOsXoJQk5rSWy6IC2jIbUu/RhqfW+UP/HNsLYhMxo+KQn26UlySMiyd1E/wRrm
3f6Xkff3RDZ/oqUTDQCurKhkIiz9E1NFkdW0zqoyfhtxhkLSG8/BQS5uq1Qp8Kydhp1q4aJSEgfy
SvaOm1RpXG0AaSVkhMsZVY54QlRcSzeaYjYbEi5sW6I2uy3k3FnLc6hu5mWszZMh8hwz1dZ6ZuAB
VITP7ST/2zf+e5RGfOMArxUD+D2kkD/om8QynSKB2fYjQ9DsgOaieQSxs8JHPsaUKUUPC7MW383h
u7qEa32cz1MszVUb5qFhe3//ch3lt3CL+GvwZUci13EUks2fufsjIH+1Z0D54bALQfekqzHwLt56
O1xIS1O7mnUncc0YpRZ7tH9qUvK9a9vx1A3OvC90e1vJFnsWwoY71objwZdCAGdtZG2UsEJXfkZN
suvDFzBg8qWZw0vSWArgjj46Z52abjucOIy1CH9gVfksFZHvqmX8EHXVPbOYsw7KIcPRLDW2taw9
RylGj7GOaptuJqjGLQmGuHM6vi5EiLrKlNdK0O+zrFG90JB7bwqUGq8uCxrRUqxNM103g3UMoH7h
+5C52YgbJEKdP502CrdG1L6q+Yy0YlncFbbuHNRAOQyRdI82WPyU8Na6iu18ywrEArWpk4/gcvRd
HjCBFFIabw1frY+8KfWCa+66n8akXxkPYMHV6Xoa0I+t/aQ7qXLbgql1MG2Qy2Nbde05zbBjNoOi
89ArTtxEtiPiRMoN5gkS+ZsIp9Jmmn/+/fdX/ljV8CSSwjN483XVsuxPq5oCpVSrMoL8R27J401f
OyX2Wr4+eOR17ptQZVtUElVXl6ezrIrw1mAs+PvfoP7xDC65XzAqPIgaKdXPeWBFspoROuv8QynS
77i6tSfQGynqclkAShWlGJGcVpP6DNBjyw4s2IeTMq4JaQN/Hgp7ExnqN4wJuvOIWS7SMJN0TNEU
iKdcXg1Dr57mAVvQv//ZyqdQpRiYsBnQHVtVnCUX+gmeoSRsJ8E1WT+imodPToyvTjeoK4wHEQnx
g2qfWyYQmbl9MsI1wfs94unal8Ie90zdkFXxIWQRUg4XqS9doq/OobGm1I1tvAkwM/AUfjOWwrby
EFWKvJ7CYoc+lLxqm+Co2GhP+FgYmk22wj/F3I/B3KyInNrbwSbWN7QpOisZfqGYMy0y3+mzL435
xhpQYw7JVR8r4KPryvdRYgmi/mSZE/kc0shQcbEk7Yq4cat4+pbr5DZDGJFeIk3degpGa1MYdsg+
tOhXTdxXsCEnZxN02iYsjPpWG9oM7nxqrUd8uza+rsesSBxWq0YwEN2bW/huWrWq9aD1/JKFqxN/
hRgYNtU3SdeNMyO7sZIk7HsVG+PQCpq6a8XRRCzMf4Aq5+wHPfrZse6DtSTWzuO0R4K33JVNC5qY
qMuWFYNyQEM3QjT4u6xh64tAiFb3+GoVbbg3l1ybznYb98sIh8lQ3zdDMK4HJMyYAoz83kGVfef0
3ZuBlGLGokZVdgqEuJuyYaV6BYDE/k4GN3vwp5OjlskurAbFnXo9momW5J5Rpd6E9fmNZknYylZo
WQ6yE+YumQvpNspfch0AA04USnbEb5O1Ya6sguEnYuPZfVPo5k7vm9lrCUHLhnKDwP1icwSbsJjb
5l+mgU+EoPdHWUf2wSL87iC794kQ1sm+w3tp+T/MOgpZTfW5m1iSs0lAIG0UOepIOvf9xTSN/qIH
Cv6ecXAsUqjtLB42o97f94vhIMzFh4wf5e9v2p8DBCsAx3AAHCimav0hMKOpwzwn45C8DVF3BTas
3CsOcPcahLHnM26vpq5Ob1rU0MBJ9J6iTjDSFFvxWoMljKTh6t00SvFltDsQtImlAYKM+3treHAK
+9sUTOVDQM7/38Aizue5lbWKppKJ0TTb0Xnzft8xmkrUZA2WBW9SgPDNjKTiUFiPbRozcSFfujFH
dXRDyS/2cHZIDwGLvUdt+MZKnUOumMZebKZ6WTtLzQheL9+rA25ZRcd+R8Gfwg1AV1rt0Jw1pdzH
BA63ih0sQhwQa1BMcw71MMuu5jdbrIG+TyDFXrXEBrjS1uc48+stseHkIetrwmaMPm03Pv/9l/uE
YBPPla2zebNlQwXr6nzCy8xZhyLAmMRvdqY2aycxA+YTH9p3Y99qUZkczVEx13Cl3iYJo6huPEhT
YxyzsV7DXkKAeAjP2ijXJyMLS/StlRcL4/obzZb2OBb2Uqs/QfbFDRKyxgr0YuRWTdp7BFXQ9IiD
6jLn/pdO7hjUfDZV8FwffXg9x7pDi/zv/1eenz9+b/A/TKGqzUNqKuanl6geMqOxgzx/Sw1DXoGk
HS6wgR2MtvvA2kcseq5ZlKzAyeRnZw7u9Tb86Vez6iWyamxS3QnO4lA4hHZR7kHEwABZCd0q7rrk
lqHK35d284oF83iSCPfabbaOpPqCofKIAAPhUdiNF52/7UZHcCji2do5eoCnfSrpNyPpvkuSv0bW
HkuNFDdLfBzQw8kdzTVKG7qrrD1WZrf2ydFria4cMSUHy9/2Mkq7uIR14GZy6PGlxVxC3GvnB3Ho
dZiGuE2QL8kPtljznZHl7qSbEqYmGRIgEHSuyBnkp3ZRPQoyp8LCHkFwsDT8YUYnPUlTWq1IUVzB
LxYXdXxo2znaseUMiNObkLqzvMRluE89gOCqN2uPLFCAeDbDW2d2R6eq8fJhtEYM3CWpmFxTFnXu
DKB1HeN44maLDr9p1FgVV/mFFaRztM0iOpLEKtw20Y2dEvrjYbKnn2PUqWQdcuXgL46uvpq/hV2F
hANxTBfTgPFU4tLh/x9757UcN9Zl6VeZ+O9RA28iuvsCJj0pkvK6QVAiBe8OgAPz9PMBqipW1UxP
T99PhAKBpEkxM4Fj9l7rWx25lANsv5mh8GCxTMEiR8FDBVqzlUJNa6vASen4RM9cZymAiuXlJ9sU
ZFpuCby6S80NzRDeGO3ap0t/Z8qfNOiHdyWrBx88xhnW23Q0Y1F8Quh/iQU14mb57pZKcmPT0x3m
BKq3QFrn5wvUIWrj6tXaDjikfRJa21sSt99h77wKfOAnrbHuATubT+Y4zicHmuoEl/adniGpnK3q
Rz2KO9OGSj+4ycNEztYDsNSg16onkiOan07CXGjfU9t3PtfaavsLrYdrrer3s6Xp7xctPS5uWzxM
7Hhgni3DiWGJ+vaUTkQIpThp0eud7IzSP3hSJuO28qKcqfyK4n25S0ZKVavr9Q8J+Wf/xfrS+d/W
uI6tWYbF/tHxNPSG/xiHJcmUXHXm+GoTHxMU6cKyp8KX5XojYyhLhneu23FB9gedLPfWzxNAHraW
hCnBjEc7W39Uc2YdywLgfG4BHv9G1cPxwWR55yLfKlSs45n/biREYgYBhccQl9zhzfALu55If4lt
XzewSSfT4oZasoDvr6blpvbfirI+GYg+n0AENAQI1uMd9CrrkDfaz50Gg2vkSHaJcbZmekDgy4qv
VS/LEOsYs8iYsjHn/5qqzDrgidGPmAfwhiZZc52AahVb3mfdi/H9mOtasMoPFZ0vuGtzHqk1aKB0
rV9nF6WRPcvhmMQ0lIrtEo5Fdi9zudxltvUwrK34tav/n3+jxvU7Re5HA1YMMdjwj4f/8aGp+Pdv
2+/8+TN//43/uMt+0JFsfg7/1586vjb3z9Vr/88f+tsz87///teFz8Pz3x5E9ZANy+P4Kpan134s
hz/od9tP/r9+83+87s/yYWlf//1fzy9VVodZP4jsx/Cv37+16fIBbdisE/7k623/w+/f3l7Cv//r
/vW7eO4LWG+/nu8vv/T63A///i/Fs35jr8RC2IQ9rOIR5PlABW7f0lTzN1AZlm1g/nMoWHKp140Y
UjB9xm+qSvY1PjaPm9A0+FZPcOn2LfVff7zg33F/vz6p/zP+b7uL/jbxWaprkv2ylQ8ccKMWf9rf
FzqlMYJailN5q6U5IMcJuljcgZyuLnEWV5f97O3w3/9akvMsnps5CHe2Z/1Pn1qYqXJo2EML2BRG
RRri9v83nU2jev8ladLPkU5msrk84x17jMupuZYepldHn46dS4IZqNYP6QSoptHP9To5kTT4dVfT
CCbUzzwXI4RV4tGiB1NdTMc55G03+ObzOCp11NADI17HN+xRHolLB4gg1yP6hQ+xm6KKZ0aFahQM
CpD2MaXb240PzL4G9z634ySa5RLX8q7M5SeaPGcy1ew7LxdMCl5OMXRyzrohCHWOldZvG8odMGl9
lVCzMKk+OZ79DDKerQ20+nC066BdbOdiqZMaFLrytbIp5lQYkM6jMUHQJJQC8Gg1SeYlVkyjoRcH
c1bqQE0aUGIue77GHPzYddASNdBGh4wFpb1iZ19g/OQadIj+4IA2DfLC7KCx1J/0PDn1NlV6EhR+
TmZqsqmp3xdwL/yRSk0Yk4R4wIeQukzSrVF+SvigIgcilhnrYWNMLghJWYTaibJHaymEF2Oiw9BK
hsg8R6ggShSmL+R9eAfpeo1v5lCCCfK6IXj/5LHACBrb7SIpPtS2/QJGQQ1MVR3ulkydgwkdr0i7
9DgOh7Wqp0gY3meZa+9hdlkH02yP4FYf19b9KpsOYYmCyrZOutpn/0PvWDgUyWR/JlfnzmVQNrrC
88EJ/JBZt0TTzHWQaeY3IIm0eaYWNor9SZ2M5tBQ0vBNFf3E6JD2kjoNVs0cWHFCVwQfr1BvfTm7
IQ6iaoueXANsxQU9wxnVZad6z9Km4lHDVjtsIk3RDnGoqT8auUUKWs+KQ7xhqVZtmNmev4iiu7ly
S2PkhvTp59XEKxV8ek37jpnXZk6muuhSoosy23y3zrV9qSzC21Gjc30YZ1g6YLPR0UXJFiWMKOw0
6m1HH0ZOh7ZUzsxyUd9Vkdl1OW1s64lgHtdPyBfVUQT5FMQ334W4tJ2oAtuZeq62JgnGJu6CylaZ
ffT0vkrWxSehg151TpAJ6+EQwO53yr3f024MGxNptzSdJ1Bvr6qq0A+1ziOyksi2lhb133PtABRw
8JxEUmcXPllnSmQvuZxBPA6PpjQIRM+bcC5I19MgpelJ+Y384UjV5u9rKb8iLhQnq1gbvx3qZ9Yt
eYCgmR2j8dFtYysYJz4rRe/www6EoXyftfb9Nr767mJ6fGhs5CRr+W6aTwNtPpcEIp/sefVYw81H
lZL9tIvqieExWun5HxtsL1E2eYFi20MwpXrj0wUdjQ96DeECQclJUS3Kf0Z9+XVwlMSvzM9ZRa8P
utZDLuzHYlDoCcVpF6CKrX0NjReBJ8ccIvADVqTjZBJ5pdlE5WQoxQSNxLnhnnByWhbE1lk+S4zc
KKBvjD9y7i5TWQ8MAJSsn5Rm9A340RV4lWunRMaafaZcI30qDixtu4mKRl9ey6oUYUYanz4eLGOy
sCWymMlX1quMKDSvzTsMNPdzFnNp6N1p7MwgYdfWsSzxnaR3ThCNs8ApPtIxpPLltEaIEeYucdzv
TqdON2GdEILl+FV7x89t9wkANZTjUq9QZDqRNa6Zbxnv1GwmFlfamEwLd4kUi2UWBrzlEdcmm4nO
CtQhbNVNAYrnzQRfX7VGFSQKuUikObOzWfCWmO1EZm186N019bX1taWvactxOvaEYERECn5r4znA
3SWWKO8A/bQmigkEPWWQVoSvgh3Bgh1kQgMzDF6IHpVV3RsiQwcHhntxDbAxKDPEqnwfTVJA11bT
A90k9gBMQxbqcszC1vUe6jiMpZJcwMQIfyAUyHeQy0CJJRdprtZAjk7ppyqxeynxbqNpYPyPqeeh
917H6YbpG9Zm/qJX6jmGdiNWQnA0u5bcdMprN8kvDEh8NZcHb0TRnzYvbTO9YzK4bamOfp4y6FJC
efRUHPeYN7x8aULCwDIS3/0ai3ZqpxWYGtad+vBziZfx0hfph3zo25Mcu5Ba8noY7OFnPg9zoLhu
OLiOecus9kttaVHhZGzglGwMbZbrjG3lTJS7+3MdKoMQFdBfBYXdfiCEGA4Y6/MMabfFu1vilXYU
+96wrAp7W9rcpab2fZrBOS7LDajreE7lUt9kfBiSpPc9vfykDaZGP4d+2VB7DLXZ8uDG9cdOrRU/
ztmCEgLpW6utH8g9oV7XVmCr4jtQdfg+4LtAwDEKi031gK04rl69jEZeAdRcOiyj1dW80i9potqd
vw5ToW5Ww2fa+gF6D2J3nfFn61WOr5sZ6aP2elv77HGpPrlbM4EJyDHXLnDINiVb1v5plVRUwVb5
rdRlGKeCt8lynnjKYzcWDHqTmj9kJKv5mp7ciqkjHXtM6VB4JBZUqXcyC0DtjU4K0oLKr+uWqzs8
TS2rjKYXoWw9h8hOrwxU7ie/G9FoZY28x/Ow1YuJcyHr1TN1mp92+6Xq2PYRL/zTk1rQT2p3HFjS
ARmhCOyBL5N9v4R9JYkdwKimCqfzTSEFqwvhBpqCUbnXSojGvQxsBrakyq5Z0igHPNYlsYORzh9M
cUE+sI7sfWtOs9CriT00GI6jPptOgzs/x4TtgE/snYM0ptcEqkyDNwxafdiA9tTzPDsiW4fbO7m2
P5Rmy2TvAf3R6J92s9kEJbgfrdyWeO5wihW7uClqdW16990y6BMVhMoLx0SNHFvRwrEyvRBNPwLG
ajgZc3VcBnUIYDNqiKN6QT2tDdWFjSE4HuZvK82D3O1ex5EBwzAaN3QyeteMZQCn2Anfd5bBhdJ1
s2+SAnUcnAoEWdr6mlY7RAWTu6zOOcQho3p1FqO4UXRgLDqpU/ZS80lSEVpYX0ERdhYKrwiWQdPO
VJknRxgH1yIn1VJ0biNFj5ZusY7TyszaJk6U54Xu42j1vWlFcLD03UFVaz0EOIK00qz8xprVR2ih
rU9RfzgIWxNHmBBPBC4WN0tp9UPTs2Aw7fGOa4A1SHnuSGOLuiTm8qzli9MXL2uufu+F8z7G5kTH
dWbJPI7fOlq/0TK61kXkcIwW5vfIspaPSpvl5GmS2yxi44O3koXUNIsWtHAAYvlizl6kAAsJGdRB
dJQcxJIemcOmyGYTWxvjD33DJZBMG1WeMRyhUBBp67aPVh5ksXV2O8rRZi1qyH7uHfmGTZhrTOTY
kSQSk1rl406INXQouOZqF3S9I8Kyy2gRLTioyql6R+WL+G0HyQu5JRWpRKzpk1WRH5TZetcICmxl
mpw0w2xOKhU6KouBjmX8kKZIMIZ4yO7zBuLG2uhW4CgpGhulkoHaaty8TUdDL2VlY5B9F+QInRiU
s/am5ok8yKJ7VWFTXfscXvR+NurTu62WQXrdzLLRmagy4RFitYBYH/3eZ8yBynEqlptpjdZ96nBj
07U8LfkyniemTUpQJB0i+VMiFun3M17ps+Nuy3YsAD47R/hdTaoGShKTTThSDZatdZg2LI+5xCcm
ihsBz8O1xElxglT/uOQyPs3oNGm7O5fZGQi7mLv1AtXmqZTwBjxUPuc479RPlWs85BpkODgHEaE1
wNtyJ1q0zpcLtcGxnfO7LnbvKgaSUWtufbOqDzMaG4Pkhtto2F+HDPw79rv4VMzE6fWre63a7r3l
tUSx1M5Jr54wUK4Pq7pmRBKCoXDxyEUe6sZjpts2vV4E/ZO75pfRVt6rFS39mJ3FoZYZEQ+q9nkg
F4CVG6m21XQ/AdJ/V2PTjeEGrVDnQa90rBO2wzoBtNoP//iaW5Q/soQVB84deWldybSYjHFSIZQu
psv+VbUluqxhPGu34GJ0PNOF3DD0x2+PZZUhsyEn1/B0FQ1ctXQRyt6fubqyXVuVsb/sh6ZK6Aoa
Ur8mnfGcDcaIU9ccoTt0vbh4XrWdElZ0+fV46J6T1lgju0capBXkQ7BDKudTRnKNQHJ92b+xH9A7
h5Tdx9MIL0deGcitk5UXIHoQcwJQ0ptLhc2UJNPtlCRcNxq1/nOKZvBilm79l8PUD79/bVGUx860
0KJBlgrGhLQCe42by/4c+0FlYGcDAql3e9q3gxT4MzRJLNy8wN7a/4dYUWHj7advX/TM7NTo6nKU
fQaji3UBOrkxXoL9VHgJub0aYqeSuyHdaweD/sdprFX1pSuyGUAPBieZ8MLMQVmjgfYLEAjlUODj
unhjjNEtVRDsgnNRA61LBnb8KvuNLmmHSxPDLXLGdAxTkEyX/YACqLnYNwJxyHQvVlaMsUoLTc/5
lLaPaj+bwSNoVO19g1n7IvR5w4tnLMy2s5aYqzUwZ+fLyAgeGaXaXmzLbS9NO67NacEFD7hHPTEv
dJfU0LtLUZd8wPtjXSgdsbn6ejIUI5iRJl+GzhKX/cwUxXiynJGYmUlc+u2wn5ViMKNBn7/K7UcR
5Q1DlV4yzfj94tvPyK7ndcu5XgKiAYpgv9oS1jpatL9wPqTtQiQ8I3eMIsq2V7yFHF9Gz5rb01Th
U8k1+5gUKfCV7WBJs720ZttdUA9eJpXokf1L64reyWMb6hf1RwtDEhd+XUP42q4gbTvbH9YmDsTZ
GF8s2iQHbxkeu8FIWMNuVyb1ZQLVfp1uj5c0z8LCq7BJKl198RKFa6HfTvfH+2F/CICYaGRRezWi
Wbbh2bYRUyHDsomLD/uFo7BliNK4+pKmdgN9aHsF+wvaX8v8NOJIv3RGXvGZ1AD/fd2R7YVhooV7
W9dHGwFc1639xUH0cBEZyScnuPkMJfqTZU5aiQG2GC55MwzsAzgU3CihaHINDxnX+n7gnv79bLEH
Xsvb4/3b5FTzRU8WU+Qt7JH//D1bLdSVajDPM4x6Jb7849nW3qjOvYrOaua1dSbX3a9Ts/MQrxA+
8OuLuUxxqwtSG//yk7Ivu8u8Hfaz/bclKu+A6s0CAZ1LQs/HqLXs6rQ/Uj0umv3MM8QXFDBOtD8S
BaW2SE1ULLxgJtD+1FmYwwX0DZazv37D2s7+8dDW6qNHGwj5A5tU/+3pDaNXwsJsi1/v7f620gPv
L/tbvR+m7U1/e/iPH0mblfo+iVgoGHhPKDNxGTZarEZKIuyTQ8GTbbZZvWtSBs9Z6ybqZxA2/X4b
XRxr5MrcT7tFv8MNYh+8+YF4VRR/ZMdd4n1w8rZxyd1PKeN24doxJwzNo7J/muP2of3ldN3GPFew
k85SefT2QZIpnKGyAZpxKkxy6TE9XQxbulGrqJ+Z+trL25+/P8y2n9jP9kPadl/XaTSwCjAeKfRV
L5Ihi2v4z8fxhADHHRWiCXll3XbYz0gDjGapZyfKxCJEW03D/c9vEgA5+y01KDjZCzu8hdrfNr5w
A6XitJ/OikHL0XGHoNwG34o2xyXfzvaHcyLYgVZZPl6G8jmdNHmWphgZtzkYzPqMTdvppIEvTP1/
XoTbNWknY3fZr0mL+ttBm8yHv1zf+yktAjKYJtsN9oetkaI217TrX35uv7LVQbvXLMU4/OXi33/m
7f+APq4GhGZsxCX+X1hh3E/1zAo2M7EX7H/g/iu9TRR5MNtOSzr8tIZ5n0JvybfZL9tu8nQ7+8fD
/RtG0Ti/NCD/vyPzX3RkNgEXqtj/vCNzbqa/dWN+/4U/ujHqbyhoHW1rqTjWn50Yz/7NRt+561Xw
Ddibj/WtE2OpG8+HHszeiqFd8mcn5jcg+h6zFj4m09l+67/TmXG8rfPyBoGyVKQnlmkgDDY9FZXn
rs/4C2JlqYZB1k6GacUg93WgiyBSK+prJRg76iJqnFOUWLKbq/S3Plt7tLKWDJxFf1ZyI4uUbimP
6H3vCJ6D5wTzuFums8F1WmQbDN4f2/Lnsoxkyi/ey+x8G4SiXc3SgagglRP6ff2DwZwz0+C4tsg4
0Air9yMiDKEW56reHAtQeXU6V48LNkR0Lpelnbj6E6oLdq1MR9IkvEsxue8BQq6BGBwjLKoj6HL3
lggHqJOcz1ZbJAeqrGyMY3M4gHeL8DFX7DGd7Azrvw/L0v6cemi+G71ii2yUUZsn673laGFOZpof
tyYc5Np+dezS20i2r5k1lNEqrFvmDfPZdPuP3bwmBwesJ4oainNmYyhX01xO4zR8JdNXuc9Gqi0T
VTdAk6iPtfljoeRBa5h3ujnCvISi3wBxTBpIjHNcq2dthJi0odBwtqw43/T8GC/uRUNxcUikQ5nf
ctjftiUBmLHqkx0xMX9nDO6dN2chIl00qFZ2Fa2zhu6EYI5W7HoVhXEyyckZknDuNByA1slLnT4y
shQJTktwXLp8txW4fMvoUQQhhJNafU24xagdZxuVh6i/maL/uOjZGI3xhmdNq6MWWy9dTc54T/TW
JW7BqAC6cFhpOJRMpsI+NwWSdpw6o43EX1sBkmjdpW+i3F4oSaMcPZaZczXYFepSDbx5csk6konf
muZPw6ivRjwN11rBqTEr3i2e3IP9qRjq5Aik8K6cFScgPOi7OXUyFLp6MZmeLtQG7k2rgeZvZWxy
mleFP49tB6SRYmanrObj1xqTQpitSxXJASVWTdUAiN11ohx47p2kjHJD1MGcEv+1WkgW6XkHqDde
6saiM2XqE4jC+IVt+3Qyit4MCuLC8HVCGhjAJATI0h8tVKkBtkgQOImlHVxbfqvp/p1Kc7grkrW5
YhZlATMN50ppCF1MvOsK2YJKtAsODeH9uxbo7SOpp4b0Qi0VzaXgAjt2mklUt/uFCWe9LsINpaLH
50pvHwUugzvZsF3PkQqIubxL4WNGVs3eHuxyE2Kb9VsH2p6tTRA1hcpWX6jXinSLMwKPmqV+9nnE
pAEkgupF6lT2TW1+KDhaj56svibLMPmOW64g4Yz00nsBFgLrnoyKG7E+eZhkXcxVt3w13MqF/6BN
+JyUd1MFEQbaCRJQf8lT9Vy5iKGk+b4uzfquwgvju7Y9nWrPPtjtVgRc6iIw3QHJOHkQdM4IYkAE
drIGVC5O+b22pXksxzIJsqlMjl5efKHm58eOvE9mi9j7b1mZeQfqg76Xuk+CmKBIW+g/sYTydTe7
WhiU/C7mqsnrb9pqZacpT1DeEauIM7iM1KZ/LPX1p8n2xy0qdEEyGj2acZmlvrpI1uxGwT2HDSSM
YVDOefWDv9sNkU6fiSNcsDX1InJrZFROQ8iZtQYNHo/Nt5EeB9iRNhWTuFci6qZ8gNTJZjX9WDFo
+/ZCvqdVNpNfDm3mi75dgidB48tfCSgKLXsu7pWnpBsOTl1nZ70tAbJO8jBa9g+JpzUoNcTmMSQt
KGGt5eP916mhg7oYSpZCdg793paRV+IkN6fkWA92F1bYCCZbcU85fmJPoBUstJSQqITtelzk0aKk
B69b42CovrSrKA5MVHTtwCAjeJWUDtdbr9dTSKNijZTlxUrsgh5bjEw8SQ6VicZlsQVsea4fc+ZV
dgNQCZSQn6vX2ZtK0ChiPYuBYjGW+TRraN1lxoSDpMaE6t2o4BT3xags/qANSqhKqMTxCHGBP7mR
qMIABnjnGl+N3+lWexiV1xUyxiGb8ao3qAVDqsaFQ59tmYmB7TMj+cScexjm7IGgrCxkCSdCmOW3
HF/9sayr76atfFTU+KpNWGsTADt2oku6FfJzN48R+91AaITAl6BOotoDD1j2yXuvkk8d4c+HdTZE
hLS9iOiDsDBMUX65s/N+Icvq4DYK8ci9qr8rglICwnPjy5gPDgVmZ0aziJygp1IIGBjWkOoMIMH0
1oLG2at0Euo+asz1IS5I8/HGjrzensvHUg2sRs7ygHi44WIX3BsAdAb0HnhioUS4ZsYWWhTo71rL
CHX2mYHTKaCpvU4/pvpwMtf2hGL+rFD1DlXPXUNq9ujT0lEEXp8PF0KTQxs24z3c3y6UdqXjQyQw
L56YE9wZjrlSfnQXt4SI1X1U1UUDuNqnkSPnzu+XGVu/qnOF60rsDyvvm1g11LeyKe/NZmHwJXF9
ssVdNra3yk7MqyGECBK9vxG24WJtbIiCKqn3AmVYW2+6kCQZ9mQ3X+usSnBSnWRMQ8xWBi2aPUyk
zOzsQKf6aLbUpFm1KAdXm8I5n2xmZJzZNvaFTAUl25s1Vkhkfc5APHiXTT4l+DxiP+UdtTHDz6Zg
BKrJmOjydjhbKRNwVjXBTBowsZATGxjdvRtbUz+J90rWKqfUoKa+ZCAGnLQNmeE7AMCtpGo7Nyek
A0y5YGEtW7tZMWKCNM9RCbbS5KM/dK0y3yqLJIVS0t8uGiuyJ4G0nty9d33GMsAr0MN3xyQplffE
gCdnlc4aJkRyeu1xLYn3Wo4YzpPQKhc16GbSxppNJ7PXvlDi5+P7YeUCSFr9lKyORi+xFMJPksUK
49buaTrhTN+LGaNwX4AgkTivn/fCxluJw9wKig459w6J21HZy/cziWkXdyRlrKNQzVWm2JdWt3UU
cWyEKy6zi90a3/JiEX5eo5/YNHCCQeykDuqJXeKCNIXDWo5ahNzpuaimPkos+UNZEcYGe3VOrbZP
u1QzH5AIBUlrHU+xpeCI09rQTJMycDJvZila1Ndcd9vjAL1yK18MRomInXmgsCTspWJgV07kpjYQ
iMka3E/IcPz1R87A1rkd6ck3cUa/nBZPMEtiuIz+I5Hkh907Djv3Y0zkxCHfts3uVgTQvP6WN0ty
3B8lrXvTV6kc8q0wt5fk9rO9LrefvR0oq/JmZN5pL8L9oya36IZyzvAQyTgDREpdsPGejFjNsSLG
xVkyntQj6narLiiv5HYSNZZKZ5b1K4GN7cP+507Iw45pkZz+UXzFnfFHQXevvGIxo/AS25/fyquy
TVAlxtttPwM88QV7GeZWIc851NrjXiszJdT0X1W03uTtLdRyJqsOtRUldk1qHS5NChpS0r8O9tPS
wtXUrR1t4a00sAsc3L028uu4f0EzmwcYzCBBKUkmHSUIrs/msp+9Hd4KpqYKzEhHv7Gu9Ej2Ypux
lRb3YuL+UCzFqwpTKHr7UkG3yzc9jNd7RXF/G6z9bdnfq163bpZOyLH+oRbDekkt8vgwSqL6WPOa
WUpPr/uh385692c31lj9J3B6hUooaJGwR9lbBrOcA5fFzmlvCbwdvK1NoJYOYUPe+rFSWuXSpqkC
1H275jLuz07p/bcOgEt+QEQG0Wv5qzUwEfiRIqPYC/578XU/uFsZ9tfZ3h9QV92MZmX4utdi94Oj
1QyXUFkPLBwZ+8a+Y1QHkp53vFI7GxG1iOQ4m+sIXaEXT+RpLYf9m3K72Y1uTpFvzzoZBytVtrEk
N1MlDw83D6XQvavw1mTQ0ARTJN0qwXJIgKFNyWH/UPbPYv+gZGEQJVDjNduLpnFOcbizvYOTUS/+
dYH+vXnQTxN7qh7w69uFDbOAKr131seOpuV+Ic+MGjQ+lq4/CRYE7q+GydYleXu/vJnYVb8CcXdm
O/HrLdhf5f56zYxkxLdXzrBdH1yRnqtFhq0UeZiqxgstBumnMyU3Z9AeNXbEeEJoZuqCtbfh4WNe
za99kgSuLu0IrvZhWZqPSj1iOnJJUtDXlW6tO7yqfCpuj5SjnJYvoigYYN2ETiN6ceZxzwgFYHEk
KH8cZk8A29aya29hgTYhR9or2j5Bh9LBKq9n1pNM3TQcvbtO6e71JH4QNns3JWWiN8nszbVN2WSf
zd58aobmfWcemDFH9mKEJzoFi3etKg6rV9/N8i6v6x+ao31SE41QB6Vg5zdlnyv1U56S51S67ZdE
1l90J6b/ZnALEAVCnG1dnhpzflRFYDVdfpjm6pYlhCgQcwetUBqfx56dp2D17rPagfcGp1JdrQKl
z3jCU8bSx5Ef8lZvr4kY7oZNGgjE6WOnLQ4yQjRkZkEvHcDOWVOZXxN1OI+uUx8xzgXaMj94lfsh
N4hjpxBxdb8r1Angxlcn2tTTkzW6rL5ceelN864UP2b85OtTWxISGKdkA3UIuqHrfWdDQsC5otwr
Y1Ig6ahyH5t6GKMZpxIBX8AmV52ag8InJt7ntKrr8mFxixf6p3SPoEZgv0ie+029oyxIEKEQ3lxr
doPZkbTb2idsat621dPjmhhPG0BiMzwUDjaKdIalbVZlFE/V3UgrmVWfvFPnTwBvBn9I7LuFRcYg
BLeEhvgDuUfKmjmENPbRLZnrDMqJlN7BRRXZeR2aKpxxdhbPvSU/9Lb7TfImrGnX+eOkciHa1ntR
Fhe3Up+6cuioLsD4FuuPQmdPLXMEJ/nUP5q0gnObzCSirXQ/KbNP44ypQeofF6wjfuL1NTDbVyEM
EZJPch711MEwMD5UrYzS5rCa8xU165Euyc8+AxHmDV4atr1f6LN166Cv9VYToG03abtlyBoshzdS
7Z+qFn76ctIJGgsQY39f9eIp9xaaXYV9Vy4mFP+i3kBoJ2KcL0O1XAsTm6AsQK+YMx4H7T4lP2BF
vFBo3lfi2ZBscR+R6WCdVWqqftu5D+hGjrVa3k8FYbKsSY/CHr80TfXEX0l70lv8RMvdY52y8TJL
MJlGvYYLxjwqJaNfNcxtTraGCh9DMj3MJXqUGcnhSZObXkTaDmwVgthNuQSWaTkQgL2HbO6/rEtM
s4AuZtz3X8BYxzjCivOg2z18FhS2qyBebZgLedWzLjvWSGHEpomJN3WMsil6X51NMwNCi81tJ59V
HY+cqowR/v+ZNTjDgU3/FrTu8DD2rhvESphuuhzq08oBiMPVrrUPvYtkzEXrF6Z5FeabrgffpOC/
R+szU5bDijIReo0OyEUQBLgi9RGNzIHY1EIusqER+VC564gQFLmbsqhFYtQgNRo2zVGK+KjdVEjr
pkcqN2XSuGmUEtmF6IUX0ClPCy6N61jRs0/kceuUAppC6aTip/AdR7nkmwpKRQ6VbroozHv5Q7tp
pTxEUz3iKW9TUdEzkiFAI9rHKKxypFasLJLIIAIi4B51NjXWXH1aEGexL15v2ibX2nRbij3+hJ/b
BR6SLp7yebYEAQVC/VpneROtyL/GTQeWIwib3bTnKn8xS+FEYIRnUiggdBZtMMMZywz3zkJcRuYN
N/KmNzMRnsEDJ3Ro06I5iNJgbD70m0oNpQaS8U25xgL2E7MGXAjiszZtG/AdtmoO0KVRfcJa/t0m
WvGOoMcqWDdtHDE67wDXICncdHMZAjqBkE5uiroKaR1VBsMnyfZnvqnu2IZYATFAaEo3TV6FOC9F
pNdvaj2GtRBg0hxYifhJ2WM5iLkNDSSPqDHj9x1j0KX2up/oZoLBiJk+N2HgphDssK5uikGlvrm7
ghApIc2pIiwkDRrY1rdBjO/Mrnxhirn1mw6xYh1oZ8OXUbqvTOkyMDbzAIn2QNjUc56/FJumcdrU
jfYmc0TuqI/oHvXe7aleHfLeRJvAlMaN1NuRUtBnIu3ALzYFpbdpKauYqA4PqBYaS0thlGFVm/mG
OukMg2gxu1X5DvOALuOm01QRbOoIN8Wm4MS5I327suNgHCfim5kQS+eBhOsqAIXbhoo5GaE0IzHe
EZ0T4Nj4BuWrZp2JdrRBRKqur2LTlFaad/CaavINbbA2opjfDHLxdernwdSP/4u989puW9u27K/U
D2A35PAKZipQopKtFzRLlpFzxtdXX4v7Hvq49qmq+35faAAMoom01pxj9HHEVf+9FCrVpVt7iFYj
oV41hI41EIpWJHTLxphQqy1C72oaJ1PoXweEsEqKIrZUNZCVun3GuoRER+hma2tvGPV4q9juB96k
O0J5ueGasKQK87lIFxiMSepQLOWCFvbDA/S8Vd/QqJeKXaS7s9TwclTHiHoXoe41hc4XmHy/jY6p
0P/SxLqJhSJYsbE8aBlSbWRob0ix8641byh4AxrGjI2sOOTQx4xuZM7WcsbP1EifCUdshRZ5oJOw
zrAQom7VmTOhWEbqSgXO1v3C7XaxUDXPw27SFrJVyrHwBxV6LjoPD9aV/Rgjio6EOhoGcEp9+7e2
o0M2Wi001RriapML27geHaTzTgdHO6E4VAk1NrXgeJc0wQYCPTf/8FculNvQQ9WdI9Tcgt7ExXDa
K0aGPRVuE3G596iVbR9851MyfOCgC4RCvBNacUeoxgPk48gqWKH93TnpDy/A20UvotnPiM4XxOeM
mwBVZO8qovRRqNMDZOqG0Ks3McHrfJ/WGX9O2NKpVAJGds1NLrTugfkDUV117IQKPrQOi1DFx8jj
e2TyZV0Mftd2a8tIPird/MDTwH0Vci/XIqaaPUed6yp3ejwkm04o8SehyWefcBlOi5wCQX1slN5m
d6LhV8JyNQpVPyXTsyF0/g2Cfwvhf6d5BxDK41bPEpEDJEpJY/7aaHq56Z0WoSQWAlt4CUj3upmF
uyDCZuAIvwEsGZyhwoPQCjdChy1BFf4EZgOd7wjPwiTcCxE2Bjhx1ZqCSgvf4QfcvWKtqp+1cD54
7Efaq/q2t3FFVNgjRmwSCXaJOl9RdVpWnOJACETBvNfmW6e+HzE5bLymfM4zp2F+Nfcr2Xru5oxG
eyU0PXJdFUIfXYivXmXzuZF1BNl8luvXB9CYXC4srvRKgS5u1jAoa8j1sHpEqEH5BEWlzQ1dETmX
y/EWxQnGc/5QMRWP9EQmtEE0uuWm68Mwor0KHDdZlaLjnUxW1u5lf1tN7kCmfncpZWyqzCNb1skG
/nA/HIuuKLVV4S4WWueB+0pJnhYDxHA89nQdjlhQRuaY8e2iIbWR21X7e6KbMM5zezwa/TRSyWEg
uMwWTmohHprqFv9AR2dErjp2h3GhrGxRLKOpLYockVrnUBcYzoQwNw+0u1o/xjO1lhoJKTe46gvk
Utap8XrRF82XAgNTSAumwDhrXcZILc6erVFvtpbQy8kHsAfTcRkINotthZAWJs5J0o2UtniQS9dt
pTo+dCMk/cbRKMoLDV8YzMPRs2GEX9avG4smWpegrPeYF/pjtnSbJrWrvWIxOVqmKuLuHtAsaqyk
93HYIUUQ5SwCanU/qOFGWVmCMRvs1EZJeJ8t9DyVUPbIJVOsyiXxilpHhox7zlzjLkHbHz24hpMc
rU5wFow+cY+qrvFftDGUMGDTjznB3YjBWBoSQJLIN1dD62JKTkdUvNboKVunSU9yWxJy5ZRL2gRR
QsX1Reun/9IMA8OQVTOaEJJUMxi0A7JouSI3m13R4V9tAV4V6lE+AO/7e+mPVQa87SatjNCX308p
J4Pjdq21/IfVvjQuD3Lz3JH5N5WPfbtYuc80Id1VWXKvmRGrmfiy8hunDBJWjm2gBBbf0ZyBIdni
Qa7KB7vuknXdnNOKO3GesZscfFjiV/ntS4hV27UcBPzie8hnZg6EOGDIHI2pRVTjs1k3J2+AEtVH
Vcicy8dl/JaHTFYWB/lcHGF+SyYmXrNDQNNkBHs39I0GKj8oNo0xPSVtZaCa3QbdLfbcZDW5yY90
yj4YA60yY8ZMp+f2WivjL8sqXkq8+wT3Fch/NYKuUvQwNrAgf0n5uaaivGGYz1xCoXk4AInYaBQq
tsZs3nTMaLqpwGw/8HGNEq1/qeuJ+eZuIV+bwUl4Q9G3YcuhibWXUhu+FCEARObT+mGi8Cs4BPEx
Ulw3gwN2BeeiM6hPiqIlfg3c439EI/9/Nl40FWgt/rNo5F64bv/XGjBg92/iEf3yxv8Sj9h/WfjF
LCYLJvaV/8PKa9ouug3CVvjnNwGJh5WX1BzVBKkBidL5zcpr/eUZmmo4vA32iGpo/z0BifHvfDhi
WVGpcBbqfEPLNSmc/Lu1F+1M1dqTo98aQj1dXeRiGXxoqvPGsqOdou+u+rA/9WLyGt+p3IqIbeaO
Lwq/c8N8eYXYdMhN7VBC46Uz0gTBKiVd2OfyOy2bTEp3HVFBboRUF1nuSUrg5MM4umq+j0XFjymf
IYTIYdPWhKoKuadct/SAqEVh8wzz8FB7RECv8jOJNSHs9Pw1K5GyzMZZBaKwL4b7qdIW+u3xxp41
6xAMp1QpYDgljNXJ5nhpw+WZOJ7+dhzzAzhIVBQxevoZHmISAbxzQpdkUtN9HOPkxgwgoDkiqSut
ypsaceo6QP6zmQJz32lavg5nspZK8Ojw2OtPo6SOrtvOQ2XY32o3Pbd1+Dir3Vtm1Q5SurrifwiL
zaXm4eSoORTGvL5tBeSmt9Wqi71f9rTOGxSnEwE1bHDRilbdnYe9FMrAndlZykZZrLc6n09WWjxq
RvxuVTY9rTF/FKrGQg+y/aKebZXUBbd/Hzw0+AayB648eOOmZNmJD+yi9m2yoiOAAZ8xXcScDhNd
Ok4z+A9v3uZx5e0ca1roBtHZGosz0SzaKii1xu+h6CbGbdQV71XIrzo5ISQGOxOpnQD64uY7cevP
dNeftLp5cFvnxYu0V2akNZP7ZE+swZ2nIfNPE4qT9aOuNPCTMZ6Yw4qb9c04inpsWP9EBjz5pVH8
dE1/KhlWZkuwycD1Mzr/HMf205VzVsy/YYomudhQxD4GrXXsw3g7KdXWwFQIWCugc2QfGhUDXqtR
WqTLS5KRCepVF/5aFdx51HMJDx8Rf0FK1L6sjL2VVdB0RnSbxayBnLZ+UYTGambfJF1Ijc0hZsDG
mOUv/KeVxFp7GS1RQtU48JroPR7rmepGyZxb74wtjb+4Rko1jt5HZWUZXrzmVBTfRhV5tFfFzUrj
eACRUj5pbzC/qStouUely97SMr81Jm8rjifiRIDMuY8g1xnmq22EXTd7iLNDMSqndDHX3GmOimOf
9AHit7FYdPhjHCalxG3OP5mu3GfQRqENJSfMpuqOgD2wLxbv1PLHhvGnX6spo//gzSi8e4ywqMvU
eRPGCqa+vCecpNJ/mp36oHAH77SCaRktjspN9haGc6QfUckBgWiGqqU12j97YVtL0WkpA9IsKjlP
rmouWytNDt4ynQwQ4H45lgBTjfioDOOqrm2MVS2hA05Q+TU551ZW76FTvpEBNK76dN8AVl6ps7HT
9PgOU9gzxT3a8R4G5oIj2dbpfxZ29lp1oetTb4NxjbyBpMiuSujxjoPLTubOajINB6V+Zy01naAU
yM1ohY/dBPcmU2+YD1j8qFiuGPCnOvOgav7FH/iex+aDAg+RUn78YebTQSW8kvbKE8SbD5ap3I72
3lUUjyIH3/dA+GlKYnRyG9fhGQbk0O8AKS1C3TuuWitkR+kuFQWsf1hJc/yMdPnzGZNZWiSnVtDh
wvpX0in70LsvvOa5a6gbkQOz6jTO6YGgij6i6k1NOs7aR9uIX0eSeJWWSMy6w0ikjAyEyvFBL+az
0+8y7hIcXsn7YAACzFv7V+sSdLp0IMNDZYKCqD55CQezbuEpcbrxS4U34837KSQTKYtJ+Z5wkGXj
uTMaCjRF96yVBuWBWU/XHmAdYH6k2YBL47wKnoZo+GyN8qxWw/sEbgh7IPI0fRaSDG/H/3xNreoh
8orDCDdo4/T5D2VqXph90bc2X0oatGTYuKu09mutAMKeqeeAm4AzzL80vXiGkbAz4+TXFNIznpat
olfdhvI+XIbOpNItEoa9tZMhp9AMBLk1OQzlPaU1OC7oI9u+eFH5eN11aEIEqPZTQ91nub1pgh58
98r7tBOuFX30kLjWJ9nO02aKXD4kju88UZi3Cq5/y1K4lGXN+3gwb0TLNU3MtyBWv6g8APU1lU20
mP2GgI1bShGIxscbZ8ZlPOQLw9v+BqXLhhjUmu9ESSSfVoMu5NF4/kIys2jS5N2tYcAqyB/MHEGY
6wC9QiVEyco7xqW50jttR47bYzZkX2Fi3C12C1J5mH64MLfWNJ4fhlpbxeLsmhYGqArwDJJYv1A4
bQZQeUQ0Ic1JvIZGCnB45d1uE9dPW29fu8AgwnGgEFr0K8Yr924RfA7FUsAUqly/WD46PXydpviM
kYpKbcJsFe3MPrYxTbSO+q0IOhd3OYZLxZ0PU41AnKCAg143t5OSPswRw4kxoHjBRb5QgnVkjzvV
Ws5EbxMtngx7Ud9obIQBEJ6g7Qq2QpfuxsRmvqpta8t5m6YGVAlHu6dX2q51A2MdJvM2nPTv4RiH
q7A1PnKjeRSSozBOdl7+DXEdev/py5u6jZI7d9lovFSa9VRMWug7U/89cYh+Wtzx2BJS2TMX80ul
PdchdU0uDYfO22uti7qACZJR6mdziYi5JPQXDyMT6nTrNfaDpjf0JXiRWzx7Ncq2Kv1h4lTz7Th5
JT7zXiEvza/s/KZV1J65dsX1bqI8Vzr1rixKEB+LOvqFxXEzkAHVBB0m8IVSpJvV36yRnpVqsb2i
cugXYJVvGVJAxlC5u3GEGCY8OHp3iPOOtmoeB5svXMXLCyqLm2akvZd430kZiQ/JYv+MUhIBmESt
k1H5IJjIZT53spIISGNq3HVZZPttnb13owWUsUp2bmvAJBqJlcGNsh3DOsPsWeg3IDzXfQ8RoYqL
Z7viFLfz+odhknsyc8lpmvoLenO6desXI1WBR1VjBLUku606xkNBqXA6GC/lwOkaVe4rNiJkky/x
YGMudIK3NLXxo0bNd93NTrNdCpFOcrbz4AuMC0YOCgSTQ1RBM79huIBbYxIgo8Zcb1D7QDP4MCoY
7Hqo3lfGx1LSU0C3TOaK4Tvf83uwMowFIH7REuOKmJvtswv2cpXl6puiUF+i7QOsWw0huvIWtXTf
pqqEkAGoUx06YheoZpgmvXRqzYNf2jAYjOFJc6tPy3swPPV9tNyfbVRy+rQjQfdUITwzuZsxzupl
+RJ4gGb6SH1onYpG9gKuxogaX+9spKvEAlAZ1+lUkAwR4fXLDtC3GR+l4ffMSD+oMPyo0+U+MpJz
pzNTD9Q7ZDMeDgZoYi2acRCjzVJyIOrMIu1oep0LPMn5Uj8trvFeKOiaKchSNcye+sy+JWDB8NsJ
ilysbPNkfBgpDFvlNG+KNLqxaoPrLsZZLn80C8xnRY9UWi5U0r2kXcN3+WYliA9JP0HJ4gJrN/rI
R1DYrceEm1AUnkoLSS4+bU/fW1n6s9A0MsiXY5iL2bs7fyaAb9TQUSgEFdnWnRe6j9YNI3LFzF0/
tsqtOM9raKIxTteVK5J7gii+Uz1YeUuE0dYZHgWDf5W0XODmKDsHisXfpuPKqVMsfjoEP0Izeibe
j2FKAYAfFSu3s7Z8S7Uy3Nr1Z0FjPVFq1OZZ9GNyx29ONPwkaepLX+w1I+2P2CPGpVL5raIgOfcK
rNesz4+NN+yohZJnGfRnTUdabY23UH5ubN0K4Bk3733Yuow7mm1c7tJSiCGSfRI73/QkvwlqejOI
/P1Zy95HHR2d5u47MLU+zdJHjUYbOdbuZwSIwVeL8U5T05OnoVd0Ivujo8sbFE6/WUTwEDIC7uM0
nNxVODYU9uz84GI6381EHrRu/2QCzzQgkTDudXdccKnc+7rmJBRuTcb/PfCO2Z0+ueCcDZpQXvA4
VsAOw5HmLfnLJTVwSpzp2knrxxHC9MrwSmEIShkyv9A9e57DkNv/KkAct/LyJWSyQcR4pCocLwk9
Bp2Rcm9Zfm1Nh9jF8l72+mmJnBPpAie9qto1+o8DchUmQa29it2cRkl/W5fjk96QZgFifd8v+tpV
vU8znM+tkVmo9eqHeUTrAAMIkfst5T2uLyonmIss0UbYTAlY6I3o3sCDGhABETlt/ySt9jFV3F0z
4celx3IbFVyhau9V14IQXz3cZCNW1ZXqmKcG/Enaaa+pE20oXu3qAHHcMOb7hLjYKXhORtPy7UyM
amkpw6nnBohK0VLiu75tom1sTKDnS/rcM9coz+tIS/wejBr6B+TVGvnvm+hZwYSyLpyuQ42J5tTO
b42R5maQOy+GSVZ2MKASdO4rflc6NauupIugqzuthuOlv5k6Hogo+Bku4zdk3x99ZL+GJuNtzz0y
/34wK+dXnVaPNAwnAAgV1lmCN1pGSJFXWivN+sTweACFfNvEp0njfkm5beeWaGKyAIVGv691BgtT
nsEmGgn6iG1UVGFZPZP/duwSJPi0JDLSTGp6z072I6+ZRC7AsJnxRd+j5mSmrUWPidu8p0TEEaZn
fTGAjM7RV+Ka2z58trjvIbL/7IUYcjJjZ18E5sURLKVq6dUhnHQBYkqQrRv5DLqOXVRxrE9LPuf7
oiIzPpiXvTSLStexF54i+l+HrgCA7FXVT/m+bAp1H6RxuPaulmOpxcTGktB5bWBFCpWc3DZVer9L
lIme99BXf8s1r7K5aaZZq+rND2k9lQ8jZ1rfFO2wLmBl+nmNttVdagcwT0SFVhG4s9AToLRIDd+H
sVI3nvSU2WaSb7u0fRqEpcxO3dMI0Gq7XIoxY5werDEVOdQYsh0cel0Ud2up9JP/W7gUBAdZbQiL
GOdhJ+yIcqmS2kC56OUTyRGRHuwNDlpPWBtp5SJKUuSieCiVUChvcTUoNTfvEbiW/G9lrULk5G+L
8t3OjO+YsxYX7mVRMELswhY2Q77E1LYTWgkxrHtbJkJ8xC93+ZVirEAU92ckDPwg8ldJO+75bYd+
6fr7y3dclbKXw0GuywdDSBPaPtrXAEK6sT/LnyJ2hL1W/jTXo0E+00xAs7DKLmv5U8gvqUudZBeW
IH86yh3IJT66qd24WGouv69ZOAMyetPYQk62OOoogVCYD0nELRCmrDt9PnOB/dsPnye2s1sA7YRh
LbQ9zIGQ9NKlhGtcYJ0W++C3P/znopMZIKP0SL+88rL3YkQUfkHz8eK7l/b+vlHKvd0i6zmTrxNf
ftyJch924+tZ4yL5gnEhfmT58NsvaNTRfRnvXGVpt0YEM3QDGvVd6XN1c/2FceUfdQJmuMexQ+WX
L9XhIW+wOEgZ3xDUp4zwwG0lnfFtzok+6sr28lJxWst3yk/8j9u8vlr8iNvNWh4JxDtSSygD6j98
bx335R7yHDS0/zp8xAts/A+7yGRYXIXzXh7ByILH/VxYq6UH1OBQlgokkvA//l0MrocAvhRSchon
8m9fj70luXMZujE0LG2RuYDbU56a8kiSq9dtpUP7lysSEcHQiJx63EYO+hVpZJevlw/Xs/W3Q/Sy
KJ9fKIPuPVEHET/25S1dZO2U164ttpddV9QkxmGuO1zPcPnfk2+R2+RqKI5CdRi2bZfyM5HBI5+7
iILlK67v//MQlOtyr8mly3vk+mXxj+fl6h/bLodtVQuso3yqBOxF9rh5CCvseZkO7jaDBjHYpNGI
S5XuQWvAWuDrs45qBAeS1TIbEnt8hDi+sZ1TsXSP4I4pV6LizhgGCjbwmD4WrrEfm/5GSlapNT4W
AiQ09cCp9I4aUao2e0NR11Wt9Htlpp8rH0qvpLOrNTagFbHRyYQovVLRBjmQmhmNBdoKpVVEFbTm
Gfn6f14s3KCCaKI/pVm1HDL7eTaT6GYUD0E8cheQ64Ful/ZKLvZ60+xjFEujMaG4RasQ3sgnwpAb
he32WzsXSjVx+sgHT9w2rqvXbZMx8RPLpy+L8ilXHvbX1/9fnr9+cjw55d5s9GS6taZm2V7f/tvH
XRYd8XV+23r5079tuH7B66f807brX5fPTrb1XgSNG+6M1tr88eT1/Zc/p4uD44+PX5oi3JIc83L5
uOuP88frfvuq14/pKIH5o85c6vqnEg4uLVO/I5WliScd+78tyj67ns9INzAPqv9qv2hTg/dAPMht
ckk2Z+RqO6XbPlBxPvZxzPhJ6OdrAReRD3h12RiilWGGFoYbiubcRiJxj+XL4Di/rqc58RoUqhiE
yuv+Fb16QbFeqKxN1WxLQ6Pdy3lm5SP3+05czFRucBurFQEW8tq2JNQ0bMegTssL3bFOjtOlp1PL
IUSHVg2SmbthvkxHqGijSN3Ihk4oujpqj2okLuy9I+XgkkqTCt6KXFcFGUSuzl7zntM72GiCuaEL
L4BcYiSxG6MFM2QWk5EKPWgLJpaZeVOopp+QyrsuRPfeVeu/+/hy6Y9tTaOS4pCMOTUNOlhYHv9+
kAqJy7ZEnXYpZiGU3/jXeMFgeuYuwnZ11U3IJU3wWq7b4lHnGCAozp9hqx7apmX0KyUU0+KxKPew
XLcb/TXANbqR7TXZfYvpjCDBE7v52o2b8TmsmF1TMRbjuiuuQe7pP7YZYvzI3Oczkbf3Swfusix3
9FBQU+uQscjdKXfxtSNny1vRZV2OLxeGXkVX72UzDsw6MAy5iPo6hNYgYEFpXH8NcVVt5B40Jevl
ukflxqQoqc0yVu3BtxGuFTXguLnKK8IlYIp9i3IN55dcJ5o62dZ59mIJn1I2dOV4U5Wkqc32dzg8
AGokpeZfD/+0jQoM1NlWQ8iDckdqeORDV1AGaAXb5roNwxWQipDqsqcG5loKeJb4wwi96kAN0tqM
7fDN0oiqu0hdQrmL5C7ruYQE0LG2WttyrF/3hNwx170TNfgyFWeGnyKGKtcH2Rm9rsoz0+vsEp5g
+iV3g9xB/7SrerF/xlKv9nj613KnVPgtzCqHzyPOtMsukmeemxCKW8wjLZFIeDhERX125n0aFJm6
SnSYLmJ0frCUxDekHyROq0/Ec8NmFPqnUKCRMrzQmS/XL4te6ABHi5g/y59QCq4uv7f4ReWqZg7M
HWMaYEJlFGPr2rSp+yYvkPKM8XB24vQQQqTLuVTasLRK6meQBpaVnbvTymDvr3RxZYgUiJv4bQJm
RXoKXnjc0L8UdB7x7CKuFEExKVgoqld5LNXCzFKKh+uqXJLbLEWh8cAAQh5pkfgZFPEZUi/wPzyO
/yePw3VRGfxnacWBMLofxb+pKqBviPf8rapwzb8gYRioKjxymdBQoI/4G5Duun8B/nFMcptcobcQ
T/0XlkP7y7E8R1UdMvFMgUj/F5bDcP5yeMLzRDiOp1sILv4bWA5S1f7AcpiuZpAS5tkeDU7b1QWm
vfoNy9Hr+FhFKeMwBxtaPLsMLB9XsTg/oQsibg1kdRb1zj02J1rDydTQKCNDYabfShCFvjYmc2dm
WLAjlbuZ0iGwhKOxy3ti4dvmBwVbBa2R/gFYZl6jfX1skLNA84l/1GS9bUfyhlaEt3U3JUjidSZ6
tEmOFHS0IzjUSrxZSiDgCAyonk3fut5KyXBcdlVvDDfzGHLW66JDW4OBcih7knN862VFtI3m4XaY
PSSdJZrAzFXvLM/W14qOwx8B6cesd/VKMad2RXmY1gMp61XXn5UGG5AHCsChXr+m3IeHYPb8jlyd
VaDTz4logc6W815SK9nOOTlJVZNBKAY0bbj0PEIyKMMg8ftBK+807mPgE6rELH5atvU9IfTBydUK
JFv1a3gjZ3CLXDwTCVdo3U0cFDpMFC/Jnd2sJMnKVuoGF7XJTzzRPRg0iwmAtsm8kVRH/MtANnIa
uD8QAn+lAyU+3bnNM5IWCu2EoETf1TB9FigVrxZN4opkKBIHojuGf929mRAA1w/9Ko4jprlmRpnV
/KCS3J0i07YwXtn1HiP+k/KUR1q4jTEBYxCpkPMX6D0Z18w6PXYvgONZ9zR4T56uh2/j5JYMK4GO
G45OgCppWiNadqOmszR58XJv5v0uX5zzHFOBnXPTPtXZY5rwBwctWdtpRrjc4oQPLV3uQ94pZ8Uo
tFVdpj/t2uKGvQhXuIVrIVGgCMROfi7hBfiRRjw0slbDT2oqMUQSPLZuDH/VTlTAs9lnUHrZMXEq
MC74m7WReLTWUdp97CovcYGgo2iMx4jUQ3ZdPm/jmYYsLRt/YuC1aV/LqbQPejafOyB8azSs7SFw
NBHVXN0y7KW2BXRAMfBFTZDodWsGS6uOIR1vItEBAvabTrWfxrSs3riX0D5auygQ1xWZfVuGyOg6
kNZRjRbgj6iizEj2pmvOpl/2kGiV+BUJz1O7wLgMkMIcdFxqSua00D8te297MzaztKi36M5VC2Fm
YaBwiHJw9Em03DPbcEZzeu4hnHhBg9Yw1OdDomS+y3hmPetgtLDDbfKyPjkuSpapoDPa59Q7dce5
1cp0a7UZEGukj0SHUfqI1fZHvNhv+L2ZVuKDdLz+XU+GUzIbge/GCaX3rjorbmjdZvUjJQr3Pk2Q
I2H7ENZ7NVkPzldKL/MwYtkMlkHfaSZuVaULP5QsAn0Ie9Vb8k8lTekHKTMg82avs783NLO50sBk
MKyGyYi7iuFtYHMZRDKCsjK0xN5MM8Y4m2LujdXbD4TvRRgAS1T+QJC3gDjHznGhcnTfkrkmttGN
9hmxrb27fBaZS3h1bwMagrJRTBUz3rB77K3+K1VDdMd6Z66yeKbZqVD0c3CndqbjUyE3z/Wdwc9l
ImhHptM3PrjXxO9udb29DzV1TUbsfcfYd12k1lbNl33qBC4mpCXdOPiCV6YF1lJzl/3QJXeKQd8V
4EG0yYb+qKnMDSoNm7iSqzCN6MNwdIj0lH0S4iNRQnuEKVI/RoVDCdfNcKEnPnUi487MuLTH2Pr8
LokQyqA1q5zvVtAHGDoIfFPeMr2Pt3mfvikmwlKy1AmrHJGMLqn5qHh1yOVvDr+lQMnwqba+ilr3
BHTwOVK9b9E4WZtCG4Ci6oO7mxqYn7V+P8TRuBnS8tWdK4DJAy75iNziZoy/tLIcHz1Qyyt0EYiU
lGBL/Lb7BKKU3jZRQ0YZPgRLf55iujihrYKVaGhKelzHtb7A6jglpt8vHW7VX6EWB8dS71+qLjcf
rfjL7SZADVhcqtGqN1S0rV1i9t8WHADtYn/zquSuVLOzMqnnTq1/mm7P6TjkUE1G9zbIuOXFdMaO
83TSBDFDQ2gYVlO40hUcgzQYylXU70JIxNsE62il3o9tXJ16zXkpIm25c7V2BqseKTuj/s58Lr5J
NOXWSJFJYwX6MUFx2C1a9GUs5XSbOL/IYrMPGQgRZa7Xrm0c5krbFInWPzoiKbBeTkhvlrMZCD9Q
Gmz6qYdf1CfzvlkKBDI4F3bxaJ3wHlowX+AfqFk2+kvDFKoF8wMakw6/8xSOMxhfVT3ZnSAsWQBP
sh7nkCBVRepS38Kc/xGYRXJMq/TVdggM8yqLIhaCIKuaqjO5QwRZu7TITa4GNjxVNw6tu6YuHuFM
2aSH0OfvvYrsY8KYN61afUEFV2+bFEwDZDyyVO3+h93YDXXShNAhXfB34RwHLp0Hq6dTlcFnpfnR
bm3LAO8ZeCUJUuPHYkD6wd/2atjNpje9j8EhHrGraVY5iU4cV04gVlEWD4plH7WQ+23sLT/Tof+A
QwwwykRXXiODu+GixCzJ4D6eRzdYfp7mxJvW4KyAN/TcKvoFRsfc1c9qyhBHyaHVWNBrKy22/IlZ
x5o41ue6SpVN32UPVc69kIg4e6uXarAOteeo8vSVN3M56wRdGNsb3lSFOMwmB2ef0FqpBLJpScDN
TNovnbLJzq3sOwcCRdg79nrWaMAu9ODTnBt0vfcWjRmOIbqUlc3oy1CdXdJzIw0jUuezzj0VCgJW
bf7WNqBThMI6icP0joriOmf8dDM76kM4U2ABBmHed0M2H5xBBw9P3dF2eucuHFTwYa2iwZxOvZVq
dj9hzky3NbBifAWwxSz+J8lzWWN10soGsFoPClorX2yzfu8qY9inLbeREPLbpvOOc9llT3FHNAFX
Q5AnLszM/I3ulLllWuKrc1Zto6Gg469OXLMrZjq6snzE6AlWWlLcN6Vlc3fvtJUWm6+IgvStjrzQ
x1bmNa/Vgxoou9LNbT9GArrWKs3cusSZEr2QIZoiMVstl89oRJqpM9LzMygxiZ6G68rJucJXTDer
tN5VsyqEKdp3pe9aBnFI7mHoj2hSMh31fLjy4nnFiVLTEuK6ptXEmCmEq/eDesqmmuRxg949gW+H
wYpH4HAoGnqwF6HCGKRcANkZtXpKcjBY3lNMSsbBiDty0rV5Y+JT85f2Jk9csNVzTC76MqwJb4Vp
P78uXOgnIhUnD0eTm7nbQdPwFyuJvgW8CkSmZBToTPWha2r90AXElefVfWqq75EAkqCU4CJA4WuV
mHY83wSRVe8mRcUFXDzB5Cu3U+FSBDAaih7ODMcW3DN9OUDQ7WbKo585ePujnTXYhHsUCagK4gDM
0jzAgMlC4eNxAR5h2IooWQdxf7TFg1WCx9xSzfh7XW5kjI3Jozkbo6gYNYLgWqdcTHlvsgkd/r8E
LDM/tswp27ijgM2Lp4u4U+FHqae6p6bCXQQGg1j6p9V/2jYNRJyjiXZ8+d6sgTZEPaFa/cdPka8L
ak1nrk6/fMWIaPjt1VaaU9a5vhtkSb6OQJHR5frXM78tXr9UaOOYJ8YpW1/fTZSsAuyGFhw5lfwu
11dfX/PHf/r6EprpzLwq+qycAu9zbWub65OX/4F8b4r/2M8NslmuTyNAtuGUpe6qNamseBZzqq40
9pY8FBpBLJZPlOIIkEuwShGIB9zOrk80DZcbRxxlmRnkK/g1oIxkXSmSJSVJjpYPQVLclAzmd9SU
KX6KCvH1QW7zjClahwUxATnq9l3XZ3vZW5S9plTAPC6NX0fPlpVa1NGWsJcXXexQnPOoy0Xx9toR
urZ6rttM08VThWB1dhi33GCNhMjk0b6cM0aAFoAz2WWGgU+t0kpRS6oNs9+oAJ4fUTcdYuIQ9DIc
kHzQzLw+/NHpk0+UlK4yZ7F2su8r23ThAoInGNNb2Ti+bh8GBNFzqd/KHlzvYJZVcv7mpTsd2ecI
pej20rG+NFflMwbMbIMuLuGFfOFKVFjl0h+rOhRMwAY3HNG3ljC1iW+QtR0wqX+hv+WShLRIEnhU
wTQmZz1e26JiKTEpjag5ydXLNo67ddD7u/TwMG+X40MZ+w8J9JqcNpO5fVM9n3BABlnRudmM2/QW
d/zd23Qs/PCAwGndrq3dMOMl3Y8kdFnbh+X49r/ZO6/dyJUtTb9Ko6+HB/RmgL5JJtM7KWXzhpBU
Er33fPr5yNoo1a5z5nTP/QAFFm2mkgxGrFjrN91qXTswhhbgsVBnGcKD5SLWuHWv4PJ2ySE27bV7
LR3tDnmX1YEKmt0sAd4Oi/W4q5b6onRepy870DmDCr9E5fI5NO1Db0fb59RYPpvCSj8PH+xolnwh
pNUr4Pkx+yElMJaRAVysk8Oze53K4QQ6ATQt0x53wZYo+I6/TVoTAtyt+Wy6sC8QYYtiKe1Gu1vW
YGSWBby9cplb12SMbJ97gf4Dv657CYqjmp65LWOyrsZLpn1we4YI3vS4tbQXSiH9rR/OqdXBpK43
vrwrKqcG1j+sRGEF1xFMtjWci/GiG1vXc/pxK8rYyGYnvts9xrXnxETqwNlWPBLYCJ1iF+EhjjaT
wedXatrkLIx4Sc5WRAute+bviA6NuebPoNxWIpRCHnSlMyhsQ2wxiRcXFSBRa2F6DitsWoiwjNtx
QIuSDMECe1f17Kdrsdtbg51QkETrJbd162gyYf5QNAbcFVkgWd9It9Z12AsSOO+Wrrcso2uHgkeh
2Coc1Bj9wBPB//Rl/QmHFp5C9jKqK6oG6C3y7RnoEX1JEtXDTZlk/VI8j4xrx8ajUralWcAUJxfs
oB/oucDtgDBczTMyTyDjXeDIvcN/6nPmyGv6O/kO5XatWLrxcqzX0RMp7OBJOQN9BM5l57BB7pEv
kOz26APPCBY7FUTbAzNM6HKd+S5+iM1G414jYfUuXuIa3ZFl+4lRRHrj7iTDk3tPr4jVD3aub+DV
Vv5Duwwie3jfVA/iyunpWQ/ZNiiPteBYyWeeLWVhm9jKPaj/9zQ5Igq3SqInqVyVSEFGxVG8B7Oy
RBtwYX25HwSLwJvpA0/50Zf39Sl9jJGn3X4haLcoutd228d3tbzBCj3ZatS8wD4Zdk+Lbv1+ibSd
kyho9oDKiHfAHb8gTIAEPoRvNIFGE1aisVUl9J6d5tqekh85IN0nKdzCeJ/cQweH5xQ+6fmdhcZS
lD9Iydor7qr0lctryLbydD/Uc2UtPLSNaIzMsROn729CjJLBmfbII2vs53Enfqw52LyQK7lJ4aa1
26mSaEfgpHI7HjcY/cRowozVvZTbSXrmu0NY4iQFv3j8eYqixNTkSCGqOUoWtucvfWP6So0na17T
8eg/8eP4SF4InwdrVPf14BTq1KIjLKqEFQ1/HI+pipoCZXX8x8pV1e1VFEei6yB/Ce0E/X6jJVfl
VpaWlnDwvSONEkKNktuaumJng4Jcnu7NahfPdymNEBB7LPIHK/9ApgAzNNDZTlFus3IL2dIgsVWu
+MgA/F75jsWAygdo5lUpV4l8wG8aBbwK47211A0bqXlT3EsLPpRXPinuogFIWX8r0lcRH6A4u8j5
0bxCTS0QUEZedtHF2YL3W0oHMivblrm4L635CCy1nlGzyZ4qVOxKArEl7x65QNQ4eCfBLi947o1i
t7b6AUtrWEUgP8aLdTPPPGG53HBfW/stsM1zvTgF/r22Hj54g3VpQffEa0K30JUboLfGJrHOneq8
KXfKGuVBjHhoKIcRKils2+kJG+t21zpT300f+0pT4jvW0q75oF/tmRQNDheNu/RLY8PhTzmkT+SZ
Bjj9NioT/FLPekMbVr4Kn8gR0Hp4bNQmP8DiOEhWlhRriclPw0q96mfjiIcT7SRo1goJg8RRdjRC
/hL0nF+QSzxxD8i7kcVYj+pLIy0RrXPPw6pDP+iBnhPhlXKLuAN3y2ge+RNUTkYbp3Uo6byYmHWs
4oEvp/ehK+1515plZDIsuhtpJ62nkUP1lq0T2NhQJ076RGfZLJncNwuyfCEgdH6DsTaDg342kbXa
0eqFR7Vep1/CDdCpLqzaHQ+LNI58Bjapek6yRZOG65Pw9qpeheMnpoLiB7cO56WCWeOSN4nXcfr4
8JlMCt2uFmyhm/EGc5Suev56JVmjW5wdUEB9M24Od194NO7qRfdiLqybccfwx3ME06Ut/Lfug5V1
t+StZhSJkP6KV/UCgOSKgV3kQU8joYqo10LaCY+AR8wFbUNJLznAefMcGksGs/EOcpVD0+JvRYHG
Bvc5TM0BIyseh8LtIpSMttNPtsWPN1oew4Vho9K5Kw6MX+aZp2Td8TRHRuJqNdrRwbhL+DzGg/Wz
cWMadsj5YB8sSwzM3lbW4lk4Co/SjofEv+fwqbc/uAn6tUcoDvVtBhLuOKv8fn4WjZ8htEXuiFd1
nzuUh4Gl3TG8aPpSy57iJ/nKY8wODM/u1TjWDi1aoY9C/Zcui3tlHBn9tDvesuTAx4ZvfrqXeX5A
9JGk3fCNI8qhSxMBLv7oDl4V4Qm/E6j9ka6SPOuKXrR6eeViYpSEJm0le7pKDOrHDYLojIF0kE90
g9KON496yYFfRh/wwuCuHV/5FcqNX4OlIWMod1Zb1E4lrPgq4/ZaVoeAAfXGgownCoje0nug2Sfb
wXOMu0agQecOzwX+v7ry31JtXzFObmtHRaNpaqzUfPgDjDV3OCmXyh39P1f1UyPVwW3Cavziz2Lw
5yuYigNNLTe5e6k+eK1dY81TSXHBQR0ZVSu4TfSrxxZ86JYoSoDvAaAej8Xr1EpVJ5bWMg39oGBk
V2xJGiMGnqqr7hJ/kYs3ifa8e4B/OKSN/ZX8AUB1vXlk3ETt2ixulJkBKiB1pTHEBZdwwDhu3bR2
sm0RQ3TQnm62U06fVl/jtCbzJBdYoyZGCWf/KNxPRMdNzy3WYP8jqUnyoyVX4lfo4eVls1JbfR/7
wQZ07z7ZohNNUasQwb1fEDar9Yec8kFMiThEEvP4Zl6ZpC/QQqZr6KdOTpYWlt31J894vAzFS5qs
EQYMbh0PHrEDausC8swCZAUQx3W9RebwMN18KZ1DNMS6rs9xQmZxRdiUOwyrJgpcV1k66DiHGTY6
m4vuo99h9mUFUxIgt6mIvDKcdnwMjGBbxfq2ZFTrC8ddZdYxz560o27tch4iBRFp7WJPlZ6s3lHb
qRmY2TEvp9yw/ehBvxjNk1+iG3ghMsenTM6OPs2ViBgE/FJUnIzOn8iV53PvHbXMUZK9n3yiDS88
MbQaj6h40UjRE1V4T70lpR9imqmBHTA958uvH7RZhnPibNpusumtZXcp1VX1ikIZIPFaW0jiOtZW
xQsWY5hLrnjQTYN69KpXV4yBaYpK6alm8643TxJWwzAMraWuOOv1mk6uLu+Fx7Jc0dKyF/orWkAv
2ho57X6FPmFCOOQtg/yo4gXoROsMgz56AbqVwR5JgIGx15fMMIhWelv8YQZrBcKO+NC1sKsXzDho
W2sfvXPmOwyvxG4LqJfmAy5t5B0J0hkxqmYjneISdQzQ545PINwxQNnKsUdOzlsmh+qjr74SnEKF
O6p7qcbNrLWd/CDdiiUvpbEGAAKjzi/3kDhNQmM6ZHWnqONi0qKNRdxNyUjXcLyN90maEeDTawH2
PHzz4NMylQmsaxwi+fEUrbnQY4q6CpJ7AEncCnOb3PJs2xs7VUOj3fGbhV/bqA7G+zE6B3eCQ2zp
aDSuDYEtUuPtvi4nR5SDSECiHKvXmtcd1ToTGsqivtc3lCwmFXzBFhf5CfjGB69cFjq8xBOFRuSz
EeMIeR8pMxDIWcs03ZL5QgLwmXzTQD7es8GsFh/1F8OUsbdSp2asO9KZ8HB9FQ7wMUMCXtjEkp0c
uyPJR4qd1R10hDG5UdwtdlRaqJ74K5EEIqFLAnAfa7fWUfEztYcSyjP2t6Rr9e0gQAFYCPgOUKg9
mcpFfEVZjSbU8yqjHdD8MC1/cSkEELkrNP1DdviXWrTT5qmj0q3tQuElotmUdq8chQIJdrSkALai
q66dhnQFs0+l54fD0r/02gTFtqul2DiV9anr9EKvDYyFfB1mOyxoKqpHkHDTlYiPdnNX+2dLfKOg
zk/Rg3UO3proWQfG6ejiKrLNh3scI1b+aQ5MZGZtC++GOTA2GveWtk4+vcfhwoCHyKoZ7FVxH5LZ
lQt6xk2LJRijbgIXp0kPoUIYshbs4YdHkv6+UZdIXTMMLtJnoQHxvHAfMAhGV65ZNb6SLTM93okh
tG+h7ij23Gn3FYlhdRkW6wQlMUqfoNRuBv1PcWuhhNUeMycf3XNiWNR8be3evdOhHf6IFTt5cm+q
QJeRLEo8da/ekfyudm9h+ZS/m1hBp9u8WHcUI6/SCJttSTcm3dyDdV/DEM0mRHzp4NwaQh+88ZjV
dgv2Wz5AhnSv/Y7+h6aAKDqhqoD9xqYwDlp9Kim0l/uhvQu0i9c9jPELyKHMH9a+/4pzI8yvAgo8
dDqUKHVABwepsstz/DEqy+Yufe1uBRYdwZIRmF5yD7d+GRyGJbx1a4cw8wTvsdt6Ub7zv3+Oz/Jj
faEQg5EBPnwko/UWUZgTsAfgW2pnw7z2Qkc4InQe1A5CUogI+W/0GFW3CJF76NA1sIEupLJT2doh
3+rrYce96+B1u7dxBbD14NO7OfXBk+gJ4WgQHryZ66O3GR8iJ+qYW8LM8bgj7bYylp5+A72wLDDh
NnabMCdWZr6HQMVbJZgXEbfPZb6F1HSzVtKKPpPB3CmePHNpHvVHkiyYqWIbdFRBpNNV0Wqf6xab
slVKpZ3EHXVUayWGKCcuyHasEPLCE16HFBcfAyQ3VtHeI6C3zsJ+PyRbyhj6nbdHZfxRhpsTLqN1
hMoRiTmYVAv1NTr2ew114k0SOcoGsvm9JZYL/+DTnS2hBQp77Qzd6CrTK0Sc1h+ylFrnmwLYkuZj
4za2TSn+LN3XYi1i9KeuM6dCL3ytHpotRNTicoW3v/QPxlkgpbAwzpmT7cVh0V8DeDeOTxQqH5Kv
nundueiX/UPggNOHmDO+6K/erXmsxaXo75AMelS54xv+4spGFV8Ej1Cjir5gWH2W7qHCZcchOmXy
PjOdsrryoCvbpPdYJPhzLtIAjUbwahu0dDOPYGudHbti7hMz26LPP+X1Qt4aTvUSPtOLiq9UyLw1
BF5Ez4KQ/nufqeAwFgUuEsUtDx70YMlbLN0X6mVAG9dYjCrq2F9EXWa5IUYQy22IJB9Rd5KIbCni
4pWpE8MfEYKAdvykKgroo8RVmZLw9H+mwYsmKFqGB9NJdzhgJ3a1Le0SIwbcCfpFTF6FvwX5R8wn
EDMadbu2ETB5MYAgENOaz4jxricniCYY1uUzGIXMc9TYbsWFh2PYnmIWsypKOpTaJrsIKJSL5k7F
2uEoW9CuUDBZIIktpk5fb9NmI/ewLdcdYklq+Ei4yQx9eInk5Yi3HarCjmFdRumOVL+4Tac5O0gS
J+BLIDGhmN4theOwepsgrKAlGQXWlG2G8JYueCFqxz/5m+4HpT9mTSnSHNRNFt5j3DL3NJz62dJ3
QCwW6NDi25pu1GMGHW7qvb3HmtLQAkuGl+greG7eI7IwpN+X0odG9mRpbZAvdi3bHbZidYiGW/UV
40iugJigH7eOAj+nsHkvvvQKbdkF6AIijoOEUClWCdwcXJPoZkij+E6xiLeUmcAHkT4AAUSEQC8P
oiMXluFLfvUju8Kqd6FtzC1B/nVEowBNGnwapHDl5m/ZHaxNIweMswf/RHLIOvlntVtI6SZ+Nhmr
OtvUbAsC348wxU4bXxVcbRXIqtzGtFn2u+C1WQpkipRp9uI/tdK6kZeYkYT3AjAmps9W8Zo/kVL9
qMM7Ii1hnaiXpl566snCXRFWY59TZho3dB3RDqKei31Ru+1O0rP52giLdbFmen/glVRW7bV+1l99
elFK4qvM02xGJa0HVHqJGtBr2hqoQPPJHWAW+JWc5AxhLO6pelDue+KJR8Q05PYYvcnMez1npIkg
kbgKeAfd0qFIkFFefs7f8/fswzpqWCVOGQ7xDFwAtIBSXCeb4wbJg0XvEKp8htaUH+mCi3VS9rSO
AGawba61M4wNj/zCDmSp9OUe6vfgMX/OnSkqO7sPqbLx6rNXLFxlIfXRUnc/i0rlbZk6A4YkxKBT
+dEM6sUnNHBMhTfentSA4UAawV+Xzm1BBEAHvAnW7Tu0jkXL68On+hTd9v2m3vRgEezpPm7oSbw7
wtujdUJn7yFfZafIeBlJo61EdTmi3Qh443pvnbwb9SofzWPxVbySY3t6owCkT73tk/9MCBXylPla
KO7FI3LF1iojBvAWdPvts3HSsiV58bNCTw51g+TnIlzJzOPXyVF77n9MXJObcg9nfNsgUfkc7PoH
WuJnEV7aFHfk8En1dsb9gyrw2z4KO3iUFsYJHZaxsoVTtBNODSMyTcG94CmNmPi6XTSZ7d0SIIuL
c+RvWtmRxZdxr9voyixGshuRfFd3OPrClrQejEw41IJ38aZ6ipf0zP3n1U6ZakHlQAwpGtbK6zIE
WWuU/7qJrjQ0wqSG1FL66KCtzPtw7gDhPTJQTfQ4fwaez6iuya+Inr9DSvjXkWRa+95UPfyaQvEB
nTv0XKfq3Hz9vJhPrdXJTXGIcM1FSIp+4O/X43cubVFXDETQv7WgFz8X3rQ573NRRURZ2dTeLDBD
js50GLvY307948r5MzSUb347JSsxmY4hbQL7B/xX+g6F2o1bUC2aF14xfce8qlGwl5x5FbOGSnIM
OBHrqocj9Ov09tef+b0PN1RYB9/b8znouwZwmbzVH/u/N3+u+QleU/MV30ci1VdAyDA0fR8wlZov
mbezjrhMynNkq6e/67evn28AiFDk7YSB16ryCCB5p5Pcah2QUSS/phxukA6rNrdI6BXJNmyLjaYZ
PioDpriWleLoJdS8gpDc1ag84H5MPNpdKwkKTc70L1IgD7S1tmyAT5RQjOuaoV3HNSrwhHczqo+V
Kt8so14PKTjKWiSNhuBM0ijPvlJ2iO5IkI0tACMq+Z9BUCMbLC9iA0gyk2uGBZ9IEhnjVl21LdKS
JbACjLOtjaIBk/Wj57ibjAsqbVsPJRg88SGfsT5Ri2K32j8qlkQvmIVXNED3iUt4JkI1bIdlKG3k
0HJ6ldiyiC5h8uIhWKWS5eiYvGmmtcU6j1AxTMjKxYi4lAHzleDsV8lKleCbKYp3Gd9EU90ZDQrR
WIXuVKTQ80B4E/XxLkV13/XeO4SAKwUtswlDb8GlL1NkVyLLpEqK2qXe1EejkUiAjiR1XOPWAxed
ZEouQM08OytzjckR6EhmAFRfGUU069XzAOvhl0WA0bXC0UdY3TU+h7qXlxG6UCBJjmg1vHgREFa5
Gdd99CFJO6+LP3BlSZARGwkC/Ar8avPlp+Y7ZeR034hIZWfi6K/9IFhhwDOi6EoSiul0LQPTrdNn
A/FdqZZ2ZTHsAJNsk4Q6y+ge+kC+r8r2MuBJhxA76Kh0N0RUhEr09nETTuoIKXOdWIzu3i1BNary
Y2OtW/NBV0ekIw1kP7VxLenm3iPnWWs3btN7BegPmdGzJIfvCH3bcY/mOmqrjqzCISXrkXDPlFD6
zMPmvfKQi+9HlWiPMb4E5MIdG3TjUBuIpQml5u/9EU5/jQXRAHR2YRWKvsz7O7yn1Y8xmjRdtPuk
Hl6SvCQPajVkU5UYnFH6icBrsvAbYd9V2bJXM2SFCmPdJ6TBtIY5FYr4o0pgGYbCsPWL8EeW2Kps
iEsv6R5zk9F1qDWUotuq37ZReMA1EtCu1sNWLpE2EeP8FFTi65ij3ISwqbBsFeaTifzUN1K2rZLx
FukjXYosgZVByAsYgICWS/fKXJ/qk2dLMcjLoAxXlqJ+0pIcSaqfMPt7qwf97FKVxgNatkexf+z7
dt/GgVPqBcjdNkFwVDwOhnc1fLh5klKTsSL9oXTyff+ELH2Jolcrb0Nqmblcy7YXqI8KXlUIRMhv
xYeoWF9FlLTbKON29ShW+8awlzXJXXUFH24NA4NX6+5rDXE+oUCI0Nd2ki+cUKpfgfB1T4Bf91ZY
f0qdJS9dJg9xrj+CJi8BYoK+hdByHFvtTU+BL/QZcTQVMSREC0cocX5AfvpHiAvh4CrNOUIFxp5k
V+LmLBUR8Uc5WCvVc79cpQsPXQN5iG6uEPudFus6Xg5Ut330mEGjWynSMl+lgUWb1TGKm+Zd6VYE
GTi0pe2XWo1X0M6I53tMC1036O0wC/e6Xj0HDbOLRO6w5wPRS8WaYkdsFpGTP8VSoq1rDL9yQXjy
eTe5u9pLoFv5ShLIyATi1vQGapV6gLJReEMk4xknaDQ/ytpbiwIz5sDXICcgs1ZHCB65FV6hlX7U
TGmvB7BvUas4JX5MpNp5l+yzLfMfbk2dR6MAmewUfxSXBSoNWBGidSgjvK7jWim3KEQYmjyFhFRc
cNXYWYgUZiPVT00g7SnQ92zK2CVjhsGbHxeoG1aPRdqduOensZQ3KMIt+yakaiqIzx6uBYvIenC7
4pKg4yfk+SWY9HuElIGhNEYRiYzgS+2vCGyoC0/RIUdk/kVWlQhocExGXkSr15LQAgNhagsaCsOy
LiJdOVlMtfGHkOG04I71l6qT3iriYuup0XtE541mpv9ulmO4BRrc73Gq2A3033GRoXsUqYARgcIZ
9bVqgi9kjYaLVNP6Rw+0uop8GdBq3sAxylaJiedSEGNaFlbFS9SjT1HVqMZfFDIhAlbXXvKpJbJs
/9BVygWF/xrX77qP4rwqop2TDSJWIwlCm3q4k5M7jM/xUiyqE+jqCVVKQl3KBmY2brlxu5hqTZ08
CX7zrslKvjRQhtSQHzQSFcPTJMYNJsPLAGvYx0AfK6JT6wzsE9UUgHM5dc98AMAuO0KMrXRvwBzP
kDdJI8TzMjLmeU0SxATbiyTSRUmpfQHFTReq2z2LPW4bgWpuy8yN7LSXKzDV2rNYikTsYkqrbWoS
IWX0gNfRR9b6ToagvoV0lkeyNkfoB/EdE5+cCATBoGsHJSSTXjP79MmIOVmCYGbrxu02VVGq7FDV
U3ZCczAQiURBnDKD5yJulvfxRoo09+iRcrQSQJ+GMnxYMdkpsSJllCSkaFsS+pF5SpoMLbK2QT2p
p06Spv1ApCORaM/T+6YqqlWritgLVqQATHknush6SkHfL1G6X+ilFNoB4DCnavIPKdI3/59Shs9L
PfyklH1kTVqXw/2nF2QpbLD50PbHf/2nPBGw/u+EskfwjZ8//uNav9Wf1T9d9xepTNf/ATkMkW48
/mQYyb+sniVD/gcMXsPS6YQsGVLXL0qZIf1D0eBPoJ9rogr9i08mmaj0Mq5YliQbEgqhxv8Tn0z6
O51sYrFJskhPrcjAABXzTzoZHqBlKiF1/YlK3lFLReWxL2LsGv0RP8NWlx87tZCXCd6X6/moaArS
z6NymSo/j6Ly8dfRf3Xt/FHzyf/qWsl6CzysBrw2L/bzAlBvgTLkr22rh/FhTIs/9uHCTMLl5048
qJFXIoegjuXhexFjVvvbZqAmwj6L8G20lGcvjylb6pZnC9NmAefEgd1mrGW9UJ9lo/6B1GR39hCl
RbjQyQzCjoiJIUMEHjC1ZJH46lcaQzqJYdFADTV2R3c/DIW7n9f03HL3qetRJfjejlwJfEML22YQ
SZqhgQIqRwkpN3ejtO9jyaBYCAlwP2/7enMWMld8z6Mg3AzQ0g7h6FNOnha+2xs2aE3V/uPAvDkv
9KDMDhAEiLLm1XxjeYAL52NxD5jb83vQvd6AZopCsTAkul2hi0TZcFob+57UnEVaAJHDrFKqJySV
hEuNdMU6Eibp1bzNTu20cIWIhYEKrZan3YLJkdeQ+030ZJkXnrVW6vokefV48nJBvSJ2Po3OiFuV
faldfS/vjuhvPBYJriuiL2rtfYS8/A7QCgay1T1s+/qe39Fu0gAboXnfvJjeFUQmSFbOm/ooe/f/
7qL5g2Kt3Shllm27XiH/oQXNsMf85PfFvC+Xjf63A/M+mOOPfz1zUzkNENtVqYsnVS7/6qL0Bn1B
l+xS1f1rX6Hk23YV3skETesiqpW9JMnNLje6dmPiT3UCrK87WC9k93KPiYwmRP5zFCNV3/VWu8/T
Qlxmch/jOVKFT/Na/Gut6iCZzfu+1wxFljchwomOxDzclgzk4C3fJVqbt7u01dZeYlE+kjA+wVSK
7E/V+Vejh+szlkyJvV407/PJzrUVkvCH33cwN/zkVrtgMnwVFTGtxsXZU6gWufVAUbphQE5y1wNM
IorgviwSD3ksZyd/8DNcaUuAPtOiMDpoGVYJoWA6UJoDFY/5sOBTJ8ar/MNoespX8Q01OiTWcqsQ
dtNmioGHb2fGKGA2kd14PflBvzbLVC3vqnErKWNC9a5maFUjVdqHaQyRoEZl3VE6AJLzzp/Hw0p6
13GF2hiJFlA1Eqh3Yo1Jzk/4EOqkP8LzUk5Jj+BdaMTjUxuTnRWLYJYU9KhmSmCRF1Deh4s1apjF
TYtUhRZgkUX83uNhupMV5bh2VU7t4x4zFXlYx4YX3GV4tqMpUyYfRLQYQzf9s1aVJyMt1tHUj8wL
ej13r039yLyZzJ3J9zYP8OyOAO0MRv9D3UowGEqVqrahjS+eKx70SkZmMxivKtbVz4kJflXUkAbG
5Cg5Bpb116mIqx5CNcmefxsKL8jgeFn6H2mTAB1O6+q//lOSFMjIP/dPYyea9KIlq4jEqJauM2CJ
0+jz8XYfpN50+v8ypCRA/M03PyMd1eifShPfIhM1WOa/FA5mbYPftv889bftf1r989pqAN0r1L1K
knUUHxtkkAsNflgSBOEjCAE3qcgUo1HtQOtXTvNC0tHSdQV8+9IYiPP8+OWMdNS8ak5X9FCNnfm8
78t+XfG9H6Elj7LJ/+w7irQ8MtuguGWCRq5aiHYBCjwHol8KaHqdv3kRTiQ9LtSJBQJHNd0Ev0Az
f6OMD3PorUqyalUHmbnRSfY9CUKyTcKIzE597b0RipVeM9n3m6M3GM0LMHh/M+roZZLXaV6Qn0sW
SVn55wR5tg0ecRQPSqpRVjn4gIIrir6i2B/a1ByuSVRcjGl/Zfa+AxnS3RaBlj6PpOzn/Y0VGgTI
obx2k8i/SfW5G3rjxR1SYdM2perMu71W3dZhHjx6WFfua3WMlm7nBTeF4t9/0/rMyWDgb63PMBR6
PFUxFSIcmuLfW98YKmali3rwA3VphcQHQ1cIF/1GFK1jT0QFRs/xj2lGk6E8G25ibOm24NXVYawG
5d73hOeBF3YldeAVhtiNDqUiRgfyJn+tzfsEM7lE6eht/tg/n9s3el+BseTa78OhXlxKpeSO/4uP
m/eJVbjGIujO0NTM6RF2PYh1oh2iEiXIJBu9l1oPz8b0cmuudil0VXyeT5V99a9TW5IK36dmRmz8
yATlEuaJ9Ky7aCbCxfKXpV9DIEfbVICofDGbbssruepCNWSey5oYqxggeg1IjHnt70f/PE/oEcKP
sA+ar/0+mpmVtJPLRkW1yhIPwjD+vrByaRsqeomd+N/2f58bubl4mDd1DVxfn7ibIII0sfg+5fva
eZ+WpWe5i3vkRrh0Pjjv//OyxBLvcULDrQCOpDvGwwODJ7k/Uypf9AFP0aA2u3d8l45j5AExD5kM
BoHQkFoOQItqVnkvBUnJRD59lMI+RCRXlB9/bY2Wp+DRVzzKbRKepWlrOjZvyYxU32f+j64bp2/4
9Snf3+fxDfPWr2Pf3zcd+9769ZdpaWxsoxy6DGau/tHMEawF3YISgKF6x3nfvPa9iOYDXqwCKe7/
Ou9fnez3rvtz7vnR/2/vM/sX44iGX8nvLzJzJ2WaJsmyJsoW/kZ/vMh5M2SUfhTzh+DFkiYsNKmg
UDTNPzJUyBtZeJg3omgDSUh4IM2UkcR6axNjT2rLOwLUIZ74tZm7IvFE2Lk/j6J5Wd5Z3rDEVXGD
Oj+GJWrsbapclA/atKZM++a1ed/30SyH3vh93rzWBd29lKLh2hkkEwxV7ld1UVbYJXh/LeYDWWPh
4fVr33zKSPdMPpcDeDYAlAPjUp2laef8MfPZ84lWBF3k3/eWxh9uLdM9VlSTOaAuqUgc/HmPez9A
7qlUhB9BKE6W7+YdCvXhEZvdlmIXvSZh10eTKuYd4WVwLH7tN9lf/drfjhAss0Ie5vN7tPB/O3/e
r3jGR+y+BaV1b9Ux1Vs6UOng/uoZfq5N+8QR723Mu1SwLxVgmvk9ng/Pi/mNntfmE4lAYFgAq2sW
886fH25KOOMWoy8uhYyJRzFpbKetle6LaeKRZOBWMWMOlvOmmJpQM1C1mLey6QzF9cAr90mGyvht
rCkMu4O2j4u6OndyN5moRMlHwSMKXb1HPiwIne8zdO2Hq+2q1tS3hoK6eC3pNLzv7Vz5byIu/Z+f
IibRzA9lS9UQhzGmN+m3gMvDrl4Qe1/5oaW1h6RuIB1QbftroVcBd3HexquA6DAH2FkH1e57V5Hy
esVBqwCO0tSTEETqKQKnECp+dVShZ5/kaTHvD0I0SKxBUu0/DsxHe2vim8iBUzeWUGPWExjxSUSt
fxnIyUvRB9JWy7TqXPVNdVamtWl/puoDsIvpXBwNIvwqo32rtvLjKGfWxTCCfdnlCjLug3mZjhWi
+duxatpS1e4BcczByWSh2FZdHu7ntbAb/lrDJ/uvte+j32teZ4T7SK7K9b9/wyTtj3jEkHWUe3RL
FyUF8RjC4r8/HCMR8JVL2/yWu0h2JFDR92IbpACGA4nlz3Xd1bR9ixY7Mv66amvzoZ8nzId+LkoN
yGEHNZjojTI6xNaf/WE+bZq1H2MTISqPbqbna1wEYmfO5eht9tfRsE0yNB162ERMzb5nak3VPJaY
ymy/93/P5XAc/XlwPn+e1H2fZondYwgXKIPGPaZR8BiFvWPgN/EiS3Gy9YNEWCpeObxY3QhWlEZ6
iqzu52nC/6HsvLbbRrZ1/UQYA4WMW4lRJBUoyZJ8g2G328g54+nPV0V10+3dZ629b2qgIiCRBApz
/gEdrVM+aQYS4mwQeMXVN4GUs7v+xFXH5Sn/z9vFdbC6j1zvEb9Vryt7cmVVvS5qTMOxMxPvwYfI
rzZWeTw+CS0d36wGXQorybojdlP+UcOPAaFB0qit2ZDO4jnTq294EXbhmfxLeiOqrn6w7Hx6Hg39
DknU+d1s7XzXzg2PLVlVwwxiMcdKkHgpcS/idznlj0PCbnJOiwIZgPx1qCb9zu9LpE8QFkGyOwcU
o4aoopOD0fV47cdSx+6PmiquY9Wa8RSwgGaXl/WSco5vWwTxQBpl6ZmfksCR1fbXlW8nZ1UYefx1
ya35oGrBKLzHIH1XFTUnwmVkb3Y+GHs559/WmQrYk//5B2TLsOc/9gEG0VBft32iJKbn8Fr5zx9Q
OqVtHkRl9bWLjPwOkzx8aCw/BKw3YwlV+aSzW7tocXSl8d+6VUdX2R9ta1WHPijAIvkPvRMOZ1VJ
mwaFoMCLtqqqkZc86cF0Lu08qG7TVP+zLt3wODSevcPuK74NpslGxwWw68qsYQqODeSIOunf4iKf
kKiPiEAsi/9gWyPgvX4x37zCSu5UmyNKH/kdjQddUG9VDbsXiTJfCM6MQ9We57IEUoT+t/XkRQuy
RFxwbkh8sfSkWBJ9eA4wO0cCn20ZUlbPagTaUOwjiqzcq2rtOuiu13x1VFWYmQV3Px5x5lmKY2VN
q8705nunmud7FHZI3olIH9dhj/lr5PWYr6kuDEO++pVn7WY/XG7DMEShZy4wC5omcY5cdMUXPcOx
N52H1SSPEtlWIhcCrHoS88FNhX9nWDHvAln0iNo3931ZtHKbo9rZcDyq2hLrazbi/sFzUvdx0YYP
detoS9SrBxQqtqIZw0OP1Ps+KoKnLpvak4q5dciF7SMfUTAH64dnVWh58JSmbntStesIFbNTs/5e
Q42IQ2zJcA8BgvPPCJYh2ujUBT9+a1ZVZDoi1Dkufddbpro/qr6g/3G9Waqj2oKr4jXOvfx9Y2mV
Hk22jIDnWt7mE3s86aLkbd/LpqfBjWL+qXbyBWd7DC27uvxW592jD63/p9N9H4oZJoMmqnVJCPQH
WuVfC8cvPsLUQY7Cicy7ihwzPFbTPc1G4p4St3NPsd2W+0KkT15amAvkTNpUR+E9O1EePwy65kET
w3LjVvrfbQOcKh8jPSoeJ8wx0OM/8S148sLI+uPvgyxMLi3JXweyqxNAc3H0Pjh65p00MBnLzdgA
aYTR2mxUoy8IQa/qDsXiYnTjpzixbYxMpxhEQgeHq0VtaaXpqb9RoV7uPs1TMj9k+CbUxNyO1/uf
y39jEy/cEy63vgFeaeTBhBDEidGrz14Y/y4Cq//e40xxM4gwPSM3DwcMS4113RRg3/MWnjYjyl6A
wW2a9JT3yOo5ASQdUBHGXvNKHrqeDwktL5xDIwtVvRZNLYWUs2h/beqdFMGkuYmXL6IBmWK7ZAEs
Pbo32E49TmwTHz0twUZ5WuDduZYW3JRoaW6iGjlo1Y35lPUYT1FyxKyJnViNMU6c+SDrTX+bZM2C
A3pRwC3vxKYXDV8ey7JuWztw32rX/mOCf/JnBWbA9YlDIiyGRHndTN9TTN1vjL5FLU8HnOgNZfNc
AutHJM55ylqvfi4TzOb0PoWMKjvNuHMfAg0RBdmpmkJBLrdzqmqvqpqejQc7BLuJvhw0k2XMXrME
M+wFa95VZZNQ2NStnq/RjYJ4hH7FAUlGp7xRh6pRFansvhzheEm6u/A+h6tGVeV262w9a9Lu0iAy
MJ2ymvgOMtX7VE7+Q1CTVx7kUW3EMFtSOKyqA323CWvgUIN4uri3aRBzW/Gm+d0wNrU/uW8ILQSH
cKrA7oNirkEoL1+WQtf54ho4r8gCJE8f1MGjNuAj0dnFdBBz8/XabyKmsh4rQEuqzUCJzSunhI2C
S4Rsm4FYQxix+tbZ+LaieQgRbtTdeyFmUGMyQPwvI6oQKcKxst5Nay7PoR8hlE/kQdUSO/ylJvvY
abBnliNLgYDP3zXZN6OE/mfO8+2A+E7yiD4cglny91ZnbbGdXGQu1O9NZU5wjzgEFhHHoMrv505o
X2wPXkWzDC+B1g5nXcAFykrti1VIUSKT9P8oR+G4hBJSHVVr1ZsliAFFbUV6pOJNVi1tlFkGZqH/
Jbkz4Fu3bYLk8wqQgsq3XZgmNwi6msdpMc69dDbnk4mz9eAs0xoBI5iesvC9FmvOEm/1oH2w1Vth
0+pA5eIOD065y7w0ZrNdbgfssxA+SHiEOVq6jo0UWqw5FMTytfEhifaq5dp8HRoJO39UHVkuJjlU
d0H9DRXJ3V1c6gbmbfCnCI9nf7ZEx0QZ/OnmXnwjnK57tTOfnKPoYQ1WQhxcDVki6E2Gtrq8KWfg
VZxleAXkhhZ0CGDq73ZrMhFGW8rvYArMMw8fePSm/yKm2n8pvQA+4VidVS0J3HcxBMFJ1QyBNtrQ
14C25dAhhFZZaQu6L7Iam063xQ/IWKnVnLmZ71xDc+FqIvM1AC9cG4afrAC32Ufdmu2HxgXMMgZd
9J3f3tMg0vDVMnmAVUZubvS4rE9zQDy87ECUNlr8AxcJENZomT0DX9C2fQRwilf84ZwtIM/VkCRF
j4HX2K/ZCINhGSKib0Y+/JfXMetfNpOu7rrCMy2+wKb47W3MJDAdCr/KvsZQWpyh7h8FaLRzio/y
XdVK+7+p6c6qrXJbwU0/6zGfkZZssmOBpvHbrEkTu7n0O+3ZdoYbgNfe5OcpRLDrgeXY+ZOph8Z6
GDQQOa7ZtQdVIF1ab0pb/7ZoWntAOn2qbrDWbQ+6LNQQVbWKjnnq8Dr5lzlqnWluPv7z5ltY+u+b
byl9C3yBRA6Jnf/x/2obvY3G3Bw/jKHIN3kIcQdXP/ckZKGOKvBoC5yd7tzEbrJXbbHcVIy1TYfX
++3WlUaAqrFPYw/ClOkeUzykSIeFvIw64uG3I4wJjUvb9PfR/33ciDN8Z4fLVpdRQ5uMBqBZJzmo
12JVDa0kPagwoqqm1pT8UlW918HXuV05YFv4z8HXathCiYsyLbjVJ+EevbIsH7w53eX1FD2rIqwQ
ach9+LV27UfP2eIXD44L8dTQ6+9NCuWNJEv3RKLZ2FUpL5GRZ6W8F5jopk6D8yOFlMan/cNJYVnk
2ZTcVYJbslO18FinrHgPZ275WjTBGJLVYnJfMPsrngpjqc+Evu5N38zf46xsdxHyautLNVkAGo3B
fBqTYf5iFn8mYFDfxwy+LlFE+c1mLVKl8ar09PZO9c6WdgtJrSHiDXhOXYFaTM/jcKOu4FK15B1q
KJ56v6jhHdr3eYiIrm0n8b4nvrtqJoj9eQYjPUYQEO5MHX/nx/ERe6X5bOJfuHdiSGqtnTRfPfe7
1rnR998mBr34L5E1IJHmP+8YNsFnz0UX2jQwnbQ8z/lNelnX66J046gl5Jxadz242Ftk97Q7HSPX
9zj3SZ7pxavnNsStLPatqj1MYBYR2hEbLS6id1/Ht2VJbAclHWd+zRtYTXJ6UdrFIYx8aMqyyo2g
X7XJqO8dtFlv0chEbFwfv5d5n/xEQs63LeygitB8dPvA+8jztro1sLlCeDIDh6zX9bHLcHEXbT1u
u8ZC06gW4cqYhfEm1xm6IP65LJ/rGBo7SgciSFUB0ohAHA9lMtwHJvqYIfwGwxK01eB/710j7E8L
nOyx7+/VKNWsqnNfLztr0L+pdtWkOlUxD3WwAvHs3F7OoBpbuWQrkKzriyLcqrZfTuaBpu/nBCWw
6wXk3H2OnV6v7LF2Py9KnQqYPDj+DNy3WubSpsZodlMiuZENK9X421VjGAQLFB+3bdGG4C319tHM
JrfYJJZAdczLihVOLYZ9TCoD2ngqpE8wmnMHVS89SKAdqqZrz5zRMWodKQKKG+yI08XOdbr82e0j
97RYwYNjRdRkU58F6LJ0uk1O3M6f9Sm0DhgM/ryOwPPyZ10k7hp8BY8nOdNwchcJgwZSjVzDl0VG
zAhdQ/ukRlhZne5qNpVsouhUbQA11m2hRY+XM+XSbXuel9VljbjeI1dKLrHZxm06nVWr0Xogq33h
ri8rYIf6ZALWvS7qoiG3KmOr2qpVraUK7uMsvPNs3UbpzYUE7VcBWhr65TxdGFigwfM3NVytMy38
HztvMO9UNeC+dqcJHnqqqoo6BKWVOcZRzQq9EGIl4p636qpUm2kUd4Wre/dqfGzFzdYOyGuq/808
BV/NskWQgwzqQ1MPG9Kj1tmShbmALF+ECdXZsaOC5D67cbSKn9QQ9KxNnlToO8eGgSxVgtqLP2xm
NJW/AQXJNuDvScZrBsjnBa0I0qvfLFDUK6eDGmqOw3TWhuG7wB/lW1iM4W0GXuzew8bhwQgWXu5k
R+FMP4fa1Z7ioER+p4VMr04w2PnBG/z3uRzmezfT+r3Ls2OtTpIFL2Xlmx9TN2XbrBr9bWtp1XvV
iNtZbwIEeNpkQxzMOmvdYUzqpb7tp4Qdcmkne5G6+rOGCPhdNUL4qqZYRzCTm1gA7v9J9QoHgUsn
1uCkysHIYVrHtsQNUi3V8B3GVRyavd/rz4Y+x5vAWMq1qgJlQEIzRvBcje0kOasWS7kJWhM8Kqsh
m6dtfUsywcEcPhvaZJ1zIFGy79JSuOltXkfp5VI9xOnvbLOHOSyHmNnCbcLn/RZjUfwb2r+uubL6
VRLA51DX0Zc6REGr+Lzm0UEQqc+KyzXLrwPwI5Qu1FkzG73exXWB6MoTyEJdt2WM4+W6/tM1q0kT
Lhy/X3OYNjrJ4TJ66IppM2qpjfGev69SsmFrra/gtmEfWdyowzkDG3Hbd2AuY9fe+arH00qYxwUC
CZe61qEDkdiIvcH2YLpcY0TWeRPEWFuYUfW5mF60XXRU3ZdWXl91sOaEuzUkbWMeAGb6DO6b0EAD
EbrRk+y5kkWdv3l8n57UgN6FCKN7ZbNW1UpPjTOT1UA1Jc9mbzVGY4G5GpNbj+hTjwhLZ877ckA3
RZ7m0hV1UCP7Ot/GoPGf9dDuHmbhbK8j8nru+TP7cqcmoBPtE8sj4HRbV9VBjVNTEVtDdlGf2r1q
KyZ9PGJN9bHUS7+H7o96nu4lWwvH0jsd/8dTODXtbTitgoJ4RFo2rwuEPdjN1fxntGyywm1/ztny
B/LoxhcPO8tV0gTFPXgWb7+0yHYIowufpiBCaWcw8q9sjQ+FnEQYZMsdwfiW2NA6k27Jz+rM01yi
JpFMzh486bbynGab4rp2QMX7T3gmNYwQTd8NmHae2MqEULBCscYA1l7NaY2WL3aYr1q7ri3cDLJ4
FN+8UL9HLxbOwaQ/Rh6OAuz56k0UG+UPrQ//qHEpe3cmKAXWOAfPbRhqRJtTmK7m8nnusDDwMPnn
eeM+9J4Ce/FvMXQYv0DixtxMBL+db6xjN7op22rjI3G9cXhx2zQdwe4gC5BcGoSLzN0gvmk9EP/B
aD/8tnA3UTNPOz0tyy++5dzVuVy1wXgViGN/MqdBPBRxCutIzaxIhET1/Bz4orpzrXRYqwl5sQW8
4n21jCjbiA7h/n4MvJfFdx5V/+IkaAKIeryPCA/euxqBvstEP3xaEKV/4WfX7Sc9Sjc1fthfA/Rj
5JUspjes4Ynx7qv3y/MYNe+XC8kXHLBJWDyk8zicDFfqUsgJ8ajdlXFffFm8CLEXj7Bi3vX9B+Gj
GzVAMxuPxLLIJT6vJugAbkadqrVbvFPZNTyG4dgfnUFHVVYuqdntxueu+dbzXrr1qgbFinTS3kqL
T14OqOqyxlHAy45huCRPjoZJu7pKtvwEitj2nR3N6w+BkLopckYDc8+Y2+ijW5xwOy0VmmSjhzhx
aezVzDQ3bXaqeX5yFs1/KFL4FQuPpFc7L16hXqD05dU5igVpd0nHqpys3XX4TkdOvrvmaUXoPmuT
Z+zl07TREvtcycLL2NvVJrR89fiM/YEOnILBPl0eqDAVly0W3uatmqRGDVn0PLOdPKmaM2Esj9Ux
j+GyNCDsJeLOzQZEMavoNbM07SkNq4MIhvANNzj+OakUlTbi8K1pxLRFzZnoj+x1cIlaadaMiojs
HUYLXr6n36uaXNEYvfC1kCsOC5hyOciuOe+SNzY5khhJ+bWFX++RTJR37O2B3elQT8ZudPsHQ3Y0
gafVq1+6tQlLpLRx9kuVzMONSHO45rbx1+EcEbvtlulHKL6OVoj5Yz+golP6sIIiF7kegivmtjZ1
OKEgXLbo8pv3rV1KjR89Opm5/vA5uNBAnE89CpNqslGYE0oBNcpTqt4Wz8jvJ08oBmXn0bbDgx35
f/YOVt23Ru/hxNAhL3g5UWuVf/RVJwgHaril9THagqWTvGWh5qxzzScqJqs4XSOHBaXrqKqTaWDA
IdhFlQHW9QsJh7lI30LEVE9mpSOg7unpm2d7mBnrwWdvkkGP13GLRx+M3kF3v1klLrxqqgaD39Th
4IH6f7QNkp7ytHlhYd4kLyqX64NF+PeLUr15Iy4XpWFWzmYBxXAMd/VjIDPFKtanqsUYo9jAm8wl
/qfaPAUs8RQORY0MtWC6DHIvUJK/F7oMUmvGcpCd5zJdEa5RNrvtcx/lGztfXs2xWBPs7s+qpo8l
W7QYtTnZh7fPHkhqeqll1Xw0w3J8VH0BichsLr0HVcMt/hnOcnmpBab51k+uuFd9RZh/F5Ed37vL
srzqQRjetJkFgF6dQofWzW8jOKpekYeoTfgz3F/ZG/QlYmki8w6qt+A5T+Dbag6XXscO+E1l7p3X
h/qrQ4YAAOipgyS1B9RSviyOmwD8R8VOVcNM705eE7y7gCz5Ftdwx+ZAP6tOveNUpdn6d0WrlS9T
OpSbIpH2tXKlMTARzpq5o13mdjh5e9mLGkr2Ir0hSM3GXQ6NsLVfQ4LONqrXb4ldwiDLmrG9z0wr
WmUprj5gIaGg1SWQ+14eJpGHDnoSB5tLYx2BVIFcLiBAA0E1wmKGsCHXwDXsJicEAkRsT9Jl2RZ4
lD0Lf8zv6zi61zWBwFuTLbywCdPdq147brtDgMcwfL+6fFZtBLC/wpvrj6op9lEtUC9CJHhZYBbt
rjXKlrsvq0+icjZBtPRonVBVM3BGiNJBP6sWEbHXm3Go36i+aE7Hxx4yt+pUxTi5fO0qO92pqhd1
wykph/PiTjhVDt1RNXeEdG74gg53qhq2tQX/H9KDqqpibIwXs8uykzqTv2RY7PD0ur2O0O3VNOYr
vijZI640+trU+2HNnabeFF3p4rrE/2AgtXAe/7z8tS0ZudWsmctGrQIS13hIs2RrRPPnX2vDzb6F
7W18Xr4XWrwD2W9+2iMQsyzOBpjrrcp1qaxX6vo6AAzv7tqkjtIJ0LEBZF/VLk1wxREUnaZthJ76
JafWprG5aZcZam1Igria3HVmhT0iDUAtrpnDoPXOOuZCn6CLvPXK3TTBv1fjTL8fN72Lyb0fVfFq
TENxEnbWnew0wp9jyqI/gj2qAPkf137dGv5jv5rPoznn5S+DnDnM7qqOS4vkNgJxChZ6rSo86bWq
4J6lHNw5EAMVovTaq+a2PdT4BrTN3psq/6E1xc86Mud3x8PLS2saB7VHtmHs2k5zkyHJxS5UjQoS
9xWWLqKW2BNgIUtKzDHE69DH3RM0t/opM7MvUZbO71USehsXWYZNz6PzPeKfReQQfrRebvFyKB5r
mUnJtCY/Rry2pGlMGug6JJYZlHSK6tUUDYgujiW6Oq5fPAaakext8nqnS1tdeOPJmToAGn4T9ftq
avS1AUJmOzi6xz8tMV8jePFbrHG9VYe946vqTV14HJVn3GQpjrYT9JfbShtx/BH4gJyi1F+Lppsf
8ViYH+c8nh/DvPo+Gw0iRLKm2r3e+Jyq2lShO9q0mnlpI72UDmAEARXOQB5e7LRHHLyO2s0oq5Ym
3L2ThPGt6i2thCxkY92pTtVUDcPKN3XxpGpBFQ14S4A4xG3419XI+MVh4zyp9IOWnnqjAKIkExIj
/Ly9H6Dads1Z4KuJIVA8EhD6O4/hp6eu6Q1S5fn9daIzT6h+yXVUcZ1oFjZ5QCaN8kxxsHyeSU1I
8iLYlYbnZff4yb8VIwkszQrdHQ6HBrS30fkfR+zwN8INvix6R/SISBpRCks/O8Asx3qwj6rWT5p9
iIT5TdVU4VoIZCZ6YW5NFFzOw+CF54F4qpyslgliqLz8uuPV0KYQleWK2FPbx3HUorMTbWwtK44k
i78Y6k9KZsNZWZHjrXX5Z6siaZpDZpraSdUwrsyP0yi+qFoDYevYlN6yzYDnH+MwEpcCUPjnkR37
PdT1+kONyET92a6qMzxn28LJCNgmGpCSRLhoDrDWTHPvxzrzH3TZkcuO0gospNlIAEflSNJ6Ep8z
ksT/uVTGbgjsbD9AbT2bYrGerHQbLEZ7zou+O7vc2gEuE0ZRA1TbONUmCP/qc1ILDPYJkZzCPTmQ
553UiNHTK6x7VYz+BLpzScLN0KB/qtoiL4UIM8seaxDrySSkpsapXm1sX4Yi4NO20+lUIDsQ2shb
4CE3nXwBRQrkGR2qLnu1IPzDs8MB67Ye8Sl/NJ6vR6E2R+jz06aF9GKw92vvddxU2kcSbd+jcaw/
CM7ijszHf+8LBDrqyn9S7djQa4TN2moHiKT+iHhNyqfK+TL0bHjI0/HKLduv0wusfMGXuuljZ5C3
WaBbvfEi4bFF4qiRbepItaleNW4cmuj3XphWn3MR4sH/boyMrYa72AlsJqC1qIG9DwZBNV3b1VHp
dOGp96wWreV0ebGy4KRV9fRDHqSBM6qDqP5sQekPlc0kHLTngE+iTxAK0hrxmAW8Q8Tqk1OHrb9I
RbF5JEDCh+3IQnWYiwHm6K8ZHn/pvZPnIHbhC6Mq7oLJMcqp245eLV74KLXtmIXFSlWz1u6ONmGb
G1XFPprXNHYKYRNLEynN2IxjkjypTl8rm5uaX95B60zxohZukprAqqxGDgv7BbH2gAjvi7GA77Vt
1MIjY7pXAP10ypF3AgI0WDeoAUA+tMw3PUmWQ4vb9C36Kdab5hREa0HZ7vACMt+aqv2YbTN7xGnX
fvmXSZqYMXkrDeeECJoGqBMBk2UVhgMHGqZy6mBcVjyxnJ1jOjYKokaxnfMAsXSJolBVs7V4s5J0
DlXtOrwOlzyqn+Y5s8C6IfSgQJ+6jtjV0Ns5kOx5eBMCYXtrflejoorkWVP507vvzUTQ5Shz0NQo
NfnfRplajVieQCmhEenwZmkntULV9Z+nVdXfTsuoNhvLTa2NAs0IAxzH30VibktiKkDE/mrOBc/x
G0i6gDzs6qg6Fi0s7tu+7I96NcAiy/kt85x5jbvM2eVzbW9SS7ffB6CUWdvE3xMXBBUcGg//NNd4
mAbc9yAax9/lzKBJ0lfg9J8zBelrNVMNyP6eWRu5eZlZCi/6XmekRMtuFwdJ/U3CVOwg+gmUj+hL
NaCq0vrtuhzGGLszLT002mTgzgIphEgLuS13gMkATUDNSsv5o4+WGAHM2l0V9ohgoBVg/W0Tvwtc
kGFJG0S3YZ7V32P8sYjdxz/TAGSAVrXvS+zXqwT/roeyd4e915QfbPpzCAQWsSjgmrdhN3tf2XDu
YvzTfwpbHNOkMT6KXKCbXtoxmJfA2Hkeig14oZMkiokF2sY4fVgOem8+z1ahBR89D4Re2IjD1qJ8
GfC5R4c/RVzCL8sXnVTVjqcF4u1WVL2M86g/IH924CdbvqgR9uTtwmXOHlWT0/jIW3petFfjlxBa
cJ2jUa16CeLD1Z7cJ3Uq1eThTAHvt39StS4yfaTY9fBOrR3HDUIaKKysVNUJURIYwuqrGjuVeXOf
x8h/erFmgq2K8xdCV/cos6AlFwM3s0Rb3DWeV38RyAG2rSi/zgHkTL7FfCmqQn+v9O9quCYQcJ48
Nvaq6omNW3bjR2n29Q5GPAAVueg8IC5nJflb0eTGvjSieq0WHTT7ruTH+IJQgL9OkPOqmjI9p6Xl
3sZWwQbCHZCMKwekRLuaZzXR5HPVlRnKObghlMWY3jph0++8YURhWNX/l5MvS8mz/esCIkRqNunw
HOHG8B50I/7Yg/+Kkkl76gVCXaq9ABK4qsIRpVA5rClQ5vl7WOdlvw5z2Czt4VI1pzk22W/ckET8
gbGZjxO56I99t1gIpKAx4rfxF133owfHqaObRd5E2R8MaOXjsKqqmLgi+U+g4Kiqgfk6hE73JQLV
dj/lIaxVudjgoKufYqxQIVju5HP/R4uwkW4UBCfY/iNk6PtfLRNFYYjW+rlyXBQHMFo7BH7dHxpi
chszrjQAnQK7qD5NvtpDf2+o+UuK5P4YNz+qQlqtud34OplNvK4Cv7h3K4TFsYEBRRS03UOOyfqq
SqPgCwmiP/NkiH6G+g7pGa4Dy7BXL/Omd1f+9rSqNB+TpMZ9w3L6uy5aolM7FPY6Ro3hRZc3CtKY
03fNwbi1JiZmhT4ayaYe7GatAdbdGqZUB/F2VU0QQlVnkztgqiF+q6qaEZg7w8c6VlXHkF9pXuCz
opeJ9YrwN9lysyh4vlLt7GSi6pSXwS7p6l3tJJgYyl6nCbsd6gr8T2U1Kl32eVnUXXorh+wJagP9
Za4ZTPkusABPqbm53eEj7OngvOU1+34V70KhzZfezIfDFg64nareJUsC7IgRMlYnalwSIXGNIY3q
RZfE3kITtC/VKNbRhe8c51Ll2Sa2S996l7nFNC5bww78S68YDFQs89rC5qHdt17V7YBgvYpuQmSi
HvL2pAo+3s+jxITiukzH30eoYVEEO5NEXrZV1bZqkfSOkKIvp8B/yC3DO/kLDixDFTzAuJAuYSQ3
N3UYLZdGNU4VYZl8d2Nb7FVNzXC0gNBvPm4SOf86NMmIRYFe5PVFnuZadIb+YhTZeKemq/Z2ibWD
hwpYGwc88VQbLmuYvDUBkhByYZFz8wHgU97ndtgericLyi7Go7p8THkh/+U0Y8pDFdQ+2k1y/vVk
rpHugWJWx2t7H2o5fn8omctLva4dF4jyEhgTlzXcZ2yRK2LaKfbSstBiqz9GPprJc4VW3F/NqCHZ
CGLLulHp10ObVFrJg9fDsDZf6cBCjpdDNbSrMvRIO/RyVc9/WK7L4q0RhKQW5ClmuY4T9rwVqbo1
a95tWPjGWiRwWax0gUck/H0d8i1XVcdOEQnXo/IEgST80qRojsphAmGNfd3obGPHmWrbwRJsvf4U
Vb31mhMNUO1p7k97fNUxNFaLI75DjgSHW2IgbGgFqQBVVF3iHxtZqGrXgdpDiUm6bNM21jVJanL8
2NWghkBk6i+sfZq1q943lwMPYZyOVYcTuFjUIvDFW5gE4CvsveoRcXcZfcXkX5fyA/E5TU24zG1C
+84q8WZkb9RuESjUjkAasEbOT6qYrbg4jbJQR6otJmG0Cl29wUbmHx0Rj+RfpiXasJ11JFd/a1eL
qKmkyQPcsJC1+f+eTM0VjQ9OVJeROUK/GQCzjT5aDR83xaD1n0XVeIQtMwdtSifU142qXseMZqjf
6r6GoUXrJjc2RJxnzWjCvVvl2XaMwuxLHKRPJhSqP5YWb3ePgMMvI/yo+y8jAq3uVvPSIVrgG/nR
7zuCV11YHA3dRVUisfbXJjdLUHi+1q8zGiPtdyjMnDy5iGq/DHZn3UX9DCMSfHQ7lL15QgO+JNZI
7ARpurlxdyWqOuii2d3jpRHLz+1oGJjwyrZSFm2DwCHv2PpKLXPpEKgjQ5qp14sOar5fANVPGp7f
WRb0KCP+1ZZ4kete6uVSgbm/dgnhUlczVeMv/aretlKl+Z/L/evASZ5N9ahCrQhF8rPtWuVXx4Nd
jfGKGmHmTRoTB0AgIptuqnCusNoQOZmdstYPdYLakhlRVT190Br9KkTb68bmU96oRlyLTcIis4kU
vVQzNUdAu+BSb+CjunvPTwmXjE36ZHjvqk+11H6Q7Fwij7fXNseOrZu4wDgMEbfmHIEVOJdnNVwV
QK7ZtuueezmHarMiPblN3ajdGaU37kSug4HJc1gP8ZidWmIfu6if3+qgFFhMIDWAPrLsUWOQc8NF
QgzmSsg21eFCQdmUg4mKYZ4Zd6WdDu1LkCf52q51GANe+IyMzfQh8pTXNDvvyEPXzWbKoBfORTvf
zXXqbNk4ho8w/pHd0yzxJeXV+WaE4/fDRPHW9e0xvMnQf3An0wezZAksS+L+RQtI4g1mg/Kqq2d7
PUuTvSb3XXpZYxczzdNL1SILGTuAMIWX7i8rQYInuBJ0P4aen1+WF/fBkq9Ks6sOpm2Qx3UxFiY7
9FddHamijdtyZ7XmvVWHEPf/LgithSc4FNoxjz1jq3vth+q8tv82dpnqSGLb/nWN69Qo9Ya7LjfW
au1ruzq6ti2VF+MK+nxtuQ69tqmLSZeToXkQ6+TFqlFQ/uJt7RTo3YZ2e/IiHycvN0RaHpmYdZMs
5WrJn3y3s581/DBeqsJ4rNw5fdBJpL60PbYZi9tlh2HM/Zcl6Fs0VTukEGWv1eJGaLL9h4pEFR1S
fw9fLrtVKyVDI05+FH1Tnagdx+eAnwt7bny+7Wqfz/+PsvNYclxZtuwXwQxaTEFNZpJMWVk1gZVE
QAREQOPr3wLqvJunr3UPegJDBEAmkyKE+/a1Y37q2XqMEszlyUChZVjb66nkS3RG0dpenHEM3iTg
Xn6UA+AqWmZnvMhCH25/W8ImsOWP978tF5+5udSf1laQESFxc5wbLe+LbpbzTg7tfFsPlAfDwIos
nGWWvqK2/7mgUFTCbPH9HULJzg3z9YoB6j5mhDp+PkOdpUjPYnEoqFx/+OzvhioAqI76MhhwmEF/
iMGGpbv3FtHN3S49kGpQJ+DuVEhLloNFVOQRei8rEXYjrErp66z4YKkZMtXSWu9NE9uEAZ1kR7dL
+3sH1Rjj+gc9AVYpiWz9wKqiNtwfqmu7rZ5hG2hplXedetJq64XaYWSyQOH2g2ORQG5/B5I6tqnB
51lGPSS6f52mDhJc0roNOP7YLM9QBKqdPmrRSTM9Ys55d3cdVb2KHgN6JnJ1IrhXvUoWOAfVuO12
vSq90XlUg3wnGI2nRUftnd8lDawvsrNDInAX8AZr28eBPJSgbPGO6Qr93BgR1q3LISuGfzd/aLMr
MXfU4gtRofiynkVzKf7VXC/8V1++PKLyixTj+eXUmNsdY4tzVOShRiHIeExS7Dyhq0sfJ+mT4Sho
u3VT/2h69zUYdes160b7mHl2tM+rPvoCtomwQKV+1DPGV0U/tddUl9bjSLZzQ21bcRsToTcHalan
XYHK6+4OQ3QyGkg1dmNGd3M5sGuqr4Nlb+uUcP8ODSyL9Ga4rhfX25iifxO+Ts/rc6wHUBiIwOM9
aSp0acKe39Vc72Pbmr5ZVTXsOhLpmDN16SHpUYRHvSOuqZUm17IWMT5WETZPS/Pzglia0m6RPlkT
0ov/PEJznfpRQ7jp1QWmI0XjfVhxhNW8UN6Fmrvqy9D9cJdukBXuCVtmnASTtg5RMMdHQ5fag98O
2kNVuNpDg/IaazY8Q9YLa9961THY5lJhxz3IYTGzzHWcfWbvFrQoxH3PTn5gCv/c1DWcFaRdx2aG
kJTXhfYBOmKz3jDV8J27OrMf1kdGBVKduGOC0PTiWRr4uP6jtQlanBYa4Ey31HXMGxHJYR9LDT+S
//StZyrFpXMJZ+ynYOqxw2Fn1E+jzxeTx64HR+UmVhSva8MqGSBCiejvNJbeL09NXYadG7gKu/Xl
9vNR9fL42Kr6sJlwvlsvrC8F8DpmBzPmQ06uWcCVqK7tGvE+VW126ysD5LbREHBW83Tw6sbbrbf5
ESkCYGjMu8vV/+9HQe+o37quwZjL7O+gLPs71Qj93bWqU0Am6eGzv0twL6vn2Wc7yG3rhSzX9QdC
rKf1QWs//+90nNphCXF51o1sNxH2wXe/6I7+IfPS/pMGB9hX3m8tbgTSEL969xrcfPsAfZ0Vi/bU
FH6P399g3Zyq+efRvKMfqIf/WHH3m6eLH4O2SweMTTn1aikehaNwzohy2NtL3+eFth9vgPn0rYmH
TWA3/uNkpAT2lwM1LodYpypoba39S9d6VzCL6PA38WsWYMfrhbBYTWb0pMlnRMLiZT1QPoNlCnSR
/dpELkpEALuAQ51So0g1+0NjtNPNmWX/2pF13/goAU/rxQTG6H4WuCytV3UvHy+ywJJ0vapkJ54n
dFzrxbWLSguktvZ0W1tORIwhah4itjcFxNRBnlfaQI+gdAtYjFjE/0kl6PyBt2ylFIzLPU1Nvf0c
2XC4PX88KUrmX3x/HqnaNn0MxcT8ouly2UyMb9PSWrt003wv6jJ/XO9v+Moe5EztyHrRR0b01Aub
AD5PFlBMoUzstyxzI0Yzubo41QyAr69RlT9Nusvq0U4eyUvpW17Q8DQ7IAorCxQ4OljVV4grTXyS
5XSIRq3/QG79EcPAumdnl8HmybOcl3yayLbm0jvYRNf3PujbvV3miAQqDZG+q20E6ckj6diT5qnk
KYgY3OGrDd98At12q087A6DbtmQre13PNAe5UV2Z2Fi5fKypNsiNsqgfhpK/If7ELE0olsgZU/Kg
RyUoZjy5/NIkipstSvKjNz5NwbIiCgpwsfz9ELJyebZMNW/ezCS6+Gman/n9Ux2qsp9lFJXPlW7F
p9iXX4M+/i7SODhECU4QWaQR22I7zCyZ8C2a35xkyg/uInjwgd6nquJ/Ddytn1yRtzvhJCtxr2or
2IvublJeTCG38dpZxjdwiXj6ogjb2l1EtJMiSwXdcqPj8kk5MJbiA78ewgeFwAcbYzmt6vR7EOiQ
KMkT4hwEjwx1TbtD9Oxp56oamy2ZDhi2HfOynqeXEdliKMr2sSMcD5Qt+ZU5hYFg0Gp3cWnU+6rF
DWawEZiaeb8xqwShU/LVcLv5e1t3hwhT2mZ2blal9EsASCtkcurx9MbuwEimP1H3XRUy2bD3/Z2O
Bu9F87WAX5kGxZdeIiYxq25vUXVsolYLB4VNj6l9iYts41AZDyW/fVSlsL9TSuZW2d7inSkCRV7G
a37rrA22jv1ONQCOJXnE7kThBmZTjrbXNW3YmHORI7ByvpmJiVd1xpoySEo4TP301bGcXVUwwU6y
b051lV0TF2X1HJO3c7IG6GxJKWfUf9eGonjtoj91kBFIVM2bRnSUdQIge1gjGwrXMJIZMR2YZm+r
G+YVPSb/yVynR4fwAhLJ4XeexupqTBYu4/lrh3fHm+WdexSUGy0SrwZ1IVuY5dZ2ZAwg4mnjM11c
7Xk8l5AUnudMXoc2AtBDicxuzvgwSPT2B+CO6pzEp6Bud55Z2aeoVLg528MTPAKs79y2PiSuwF6v
7+5IP7a2mgZUyPbZKH0t1JMEp9qoe/HmkoTlVM5b4B/qLNLhpDq0uTqstDRFvq51+nFYrEZLGyg6
JnpxVAZk+xPvLS4pe0/bzj/L3sFEOnKvvofM2bOxmazdQ9tRn1wkOiCZcYO/hnucZ+oYbLgssBMK
nDhaZoGBwkT0wepEDDu063ZCxaGfU5BeZ1YRibnDzAUEVeaO6rae1tS94cH+eW02dTqK0u0PYMBO
ZUWgC3Ukj1qfxVgv/32CuFCQuMxQjvMAsTgpzoOyFThiKCdjMTdnESTm3un0m25W9Rkh+cwvLPGx
BmR/vG0mRCadOf1mEsNfbpiDpwZC8kZjZRAy++HpZu4zrcD3r/J2vsj9X8/F2H1NfTZwk4c7SmH+
MF3vBeZuaJLTO8UW0AQv7X9WGJdnIpjvle0mZ72CUkYGHkrLBtlscFM5gMrW36N+Fa9FMte7vEOI
rLrf0sMvBqGut0vwG9jNWuLj0h6d5OwvOf9QYGtwMazurXDacp9W1de2yIFdRA0fnsRic4z6R90V
PSl8EtVGU740Sf8tVna7z53EPWQuCZVq6PZRr4oNrze7SDkegoQ3RFYyCE3p9I91yZtl5OJVDuT1
zZqtSyTw+ZP7mYDy0RXNg5Slwpm9fBugV4k0kufZJ7mWx/hBO2a2b8voQVXqZYJHvdON/l5Fxkdi
eoRqGnXR2W9surnHtzvvnbNmAp8QRmafcqEPW9XWf4SB1wFOCJau/piQRoE8YImDYdA2iOKntrCM
YyrPKu7wYqjD0mte9Fy817aOVaE1svX15TXxXKDT1mCHRow2VQXyREl8jiN49tEqjDa7zMfyunmo
wPz67uSGIsCtzZOVvy9J91w7JIsqbtprQU3zZZbVPhpZQ1F3g0WjBiGLmH4ait75sMqYiixCTjeh
B8cBMzoi9OdSm35DizehSH91BvmcOdZwgquACF+QLmZyHjeTg5yvBIW4IQwNxLLg6+8tFem5rC/p
0DIG+/jnupFrhp02DltAC+95Xo1oV9WDPfnBNq16zOYzilPFkF7WQy+c9EJ29JJL5Z6RQElkvP2L
n1FgQWQplBg8dq36k1rOuzNMP5WJk7uX2A+IsS8VVYjeRBzRdrFcsCL1pcmgontF/uonnXOFg4QL
uMrVsYobeZcTOjyIIk+Cwm+7k/lOsqjbmhRmbUFGwR02BrS0EvCy0chdbS6ImtLPjkr68UMqyLI1
g5Vc5kA6p4iVGiyPzDing0WFZlLMlzLNhmMxphNgRtc6QGifHvtExixmKWtFHlPv+2EwkVRjaFWl
UIRkGye7WD3WHWU9tnBJpk6d8xxULImL2iqOCVQI6At5sGkxWGHkRn3uCOG8ulYwbAZg2W9Nc8SK
CsPFIvXfWpL2G+U53btKEw1XcmRA1tQ7YYqi/stcs3My6r780GpyokHWjqfKwaSXktcmbBkuP0bc
X8KEupYPyooxpGnQPqBTbUMDk9YPJrAubCnV+hhdPHqSTOgfZeJ0sBgQcMaORN9czsMH8XQ2bFnd
fxhBBBsIldRH4DTEFmdffcQlQ8QY5fUHJWRjaPS2useadU4mVkhw1jEwrL1ouzZTMZvXQqOKaEw+
5jZbQDcwFeMpbve1PTLJ2vY5cdkTR7HdX9s2Ga4N/+tl9NUewRl7ZSagbRVISi1zz3lkrU1EKbhr
s9Je24y3bLA3vcurrKIU/6tsHMJKM7JdF1tLFLRDpCkUst8Yi1N3tI2Ni2R8r+taswfL+93vc1LM
TU8Ng16+kNPBzyuN2y1KIXdTEyIF5WPlt9oZvHASmbXLCAGHltMfzDILnmDmDPu5uvZZPR27Jo2u
M/8LtJ0HNItveRKJO4FUAFxsIlhuaPrNiDvFz36+u/bEhF0q4Ch6g7pOLIvqiJ2s3qfdhmKGdm/h
5Rd3OEfbupXd3KErTwFmmWcjwXN2qOZvZVfuW1XOh7oZWFFUwTvi4G2nhpTCF37/0Yzid6p9wb/i
og3BV7SdUWt77i7KkjiMcgKtYPmxluV0n6aUDImIkhUA9He4JVdzGbrjnMCVKzu17Qq51SrlMHEL
Ch8ICGB6HOG2GEgv1CUWgIrpoQVc+TxUAUF1R+6bzsIpsySoUQa4xWZl7IYNmeVdk1RYzPiqP8M2
dB9TAf6hymZ0Cw3hMsNmQC1YQt+8Mn0orBqRrvUwaa2z6x1gi9R21IBSPYdXdtPwTzoa2KgKrcEw
iZ9q6MXVT9ubu41DlvHY6xY28ykh5MkzdtgrlIcyFjlm6G+Na9T3eBrNkIjaN0ZvMsyDmM64bvdT
D6mzibUb6IHuOrqjFhak6x/BVogNdnD843pwxhKEcljCPFmr7kS7ETd0CH9KFdjHwqmig2cYcBiA
n4cV5e+6kV0pb9zzlRivbUO2MUOVeI4jv9hI6T/mOqvAGEu43tdh/jXRznKnKTRa7dwG5ZsQOHMV
rfZbjXxQo2NYj3ZVF7tmyn41FvodNTMsZt297FT6kPfDGGrpBL4oGG4t875H6TmwRFeepW5HuD/Z
lHH2VEp3UXQuhkpC7dJ+26M9XOwI+dZY4e3Tjc6mEXxPugpMHtgtSkAtAqPTWJ78qceS2C/rB4h0
V12xpbKQilggokwtheVHdeFOSPeiMCE7A1FXmEv1zYEi210yapSs1WI+SidvkFZWr21TPmk6gje/
I+3oNc1XQ+TmxlKGzS8s58cX2Le5G6mSm2M8oOqru8REO1BJu2HRL1E6D3iX3UcVJOJMjRJuycBm
m8Za7HUWcyyM0zao34LNPI5i63bB1zwq7LD1emId7X4Yc5zbGvdGqnS8jogMCwbYfe7H714u490Y
mNUmBYg5j7HLZngxP8JOYO/Cx98JL38vJRY6mKO5u1yhKM8T1ISlFl9naVYPxZjMuyZiipIuVCwv
CvK9lvbeppUpdLwIQ/k4ys/ZXJxc3XQvrPFx13Daow3KzjIM7VDxQwqj6Z4j4BhkKp4a9rOxQ6LZ
8smbCOpK2rphx6oDh/RMdnaVFY8HWeGulSKwwQdy4znpDacOh+VNAzgUheTW8bKnJBAX1/HVrg1a
0Gi21Pe4GDjH2dMDKn5rG/cD/JzMPpN70FM4pbrlPiElHcYa71w06bvG87E2VHq+jwKHkSTCULVN
268YCGFL2zXDiyEJC8EXpZTSFKEeBBiHWS6xpygdt7mpXvio/AXz953wZ74XWrWNJ2vr5WhkYoJy
qPU9tRtylW5HE3q9BbrsHeM9hzpXzE29RdTeqk3PkmJfOxBNa0gQqMPL9rnOKeGySAQG5PzViII+
H+0p1FlJ2x22z4w/P8AsDBeR5vhQYQHa60b0KBrrK3Z7fTj31TntMnEqJoZrW0POVZLNqLyLxy6T
0tNLb+lbY14snmtDZ9yLKJ3DzdzKmnMLxxRiWB4i3ccxynV0fMrYs/S1o/4enBkVhF3KfgtD4CkK
snlPjea4wUlEspDV2KmPMkUIENQnIx268ziI/ryefR5i1+7OIPuJ2HT8MkePSDv6dkwkc//Ah1ud
rVyvzi7xrn07Y6UxZvNZ1EwMqWTTFlCXtFmfzW9JBnT5eKhJMNp+cCF64YeE+q/CCNQ5q4t35UsC
KIU9qOOcSLbIAVXNfj6dgY1M58Hqil3vNUlYuoaUoYMLMW+Cfeq1vCe8cBgXl1RmkYJN0BjtnK58
dxcj1hZ4Ps9PqKVxLrG0y42WlAl7KT86rweWr6xDk+zqEHbfR5quznOnDnY+OAfFcHhWUP1gLbAs
DWtVvkJZ/4klWff3vVrP1rcpmR2DlUo0g0NFHn6IAN2xo2WfsZ75S3Nkx8HnvVVVMfKiObhjNJzd
+I2ipoqBbmd0JU5dJlnZwEtB28SFsWn0Oju17UzCfd5ih/RkaEG6K0b+MZJvjlEtJAhW8E0TYS23
vLFWXAOUa66ZxnAhUq5nUwTZSo+iw5zXx6GpF5pt5IdgbYaWukSNxRoy2NE6r68AmAd5YW9+I21X
nZkYFqrOctoYCXbFDa7CSYuIElQI5d+vJYbs0Ght4jWNb5wROphnQY35psJDHWmqP+c/iLv4vLPR
yDfXdHx2x7QLE59jkQigOXxWlTmWZ7Uc1uZ6sIF58DX/f12OUAf8627o5c1+wjPGRwltYB5X9+5X
NicdgMbcdHeuZgMYKbIj5hIBSR1uiKv2PEMxDLHhCFWg0GcKD9fb5dCj+NtPv0QELwrAoaG1D1EO
fzjXZBK6tw4TmH2X9E9FVD1kjAPnQlr5Jq/k90mOMYHyxg8BM2rn2bw1MugIh2v+zsN7NUQYTToh
Tudn8H/4AJKCxsohfvLIikXyJfH6N6X71qFfwgS648jzGAfhqJR5mfDQpoQ/GLyXTvEbDnofvaQs
X4O1DNIjhBhTSNkPJ610M3468FPFlACl8bSGVRNxxgB4Q93n50gXOkbRGssqirEuvDUnWDCaE85k
nUNtRKTlWyaugrH9AvO9qKrsHJTzLz5sbzMhWj3ZA7Qq30zbbUKKzBza4DqI2ToQVK6oGtukbCG2
jmrKmy4pauzZRm1Ejntkl8flzUnJOJclwPOuOFBoP8PQRITWl0kUWqMwNnpD6njOPlD9q0tUQJKN
YGtsG22uHzLAGZYBz69imN17o/JPeUvtBka25KSduf05ZuLgze2hRyzz4nmiPPATKI4RcfT3ssD/
qki1790CzbR9o0cxiomrprPvabDmrfJEfI8xAyGStCm90f7awwp1o8T7LQXxNOYFs9DcWx6xfCni
tA6VPh1ru3F/EJn3iQUwRnl62x0JljyTGqTGpasptCJasi3jJjuZGjlNzAbnYxcF82EmdbBFpWlt
Z61tdiwft2U1pAe9XuIdAECbgkhrKzr3itAfMKbonwvqSay0TL5GGM1QCU4ywXzJKr1cilcAYlru
/NwM+te2MT6Koa0vUU/BJNl+8jAlPsN+GsABGoptnFH5K9JMUtyaTQxSu3aS+aWWFZTMJXo3IfUd
LFUfg15pb/qU7kRgEVKthbWNunwHhzV+Qyn4Q7T+/GgrfA8sHV771IPr9TuJstEpk32uRv+rIn6t
Ah9tfRNNFwKfMVRkcEo9GeSjNRGhxtLnexMM1sbLPOPGDsA6qSppDg21Zy+Jjf1kTyb8t9KPthOk
v9TEF4YQi/UUlHkFMUXax8DqxZOFRdOm1UTxM69+gxVIyJFijjErN3hBbRzt48SjYLjGi7eas/lG
iOHXZLaneRLty9C0/lMH2CLB7pCvO9NCniiGozX/nfNiz2vOOyOXloef7b+X1zvXzrW9HtbbPx/9
2fd/fYr1sjtH6zgfmVI7xUQ+qf5ImFX+npYDpuFrez1b55s+0blpbf/r9PP65+1r33r4r771eda+
yWiLraVXWK31JOdDJME4wK+nuscShnDq//Zavc2CYLmea0h2sZLn+tr++9C/RzGRBsTadB9noj6v
h2qZZgcbLn64tu0GB+2/bU0ErCJ7TKEmM352DJ2fgy+tDSKi+Hntq6TL6J7aw2HtWw86tel6MkQP
f7ukm91jhrHPB7VDEJxsE5nP54OKZlbkd9jw/6svxZzOMHr99NnHjnPjGK51K+3c2CV+FR+cKoZp
rdXOVa9s/RrhtMDUN7bflW+8S4TIL6aujec5EnLnFsJ9KqeZ7VM8hRDGy68JiotDalXZkcQIVctU
J+JNujXMoN/2KieWEhWPbtk3D3CfDz5z7EW5I0ukOctPVI4dMrb8l0J5zQG4y1uhcu9K+aG+09h2
MazE7uPQjikrfP0xG9szMBR5CQbWnjWbmyMqqhmyHqjMSZPw48r5u/CseMMbHbwQ0H/EnFL/Cm+t
2IrBLXb6bEBiFR1bzK7auGU24uVQFwdblWR6dIBMhkmhHEvvbdb3+hveaghG22yppiCSlEsHPbwd
Wx9p9ctquoadMoLGLnbe58GutpLauec8AVJQjeUPYvnTZe1SsdldA2j9a2s9UCgc7xtKv7fr/Wtf
25lvgdOrh7XVJ+VMhml8bFtMiMu+FdtSZsNzIaKCMthk2GnxMDyvfUnJYhdx1HVtBV1dX5Ja/gZD
888N8+h44DB6NCjLc6wHaf5JBkc8rU8TVHNy0vHgCD9v6LtqWd6r/LT2YTeYPLRadA0wrignnKyp
3r0bs8TrB6Li3vPjJTzBsL32wSd+kgUZ1LXLKfsZFHH5cx3X165kmKeNXhnmYW2mU1M+Q6395xmK
bK+ZCJVWWe0qckUOek+r1DumDeMryJb/1db+vaXBKso2oi+f/f99HyF+PBR0y9yvz/d5Y28kLyPZ
OHY2cthAcCofQQbaJ2tc+Dl1MoZr33roS718bJdDnGrIOc1pXphPlOb858LnzUY2eyBb9ftn13qG
cVX5+Nnnp/K3joNfWKgkCH3VgKA1SRmLMfnn7LPP1VpEBCo4r3doZJj+3lbEdX7UTMQw+AiCzq/s
aKG3tG8xgaBdxJphvzYNAfycPQl1157TvIkoWkQ+S6xwuTkZhDymAozw2hxEV53GBJ0JqCb2XsJ9
s4IcfRt+In+bNkn1o9mg3G+Hzn0bCzUcBfDs7Xoz/Pjs2KrFtdemVr5vXe8cKRYlbkZ0TtcMHKmR
qb1iks4WLBDva8uRBpQr8gRrK/Ej99WyHShJrXxau8ouZjUhq/lhbaKYsjfZ6Hyt4TxszRHgrpP0
0Dm7RNs5QeC/GiyNjnrBom5tlqBe4K+xyFlvthgu7lQwXNaLEYqO1y8mX+t+M0wWv6uquuvLk2Yt
y902CIqH9cYaoOsmmvAV5hXmOL7zh/COjHYCnv4+YH8fJFVPEQ1T3rhObOvc5JteRLhz2V7hLKhN
GFib89HLm73w+hztZ5wcCmghr/HwVFVK7gOtzvb5sHAvB/eFIIFD8tfodiWqrDct64lO5fqXDnvl
cJoK+eYY48Q6n1Eu8NyctbjlXeaEcmdvafYaThxdEL2D3c3fkAjjV9LZh7VVV4N69awTo2Oyc+f6
4KEKAlRsBpRvZcZxLCLx1oxEsrDHJqzgpubRAKmLdfNA1sCpvE2P0mWX5DjaE8ZaYmM+y3n5MnVW
AXtVxkdM2t2lCtXVe/W0Hsz8aNnazSrUl87UEsj89XTjRYPhKEfi1Tl7F82iLDIlebyJ3YpSQxOG
INSs8ntb9PcoqvXXNIY0ieImVHYQvUjiWlnNWl3Xat6fyUBdtBzWM7GsMdzSfoyLOP/bZYxRctas
/jlt8p+V61vHxrIoFccnLpxY4l5kLT9Yezc/fVtc+1EavxX8hixoHDZLN6wRQxbkOEYObYtcwsng
u0Ofihf9NejWMPYN581Om1OCkPenIQHDafc8cJxn0y0vytCLfWkQpy20tNghYKlIeidfWPRhQgOY
diPaQIQRlV13G0Y8gQA3+anEdz2e3UPQGIs6v/AhzBMjLFJR7vHaIGiro4zFt+BpTofidejSpbow
F+e1mdfwRhFNPFB5796jbiIP1Q01tRrWeE+UvdSXpc0eVXB6bGoYIY5WHK0+KzZp7qojQT+1s5ey
cnbm1jNLf/78TA6SBMUWEdQu1Uj0k9TC48hsE4I3bmibT4PWPsczI5DFULuPI7OEhFug+sJj4Q1v
4OYG7//JYbf21s++8dQ25n69Blw0uHQB4urR/dUxOL/ZwgteZIUDr2s6b71jTS8zVP/12ggIjliz
vllbOrzF57oncr88ridZ/FyYxW5twYGvnpsg24uoct7astaeiO8f1mtd4OhPHn7rf1uVXT+1w3yy
9UwHX2Eeszqfr3I5tPpwmdPWJFxDq+qaft/7mgvLyHSvo2l47HknGRLRgRmwdmI5415ThzlmmuRF
mthV6IPB1Whq552dJD3A2qW9XloPJDDtpuyva+PvU8m6AeLelIRRcXY9Dj1YbAbjEp8BRwkKhiCH
rc1y+QMkAVwevcieyVogJ6I5tiZ3z74+n2CGv/5trlcMVfXnxMmuMu8/7DItT5KI17Xv638OEDC9
XZW59ea/Lgx6MD6avJTPe1vLMyyIykYdIiAHLbI8S9ISDBrNFGCAHcU3K/PHvegppjRyPb7xS6JI
wO3n6SFBXrX2rff5UxXf1iYWaXcq7ogyLI//7J/rBnyRcjW4jHjXZ32Ex+4UCSpOORRpWyAwpsRy
yCuSyEtfYjN6AgKKkXO47at0ircqqsV1bQXBFC3SyoLNLheHNtUO2uCmbKSL7lV3C/PRrbwvKEZa
RC/cgXUEIk8b1xgaQpFjkiqbH9am0SLloBgvxwqHq9VUpKdoCFAOL00wnvI2D8nfP7x2uc6EAX0e
46TDDY4cCLEOMFHWZjLgBuXaSyB6/VuuU52pxXCxpOHm3PScu6IEd22tr6+NzWPuSnVfX7tcdF6j
k2o42nB/vQiLJhO7k7VZCX3mq1ksBjfLa3MlGKQUENTSWp8tifp7XhHiJbFMas0xCh3X70adXZIF
BJKnmrHaBoGtu2SGYtfI37yRMTqNY+87AuKL4kxQYXLHyGn+Q9zifSIS+rWCYb0hKS9eCrhuYcvS
MOzZr1xRcOTHqnSjc2vN4oIzdHIkD1kcSyCeN1Om7zl4tl/t5D3bkxjfPb/6VcjSDUs7G88GDoY3
P0V9Q+wn+XUiEd8QwWdjYMR+es3HIkWJE8cXUqSHdJxf3bmwQnCcyDeq3H1s566cQ1kbfL35pfa5
vK0HDRuCG9FQC0HVdw/C46bPqED3h5p8Wlz3CK6QnlNDp8PY7KhiCdrxglh+Pqmm/lE1uXZyDDm9
Ol3N1268G5Ey391Z/Cxmf0OC/rGfqmgvXPG77mR2S3AS2Bm5p+0p09ffKyc1WLS2e8M33TfhHkiJ
5V+seR72lrb45mn5JdaCnyzX9TP2Hb/tpPzRjcImvVN7RwPFKFk2f5dWgMZGleYQmCh+CISVfRtI
EmHl4CNFqklWevyws3oMtqYgvVQjBHguywMR+ZSUH54XbZG+5C10YrIExpd6joOjE5D5RPie72oB
HtP2ECsNaOGbpo8enG8+Vd/XoTCeLXDnFKLX2DQVEOtLImIOuEsCLyPxXp21ufKs2zh+M1sWSU9l
6/rHSXbgD0cEympDnFE7Ghp5NWqa6j218yZ4kMg6/0TqoV9zImBb+ErutnCL0IJWeWJ6BLHpxl9r
6auX2WTSpsu8eSTuEXd7gogpB80excMYpD+nApfucYCdO8/Vn5kymKo1g29xFzcbBzeFJ5K3Brh5
R5xjpyAqn1T+NsYu7h3l54/BSas/NhRMckG/k66rKf4WBOvLCjjE0HahDqTuhK398KyXRnKvUams
rfVQO7jOUDhPcGy5Yz1ElYnSZQwW55DhGYyKgewvPaKN2KXuwILHsPWXidTqLjDJda9NB5DiVabB
49rqURe+DBbF2KPbP6xdFtUHBy9x623jZ8ZL0FstKk8EREtr7cKED+Bbm2fn9QHL7HOy/oex81qu
FYfW9RNRRQ63M2d7Oq21fEOtSM6Zpz8forvx9unetW8oJATTBiGkMf7Al5m5S3DIFHdS+8yb58EF
0qoH+V2UskTxtrHtpjtR7FnZkK+u8RqjqaMqzXMgxSAErHaY69TBUY6tk5ogeWkiNkxKdrwayaM4
wbOlYRsV2KGJg8yqcVlRyT5MV5OmTd8R+JMgDRxFC0Ld3cnNUIFaLokL1Anx1Wj+m/Gmy9aBMzwP
IeGOwVDU58q10JYr/VOc+Hzpsjr8Y9YmutLMnZ4s33yKu1+5M2ovxDTXg2b0T3wntJe8z3/6EUIT
4hghWnmNOKVzADGqv5hKDZ6rxTRctE011TsVWUYifTrayWR65CowcDd/5HufA4Yph+Tk+MwgoKIF
T2KDOEq2xS0020b/1KlDkKy8wkG821SDp8HrQXm5Dtrf+j72A+3ZzhrtORolBn0wLUdRDCWnOSoj
8BDRROlM7ZkP2GAlwdw+rUgj96i0Hszp9MIrd8DdXQTR4bYVUmM9iU0UVox2VdcfLS+0nmq00W99
KEEzx1gNFKQHOzoZifNMZxAR9O9oybGmcet0Deq32nKD+i3A5r+uVzZ/skRytzD7AUapg/QEl07d
SUrVzEVRV+vlplT4nomS7FXZfiwA2M1F1eWsMdm7ADceRBVeWKTzmlBea2rhPYu6YXRPSsqLIUpl
LbWH2igzWvCjYtOaw0MOOOQ6V8GCPHbM/1ealQaPls1rXqOdZQ6qviK3S6ZY6zycTNg4sr+XM228
iVLvYp8TlPY+U+MgWo/VFAUuC2sljmYBX/nYUAmdVVG4W+o0J/rtyDIfvTav7go2vKvfVrMz+kp+
Ehv6EQoeLdnqpc7Vu9cSx4gLij7yU+thT18q5telQcQ6BeWNqtovdfaGsH8/X7RqOwQrkBFaG705
XDDSeqwxXrnxDUxupNBPLSSIkyiZ2Eth3TQdcGL/San1+vihTpxmVNmPsna9jZJjj44ktHUXG7sk
SmhBCIChTl0uS4B0ycWU3SaCo/pchm7+7EY54TUnDPaiLglSYpUhEHM/zfL1ULjyir7vHkVjXbPf
vQyVYk0H/pPLJs7zDLM47wXlcznmTzWBwit6rzhxRYjc6v5kJAIdFK+H7mw1essN4KAPfGpDIhWk
lGKWz/JQhg9VaB/FQVGFCY5C8L5yjsrQ5bdB789m6WO7Mnbaa6V3+cnpywZU0OAl19LLt2m+leQu
31SVVW4UjFMAHuEApE9eL+1k3BK2k6W5Lm8Ns/hSaW4GH769uHl7NVoPxXafnBS8hB9uE+4MH8GD
yGClkzEDwO+7OPSB+Wu0UxBs5VFuPZgTkg+mW27VTc0cZF0x+0id9ypUk9UIEnjdBxJEUpevucj2
gY+BXa+DQZel7gRi4lUprWDv8UEgwC0DSQek3LbqWR7RmsOCSiO5ADvJlvZxr76x7mKwAb2wyTX5
ljTxcZAs6VI0OfTYtrOPSQsBTtNew6oLWf7ZrJNBeyatbz+PiaGcBjLaxDtqgolatkrSoYYztZJ7
rUGThmg9dKJq4+Qtnr8j30gWw1e5vSt+5TxOInwDJAZzKHR4j5520Sv8TqUOueAseEPT9YWM0Cao
lXyXmbV9bhNcwAgEsLtshg4FeFMrzoiWfQFh0R9duW53ueW7K5Aa7q1Nf3EZ/4TcirZC97lbWxgz
7YZMUi4Jc9XE6OW7FnPlrkhGbNrkZ2xY1G0ijdssUuHk4VNTKV15Khu33Mq63W0qC/PL2C7HjVyr
X7we/wAQU83WG6FoyGN+N4B/3AtVf5XCoDgkqDVekEkEV8I3ZRtXVn3Js4woidrB3xrdtVcM7QUg
waEpEWSsy2idlvneSXrnmGpDsYmZN7C0wqJeC+BGlG1zMIoJEeg1ylbvzGgHQPgHUk3fGeWSg06W
fM3datfA4Zo16mxE8Og3ZiUB14vq+qywRScBuBZaEqzYG42vvWbCtpF/FJE6wKvTy3MH0OAoTQEP
rbqLGbUyTauZotCNGvIgeFMWaLEiGRF0tfyqJt9bU7rFMTxfxFHWcXgHvfxntLXiRP5N5ksYlWiu
yachK5QnHYaHTrcn3WuWXQT+xirWWuoHlyYtvJPXM8NIFN5f7CfX0Dtz5Pa6qffmWOUx9UCTwgpe
B/wBtlpEDNUsynLvm8MPW5ftS29H9ZpQYO0TCp3BDhUEt7I1raPX+jhCeJBpFHQ5laycIiVfIAKk
6y4MflVJfiKMrB/4lrcRiBXkrcodN/RPGWMR0xOGJ/uAKUddGI8ERtRVCLps44bVM35rcMzsSuMl
1rKjXzIOhpKO519brfOGmECZPqJpKl/ayY+6njaWPhik6qF2pCtf9dyt3oDU8xWVFYpkNYy9RrX1
osheA8raBZn3SyLzgBJDgKIQoYyfrdHlbzWy5ny0D03q4ntiw2lSPXIgcg891WF6fPUqgDzjnRVJ
vSbvWeT6rezjZCUTg4xD2efnLWOCUG8GyMUPvUOAvVSbgayw94SwCp/PugCh5GKenaMsdelBXq78
HGwWwVgA4zIcHr0meD3G3s50JvXZov3l2W6CQJkGvNFWY0AMegrw0N37o4XePoT5VaNAZap/d5AG
A2C/28oBzleaFlFna4XPl7xGaDrbylkDQrmRMGBRZAn5SPRiPM8lsZDbz0MxPPW+WV0INSbrsRkQ
RUvqB9jLT0Saq5WBnvzRGXDxC1TXOE5WsJLbOicpcu2TMeF0cKv9XtnOJQ8YZvVKYhiLi+IworBU
K/57BxB1XzTNO94HGpxg09tKeTRcO7yKLhbB42wiEHux+hxb9hn8w8Asu3e5g917z6qd6IYHfCnE
OU5rMKvKIFEkYUGgovZ0sm65cSjsIlsZEdZzQNczQHGOAeiGj8EOMvPJSklKqRmaW0jHPudGYxPl
yZRNFIb7fKj1fVsWztfYeYHL1Mi1+3M0yw2cd76lzgSRkX4GWrtOjcQ7qb3Xr9VCrjas1J1DC/Bs
b4ADBXdCSkpyWbw1EO4tLAEbV9Y3zACvDga/j3GHRpFFCTGZaFvr3kuaSOZ52RRdZs1Fk5n/0Syh
iJWjcTNc5o5OZ4BjtBOAnoXj7FzPdda+g/qawtC3Zsm8UmWPV9HVtfNYhqRNmX38ilN1m+Kme5JH
5JsQirpjX/rbmByioOpc0C0WnZHVGR/iaTOJ5+hpj52wXtb3rq2HWx1OIzclJ/fqexkw1S3KeJ97
luyvY4vHCCbsKNWsP5o2ZuZhBG9RrKJzqGePhtabuz4NWH9PG9e+jk4DD61Wwm3V3GOrik4+y4NT
7FrBRssgAMDGDs6Gqd9VT4O94fT0qHptdCCuiO+F204q76PqElwjBkP/R+BMSQ4CA2ZOGWmowsAS
dWPyugKB+c9GasgXYV5+yBzsMvCix64xB6nRJ05NmAW/BgvZ8ykRII1YbLsnqcBwC45Es40cONZe
Cxpr8LqBFafLuYRGLghKH+mo2bnSh0fZH3uoHa656VGlWQ9TEZmCYd3qPCw9tgGaWX4Mr6RBenJU
QBc5enYGkXHoBhgpwJVujd7cpRr/Jxyeo43aFDgACsycPxH4DfBnW6sbUjgFo33rY0VhKtgkDw6p
uVNYFW8jcKNXvDZAG2bffczdX+UUlxin/mVnLp1bRAmsKVRQjiornZgOZTm2chWbgU8YACtH2rii
NRrgHpNKsZUAe7ogBYYy1U/iMtmovASllx6TMGfI7htrUxoh8BBSCoDgsnGdoZgWWBnuxJK5xt9O
v3YKlN4SoIDUAKyKKn4PyRH3GhJgPUSj/+YjBYf46G7w3HxjWRhNTsi5DQDtTaTwdNH/jaV13JZ/
WNfU57pL9mVf8pkEFRhZkbuX8ZYl7AhVsDxa/rcszbUvSMijyNk/qZFnHOJOehoJAkz0Vnlf6JPx
QPguN9ohdHqfbP3GCUcHs3njFpJKW8cqskq1nCL8p4EYN8+2rg4XJQ5feplVql94yCj6UIYnk6bC
Rdcmqvg9oEBvswKEl5TNziThDZYrN2fhiHj403SW8gxs10YaWxpYCOiM08qEq0/jttpksek8wgKw
HuThZQTB96gBRjBTD7/bMPqSMzFAvjIAWpmTTBXFMVYT5nx5AkBTkvZRY/vMn7QY+IuxSb1GW2Mv
3h5gR2QvjV5Whx62yFoUVbytwRuXxsqvpApz3YL/p27MjZp7vwZTGvZZGI9nhD8e2xGwt46p9oOH
lMuDVyklmWGkMK3WirdGaRb7HBq45sHOkCIk5hL+vImpYXdIBVs+ScbMW1ljn2xZRT9oxDkYxTdJ
8tD4gMXwtHrBtKw+JhNmJp9wdT4Ii6NuPQQTbrTUBvkIMMKfkKRiM6jBmyRp7jb8p0rUi+bJ9NqV
p9zjvjo1dLpVksVsBdCzUkFOK2XhbdzdIGtMDP2XsAIp4D73lRfvPOi8Zq3BLer6Z4TKUTfE827W
1RAYIYEbSnQWDHZooeQ9aW+IA40bQ5Lsfwx25Z3AZRnjlskqf4nYFW+0UcAlO4jdaCSCBAuLf68r
M9C+dq2iIJRL+2GCFDKXTU5ZC9zaq/B6cFeRpExxBGo9sFhbsirfLCndRHi83odfetuBYp5uXDVd
Uewt+ERTieRxK6CKorIfkyE5iJZYanJnkEXEm10cq6eLiD3c3IeVaSXxRvyVEVrTJGARPptM9fZe
Je+FwojlrCG5d0cwnD+b6fn1emAdUtSoRQ5YbCJx/8VuyBKZlBbGd6KYJMXezyUV/5npb0rBfXo4
bBzET4o/w/Ee/KDoECdpi62T57/EeXHvwTGfHuP8hEWlwEvheh+yuoQ0utT1udrskVrBkwnQx4z9
Fb0B2i0Z6n6I+62slt8FHlhsOmDUTQm/jngqkiNJ0ZmYERVWzBhvV1uR9J5xXr7svbcwF7dO5fNE
TSREd3VUPYtnb0b2Q0fcZzeWGsO6gYv4kXDclCnLTrHF8q/GWRjQ5N8PDeywCoS68jbicYmnIfaw
5yStK3ZFLzB81SWv3KycrE1P+Do6oM/E7rSBiEDfkPaFwioKfcFoBIgAzDlmRTNuP+yKsy0cKUAi
21p6mnfHuAUNZQYH8Xt9VRGjrjZhHX0Ze/Uk7tx8l6CWrjIjHjbiXou7EtUZ6/9aQXxlwgCIZyLO
EHuibu4Ooiw2WoxjSNX4QDQRfeyaJ/Hg564pbs3SG8SRksjnqgDDvhG3QvyRaltyf2ovU9dE0Jnl
GsWPerINQe5yvr96arUjwCttlzAboNc9K0Vaw7T1d+kI0blWhyd1GjrEZzsJTWs/eiNIYFz3VjJ0
TpRwK/SEjCjN/r8f/vA3iF1sryC7q746t5yfHmoyKUgTTd2IIUB83xvkxg8mgKz+KYbLO9/cGU7x
4a35AKr4fAc10nhZAGtyrLDvTpVxG9r+u9Qk8na5wwyCJ9WyoXQvg4vcPiaYWO7E39K6xUNsjvIO
jcZ2XFeJf6k7VQLmMY1D02stzhR7/1nnNPmIcIAfbURPaMN4xxSGpcvUEdQeaScdjvXSfaYGZjHS
QFfXHRJsB9GD+8boDkNqsCwptqnVYXxkT+DK//xdM4uPrg9W2Ek14AoTIGXpe2N4tdUJwKhlZjnJ
2zC8TcOy6EmiuNRlRH+mEclQR2vrWkUHZiV+tDyJMVK0F5vlbf3QReddcXwsnO7gVPpa9IT5FGwF
9tJbXZEgEGMhC/Zqj0L3cXnDl74s6kTRm3qh3La7CpDe3reCnTimi84uWiznf+6CoiyemtibzxHl
effTcVH8VDd327zA630eerCVI8Ef60cPrtwqBh6TxYDcWhOE8/ThUB2Ipp7KQnVQd/hQkKdnXiCe
eGeqGINaD+lY3y3mBqwPLyoRi1HOVjXUiRRQSlc2Z2PCqo59fk87u9np+shUolLljexlxG5aBGZQ
eEx2gncwpJNdpD525cYL8gcrKT48ePGroh/Mr9NSFpVLN1n6imiSdXF9aLEfFJ1RbMppuBZ7agR9
SQ/hPIm7Ly6SgWccwKzQ7VoXWv1avCWw2qkVux9qO1v7mhqIKIl1y4Br8BZS3TdTcCl8blgTSvGR
ODjUkHDCN/SR+hq0wN2RMdmKeyw24rGH0/QEoVzWyEP8Ix3UkxNqyU4e+3Ok5wiUOc1BDDIKo3YN
ZzdHPXfjZ978BdDqX5Dyk6O4oHjyYo+Rvp7YMGbQ/Ro75xGzOHvGLLuR+eziebZLRY9YBgNZka0j
5y1/n1r3yqYdIN4vdzFPLEbSaPrMJHZibFwDupAglcAL+AouWWMm7iA/KpqQW4NyoqGL0ivGdtYx
E5Mt8LrFfrCt4wAwh3zuHnokGsWBuU5wDJtnV/MqKlC8jJybqsyDMFzqW6lF2k5cX/xdrhn0x1p9
GLW03sm6dhdPdXm0Yi9tmp+hNgSrPstQ+odC/tcCbRk4JPHtF+V5YsfyNMeRhuUDGP+tkpgp7Pw6
7a4IsusHoGnFSbB2uqApTvSFP7mfJPPzFU9iGWOWB8MH+ncMPVMfnHJjQJBGFgPL71DOeAlsRvAN
CoHbnFsmnozo1p5M7NEAHuxm+Ib8M5iLBsuIvjzJuUNP4/1yE5ajYk80+d8vxVyth710Fe+TmCmI
P0YU57n4UhZ7c+UYYPvBhBZhBjHRlRrzIOOxKJqIn52nXGIXh01etXmXvPZfsPr5Qyn+zg+zjPnc
PLXXwAIuJASxx+BDL+avJEcIXYvXZMyQg1l7g/6O1grxZL+NDlnl+/JWNJ933ekLGgAGwTt8nseJ
nipmdMtmqRvGhJSDglKkAkxsmoSJf2fZzChJUf4wl53/+nzsYeJc+wxdt5b9Cnj6ziRLNa7R681I
Qv2wxR+ilyfVVuWjuNliUif2lnu/1JEIQvPagwCyNBa/vhSXc8Xe8hiXA8v1Pp0bpK8NQh2MYYyZ
YuBEwg1skSiLN487HrGMn47Pf/yYK9kqkDr5wzRSPMK5543fPYj2R9FdA5R0AU1Pz8BvGiQ3RE/5
911x9jxUAcqpDnYebz5TQTyYIssS7hMnRBA8xNHlwLIGFAfEZmknip37s1PK9Dj/9VNPnskeyzsz
z2fmzixqHTVtyJ/8896JvbmV2P1cFifNV/3Q6vMPfD5LUkhs1OaLMiI1K8aVZfYgzv23uqWJODrP
s8XushHPYymKPXHef171w3JGtBYNP/3Uv9V9uuqnX/KmAR+jubLxYfRNrzgezuQqinFeq4oXXmwI
pUDOhEbE4n0Ksy2bpW5M8ASFfkebotbYnRuJ4VZcfGn64YjYdXUPhBAp+LlHi5dleeM/vVTLC7S8
aKJuOU2c8Z91n077t8vPr+uYTuT+LATt129sHNqY1k5zYfHhWjbzSnYpf4hV/FvzT3XzemK67PwL
4jqf2sy/0EXORZG6P3Lj+GsxNIg1qNhbvtFiDFmKYm+ZkC2NP9V9Kop2botgQPtTKZFEiDITIh8v
J7l3preiC8+7olaUR0LZLKuTItmpTva8DO+AqaCNL2VpnGjkoixGfuZCHhElIzHsOXTkekY9rsXw
QPQfSdYKZeC/6GrzoGHKxBDE6JLlIyRMxN824kmKzTLciqLoCpZY9C9tlm6w1H3qQstleq+KCVnY
ML06edQ3jaXG41qsfyMABoSLov7Fq7tgN7/x4qYsm3lYXcridv1nURxYXl1R9Aik/DV8i/KnK4i6
MYnATigRr9Ey2M8T6/m4eD7LmRVeJSzekqNBYESbIiQfVo5LM3Gu2IiJwVIUe5/aiUF0qfvwj4sj
n07pnELajtoVVOBjCZUC1wDRgki5poDkmD5cOY549bMYutwkSpKDuDN51KbJYZStVZVYxkE84eWJ
zu/+h2Dmh6nC0lTsiYcfZC0RvbnRHORKLURPtDBAJkVFK7sbnZx0DGouynATr+gcpxQ9oB/VsPoq
XuS/olql7G2xziZ1UpEcTNPkGCERDEsc0prYlBXZytVSdg1PQv/MN1b5pDtsjQYGZAzIS+TDUBVv
r6vuWXC2DRIAgYx2jbir4rmUCVQmtche8hCeieCTq9MDHmtEd+o5nvnp9oub+uERzUvX+a6LNYvY
nV/zgOTk6OjDVtxl8bPLRvwBS1Hc2E9186pOHPlM5lxaisPLv6T6vro2sdZbYWOIVZyXum9NFvZ7
DSHArQpjliLUMwRIsyM+kxw1VHJnmoVMz3TUcYB5qlGEd1PpPQdKslema8hRmVxzr6xXotXYJP1B
GnN9I7cJIL2uy1ZVwKsuNk5i62vTAeCpgCm6xJG9kwPfSLdIBmG4zMp+S1QS1PBgHSvVqx7gZJFr
RjQW4nliraMslC+x279MiPYnD1LKE/ybcoNqXI8qB0VRlyB4lESkJ8oeFYjQLOKn0LFQFtSb6xCi
hWABW9ip5Pb3juGOj3FR/YTveGh1JX/rUx1Xrdh9T3Om5CU+8CfXk0GKJ9VL64zGd4doPZld1yPh
oNSo43TdyqvK8ks5gullSZ6/qnJsrlHUAV4VINslZ5MtgE4oeUyNAv0mWUbKKCTJVOXguDFiLG79
dIRQEmYCHY4CfqTsq8zMb+MQFTexJzZJllnonqUpwsIE4Y0s9DZ5gfyQO3TfdJJn+1qepPwSudCw
I0GJYzMFgFe2y8otzEJUr2UIn5qLkaiMguGmTjIwQU7dsR6uMvsEUoP0mkOwvUb1a2iH4LGbNhBd
gkdXjt6R1ZSOoipPMOlGdxFVrgzhM80gW2N5jxVq2I8ymdDHWFKU9dD3HisIDoSmA7QqNrmXKZai
HWvwoeuamxI1zsM4bcoE2J5J34JdTYvlgK8m8VrJLVzROrIz+oDZXN+r6MK4v4coGG9zCTQHyr8W
fW45vwgM5wGVmWBd+PUK3VNtaymGvhmGKkXjDTB9pin6ybSAOgNrVTaqqUb1Cit4ZDBwAM8dP78U
UO0u1bRZivTPfZQRQ+2QNjLhpuXqKR31WFsruqacxCYbvL8rs7aQ1oMDy93xY4LNiBq8tC6AUdvs
229Rl37VSKWDC4fuz7ulw2cGmQhaIStQiWnH36Q7v/hppH4bqgi0AoI4L16fALtGB+thVMglG0Nk
nAs7bU9qG9aHOA6zG49AgfJfy09VL9G5kli/ylr7UqIadLWD6KEziwrqq1Q+hS2JIwuxx60oigOk
Ql+RX0+3Zb9qMe5YDVPzUIkx5QvBck3nkcGmypKg3TJmbD6cbKTvVjzqZ3GpstKVm+X4B8hhOHUm
yKLt+OAUm+UvqL3oj++P0XzdUhvrh6qpt6mMrM3axWK59ZJnjApHgvZZxVrZ1M8QLaonuOftjdDx
UZQw2q2fMK2DDJX0iDVNLUSdpeWfT4rsF9lGjwvXQIDa0H6IWEy7Egy6C/pp7aXsCCvnMWon4oCF
ksURGcwINBu3QtWleo/YprIWRXF7kliePlUWmLDp/ph9D9ClmCZ64d7s/8z/Thyl7t7MSjhn0/1D
cBpEXjI4+NPTZ/pORzlF7IpN4Y0w3Jey6G19jYTkh0pxWBxpIHdsugeAMyDwPHSuidV/Rz+UQUkt
v5al5x9as/PQePeL9zzfieNh55e7WEW1qRgli4C1ZOMWTjzwWHmBd2mmTRehe2Jr7v7DgbaNsZN5
81wz3EJhCM95n+BhOG3EnqjTWWVnkAJQVAuVoMJv8D8ailPm1svZTY854P/llNjuwFfIyv7zZeom
Q+T23t9ymWjg+tNfJ1qLHxmyXK0ucT3xKEg76kYNAxZFymswbVIEJq6iOLguioWB20Fel0OC69Ph
XEa5fLU0Ens46J358DXkkTk5tImq+Hnh4IkxSNLJejOA4qMsJY5+OlUUxQ/XqI4eLITA51PFr304
I1H1bZMD0Ph8YPqrhjyE7HgfM/NrjD0pyKXRjs/1UMRnuw8AnCgobzYJeUaZbMU2ynzlWc797mKr
5Y/UV+TnzszkZ9Uvbw0D7I3cNEwXRAf5+rUa+l9WWatnE2jJm51wKZI5+TVGzeAtKKQv8JG9B3FQ
z72rm4XmozgGUngbQ6h7SqeWffkWdYr+orhB9qpER9GEb07yLFcV9MubX8bDpfWU+NpPG8T91G6l
RyW7ZjWuGLNB401F0QaiKYkc1/4tRx3upTaxS5hL8VvilOhoK1q9FkWtrbqDhmvqJtcNFPFXptG0
T5heIV1k9Oo2gFD5VrXYIsjw9fYTv/INKFi+MRNXP/RYZj7mZv8ChKb5ZuTfR7uyvxiSXZ+SPEA6
yVSbb9UIkEK2jPQRER20dP32j2eZ9TcgW+pmDHERNyv3RQF8hoZt3YH3ZC/06+2INSx84b+roEX+
dfBTnWpYoGKT8ZJ3TrnFry1HYc7KXhLJME9V3AxobrfZiwpj+gnr95U4KAFjewGB8QUmr3wVVaZb
kV+wu3wvij1qEkfFGaK1KJahrT+OZOlESVyx6eSrjNabCiP67A0juITM8LVziVYMtOjSRYXNTK8E
3cNmAxYPWU+kZbeF21kncaStXWerK51Bv8PtZHQZeRCMCd5auWjXcHyCkyhagWwCUwjasyiaGBHh
A6m6F1EcpeG7zTf/JkpDmzwyXqePWgi+x+29gx900j1OavkauNCIfRe7qi4tHgH6bJGdaO+5U79G
YS2fASt0d1WteVVCVOWLyL6IBqIeXcRdLpXJTVSJjY7KUWBCYCgbFcPVDPfYxPTuonkIHe0x1e9V
le3sxi4wLCy3yJjnZ3OwsnPQQJabxILzsySzqZrCRmZWHjah0yI6bgbVg69YWIEPxgsKYfE32Sic
LbqZ+UEU4egAqVezt1zvkaTUWrAEUzOlHdwVmn6gatIed2W5BihexN9AUSd76PjWTiX38c00tHNq
S8az7ifWNY8MABZTs3qQfw+gJY982pQr0zoFNyL27GkzKrG7JoJXgd/9u25pIvYMqf5dtKqy/7fz
1RoATGOGD2U/VrdeKoBLZzbSd6C6dL5Ev1PZfdX7znyrrB59oFTNLomvmSgbFzGIuG780hb2XTTt
tfhSBprztaxSeWOXoXGNcwcDlrJELQVd2FfoSD8lxK+2Yba2gQ1d5JyXyu7D740CQMzQ7OrB0Rvv
JJlWtA9iX35GVaVcictb41c5d6qfDXkjYER6iA7joB2I2eao7ubG3THRHOd1txC2VNJVlJQZyrho
VF1yxtSLmfub1lXDU4k4+V8H5jbicL7UwiMB/IyM/0YePTnciOM+uMeLuFpo2VSaBXTCwtKPc1Ec
Vh0l6ne82sHc0lPUu6FHxl42O7jbyyUMSz+bwMtPlm9I21jJVGypOutggPc94nVTXRRNt3ZmlAyP
Az4um7aWq1feRhnoj229M3e+o80j/amcF7uLmJL2mbG7P5t1pv+Ek4hYpM44T+/jpU0iC5KKN27L
oihvoVqXB10rulNg1wbuvm6OLUFjoY8FWJWBD2ammiOL5bbut9DrX6NAl35LIC3nH0pSBam4zPg1
xN13X5Ksr4pZJagdK+Ozb6INzhTFe4BCbe+TSVRcltz43MahsSccED/YUIHAOFcG8TMGMtMd/W8M
wO+QD6VfqocPMugkZthMwiPP1n8nKCOrTfviYc1R1U9tA2YZneLqxalZEzZtoTyA22iA5+CwBO/K
2hBcc92Dqmp4UPXWJGkgx7jFKU1yFnuWVZICRALh2kTIuuBf86RYnfOSxs5XZQilq946DvcA+d7S
j8uTKDYaynOpFTZHNWwRplKYlx2bHKhbVtnOqwchfVV0vnxti9x9Dcrxm2p46k2UxgkBbqnGg2jq
KNY5UAz3UZT81tvXcR4/6ZnqvrojucTMqJ5zzbJe3X3vJta3kE/lvu7lem/VnfeeqfuyK833HEQW
ljlFeei8LvuKzd26NQL7iXXkBZOH7Fa6EuL5HuSNpvWV1Vw3HQgyMs44605Mln6P2NHAS4TwmhZo
v4XdoYGYmm95zevSoNJKbVOYjbHrsBS8NdOGjjFsKryRN6IoDpCwzW7ViNsWltVnwE78stcUoBsw
HF0Ru8tu2rQxkeI925J2Ta1ifCIK8LXJg+F9CCagRw2fAx0oJPdi9Ws4dsN7XwbGup/qg6n+f7a3
kVxa2ru2y3WAp60rz0bw7e/rL/X/df3/2V78rlp0MLcdfaunRrjuWLDf824o76qlq3tzqkMuo7yL
AymL37lONEEosrrnU92nc/lyImclOftQ5ZsoNsbEtnSKSt7RM5K/6mTso51U3y3NxME+dJxVWcI3
8PIHKakNCJNwvnql7Lytxbu+adGx2SS9kj2ITa/zvLL2TV0pVbFV/Ui+eAVEPAYpUUChXb7U00YU
TU2CdD+Xk2LTslxD6/Hvo6J+KYozRB3aduc0ANC2VM1XWsoxg97Y2w85t+t7i/0HimTOtwg+E50q
T4+OC5dU7a2nwWyd7xoCdEQLne7BsG0MRyP0VrJYDsi+wiaGeHyscmmnqc74BUWGbt9wVSF4+gYt
6yh+w0+A87VFbVyxuHZubqOQ6JqujXnFg8pdewU3YuA6oGk7tar7k1r6aHb/47Azm+sYfgY5l8WX
OCA2LVrdWxuQFUz01jrqsZ4jrlO798SKpDsC0c1GPTjYiEXjiKaLhnYMIuSWvmIKAi8m7Mu9VCTt
nsUfsvjan0Kv35EY6b4EIU7wUVO3D0HVKgc5rJOj28f6zfdUPDGkfHyL/fgPoMPkDyf72MGfJF1H
HQvr3zt+Mnutb7xbkVXVPZs2msz00M+QS5waaOpERaqAbBh1flNiePFIJsvbzsmam2gvmmHwtMU0
csAADXGaaPJkBzKPl2wb3T3EOrb4UsaPiA5hEGFgjKY1cr/DB628GV4T7QuoNdcogVSh9fp4sWyQ
xbDjzbOVdMExQ8r47OiBcSTskZ2cYexOSdH3R0kO8nOiZRj7uG1wiSoXiafOsi9RPuD1WhIkCZrI
3YV1LePAIJc728l6iK6ILiMA1T6Sn8i3cWg1dxe1J3SDwQ4y4oAGKtr2eWyw+sHcuX8JDOSRG33V
Nj5BKS+TXyty0Gu/l7W33rbR8kb39AveM+2qCIb+6uJDhQR1Gm+KwQ9QwkI/jm8ThA83Hn9Elb11
8SP7Sva6QtcmmLj2Y/AMlvRPYMrjDynSfhD4hV5ueATKPVvdJTUfZ7fT9/+PsfNYjhTatu0XEYHZ
uC6Q3ihV8uoQKqkK7z1f/wbovKN6N27jdQhcOhKz9lprjtkv72DF+HfQB1Zi8TAyoDImIJ20mPwu
6EtUO/Fh02vAEDAbTrBRx1uNkfpC45+BrtUXW586UMhcAYyMyn3WKIBkgPeN1xhaC0H5uM+FFD36
km1eTQU17er8HooeyZ3uD/s+HaZXYTB2UpTg0Sq4UpQpL8AGyONrRAPgJiiHfr++So2TQ60NyjE3
lcEjl1gcUQTFDFWXzmDdxpDDb53vVWICiLjuss79s9JYtqwr/+eWn93HbOUT8gE/77OuqyoLHRoF
PDfDMfCqly1Wjq3UPXcYWB5HX87AV3BIMnjb5C0HlB7LIkQ7ezO1BT6Xy6IqJkRLQi8O66Kf1oqD
OjF2MHlAJGeYDAqWiZqH+D2VYipPo51UOFgwt05+9lnn1nU4jbN3o9KiNOR0Y/1/vG4GGFUiUP9/
3ntd/OejTXwEDkRCzj/rfl6yfv4YlfMxS1+bKQwfuef6ThGb+kH10Vb0ufYg26a/04ZQcuecv9m0
i/hmVMV+XVpfJDT7oe0y+6Lr0h500Xy1uwZJYZu3L/1oVo42mMFHG0iPCIrsL6Eo29zidgAH3A2U
XI3YAShvl8V/SWbcQQeJf1dRHfPYadrXxe7eTfSuvJDnPslA3C8IBapLrlThFpzp7CRCri4/G9at
BFj/2U9gyVO0pit3z7TI4Ny8vMP6knXHn8XeGE3HHGpqlv/9kP/x1tKYoBdS/eeUHlWAmcuH/LzB
upgO8p7iV3z0rEEyz90YYECEdSiOL1IfIiFRzZuA5HhLjeXuqxR0GIjQ+l6H0hdLpdTam6QKLqaM
cUksg/r/XlzW4dQ9XKJlsq6jBVPZ4ItGFWTZ+rNh3W9dV9VythUDrgDrYmto+SYCC+N18UR6v6p/
RwgX7EKu35RgQv7Wl9OzWTJor6fGf8jnvPdoFevv1S6GhmmO2Z2lAVWJgbhdJr0f9gVdtRAcI3r2
sa066KkNE2S5iw+mHF3zVK62GWPdmwxrl4wB2etUryUS60X2xLcLXXLe1ktiQEDRZyHe8RR99ZvU
+Cx1/yiTyAwg4aBrSuqEUPqpKFsDfB9JBgoa3d9xss9+nhefWhN/SIIsNXdLGujpGtL1HjcsAWpB
B+mZzdnw5NdDA9OcAcS6dTTD8hRmSAHXrTkWnme/nxtn3RqnYYbnJUy5devUGum1lsR7srwTFY/8
Lq2rh3VbLCxyToCWiMmju7KVpWuMkxDzgT5Hd+vcOpGz4G1W5erws2qdww019GJ8fL5f9bNVNjNz
F1OIctZ1ZhOCm7QadKfAQd2f/X4+Rx6ySyMK4+jPKvvOMa5UKJEexsQuKRH5FE+UVDnZVqecZHRU
aNYjZZfOoGLWDetktKAGudKyTy1JU7X9eY3iS5/lXEK2++/b/LOLbsZoyNY3/3m3HpsOtzen0vt+
33Wzn8Z8xD97zoYkudhhCU8zbIRgy9tLQ41EEAXrPy9cN3x/5PoFw0z2t7YQz9/rtPUb/Hz4ZCec
gr7ZyYcmbL3/9Tf97P2f91W+sgBuw/d3WI7COvfPl12+3Pd3Wrd8f2hXZncxYFek4ju9teRTsey2
7uCLmjTPOrtuWSfTevjXWWF1oBuG3zYVoYvUDVuiDezUxubSJFHl1hhYBBFSs6DJP/SimWDo0dPY
ywcj9OedaXd/aMudvBSwohx99mqCdaQw8KOw4YPZQ3cI0/arznx7S8x0skCYRpUaeYoxLShb+9OQ
sMiOO0equZEDmhXg8C2bHGODu5VVJ8+MM/eI8J5E09tOz2UH12N6rP2K5uLuSQlG3gyZH0Ts5NrL
zdmM0V9WdD2R0NmkZLcKoX6ExXCWqHpOBZaIEwiGcin4FRJFhwS97x4dMcNUOzlFknJft4l0k2OG
vCV+RrfKPwliEezlllXD2COTSpPL9zoFExdnLobs8POqgEyel9Ugl/BNlW7rBjRoH+2M4qpqe6Sc
80NTPTSpGG4DgVBr1rDQc4bkw0zLCPCymC8SPEklJis45GB7UHUmZId2dEakpsKm31BPr70y4gC2
TKbUv68HdPxZcTKDQafrn0lBtthFYzZu1QLW2Louh8Cwm3FZI2H6f9d1M4EESFN1V+GiV1i6f5ct
E3AUdmlWt9YA15S2cHFGYpjbvEyiVCv31mROzrrIHUS7xdAoEAw136t+1jeGeIn0VjuuqyypUuGS
jTN2oU2xWdetE031VcpEMBvXXf7ZADFPm5rvD15X62pBfXcq8sP6wes6Pxwcw241r51qKtbLl1w3
Romcn3QDAOGySietfjVNyRuCML4vyk2BIPjWKkp0T8387xhV/mFQtAsg8vQ8YlZ1WyfWDOsfrJW+
/VmXTn2OiRtk/kSWYglJo6/hed0dEz3RbyT79e/XdpGxmQsf96Owbdw8txi0+SkeQ7NeWrvvZRyS
qm1dpMKlz5ftYamrpyV4jhvrbraJDvq5olZUdeJm24l0p0enYFnQovg/k1Gv3zqylsdJpMuwEL0P
7n80ZvzsNyZQjtKZW+/6RqZcGHhXRDcM77prWUze9xk1l1FAr3HrQEVu7oo6C+4FSbJ7NS4eSj8Y
T+tu64SQTHWwBSr36+K6rwJl3dMrOsfXV63rUFSkSBKSC2O40bXlwL6luWbf4HLPR03r3gO/hhKy
rFfNrMdJKnb82EL5v+4GAfNA5T68rHsQ+d3kSNFO0cz5V0xRu5cC27ghFjVvOIhVGyW08DIYZ/O2
blBa4J5ySXFmXVw3AEwR1yolYMR5Q4IcG7aUkjXN7SPuv0mvn3/2DcmdYmbWmLtUreKtNdExAc4y
vC9RQ3jYsyQbzYSM5ppt5W81W4McDr/lHtRzdC/aBm2olpA/GMmHWlqKqdDiZbJOiF1m3LJw81Tn
kWijDLDDkzAL8RdSnw94+D9zyyJ8vZe8xcsPbw2b/rvFWsXHHPq4zmHXnFG/PraLSqhbWhjXuXUy
rI2Sy4RBLY2T60rQtd3OVql4jzHAl2J6DL8br5Y+b5mwu36V1Zk0S8sodhE+/EyIkZE6rMvZqnro
RfYiFuFRtyhp6uUr4E2E8shY9Ud6BdgNGiRJAbi7x3WiVu04Y3BUL/yN/86qqf0ZJSoMjCYH+7hu
7vsZheg6G4OdAfmfxJQ5AOdTtIOy933ErAkLkgTOSGwZlBDXo/i9GdjLacnK7GCfYHeAwgz5gthI
kyYhsev+TJ348qFFpEW1G7H/8nTlIcDX8Vh0/avJYT1F2IFtW0W8h5OwN+PSVZvwNoV94o6Tbdbf
+3O017n1H6CGFW5EwLGScEk7yZ3q1Ukg9i1GbUdDK8qDwSAhqeLakeRuNwjjKeVX6/qIQh9Rh8w/
zCmg1MTkFkD6WdK9uEbEvIjS8qXj2lz+rHUuA9qwqcCC8NztlWMD2SKoDApdWgmJL0nH8z8HBoky
x82wGxCKpuJKUuaT7yfhVoX6p8hCaaPp52Kox2MTGsP3RBPRePTV5chl03umqNURyW91tPMK6Pg6
m1t2r2zW2dV6dZ1bJ4npV3Q72dAwlt75YrFjKbUKgQ5Bx/96YpW2mR+iDBDAohFdfuY6WX/wz2KX
aZBlFHwz/UXDNC89iuvhKFbN6TrbziS88sycvJ9/Zj1PfxbXOVsZsLdCwMvNu4ATyERb2v5+Jnon
wl0n9FOy9N6v58E6iZbFgRLHdo6a87qq9HXMHQKLaGS1NehXRwND6vl/+6L4lSpNjfuolqMBW1Rj
37Nmpw6HBMgXInmO6cKHqAQ2ButkXYwjKMRKJP2tCSmHE8aQrTM3Zo8rihSPJ9MqPA2brrYYJyfI
sNYN8af2ZKtiFKPK/o7cz5edjo9KuYB1iUfwjS0wnENKP1E636hZj240uWRFFTowyiiUzmV4NuiF
uQR+51Jvb5xhyq6ZwiMityvds6GsnuSqdblllJTQySyWVXcAN7AMbWf5HvW9up8HHIQMC09a86Wt
23wrKMLQxd71eLE0wTZqMaLECVzqM+ojtAl6PHC5acR3QlUMd1ImaeNLLbYwvbqF/Q+ebn7SRHrI
y5L8HZZEUSPeqqHCs3BKt+CXoo2O0K9ou3MY1LLDwxFlclgUXoMgI+zOgF/pJ4kp6UoypdcgJqmC
lsoFyhZth2rxiG41unBJUVCcdudSHfA3thqvBFHRWOQa+/FvY3JgrN7GKoXXz719DqYkdiMMtvw8
luGaYlEaKaSrexnwrYb/+YRpZtX/jX0U2TKdVO4469bOh3Ujle2+VUMOAhy6SBgcaRGiFW8GQV/M
8GxbS+oSI0jisebL5NG93FsUBXaMaRzyZKdJE0JgiX7/bpB2RBSzS/3xneA53FgT+v1SMhLYRLTp
WDOxp0CbY4FHo32THx7k9rRPrPsRBNKeiqd8ppkW9wwLBwY5548uUemime8CgMFWYMl4bXUC5hSq
p1D62/p4y9TjZTmD1NhoL2k4/9HZ6OYND8qKQbZk+tdC7T6rDDqSyiXqKkOPWdM0UG8MTRxz5Fh4
JETPRdLggGugE0PB7aWkEzSBKHxO5NQ12gUpAmvZGdX2xed54UF5dfBlxh80o4Rj8VlGZUcwIebe
pStnguilX7pK2mZB499PENfnyvpdprjqBXLwMfXStrUYCA5K7y0BYG9o4Yleua1uh18SHFanGPEm
Vsb51a5IWJCAVKQ/JhaJcI206KApZPLsWL6HuGC52pR6ftg/Toq1xQiX9pGQVixJyFRbGSFJyWdS
Kd12rsbOm8K03ErWcyjluaPHmb+p05z8TJ9vdUMqznPIGw4tmcFIUe6CMW5BU06HTv5g5B+69mT2
m65+aBKsWmv8usjnbwy7fFPaHjwLgCRLw/S47Z/pyNWAHcWhi4tn5hANKu4Mf9WxMUx12mnMnNgM
97qQZKcH2WXE4hmQWCVokgTzlRIfVbKXx7ivWBBDZaXbK1qgs216Cez+ww+qGqhT8RXPr7OaAF9L
w0+aczOvUZ+wUHzq6Zek6gItdTjZIFOX2kY7dpZHrm2cOpOUGU3Ahq/+JX0DwsR4iwf9WowU7VP7
LFR2y5ThoslE/9zT402P63BbNmd/7jCQzacd9rwG7rJ5uJ9+45xNvvoxybt3pcNQXm6nm4iJ/Lt5
wfUWJAKxRqfQJ7hD50AmO3qGARsGnBNuXXQAweKPnoPk1CWmwJImHcqRICsUSuW2O4697KUmCX8s
BU5aua0z3b/H27DdUNqJ3bEyn4wx87S840YggaFN01c87lNPsSl4N3UbOU2TvdAvisixZQw9JhF+
SXRvGjVGwotPLJ3R46aR0mdg/veg0yyneekNCHRVlKC7Hw5WpH4VUvKVRepnU2mYBdaQ+WXGUGS4
d/nQTVsro1gQKfSyWyl9ROEUvCpkQccM2N8wFQ9yXF2rJVGVT0sh9o/WmFgvDHzhkFbZphcO3Lt6
M0rGIncu7/owdqLCIFuyNOpWwXgoFB4KGT1CBvA+WC/cNY3AjZVDnUV3Jo0YTpkW1ywp/maaeagq
46OJGHiN4hZaaeYJOd3TqEI+yG/xaxl8dPXWcGxxMwtAVXsVHeibTosh8gx94hkSbvSq1E6OpOej
52vSpwXZKPR7GtEjbSMwlVJb09hNY/2IzRtl6EzsyALs9JlMZpg/5aO8Fbh6b63QoH+YnpVI5zST
ildbLuJj7wahtTDEfvVaCG08fZ7mNvXgz4ALnz+L0XhRi+m+N1w1M6qtEYyXGTRnYkCea/CfVAzj
UoCxtooGzmChUlETzSHxfdq0jd0QSZ4V4XX/NkXlux2kj0bZnUeDnkZ5eA7bdN/Qg5OMnBNx22xB
soGm6c8h4EAa2gCj1anuJSUjcKn2tJrrE6q8nu6rphhI4k4w4+BDAw3AuyLQ36d2fMebOnPMVHpq
LEA2baS+NVnyOYDT06rxDX3ZH9p26YvVdnMfHTqRPU7IyN1ULn6VHfDyCA5Tn9BRzfF4EJiI7QrK
APT8aeSOmnlHARKYWnMIuu4eTyM8BC3y40Nr/mlEA5qCJywe21i95wLkLwBlRxIDlpdyDrYpPatt
fp+A5nGUedA3wrZ3o2Ef3rIGQB+0oUMx6i28/YRm+Yn2iBAfTdzYT5hiFFd0w7TwmWDTVa7I0iez
Q1a41T/lrD0n8vDa8aUY+r1ENGFA+kyf7Vo6ced7oLmsdLrO5NAHVwVn+kJXd2087MfC3zb7Zsi3
DYeFmwQjf2qHo0NtLyL+H0ABm+U1Iku1b/FTkxuMxUb7nBSwPjstoZ6Sb4eIq3ew/D9pioVyQn9a
PtYvRteeVbu9dVbq4udwX7bBu54xbkRChnXDkL6ZaOrhkxa9S2kGlweB9efMuUFFAGx8TthQKwMR
zbixNJkG424nGGccbEbLRXbFerQmDohkclVcLt2L0ZJUnlNrdODw3KXx2DiVCRFQFjQcaVnwWBjp
n7Idaydr08Gr7A7HSESHdSgfetn+ZWoEkVMIOTsP+pPWEGWXnf/etVx3c6duDWDeZtNfNLJ3kFMS
D8SdIaVUQysflCi9UyB3X2AQ0ugUkELTyB3WvcZBNjmMWJ7M3NCVzOtU00bwb1lOHw+Zlz00GYyo
PpHkrarBbGjq6BcG8K0P254HHJHkvf0lj113VgCRMRrT95bfPkpiArtpd++ihTQ+SRF9L9173djb
oAcp2kR4FNuJ7aWkCGoKHCmN8V4uS1w8BGGViN0qICPQyXJGxjrZZ3NvHTCZfDEj4D08wbu+/FJa
YuNp4PIs4OvE0VlIBQ5zAwzFmNOlin4p3H481El0NeHfM0fVOYiKv5iMho5QOspK2pPfWBiV5L8V
yHXWXKOSUHAE8yMLf8780gXVySBYDNr82tsUDfEXAXV1QUD0TKz9bFG0cPVg8YpQx89JZwSQWP14
tWweNcbkJVa3OAzyNDcwkIobOKrVS6JWXB2Da9SzfKf32UgwniaOsIjBjJS+jSD625PPbk96sRCy
9BHe2zg86cWwUVR9JLDCNCMyYTsY3U0axvIQSclNCwjI8aTNVT3faWSmqmoeCGjDfodIW2uMzCMh
9GSEwW/4VrBTE3r2QqXiCuCkkf6S9PuIiuTgG9qIM3BLtfKalWDMQNwLJ6Xbdj/rQe01EDHtIXbj
Wb/UnU1vavdHl45YLZ8jjFlzktAAH+m9S8oNUsZb3AuxlfPqDcjCsctniM/Fgmh+rwTG1aOtINYv
wqdSmERC9EBZJAmcSg6IO4sIzCQt6Lm1o2lJxxrSHNzYQNxjTKhC9I+4AwHZDxOe7Ya6Fdr0qMrG
uYq5AkOOcCIwlaAq+Uc3/d5LW4jD2SZUjF1kjO/zeKRz5imlI9XBF6TaZArHCSvxK0oM2kZmxusG
WqV2WlLw+osEmW/pbXOhh7yqzUlStgaGR46tSw+iENsewO1ykyocOKhIoSYaqHcLXQ73j4Qbm6Sd
QAe+9aH2WzWkaeurPbBkJKQQDRmepil4OyJC3ebsLyS0AwQm2CaG6FeI8dsohJGUaH81o80dYyTd
r0NN4r5JClEHL6jK95Elq1DlTC/B5dSRbM4SU1c/SLj8wUO5PPUJVWuVwv2EVVGiKr8A9mUerTII
KDXFk5NCX16wicgRe6pKYd9KdkKHS6uM495Ueos4IC5dUHMN9JT2NVYqcNTtSYo424paOE1aPsVp
jhzJOALG9OaC+HlobVx9SVI4RhruBhzHoXbOV4MW9lJ8TYr9WWZz7NHIVnKadvdmPryZzfAJSXQ/
T5NrqMp7MUY6tOQBRC/iC3+sdfgkQ+5SB5FL8dAn5n3XWMgy4uzSWx0FlEqmkG2/xXqLo32mPfrt
r07IoLphiOIghuOObPreGOaXVBdnoRhcukGLnxN1jFo270pGHX2RD14YyTcMR57UHldMu8u3QTj9
Cn29pxfQvKeggoFL7MNsnl8t+5dlSDSJqAuLL2tHt21jAmwCTPB1gRerhTdBscXm3OnrjnpDuJPK
/JKnT2DzbIqd/p5z0q3LUNuMscJIrFfYVY3yjaQammsdmwBgJ0k/ehfwBrc7ek5yczNU8quUppRa
OnXnjzD3Rh8zvBQMWmV2btC3n2FF672uHYgvmjwlwBhMRyeqZPQ13MnJgUhahzqc4lIV2a5S9AYf
gx9CakuuT29uXmmKa1nx12SGryF1ymnqMlfqYQPGtjodzOmlEFG68dVdKihI5+hQ0aAGGwMfmEJ0
r0keLBlqRv5+zL9mG7XLA4FaSa2QacWvTtrFiEgnI3kaR57eOq7e23Ig5OiNljJhQ3k4xCTaNm0Y
yl+lj0dGEpbXNgi3GkYiW3saT2Wi/k4lBLthDPl94Q1V7ScdSU8UxIutRI+KU3HFb2zJZGxocykN
Q3PNp60NBXiaSLfTz1V5fhJAZyuQBVYoEVKqWnGD9i/1yYVE0Vfhp2fZlICaxyXOQr5O6Slq9iGA
DYemJdOpC/Vr0MBOpU+KYeY4binvpiLtzXkkf2LTzaOVX0UB6hRe9xe8mQ8i6mFbqeF1BjkM2TdJ
XNxgoRDMd3WIhett5GnKpYjgMP+gJYbW7/4v/pZX38ZiOeIepWB0nvXms62Mp6kGRgJnDi95rb7r
a/GR82eBRLmPElvdSYvlclhO51SXob5HebeNIsZpMrF/WQ7PXKO0gdBUv9wOjU0dTDteRxW8CwDf
hgdshZ4SRZU8HLB2zwhJfWeofLqHvuzxpbK0F3Lbj2bWEW3SmKrPdJxhXY104pQmNsNUblG+RsDL
tUmTLbneqqa95k021PdKoZcqo2eChO2vgoPn5IN2L6UJKUOhvfbULZVg6D3cfxaeih2cQ108BrOx
V1ICdBFgysfdiQgA0h5jWEuF3Vp1Go3GkIRJWN3sMLgv/3Dj9an8DCgrx7C/TwUjNaNGTxMP2KII
+TWsMWqY1AI/qOERAGm6pYfrFpv9mbICQj8pvYo0aD0GgedhIbdO2oPyEeTWh9k1z43MiZnoz3hf
PKhG7okAn0IsgKGAYyQ7HZuaqwVZFx3i+0aTX7tW/y2ZPXllOt0aDe+6WCYZE/P8N+dIQzHRH6ru
mlRwwLkB0Aa3wJuVN38ZvFpScJ4hFYLUPieqMZO4az7LatxWpvScYknsmKE2uENB4C3rdDP4nC1E
MV1e2EjFhezoIj0Wfvs7F0gowm4GSkn7U909mKk4aZnRuKrUEVPltN/LAKrHWJI8sfjzdrayQQqO
FX1cfIZZuAdccayjcCsn+ldo1eSpaqqAOKlipRjt1Km8JgaGonWVHsoey9ROLjd0hX8kSkO7qIpD
tx5t4oTCc9zS/+bngIP1DV/h1IV3ZpTTJDycc0mB72QooYPo0R+0X36LhML3/8659KhiJTQaRfgo
Je8wE3N9Vl0pkOnGGtTrBHvM01rl0+zag2pHD8VAZR0F4FfrLwc7TN8npX9JcnTVuC1Avyr4zdFw
nZLhUsS05/nBByHEB8aqoWMW/VYvp/euXHR5Mg9yKbPpCJwL2OMq3XbE5kumctxRxQs9bSI1K0cq
BvAq2YTw3dZxpEia/Jyl2CkV+q/MGgQVdOltDoazXIGQtvOLyi1cmNauLQrLzQYgd3m7iYboNUpr
4f6t9PJT19LfflnSa6kW9xm0xtbMuLkYNW5Legse7zTnw8bHP54uJ7TaSnlCZ/SgSj3N6Sh/UVns
pwEsYYg3aBzLJPW6vOdspOd8FponU1OFwRWgBckHV3bbeYxxSoyS7RyYJxSUH4ao3tN5vuvhfFFW
My5cIS9GAq1N6jw7L+jBtIKdWseuOXQ0HEu4RcXzFfHSEWrtvKt0baODN+D5o+BHmbqWytXVz3K/
x9MBij5t4KPVAVnnR5Wa/Ws0Sd6Y5FMcjYiOszi/aOlzJxIPA9VbHbavYU8JfDkF5wmLKRpL5G1g
cKKgn7jOqb8jI/7qm+2VzO2dDyifUQI6tLRSNrgQnVKRPbSh+paNhmCgFxLWoqeybChPouXBmEcP
a6tAIJOUIXlc7hmNPWCq/Vq28Sej30dUoO0BbD6eyrPvoXt51ctzXfpvhAf0Y4SEKD6J+rNEIadW
MFvpJj3ZWJm6p8uItF48aYQMVYA/pHQuzFK6MtZ8GTNyu3NnbvHLzr1CNwbG9KO9zWZQNLNIk31e
X/JCokDAG2ysRPpk3OtMaCFE5Fv7cZbQTWYgKzHJCkYrOPbRwKARcgK1fcktYx3b4knfTU2mHKWU
ClaFEoFKhMlAzQpl5BnKbprs6oA8LnLqCQ+mUdGyX9LUAI03k2a3Ln6vA0Mfc102qe+ZSDgA8Zcq
z6oWs3EzK/AyWNyfxldLRMC4MbAwzHFyK3s6FCaSdERO7wZ5ZEXQf2pqnbTn92xnhUC1Ez6ZPiD2
DG2e57Rudj0Rej3wDOtrEpBR+4C/8EfXpouyi6fPLA0HofT2zvT/mnh2ulOqfNBHxrOmod0tlkWA
z3H6JnUAVQuN0N4YlD9+bnHREGFnvv9bi0XnkiKyPLABwtaAOMs5v8ngtmRVx2hYQrZQOoUmPXy+
+Rna6mff0L49cRP2O/8AiRlAOhmr1lZf7ATot74tJ+lSLR8XLRUYzaB9aoB8b1vP8PPAHuY4S8y5
20/xeZaNX1l5V8aid+J0eMgDqs+pZR3qUpDSNO8SFTW5aX3Vow7EP6huk57ex0vpwJYy0oZjfRJy
MLhNrXFF2LjAoyo74o+Re1VQjdTwW4/geuCy1g55LzDU0Rm97bUgFMAm6OyQDYgEilnCRE00E0Jj
UG9ivbyr4/51zBajxTHud76W/R2iubm0kDYC0tuyzkhZC2wesJNGfUDTNnYov0aTebGDv2qjUZOt
8UOzGHCWkZVze4wfsuHZ1yLoQhZjtDDQAgeJtTO2sBzGYnQtO2bsbOqDQ011F0ey8pLY3K1hxzK6
JcUyZvhDKdFJdGRfjF5cGWM/GnL20mRWupFqEdFoEbzCGEHCbqk71EyyS6MHt8Gl6dDEdojMIUmq
zl3SnpteRayu8h+rS7V1ljCG1JNkh5Epr1JPGrWwrWwZHzNK/mwgVen3FFdAqCBxp+I+tCNjOAnf
JStPLTcxDAVFU/+opAABZQ3kS1+UtFWRsNLLrySuYL/kwz6dyDMrqW4fVHFos7ZzpoDCVDOTfDLN
5KMjycfTppCcnKaHJi3CQxD3SwCtvulIXByylQG4k7G+yVlGYUXVfxdL6cl/r8iwuEoiEbu254ac
JW2y9TFAGtgRjNz7BmdlXpDs7GR0J/21R1/n0qNSbuxch5I+UfYwFseariLjF83dQL2MEwYyQrKr
QygVhHfOWCfdfYVnutdgb7QA+U/k5S+BXrlpR95mhKihDKQ1iaXKQ9xXED94IoSV8N2qi+RLO8jb
jJjSmUyU09GMY7mQ7+xSaDshd9UWQuRhrmLTMZJ8E6oYtswBD4cgEM1pIN+eWDS4x8n4bOQ0mcrt
E1Uz/v98pvWHjKwfNfExLUirM26FUxsbWK/0W1gMUCSqPDq3JvXTqiZpX2qjhCgWHmRqZ5u51XgY
D80riJ5Nri/xZ4E0bu4PesKdNI2K59yYtb2pFnQzi2I6imapCdW002C/QQ+fmdTEtSl+4mg3NiLk
tJAGgQC7IRHIhcYwy9Cfs7TOXFPJfRfkSk4vJ6rXMnaxbMsBQC2X5F068hHJxCWspbXuCiEWP4Xq
rIv4pTU4tr7SGvs4Smhg4rJH5vNcG/ziSucj0RORiQkMbmuUZAyrf9FtncbiJDuD+hxPQXEvk0Lh
jModn39lEyYNuO+mZrjHZyvltMVopKfqTJRlUuvZGFZZuHHQ7wUDd+yFMyxWO5HvKBZrMGK2dn8p
Qsxb0Mp+yIZof2Wqv+nj6UUbUF32Zv/U+Gg9aQOqdzlGNNyi27sxmtlJ+itwCSKtE/wuNaPzTKs7
BtRQSRzaKmCUYCJtbpRf8Js5RFN86+VOwnzaQgHTW9hu5AgTqpJ+WpUMnYrZSIfDZs6ZrPvg1riQ
UP2XFzG13G7GXD0AKilmwgqdc06UytcY6B+y+rcf5y/QM5hbAArXq9vcGDJkHJ88tP8BfItXC9XY
yikKCkqG0GsaRCbkPaShvw7UmA1cfOKw3zSh9GbXwtp0So3hWpQUFyp/5iadLdzxBDUdyl6urBDp
MM5B3EvEyrh2B9hHuDAxEo/H9iHW/Olo+DK1DYY+IqclxwyKcSvBgqcP+aGVUnlbWzcYFwSG8vTc
j8p+bmSywmP91PZURIyhddUgb9xxsBUCxXTm2weXsGnfUoMSmfZX7aObxWifQTBPxb4faTViONCN
FKBDWyJm39foxu8C/EikAjNrzJ28oZG+6qJ/0wJ8vVL/knT0Vorua7BI6JcxKXi6Kx9bkgL4vdlw
f3OD5If21PsMD2PoDRsEOh/Sol4Lzek0mv+HsPNYklvJ0vSrlNV6YAMt2qZ7EToyZGqSGxjJTEIL
hwaefj548jJ4Wd3VGyRcwEMkwuF+zi+wLsji+F4xS9TzrZFbbiqLRQEUZaV17PmcWRO/LvN31ei/
NZ3KisXudxpzz3YW3e6L9BvYDdwrUT8l38vOWHeqBz5RzF0VxoRfrHQbIoEL2HCVKPEuUzF0rnzj
Kmovvitq7m1DrAK+5MVYesADSYJrwrPWYdP359JdG6BnV+5g4rbRfh3H4sITNmYVbCzMEvpcVeTg
QMrNGM+E3YZ9B6ZtAOSn8i2GZMVWIX7UVc9fhoLQa1hYEWcETtKgaC+5DTNX+U6svf+iBDuyryrS
Tua5q0mzTUP+3XFmbRaTrVFVA6zr+K9o6rQNvKm+RPPBIvqWgaS9k1V2KrAyIvJQJjaftp4taPxh
lwF/BJOrM5dirO4qHir+VTeuSsE87JfaU9xGMfeB+lojL7HSdN1ZBsbOtW1rZU7eaxCFJiw3YtpF
nfXrymcjk/XwIOJFNRRiL4b6qXPKaavHRrTuqvQ8ABkjd0x2zqhSseXHg7Gx2yboCA/kasnEsYRj
joWlj0wF0eG1UdXtuSvdhzTnC82ndJGVWnVuvKbEw3vj8tB3SzRZGtIbqI5dKn8kyE+YsQmHb32r
oSLukJaPW+3FsEEWlvWXUqDkAqOLpVC29irnkpERW5WTWS9ZtK59qIMdKVY0c2ajjf49rsaVb3cN
9oV3SdUOG4S/QS76Z28KToHNXoVt2SbRy3DZKwnxGK2/0/AfYJEzvDPlIh7luFfNqO5FmxCGsYOX
dCT/afJcClCQrpTxx4B/cOwb2jmyjG7V5FmwUVKcEYTm/nAsMJpZ8zI0nb8wkUFeOqO6dOqR+dmY
3szB3VUGNtnxD8fmBp2y9LsY4NaqTsPaT8HEKB+DQ2+Uz1UCmKLh5tLrJ3gcB68C4RP44dqPKlQ8
Wn3heOb3mXHCQhx1ktrTjaWvO0cd5HVK/mXdBfbeA/JzB1HxWZttxoNSIdte8AU45ludQraER1QQ
fN0MvouoTZzil0yeWnfwKEIL5M4uxktnkD2wTP9zeAWBwqyy9Ptp3epA97vqNLZJugWWsR87/4Jd
CNQXYhGJNgDVcRgzGMfXLLfeq2k4mWZ7YZWKbHF4SHx6cHcqAILqTWK23N3z6ow8ysWOQ5PlbJ0R
OTF2wmr22oAPejY8KuOknVqwQDo44E0R7bKKJW7jGe96YrSL3K5flaKZiHMlPAz43nSYmQLQU+WG
h4ZcGjG3r7rZNEcNs9g4dMeN0jTeqp6KpWeG3C3RfYoywzJgri+qLbJKezCTPMoTVYffX35JbezE
/MHAcVp5D6z2a2Im35oqnLj79W0v+L+YEeaF+K1v7Kn+EhgEIeN4ptPHZNAMPJ70wg2WJhJlRBjI
2Fp8zV3VbQA+McPexU38zP//wflWlZW3CogXEKYl6F976kLp2VZZwftQDw+17ryXafPqjvUjWQh/
qccKOvkOxlkeilLCZztgajN6hzyqgmuwbQLJxvLAXbTZJNjyq2SdHd84IJT2TfN7dylycGJzNitv
oOezU0tX2O7su8FG/OFuNMatwy8oD4ptxsTt28ono41+IG6WE3kWw7ZQgbVBfw+r99ypX/GZIhqd
FxdhbjSfJydzOurK3i4zO9SP82964oJNH9atGwGpU80SXwZ4p+VsP6OMAOx87c3R30louutw8k4D
kLRVriGNAPQ6EiqYXi+8G6xJW8RReCoLBddKIzvasNWSXGTbZrTUNbA5i9VFv2xze6v1Q4DaWCmw
YBEPOgOjsMbPPzHvKjalAYxO3B1DiNeeaJjht2MZv4eFmEWnmr2RK3xuXDlNmygOy1s2YbMH2ti/
aFPoHYhsLIca73HXirT14ORPYVldjRYjCGSqeRvRqs/AurpEy+F7Wyc7YSskSJcvo1HFuMpIjmjq
3QP/RvRvKMlYDSQxBsydQE5tRaOU6768NJOqHfKs2/S5EqxEwqKsrHdFrrFuJSYc5RH/vSFfu+F0
ijImID8U+Votm7vAxbg9ULFdAHGkeUq99lIFunL3KR2qddXVLAGa4KpoLPr7vHgLSOiJGDNKL1Ci
lTLqX+1GXEy12WVeOq4bjfVu2iQ28SADslCKIovfX5vA+Faah8Bg1sQn0CEd9sMD41CYFjT3znvH
I+UrwS9TuC9kULYDNnBwWg4Gm9IwYBkxBPoFwsol7NVL1LegPbR9GaTZRiM8YGf2ddC9GcrDcrQU
GCmOYF3LSn+th+gJhCXLUXSorKaDqJHb53wyHn0jfjCZUzau026Tatp6pXbn8ySHLLpsCxJkWFOu
45hoJI6dcVQtdDEYK2CUlNyAxU4JLqbOiJrD5Y6KcDt22sZpGlYlBBs9PAsWpZIezaF68+PuLanJ
VcTTQhMPqWhbfjRQ/vzikx7ab9FgvbddgV6/vjLUtNwifk++bERYQbBrt8NvhGRJ2Jd5RfBMuRjF
9BRazkvsDDtVN/YiZKmqNPoR+R3oHiYYnZYHolW77eL4QzOVtVBLHhhIQ3SeubEET1i1/1blyAYm
30zDxIct2RPUvbcdInFpU7xOvreqxsncho327OHDKoT3OWxnRHwUHpUeIAVAO1wgsuFoZfieFjoB
7sx9VlFxa/3iguBRB/KqexQdsZgmgAxbOPYJ4hiGdn75kEFkWHjTeMxbbxVNFi5KdCFjcjTQSSHN
6m4st3owrOxrVeNVpqgOWvsA0tTuyTMJLxsetALLfewbjQWbtWLKJQONRgIwXPM5waATugnyYpZR
fc3VdqWAUhW4hg6RfrE1B89QdANjYu5t6e/mRx55gdcpT6yFGeZw06H6+MK6F0Z9tqrBXZJrZNuN
ad1CEcY1be16nYPp6V2Qj0Nz0FuywQHplEr5jpIDVo/EVhd9hYIkuFTd4V/bky9PU419qbMnBM/c
GGklz7Vp22rtS6YSAkMVaWakbxWI3bVnsyhhodjDVpnTgOhJRchOqMFIcIDVr19/Ea62aSvz2DoO
eiglzpAJczaCFk5BQLNtTn1pNietiNoTAYiJtF6v7ICP9ItaKYd9VpvlQ2wqyQPb6vlcVhQ1/Ed0
inhs2j5akH4YaMvKUuvtz2Y6KkO3xtZQXGQVcADyEJb5+TZI3Acx87g7rK2pLh+Iw4gH4GKPpYp4
h6wysHc9C0/dfXSYe6UYmG54t+HqNhCBdFj6va7sZT/A1sP9ILCvn0eVB7gluxBCJWlr3pmsq+26
WYKws5Bx+asujdylhqjPRfZAu2sE7RIT0LaS/mIO3c8De7t718z7uz/qTdYGSOn0JLT+6q8JGxUL
80ieVD/fqlOs1c4BCCM5qKxPixHrqdC6shfZlLrwrzGenk/CBzhVlH1zJ4u2VySzB9y0joa4ffKq
ID3oglhiHvQtT47GvccDYZlCv2mWuTOcepXJV146Vl69DADr7WUxTr14C7HBXH0MHPj9Ea9Cgmbz
y1YpqnOJ9tFVvpTrla9kXcyTfKU+wrJx8t2AgATd+1ZkO7bTylIWI5inp97TnzOh8D5U9WIIrX6U
42hcSSijEkc5kJUD6hO5529kaxNbyxFML6yatLiXBysV1Sap+GkhlRWGy9Yu0Lros3opm0E0F/e8
YLSr8GBmFp/7ZNEUgroiqXUbJ6nHgf1AviVIoW+axoguhNjDTdEP6ZUU/IwcKMt7JOqcVRFE3UOC
pOaqRlXhcayEvfRh3zyx9qqWQW+nLw3RN353Vv8aTujZOanlfMoHK1+kSlt8MavyHVNZ6JJV/up2
cfZ9KHNog7Hxlk8A2VO3+NEMrCgycipkOIplp5ZMHJN69QdWNIvqSLQKSG6GCo1px8APsCZmudPR
eyq2IbmQdxIRB6OZxFtaOfcOCP9vUR9/dvOw+qqyJ2D1VnufdXK3iyROx01UBlijeJq4x0weXc3U
YQqaDZdlXZCUUConhcVPJ8S9bNACzWGS8Mu1LMqGKiI4FAepwnKHoT76lcGwtoGYrWSxmQcoHN1d
d4OLot6v18DruQA+TR7N6kURLqfKUTeKoaFCPPeR43vkBLeDsLqPtyob8tpvt3lNTkt2keMPigrO
vwvJ9xcCPBuM9N3UJdhFkgK94BaU7VphxViCluGJn5mybpQhfkTEIFpWmtV8yVLlrFtlH5Ajvp9c
P/whMusrAG/vtbd1FwvkBtps76REVTxxUPLCODh6727YvHb8/jOdvLjRfer97pNVIOUSWmvYA/yD
pmS6z53S/jzYerEMgn568LSo2Hh2htxOVnd3oPvdLa7N/gVb03pliER9AVEYI5gUXoWaPOSTrp+N
MkNowbB7UhPkAtskFGduHBJFQZGcE7ZOWwOthVOSmOm2FaikpDkJrizpx1NiGc3WyEEV5CbJ/9bU
spPWjvoWZZvgpHm6veWH4hyTBCJAwYTLr+wuB3SyLaH27wwrDu9ZjbCk0xz7e5DeoSthvzXswxd1
E4wPsmtkTQpRmb+6Dl39R1cDmvODisf3tmssZt82eQQ9FR/xPtv2PtqmqC0TzpB1BDy3nSj7cN1j
F7oqK5Wsn9/fZ3qNs3LsT2s9mvp7ecBe1lkayElsZFGb+2kdTNzAKK1tydSGcXdMLBtVn2CvR2L4
uC6MCSq7ul/dkQR/m3DzQ6iKSD9Y/2tTesjewFNiN+juClxUwFj2kIHhJdwbqAqvAO0Ma1nXF65/
z+oejD6Km+SE6CfrnN5Y9SPyTLLUh352RqJsJ0tyIPhp3i7GPQ84M2PIg2VaPsbN/IZudeA5K1K5
tr5vf/Uj/7HSkba7yKrSc3Mk3apdUWGhPqRps1L1HnQFAZRmo8Qm/zvsIMM1bET4mMqUEMvS64vD
YwEgwFxJbDJZfpRrUSHARxz3o6csIpxPqGk+3IaQDYUVNBeblDqa0y4yMH190fxR3cnAfa6kvAlu
zP+hMrBsdadohPjlhbKjPMgGeKikg+eLp6kEPp549j6YN6AirIxzR/znEmQCWAuqgV+IGtYkeazi
qpcIVVgTfJyiJeFoOPl7rhfefRRAvPEE8XRZnzneI3If6qM3L3eFgBajhC398+JQlKhCWSNu0/6Y
i7Wsb0N2RH1bvpLFcRAnGrBXjUldZhaWs1rYK4fa4W5ayNNmxLk0HzqkzC3lIKuqOKFVlj9OZe2t
vfMgrqWZ8uOPeln8o87SXW2fiWTdu8RQ8b0aD6E+/jyoan0ftXzWyQQvnoWO9UmLIR+oZVJ+IWn3
Zpml/VVx8pdG05q9aRvm1tXicO1lBqofaMC/mIVG+gyGR667zKeBhi5TlUavOF5iasyECSpDWdfG
eHBR2fLH2FiBCmf+y4fzKET2PpaIera1/imwahUEaeGyY++Vu/51p2sdsqIqqfuF2hvBzs9yttYN
1C5Xz76WnvYZf3LlAcHs4pDryAxGzgQgYWg3IivT104liTYqqbZRoHB9sf0lA2Tr9rWrgvJOE1W6
USGI7Ys2yF7ccdwTjMy/ar1RwHry/UMWdvGDbwY/5MtNust/UAzFxSmy7uwHZBmG+YL5fYCgJKcV
gw3M7cDcIif5LUaS9CQPRj60J2G2wGstF4kDhV26ACB5MvTIHBayD1zO+RSYNhw48/Cz+GsI2T0r
y9csS4vdbejUABZsKl2zbgXUgGGY9ui2eGdZyhMIaE6H7L0sxhUoFuCp+96tzw4JwWZfEwEBHaZG
y0Io1evYkVeNc1N8diby1tGQ1l+LNHsF5tF/x6L51LIefa87G0pWHuBgX0yLwoUmsFDYyM/haC+A
35INIGTcwJzp9hk88Qae8iwuVzgChTldKxcR1tJbWbw1JKmS4YMMzrIj3H2JXpQOG3EDQeqja4fC
29QlEN9+sOt9aLR3siQPsos195NFMbOLzD4gXtY499GgKvvchdeVwVJnl94hoqBDvlpFc7PsUym+
ukxTYqKVZdGHx+p3tvTK3cclupYuKz2wLh+d+T+dNZwlrMpy7iEMMciv1/i4vvezijuL16iBFByG
suk3ywYc9kOQZPmDP285IrUCq/Orzq3bZpUQAgO6gyQczBX9WqmuexR6XB3hsryyJ7aeVGhV6I3Z
17J2kJSNwZM73IhH2Wihar8CB1Lu1BKcYNMZ5TZ3wLumjRE8R37hrMsOcQQ9HuBRQe/EPKeD6jZk
9tOUgrLxikB535Bf89/zjiWpUTXWU8ZYawCyyXGwjHBVxikEIpACj0Qz1wNjXQ3LsB6nyidw6ujs
MCHZsTdH1N0wm3ghWx2DTOfYOP6R9DwCo1GUnsvars4OiDVS6FX0TTjZXZXH1ktllA6cigA5kCmL
XkuFAMLcwfn7leRSa4LqbvgNvMjHlTYz1rIca/1KbomIuyPSpz6FoYSAZ3Qf+z66UVpTkCJJnW0/
2voh5hkBHCZryWjHxZH5rdmOmeqcTb6ftZMkxn2RYn8XqYrzNMySRejxLoQw3W3d+tO4yGYPhtYZ
tROpzpTAJapbc1UOgv9UzoePfk1lFnhbKD+vkC3NOOKQ3Js+FoSQ28lxr0Ektg+20YaPpY1mRYTQ
21oW5YEOpmO3D6zsZxYQwkO3DrKODppJOJAISL/3vdbEmbYLDnaeVqc+7LN1kqXNix7F3+W/WjN+
RFYfvsXcqwTTR4wu5mtcpIoO5nxN6hBTqGKzfpmMOX3Q++9m/nFN7qXaQnezn9cIG1xKkuYHKFXe
QWtG70DKk/xWr5OQEHEebBKeDRVu2DTlsunPUxbBxkppo006iKzFpMCEx4er7qLm06PyjI/6GCDC
sLBUl2M+V9wOTRphAAzq9WmCSLtuBxzX62gwjkWuJ+vIipVXSPKXnrvwzYq6q1n3xiu8hZy0eP0v
Xf2svcilqxkO19KLfnb9Y1RzUvFYL0RCGPGrXuXGs+pX5VPQ/VaIuq9aZ+sfLZr3W8uf15Re2W/r
ygeEMokOZ/FaHXjGwvgnIaqaa3maaAgCRPOh9GIUJt2Lim7XoUrm/Zo8zdGgVfBU/XutLKMMX91N
BiFrb1Tucis4QBkxtymp4juy8sqdrIf4TvBUVmrZ4KKLPPcm6eflC9mrtbXW2skOtayVp/IgXItc
mdPGixLljJ/9ZcuoBV9arwoPI/P8NeCnsUsHAnNaJvKrn2v5VZ6xCn1pSKbe3eoHP9B2rkHiXl76
976gTX/2bdDuXaBx0CI77AYnebAQ+uQ+ysy1IzK0S5oW7rc8vfWpR9Idf/aRzbZqIdbSYSwTATMM
nhTE3w953qjEp+dTXQHxJc/koQ54dgFPChe3uk53R3G6lRN7SjZxho6ZvBiKI0pNf4xDuJIkTV3b
TFcuObLfxmDh5CzzcVDB15RwtZDr67zoipBBfg3UML+KdHTgiPvGyhv17PeGXdMh4HerLQ3DWZFp
NVbyQnlAWjm/1rtq7ikr6h58mM2SYwtPI8Np5nUi3XjCDEEsZBEqU7GtDZSWZFE3oYwqcDWPshjZ
0YoHpP5Uerp+TTLzSVb3EdqtjYmHXDzm42utkeplC+HsZatiqRecNKd7jLLNxzqfPob2UrM99HFb
oqfERWQ8xjW6QuxH57elpagJFpZinHt8lV51H2eSf3235vxuWYaFGzJJw+vt3cohE95tViPQLGDp
b6USesbjYtMUAbjoWSz9Qx191lO/FUUdwkTzgNDIVtkwDSkzuyynav451dJ8J0tjJg5MlVB8Um3t
xax1oQVG0RVtt2FVE89eD7UzAmUKs6WPUMG5YCmEdZJvkX6okM+SvT8udIwQ7LRwZ1+P6GopdXQF
bxawtejvE/wvjgjIH1plcF9VnZcfvQHWkeddRZc813N17sGzqRLS6U2buK9DY8RLAvHRUbY2down
xpi8BBro6cbEYmfoFfe1gjS2yat42MirdL0nHNnG8dlTUu9lio/yJV2lU48ovZIBnF/Kj2MSuVWu
bGVxTMbPE76zaFjV5VMd+Gv5kl5DbkybcL5uu1R/MWGNJZF7alKDjIeqQi7GyOqEU7Zz6oVF7iXW
bB9cqPk4jqmJ3NCv5kEBw3C7ZJqmkUkUiX2LR6thwToJu8cgbLtHjJYIHaaAQ/2AIpI3GMj049db
D631n/vYSE+yP64n9dboIFrKYjUPOGdx57HkNX2VWUs0RbytZ1jbph2ry5DDt2cBANS+Uvi1qohk
toYdvIX3bdgVb3g4ZeAEg9lrwIRtOzUuRP8+frbs+ptnKPlb4uvAX2zxydAtsW5QJjwSjbRP5aQJ
PJA850usiJXsKlzyfHqvug9TijfcqEY8Sayqf5hKr1vI17MhKaadLb76JVBFRQwsxpTEOtSQKtdF
ZLuvAAdOsmsT6587V4WDqNsab4qIjvwMhd+LpcM+6q/PkLCH+vgMRcaaSn6GCtbQc5SLb8B3u40v
EnOTqsm0AxyQrXSEPZ5lsauSfKWHqv5sNvXP1skLjN+KaqKLHUmjbAPbmTyJocQvKj7pK3VUqzNg
+H4vtKTeIZuMjqgSpSsH3bxP49i9AoE2f7j1oU6V6b0RTBOIkMcQyrl68vzqXBPPLFoEF3oj/9pn
Ityil5Uhf5f25ZHIHJZR89kfxRaRZ2yGzWbJPoDeQvQj7AhsoP0ms8+pZqz9QYmOpI3cZUrcdS3r
hauDBYLonB8Nq1gXTY9lRNByheFFGL94g/sxQL83HBNXLW2213Mc9WiaYEHnkogDUDxFNX40dlWo
rauqQ5FgbpBdZKvX6cWBBAIq+jEJKpTANmkVWCeT+ObJng+yGKa9fZgwl5QlWS97aBn5I5I+DsrU
eQz1fb62L/A4Cq1sE+J6s5QC7DBdn0uE/h+jAMBkrYGzkELozlQ/256bPJJODz/qy9RZtppef0Ft
A7Z594baOM8w4C/3QWn6uwDpoK0bpvlj0pPkaBS1ezN6dYkAdPtVRbVphYyjdkY6FQe0No02g1Dq
l0rVnoMq6ZHUwShrzL1XK8ZDJdac5NiWoscDxBhR7R+DK3sMyNh5cA+tvD8aemPfW/PB1MEtWsX9
GEf2rCjWnoBgHuD/gbWszKTa6xPLilv/tq6jjdqwZZN18rIuBIU/Rm22lUXZoEbVO7L11t2tmwOS
yqmL7AJ5075PhV9f3E5Z3jqgLMPSLB6/34apDUdsmwlSn7xINrRtNKySNPShXDCQrNOafMDsOsr2
stgVvr3JoxI0hIo3jhdYry5bukPvAQKQxXocwzVKNepOFp2keG5Id10hU/mPMNQ3ddNar+UYQGDz
HrQhNk+kLpDgD9QfwLDUbVyVbGlknTxEUV4f4VxBW6avOhXGxp+qct90+WewwFDPPV9faaobP/Rj
bl1N/VtLbAHiDHYVe2TMoLzOjUVVJA+qGakrlezQWtZ9NPjlZ2PUtYMsIaVoXb38m+wuayJLU/cs
Wn8fJ04LFVREo6wrp+sgkjb15wAO1ccYbC6Aa4vpM+QXd1l5ZKZjUv/aPAFF6L0+3kq+/1GSc9WA
ysWtrftb6dd1cpL71VNeR86pf9R7ctXzBPir58frzW2z4M5/c503BKAfg34f9GNygtmYnKzEf2iz
sdshx5KcbvXy7KNODCTMepANdL9V5xUz/UKW66n7ngYA8/FnOPmZVZzkmTzUYkRTRU9bDMT+avA1
NRp+K5tOtCvUILuLe3woP4a5jdDVyrjW4lm7bx5fHuRYLAq6xT//8X//6/99H/4jeC+uRToGRf4P
2IrXAj2t+j//aWv//Ef5Ub1/+89/OqAbPdszXd1QVUiklmbT/v3rQ5QH9Nb+T642oR8PpfddjXXL
/jL4A3yFeevVrSrRqM8WuO7nEQIa53KzRlzMGy66ncAUB3rx2Z+XzOG8jM7mBTU0syeP0N9dItfa
ud51PGCA18ou8uBmwl3mFXhfsVCi3mOhgklAugnixDxXk2V8HLJJO5tMrXfkhvmuUUsyz6Dyy62i
Be3i1k82kHPDQLOIkEwuI4KiVr4TudufrDwbTvLM+HU290A5JWcZB+40ZGty8nVt30RtcV9GQGl9
c/yt5OXq3gq9cfPvv3nL+/Obd0zDtk3XswzX0Q3X/fs3H1kjOL4gct4qbFxPtp4V575V0zPuFvM5
7O2a/MZcI9bWiDMZsI0B6ZD58LM6rjxkA0XtnxSSm6vMVC0Eb4b63oucCgkF6gbftoCTql0Iq++v
ctlW30VatbjPhC8CuP4lIhv+ouovadK0zwakqYcELLesddsmPmk+FENZTDWSKoOhIJ4/X2PBPVgH
aV1B3m+tF7AW6XJy8vQgW/Mi+W38ofxtfMVQ931bQbT0NVxPfb9BrKPuTkSf//0X7Rn/8kXbmsp9
7piuBuXLNP/+Rbdu7rJgDfJ3IiI9ejF8f/IbDjKPL9VCygJiH2p58ju+NfcFsqh1nt999AvrFqYw
OqJ3oTlVR8I68GETbrjMHltMM+fKzp3xw/LU98351NF/9iot+70TrLtEUHp7NKuMdec209emWYw1
8fAJg5iNmuntvs1M98nytatsz9jlEDHXS5icvn2ukDde1p07ffXr5GkgxvzEHPDHgCnwgwfVMwAa
LocU3dLJGq6d44THti9PsoRI4Hj9Wd9d8XlGga8rc3/RGSg/AnMxVr5568KljZl/XKorZrWaWJ/s
ihiUR4h0CBL20fCg+uJpHDQNg7eOWJLbzJ8lUD45znpsLfWzivr/DrCQ/VG0x+icw2F9NFxMgqLC
yjBM5er/btT58spAC+Hf3xruPLvdZj/TUVmBozVuubZl67pl6H+/NZBGhzaIG+X3ZMxXGtnXAmwq
qpuTOmUHW3OzgywK/h0Lq4qnVTGV9JHNf3SM3dBhpTZfLWQnyOg/B7p1l0PKohzSLa1LioPSJoqb
8RyZRomAhp8ianuQNVNvjOdEVjtl7G+CHqR1Cv9OX9za0aBoIZemSLZo0Xj+aP45CjwoXBzYXK2L
GYHHT3lBMLs6zkirbCVP5QGtLjI3wVoW1N6sjr91vnUb55ZQdb2Dkq6jsmQ4WfVx6nMTbBrH8Dfo
0RcnfjqAazBEXjjyMTnXyQbLCean4Vwm5X/EObJClhuQ+UedbJCH0Gt+jiCLXml5d//+BtCMf7kD
mHxd24SEqHoqqivq3++A0AkRVmc/9JY0OZvotVN6m4qF+il1xbUEV7WXpY8qR4OIUuXtuAoM11sS
6Z3Lc295iJNovOudaj9iMHcystDqtqNX/DaMbJB9I1s3V5ASQA+XsHzjYlI+s8F5KMpKC0CkBIRc
+RsYYClz8aX3ywDtxFx9VMNpWENY9U+iVGPy7bnYk+oxTomS6Gutj6tHI8vRSKlDVJoYMUwcdR7R
9IPkwTXCamsqJRIpvci+m7A9iFCPn7DH8NeT4hAWTG3/KnukFWiINI7BFkaRdmwbE11Fs1WPSAKp
LWIAcEksI0g3t5ZbR8QS05URdPkSRQIeSAMkMKD0j6bwQlZygGwjRCo2su5XD1A6yUob/AdQc9W9
RWCNrJMPEW4uyjoQadlG4KqxcsgNhsvgVzlHbeledpR1ihfHq0mL63vZcBsryzuehbluItihNEj4
hmvRkN1v5+eCPHPmx29p5dZBE8H6j3rZQzbOV8qut4us+cpqvvLXsLKHrJfddMClclhZ9cflfx+2
9or/5UmomX9/FM7znaeahm56ls0Narh/3O0wWGLLKxvlG4y0NeYGrKtQ7BQrdofDSplXWJg3mmd5
hjbocHa/yAqM/+hqzm1jBpkHw6Wf/WWd7D9F03DuvnMjzaPexvr7+B8vGsXODygV5wQO7H02Hzrn
IVRNcZUrF3no88dbTeBmybWMj2arw7fibkgAIT16Ssf2FjmhbeB7Fu4bdnywBctK2Tpog/U4X0Cy
qP64wI4qLuinRVrXOfR6kg+Kl7QrnhDFThYBPLB3xypwp86tof9Xq1wU31rluli2qnPnP67VCLI+
4ySU7ady+HFbIsv1rxJ0b1MJ4E+WZCPKat0efMkPuYZOka9Gmk03+CQZKe9NDAm2i5Lse9zh7z7q
o3VBy7M9OLVVri0sB77UjgLlKjQ+sY5YBYEo0LVpQ7DwVfjYzUluCEFrL2iUi6waogFcm4pVY2/F
THFtr6+J8+ebUIH9YmmFBynAcy/OfFZaAUwje0r3t4Yh8cyTwJlLdrvVy0HaBjGEW0Oed9PCIBmY
niPfnOAqgFMFtfmgxWVxVRX7O460w6cR/aCNo1nj1i7L8ZPfFhcbANUD2pj/y+/A+fvS23Q0bV4G
qqalOZbmGfafK8LedytVTMO3oWoqQ13kg4JKlDlYpyEkeWllfokmuvnD6GbSANoij5qT17sEUu1S
FuWhK59s9JUeZAHcE9qnjuNvZDHUcgsLKws/Va5GU7p7hOb0IwFsfkAaqTy7AsGwFHrHGcG3ddED
b5ElS4dLDkndCzdhl5LT/tUPRz5avNZfw51bKeld9/8JO6/luJFt234RImATwCvLO1axyKLRC0KU
gfceX38Hktqitnrf0w+NQBqwSVUByFxrzTHNjqpP11M2cQF3tFQd/YaB2J9NF3rOsrGLtWbr1slI
8sdqzkLLQxGTUeqq4l62PD6CVWLYAhsqUtFaVInP+bk2AphvGnNvRlTdy7NUDM5TOVbHnoKlL7If
oLy5d+HIPjVO8Xc/MSnehlTuU+Wm+t7mX17k1rxd+nMpp0G3IdWsEh6jRN76+zN1SlBEYy3y93rs
nWXmeRXq7/Y+QvFJjDELhpOfw/iVZ3mc1TtR1fe5odbWXk6em2k/w5Zc45qoCUp7THqI8SBhaRRM
YiDIiZXNLvKRdRSCgzBMv9rpcIjbgpL6Cm6C3cX6d3scIVar1r1eOcVpwOTtQoxkJAnNC6mcKE8A
7DVmF0Aid65NsXnqgSHDgST8ocOYXaLfxTJ9Xmh9HiBg1UdnPnz2dVhgqZho3NnYoa5c3u7NFQzV
LvOqLZBi48WICLaOhWnhMaQYyJqdo6e7xbVNxv4aNd6BR2D8XNhn257iI79KfJRn8gDcb6Tcq2sO
OVmXreyr3K5eYQambqhomto7Vy2fkqL2Nsi+VFyFXMiOTqodP5uyz5kHfs/9mDZfIBDLwAVrdnXh
j4fPwzQnYdMk3RJP1reGMQtOPkc/2nbAVxRT050V9eZ5Ev2yzdLyBKTaPMuuhrfOQW2Gk2zxjPnV
3+VqiJBUhcryu09O6esI3O5Yb3pLNNV7ZKgZefRBoCkSuDkQzntLDSznVRGOh3xMsxcNFZPszz0v
h8sdRSDE/eCNOkygQUJzz2aaiQfNbG5i7rccO1oTq/Y2GbVhy1wfgwltaDlo46EbevEIcyu8kTqT
ES+z1mRDhrjMwAnmEdlI5mk+lW8y+D9P80PK1AFl/9+3lKFa/7ileDayQ7UdnZWDEPMt90dsaDD6
rHBR57ynAfeLDajvKA+KM0VrZHtoh3/3mQG2oXe6X/2akyWJeuTOQwb+q0fO/asp51sq0hokY93a
LpvHQCHtFHUuvizzAYUY8nxWIp9dOESTey7Jz5V6bn5MwysZQZ9aI5Kb+wieaEurdMu16jrDohjq
FJFi6T6VgqJrYaAvk02UqtU2bpyAVSejZDSNg5YXBELnZutY2rlTzZNsYfmRP/nWx4WyJxXdliSd
ffHd8FukptkhFZO/bfGlvqvmJes4rz//6gN7xGLkv+d99ilWQ5Azwud28dd1reGMB6vXY2S9/lsb
p/Fz3VEkqOkBr5TRJ8EM/WeZWDE7bSBNYK7F9/+eGtu8fcx5qlV23TIchn7joBJfeHkX3ONXENyX
yO2OKiU7AbbQ98IqU6g784Bs985AUlM1KVbUEzTs8xy3swJ8vqCzGsGchP28rlR0nEccpT6WQZCc
jan5MtkuxdeCZZoJuZVAEc2q6M2NDeAYIQ7NWk/ClQEIcvMxOcFfXE+66iCbvlK+2sjEz2TTtecA
GZdjoNbyCDCac0XVaJXhqRDaq3yLyS4qvA5sb0A656599GPzaspIj1yPa+mkUsSrD+vPhfrnqlyO
6qU7rP9arlP7lu8GLXT2LlGZHju+Mdqj79ihhYZGDtAPzlV9MOYDWqv6IJsk6HOedqhGf3fJMzlN
zpBNeVAbuz7AXq43cYwiIfJbZ6N7trHKCXK+CnTDAETG6RT3vvfsjufA7sJX1bO8w4S/20I2dVJt
SxuCy0428yY7dJnmXalpfPNqQSKcugdfeMPeBYR9a/AKrpJu/CL7gQANe91U/2e/zbNnHyqgNYYR
o6lBuFQLzc3Ymzz+WJe+eUA2/+prp2ZbTOpOqVXj5OFrsOblh3Z2bn4e3N9NT7XSO5Dx4UaO+mx9
YWjPwxV1fqcp3HlFaZwiNypX/kAVE1XiVMOyCyNY35dv7BunRRgI7wCk17shJeFmD8s3qPxkLfSE
KuxJLd5KHeNT3uyPjhkgZZ0vB275j8vTVlnKfpZK5soKo2OI+xSYLau+ygPmKNhbpraxl01WAtq5
njQ+B2aMSF9QMrBKdFo/PttwiwfPdu6IQWWXoO4wyoaPDdrDSS+yzxL4SOj2zW3z/5qWWa9xz84H
LqHiPpjjFSFqksMazVB360a4tuZ6ONWFM8hgOde+eZ04/99vCF3M+8U/F138kYIotdAtXdVNR0ZX
/nhDTEaHNQFSi2cxhOn0bGqOua6DCFWVnyzbrvUOijC8Q9CVDwF8mY1syX7WZjbmMfOobEeoPaAO
FMa2701ycUD87zJkZJBcUJdSsDnVO6OzhmtZiuICfWYBNXq8yi70Ed26U7Bvkk05YOruo6ha/Si7
bLvvjnUw3WRLHgZPK0BURuoauYS7inTPX5N+tTc5NYoQNQrjJXdmzwGVwhyL7ezLAFmQBc54CzvD
35WRTeVHB5VxjqdMSMpth1JqyiyKIKHMQlZhhE2+Mc3q4LewZq3UTzfRrMGg3PTXAWEzivQEgsbn
AORDVADzFfZ8hZycFeJdMzxBCrKgpqvzW5Y3s5tp8/uskiOyzVbBccCP2iih3Ih3IBOVQb3HmuAi
nZUJdwYnefZ5kH2gpifCYEfZnXtQGT6nNvjGs04DpRCgewLL6ijPGPp8MalsPctW25wxG3Zu4GnS
B9UOzixcFHzlg+GgkphEtdgqz9rYhhtoLqu610R3LUmBXyfk9w81Hwi22dajEnEogz4nARaVB9mX
Fu4mb9Jx40VFd1A8pQWZMnYHN9Gd4u6zLc8+5zjzbNn0Y3Ef8JjSO23YdqrCOjwAG7APvOImN+Jy
6y3PzKBF45xj6fuRxPJ5GH3Os3LKTuFtTRso2OZZI5W0EFWjr4y5KQ9qQ+FzZhYPObut/VhZoX3X
dFjEVmAn/poWlVgCqPCau6s6eeYhrqvgLA+g1+N7Z7zIxgRhylvybHrOW33aZVOfmndyxA7n5Qsa
jaVsunyZDg4pG2Aj0ZXKKArOe2yk51YhYBT5cXiTLXlIExZJU0NM57PPLFDDtgX0xLgLTlk1fq+9
zrjhk+DIlkySRcr0R4tV20erTnX9FsfeH2Odl+tL4iXp0i/EtIcZo+7lWdMP08eZ7IsJdyNZSCg2
aZNyb1sOjh255rFgs1uQSx/ngKHiTQo2Gfpkp++cEgkCCFR4/KDUN6Uyevdtn06Yxbr+FXxluDSz
oLllFvlUr+fNN3Thj8hRom9WpvF1HgAXwbfBzCgccbaAmGbHfopQLcFop1ScdxHUPwG4O6+Zm+Pq
UmjpLSd9svQg1vzbklubIw9/PFAdg5icrs8PVR6miPH+CtDFwguyvqztG+Zl6p2MKvVFi0oC+Mde
xpwGBT4sVVrJXkak5Gga1r9GVQ0QvBz9vFaOQkLfQbssHv7X9Z8XBHrjU5xT6eMhKwciIw3stNQ2
/VOkgXCQZ6LFtRw3o05Hez3vXpzIRc+qh/VCCdv+VlDVvsDYrr+ZEfR/ouWKop9NMyxeJiec9oOd
z2t6mt4wqCvHB1whm8K3yZqXTXmaGi1/sax8gUQcuZ1F1bzfBGJrOHW5sTpd3EABXo2xSr+NzYRu
ognrR0xXrG3tw3rym8i+ASe5hopotr4VmFuIgXu1zrM3S8H/hPS3djIN7J8CV7dWbi66Z6oYn+1a
F99/T03r7NdUKF3ax1QHZm/eF8rSanT7ZCLYmJZ4cqzUKG8P4C7mJz/uWSedRfzJaHrnXU+nq+Cm
fIdZ98MOBvGG1pDdc+pNLx7pvUUhRHeDzwmeytXbxyQCOFa21fCgKlDOMKAxz1lGLRiZheCeUml1
M7RmcxS9aW91ZXD3rkMxv6Hkw87ue/XglBhOjwJ7JzfMw007FPY9mEqFcp1xugD591lEYtqeRXmC
INlpnmoqOwmJZ/0zDy4D/sigvYY2vPm66BWUX9Mrf0n1jQXACY2L/cPqMUlu82Dvk+Xclj1/Tkft
+3nMx/IhK8p3gFQaBsmmCvlRK/cIVOZq055aL/rTobGxeEr79YCK5i3wrS0kt+Cpb88DNzcVLWO0
pTpqesCJGJZT3cXfzBK6G75/P8YSDW8r2gJtRuKvdapXD1ApKV32rXSFe7L/EvfiuXen9ocSR+u2
BbAn8kjfjiE8zdyI22uae8baaNXuYJP944HoF8j2gwL7Bqh4CSyrd6uc1lpB3Q9UfZD/8AcoQVXs
j4NsCtZzrEGsYCkHNFujplOeqmnEqZz0cerOlyMezg5x+MePkZOdsMFwSM2Tna64OF/2pIi9GXrb
Yk4Gb8VJnwiZwy9UzOyHEbz1UzB9y3gxkxTO1Ae9nLIt+kNnayq+flFgCM8Q8/K99isqC7kmc5yf
ra7mtyI143XLV+9gGUV/UrTMJuUZDMvcq1Rei1GKPGh4lCJRiboy5lWK7K/a6fGz67Ofde2jbH3o
S5Ow/vgZ/98++UPk/2HoktfUYKMpQsda2qrhP7VdWd83KdA1JQqeZJewmn3NduSMU2nw5LhVurTI
2W7kYGQ5KQFJgKGyCWitfMzFxrTVqF7UEBFAgdwbyYR8slEa6LR4j0LGfkUgh++MBkG3c4bxlfR+
RLm4W59LHD0f9db/Y1o7EqtP3RcjtsdtQT0rpsNkPfXSoQTAIvopD7KZxiOfH3Uly1EI4+JpOW4O
4V61PNBOsguw3RdDdZtffZPgRmcjWUIt5AJWGcXhXxbo+l+Rbse0HGp7qNyxuDk1Tf0rhFNS9TLl
UYaPVRMYJRWExljs+8nZiNbSH8q52mXCucZ1ml+teeyzNY/Jmc38Wh/+a+Y/r5MzETcYt9//h9/X
hbFSbfoqm+4whSDN7bX9eC/co1p3RN0dMd7LHnkYCattFCrQ7v4aqEXCLmCswunZcVJ1CWEArbRF
KtS1ois3OPzxytvKljyYNUhTHhTVQrMCKua6xmkXneuMiPoxESPyhS94657tMfT2oRE9hFnknmWX
PFPCulu2/gS7/feAZiFUgyqGgNmtV0hAdexgWbBSpl4sEebjU2xn1mOAtO/A+iHGgER/r6Y+eQo1
58fU6MGt0sDXj+CT9poXW/fQJwNyTn69K/LeXRHU3dlGY12BIRePcZFt4lTkLyLro6PVju6dbKL2
13lqgauuhqx4GSc9XCgzEqxo75Uko1aYinfqFXLBbd5bOS47q0mrSTrUCvAOCr9WXar1+Wacpq+W
DsZxjFFE+lbo3NpCvxqQIb+lnQhYCZNTJrgkttSU83L954wEEyr8kjTUZ32hrScMpA+U2KSnCMzy
CluU9Jl32XephdL1t7Zp6wu6cdvcejbmaLpZWDBZEuvSJ7m2j6rQXpG1tV5V+HHBYKXfNAUpnJzB
b6/u2xFZni1srEYKyDpBGrMEn5NGPeVLFN3a1kEvCJOQtQgVpz98BFm9oPWP4TgcB9UvcTIDAdEo
9WxnhgFOPPb6T18z73vVjt8rvAvuOpIpLw6IuwWL0vhp7EJt6fHHXJLQbdYZyceTFaTjdmgIhoxh
Fxy8wcq3uYMYFx15so4qP3zgE2uXnTGiq/dTUa9Zg08noxypJdFzY+eryviKZ9rCLgb31pK2OA3U
a2DuR7/p4UNlBAPT5gfXUMKr+z1NjUu4WfMTjPpdflqDXYWcFse4osXuT17t8YvJP6FmTNWbn/TJ
KhEOlTxRSfm3Fntkz1v9HQx+4qviW6hizzjh0EtszdX3dVOF/LJ6+RJj0ZSKWHxLk+RHpvTVk12W
xb8tfa2/ctM8qlzNMHUN90TVMjXzr0dVM8SajTfWeCPe4yLXe3aMlgdvBkDK6lxyzklcvqVhVNwJ
pWnPHWYED4Ouvcj+eIpBFmE/Qt3KwiiGeCc3IrIZ1tafTTkq8uZQhsWDOznJ0dPCfh1UA8QbSgIX
A9GONyOdEHnPmR3X2RWWXf6sRfEVypfzojgaSpleS3dAHX82Ta0eFLXOlkUL2z6ws2ttuvpjNfcH
lERCvjTGLx0+O3CYepXaZbmjR6yjrntYwwu535fbf1wah1MIPG8nEttsNlaugjCzjGhjJx0rSwsU
wwkf+GrTFfB9tnavLcm3dbjHZ9REBurQH2Xb8/P+6A9Wu2480PN/DcgpohBcIic2AOlWqTPcGlNc
ZCxaRq9bmKaUfYmLQtr5IQD7dsxx6FkWqq6eHLuBUafOmyFVLTAmCofvTYhIGc3vT9spr5HnKK8p
IpxFHFXaZbJn+Sjc9v3n5ahrf13Ov9zH5cLyzZ8VQJjJGP0z0PJ+a4dDdob6ilQJX73XqgqBeiH4
3ShVnb0GtnhrPRzpw3IKH12M5GX36GbONonrgMInLspGdn+mXnlH3A+blzDfmoaXvrpwCA6jCCrg
wDQHZXykXuksS/Gzyru3I6t88kFTH3oNlqTs9zP/TFi2fDLwPsxc2HYgwtZm07AEZyV/JP345+Gz
D4ZkvzLzyriTUz4HZJNcQ7+ixsteZn1N5b2eJg8urJ4Vyw2VF+VsvRelWHKV0JtjloX7lKzyweAG
3RpR256CCoCJ6ncAlSJ8m8Y0Gq5gl71F4WT1Dci3d0d1XfuqBsCIU7DiX3WvvjZBkcO2qdcjRn9g
rZASWGQz7ozRI4LlYwiF790BOHvzrfXDR6ObsugnDiksV+da76GO94Bm4gd1buVOCL9TxA9yLKUl
x4y5Zvv3mDGnrf55nRtXwbLrM/0j/4xlBxSgnCJDGcOfC5j3eRFQzCZV1JiyoVZPCpIlfCPbR/zV
dyzj/Z+UOu0CLw/fiIWAVFSG+D5xE2OvGuho0ki3H50KOcPMP/qB1Rx3P/W3GtYCk54pV0dD6taw
GNgPvufc+yXrzVJPxre89A+hmzSnWo2NjU0k747Ap/+TpEWagaPB//YtjxvtxW7jYlk67XQ27GLc
ToZe7AwPfXCsJFA1I/QXSVBrB6PSwhO4qGSlYs/6YvQJTBp+p2lsYc+YwdcxtjV2hmOA9+fAk6ZE
xO5XnfFgBzEWTXiGvdv9F5bMJKzxmu9PoUx0i6HoD+T6oQOS8ZYDhPp+nZnaONw1FvwBdbTEpeub
t6pwh9cOjMPazkxijX41vjaauVRbxX0akx4ktpOHC7Uxw9c2x4XU4OuxlU13qkAb+P0VT6sGuEr8
qM+z3NxItmmDKErOInhH5FMJvmVW396blHiv44JylmJesVFTEl8nqPYIWkOdXDt98oD9whKrp/4s
W1BTIE7hhuXkcIGSeCBl79vuxixqngwqeCTUkO0T2kVxB/Cu/9L4xUPEt8O/K5QV1J08uMN76DAa
nf/eTFp7p/iheVOn+4+FAba2PKifPSxzXopGm7ZtmgFynZuuC81ewXbj8DHKn9Vnvrj/v9fp4h/v
PmFQlcXn4tiaq+r2X1X4GqRfMYpSeUI6ik+SZxiQuaburPZpvK/7ajayD/InL2dZYuqp/b1Q9IXf
cBN/zh2pA92NsIooLV1HqEVBLQbJXZEb4nN6qjq/fnRChdz+Y+78o625HqH2Gn2BSSaVOtmEH1GS
JIeGiO8PhB/7oc3jL03dmQuQENkFhY++zdl3bP1cQ/lKlS1WIbn/JR2jg8+iXF7UwWwnCipULOCD
D4VGYaXhE3SuO5nADnrYenGP5eH8BJFjv1u4yv09Nl/XuLX9L4XAxj83StQsGBZvLmHwHznM/851
E77xTFEM9pOhK1jCtWNcvCQW1Otgijc9xSUHBH3UssrTqlXqQzMfPkYyc3QXsrNPaqoip9FZ+Kk1
YBU8nXQUAIeCUoCDPKt+n/2vZt9b+HlMDTbNlNuEO7OdXabzznkEWcii0+nag6aU9hGoJyx0oZm3
MMXMaN4F/UgLfE9y67u8KFVCLrIx9gK5+uuiOva5LQPHuNlJwVI/Oet6EXxv+37l6DV3SennC+RB
2Q/qw77aAKhesWODNUHtwBVZK2XEcShODYzCLRVs6i5W4+BkjVa+NifoM25gPgceAbUEOPuREJ17
cOcgjJJO/VNGVRXvyn78ATk8aky+IDlRXTIzEHUxulph3v3rIgLh4cdFbFvL3xeNWu79sCs8oSqU
yx8XQaOujvO26eP/5OlK/6R6ghSJEyabzsR3AC5kED5Pjf9Vsxzt2BtxtJ+KyGWxS5Sx9ljL1sPg
b2UMskQCRLZxdD9ikCmWw/N+81ZgX9ursQooWMOJr/tZz5lS1GzDuiKesnWsyJ67SyPKL74Zv+LA
4N2jrah2da2/ZM3g3csueZBNN03WBN6j41/9Zq3rizbtq1U2XuMWCJBUFJABofh6lhl8HmRf7HfF
Ns6OPKGcjn2b+phhc4d/qmcdtbmI0RYd1shOJvByR9kjR8dWtY6V++hXQ73T09h4iSd3TZJOPKqD
HTxUQf+YzGVEuVm7Ww1hOPJ93Vgp7RCu86LKtj3x96W8azVnzLbu6LQfTTmaCrhF2rixiuanNW/N
BlK9a8I4gi6aSqSdSnhnVy//boy2cqwxBD/JBW6grUNbLU8fa17dwQ2W6LzeLQlOs5zBvG7VqxHJ
5Tq4ySUZu0x/Sb1zcCyiIH20pujPfmzYjkNmpY/zfKtN3TdTPyYjOeK0oUozboOVKX+jMC12LP2d
ZW906lZMFh9AGkB4ahr01HGQ35QGg7557pi1xS4lPrzoY719HIeg2BSOEa1lotCLUwOlv4m5Lv9k
L1l0KVRtnLUvTx/r9qksjOVkYBPL2tjep16rnJyuYXsZNeWr1cQXf451dlGxF9C53/oYSBuclvBc
eqG3gwtcb0LfNa9JlkBlp8j+e4OhZ1z/zMiWv2X5lWAwDhe/T+A9/dXz5xAirQwa0R9zsrKx3/Dq
eZYpB2AEc44Iya9MKmQ1KSM9xKJMjnYU2pX5+O5gPjeyV/f4OBcko5v7BHejY4uGf5Vg8/fWphUS
fszE0hxQiatBK0hYJO34hFHZIgS7pU33JGfgwM2GNUxuTQHbHgVPiIteW17bOfgmZ9hUrhdWN54K
nmnLZmjrczUfepVyDDVItaWjBbDRYhHRaQsD8xQ7uqVDeG/oSXmRLx98Mtnvk0+WX+N57LMF/ueP
1u/rML3q/uXl46r2P9//pP8NMj8aiTrNtf/SoRiWgpJdHcanyd1Xita3uzAd/IXrmt0SroQ4pJQ2
YrDJmd96bIBMqmSWUe0pdz1siXWbedae8gYquYlNHEpA9mTP1afYjjFQ4VG1gQsTrYWXERUuoc9J
3Fw0+fUZ/+O7rKTkKVSn+iB4sj6jpXrOnFg/y5bq45KSRU8xvLGLJjJvz3Mb45DMtt6o2f1up1b6
ULi1ch9P3TDj2vCNcxXI7vHwEDRdTflY+90CqP9WEVm7c+JufIkgk+Pgmlzi0e/vcyyRwPI4+X3l
2t420vp6V7E7xRxNQSxUdo+Drk7HJGy/aBNGsGOZ6YsIu9y1cMkqFLzrvruYwBj8221jLcIZ2Wve
RzworqmZAp8zfaR0mlt91bjbM72wX8zRxNLMFNlGlEX7EIjilFCK/ZakUKXnvJLaUIM19nlwsaPy
oVeCaDcMoTh4mWV9HHh9+sVXCLisM6k0mStzup+9zvuWDE1Yuq8Bgv9VY6jVAYBccyYlxqu0DccV
/LFyXcWeea54OqGAK501Rr4kH6j7hcfaxvbV8SC5au30VfPh9uTFbCZj41nH4mKdq85LYGXdu+OE
+V3ZV/UqmtpoI5B1L3gC9C+ugJZSmUH3zaeguvLLPrhrjacuM92fVqc8sCneNmTnl6Pt4uIc64um
0SAap4GzgdjlHnIY9lvhKHvwz9lKgz80JdifqhBFwDLj3NCFhljnXssOPGvOeuEQR8vG8L2N+4tD
svUHKSdiNra7wBUBf2hA/nsgDntZL8aE/xSWZePUIRZNjoMfRA/yUJbw05XYuHZzV6woFR4egJsK
+DenXnKj+uJ1cIpLKbLiqcurJ61ykzP6P/WWK9pz7mv2vR4V9Wm0qksfmdmxwAOFLdyPSG2zoxr6
V9ywxp1vp6FJKW9uHhUC0O5qCkT61guixkWrVmvZVEZxdgq2h0Lv+vtWNAPGxVn2ZirRbH7bBgfd
bU9a0zo7Wf8qS1wDl0rYMjC+x0Xgb1AOax8VsnIwJohJuGaeIttuUH9RbGxOOm+8kRnJzmUS3Vid
1PcjvLIFyydtj3NS96w6PKmFmqQbgiTfee/2D6nTGadhsLdWYgagOEVFQM8MHuQglsn9QzfY9r6Y
4ndyjMzoqbHfuWGMMEu2Q93GJZu6O4wTcPspiCw/s4xpV4bt8lqbm8IQEHFdrd1l/lSsQ7cYF31T
K8jlhJEdPk5tE2sgjxWXs+jn3tjnBeXoyiLo70GNuvusHi/lGFlnJ2027D5Xpmt8z3sc3NSoee9N
q7tMTVrMDgzVugrfpor7MGKnM7ZR/bM3H6Ex9rc6Dtxj6U1Un2LXshxiTJ3biEd6qLTeVu3D9K7g
dr7gtF1csvnMNrVLykP/ILvkYJfX6aYHj7iQTYqb0ntFq95RvR7yGRNXxWq362tsd2XTDv2JyFv8
NVIy8RS2lFCneEUkc6vIqfkL/Q4wqDoouM5xyO3s11kSG92mC8TXz67PaZ9zXWpSSW3wf/99pY2L
5xgmP2ECO/uhrKOd03ouRYVDug1NzT/1YVhvgsqI70klYipVGOV5ciob0CTikL73Ly5v5m2e5ukh
c6ZmH3D7b9swd45GPmKKO+KXO5QNqHuKP664ckCzNnv1qUgecD+g6sCZUkjBUbTtzKraRb7bnKE1
YPLgJtWb7mUnteROx09u12pZ/SWq8DcWtpHiqcDGkEIqddsVbbwo8SpaaURRd5rgp/WWMr8yoKE4
tqF9RUu+0tVK/HCK9FFjDbGoCSpeekNZIU8pfppGdR/wLHzzO37DPojzC06g7bYam3uHW2kT606/
GSxqZVTbIbYgAv1Ftep3XaTRz0ycVMC/oIIDcRHknt/sACODstPqK4IhsJcQ9o8OXn/Y4AIg8ZX6
Aqa8XWQ1mYAS5zysRpIfKtDYOzdjTSLgka87LDYO02RYJ2hg2jJwe+3VhAVMDMQhUelqPLLXtQov
JgysCY6oWu4JU9rXrO5/aNTgvMNOTdkR1+IhrdvoYIQQ2p20G+9Td96+WNZ7pBX+kzs141YLmnYj
fJZISDwf2jHzv7mUyeH/k47XMYXkkiQwfKusa18IT5AgYUY4L5ydMk8fgMaCcBrqrWr7yc6e4Lxq
E+g+Pst4M6qNOLsmZJewn/VuA/ruUQ+xAih6GG2h6z1ZpllfbPBpMbWNvQEUvxxIUQxNcgqnUt+Q
QW5WsrgLE558Kfqw3MnSrzaaizMQMqOKo/SrbkEb2Zb5pKpdhl44J2SKA5xVdcnCMLt+17aav5oc
LXtzE/sHWZfhUrqRecmN4Hs4P3MtjJWLTinw3SEOC4RM7LqwGzdDF2dXX+9d4pVt/U24mESFrfYD
m+8fpRrat1I1J5DR8ZszYrCbZ4Z7SecDJdr9nR7xRcUvRVfAAENAniq7WAVe5V7kRNcVEFwj0737
7EMaiu+dxYNl/ilyWmIN4uJ8/OyPH5YIbeNT1dD10wuw22Dl5EWGVp8AIKEv1s+dkRzdyP1ix4Z7
Cg3210H9OBlGuNAn/TjVLnXSlbe3XQcwYhEbi2kMKGxvmmHrJrWO52Qynov5EG6zMc3WbI7DbcFO
YQk6QX8RGHkY1TD8JD83wTJkocJuu1ISzMYbN1/1xL55XCb+hHUpD2pTsR4GniNbdVSiZVIK7SYi
3956MQa0fOW5X7XklZqZZDk5NQsuFVvsyaN6JDUsex0JY0BRFmMzoo72MS/btkOL1z5auZ1uZd/n
Qaud/0ypHZ24GjxnTJNqvOTq+sWp+xqzXTN87qo8X3apZVxiN2CLSi0ENIxNZEzTcTC6jPqexN/2
etnjgt2c+spgC0iE6jElz3RHWe+wk334pYq7boIjTfHfBRst+we5qCVukI3nO1ffYJUc6upXVVFG
NP75tDcVFoLw83m6j3NoolR6FoLxK9Sw5K1XA50CAooEwds6BMCDvWrrHYJxQyziwalWIsRVMghJ
SPopPqbFkO3CKeN+KFRlWdoT7iKB611Hu7/6wj+h2fTBtEcKAZa43YDtzx+Ip+UPrKUx3NAaCo8F
qya/8aubyMfoNBDXIBTSVLe4yJ17Nzaf+P7AJR0XWLBll//UGNuz3kjWFMtDyS5uWXYkgGWJseyL
gEjcN8U32RBBoK5yu49nBuh0iRFX3hlaM2zawJguH33oRTZ64lB7MU+RA+wWUNkoqIjoKXp45qqF
jXIzC84H1y6PbZv8OkuMIl7lHXlXACD17BzAnI9TnkR8rxK1Wye8CU+VhWcrVkig1jXXO8kDXwN3
1zb2GW+O6WRVghdAGj3gDYQxaM5jUTJntWlAXsO/zM6aobOyr3HyvR7Dy8ojR0eiWGMBnQiy8APq
eRVbtLyEHGV6xkUdR2th4LXxEPBbb0Z7TLYKW8tS96eLg9MOIYQzFazLzlJNXtNUbrrF/6PtvJYj
N5Zu/USIgDe3bclm04+Go7lBjBy893j68yGbm6B6S/r1xznnpgKVmVXo4bRBZa5cS0fSKDZ/7sM+
uQ/73yajoNDawQfjuSRuyyhxTo3f8Cy2XEG91eQXo8xlaJ0HqrzToe+idk/alBJFCfB7UNKf/SRM
vluK9NQo7Ve+77VtG/vBK1iUaI/Ai/9oq7wpouQHhysK8B2SPXpn8dOyTGVAJwJUreWRHdiISx8d
+5TDzD2k+pPRvERmE8Q0OdG84/MHBlSPwp/q1emtb6P2nM8alP7lTD7ATKwUpRjFeJahCjUeC0K7
OyBr+W6r2w6illGvbse0Ni9xg4Yw20gqCvJn71AibgABrmae0LGZN54/FV+00G5ehgbt3DErvphO
v/cSVXleHtT9rtHeDBCrZxIE/mVqlRmadNMQHzK9jGE47UdlXxYhOo5qmlKLLX5FqrC4i/NhOPFZ
izgxm+OzRS/GdvLS+Wh5vnuX1MrXMIY/aUDV1ezq5guCQPWXAjRSaUCfVQZK/cUzBljqpqnjG5ap
Sx34qPWkZvzWf0Cmarindc1/yGP7N22e47cgi+vbSEWtqvKCBHlvyj3m0EQ34k3Mkeb/0CxBr+D1
FWtHxkWBM91UX/j9AMaCeXT6/JyGEG3YHDTvHGUGMNhbxo1lNNDQ+ar9k0Wdk5Y/0GM+cT9lpBJu
QOKrO/L6eBGuOpYFP+9K4likWEIIAICJ7mWt7vXBsdTKbn9Z2wE649eePN8SzBNeg5onyHjxJj25
P3Oaq8sUmBY/WPBqHiQ4H1LqmyM60xKsBqjL1kh1HS9rxxFJawraRwk2+lZHI8j1L97UbpAmtbPq
5rI2Gii89ZSE5J+QzOjgUWFNjmjq3ViO1z/2weQcUB4pz25yB/ok+qI0215Thy+K5vRfsnr8GkLx
d1+Y+XhT9SbIfWMcHpG3voXH1rtzDCWyL7ZW+4EUR/lwMfW0jj2YFJt9+KCjfcyJGaB5eILbdHiU
PfIapjzOz9HRzcdt5uQDj3iRA91xnN4Fwai9ZNr4a05y6kdZhvoGlIf1mPlWfBON7qlt5+yps5Kf
OjUJ3mwvhynJ1FAchKrqrU4QrCLXPh3EC3gA4ZUq9U7iLcz6NWuK/imIXONr96OpsuBGD+HpKger
pufEruHOrpDFiylywiVOI51XQkqN4rTzn0ukU6aTCU+svv0U8OnSzDQECCfSB4H14k9D8NXmn/fq
mcB4Ry/4avBue/bT4iQzxRrMxxiNCpnFcw6HArTnMqv5R58NJ0Kqe4Tzfq7pPnNHanSya9zO8JyB
TNnFtmI8Tr76PpjKraMMweNq5oG/PKV+8JMErXbITbV9OFEpvnIUQayisEe3wBosIeQjOOvQCTt8
3M7vOTBatab9lCTOIRra6Wd3tv3d3AJqnrRcvVd10l1gp3cu3UKbcKpD1ODC4kGGKtXfr2CVd/l4
5/yGO/W7Tfu4SosM5u+ehhJZtjokWLxDpwSfvClcQ5Swh4asBLnXy65Ng6BbA8983KE+SYJlmnO0
oqL3AULL/JQug1ytjjVudVzF/YuQdfsZQHyCwhM3XtfJdI1Z7/QvQq62Wtf+7av827utr2ANudq+
QV/o/eX/7Z3WbdaQq23WkP/d3+Nvt/nnO8ky+Xto/VQdujB6EdP6Mtbp397ib0NWx9Wf/H+/1frP
uNrqr17pVchf3e3K9v/wlf7tVv/8St0AzJDhG8W2nBb55Gj5GMrwD/NPLkpRrELW/n3VZd6ZKOLI
Lpf5ZcGnZX95BzHKVp9XifUv49e7rjEqded5v3o+7/R/e38OMxy9BzPm6Xy942XXy33W+362/t/e
93LHz/8SuXtLD4RVDQjWf/z111d1ZVun1y/0b5eI49NLX7cQT7rc9Momjn9h+xch//utwNR3kCGj
OWHGU/PQjaGzr0HEo4DLFAn45oGe2gbkDlMwWkjLVK6/U9ym0I8pUii0THk8US5uCRynAEwc4BVY
fNv6pBftaO7EHfR700y9ezC/dNCJqZ+99K7yeAos9VI/6hP06iZFJYTOqy1lBqCXJKfvLBKud8OI
aMAGgUfq4ahEv19a45woW7HKoDvvC1fTZfWyzkdmFJ6cJv3hR4jAI8FnbfMsS47UpMhHqVnxAirz
xqzy9sFw7fxFIftytrz2SXwSVfHJRV2sHnfaEiFhOtS7m5Bky0lCUErhESnn0ZRdJSAtCzBcZgxY
cLmJOP7l3REIenIs3SeJ+hd39qbg3Ov+L0FukIFbGC9nkFiIjy9slzJ3dCeEBdB7d68O8yPENhVC
ipEQBPouy2StDBLnfexiVQk6fibNu1pJR4tRx1QB5FIGsoTQXKzzT0GJ696DvpyOn9aAPP1P+Ccr
ZJepux0NdaDRGxIwMzHthx41wwe5Spt00/dIAV3ZeSCKdjyf8h66WjC24blPgsO6h0TIUHK83XSo
kh9Xm1yFqdPf0Ab5+5VdNikb964uZ/skTjE56XDI1Glh1R4sMJPUCa1lMGrkB+zau9jFKXa5Wgfg
dfadTOc+yuklWnZxKab4dfy+VpY1ZuTvIqNG6DvLxgMQALRh4ln3NrblNU+sI0mCrojCuxYINWk7
ezzEXtE+DYHaPtVa6Zyc3v0iptXezvMXOLldzhqEypABRz7YZtBvp2Wl2C73kJ1Wo9zHdYLpch9x
qOX8DUrtBmkb2nTlKpzC5/d+3avWXRusfbm5+C7X0rMr3bsQi4B2aHcezA4hNdyT2hpGCjNWlTUn
pVJsrn1Frf903WpGrW4l3G/rfrxrNZg44RdFXig23nunE6XzXLIbdEevg1E20D2QzRfTp5Drzmvx
B7FLO/anUEPxB1kujdiQ3W0ieBG/k70rARnTKN2krn0XLqAItCXV71mhXKj41ojQ1jRoZ4Zsq99e
gX6SDPD5QYzOHBZn+l8tEiC74gMb1MAAgZoWlaMlA8gn5SWiigr1AYwCMkDpld3YadtvZFoKI9ES
11INu8QBtRj2aJY3O6spm2fDWxgq2zrehZCFwZ3nJDlwEESvB9+rn8thqp/Fpi22jqbucNuQoz3I
XNxX+4xq/Nh0fnDb281w7ul9PnvDwmMt8xgesztXRzW5GPPdxUHyCTzA6HS/hEYbUbjXexh8gnK3
7tDl8fteVzb07I07X3+4MttqpBwVfXzulp8G+bn49Lty+bWhm2jekkPQPv3CSOQ//CJdfmQGP1K3
AaCnLR1+MKwoVEwzFN5guy2QA68TyisM6cfVBNy+gVDoPx5x90NyWXFllykn6P4I8v9bM3QummIm
513Fo4k5MyPlfh1yv3mfmkG76YCJnMUp9svanm6cbTDX835dRlbd3/VlpW0vfCkmDYe0QQ3NTjeN
KAIErKHc5zQ/GxM0r6c2d4ZzHuccTKOmuo3ntLpNjNRVXwaL3IGKJs5WYuolMJFWhWlRTuqout3p
44OY3BAVTx5GB8XfNpqabT2YpiHicOYbfua0R5pZ9Ue5ymC21+eou1/tugVCLtOto5g8FVAtRD6l
dXR42bT4sX4dSOvxLwH1vYsUb6kMLO7IRFJb+7ib2JrllmOhUJLhbusLCGto2/sGIc0/v7AwTyvQ
MeaWDlb9dk6j6kieGhnELqtgX0XZU4f+NOyy4RcXUYptTVP/k/8RGxnOfBU7ON9qbpNWMPIEGiWA
rlFDcO0N6aQ8uDHQgBwu7sqOyEiCdHi3FTRWFWMFReey4rJY9kEtk6ReFSKlsnjqAhzlTna0x/BG
Qq6XLHvTWhvBG8YK8aLft0t1xxltZN4W+cYGqhr+6+zf7JA+ES2pfoR2DK+H1aSPVZ00p1EPUTyn
z+WLxMZjfx2r9rNFmQbog6Kji+No/CRJz0ADbx7NMAnTpaFANSCcF690G4jXcQE6iFfWFh11yHce
ZJ99tiZ18g0KcTrNwyYZ+Ar81DoVbwUFycWbFbDw1iaApkaDJ8Zb2LKRyoSohA6e5Wp1rLZw8YLg
0I52TLeCxMkwwOdzcdC78dtMhW8eBoqo6wK5xdVOcosJthM4hdhYgtd7p8uLAn3V3FfAmgzHRDt4
Ao4X2WP8M31Q0OeqPwf8ASgWRpDVDJ32c2VpgKzK6XUqBvrzlCSlEh7A2ZyrDsVP1b8P0ll90SLe
sMty2TVv8/p2JN/773b1kUXXRkWBD5mHx1trcK2j5vd0ZoPPQmVe6c+RHgVvYTnfBhXZ/taN5y9F
VWzHVlO+0j9XPOio42yCJYqmRZ6dbVhKxeuhasI/hS3FK1vSlTecxRuZ6qct8ymnUMweblv8Rkkh
pcLgFSDone5FhbLqtnND+wBbrv1VmaOHdqHEXSNSgJ+3ZeRYh7CxoO0xewUBAIjnq6M8J8/ob9+Z
Tr69elamqZIn8FlVjTsrfve+28QTNfUnzzTy87O5PKpT8LmBPg4xcLgWjBRK/NRsTq06KMPDx5Si
aHAvw5w7tzRHl/e24oFVG+EwbTQ3epHBA+BRJmDxZAa3hY6aZntn9CYUotmUjcesG3q+ZFkw8/l/
cZC52y4EvscipkdoO7XqqWw7515CJt0fHmx3Pq4LdGS5bvgGpateFtDKbG1bCLguMZf7zsljWRTh
ZRNDA3oYThQ+5VU4wPBvoCiyNhIrA6jpdAe2aTiYy/az4kJ/Dq/eq5Lu1BguzaJrhtcpqPVtNFjh
jdhGELdnUFG/odA3vIqpKkyogjL13llMA+h0dM1tniKXacmh78WwvolPwk30+rZeRstOq/rmacr8
n+EOGe48FKXvJn8EhS6XMvD1rigwI34EXEchpPq+VGJk6hdtUG1krvLO3evW3F/2XGOyIp787bpa
9rXq6X2zyxYyLzPnizrUwfEqxG5UflED76fQquHi7Dzz5PZKBHZwVrmUYZ2LXyLF7aRo8VwiZW6v
kReXhFKQmLZaAM+IBMkecrXeEnY7xdj+5d0kkjNqCHscyEQVSbFHx1aSHZqmyV6mvRdi643xEZ57
ZzPAQXG4cvhDigBUnN5e24vxFJaZdlfndWpDyMkmo/uqT+XwEOhBCzgpcw4eJ8tnaNHqjV/Pw61M
ZUg6FwGVPj7LrEJ++Lmzxl0OBe1jscw8Mwieacxcl1SwcNx3KPv5EyJLW69rYRnwsh8a7d/RFo6X
mY+IjnqRLF9uPJrhcGiiDJxSVcPN3w7PtaOGrzQCgKv0X2UwYrsFQWT5p3SxuQ1A1XlGdEG8VOu7
xzzQT5Dsvi/QeyAMKCrzIcdEK1q2d+a+PEg82Nv83BfOH2s8rYHAu2zosZf9q76atkEfTjcynduy
A4xmR1uZKm5qvOTl1yxJ3+9Wum5F+tJ2bo20TUDdFAZJG3fhedcjkCMlsko7RRjeF1uEiPXIUX5h
fF/m5q1Boxxsbxj8xSBWmcpgRHYMjqYIdleOdQr7p3kILZS766+G5sK0OhkBZJsuxSZkEbYWwMdd
OzTzgSo85GduFD6rkbtBAjD7L6+sNSF1ldjUcINXWU9z//V6iQhN/r+u7vBxf3GuewAKhpgSELoH
WdzBCuHwStDu8jc2zTv3rtLu6cwIIBKwhl/rNg5O8YKx3kh0Z0fOdgqN8UmG1qjN+9KHhLVup6fc
pskji320k5Z/YTL1kPpZ9fkycymjNQo6x4n8OT688uqyv/CmpMQ+re2WtYg6h685apE31KoDOpxS
Wm+Ssj4BF4RbCgDsyxhu02gp+C+WQo29kz3mf4jrErQIpqeVG+3XNcFQpJupD973EYea/v/cZ733
+D+/nq6f1a1hwVBWpRZSqI1+7GPdum19g+ettO+N81SxDY9eqXFObSM+jbQAwytvnMU0iPcSI+EV
TTl7rfXoJVmWSKTsLVNlhH9wVwUQPrVJNe3FKO7LHSV8pAlpT/NVjQx0lLx/S5cTOJ9NaRrTDayK
e/jTI3NLUsM8RVVmAd3mO78N+MmDpJC5J9/v4ieXM7n7smrbm/fnGn+MbsnyKQ98QIJHt0tdZDlb
CKc/bOrigEGdzpxav9hzmHfMy2VWzN963SpvZb2skgUab58d7xRoUZb14hj6zD3b+qQc4myknwOl
OLAS1XnWrHfNuKupOMQ2zdYZ/Uxaa//nWNk4jYIfjg0jWm2/lmjgbeXKBLRyucoXW5kq0Md/eP85
DkEJBVQwyUw33V9xY8lUB8ar5BGA2Q/OLLHXYR984tFKgRakiI4mKATea05QvtFrvDHNDIzzaBoA
mONXYzGjq5ugkkxKVKZWRes9HEkKAOa5eNM1kvBkgZx78fJEf9lj5pnmKXbC14BmpTeGhI+tyXMM
dKY2Su/qsSidl8a3Ud9YpzSH3PYBhCZHpfEu3gCysufYNq2zCMYghftsTUZ3Jxoy/qIS00RKtFer
SN85IiIzxnZyRmr5skBWyeAa6WWpzGT9aCXx3gFKsyvdKiXX2U3HQouM55JGq31XkiczLQtS9sXm
K0gHloXdXELEMbEBItxefir16fcusLQTqWHjGfr+kxqH6r3WtS5S7W8TvWLP7eKaula51+zxpjUc
L9ryFTqdEkX/4xJp0qwFOt0stnLP9cWkQQcgBFhMCYb9Tuxp67XbKp6b42Wr9cWIW15g7KSXF7Ju
V7xpXuLc5rEeQJjAwc5YzpNupPQ3QP3p21I40m9WozbN4G7lvCjhYL6JnHSEwpeF6xarY7Wt28AX
G29mPqfoRY9fSaG90VCpfGmLyToWnVnetFmdItgLZxnAx1//HDBG7pNfB6RlhApoUumTMSDyEjJA
NbSNnV1ln6fmMpVg8UrwOhXv1drCBp7egrHeii5eloAHGn33G/hWzT8FWlvSu0BDZ1qXCOiJWh65
XeNeopsRLfjaGO6K9o+0sMxTCMXTHZ2k/FdVCkoHdIYWyJAtVtegqERKSLzTEiJXMtQNTVIXz/Xc
jlrjZPe/Qopt0xe9xMl2MieJ1NEKjVzZFCARFCR9Rhs0gzFroXIzViTsZ35Htr2FHtkfaWpmd6CB
S1KfUZbdNSCitggxo4q6LGrc1NtHXRfxbJU7inmP2Atd68NEB+Ci5bVMYY2aHr3QRwYF4uSL11L7
+nlu1fSeBrw3Tp3Fty6L541WRP5b1wFH0vpievOryNqgaJi/+Q7E9UUReF+7sEGG2KJntzPoaKJs
4J001HwufdpmHPuXqSZUDyW8c+KV6eqVvrp/uzZNg2jrDBzJ26X70+iAxxg1WuxR5Dn39sJ2QvkM
FPtEzfBuCKq92EYgl/Pu4l6WZH2Bmueyg0lD197T9Hrv1kp5A32Ku09o2/1ZT+KvDS0Gz2pf6Y9D
VqUbsedZb+4yFRi5t4B6aX/m0Uz75s9Ve+IP0OyAayU/093WbJrA8x/AAs4vpdI+iz3Qs+qQ+qZF
YoybRE176EzgRC08m2/RdyOMx9+GOfA3BV9rz33ZzjcRelk3qpkFLxwHwdDbuf1b9F1v4T+RSOjN
pmc7hhbm/ckavkk6n1AF2EFhkdIDlZI1qpcePjHSapDup8lJ70HjOY95hcSoElj8mn1cBTmpUrFF
H1er93IVj8V9l0OOFQX2c8jT6y3vReNBBprYzQcr9uH9h3t+UQv/7JDpFPvPZZm5txK7RoQGuTPb
AnPap8EL5H75q1an8d5Xgf0XDY1jsVKWW6t30l/bMd7O5jR+D+Cn3s812rprRLOkZv4xQnii0jja
ZlGIHkWg0PCRQ7V5hN0m41OkqOGjvxw4mtBzdhZiZNuL6FQoh5NPGlUB/Q1KZN15cIZ26IJzPhGv
l7p8aNL6flLKmqaQ5UzzadmyNzXg8a6p79tFrEXvSfgalVe+TAATbwdX0Q/jXCpfyWBdIgyafjbZ
BPGQHdMSlVMf1gyleUFG6AelZ+0OZt32BR7F6SFwxhsj52Vv1WIqDogHDjuJlcFQ0x9Q2KHOuSyv
umimpxKJSw6lTxwut/1cU5b0oQMXqZW2IQ9XGGRH5qadfnL0fCct0NCjchzuQnMnXc6u7mgb17bR
R0SxMQ21XnmN/GnaB65S2HTKQIsrQ2ir6kmxlgGseca3CJdga02dloLul4zvRioFi0fCl572v7vM
A2QEatph6XutpvE5Wr6vIfuyqOGkFsd6Ghfy32e/zQ+rKMQM7hZ++Aq2+cm5Efu1boSE5LEx3qVT
aG5mWDh2EiiOdSu5CpLmGH9sdRWWuI+Kp2XI20O5ose7NrN2bWvnT1aZctA0k/hY60hEN3rESVNN
aZzvVJQqzPqXocy8g96r81YUjkT9SGyt18/bVbnxb23qspYOP1pT1xjZK62bYdshoLeTwuNKEH0p
W36qY4Zdbh/8YfhJqpYX94U7+r+vL+VN04DU/MI53RWdfeiL7ic32kF+ubH0Mb0fpr4P94lCqyfK
j9fTZOkyRq42OyOOeJTZR2i7fI/Jl9mHXXaUmdgl4iNe7GaoN48f8XJLCfW+2xUETOXCWi1DUfr2
vunrebPa5Grhz7zXCw8aW4mxXHgJ6dd/X9e6A01BEjkkVXA/DomzL6pF2fkjZt2xhXjtSDXqN7uv
7FNVWQ+Xv4dMYb2iLZo/wPovosp2CROTmzt8n38svUzFc2Uj4/vDD+pqo+mDum9avtmEXaBsjN8A
1PePAdBiMKwIFS5k5U1QZchfwxMqUbLICXrYFxbvfy9qm+T+vVSiRRpaUWZOu1uZTPe1icDPJint
ESla5sFMnb+fKCWKTVlsnwPput7zbbWo1+IRNzlhjcoi+Tew1wbEQ/HvJpW3WyWfjCcZ5rZ3ds7Q
BPvVVtNeRwkR8bosV02OxYh9DQhPPspAthqMRE3OOx99GBwXparQTgzkjL5LwCdz12sH6GyzrdjW
PcjJgXtqHOeyhzjsXPPu9YBHzeVW3cf9QAGlh3k2ESz9s4Nnjl8pvfa36+aVx8egNDvefJ5+A4MS
lDCL7IdI0Rl6QZ+1Yz42ORIhomq3BIhJAmSInc8mCV0WAla2Lgv/vNe6/Z/3mor2mxfF2snVw41j
I0EgQ6wVaKZpfrcNoRdLt20BKZI+e+Ztp6btS99n3lOfhUuOak63Q4BCh68SfZmTuKIWn2vv0Q7t
OE8FR5nr6PV+skJd9hfbZI7e08j+MutK7S3KwrcxiZznceBxr0qM8Fam0rrjzc4dXWjNvfTwZLGH
Frl2JxMJCmGmp5fR/BKZ7XujD9H+MelBTdUWzWDbzgUsrTV8cmSFrKUD+f1W61bLrRySuAg38WK0
tgif/Zo+v2UPlc6r88BtMm+pbKl+jiB7CMgCnP5TmPXIFqfTnZhkKGF1OiKrpEPmSBiZRzjnY+JU
q5vuEsWpTtVoxg5aNAg33chRIpGfOLmUAQ5Hf9eiT7+RY4rY5FgiV6ttXXFlkw1Mqn4b1S26fUgD
KJAh+MI+kYbRLOrc1mqKEsNCJ0a76zthWDHVe8vSocjsQz07KPRPHuqlQDonZXagzSA5VEs1dfVO
gf7rqIGgoaQXbU2ldfZXMHmZirek5Hjxrmh4gdNTpQ0va68cl60WbzLzTvY8fuw8uojKwvo6lzB1
+QjvUfDQrK9+p3/3YV16FGfX6htI8vQvVYY07qSHRzGHmavfGwN9uKMe2V/HQm1uc7VMduK1gkbZ
Bx66qzL1Uc+53OCy5ehc3YBi4qcbRG7jHqAyBfVKm0t7tsJky5S0i0wRwIPFTdO3adKfIPB0z50/
oXRpRdEvFY0csw7/aWcp5mHQCxtSiyL5aVRQuFwCAFA6kF0ExuO6cqbR6JdK4xDs+ea3dM6sQ2sF
vK0sWOvTMYMfJuJt1y9gl3UQW44uJ/S2+XG1e1E9HCqAkuS5Ippv/rxUpoqAKZe19OkWn9ZOL3HE
m8nqgrrcdIs+hQx20ZGokss6BoLVLsPqFts0B+FuHkgEieN6i8s+ZU2hmCz0ztBr+7wOQ9c3p74E
uvRhD0AjnY0Ror3dfy5pOezn5lNM0UbjMWm9X0T6Ga5k/b5WLjLRUEOjEG0vqp5ir7KjBIlFrkSS
G6Vu/Z5nm9UcaEYKpx1F1j9t+mm/1f6nTYMmOvR5E7nOVqdzajlTyAHE8l37OI7JdzGtw9X5g0bh
b709g6ddVoIv05EWHskWL9M11ll2q8Lo+yfZ3ct5pq+GHQAn9y42soqUTl6/NikNfKoy04ySVQ48
wpXzZbLpTIew5o+kLd2fNL4/yeFp/nmO6/pONwBCJr1jvPI3Hzah0qq/Ke3juLB3LWusSn9f42uK
f26CCHGnpEDzfpi2U1ZwKiaj/b3l+3nTQ+LyWDc9dB5qwOkrzGa0LuF+gC9y2qYNXI7OMBU7Kirx
I9Dj8dZ2J+WoO03x7GpexcmHPizDg255uf0UDU9j3+jfrhZpba3AtmoWz20N74E76c6tOXhThuoE
D5D0B9XOIbFy42tSjw/p5Ka/JkZCJyVPby/wa9b0mBIRKqrxtR56VFTJn/1VxMcefxtBE5u7zekC
3rld8hO8FKg0LhCGbq9S3fpqTU1NA1j4RQAVRajapxGOrQvMISsNoJ6oYRyMEfaqDr7dY2kgxlkU
JnpNyzZxHl02lfXtTjadQEvKpoKhoLHTuWzaaVO3jxEtAVrMs4rqDE+BWuVntA04gSD4fpmKzJnw
xmqYyJ3AsLI87oh9MdWxmp9li499xBRb8B7HisafGfp+0drzefs5wXm29eSxsdxm24Vh/muHOHTY
et53hAP9XcpB6xJhtWq/CQHpIKunHuwmpoHqI58KHUDzWJSphsNRUKpe8Dar0YIHe9NrCkcXWU3R
ptrocD4sP8iBvSvGmfTalGWPWQmXqChjdVU8Aqj6b0dtK5wlFkdARu2yIuk93sWLI4hL86wb8BDf
j6SqsqJRm9f3/M5goGg8UqA+j6UGA1g/qT/a5C0OYjiI+lDdRt40P2jgm840sK8BeR/t61QBz6fE
7nFqu4Olts6dPfmWg8RtlRxyiBRBGaFSJu4IOba7iH8P9ENJckhpvbtNdZrY5V8GzHpvgP5/60aY
PlY73Dh7M03Ct7+Itxe7HnkFyMYGLrICeo80qfmULjlJmatuUG8oG1s3y2/C1iu1cWPaWXvf+pXx
1lB5qVuSkCQHHsK6KzfCsjm5CZRWCnyHMjVRZv3HRZVmAs7LJ8QeoVi+DAo8lcAL0c9o5//YFm8c
mjaKMAOwJxUhetiNS82tznEzTc/hMuSjtW/KAnb3ZSYDgH8zanjoXCxe1qmPHbVimcHhCB8HyL57
1Q/uVlM81tnd0Ks/i0kGu/OKW1fV28vKJqrD27y2fkeip0O1WEHGqBuT/s4Kim4LEbpFjWkoybcv
RvFIpFxdwmVuBtnveaqq4GWS8cyRSdtXcz9sBGupDXTf8FyOR+YSI1cywJIGb0FyXs3Q98bdpuy6
9wV1U9I/O6uPie4gZaS0nsN3sqLzl+tqfz9VgbuLE2P60vQheVTLe9ZVsFzhWMIeamvKnTjnQVVp
qCyqo3hd6J9uMj/0t+J1+am5tyfnB53F0xcLLuhX5ACKuq67bVErj9UAt5hEFhbd2dWUq7eyj17z
0WmsYdqLV2865Mvpd4UNk1cEjiN+ivXyJNtKBEhICPuU6kVmUQ4RJUfO6iy7kbPqILGv0B+u7eIc
mTkqflrPMWwO9Z98mlkpeETQREWDejPwRr41oNG9pyubr+Y6KL9UkGNs1KGKfin4o/kkfALkgpqd
GsTjTRfki2A8qVOO09o2isIKVjymmV6ExgY0Q3LPjxJ8LegC0ytlOru4jbVt6md/CgwdRAD8Kjuo
eRVtQovqm7KU4PzZGoF7D1uvH9sHMYnTbiCwUT1zOEiEOOwOIidZL7Z1E83qwOiimit2tVEGJGnQ
zKJfXzvXXZXflKH/7M+KCfWXUFoFmQ6RlQZH6uzHv2b8lkOusnjCxuMSLRhkOesc4NNihLuZcLm8
hEJdme+7jrKUV/s7z3sLi3Z6XFMAk2LSFuBHyo0kDsQRNSZKxWFT7/iCNZ7EkeoNNe9Ce4MgIz05
RZHzxefpRzPrvIeyRdcgsyIEFfx53qq1E7+1g1tsnDnzf1Ru9TAMJOQ34/y95MDHX7Vo6SDpq98T
M/tqDUn+vVP4r6V/efqJ80C2A+LbPHd9QUIAjel7NxznmylwulOlesNdRIHs+s7FiAjhemdrubMS
lg/lVJBnKdLvFO0/37nvkq9xmanbODf7xznKD5CYwcY9m8rRLCblhzHwPve6RH+FDsTdQ/Hvnen5
70/U0bWjMcTqUwKh2dZpqvKb1XRvC2ib9X9AbUSlc05+KJqivgW9k+x0PvRPQYpyNP3b8SlK4uZ+
bON5b3lInjqhD2F0aGq/IKTx/jI0XobiB8EvnUES8OplTLP3Xy8jMt3iTy+j5sHm3uA5eduNfJ6r
AfkKihDZF6hgi2ej5WtlmZmeygCWL3emHDFnTDxtNTuvMbqjTGV5OINVkmlrjJfl9HU7zXZZSmMA
PeaQIjuzGe16I7Re/ULLnjlJAUxorVf0BKzXPliSMIgg3YmtDoIF9btwXUFy/ArCKHu2/fflSIJR
T4wssglmp5671nwfmuUqAf5uKwgbi92O+pncSmqQOF08kPOg2qOpt6isooi26DqYGtkFSiDzGTZY
NPXUX8XcID14kijRqZGofJ6mc1mpzzy3+NuoLOHDnBax6H5hUJFBb/ue52PIoCPoH29XB9IIRKsf
0dNY74vWv2kLTs4G+bNbKd6lCdxXMEy4kKGCsxYvnNferVT6Mn3utkgQbOiR9/cX4MA8hOHG9wf3
WERabezo8yketMWIpoJ7VB3a4adlkCvx6rC4bdrFW7VgZ7qhLW5zSMIe59D4ogtL7TKbbPWLUNiK
b5mtviVS/Yj88zpk3C+RpVEbNJIBC/MHa9onLRxK8gh4eRoU4xiV6IQsD4tSKpfhEm22Bl2+VNjX
wZuUaT+VPP0OoX0Tm4oBSCGavgPs2pWpl7xNUV3S6odduGmTyIPJokovdndaGMZcH41V7Gu8ppu/
8/g28B1G7kU0ymVoE51ukaGLSLfB4r56gyUuc9oZsIOcFvM0Cx8CjR+uth3otEDO/Zvn+cFuNDL9
JNUdp3ia56l5u4oanHipLZ5STv/PCv9pnWFTuHAjx9y5eUiBs1rO+EYzPlcT/6VS1uh1zmxSXhsN
xXlOTdV4hWVnr/B7g2aK1Z2VlPOaKNXoqcbjnB7SRLTo2CD7kgNND5s78bapdZqgrXgJgtCUPcTc
Iy16DjP2kC0N8mDgkZJsk4VFgoIV6qblVFXQ7wBUqowofC0g7oesxd1epFAro0fT0Pedg6ifijfh
WC1LxfRX65cIcTo02P0f1q5sSU5d2X4RESDm15rn6sE92C+E7W0j5kGABF9/l5J2V9vb5564EfeF
QKmU6KEKSZkr11q70KQJ22Xrd7X+VcRMYO5XTnPCryJmznLT5e2JeiedGadeZMfhzKF0cOulbxM1
uc8+jv2bM33X8FbLTvJYJr5CAWFofDLi8V93o2JvNvl+94efkcbGQolWbaH4bh+5CkC6oz+0wEE8
jLUaH92hs491P+ZQNcSHswXdt43Tywc7fZijX/4yBRfoNFTSM9e15yNABBKT4yQ4O46s81aFk9oL
st06/tZELIE1Cxp367bLyVt1PLb/7LD0/DlW3FUX2JD4Mix+pUtR5Z9Qv+oD8fjLRHfgdQuX4JTP
1xXpZZKxTgVoU7wAFGi/eyccYPfc+3Yz22Oc3J5Q+NXbE3wX2C3NGhcuWczzNY24OXtG8RjLYm8Y
YNlE9VK6aAqVbjqofEJLLmD7bjKbi6lTtQYvwqPZA2KgM71YacWDQMwJMgsNdFu1B3UUwtlbqCGb
B6G8uF8JiJuN1hRdIEfaLYw8rD93NdKRLiv4sYiG+gV6ZLO9HaFSBEEiZ91kbfO5xl7VsqrqwS4j
sBUVI5DG2j7o4aiAim/DG0iuPsZe/wyRi2oF7b3sUZoIt9Ad2aS2jdpGd/8/fkaF8EJpgrpcKW4t
Q3sC3b5+o7nbaRi7V4fx8TiawCyTNcsLa6kk3ig1t6Ffse4nkGCHEOExQJC3aUVqbUnoYvLti2tV
5kNWqOwuEewfMpNXkATmtnSc8VV7maG/tQvgYSrDecReszxaLl4CyMe7j2SrOF8pFDne2y5kx1MX
VLA+UNdb8qABzohwpxaAfSSbHjB4YG+d4wABixOA+LI1WLv5C+DS7T4aWrbmOvTlw+527kd7hWPR
F+3/N7uccqjPNtGCK95fslIGm4wN1boqefEEGkN7B13KcMmjrniSvEXRsh/7CyNEM50iBCW0zhE5
Wzb4fIZCXqgzq9PpIQMJWYytk4TO1qqIK/aJ9TK5l34nd0PmBSbCcF53qLFY5gtpxdHesbeWK8Tw
D3UYFeiujgVT3WF2h2wf9GYgQgX0VAMWlqlWFyep+pdu5SlHvpiG6CA4pfIFNeO61wyTBmRgdS9U
SWuIK6CUhZqFgoJZ7MpHZKbD+6D3zmTGXxcMRTFA7nXWYsoAKmgFhGB21Otb45fIGbtNluN8d1tu
ER3JoauOCAm0AD4sw7Ta3hbfSK11Ue8HB+rjpMCCzgkyL/NaTQMZYtAJyJBODtjdcYa05GbQWbai
V91DMkWbrufxlUy9GUDvmLf/UB+ZboNutt8HdWpqjlYv/yH//+ughBKA9JReBIiT+uoapjGgHrWQ
dvNtbOOjkWK3+VhGXfWpzKKflt51NX6bLAJsJs+gE7Tnpvd7k3pvzohYifOtKTNUnFl53KxCYx85
urJY2cF0h1ZMdcbDX1u2X5YLmXvNAyAhbOkWnN0HzBo3kJVuTyCCGw5SQCwn9ANxRXzZXhkATDxN
DYQ0xqppvwUN3wsLeNtFBTg3+AkgFFrY36C8w1895rNlhnTbPOVgaNpHv3ybUk4ALPXSfZsSJeWn
GJ/dpBPy1ajYAGpG3I2owVtA50C+lgLPpDupbX/1q+wJNLEhCEuXqiv4hrTBIoRVzp4PiosGxMlr
arZ9C6FwKHKSUhhphtUF88/vdpIW8xDAwGKcpdgLnoMSssEL3DgR1p8FpDrmm49d/4uPCcDPYZgS
exP3dr/ikK3fJ2E4vvqQs+5lVT8Lq0rPORiiFwq6Hq/klkDpcQ+OYOhsOv6iZkO4SzMWbTmKFVco
THbWiazxv67zqV/ZVQ7dD2qPndODVsRx1gqiQtAF9aa1bfpbYJn+idwx3hNvPUBX3ZXu3u03E9kn
15r9ieKeTK4GjCjYsarGe7KTiTr/q/2P+fEZ//Dz/D4//ZwhITre55bM3YSoattYhufgA/nrMoDI
dmT9tS8z8L43MkDqoky/tbYfZWtg2xH/aXuQjOgBs489pRB6SX2owqR4S/97qpvlfbp5eApKX08V
UAjXaghO5epPkaiXoRXkG7KRdkIP5tOLzM2FPTDwYmMptZ3Y2iM1as64MRnkzsIVQX/2wTL/lDT2
2wKc1m9uM4xMu4Vd1Z/BGuI9Zb/cpk79a7bf3Wh4FcX4F3v49NsTDsZQYLp2tQtNervx7xOROPdA
e0rUD+ODXpmnvAOzBXkKx+52nmcH4EpkOJRo/3ZKQHXIW3Ddks9ouN6iFUDTMeRYZh/9BLAvux+e
YK5m91xG0wm0EXfkTdOqEO8te04OmUIdlA/UihMZxS6HDuazWSMlEflRfKYmqP62bdEljwYU6R6L
0V6NusY1y22GqidRLag5TZa9AxmzOffmigMIo8pyR700JYfgxpmaesoxBycfTVmCXifv4+7sxhFo
UYwQwQq+ZBQ30RfRFoCJQw7uRLGUPq4naOIl8YaaVsblkZnQLBoaXn6KkTd6dPI5lEIObQPK59tw
IRpzGfr92upsqBTGaXivGpSqMa0WWssBtBN+B6BxP4D94d8eMuiOrcJS/4cHkFMIi+uUx1/m8HF+
X6nEhj489iwFWwOJg5CKZzu4Tpp2f0iNDRHpz7a5H6T6INlvWrDAuqVhbd3GQVaCgdUUebDm5FMT
KZO5SQgbwtRw6c6mG6bmfRChdcjr3UQtcn0fyFCOcOIxSqlTVl37PDtCftB/BDTYf/QZe0YZV3sG
SawPyfImWCO+rdbU2flGeB4Rsup0J5nKMr9Ufs7ASovRWeKma5TUtxsaHpjCwkm0/TaP1oMgpbEF
vD+5I5MZDNhUgfh5Sz+BGoL+yKEHvKBemoMhB1eabLgnk6wNVBBJP9vRjwB17ebgMs8EAOTXTwTS
H6h+GQ9k6cwCqk/TtyhNhj0F4AQIcrdT09dzAE8mdnfBQntPnfQhQzYWou8pv6cPGM86lH38PlwU
db3iHgN9c5kF+wTrALC7wb4Lm+KTy9LyU4F9kq0ydY0bG59xlzlLl3Gxo04gpKedDaKEJQ14H473
VQES19FfB16VXmz7kUATDIvQCpDeCew74LvPGiSVW6mSb6DB/er10PcB0Ui4LzjUGP08t75gIPXT
wLE2gpWbAjRTrgwzZXtXQ/Atoxl3SItbGnoh7pEXdhdR3eabAKwFEjJIr32W2GA7zZHByLWSlJZy
0XYga9kH++/+yBmeWdjyfo/SZQUIawakgo78/REDrP2kXtoJEhq3jg/BwpYigb4Eq2aZ4B0+DBW4
NGR0DxWv6N6zkGXB9jjcDpCxvQdHAGL+Hkq/ZBCeyINFqXWn+q/T6LrpMg+5p+nDf0S+9NKlq9mB
Wz0l+dIcNKXbtNDs009oBobgbQ/17mhA0Zs+2eG95EHGL+721GyZueJghX1KcPLAtuXfbrRUDC4U
tMOi+6tbo2cjIPO7mz7HzLORnR5q9I64PZRm6wcwKg+ZBHACwmTbbsqyI3TB8mNhGc52BArhymUF
GHtlBY99hNB1w9zqM0v454TL+keTQu8u8xVf2AoQ6JZXP/qw+TwavPxcNGUKaZzMfxwZvsy1wfMr
BCrentJY6uNTPCdJ18iDtaA//tLY5htrDJSm5RGYLeKI+WCGNuRMK/M3Gw3SFBxBbEFiIwzWOWJv
jxCJqQ4usjMQ5nGdR7LF4rWTzvAgLSwHoQvZ4XYCF9bNH9JXgDQKE7vU1mrv58vL0E0QLa2cO3dU
3sHWm1UP2I2NlY0p0tiTuCLZroB2/d04i8eT0dae6do5KBEE/1SZeTLBcnK78T1rtoS/bn7zqdJw
fE665gvtkWm3TBvlcYDYvIjMPdllGFy5HQD7kE+f+xiyA7fwLoWBtd1hEDt3vHhDlQejfK5jKFVA
KsJaJcgzQnIunS52JMwlObjhc9Y1zpKXKFZvRZwvxWTGmylxnYsBxO18sULGT6Fw1kMRIbxFHeQi
Ibe0LPEl25BtQP3fynSTGMJ0vbgOEnQhnZupTVUK/P2aykAAUowHbBrHV7Dn+pCodI1Dr5uMbZpQ
+S81aGmObgD1Pq5zDFYx+ctegMJ/8o0STFj1j3q0jS/6JsjqtxsL/LiZgCCIayG7WFq59dwEXbfi
vXCu0oK2QNYmxQEJAzA6RFO4rhlUEVIrKpd5DfKdWMvTlfquD4D2BpAHbdNC0i9VprX+zz7kSJc0
BdsJ1963yeiOF1/Lsgtx3LJPdOQcKj7dMWM6kQxZlrLxTvfRCZP6WoZPiz6cvvf9b+PAhwKWe+V8
aSHLsADxEX/kdhRsxgAYGwkawzNLw2TdN8J6roz+a1Gp6AdLwIOHXd130D3bC6UHGezXIIBv1RkF
PSmYNQ3zeVJqHgRZ1XlQWyGgBbiJEQ3ZMWlcY5lPMl0i5pQd40iBpJ16uigd326pa8pMBFDcYjrY
Cgm0UpdVVgYKwRMLwuvQAktOYQQGDaMQ7YPhpPWyqgX/Mhby6ruo9VoM8usggu4HSqZ+8sANnv3c
Bg9zoJxr5psZdJ8EP+AvW5+z0WZr4QT+I0vFSxLF20nnj+giqzEEtoajbpzauY10ceaqg0UZqA8+
79084OOBWp0JxfluDKctQYIqBZ3yoUVEb0YIafgQKFn+bhMeGChIlJqcyU+9jyXUEc1Hfv9xPnB7
xecg607g30B5iukbq1uEZXDMT2BJB+ZGB2lKB6DAyvVAVabR0fpCgyJoO61vtikNL5bxpcGx+5AE
YY1Tsmko/A3j1dxUsvCuoyxSVO4mIcIFIE5K9IU6wGQXLWy35NsP3tgtr9oxH843Z9fXxN5Z/fjB
DULuyVq5RQsu8BcQxIRnUdWuvegQD9iHdvRSMxZdRoFzywrw+41ng2dsdkHN1bRIk8jA22UsVsAT
QdTg9n5SLK9Bdb2mF1NHdmfsnUuZd8VKamfqiXJk4BamAEAwFbPzHy8/mr1gtgWyRZSla7ZDT9Mj
xqxEXSbdmkR8eOsio7RSB6g+YDP0ENLA++DHB6viK3J0EwvlQXbt23vmyNk2z2CP9a6FTJvDF0Vd
QG7Cspy7JJuanZt0+b603fE6QQgSGnFp81lB7tE3YuNHIJudVzH/S+cXakmDCi9tdjK3wDwS9uPV
xpTzoML0zvRGcMpuhxiRNw+KgGu7C9NxzaDQtyh0pYKnKxXoUqtmiaBVeLYdaQFXo4/24NrgoL9C
6QEIGd/8cGoCc4moG+DNEfJZvA82q0RuoY8GeWOkc67ADKtrkcnmzDwo1AtWeBDfAQWKmbTjoQrN
e2p52kR34C3Jd72nyxP0UJqEOkojzjZmDfidH7Xl2yxhnncr1iOSmlhBlKxLBwdNlTEQEt4ehdwS
fhogaHY0mxrTXZSm4iJAqrAOApms6RtV6a+VmZSPpqzZiVptFHbnsunB+4c+uoSNKdceEBfrtArf
bKhcvY8qI5i/i6iqLc/1ZF/Jn76KII8X65jLZn2bSEbizoZs8ZnmQXAY9BujnyLIBEqVWvNfWVny
U8jUv3MHiHeLCKz1ZBee6y+t1mLHNi7VE0v5thsD63MuLShZl+24JbcMKfTcwsG+nQZ2+E/TTsyo
F54EDRdNW0SyPNgEC2yN3t6hajBaF+7UbYiFjJopYusfmlw3ibLMbJtofeuNJIISZvkzxrLwNEBT
6CAy/JbUdDii5ZUXoBBB96au5ojkNXCJummmwB4KTdNPTaQMknNWd9ncjEdpnuPa+DHPhIzHJY3L
r9SKhetehs589qdpeupK0V0N6IhRH7dsftfm4YX6FJCLd+1ogzMATwSjRnOPDdYuAsHKU2JMBjBF
44b6ioFZDx4IA2lc7/bt49glS+qrpzj55BU/a3zytjIF1r2PyuFRFmUGWq58OHqa3AmwYXuXMqeG
lg74omYXVNM0tuveUystcwYMYGJtqDlYqrqUWXihFg0qsUFfIEAwHKlJU/pBf+9n6adR057kQ5s9
GDpqW9bc2WKDMUDuhtd7hdr9C7kgKcMv0KDY3wZ0hTC3KAQAgkJPQpe+SMQ8SVw0w94GdHkBhokQ
qezaW6RNCDRz7TjGghkuh8iWCFdOP0V3dV5Fd6iWzHcJ5I0WJvk0DGV2Zd1fqJcu5DweyjD27man
rMXLpcVnYJ43C8GUZLpZvLsNuj2r1I+xUlDYhlnprlBwBQxJGJvs6OKP874XKGQCtDa1P6z+Khnz
de8jCF535jbt82HnoVroMebuPzydiu+lGSJz4FdPBejS/uaQtf5TOFb17ICFd9jVIw5deoYch6UH
Hzwyi8SDpn1pxfXZzw37hYnNFBXJS92o5qKSGDhtbe5LybcZgOMbJKPsl9ugtyZ26ykiWdNUHeeV
UbEQ35GEVyjvgzzSh0sfAfDGhxEqv+ho9dpKd5B59y848CS2CldkCRnDPierqm2Ul1DDc50Qsq65
WLuCpU+iwFYw6eLunwqxKoM5zk+BNFbtj+lnt0NQIwc+GyftHsdDbL8PVt2i2E4PjyB2Mw+fArN9
QspjWKc5dvutxkJ4Gh8hWgfLpd9fqOWbYFOYukwsrdECvkP39oF8641jlMs3bgXElB76Pj4MVLkx
QzCYJqCwRiwAhfCDLkHJbdCq4AvyiLx9AK4onAUGn5lfevmJ+iNwu62YHU5HGpjrgZ0e2EzqU5Mn
48HXZRVNF5QXV99RM/YifE+j4WRN0NoGCwf4GZtKnsiNPCYjrrZdD7LYPcBH/TJwiwYZz9GYawOi
PK0WiWXKO2sI6guwLwbQrEiderKu8PmstTjprxF2nIX3IAQEh3nufPdFII60OPVtEl4gg7btOFb6
ZcviYQMmvXZ12+rpAZ7MuyOZJGj6NmZgAySN8KhIPfUlyus9iHeMH5ZrnSBcOn0WYBZY+qj3v4I3
y9i5vTnsUF4K1KYe5LuoW0zNZj8pXl2nyCkX2Vjyc64rTrME8GgJSaC59W53hVuKVSGLQ2mDS/FG
MgNYKHR9jN4Hu6pZHqgjx8drXeUOcvwsgpJrb47nBgxpL/3PWlr9S8xUDI5csKKFTWi/CPB/bVJL
qg05gbX1bQzzGufF+u7E+U42ZXLfNzZ/ZIUNYHxugr6qTZPHXFTtCW+cz9Q5cV6fQVF9LpWXn+wx
y1dQxoXAom6GPVbABd3SJTJSvMJ0z6gy9PgQ7tRCPd6ajIP7DZC4/N4Z/eaSAz+66IbQfOWtMlZV
w8o9NTNkLKCOKZ8ySx/BgLNdcDDDvEZpo4CtMIO9z4P0iKpTb4nt0KLPhHieipifTWMMQaALGACE
ZLuVUQXxodJN7Sa0mxk3/Ix4JTTR4hbJMKCwVqCy4QdqvrtZejaAxcCNRqCCqf2Gyg4wbNXV19BD
TF1HzFOzlUBa9cFFhWV1QkWct3r3QEoCJQCplEtPe0QdKOXJA5pE1de4eZuDPAwozoGLCBzJeCGZ
Dx2SaeupQQ2IqhrrAaX01kMuwk2LKOWVPIoktYE4CNUC0Snw7PqpNy3wthn35OzYKMwWYwvMFYbS
iFbPiXBku3YqORXL2jM2anA/M2hq7TPQMS06zQzjTlF9pCZEauwntxdvzViNySZBqfJKNcLb1SUE
w+is7uG33olKJis6yFMvNem0fnN2OhkdEdRJF5TV6pwOVMFpOWySNjAAUi76g3Ds4GgCtTVnx7II
lFwKGVYaQHZKnbWjSrYjMEDzTLcBf86JSBFUCVcZx7aH5QC68WLI7sIMK5qa/PsmKmEChuCoWPDl
ZhpSD5IITiGXcZf36dLnhVilRpdt5nYdT5qzPLH3c9uKsPg2VXmhKarCy+5G1eN8qAcDbzfPn6PE
FiR16pAnxyKW2Qm7nbfLFKQA+/zZ5lUN5vX2SHYa0UWhDRpVk6hm7IuvwebTEEEw2EctpR0ZbEE2
V3fg318tS4Ci1jcaELpDGB1pVCDteFI8Tu7oflICMJkxufbCcD+RxTamPegj+juhTYNtNou07v0j
eZTISKxaASW01mg97KhQKikacEjRUA4p2QOKscIFNVESa13+y5N8u+nvEkBcWmThwz53USk9NcWx
05dE2Wj3Iy+AGZqKI91Rd+X0CuTEtgJv4/uYmNypnzzrqQafz5+31G+0Q7OGlFaydfI4W5Fu+L7Q
1WE1Picr1pry3AOAf3bzPFvlJrOPyqt+iCjrT5bs3y5x6vQnsnkB+PVcJz9S56Q9erA1II727kI9
ChV0oHQGr1ph3N/SVNPg86M5Np/Fe2W5gzQDmShNRRejA0Wl9qIWudLAiXfzwDmj9Wuu2/S/z0X2
9yfe5mK/nkgzs7K0j6jFxusTL6MmY3xLCN7gvYnjDntKO7xWbr3YTnxsUi8S4jxn7dlxDXlWTER7
LG2HjqVA7JBtvg0AUNmnlnUgG11Kr0Y9s76gzAAkpS+8wwkCvF3CH58MwO+D1Hipu6b6VtrBS4AP
wjdQQc83wJPON791mZHynyGVcdDdpR75X6b4f/eBBBiqvMDfvXZ71z01ynMWRPRQ8JxvWujUzuwQ
tg9ll7o23UuHX/mZBZ+SidkvfxsUBayd2SH+PUiltf0S205ykiWKL/vCUHd06RI/h1bm8maZEIi7
8xK9Ic+4Fn01NZtlWVtbK8EZ1ZPW+GFo3i+NqKmiecrBAleHqXRQQj9Bx/Tumohb2ywCESzZHGQo
F23nl6AGLev1gJr6feSL/Hk0pm3ZMIBatd20s/Bml3H1ZvfB2LZvgK97diucId/tN//f7VWD+jXK
Xs2JL529AuUlNJnHOVnWgLb21Iftp1v+LB9Ysx3cQC1v+TOJFCaisEmwuSXFeif+nMeOOpJptvNl
FaGijHJukxFlJ27Xn26P7vHC2TYNH5e3adpo+Dg1dYxWPk9NE5mgcr7rPbacLFQICm9CYDAHJOWS
1563NFpRoA5ARZe5B2+ocY+6lqdC28ivZREUFIEg2dIM81ia4H0WCXYfFDTpSd8v2J7OM91Mtzmb
JNtivfGP1Akc2EPq5v1pQBn/ShU+dtx6IzPvPLDw1aOD1Kw2BeCZ3lX5CKou3aTtilvGyLXJKDuS
zQtAcABQ+JU6Zzc9r4dU+OZmK9nP27TGGHyclgaFBoJZqRQZzlHYBtG0AxitqZMu3fu0kcBRYayx
q1Kd4e7rDjs72s8EMXAQ1KT9DDW9YJAoB0Jq4takXtSy4fuSnYIYp54BFcTbSE1fww5Hotg3hxMI
xbHHo7avjXRHlyQqIRGbtVsaGoFlHcuGHkLt2wxRBYJ/e2gf/rDPM394yJiHycIPSrlBiGPYKz9+
ZM5gfvEhxBpGbvK96NNh2ao0uEDwtzuBxgPlhGMVfrWaMzm4UCVeVj445RtV1+cSOiIr6vAgAVSg
4L6tmpXXyOQc8ri48AnYA6S2ku8e+zTU1vTVRlH6Cjq2pd42R1ukiBF7EBDuxJo7filMRyySzI7v
ytJzLtSBIwBqK3SHgRK7uaM2wL8cMdRRqObgWxzUiq6GQCkhH8gmOxcou3EYHxpEBjd2bMhrlHN2
tVrzXuhNbYpUErVkZ/CNAcZ8KAKjoCX2fXZAVGVPRS23QhdqQt3ZPYD8fO4kf7LTZURq6eAm3u5P
u54W7NDGobK63Qf/9/qZbDL4EQU5c+cfw1G9i/yxKecf71ZvQ26ARJbHqc63t2kZMPXnNJDLxhDq
7HlI6Chg8q9DhOUahWbJg8hCwH4rKDaoNiyXlmPVL75oUcYn2/xLEAAFIGX5PcxAnlR6/c/eKVdZ
VvjQD31AMijFKSUXyzq0o59InQHGnWffVPIPavSaJ6fvxzXHq/HUmGV1tJBd3UyBg00lyAcWcRF0
320WL40pL36Cg/u5d0fnJTQUgvuIvF88wzT3UEU1tj7OZPdpGQxL2ZnWl9EZ9tKz8p+mPx36MWy+
ALQJgS6wH/q9WHA5TI8mK9Nt5DTZofFFdnUCHq+scJBfgKTfjnWW/zBH/trn6fg8SDXi9GmVp9Dq
nRO+2dXaH/zqxe8RDtSudjftEz/gx6ZN3GUdpz0osF1xTAJreuyE9QieDvcLNJqh5hQ53Qn6YfUD
aNq+kR2/DKIyQyPPJWjr7lvBAaROgpURorgOBJjxxSjK5NxYHId92x6+te7aS5PyO8A1kMnSDkx4
4xY1lHydsqy8Q/FLeVdFKPBCwKFGvN4t7ixorwWLusBPPOVXMqGGy0BmWoY2Xyij2sVGl26kBn3g
X23csyBPFggby4Ot1725I0K1wBRVd9TiXlSdC8bPt0F5hVV/5AlIPN8nKpEwXuHLlG4MgohgQ/02
Mfn43BKLImi/E9nbpPk466wfj12xKF1N+TYTv81X8qHLh3at4ukogHXtreAACZuF64HFo8rty4xZ
mCCNgeBAuiGMQ1wycUaBxjN1ksnj1pnZw5u/AMIdabLYPRpt4C6JjsKp2tcqcawHhqDZ6S/2oSk/
2lPWvbq5ePNvAABaEnsFPjevYZSyBxWjmmqOZJXRIN74XZEEOfkeuEEJk0ClagX4F7q2A/dE5Nzh
D1M9DZBk2nUo4d50o229Tnjxxr3Pv2EJA32KyIzT2LvTFSrVAYgyUJCsRyKnWz0pPVJUCAzFXj2P
JAc3QhEYjbSBqLj2KUTH/V8j6ZmmD4gijXR5YL4KgI/IATs91F7E6yJunQcgxNMN/hnhSWYJ+IYh
Xr2zhV0jL8BtqIX3JvSobdCr2iz7DumizVj7U4yaRL4GR5f1PXVQWQjEbPrsTqZchUyyayVjYztM
Q3fwmm48Ic8O8XG/ah4avOZRnjeUn7GN+BRlAPcu+MPUt2AMq/1aq4o4n4Vhlsu//WxTb//rZ4tr
88PPlhgGRHZ17ReVbnEliqWweXeYi7N0E4D+7kBlX4IZD6gjEftaZplcILIKCjkK1wWt36ztBIwB
s9FD2nYdKG4skMYucWrt/I2CmNmSqwh/dTKKKsEaHbunSat4KX0pe9PfiBhi536ttrbyy4MBSMhZ
er060x1d+rQCQ1nkeatbR9NE3xJhRoui9dXGTmN7H/g1fwhGXdKmqUqAPDmhxLN+IY/RsRnym/YT
qn/kEnrs8UHhVWLf0vofYvzzLTlNcKIUgJ8m7kYqjmM/2OhGBHddP0ANSpSvGw0rFrboFlYHZOAA
WNAnzwVE2smmV3KLTNCcunWNCNyAs0aSdN2l025DjFo+Pfxvbgrf/G0JKCJkrPz+qS2KLUq5kdfD
N2/DXD5tC92Ueb1MoRvykpWNeciYB9lxYzI/m676MaZhcIdEs7qCTRsV69rftkJvKXofmSs9bdGX
W/IfU/9t2gpx491UoLId1Npg2N0EwIwtkV1M9nS0pWZtpul+PvjqXlRsJB+aiGUm+7QxkYluUF0a
EHA1TtxhYVmDuw7L0Dy5hHbFIjF4G5Rn3L09Eeo0x7hDnCafWHdCkQnoJQoQVZ8g0BmxTVyjqLzy
ldxQP10MP/maejXbqpL1qGHBJSnj4VyJpkIpf+6CQSbw1IKMSSXefGyv75e1EMj+am/q6P1Ygf8S
SgtZjeQttNb7cy8jgAmhLwVSOUg0ygxofqTucYudV7cB41u3CBCaVAsytrqH7gIgZfZV419v9tpi
oP6Ye3t7ZdUAGirsDFws40dBXzR8hfi5yxx85+iWB4+1nadQOEPcnC7IUeUSId1f7Q4kMCV4/cny
YSS1pyyxoFm+pLluYyAkhFC8vrDCt9eOyr38AnqwbmOCC/xSW5F9NvsnS8O96EJmupu4tJdeOpbr
BDsVH2eQKDhNcbEkl4xsY1i20O/hzvo2Q5uYTzidcND0BX25MKBKdgj1he7izO1KMCl4MOI8F67J
2k2tA/iu9nJ9B0rnYtyRD5kct/o1mqa8tcmHmlVVuM7y1uNZfrWyPAhKthIJI1kmb5cU0cgW9fJo
5ypoQDgU/5htOfWQu9v61WYojJ8UgfwQpMySBCo/HOTpHdDsJ5wdP0Yz/whu0uDAjZ+MxHgGCto+
MwP8gNLmI5Tix/TcjHkJ7qXeuEcRGls2HWeI8eTxAoyR5T8qztYAKZbAfiQQrnEj/qNPm29V7HWv
7Yi8veFx8wEbngDck8LE/7HK9li0BrDgtKjm97O1h8UV3we3xN8ileNpvjXs3jhYLfZUZdagkkj3
0MWTQGaNoMVTOA12CUPRHugwPgN4eQ+xzvYxmOrwhGLBdkl2owf5YtXy5ppF9nQXugr7Fz2AgysA
GaPKPTqoL/4UVJDTlWb5FFdTu1Bg5DvRZZRGcTL15WajZi97sXRztqkmAMJlKc7Ci6unECjYBxFE
S5O1HLiWVeuV+ZOruuoJkVfAG+v+gRzjKr8AJRVcqdWm7T+qbMZ5EujVgVY15/ge6jkrfaDFi0ju
qZlP7rQCFsjZUrMLaqQHEeDeUHNMIoHTWBusbP1QcIUme2Q37CX1IhNvHJoK9BbUG3hDcu467FCp
11SsvSJkcE+d2Lomi9odzV1hGPYEtuWsRUFGe+iwOUAoqciiMz5b0ZnuDFm/gi9b7phVudOCNdGA
APwIJnirwMGwgDKzvqNLDFWAQ5Tgcmv+ze82jEaQCw27Nf/vU90e+cdUf/wEt2f84UcdvpD9frAe
Iw6RZQMqIdWCbm8XEH+4q8qu1QJCCfnx1uEnoKRvquJ/GPuy5khxtN2/MtHXh/kkEJI48c1cQK52
pp3p3b4h7HIVi9h3+PXnQemutKtrek5HBY0WyEwMQnrfZ/nzEF0+N8v5jOei3vv1A5IGGUkqoHL4
96cJy59fTH+K/ianyvOn6kpelSx3OaPHqY2wdpu/xPkQXTx10bv6kKKIH+G8WW4NK8oPDawhbaSC
dtms2Kk3xWgDBWL4hTea1kddr/ditTJgarQf5ycA2Oi2XlWtAlfi57H6iDwGWm4Q5v5cPxFwt6cE
I5H+1HPDCHmdnvfqKpMhZuZt2PGlKiLHO33izxMjSgXiNjS8e/3ZSZthlVzSeHE6lT44bJ8T0YfX
p1MlLS2WYWSUpy6O4VxZECFaQ2GiveAtaS9OeyLpPvZ+U6e7DJKJBA82jtOb7OfeuY7PpzmfVTec
60qohHoxwxMPeTfnpugEtKlCKKnrom8r56Y1YaHdK/M6nHuUsFfbhI3debqxZNK5yRFvScue7E8H
9S2cAkHiQeQLENGsrbNraVlXkEkp34vJvjI4Kd5ZK65CgZ0MNdKP652IEmgzOcTfimq414B0DUMP
Ziw6IgGn+nOV7qHr03K6BsvcJSMWBIkdHyCgx45xFIsrDEhLXdIbY4Kac2I1790YKGT6GiDyCqes
Pcl9qBiINLisEjav50v+3PzcUzH9qNN7XcL4cxiOiUvyVDyfWoM1oc6talt1tG1bHaF7zXd1M13q
KphDqGMDIP61j7EMrnlD4OluXXcMIcZ00L30pqnqjbLyfq9LQxSrY5Xlj7nIoKQxn1lXDTU0K7hh
BttzXZdblSdjota6i25I2hSkixwkHl2nzxmWsBMNGqYW508NRGut1QAF6vP5Aisxt4IOwGtRiS8c
55O8ZLw56sP0TwIuooRTafHp7LSEDG98+grnn6Cwouyh/nV1rsr86jA4Itydv1kr/MilkEkEJxUX
TPeteeW7hsHFp19Vmj5gpCbkqnQXvXEmaIDUtKanX6VPKjoHpntp2nrnjyVNJjdGCdz6+Zd2VWdc
ENk/nS8cAqTQ/W+T7fnbDZntXOfBsz7X6W/oDMUcdR2vT8WpYBdQ2OhnMk2/FSZMEow8HV7jurkz
k1TdxbBsvBCEAKE718PPzjLy5mrCPBzgT1mvGkgZbWVasPsWQne6E+Em9RpOqn1k2cbCsPPUbWHA
d9sN9KFvxmzfzyVeONMKWBEoJ5cOva34UB0kRK8aqeitruoopL2CNIgudd3QBcUmjXLinQ6wzeB2
oCu/bSmUOAHRw7y6i7f65NDEVReIilBXF/UBDm4Wg9PhqKu6CaHEZOiqtT452CbpLray77pRf10j
opdI4QbXp09vrB5os4gv9cmkUP0VYcWV7q83Thy/5krQnS4NmB6ufWF2kBPBD5qMITgCqbLQjboq
h0Wmyyp/uNBFNRXWRkQI1uku+iv0YMaR6VZXGAIeL045kY3+ApD1IBdBO2ApiTVVHz2SyOqOExPt
oZj6d793nCdYu49LOAKOm2BAMWyNBUS3gNGMHWdXVCkc+MCgfoJOIYMkbtpcFl0E6Jp5PFV3cOBr
yxJ6IYjReB8rbkiobU44vTM2XyH1cdllhfsJqGfFNczEqXVj4GsXgf+o89cByd7aus3vCiTZNm0N
ix9EaZ27uYNObWMO+MbqFwNBzrfYBgBS9eyHspLrJhnN5zZuRviBmtmRW1G3lqU5XPglV4hTKALV
QDbcqRHOuBkMOr/Nh8OjlP2IcLhIEQzGLeqvfCvBrZEQUBJmHnkkDShbUAXyWRIOD/CogJYz6s/d
+pl9njgCaUQE1E7dOLj3uhvYER9nG+du57NF8TdfCx3A8niEzDfoHYabju+pCIEudcxH2A6XACXS
dFMPjXooO7YTBQ3fwOdJvALw6KtWmGSf0xGpNWuM3n4e2Scwo9BH5jwAbNuyyMKIYySIgix50HtZ
wNVpr/9N3e/6BYQSjJtF8inPZnBrvIQy2OZTVu+UY7PHW8Oe+Fan106tAlmypW2UoJn8zNHpzvos
SVlvdP0QJ242IbF7VXRFseaQH3g00+KkZ8UTSZfKktUWKCSY8yb5Sc8Kc2nUxw0EtE3HeJj7S8TJ
wFIDTMEec+gom0VvLmfsvBdyBzrYZaj+Q7n34tb1o9a/dBRsRwCVUflVOtlIuNB+oRuQJ8yvIngI
Wot4GhbAUPmX527+aIerMUiENzCwOXsANS7btOvuwt7MllApG1an4gQhNsYrfCVTdHdtTycIuCY7
3ag3vYBgGEhdR13SZxsU/Tgbo/3H2QLLCFZdmzWIeElTuVozC/ZDu17S6kqXapLUm9hJK08X9QZB
XghzBvUVKx0ANuceNQTEPDZbiei635zj1GM+4Os5fvcpVgnv16KD9mQ4suLWUPRSazP4cCfdKHCt
lsP8UMCjL5pj0f11CdPuW9ZPlwTmr0sMjuIyrIPQa+TEdrXKrQcCufSTbF2b5RdQoSwWAVBzT7qb
n5RsR0mwlmbegVTP3/QTU9cwrigRszg2hDSXTdDJBQlU9Nam+7y0nJdOQXZ1aqbogqRJdjsfqNsr
lcNDxwRcyIoU36oE5+G1yd8DBHzCsOnfkC3tvY454UFJSmHmOkFl1MonmCirj742HFla2DFmC4rk
aQeFXmh/MLIY9J6FpWqftRLhAuydWuc9K3y1mwEu7hI0oXkDUcw2WNcA9K7thiEp22IkajCNgL6/
mNYOxpljKZBan/XSTn+MsBkXNUfQVf8tk7CLj3CWmz24DrZD7JcEWrswU+xfzGkgXqviHl56Qb9p
eGdsCDKd1z0o4R7yctNzOQw7raHtZFDvjPL+hZQJ7CDBvzD6GLqIoN6Duo29oCpgG4oh+c6I24+6
c6veywipl31WQRmIYaAERSO90F/Z50my42X1evrG80/hBcS+dI80bDdwLIjvnbTY5bnh3MUQfLrA
iDI/hf34MtcnBG8LMwzZBReQSvlaPyGR4ea0LjcY/oY9JvzDfrJ5D39olq+VWURuSQaYEOgWEUaT
25R2uM77Eb5mBnwQpDMHtebiuU6oZNwA21Ydu3lTQ1gf2QvU6aJuONfltahXpW92nka5abwb1sBH
wbi/1fi2c70h4mlNgB12Ey3Tena2cqzqiNxavcxajB6BQc3rTNnGMpr3Aj5+7Om637UCWAr5HGAl
1zHunguJ1MGqnkRxX1XZu4Uo43tU1isE4voXmvpqAfzUeNVKicgezetVlgjumdlkuL5M6U5qRQQd
KNZlGxE5zHOCC12lN2KOIus9pCng5VpMMKIFeHUVixZs5Zlwp0Fcug4CAPC/sfgegZz8ypmH36w1
n82pIZuY2RiSC2NQW0YMvCVKBQ/0rg4YzHRo/O7jqZAmt18LJ4wX1LbTK0cReRlOeb0c2qwF1xt8
cbh5vrM6/THmXXMnw6hZ+36eboPUhlPafDLdY7LguB7V9itC+/HCF1O2EESOG0gIaoy63jhZVi59
YZtLXexB3rvhHx2YZa95mgIuPja3U+aD2q+idIucBgiGcHg4whnko64Ue8OPt1nIl7/zrPAtvGrn
xmlOxYssJAtAFnvjFtE1XIU+CoqF5v4rpK42yPWaeIWJ6gghxeoYIhhzqtNF3QB0e7OxPENAAKFj
nXkPGnh3wcxi1qaWCB9WsIY4FzkEFHFdrX1sBUBIS+54alYYh1XrA6+r4FbYTbLrRuV7WtGb/1nf
5layy63ZngkR+CW0fBOYEhYuHlv6Br2NFph/MzmIlo/QesEfIrGj7pbICoJD81A7hh99uxCKxpbZ
hjchhXh16yORhbXh9MIInHmGdnyEXcxHvQZiQCPzVK/7T1nsLwNjAsegadSG9VG4QpIDeT05YVxE
rhzqNiCFqCTZUJU2T7pH2ERsHcOcz8VkK/VO0vONQYb1b8taeB75MrBkbOlsTA5puJDXcD/Tl7St
Phd1KyL+/VZf/zLq/9L6y7Hnzt18qlIa7XoKpot+RNIVVujl5YAIwCqrqHWbARIGm+Nses/962Lo
/e/WVP6wbCnv24RiZRkM/g4o8Op0TJsWxjIbwVTSzxsZWbWOjTBH7GmeA7XzhKefN4kzWR4hr2fO
9JlXXUBMYpuWMPdhYF73PK1hUDy2H0zscz94MmBu3qX3jNQE92lfQZsmtVaJDXBxpMpiDxJ8tgTs
qXyoBP2mqY0G/4ZhS72fjyHRFC4M335uOf6YmrUGhHG5OhedeihXsEcOV4kIgp09gnplD48a/Z7n
HazpQn+8kkz2O7PFQiYqffpaq1MHa7glA3WRLSiBEMEjkWOGibAwK3bahiadi/Zc1K1WB26nbsVa
0bzXrb87VvEQmYs0g4CqkV1hmoB5JQxozXKQl2VLMNWc6/uKQzBgbJ7LVubWj1YJeQM/2gUUboP0
GAYzgaGNdgYTNvuWgUO8gKwGuzYKuP6NhlD3QZJXSzhJTXtQvpILXii+norcOlhxYXudzcPnzsxu
0iRnP0DsB77Rad/D8s/DRdgCvtEpE0L+eFdAH8FBKMZJd3bT+UAPDA/68df1Jsv4WhTVyX3IGc30
AG73ZZbBGOlsSJQWYbO22xBiuBMMic4NtGAw/DAOULCBElUB1D6CK25pR/2lLjZj/lHU1EO8HT63
jl+LujUmoIf9x2PzCRidMksXkLbd2bXIts48wQIaEY5sskzDvS7rzdzFz6dsGysR7Sgmn1rPIG77
776dhwfeD+yGTOpKiyFYWW+tARuNV7rXmE7fwdILDpjbnnrpanO00GtI0Gueuf48F/QrTr2yuuCr
VtbWEhFKAISHijxGFrTh8Fz7xyysoceNwX8PjgxyUH4XIujSW/sJUHGYI9bWTZPXjZfTbHiKHeu1
c4T6bpYNDp/zUHZSYqlE1Dt3YLQ6BDaBIVuAZzqooY3Sj0iTdDTa+9R4TQyfnSaUnaLpLo/DVz1N
0wsECZarK61OXejJmsNwD4IMXyy1mpfW9WoHP9kbFV4Vs/KXrm+GFtSOuZ710jt31fWw6UzwYnBK
F4K90xqkmfRRwF48ozJ8S33QoAW02K7iJOyvJAjUgBo04VsMawCbQHvDFJG//nqkotF0yFLrMcPM
Zg8JpmyPWW+2xwok3tiD8SCtKLq04mgVmGl5myRxd+BKANDSwxl0QMzFq3xCNrrV6OxmFwTy5dRK
Rv5eg/xxickRVi2cGbC8RIRM99UbCNet7D4zrnUpKh2++OMf//Pv//02/N/ge34AjDTIs39kbXrI
o6yp//UHJ3/8ozhVb9//9QdzpCVtm0HDwnagPsK5RPu31xskwdGb/p+wgd4Y3IjMW1bn9W1jLmBA
kL7HmR+AmxaUCN06bGM5s6oCmPQ3jRpBw21b8Y7UOdLn2bfOWJzWsUEfqkswVtZKz7B62+42gJrZ
yRWfwnQtta4c7FKZG45ltD65DKqo+VIGj/gqBBDmPM2IlR0vkI1JYRACZSK9CZT/uU53LtNkQXCP
X8CeGOjZeWNn6bC35s0QN9Uqx6AHRaY/W5OqfYKkfbqxO4IZu53yCngk2Z266GN1Z30CuCkQ9+8v
PTP/euk5Zxx3lm0jB83Z10sPebzc6GvBb5s+GjdIAgdATdFpmTKjfK4UkibzdKKfwIMuJasOugcH
5wlUbQKY2O97VZlvXKSh/HSenswyG9bQwqzYuLDtOnxOospcxJbq9wKWmJdlAZ2MEbmphwmiz7i8
/H3uCv1pYLznrsSH00iQjDv9mNFqvG7D2LpgzMSYC0qD+C/3pWP9enEYQdQXV4cBGsJtbn+9OL1U
pQR0Prs9TdJ5YYOXn7MHZCjyIxxluyOo+vd6OIzqzFjpIU8X516Aa2XHsYBXsRk6r4gBt0tupxlU
0zAwhVkNswbbbp7MttqLeY6Il+JNFpP80TYKWAYVPbqOObusxSE08uoAoP0KCXv7Np/V9Eto20Lu
QPmXug6SYWrdFNB/1K36gCoaVvasy4+oGVxrq4iBt2elHoJT8XYSGVT7/QyUx8GHZobVq8qrfbAI
w+YW3vX27S99GT3U3NxKOHf8MrXXDnNmazsXc6O2n5u6AOykHkEPTH/JjrLoe9U76V0zbxApLCo7
hgAYCmnEO7cD9fAidYrszmxptTLolC91qz6675PT0TnEe69P8UZWmGRpskZ9EpfvGjGPyrRZ6YbS
JOF/uSOY8+WOsAmRFP9sOGYL0JCFNT9On0YqjCzmCCmZ4NbGKwr2cWS46inklTXPMCofqFObr3oS
xoxu2AW2P1wZoYMpmlHBCjJWe+0qe3KJ1eaxJ3tYvVs5RVG4zez2FgEECO+dMoa5jCov9UG6QRf/
Y93pZAFR/rquJVA2oyWTjegnekmYpJd6jw3KKt0sGoG2QqKIbJiMt+fmv/Q5VbCqXf+XsefrsD9f
TAhAcUa4dEwI0Tn868VUYUVokhL/Rgz1iFRs6rgU/IWDGRkOQN8pXXaJkz3nxF7qua7uUVUhWHo9
66FwC+FZpBELCe5xV2xq5BnmcbaaR9dPG5CM9l0L8zZ00NXw+EDQiYYIpwVT5lWKQt7VJOmROipy
dbBFN5DU+GhAdiZClACy7gZrMy8uCmjZ+E5y5MC5/P1VccRfbjGLCWILakJylzDrl6uCGRULsibh
NwR2uXtrNsyAtIkChG12udWaqAGP48VQHCM+JYtP0ss5DA20XLKug34eiLESUvJaWtkXI3BwA28W
dRUb0OJOa09DAXMb8hywQg4u7RkxGAdr0Rbi8dyr5kCnCQLrxn4ODRV+DFGMyAg2utjOdb0EQykc
rb/U6X7FHGo6dZ776bqxlphqM+O5muW9XRFM7BbDMHxFzCCGUhcvt7olKuGx5Vew4dKtn3o7rK5h
kMucXdia8y0wvuB2KlaxWU+bzAZQZa4n+cAxRiCoCNUUrPgh2C8Bxrel29XOcGvOBJICRGSkbrFS
mktzWz/CQSlpEJaDRVgYZBCd76m/hbl3cdU2EWTmp8a/lKl4SrK2udFVOV5diwQ5jJUu6gaagEJF
6Ovf3yOm/ZdHx4HfhkNhLuDYDKvwuf3TODQ6BK+70SpvwpDOUefsMa6r6C3rATr0B04OyPxEgOcB
AAx9vfCtgCIG8vv+c4G00gq+qVDJEDy6+3qkU3UEC5hx56RGBI4rtFh4H1eISUGuVhdlNC3Dop1u
u1BAVSTIVtHsiFfkRr6HTCygpnMRK4xmI8WscjMX0wrio6W0h40ugmj0cUpdhBXyMgLUbCkt3OWa
ERT5Zr2MJt58ol6DLY6ZUVWdiEMIVE3bhIHqdqJe2ymEJOAERk/Ua7jN5de+ZX+iXhfBUC/bPm1P
H6E/ZwQxB7hvU4ln0xTtkZtOcK068F8HkHierdaEUzgh6Q4IBXFHg3LrhwV9hqpIs8KY6q91tziG
/nmBXFffSOCdOqwgdD1nzev5tFYwIQI8H65PW7R5gFB8satbNgE3CuvGsezCO2iuM+BzEK2rRL0d
a2QEQCsQHtQvondMnzI3nUr/XnWTufCNIbnOgA3dtHlnbvWZ7AYZwPOZepIGN04xgJwMn6zOHzwT
pnEIToObLOeNrrerZlzWttV6lE8fdbpB9xtwlEWIdTqHjNYwsaqvZYAISsba9AUC8BfaGbKJm0t7
mJxngBi5F4sxBH8C9qmiqehmiBCwp6Zl4RvI9EVG9UXtZ/cgM6hrguHwOGJhBM8LGFzbeXeHPFcA
O7sgv8vTqYZNQNGtdZGXSbutOwDHdREmzNahrskqbq38iAg7XeQkETdmmSfXpBRrOg7iRlcNkd8s
fNOfVtZcZ7KyhnPHqbvfJ9mVWWRbHayFaRDUDRO+1QGjUGfI5rpmEMBGdwSEcEyWJKTbno2MHqPK
RlAvr7eWX5U/OlO9WvEkwXmtfQ/LdHYoqVWvWVIbwANNkGsAi3NVRG1+87vzJGo7pEW5RsCiW5Yd
LPGyqLgpZjYKYJBwSZ6JKJmRw7SxTjI8UqjTGxvGAbovnzBKyahETn4Yn2SeL6YxH+9jBYKGLDlF
rgUrdsxuGQgaOV6ks7ihnRQLEIuGi75qKmTg+q5X+zrOS6+mxDlCnzRcW7KI4DiTjztlIjoPSKK4
5SYSBTwP5Rs4VcskDdiPoHUuuwYZGX044ADOkQVhtAagaVr9/Uho/fq2xKyBEYvgxcAppRhTvg6E
CEOVjTkYHQzjKUKsvY/0kqYMQG7q4IQt3UAqDBERXdfBOypsurup4SUMb6CSz0VBj3GXYT7Ql+m3
HHclwGXs8dwDGP4AiWo/2ohZYkXrrLQQWcX6p3OWWlSlDSB+pPdg4QhjXC+o6/Q0j7CAPvZaNqqr
NmzMg24gyIAc/v4y0F/npfNlsAnmDfN/nOsV9qf3gRgG4Lwlaa8+MO3CmZmkeOQJnI8h4oUwgGVO
0Ms8P/RJYC3YYJW/Dgb6iCIByF8//WEBPTtkymLv778yo7/McwSVVEr85SQGD/aXlSeYphRGg1F8
dZrQT76ooIQeRC+ICSdzUB5qO2pdOj5Z/1mt3/EVBZTqr9UBdBtP1cRqoxdYbZx713EjFnZUZtBo
WuowZyqc6N60oeWSJ8sxrCEcjJTHIlM0vDGC8mMPRghs0begeWQBZYtx3jv3y2CR91+W43r9cI6E
2HinYxnMsLCwuMMIyl9v536chqiabLUZfVC9bM+CKUs3wWpbYKKJAJK46acehroz4aRv1QGgt+rh
3MM32IT8kDm4feDDtdEElSEahiT3QghMJ3jngAWah7c2ScuLfm7VRb0JkAge+RDsQkbgVfXz+Ky3
FXjClL6R/vLv7wFzji58/bl4eKWASggzhQAn6+vPBdUiHZHJCjYnDpdVeKeIDGL7zt4MMiQuoaFS
zRs1BTV0wFHfjRk4bRCodhWHimPQdhDmIwJh68C01iO0nEOsF0Dd/VQ+t2tOmKxOd/P/fIlh1Tqm
9S0vxioKwuaX4r/X3/Or1/R7/b/zUT97fT3m33hd4d/fdtlH3yq88H80v/b6cl58+se3W7w2r18K
ywwz0PHYfq/Gm+91mzR/xuLmnv+/jf/4rs8CJuP3f/3x+p5GGVDriBF8a/74aJpjdyYzLcw9f0b7
5k/4aJ6vxb/+uA6j/DcHfH+tm3/9YUjyT5tCopyYRNjUsS0MEv33UxP7p6TCRCu3pUksiqU2RCyb
EAFD+k8HEzzuWFRw/M9G3AasubnJkv+0HEGoRLoNvAoMMH/8+eM/ApGnv9rvA5PsawDIZsLBHNvE
+odaEjwZ+cv96fdG0IWZbSOhmSyEZOO17wyzehe4lvBVe7Pa0Yvlm+zoTeEAspeAgrWALOxT6chs
hZl75zV4kpYVyLRlMLpFhXYHs4OVkt0hAVHEgzqUf5ELgSWLLAFcw/qKQiul6MDio30KVJRvQhYF
DqZQUXO2U3yVN6byxgR8T5s8K0XCpcgk1sB3Wb5OxincpBSE36k2L2jdmstPf73fxGrN31wSk+Ca
46qYFufzn+XzysNpZeXT3mHbyRAOIsrQPg8SAzII0bjODWPN4WiHmUnhL4cJr58g3JiTejEoUPIw
41xUI35pUzjKa50MvybYOQXpoPfluKbK+Up2RuIGDn8aBS/+y9Ka4s/364BjITdI51geEZJDyejr
t/dDxI95G2EiH/hPaQm+RGGlxxQrJjdtHNggTfQ66x+zSDQQIigdtxRlv2WVfMxjo1/TCq/QIUi4
h5hU6Ykc6fJ+3LQN+C1DTN1Y2AuzBuAiLd+A+xILyzRKN5eBlwew365tZI2TDAZ8gERQczpGtIRu
l1F9T21VAy3QXELWLVkW+XAJ8bFHZk57QPsw0xvkk9kF96JoQO+P6JZMBaJ/fEtVHF1yeQjA8ndB
OmlXkaPup13S+dPGwKIgNXwHyrkAKhj1smMFks/OsFBR6JGJvVXhVILT3X0bs4sW8V0PPNnJAyRe
GrRCctWAMjOCvS5v3oFGwZxHKii9+COmjEG9BHsGamr8sewH9KvB30FuEfDnh6JsuNeZxremVYYb
isa+DpMWEygxeqRzUrfxQwCgYPtZ4iXk9mFX4l4WUHnkd5nZTMiopIXX4CRGHpRe1LIjS7NvgR/C
+qvv1mC9wgd7pK9qvBs6BdmWgb3KcIv1Mkw0y+YQ2YBEQ1PAnarWd1U6+yTKVZDEz4CaLx0IE4As
xJhbs3H2qqr3JZusFQmt1LUncw17pNdJjdJDvBa4jqlctF31VNgATkFiq/DKdhiWZQ5JbiYRV4VX
HPCmXtpkGVwMeOJFibSuTb8tPWouEE5Hhrpsj8q4RexBbRJYlDmxxEKOmm7SDZCWa978ClnYcAJU
Z2KrMMpeDT6vhxoEtX3SZaspn44BhHlcBCae0+6+6sYSILjsAfy2l6qp3wQSYlA4ehISVkJdk73X
cXQ0w6pwaRRdV6qBC3rbPWJO9zzZnsH80W3EmHiTMSHd1i5s5l8WE8ncgTC4E0EJOTf3JZmqGYm6
jkYfYnqVAVYwRXyooODeTa3y8lyObsnGLYHJ5RQGrmq6axDCYFXU7ODnsG6M2JMDKE2q+ibMowVb
29ZJ72sKHmtABjjoYkbWthfKipcTQqS57LGZRrghJXjSgFyTo3gJR5EsDFg2IH4OQ7gcYWXCHqUS
d4mKLhj0y+MiJMtwmI2FAQbaZIx7wNhfd1F+E/P6NTfrZ4iMraG4t7LxJLnQ5Hpp5MbKanyc4L0L
+HlNQSJTjk9dmEgshONjYOV3U+4rVyRvtZQ/fHyXKoESKLNejTosPHPG6wvY6NSDAxtl+ynG35PG
IWhoWCmV8bqpyvthLC/KLjgI2/7m2/gBGXtlY1+tBVULP/NvZFzsAZzNkb2E9KJh32BWt2wYTGeo
6YRu4HPI5aTdOg0ofMoDiJuGg+N2LLlv1bjixEzcmAO5a5NIQXwTUtDW4LugK+cuCGQ3AMfAP0DN
kjtJjFFjTEFOgdxvxhd5a7g483EU8hAN6hjz8cqxjE0BLTNaQEprBF4Pjh0dhmtnmff11Qi1EBd0
NeZZOWIOfruN54hs4r+ZNgIlWXjrjE0F8u5wXyTcXECJoIJxLDmcPlc108Ln+arpgk0wxa8J0pTz
8z3WeewitnsJvPbWT/ylFZMlBXNkgsIPaG8jrDKH71heImjrd7hIVrFs6MHH8m1uiB3xpPoJ+jrO
m9n4NwFPFvWs6QqanGdJ+SIHaxfIS19tRe0EK7/snqbtSEaktSgytVBGyZMJnnQI1YNnM8NdSQxB
WL7OTeCdBK9SLwrtGZUR3sHYlm7iqN2aJoZMZC8drJGDFWX9NXGqbdbQR8teAr2ULJQQV1zkj4FT
XcJ45qlJMIQBBgrNllcismhRRjCcj2BpmDkVcHCBF8ahXAhkkqC5KRnA2OKuruCwZ0MoGssDIP8d
yT2B1xviJJGP99cD1Erhm0RBJsnMfmUx6zopqgc/HA4cEhuA3ooHCoRKrOr3MBIzxdp6t2pQX5sM
KGXsVH6Uul3aQbYSTUg73MxR1cyReAdKkKFD68UcYHxdJNkiroIFDCESDCGwNh9SxCHGSbkckiou
n7ofg4U4GvhYQ5C+cTKQiwFg803E+c7pAUAKogFJUKsrVuZoX4Puwpdjmm7zpL2DegakYsmI8QXv
nnk5byugZsqqcy3woYXqoKdg2c9qqAGJ9M3XwvAf4eOyt3wIA2QWqJFDQNbI5CFWTwBMiXLXNG0D
2aXR8FqsGmC8xvaFqZD3lfCbHOCVJp5SxHFm3Ei4eImL6BVwh2XLbevVxkQkbiAEZmCZ5DMkLouo
yZZQ071i0kzdqcWtWDT8AE5uvyFWwD0HOtZurzZA4lUHBo2dkEB/A/l8QAwKCzElE0IKEnmuPc8i
ctnUwTuUZ+9KLOBc/IbBnW94qLxWHqzSO6BoFsR2EqgQ5N8jUkDDA76bWLHVy3SMwWl2tk1Q4s8D
0cGltO+aIAp2HfhYQ9K5VSoOhEEZF7b17/Cfa1yo+qxNMGrDqs7WzACKl5rQThfirp+FzwJ5YTbd
1UBcFhYXIMxC78fAt8W45U/NawIvubWNW2K/spN4jzjLI1RmBMZiCKQb5q5v4Hsy2AvRqOZ5vnRz
lgwDOFkjB/8UlO37ZOAhTkPy1Au4SRkIuXAmYKSc3qYCYKK2ocs6p0+A8hYrAfmRhiXvXdaRRYHZ
dhNBfnAANMxJjEPfdi8ML0RvgqJWjyAiz+Dp2yVV7pZl/oDIJJzHoPaKFEI78hvD7K9jWBNB5+gO
088Lox3u/DBCypjBDxAOHHDldmsc5U6Bfa9/HV6PHoNfBKwsQTXCx1qcrUzl3MqYf6/jAff8IB4K
ER07/EKEa5cIGsEe9oqP5TUkZ/DFoZ4fwqnWTxy3qWS0AjUlObTd29SlhRuACrmu6rVDuLXkRQ9L
ZcDrmnQUW1gZWF7Xg5yb8/wCQz2YEcsyK+7BKXr+f+ydR5OkTJaufxFtaLG8QOgUkapEbrD6sqrA
kY4Wv34eyJrO6urptmm7m7u4i8Qc5UFEgnP8nFcstdOfQdgfJ8UkKQtZBF0NVLzKUTgBk7fzVIEn
wSEwPSo2kY/XVHtpm83eXcTORLb/AufsmmOgBdMpBSeMiksodQMKdiJ2DegFqx/kDdyMZ61zB0op
zGAy03hzu1S7jMXkz/UyHhZRvOgKjPpJgYOemO4zuUUbwgMArK7vgihTnzSgXaUodxHIcfIOPP4r
RLAr+yMA2h8ibqJdib0LcCx++Awvh5tZJ6edtQ3UFCkQHImau2nu1ceyxHhRi8VDXWQK4tMKcsSl
WTNgQc0GLevn7WmKWzdUEElqI9gM0rW1cNKBMagonRb5qKJXp6y2x11IfgBZvdgMcYoobh3gMkni
ZCHEqi4ckuTS57pyaC0eD6UuBoY0G2EIPKZQlkcnkcyLKMIKUTYSho08D+tCdYU8f6xuLW22L409
isO2c1SA2itAbMNt5/sJxjVvlonISP29i20fGpvD3hmUa92b8lyNqoddsMq73QBOBCEFVWJtCQaR
1OcEF50AxiFuHusNsy309YK2jrZVOenXMk2Hfd2K8jwNDcjkrZkhK5aNEHdj1/06gTI+l9i1BGvt
bOekunKSunYqGrwRqIXXB3RnzZPTeKbPBA5J3658wiYD1tscPZsWmfSt+7WbrbV9BMoLfNrWd67U
5dk1tSlsIwamWMlqVI7sFm5hofL/qkcMeXBkGpxxVyM348tUA9XWqOol8vrYz8GT3KXwQhnrLXnA
2PnoChMqZ9sk983qQz25CUD+2cELsm7LXS5rLYi1Nr1LojjfTav8NHIA6AFEsM0mXgpT1OmPYCoR
UkiRHSGCIZrL62EXjzPKoLg6hLhVWQ+WromzXmRoBJm1HszOIAOn0IydgN9KPlyhGgxcPBHYxrfA
0u6zRNnZQ/VKPFKdsBIRNyJpPnUFioxiKHdgJPazVtS3aodagVIQPLhFuUuW2QP8IK19pvH5rUU2
bkQemPzC29Is2akoiFLbJjr3yj5vkccWhSV9E944cOL07M39yp9cxI3dMj6UkldFVyDa3SZW/rrw
QnJTnB1zOTSobDHOmjhV7JBnfECtubnoWuPstLF5MjUdUZyFyZRazLAf+1K72KQ6EruJ77UJ2xW9
tE7M8U0qMVH60Hmd7cc8MoQa5V9Dh+QOFXzoIVXYIrt1KYG2+Gkdty/xTI0wUTyiS0dhoEhwlXKc
+KHCFp0EQIo9E0CuZ1xifxo14/fYykDD1htwY2Sc52H8WuM7fXBGZ7nlFnFDV+9KJuNxDDRsIMZ0
3Asi384FBJVnYQ/QSZInefmFLAzTPenN96Y9XDF39Q5ZH/9lQfQ7ycr8K5/QfUXrGA1ku61D2ZGY
7qJO3CnGaPpRPDVhr9vneannZ8XGsSXDFjtEGOLR8jz3OVba8qQMfRFUCC0yq7ev09wYAbZQlP2G
lIi1TF39Rq6LQTWv8whXO/GoeFoL4q3Csa+ZHIuj6Kfbdlbk1fMiWJdafnSNrr3E0/iSO3l1Ji6P
KEZe3bAs+/QRLKV3I3L7mMTST5iaPM4ztuqACbXzKM0vAheRVcJh2KPe5p6SKe780Y71XenxVlXr
LxHRCIQd1Ti1VuqdchyvzaKRd0iv5b5JNedk51MgLOOKULJ6VNo+YYqUd8ccyJI/PmstiYfFxDIa
ZNs95c4WYpNeHaCxnoVZoilSRN+7IZOP2qSGKE07hzkxMXTXLH4wbfkK9Cc7AphXJrU6YdJ6MQa1
uljcuU1r7zH9eynEcE4Syzg549TunaT8HC1a9uiU6KFFTXsZJVNQtRChdLghhsVQCOdgzZGVcXx+
YdRvymi8sybyJa49PYhZ8/aIVwB/MDPrqC7M4zGLtcKuReRQVxLlEpmXbnChUjYyDkAaIsvSJff9
5H6NCuPT4BHJTEtz2HANDXcuaMHirMUU2vrFOKExt8eetw+KeSE4MiOdPIR4RT5hQB0RV1JYu01R
xg/pLO8ioxh24CZLJiDUNAF0GKVyke7MtzMKfNwW4HC5h2BRUR5Emp/JlpJ66ZyJhIIPJqy7mGPW
X3zAlyATRXEVhDRaELnmdLDntg7cHhn+ZCrVS6JAia6bdI+EOZKvygHDHo/qqxx4V+fKLnbmuwgJ
3DN0+4LbRvcOovPsO8hFjDJNOR9UNTqbvV2+ALf70g2aett8rhtFPPdTH2ZkOa5Rgv/DRMBYqNaj
GqM+v8S5uRrdoB43+RmoAwIiUN09hbawMFodz6WoCNvJ/Y4y14w5FvinKV9Cx4I5LTsrJFe6l7FL
as02X2YPbMGArpPsycCBlvGOUu0R0ezKmyZ7gYF661A03VHOiM4zcO9OXopK1uclby961aoP5Cx9
FwtcSH3zaDArqD3v7KyLrSXEjax5JUPtcJgarc2puWEKHPF2TJRzPKRHqhTFMfXkvItUcklKM3lW
kCslpiQGctiFIpVzntQ/kVugsK4q+jklX+xTSO13IpujwtdglJzfm0JOBhmFOj8X9QmtUDW61/Pc
CBd37og/eNb6VVIQGO/Z9JjAdwVmPrnlzOekNcMEAUVmucCQt03bYm69T1NPqiPrVkc2U+jLeYCH
+KsJH1Cc1NVspbDU87wutpZO8Z55YDf+WqccLEI1zYswy93ybDZddd5aJfNwInysg88UjOC/Ea5t
O3oRo1Y6pdgDr4FLbQ/yrKe2F6pVg17Bui3aQpeP3Tbv/l3cZq8M83ZgZZ7z27lbB9vi44Q/VlU1
LZCBaFKA5TFz0I9Taod4FugOGJG/X8y2F/wXp/zW1CQpWwv91PDj7N8O2ja6ij0EPE4Yrf7xDbbd
f3yE52oAr+OkCbYdaDvYPnVqJ/j4gD/O+J96+ThEm3hyRafu5RotMhAiY4+CFu6Zwljg+4MFbasE
K8x1N+of/OyAK5nANo8CKMvJrmw4QusCLYf+TPJ0+rXurhunNiJ1F0FElvPM5A221wBdructOitP
eek+2x5+J/p6B/BcvWGfivtKNVfqjlu8OlPWYEfcMMGPcFuDY5U/ed1yLqKpPihGkcyXvAVBP1FY
IAUgq3Nqqq8T4NNmGL8nRTXudezKsfvtdXkuCyf3CSx4Qc6WzpBhCJ+7yBcIwDfW8IKSk4CCJp+E
wHuvkvfYa4ax4V0rLf4GIq+CHJrdkYn92fRhO4hrPfWqP/XCCaUtTky7vwxC4lRouYGGbb3dKhRM
FbXz1Ub51qMqYi8OwhqLRJFiesuKwiD3MU0h+lhm4MQwSQDM3BqV8jOyCYDRdShHE3zF+JzUs9z1
unvdKgi4CJLhzcc3Y7TCmApWYOvyc2P+wBEm8y13uC8wMNGL06CSAVKbMQ2TpPthlkqQGNMFK9JL
ocQHXYtf9fU7K5QrWgA0mntxrDQiQEz4NKThiP/SftpPfYXSZlzCUS4v44RIXlH4We1QLjXvdav/
hE2SkZBMz+tPw2w94lWTrdYah04o31sXOi8CwPdweJ7QXH3JqmE6aiZki8arUGxtj1JpzjmxW5ZF
2Vl2OC4U3vwoY3sAWvTTqWbCojoTAeKw/hyBzmuh2tUIloTC7og7c8P0MUPzG3OBPaQxG/By5DSh
DdfjsncvDcEWYgauF3rkIVCBMKBKTEtgpoT/sVI/dvXLnM3jT52pKYW0zDVeZ2Xc11N00vrorrbG
ozd4t12JsUdnrOH5neqmz6bmqb5TeU/OFKbzbW2ZQdkNt0DSjraYQ697HUYcRatReRu9+iYbtOxQ
xeYnmX6Sevp5ipKGJCxSLK5ML0qP1rc3AoggifDo4lsUurb8qzIKLrlFo4uB5GCkCODNvSH2Y21b
e+6e0R/1GugN0uQov6TKWvIKekkRAoWoxDcl8DhD4yl0EZQwKwL5eJ3I2FUVhXXxvVHGKVj0AdOh
owGYhSC6pOQAjM1fUn5A0OLkn2bmgszUz+7gBfOjh5NYIBf3u9Pn96aDXL8+RVkQ1QU3Y/SgNxFa
FmUWB6QUn13DnneOFb2IyjmUavuJSRkqNgQwxcD/zlS9CitS6yoMvrCcrJQnfblUSf6jEvssyZ6q
3PsJ/ruG8CaxVkT21lgyxgNPf21Vw4YHOYVLJnGcJ6Ma6PnqomrjaKGaU+iQv9c/V3lDUrJwSATl
gopEixqMOtXSZ0jJjpnMC3h8/mT2yMUt9WV0+N28OPsCGvLUTyIgUYQLHz+BLBULXOxrzktur6/P
mrQLJi1naWl361+UziLAYMciwWnsso73q2I1z9zwjDR2wq3VdIOf9W7YIB4Q1DlZhmbh5ViVgkAI
9fpJNZJApHaAgWpMiqEKxSiROl1sjH6BrhWUCnibOQ4RQnxjQGK0vRJpb0Xf5TFv7nwsSRR/bUn3
4JSVJWg2GzPftpnCKoOltrTjrnEzxE3iZWcgjRkYTf0U5dCEGzMHBLmQblK+FJNDgWrkuQKw7kf2
q155EdfLD6mlA/UvmMPMVqhqRU+DOb+2lveGlCNJvlZ7dQ9xM+m7qIgAK00/8I/40WTZo/CQZsZN
N4js+GUtSFPtqv22g/jm2vmhGWuxswuELh0ckoKxRqQfQebM17Jl8h2rALg+picDPnJYFgVC52jK
+HPniNCtidQbA0FmzznkdcSM2WQ+iLMdH2ihXWep105Rxt1g1296nbSHVJ9jEDunlkJakxfcgrpJ
zc/8ObjMhmsLBzXlfloT9t36RMLqx2wtDvVe2HgBJ37iKW96kt5kefXWrPl0fUBNW5IqvNy6HrJK
gxf50lDEwbGP3tTJU6TPbzVPUEPaGa78p0GQuulm8TWafk7KLIOsNEKsmcD9U95VSH1n3HQqqVPV
/pmRMthLlEpJicZBBzwvsZYSiyq1CQomM1N1dqs5gIqU7fGjI3cirK9Co2qcZm/oOiHami9kBFPE
B7x4fFga9y1jDJWK9eJk2gXsJ0q6sOOVYsDvXjO/dW2Pwnyfg51quaa84kdHMi2I8MhKMySW4Nd7
vjuhUBit8yTbFQEhQlpv/wrzmcKaDEBwFwxUMzdEpGLt5imPLo+lX8gOjSO0Daoy8g7oHmdhh4GW
8qPJa2RoYyo7vaVMvERjnoGp/pTl93nlLeG8jLrfxIFhAJTv+3oCIIsFTn+Hk0W9k0BUS6O/9VAH
982UIAmMt8eQEB83sMJ/hMr5vwHc/AOO51/Be/4fROVonglV6V+Dcv5PI5aqBHT+jvFZgTzvp/yC
5TAP+ZsKHw9guWOqumGCe/kFy8HVFVyOab8TFMhPf8ByDOdvUDpgc6gk/jXbWZkN/w3L0f5m6ID9
PAccjQWm5j9B5Wi2sRKvfsONqZ5rOYbmuQCDuKB/4kgUyM23U2aPN66BOp2oCTW3xbROkrR1uoMY
CGlxGQ+Bp6gN8kktC6pzv1rrqljyz2WHX/jYkdHwZ2AIZ97OgJnXFhF10RbJuVuzlv28lO+tbZU6
3K9tTjF6mb9tVOqsP2BOfkJ7I90zMX9OqiFeAm8VxVRxVmy+qPpyoyddtE9dozx/LDQMnjJ/Wy8W
mOuUdosV/OHs+jWl2qyXAIqCl5+NHDmRY21jP64pOHB6ZHq3BdRYIqVlIh9tfjT13HsTGQmDuC15
GW+7h2EZfx1JTmFegjxL5zCFjO/bOhLK77+YO+f1MTPjXeraQ+5vv+L7boCyl5Y8srofqcafrTki
9l9neh+reZ5Qvi+VJD3Do8yqrjuXS2apwNhpxuNCxXprbgvF07qzO9WmyrC1CmlUAx4u6zf/WGgE
kNipbtnkbP35LaqRJI7B2PR4j5IGJ/ntDKnEIbdFGde3Yltj+F03bwd8HDU2+idrNJTdQkS+n+ua
nBk3BhTL9ry1tL+3RA/FK/hjtyqmSNsZRsqIPmnPkdu35wwTE26htZ9tndcMP+Rvuz56/63P0lh/
2rmra4SXCy3849Pl++610+2Stj7eP2lrflzndmIhD3LmXsuUTD8PaEy9txT0fM+GlRfIZKzNbfe2
qBfMJ0w12n1s2lrF2sHWstDSPpZV+n7Ex/aPE6wWtddKHqBKVeepdPnl220e+N7eNn8snPVeed+/
bfwf13/ramuKGrPtzDKeP07ZWu/9/NnFb5/7T83U+24UYwUo6u8X+2dPKD3YTB91VK+2L/Pn/n9z
8b+d8Ftz6+DfXOTH/q21LX47/bfmtkvYIETM3Ng7Kyp3K/R83N5b619ue38u/twtcqM8/rFxqxpt
jw7hQb8Ef3yCJPxRd3Bi+GcTDNsHEBf7j3M+jv6j222HvTwkQlondHuqcx7rRERrSysZSj5W/9hW
mRG1N3s98J+a26Hbrq21LbaOti4/Vi1lYATc1outu61pjR09//tP3w7cFtvHWGbyrPRjTlGV69Ez
MjdftuaQJoOKn/SiHdTRORg5gRbgVnDYy5aLIWF53jZuCzfXzSV437UdtW1F+cRaAmehytXWKZKV
AKgGQIN0taj4Sz5tTdWKi+r+t250OybDIcETFVlcUaZcT+gU5gXppWkw5MkENkCARm89pUHu2Z7+
Eo35NVok+AGtAQ4F0nRq+r8yzE3JpYJvG/Lv86gGRZUku0KBbzPLUg9GV1zwOJa7fGIqhAdnX5wN
J34zlmHYl7yCwD8ADoua2tn9dpXvX2PGIcZHmw2nivWVNqzj+LCO89vqv9zWbq/gvy+2M7Zz389Y
O/hj1WsTQFt/dP2/6Aadgv5gmu5x69nbXrZb1+/NbevWjbu99//9lRSqOCfpXB1+v5qW7JjUSZps
bzJ1LZZ6xVSct1a3fpWPbX8e87H745iPbbK2bUKRf+zij271rfa7bfzo4j/7mO1qPz7lo5ttm5dm
X4uMZDFzclTE11eXvr5Nt9a2bVvlDX7VUnXef2wfkhZiw3bIe3PblW7v1e2cP3rcVovtDbntfj9y
O4kq6q/Pft//sf7eZ2Iq4axYeYgTG9C+SoHVI62Lpr4mk1IgsoVIyKjiHFHMQFj6cTq06mhAkadu
lGltiH6PCq4NuhzoV7wwEvlXNthL6M6eCHg/dzs7cSa83zPvgInGTet51XHotMMGdc4y99UwsbqU
4py1r7binrRMFqcRnU+c68iDms7jXJINgKZFbaGt39IFHspAhLETBtrJ8XKNaxjecnLPWZNrfi7q
Z9VRzENStV9yobylRYs5q9YD2UPHOR5VN0jhMsbW5xb0xcETgPmsFXWSJQezr4I+hxE95CV4h5UJ
WCdvWYSh4DzaWM9Qp7WicUfVbl9ISJQDcof70jGPMquvOLD+zEp0cplxADED5sUUARDu6NlY/Wbf
5twF2+uSjxRE5GTKnHOuq58LI5vuCiFv1LlFS7IGl2E72M5X6QmQnZdQOq2r2tsxFZ12ZjdnQGLE
I9JYSmhDV/O/DWUF1LPHq2dW1DVhJtIbMS5fqlx8czrm0Nr4VW2f+lhea5OkaH2sCrXYSWcd5xDD
Wxqjp/4zMH0XahZaLjWZPkot31nQZ3kw7fyIGDF3r97ogYF9RoCC0StUcqBcXawwLOKHPCfGg258
h61kkOpOBkq0DimqZH4sOhTSRf3VQgAg7F1EVecHNH7PqS4vqZx+yoLsp1KjoWzJuud/AaNU60jm
5ckMFqxMSFPP7M3m5haxwfPYMajWqlHuIT0HRe+1O7fQ0dKovbdUIw+mt7oLtwdzOLuOoRFU4pQ4
+tchQZQV7KIUoqfcSX1Uyu6gwakyY8vZ4aqRl8T+lpB7ajdKYKN9PI3u1zLR0/uhl8tD/8VFQKoH
dC1mcFut8kNJjhGApH2eqJ+Y7FeHhpRuHidAHxaEmXJEe8p9bEmHNI8kB424FM5cfTDIZIGh35QI
YYL/AEO7T0qwOzVKOL5IRQJHuMGhtB5CjOfAPVPFGy0c1w2v+wpi6qcE5hUadddjGX8/AK3bzXNr
3VvaJamCAeDuHSA7++LGEdIJuQgm+V2hprAfvXwPMVz6daX2QddrZ6+VP8vavFp9pJGv4XbYwSZt
KbYKefCya50OSBs2eh7Ybcp8K6E0axQSP/pICLI/vKLtnJmNiTSa78YDD8+iPaJI3Pow3eiHIouf
jl+7ZXqwOxs4o1h4Ver9eTtjlkkSJniHl1V7ReVGfnXx6xTacukcZ1/wfLRZ0YRrUq1N0wdclkDs
trl7sbUE7VaXpL7aI0+lm5g8zNpFT1NQOzWTNTPW3iaroTA0oq9rxbO8TqV9midvPja5B5jONQII
Yf0DNh9YjopirZyCp7Y0Ksez4D9hGh48gNl9WcaBd3gDRkv2Ea4zRqwdSJ0/6/2ElFjaPTVGgm0P
VZ5FpKY/NxJrkMpiQkYIXWdxe6tiJEblnsxRfp1Gpn9DZs67qrJeqKSU+2ZBXXLMqtOEz8QAqTKg
hNTugJzul3T4ZsKS8idc+igjgHaqFMBsBnCuTm9Q4EUjyYonQHllybnyhbS841udYd6A7U1Jhb8a
BCM2OFfGU+QAFRekqt3QgRjwfotxPW/NGtzNJeNuPFngA3trCGeLIcFqJEWMPv9cqXNgjD10HK4s
NEyIAlBffHvoal9N8MhaSg1SoTZ96bqhCCyAoJJ/LlnG5Aee0D/KKrkVw3K00+kpKutrG0nr4Hbe
BSyUs5caZgMEaYo/Vd1zBfIgTCLA2yqWmQfKF0+DAetwEd6pFG65Yyicr2MKtdQQuHkB3PITxGb2
3SpYAIaFApoj912k93s404c473Z1PQEwsL8UXqoF1OiEX8C+qKrlaziX+mPtyE88falP5Cf90VPR
Cl8LzF60r0bEDOaMwm68xJcUN9apaVFTmMsB0G/8AvRsOPTGN61CB3jsJqgOtVOhM7k8TRF5QmdI
QA93yWlIO2e1CL/JYu2ZIg0hijfcoNvq5VF5kHpy9DoTqESU4yTeFE9GVCx+3FCVULCECRI1PyDx
ZT2RphwGV7/093ZdK5eRB4wnzTjUqZgRNKWyOpN/bwvvos+D7mOW5e5i+2FYJgTxJM/kuBakMIfS
T5N1dfvurp6yJqwd7j3wE65PDfqUdZ8boqiAV6MaMdyhsfjKBKEKZszlvM4DNxL13B/o0IVmZkBv
aFKxI5I+wdYEIDS3KOiK3Zya6UMWgyArm9Rf5tm8iCqJQh68sKccuybNR2Ca6a2xHKqloxA0ABvo
HRP6YvRpsYF0mpP3adbVZUexDi3kPoccG31reuuC4F0ZjtCwkQ23fxRNroQOvvABT0p5jJgJ+DFS
WuUkUP2LRAMP+EJNg5R/HYFFnbCn7JI626WaqH3F1r/Wbq8FZIBjNPPZ1EjVPc6OgqhBWX0lo1ac
loGICD1CiiT2yzRAOdCKl3KZAAK65TGP+Q9jH4yYsLfcwCLqmK3DRutN0sPGogdYI95lbkVaf7ZA
Hmqg1lu3dP0FyzujTO+bR5Xa+J3bVXsnpS6NgdXeyaJxz0DShd3wbejFDvzWRBkxuhoOrkRM8Cxu
aPVcZ2CyG/IVmOXNoKfM7ADx5VNUgJRZUuXO6c2/zGHaJ9oSA4lM1jvD802dNPcy23dVo+QHk+p/
Zc83CC9TKdKGu6okIz9LRr6xCzTZjbvSxaPIcMV3qQnqGyaBAnKatd+pZkWNCGy2q3hKoA/y0Kfl
s0uCqGc8Ptuxt09aDVdK9CsQ5NX7nTmWkMFVRO5IjgezWj21RA51bTdh13VXpB8pNg5GgPmJvLds
/ZPeqJcKrQkbNRPbyIhYU9mGVLSLOnvqM+2Gg/i3GQ+ThS74UsQ3Qh8QJeWj1NTdl2o2U0Z1zs0Q
1TeanjwCHBi4R9GwSJPv2YTGRwZVePqZj8ocAJTVwcdqpxZf18AwwVClJqoZBfqowfTTAH8DbiwH
Wu+YL66XOGhDJHfR4FKzhjUGYW5V4ijh8/WlIgKRldGpJoRWm+pGSvQwbdVsj9UQ5I5LCUkxTj3c
ML/Pbhw+MVj6Jg2ElrehWRsrbHeC+mQaR8a4XaF5Ecj59NE1hzdMCrgBtMwXLj9ckgsUIJSGyKe/
1Iltr4L5KIody3wWJw/p+Lg9ZdaoXTpvKYnnIU+lkw8XQAm8ShoHpg+Bbr6OVW3c40LM0JmX2cGm
6F/0w1upjgwmScAvHoVL7D4zY5NM6w5Vi9FpbNpMXIrHCYG2UCnlbWyoj+ht96Ghlk9W33+P2xVt
I1U8FZMvQJYkFZlER/ey3qlC749JMe2WemJoTtLkAlf2DtnaeQLOAl72SwPxEyfw2t6lGZrRCqKy
ue3yc1NM7SvP8wWBggS2jwhta+Jt7WHRRSm0rccKXfHXoUO3yBqQ0EfEVDOQnfBcccgxnQtLKz72
+TKH+FhJxrwFi3CRgpse9PvUbq55zMs4MZQT0p3prUyHO0t8b1z9rhl1+7NR4vImzlIh3p4yct1L
+mNejIqaEYIYpmcl8BIW7tGVsOOYZExy0ydEg22PrlqQVFof1qPGwyd8pNIzIpMHTR+rAHbHnSJX
UY2OSmYcVbafIrAPkBIbTy0n0zAiutKrGUJZCD7gnbwb4/k2ahJ1X8b556Rf4kMJYtbvmf/o5Cte
uuqC/QxyYeDfyMn3VpiPpDsm+EhtlnzrZ/GsxpUdAhX8qXfajeMN2kmbh58UQUnHZ/uxnX+CgDc+
WRCEgkyRa2A5GTvqgIufrh5/dpjC1zrGMOmUNr6R3bDsvH4VclduC2/8y5vb7JbMEYq9hnnWJrzE
MlEHzRKfYrLCR3L034BkzP7YLZY/gNpJouXgeP0P6co5hBSVqOINfZHGr02bpI0nqK6O/SnJu+/4
FnoAIaaLizezqHURajYvBYhcb7YCZB03ADQsby0HJRIwoSAvOh/Uz4PbZJ/gOB1HzX0xW7ieA5Nk
8N7zcxPV/Ff7Fy2e6AxdG99Rs7tBxRMopdpegwVym3QH2vMTNj7fEty2lcrxEaPGowH2ssywX6oA
5UMK1JLjoJv6ofH4lynaQ9NlyhWBgwgbjzrHoP5iKp6j+NumcRrQfsqz2/dtmgO2dQHIdvo4K16t
ZgoK8Xu59rTtAPn5rVuAeNTdgPL88tTWT21ujtdRGw8dvBKfiSq4kyUbwMCmKRcSvyhQdhAAJ4pN
697ZDUNHrVJcLBAWghTB3aBN8UO3LuYcS18EtcqiujjxaF23BenIJUiRbdjrlfNrWwkL5LD0CY/8
37f1sIR8HSTeAb1jWI5WdF+si56bUTr1lYdCZ8hHIXIqdB1rShakZuUR+iPct3WVCrxxTRtH3I/U
u7dNH9tb2/wsCH/P2yZXqfVrLqclLMa22n0cC3gD0l5sIW65HvLbDqRBDMKXjy2WjqMNxqPlafvg
bUeEWCrRmBEyOZXhtmnbKTK1vFj2/LRtsgop7hxHCdH/Sx/IFVYgBa6dpomHsaaKjj7xadSMW9wb
85tpsszrtsDRsg+qDrjMxza8bspD1Bp5kMHJhPhB2uXGUOCLWhlYlHWxHUy9n3JOlKHl0bWAWfH3
8qM8tgFASPfwvt7AjdljaGyCD1n3J9LSiYyma9q694vHGDIs9ciz05ugrzPl3hIXiEvm1WB6875g
aoU7S7KcZ2xUFKKQVZqoxDLn47gJReFjjn/Ze0eOWtmXuBDXQhb9nazm8P2OWqSIA6QWfS/Hfqoi
+nowFTd+0NPqSQI3v2yHbQsbpjHic6U8bqvbsZpbdqGFudduO2vbBrkLkmyV3eYANgJPjb1rXoKK
izMu2DD61zhqvOu2XXeK4R5pLywJXJXvsR4W9SDhHXyotyOYBV5VoRmkbbj/MDHvjkrs2ddaVs5V
lkm906BjYD4IFn3boXVpe1IlqPFtddsRZ6p5VwPTNdKsUwj8k27f4r4Nc2Umchusm49jkxqcmpe1
AEN0vN/cOY3DRYmSB1labjiZc7YznKiMsQfD3gYL5j5o61o89OvC7NruRE6phCkPcuz/owj+N9oe
LoJr/w5FEP7Iv43fmh+/wwjez/kFI3AsUAQeaVEbfVnkeVeswC8YAbscxJosFPY1BCB1Cvy/xD0M
729AzXSicMO0nHfdj/9GEbh/M01Ns1T6010DUZD/BEaAqs4/ogjQHVlFo6hwaq6H8M6foklZOiSp
tnj1cUB5InSpYC/aUO9d2z1jbxydIddQODdnkGwEMxTaFcwGMaErj9owEhjWaM7EVGng5hbARZXW
nzF28IlqKqbOTn2x0j7396qTdDvZdjHmUclOXfMQEpG5cKz07tKuXjZZctO3lbJX4leghG3YWUgf
tLbdX4Qbg6JBaR77sOSb6tnuAbFeTA3n4iSYPghkoS4ZUUuimoC83BjbhepHts7/0ZDjMeIrrhYH
u6Fsv5iTdQc2TxSaASQ6fzVxYCfJ1B/Ad5GAnYkpiec/zYYa77IkunONRtlVQ4n3q64CZGuIMJcI
GlppHaLCQog2zS9qDGFP6a0uGKJkudjQd8vFRLBI1LcNTrG72QV/VEwnt1eXo6N2NSnM7KrH8X+x
d2bNkSLZtv5FtAEOOLxGEMSkCM1Spl4wKSUBzjwPv/58qLvvrT7n2Bnsvt4yq7LMqkpFBAHuvvde
61tvTpgZj6QOlYgeb0KVN3SSZoNQ36e+DCdOjHSjuhjogmBrQAQqGcpyesNQoP9edKyRRYlQzrQf
x9Ek685K08cwkr/pZTbZRTTwQ8aujYGvGF9LIQlEktXVyEyKXXwBWAtbH/wQcVBt8taXO9qfJgds
dOplbkxbVjz6+CMd6K4K8hxxp0NSsaN/p2NZbgVyzU1DD6yKKuzwBt99oJvdS27iJVsmzIg2bRPq
kO3gRp+2lgIODvOYFD3zvhnMexsD6JZNhmyHPh5oSZWb4JYsp2uDFdIntuebGtPP5GkZcBZvjDK/
cC4ngdl5CukOU247gNma+WwjXccbUn/SecPRWs/SJ6esohWV38W8kCNYD6GZkA9dCzqQpJ4hO5uF
vIFHfDFCb10yi8ch6ajVQuYETdeRRY9tMsPhtJnXsmndlsiNK2e4+fpHU+V3VZ2eJgZyHM3Zc5Xi
S0nn6M0j/WWunGuloeFIj5kQ9+mcvtX2oBizlBQC+U66pHelQ7idOMJ0E/51eqEYRhufxIBDryMp
TOg6VeFt1Ne3E9bmUKL9hgb9xDsmjcgmFLRFHksL3QjywaS0qJe1GIhwX2QHyE/VLp9wA/QlLaMu
wsXLMw5QZzqU42gFTi0PfYXezENSi/I69ZmlxrjMRLEXBW0mScrRptLnY6KiJ4eMxU3R0e+L9fxb
uQ9eF59bZjW70jNuQ0tD9h5iOGqkc8FU3jfteAss4CbXCRNYqkdHm7sHLcwCD8YJPrj4RRA+No3J
N4rGMM8hDo72IXQX8lHtrr5tHe+g5sd5dXlnoIx3Vuo+9fFFZnSRM3JJyqlJ9l1WjRvdq1AD5+rG
CVNJNyFl/pKjVpUUgD4GQOYvLDVpMyTH6qPJOGvbV5HF3QnAw1Wy6ATVurZpCWUmnEaiYYzXeWQ+
GenDQ55wfjMBQAxSMRmZTXfTndpCbA3Z0JlenZH4/+mqOfU92dHTjYBctjFxAm5qcG27WBTwDJLK
2uclHC8DtvkyZA9uDck9R5ZMU6INwhRlqOy7hXBT/dYbFi+gRTXWTKTCJH4s43rZZXHxyBkToXCX
f2cqNPbdAnZ0jo0/MjlpQFRO42PYqsMwi42O983AFeUZd1C2M9+bx+swM6NR527t1AoRO9uKutcN
9T90ZBI/N+2XxSxIy0JHSYnCTKwPnbNjFfKMz9s4cpjfDS4Ozaia+k02lf25MhfkkrwBZhENWWAm
1slRpbtOWz4J4aKJO6+IyRdl0Jh1DAYIg+3uRdR1h7lP7uXUTnvPKAcf0yj7hmycM5yC6Fj1kS/z
FzqQPV7MqT/TWObwnJFrkRP5dVjK5GwlmbGFPO9tuVvSGzvLtkY0x8fMHfZlOtr73qVtg3fNYAaS
LL5XEotekNSEzLz9xp7HJCFctHM700RNstbeR4N5p8G4OgPjQ92qreaDDIkXXRn0WoqXI55LHYpx
uXYYcg+04S9imvWza+RYspacY/6E0rb2aOEU4tXrFwWEQXogjGjACM+5lEq3N6qYFVMWCxxxR8Pk
510061v5+VW9fMdSydPPb8De4DyQzd/fZRGnE3mtXbKHhZovFeKmubaBKP38sk5w9XUvTLyWU+SI
p1IXpg8C7jAbjhk0lnk/CURRdCeHOBXkabXi9POrwjRgx2sz0mFl634JuyK36ygoUYRhN/k1ZPxb
orwQKiOBaUyrovtt3UWFRZXhLZesm81TJIriaGTRtu/ltB+15VKjDP//B9D/EVwOgaf1X8LlLu9J
8S/Hz3/8iX+cPx3nb54A3u8I03ZcQUjE/z1/Gn9jDg2A8p8EOU66/6TLyb9Z6F5NV3r6P06Z/5Sx
WuJv6F4lKCpSg3XLROH6v6DLGSub9C8qVsuVHHKJTl4DMDznPxAwO6l0rZu05dCzOm6YTyoCHjtf
7zfmH+PUvPVP2pEiiPPlkQCVvxzV/xOOm8EH/Hcv7hqODQzNW3l5UPj4738hhpaFXdaO7i0HMU0b
PYENdM7Ga14GTrfXkw0DHdf5Msb/15ddlb1/edneCu2hSXjZ5hd4rDi/7bX9juEGJIuw5TQTOPl/
85Ir0u1fr/K/ftD/QIj1mhA/DNQ5se2Xe0MCRmKagA7J79TLf31VLfTM//7lSEhE/yxNjsQUKz/I
y798wDbTKgJR6+bwY0CNHbmXAHkmat+NgPB3Seg27kRJeoDjRZy6RaouXj6mYNJY00ozhUlRLDul
hW5gOsAKCjKlGBix1y8NCy6Ms34jWr0PFqm/hnIwNuSn68GcA99Q1udQwzLni9+IkezZIkrJVBJ5
t08LrnBa00NU421I88fP1Xix2J6QbrSKQKm28J3aDQb+8lv9GHcluZ6l+dCvsKdFpy82sbE3Cydf
4eRXzPHxiXGlX1jNa+rhJNOS6Vm4mIlBMDxOMgsfObTi+SWR8DCOi85JjpCzqOQ8y0zk4DTv7Uwj
kbYdoocMk8H8TO3HHAujnJXZp9aBXgQ6+SJpCZu2jf+2P45m90eU3hWOc7rxCvFl5/0lqeo3YQ7P
YNv9tm0vmj2+ziZTPNlxZRdlSMqp0E+NZtuPGgPcluDsxR52mfPRJzAGnFlwHh0scGP9+Dy1qtpW
VfOmR0yEYpNJW6IFOCOZAJSSM+jkIkQoD3X6xyjML0EffzMKvgkzTQjA5keRxlHB3s+3RrHcl0aJ
VTybdw2B0jsuG7bC+VehYcjkQNzhGfJ7MAc5Sp6CWFVmucBarPJNRnTCk3Qn+/kLb81z7Aifmfc2
IYh9JvkNLkm1HwqQ76lcvoTInyOC2/P2vcem6s8uyhtPtaCPtO2c4hmWY/UWQhDXpBOYhWsFqKee
7Sr/0kfKn65bcVXLVy6mZx0201zeObWH97e1jE27bBFtglvoyFJz4gfkHQCqMCstBc1l4OQ7y2wB
WYUcP+Gt+L1W1ZvcmZhcCjH4ectVcytqXgqolrPN5ji5ZQo6w/rSpGvuDcoPK6e0pJkbmowEpEq+
25RPkLeAG2Ktu0mFgRpRLNjLs+aXEvhT6Lp/eiWHVA291a5P01Oe8n8zjvjSs4TAyYh7zoR96CFU
NAzqgdrljdA8D7dLscCwG9C368q8EHyM3qdOgX/xnplE3XtG82At3CaZYZAZhVdo0LxsJ3TUlZkW
H7sM76tpWPhmuH8YQzL+zLCvzbpPHQX6Ka0bbhn+wFDvf75oDxnQXIfvNCPu+FkwITvW+JCLAZhk
X2nI32PqcCQeFwa4INmSv9++hAEDoKrLP4ZyBp/EmftoxsQ0RC20QMt9SJswwwjPpwthhwDPAyVJ
ICvgKYeJNvfNNBdPaT5eZw6ZQIO6N6N2om2rDUgxSFHjqKZtgBbNnH91XkBWEGD6r9XOjsJJP0C1
CHh8z+Ab1ZEifsQw5eyGtLlLisnYt317cavuWQO/T1o0l+/nztNT2HbuUGycqHozTR5DVGr5HqUK
83KUPfb6xJVyrVf2eh1THyEbm2ae2doyOc3De8ILvEtXoYaLjmazMFDfNJr+lRvdI+fta0olv1g8
qcb6j5+0mrZnjbeaJvCc8XmQXOPWbt4kZASfMcp9MzMcJy187xbRGjAXz9vhJRzgMfao4VCWQJ2M
auRKrJ8cq2EQhH1+XG8nt9TQhpgsZlGX+LJKnjPx0tSmFehuhSAgd+5tGjjK4YGMU5shyPzSVRRp
tEvyHWOcYClY8n+WoxRHQWuAcM27S28jJ+izGElTyIeiTqVZxo0dWV9dy0I1zHwjmcviP41+YYIK
rLgUuPWercXEhjWyFnveYRHOQyzmvcMb6yb+ZeGV94mV0GsY931TPGsMjYImodzzkubnz09LF9iQ
6TxzfK6H+bnx8pYYwlvd4XbG4gA3Tk3PgDSCSCaP/VLvWFRp/YzWFx5DkmPGdY1p8rcmsZ9rYg4j
BF9eI75KNUPW5m5kLcMLI+5RIt0bpKvkXv3tLdIf8HRH5voco0HDksLlwv4SWEOJ3dPNZzJlaacR
VwKljDyFpb30OpcClWy17dUN2MVxM62L+4RGofqZIncxycMpI8GIepTBDd7LZiYJJoOpuHighFDx
fVHRsnaq5CnrkLbt66V7mdMDVBBaTR4fLXIVeiNtPrZe87ZeElhXIJcsmhcRT1NOGC6ttOXnAxpa
RsxfH59+bni76t7qVp0KTyIfW3Ytr7mdDfZRVNd72Xa/2ZGjbW7SjFJ84V44hzu9zcnLbS9s7W+x
iH414Pnp1Fh7Ry7pzcw23st2Z3ikwXkT+OHOFPBIso/FWDWn66pmhwAeiYbREM7Acc2WjijjMUH7
NW5pdaT37tiQ81uhGOwIbUHV0oIcQcBTeo2xcxtnb8T2TVMVPEJxg3gL6hjZejM24fHOKuNrHyJ4
KiDojQ2L3rrzkdNxEapjVlGiWoQkzh595isM8Q+BAUhxPbrjczXJPLCI6NikCuUkmpPvLir2cGVM
P851oEqFvmlXKG0HPtqP7Qo3gQuVlCf25CZFvkWG+uzJeKuchJgnw9L2VZWbvpvEkQ+LNJjbczM+
LVG+02V6iyIs8jOnRoILKBfp+drp8sQmtjcmegSEA9hsJFRvBGZthi6dH8Wm+tnay67KrTulTIMN
cLpJ+fuHijiH3aEyB/N1jDXftfN9hiCQZNv+PKquPyu6b3ZtB0ORmzeL5uCD6LFtJYlFmp/9G+Jj
j9hw5KUm843x4wmL77aIq3ZbNkt/xN6K2Tzybpdmuo+XWGONtd6BUdGuySKCgEeSI7IMZZsr+FBx
4XI5MycPlJc+DQtQVBMnAsiN7IN5T8+OvLBXDLS64l6DEBgTllZbqANKyAXTElmn1uQdDWN3VDU9
HDpfzjaS970TflhzliJa1t40sNJstDNXYx4O8ORA77ZovUZ3w8L3oA3usfE611emDT6lsrF3Tate
J+FeI7Y3b0b8y4w5D5rV3JhLfStGpzi3S/oC6asJhsnUdmIBUWFtJ9LuDi7GOIRElV8hlN1OUtBh
bWn71gakA2Oxk8Pgjn8WWeGUE+hrBps8KHsVlQ1PbtdbG9fUfHYH1Aax7tKec0+zYE9vrBFrV/vJ
ajeenTWESyzGjsg4zB9j/6TozsMzCt/ph06Mwdc3kdTxFm3SAb63CUvWm5I3I/eAc+pjhKYiG3k+
mObGZQk/IfGQaSdRoDT9VYvCbpt01WFtsx4wU4Al1iu4eLRoTdU1+5IidJPG+GxF8iBimfuyg4xE
N6HwGyaiO+GFRKqXHH+qAT3ZNLlX3D2cA8UJMcNB1WFJHxLMgy2PUyk/wPqgXNByc181vrFMn4Pk
oSKkrroABzqyAHMoAFwVuB2RVVCh9ENnlg9FhvdFq9s/LY/mrqw+k5wbIh7iPxYKSgieDPkUnhHw
DPSMOPHCSehAeFd+ak+fiz4YwEXBSpKly7q9pDwtLLm15iUc8HjzP3cUC0WChIznJbwkpaOgOASk
OtDQZfWI5htjrJyN2RdQJS2zOHAlENWvCtrYAESsojC5mbTwLrM/o4wvu3UwntlFcbHTJdtZPXda
OxFvUNoo7FzECYRefsAbpp2aJ1Qg9CmByWs7j07jhuKWk42bhoipO/AdyKsCGQEb6g3ooZqpPycr
Jyoy011G9bX1MrJi6J+955BPOGwdF7cZ7nI0ZRVUOJS04T5kCw9U63C6GrvvCXbfBijPB1XRsDXM
Qmyq2uIsnDd7TfQe9UPEjo69kttY+Z2oCkofGzkW7kMT8iY6FtdvIjdBNHuVCUIkERtcq3AZtlWc
PlR6V2zUED6lZR/TLwSv3fQcW8y2LgOIYqDlkdYxM/DdfFA+wM4bK0k/4mIs2NuOP8nOwAyRa1rW
1Sntz56CleZwhinBNrudS7nVWPIzj8zvwlpAUtkcbaEJgoU0+V4dq8XzDYPNsdt02+pK0bTtXzNn
eJBrnJRRSq5LGB8jF0dRZobdfRMz3paAaGnlXSGMftvNFO7siqZjOatnASspgMY5HjmjXu0iC8zM
abeJK8rAMIf63HK06CD46TVQgClVO86UziasUAartqfYAAQTO33mUykEqFvafSSZBTcTajKg+11q
2H5jaY9JRbxPNTA10PJ2nwkgFqOMaDJXnJrh5pMnwSF2rtp9qACG2MlF2OFjeMlogz7QNW+22Idi
UkhPSlmgpuFEhIhGhkitSh+0gTDbiiO/+5BLF4MIdJACDdYu8rraj2lzdtNAC/TVc8fufcq8R0fM
3ZGTVUkD2UHzH8ZohTzJEj7aqPanfD9MPNfe6N2OS0RFTssg7scZ+Tly+RSAcdDp5pNtko3sTh8W
oDefADl8G9FVjd54LBpO25kz7nFofLi2jew+5jkD+1sifC2o3d029rm63O7IGUulHB92o3fsRqAK
rtXQBXUmqri2u0ESxeOmmvHg9A4iD7C7Jja1tdrk9vRSBdioCUZpI0Ie1zstAxzD1HYvahO9l01r
nIqxIQqRojhhQkeNoSeaOPXoehaNs35cu3PAVxWDaqADcSDX1Ea8TO+hpd/AvFEbmFxoCqYp+KaD
56bncqwuXZbNG88BYxuiHEzQ4MYkdPs6gwym/r5TiN+FQXIv9J/TkGcfUovfRryr5G3osLM41Wwq
u34vAS+wkmCPNdDP6+FNb+a7xZ322lBLeiT5vb7UX+k8Hy22YJSxELtjzEqs/9y/TKUPTlv8hlOM
SbkwjnNZ3ZeJ9l5FuQT7QPGV6zXbCYwZ+Ggbh2MOAnbvoYuH1r81EJpyxzafOgreTVFl9AqYTOCu
gJ/OzNgve7g9ZfnQ21Sy4SrNN8v0g7x6cH1AZdGeVgCfzPSxAHt+SJHQhyEDChegaS+MmxAAYlPo
+8F+0SZZ7BfHjoPQyK+mSwssmbk/Q7LW8iKxd1q9LXvGh1bVf+Vt9TDk8aMswpdCkcCHv4GSPS4A
O2YsquBTSWHS/Dy2miMw3lfAbKafFfAuQndn0o+C4YNnnpRmAhXdBZY8EtaId8DVvZlQp0Jcuwin
ybaNXqq9qoygz8R0tCzeDXLGg2VbN95iL4cyUhctpJOi+No41Yq7Sst4l9GsbSw0ktCcLTS7k/Rl
mgd5Vj/rBf2TCbI2wcVEa7S4pSKmlMzAWJnpJu1mELubbiDRvudgv3FGFsGQqHinHu46MRF86rCI
97rz4nBICgxmIHnTg2GGdXcWrn5M7jTdHQ5zjDwsV/23Ezu1r/ZynUBDGVBbs404I8ne9TOm8Pgv
1Z7iaNjqtRGesnDqcBf5WZ4WB4g+EuOufK7mxAvW+i6164bMtleTDsbWUQgjC5Y3pdx9qDOptmI+
QU3uoORxjOcsvskUx5+Z2WOpmw/Z2P6SBQoBCzr4dsjnayobjwWlx7iUOHuixZcgti188gaozLad
/TlhCYtDzGqF1SKVW/Hd00DCH7qhAmU/nqilPcz5PEIpLaeDJhpE3PyuzCrx2it509fjGCxaA0ka
EvO5TCegJQu6Qb3SjgPgTRlpUL1N+17UQpwRezPAZalPdXnSwxLjvGp55vAyxzI0tu1M51dEER4n
LbIPQp9aGCLiI26bJxCgt6aMga0gX2J0D0oMRmlAnpDF4+xdxpyASOy4x8E0b7O6tM8THGErqsd9
lbO7MuLfNqSLT26NTyiisF/3aqf3iHSkTFMxVZPnsWETScxRN0QenkqSY8elfi2XfJ/3MJrcmJV9
WijhjQbYoOmQISmJ8fJEuUrsxBaz5xJUZnbTAD4op2W+ncbxNVQlHhSTsXo2xyiGEUSXUjQIon/W
RfU8rG8eMnJ4clq6rk0Z7cdwQEth5hnCBVqttf1KdLvYgW7aNk7zWeXa72wlE7XphMQ9ZVfIbG83
rhfQtJujgU+IA6UbVB4h3ulMgBV2v30hVbMdWHuNOLSDtvBeXLxcILC5pkXaQnNzsfchpVaTdcrm
5kz0xX2s0TVsPXZMxsKcWFJf0WnjyhTB6EgeH9iaxpwWFJQtEhldc8DXzwH5D8i31/urg4C1J1p2
xksJMWbkzsk0raV8++PgbjrltvniRfRvs4K0ERxgaRNRGv12GmO8icAOzhO+k+aIIkMHPEfzsVgU
z4qRfReOA5o6VmSTo5kFyodcozW457m5pzMd308b7gyjBd5Zo1mXTGi3g2oCJN03RYGbbpnM9M6q
tI8i9ZOIGAJTr96hDSMOjZrswFZknNCoaN/mUnl7TAeQTVuIjHEZe3tbRdhwcPZgfaAEMgnemeML
/pVD2XLPrVE9e7q994koUHlTQHgAT7eMSD+LifV9TfbdF88liQO5rMLtYOtoemVdbuuJE1sauvhO
beT3BiCvVqK78GLaczb3HxzCqy3RchDkqT3JYnD9RIz2ttPxaS+hxc4IW3TTOHSCPGT2eh2NdGmt
zc9P1jv3qYUruZtwCaZm+mdEyJR6cw4V9X1pPbWni3JxGAJzKPdYTbIPwnjzrQeuXcPYvsl7G5CW
XJuAC73xcqxvR9OtOBI73Ra2AphyiwF8wzggNNglDEJCPOIgg8ZwbkeNBnSnHzOvJGkmf9I+7TA8
L0snt3m2AEyLbcQESdBVgqhezQrsIQ7qqjr2Vv1e28d5tQXFNSV5a4cfJOMG6BevHK4Cj8CMxbN7
jgWGt4kc91VM4uygPR4khkoiGW40hzZ23QZ5y/M+8incsnlPGwDOymM5pTeKfWhXNsOnt+oe8CBc
HTIz7DTi4K5afGsPk3MjnBkLqjmRfmjnHBEle17XhFDW25uoCktoq8aTVums8G3kD2uREUML1u34
PipibGYlFokSv6KeiteQuByrrt9dE8n11Gv3nFDfIc5t5n5+VZF7w5zgviUQ2xy1U5VARVzM5n1K
oVCNVbmy62BbTuU7jcHXZBJPi2Y9jWkWJN140Zg5blLhEblQqcrnjn9vneXR0orfVsO/SLXm7LW9
juNN46zlVTtHqx6yCmh9y2aZLra2mxGg0Mf61dUd0KzEu8m5FzalKP8ITLd8btazBnjWdn5BjPMG
QIrLYsGW79jvzNSi4Vmykvf5sq0BZ9pFg7xiXRfIV4Mxu5oH5oMeWuwitWqpY4CVoiW4AOXaGZS1
GfMhP89gMdrWA/G6Hu4wJHdk0FInJsgaaqAHrZvum4ozt82YxVFARIcO9XtznHkkt14YDlBrce+M
bi63lVLjfTnUBymnNxOEIoU2fg9LIzuHLA+4CHcUkpL++QG9Fr0m07mkbblc5la+LrbzS3cQjZg5
R6c4xtFkFde4Gwf2aAjXg6JyR4bEoRM2jQMobK1WIMetRV4W0UUgyon7XwWxlnw06TxdW5tlP8H6
sMkjxXug9lvmGgWglBXovPLRGISLWoyO3hxNykeNUh1Ns6oDJ+y8+zHf6/nXOHgfhSvuNJPH3Pbq
39PAatER/TO4T7Bpeb1VoZV5M6PkqCWiqcX0BrnW3Y7oXjZCzfSU18K2Ewc7bKDT8lhlApmgzO/d
rOMrVCyQU4ziP3Wo9nuOJdKQT4MRPTSkIW20YcSJDd11PbDUNS0iYxyys63dt4VqfNyOd5Mqyhu0
c9W9ox8Hob/ko5EEbaM7J3tKXlVfRycN40+QzgKaiB6fS2Z1UDGdZ7seLZKm7mgLJLiNnfCcc3ax
GDHVdWUemjx9GORQXx23P5Zd1uyXNlJ7y9grd9EuaSmInJ8+ATcwG6Lpj0gRALoNwE+bcg9eGiOY
kGq+nxZ2k7Zk0yWsl5xah5WKa+aCjqQB2Dw19jPByNER5Wp00AAf+7PR0Spo3FNY0b+q13Pqz14Y
afwABVteggSIJuca2WzZbp9eEa/zZdNUBeF7qYUb+pq92oYq+WRj3+F5jmO+RC8guYbZ6MQYUefL
+1noUSwUm3YM7zsbgV4dJx8/ty4RS5T4OnoVYJ/rCTSm7Tdq35lhcRACEK7n7p1uoBgHBH5Nliio
87ZjHBj2G6ciS2OSV3fQaSiszzn1yrdo+N5N9dEQULbJ6uq7j7DywL6GcImgVFWl8MM53v/cDYS0
P3nreyzX41adLn7n0rqoy/VERB+xViTQlgUennimEYrb0akY9yLcOExJyY+s2M3i1dOmxBL0hutg
ALNNwMHeuzcyJk1Ca1dl7nxARV6SsYaOUjf6dSFSBfpV+h3Ame9761HQWDzJEsshqZ4sP90uAV9D
859STXd33sKuvLQ9o+9mpGTXvtUwzidjBjZZFIvvSMkzKPKF8wlv0qTeMJdRO3TaDyR6OVB7cXLU
tZ076d+JURk7L/bkaZAno3M+lzb2TqIFxIIqQABm7qbrz6/6djB8blSDgf6UBF5IaEaPeHWbcRRI
dLaILhrGgyUsstA4HaOJdAsf1uCz3aUpdIgDsG+TaM9VAwc/l3S9TTHN5Wl2Wa0j49VMwjPzyuxk
DJBsVUybwiRo9LZCO3osxyHa0mtYg7GoetgfDw0xBGSKIxr08uS207OvzGKXmZymp6Xg+k5oZr9q
JfaN7oGxsX4DqJzuF3umlEzuYjozAdlNn4UuGZOiDERoQ5ZsH75BYwTjz9vfVvnbPKLIHEagvUpe
ithflt7DcNqpq+fp8JdxlXJQql+LNKQbRTGlnfSkbX2SDH7Nq+o1XHp1trEmb0lt8JOUopVN+6a0
6SyYteiwWFaAG0vnz8gA3jZJqUJqUG5tN1oNYtlvWdZ347qhLfatqLBRei2hNLFQw44xGKrEZP7u
u+GsOqIO0EXcDdQRGztpfxPVsaf1/xlWyUVDOkiuO44OM7ZXBzVzjSQiGE1G4WsEr/JNEtYhOp8K
6Kmsh34zyfbLYy7vay2tTvq9VSfJ5BK0WiyFfXZmtOpbKnGCTtpv5sqr09MSsxgu4W1B6xxr7g0m
C4ZI+QAgoUqvJEKb+8LEIUNS4Bqg1ENxGN61sSieQH2TdpBme/paz8VclccxMVecIu17kYqt7jH/
TIR+CtsajWY1XPHjqIMtonnP6Wbtgk/DjYWDEJjwrqis8NmkPKsGxOw4MJ4Mqwl9Nj7k4cVsHUP+
BiB/ZTp+Ch1M8KNU3ikq3MtsoCJCl/uekQKzJrgZeyym6Ji5eRF7QjIt5dDACmP4aRXpjUjnb5OB
iN8D2TmZ9Jb2Vlr8KmKGnZ450Rxiyh/EUzCEzng2aw/rEk5YJMCcjkxzPymNm2+B5K+cchVCEr+k
tF5HbYJLt4pW7YSxsy1Jo5Ss90dEvaXv2GyhHGy8bcOszwW19CCtXdzXzh4z5d0ITAEMxkQR7joH
WJoY7NVwm1qjcaqWHNtlSnrCQrxiQj0U1bYbGJm8rWRkUHZ4cXv6+QcqwvYkDDgaO5QG/+eXps4N
ZrRWB5i3spyAJPXr3/8o80P+08//i6p0Eb9+fkKiP+GFxKCzrJUFdKDOGqBP8z3Sj+fHqrxLgCKE
z3oEU2spLk+gAprbbBQRQ7ZI7KlsoDENkPyrcfHuPZ4AxOvIcae48g4r0EbDUzOp6Bboivb+4CwA
CNoWlsYsuVkK86Po5Fd6P0eacUy6LA+qObyt2vGc4va+4zMkJ70iCFHZSLsx5Vf6QKSASeC0hxth
BrZ/XyRMjzP8cAhgvmybdSzXLYmwLWW+z+s9Gmzoi6s9kpMl0sy70UbrWNjYwVVV/YYt3NFJGH+r
3NjmUzhcdCce9qNr5agDkphzjbhEDa7zOeM7FMnyPGF+DpjrF1vRJzC0SQzxEq4IHiyKl9weLnWp
ChQt06EqqfVMjky5KsjOFGdgWSkn6/Qhz8sm0NLyeTIRZqgwP62BV6zN08od7F+7Mrxx0upxTknW
NMzuzmnSNVwDT1bYNmd6UjBjoGLtumywTxp0B0qq1DoKdH9bW5/WCqtkQei2qSy/aS1ySLezVw+u
DeJr8joIcFb5qYmwqq7Bk4Y66/n6pFvI8zwxJQ9Enl2HEeRMTOdwZ0Std2KKf6xJtduNJhl7jUfp
M0Y+4QOM3JFWuSvdLvaQgo3J6AbkULfXfuEEFbXdVehmvl8wwq1tNG/fMlaj+2D3z6h0yKdbZvJt
zOpIAzC5jXXvMIIkoCI9ldr8NRdu+oqgAk+Ggbw2mo5Fi/YjiZk212s612zTyyuGbtg5HoAKnJhA
+2eQLFlen/s2ZvRVpdHOCR1z02s8/2lVfS6xgJIRuw9VNdKZWBGL9cxoWq0ypCG21RlLC2iXhmAW
08kJMMa7q0ZM0aDvPWZ3cim/lbDBPc5/+hj8tkysG1vaZ2ZvPo0hmpGGqNfOEsQV6ueox7uf9PbV
mo2QE3TWHLp4sR6dO1dL+vs+QWKPw2NHZoHC3L0UsGBCx3eMUR6LnLhSmRPNwHTr1KBH5VEZ5CX0
rHFvy4ymGQX5oely94xOHz5PS0jOMITesRZtjOWIj8Htnx/x2YlzqZctNYhn3hDkteyn1BQXFVZu
kIoBG0/IhF3Fl7a2QvzNKFgaU+l30giLXVFD9FuY9qBwweDTlW30YNCH9G3DHh7owPb+qNnagxhJ
S9E4zv8bZe+x3Di2Rdv+y+0jAt50QZAErUiRlOsgZOG9x9e/gXyNe0qpSMVtnIw8lVUpEtjYWHut
Occ0/XS4NCqj9UpowmupCupCIPji2lrluPBVI70h2YHSa0BuSQMCTi0G5RvJ40Cl8oTBGPaqh55j
zCLFQPNgVVisNZhCD1gjmBaIbfbQlAyRikFPHiTTjOkUMBcWK7gstC+jh3r+S+URdwS9UERzUuw/
ANBOFw1F6g0ORYZd3zJvbEw05OvCuCGvyhdSp1YnL7Zm05NMhxt5lEm0CAoB/i82TfmoeUQUDOFT
S34djHRm654lMFoshVMQkesc6nV/9Hy1OzZN2B97IpP2bcAcc/7nTdlj3LLSjjmVoR1qqdlVkeFK
rW4+NLF5a3p0kRm56tg5nDaexwsCgT6p6T9HU0MgCEyhherXhqMPqsRVmuONeogcdZvSW++4EcKQ
Sw5at3fmleMqrCqNNrWuEi7LbLQSpfEAvZqzH9J1MOXpqzBOe1GU8lOkR+SwFce+V0h9LmPjBDH8
KERgp/xoiyEouU81tmMmwNCCILLcp12GLorP7xFhuIt72eNFxERQLVBKqJk2C3ZAfeVBRQNcWAId
0NEFGN1BUzumJ71nAtXF+ptV7X3jY6jAT7su655pjRafqjB0WwIMtsOs+fImNvmuY54M+mfvEeq6
ANHrlYa+pLFPZUc5xUugecnEfHIZss2RhtWH6UU03OIj+O545ycFiZJpS/BSlnI+AoEeevO5linJ
okcOyubOJpJ19b6seDXoQcnUT19PPkIshGAwFmSZLk+gWEtUlLqt5DUFe9KJrCpz2iuarh8iik0O
TdbKVMZ2R4Kname0gO+MPNoz+drVFVwg1TOB9pmhvGFDGFyWn8YHuxO6oUTEOq36LqR5bgCLy8Ya
KYgxUaUlgea2OsgGdZi579QhwdRxciApj9LvBtKoPPnjINsKTTG27Wmt5CWuWBKI/PBhmrrp3qeN
sMeN5DuZQlJbHfTBQqkColhFa4skbpHlisrsP2Er8atF3JaGMw70BPiS0wanz3QyJjKGi+lgilJ8
rE19Nfatuk/CjjrPMMyt2oFeaMMgtRNxXGOFn89l8h1TQYSqivIoRMXnmFS3ACEzK2u80wuG5YBG
lIMwseMGNXTwml0LCgxmlyGnVwvBYy96NU2BaJwZYP0dQovBYDvGg5luefdjCtTBheH1eswH5iOj
aI2kE2cV8x2130HnVNaycQcXKHeAo4x2W8jpVoCuya7f7gfkZRuTMDCQyXm5pzI7+pPXrVrWG6N1
GA9ikF851kmojYjhG6xh2wzQaKSqq9eF2i4Zx7YrTiakKRlCtexHlHi5/yyI1hyXlNTrsS1P45Dy
aqgkFe+L/yTLHIMCxZybP25lVEdLFsSFWifRKivNZI2XqVxaHuIqkNLb1sQwWBbVuVY4AXcUBHBE
+jkDMCDYZxiYxXrinspmZDF2e8MAxjIk1W6o9bs/B0eupF2lurDGA+Ua5O3QLkBB0GlrNKn6WdDB
0pWtlixbvs8qkY2DZiDHBeGnL2ORc3QpyijDBf+IJb/Y18RlLgVlTJcpqeioPECiocI3Fn2KbryL
ogfF95JtPGUbXZT1naU3+zHSGleNohNBL3RJcNMDz1DbjRGS8sCRNZF2ft5Ku6ljPljML/8//+zP
L938p+RQIUvTqpFmdVprTqobilvptetj/N0hY4MZo5NGpZJIsfljKQrnP/jzOzljzE9I2dwRb/Br
HcxqpZ67Zq3Ji8l3UCroALxtVKLmuXvqkbtffafchI50yp7Ml+7d2mMEU4NHCVstjd8lZZX6wHFB
PcPXkdRlfzYBhrzCA2v6c13CZmT3tue2yrioieC2bOnZJ3dqHbmim6zh1rzzD+7yCxbgMzJ6UDsS
1sIH+RzWx+nZiKBILRDZaafMsrHEVjdjH66mgyCuBPeBaFJyKahKpjvyEawrI0LxzdjwllIWyiV+
0w0Qhg42RnENvyJ2so/iSpCKVR6M4q4LHP3sP6ipW8+x8gc2BJxQyhySayOxkurlCPFVBi21gt7V
HlBGA3Oibc0ys8x1WHBiSFYRfCOoYjbYrzdQja2bJgfTuArCO18dcd5KucXNAmkPPab+o9wgLGkY
Rb425HAfVWRa1aLYFusyvqYXqm4124zSUkSuyN5xxkNC9MJD9CC8ICWglYTtYZmvW22pPBCuB2dB
JJOa4IPP5qDcrG3EUnVJy1MN12eYaHe7co++DaJS9NK9piT+ngOHFJ2dNC7Ud5xVj8Ww7Z6Ca/sg
rYBDIrU9CPSkJ3u88FZDQrTmxCktkYt0R9WwiwUMPGa12Y0MQtQkwhV4BDGiQ7fsGsdrjtNd3TvR
fra/oqHEkdDbibYgQqLeTpfexf6Srxj2CNGS6RZJPDb3htzvffog3WlXQEWqfm5lF1uZd1C34My7
FsjpyrqIZ+Mqj47MwhE2Iuu6dJ7aLd6Aid4wSZ37dGceaBxzkLxGm2SYV4DPiWN0/UcGdqBtPqtD
+Sych22CQn8NfWup7m4IJ5fBIeXLPBLig6CGbvJ7Tcn7Wjn0/o7SB4ngCJGdEpvDHdDy5gU7xCMb
cKpsQHBI4brHlc2ciJfq0SIJ0GZqZmxGaE7KJrqZ4qLlJDtsDZrMPKpOey1X2ZFzOFoCskXFbfCQ
zLpqhztSM2KpnHov29HWvww3YR0dtXW4MW5VdtLCje47nu88Smf55G2oTWOsr49NY8ef1S5dsA3W
NEvora58lfeOXT/DVH2qdh5twMd2pTrCfYhdEB2b3bhBsEJNEhyH12RbHWBPrF+JX6n3yrqAa2KX
DnCIx/gFQ8jFOKNxyZ9UKEoOThV4pSFGVHPRfEVf0G4QT9QQz5bKUVROjSvtaPr0L2xlyhtzvllQ
jwJ8Tfc7QZZ3VLgwKDXd7GK9afGifMlvwoKRSbFWr83O7JE7uNJb/SLGSwat1lI4lBvokqhA8ZYv
zCei3C5zZPe7bkMIW7d36WV29CDFnWzRjS9J7wpXekVRwy2lHSReSRh+r5+iV48x1dJYa+eJKLTH
InHMC+fE6YtcqiZx0714Uc7WOYg2tMG8zUQD+cgV4rAebWPTrt8E1WnWlBvZkjGRvg22+Z3+1K+M
F29f7XDnu8VXvQq8RfQGumBsbSvdGUxP+MuBSOGjtr3cZU63a4375JzQ61p1IEJu9O2fRGUR30Wq
Q/pPjNPGTdmAMM+gBvryxQMEwqjllWgbH+g4xxEDzLFHWqMsGnagK56FkncNi0ZGDmYXFtI8R6P2
TG1P2XDl7eIheBUMvEaL+p0T67BsRpg9NsPYxA6WtSudAtTHa6Kf9F27DytuNospI+SVV9OsfbDN
u+JMjpeZOx6vrHAn9GtDWyCARl6nL+utd1OhZI0LsbpHEDmQvXoB9T7eRzf03AKtYDtJ10RBSYfR
xXinukxjmwW77rt/NOFfOZ0jLpu9cBlO1n66ExiiUjEcrL2vHbzPHszuXlhxSsSHoVx5I0rUbk/a
1TgZz/6FV8KzsVE+hH3t8vxFHOppGADZqReBWz2QrTXYIUrRBV7oZbrgnz7rX/4OmbjP8NWWnyUa
/UTpsFSZkbrS0fLtcM0g19rWPjqFBQJgUXFg+5qXKnWqLzgOwjZ6Ebml98Cs7sr2Ndqnj6Bu6dpB
YgwhHC44tSGTmfOL+Dh3ZNCggXBL9kOxX5PvSrLaJh1X0ZfVPJCcDNgAbEyjHgY+y2wbcWbMIdsh
6lqnfU43deEyUkJTARVL3AgHRrCorEdHQSzDAMQF/56tRRBzS58w5EWwNJBmn5XRllfNg3WQxHWx
wwSpGTbIyb2+tnhMpDvhCXu1S+kOFenTP0SQhD/EbqOzp55GCebuqsU6vUYnTBGkvmduA2aXcQcQ
nlvXADJeyNli2CHzDZb5MXu2nqjRpX0p2EAlGAMKr/T5keN6H6DXels+xapdeRN6Frt5s/BB4+4R
D5XHtuAIZ/3id2d92E67xKnX9cLHALQuD77dvWWP8nV8ShmjvNH6CbbmLjum6rJ+Dh5Ii6zfeeQI
+Wp2yptwz9VdSVtAVlwwo7/jQoC5CGsnvMaBa1nnqLdbaSMzRmtoa3KXeKZt5RGsuG4uh40W70mJ
d6X1hEjjqXEhmVmAQANb//CI1yBmeaETnSw6xqH7akQXa70s0wtaZw81gsFFdxOeJ650tyQPKr0z
d6HCvGmZjffJLsl2nmtx9rfLfeCCULTO7R3CxHwYF+Oqfvc2CuC8cNXeR5pLAlt9gyqBf7HxMNDY
KRdvh0FxXBK16Rduf6e1ez1Y48aQ98ZXztoObQ3W8oGZvHYmZlARLiP1RrjQHqpzj0z+LUNzuRRw
epyElY+kBmWtgTLZVsFZ0Y1aF2vTJQm0mu5YYTV4pY2UOYG4YGCF/KHdEedtYkXKtvI9/74h2OSj
0X0a74duZ0BzQ1sZ2+xVzJH0YAVY2dS2nNlD/UylEOU3XT00jVObVw6SQnugYCs+q/vGujSR61GG
vkTpRjqzQSF/ksMbTcHsvr4L7zI8ldu+XPqX9jEu1zGDF409CuOQY2xMCpfiXTSI91v4Dxp4C3wq
K07FKAN018+PcDVozlHOoUIKj/6r+SIf2CSSz+jcvRj07txuqbzk+3ITbNtd86zeF8l6ZCKMpvSi
wIEGpoIHKphACjrFEtSF9dKkIGfZHHe5shizu8xwsAAGCxPCxnTJP4qXIsC5YXP0C01K809fW2L3
yL7wdqXqJ96y8QnvIjasBMwhClANCyPQMhsk8B1QNXFLm/RKNm27qy9MO71HQbCnw/SV7/VL/hSR
I+bOAcn2sM0e8KAuFAAjePMOJO4W3CysI/qi5GHlLrHYzmR2VyhQFsmNOq7JXv3ABjaRHQb6eo98
TsyhmAd4fW1jdN2xbd4zcfOKR607C6f0glMGLinlONPrCKnoG2LP6ZMXW4kxYudTStimtxMf0a1c
ak4dW0GBwW1Du3HJOODyddOCwG/IrHb0MK48atQ3Fr6w7ZItdSuGH4eGefYSlk712e5rR+KR4fWE
qg5B/gO0YmHrudQtTnomzBgi5Yqci5W5CQ/mvsALZlIFL4xDcEfl4L/wzCS7Lt8WWGDIYYQQedGn
bRGtZr9tjIJ9WVlXD2sMq03bakcjtYcdfXX6FKrr4eArVjFPhLwoLox//ReJDYuKKnIwlmSgjdfJ
gyc5U/7xLLwUw4uYn4mtLp/oOvvCxltRQYUQS22E1JRnQ3Ud1HJt3rfFkkDQ5NxkjN0WXDnrg5vB
WzWmjOdAs5FtkIbX4UYUZvdiGU61VQObLvsH8EHtiqGF6eTMLj5VjPxW5aPochu9ew9JEYS1ehdQ
+MkrGsGm7AY3HtAZjLZSt+nZXyOyhZVnbpNNss9fO8i8u+Tqw06zc4taqUWw80kj4F59Yz7DQZSC
1Vxik7H2KJZJG0Isvg1P2T0fWzqJL+JZudLM4MfijuKM8IzXp0ORjJx9lzvcXGGXvNC746CQfNbe
DgHJPGW/+h/sxqmwRVHVHM1HDLtv0VflRoz0NsVSfff2JmZNjzMfNbKdH6x7vIz09Yp9v03rBfHt
y+AjjZhhcR5yGxuVzFO1jZa8o1gv7ROtAt7X7ROtjwYIJMYWR3b8O/VeeE5X4jvhCAXkax7VU8x+
iPCTS968ElaivldfvLV62NFQsWun3wTwDpfeu7erH/1qFyHm3QAXdYxtis0tcMrObs2NuCqfLZ2d
iCeUi/2FhF7QbGLaefmglXC8YaWtrXN1bm6IOR/NESSGQ9eXJ51jWbwa98ErVXX0xe4HWkUPneRt
pMHn259dgcpyRdmEPpu3fPPYngNln3xoT6zO+/DVW6euBf44dKydcSQZV/xgtoDowpoeAhqYS0NB
Cm+rL8JedEuM8ktrtEOH3V/fMTpxggPLaqiX0abeBljgT9Jl3mxmkRhnOGMjnYr5EGsyYVjTz/OP
4016eiLFT2oc2j4MbfGc82IsX4BMw/9fqUcWDjcpOMu74BP7q3kP0Tb8iq7dOy8B4SKtsufsOqZr
0vr0M/DdjXFhj+KhMD6Yuu2V/biF62I8x6AbgO5e+MuG58Z32mkDjJXm7Rgtgg0VsfeJcpzjOtrb
6JOw2JTKSEU5aQcH7FXiPbu8D3HSpheJB+aaH/NX5OjWfu5vCkx9lt69f4FmktveY/LJGu6eKKHH
LXpM8RzesR0ROC9gObMZd9WP9aP2XD+yPQb34g4jwalc9Y+cXdVDtpdWxm4Tn8Wl8VTxtJUISmfY
z7xZas/U1rfupXeZxjwWNwRqZGSgI912lNKr8YkDuxfa9Z68Lbl06pXIyI9h34O1ZTW9VecS5JO/
iBGFwaa+mk/jsLOc7ui998NjVK+EdK2J61zlbGmj6neNY0zrn8cGhw+HOMJRJVt8nh+g4Vj2u+LL
W2myO6mrlAqgXYml66/5F/O1thuPxR27IJpDazvyYat1da9tyTo3bHGvLGsGgjc8xoEd0w/KHgaA
bPSFeFEy3DrO5TNewreMsixYDkvxozTXMaglTp4kTRB6Sbu8cI1D8Vo/YaeQOXhKZ+EWEiGhgRVl
uq+uDUTQPfjyrcBoZvvnd/GgdzhQSQioJ0jgRsUjjXgfQ9OLH3vcPCXuJxoNoRTu8MoGM7n2zz8n
NpsU16ZkqYBGraXOXEYV73E8T54TRhimlCl5EhKlXhmNxvfWa9LERS3jt74Zb3EcMvGLcJeE1F6o
lFGI9u0pFqNynWR8nqDosDqPPAz9/EuE7GbRMtnA4z0pyODqvSqBGvoDNvrzy2BWB/Ky9XWsB8kW
/j4jSpWCMqmIL7I+rc+8BuBuCa3Z2si5aMKiT1imhcBJ5c8v+kQOBrHFDBdoYiIwLpZNBf06CcxH
RJaVGxQU5ugesSDSeFbxnqLkoEU7Th+iFl2F+OTTsegL30Q0IGF9ro69Kn/IMcy3LOIwp5tnj+9L
5h/jvxLOMoHm1AAC528Ld3fpj59K4R08WPiUsD4g7PYp0mV4b76I/5gb0aqyi145tYV+4vU4nI26
jdcTVgs6MwzOvOJBrR9HFfXq/PvQHErUIvWHEEVXKyku1VDfg3uK2SNVkFyAEvWCFur4OBaCsm5U
0aWzvpJG4wQXzS0E+ahw8LQ67z6T1IvhcTgyZM2O9ZETS6W4MnBZj+HOsm/MhwJo8Sr2UQN5w3Tr
J/mO20EBA2uWPlHxYQodBLiudSpxeDdlTdhaXoCjj1wOpdrX2VBvWlxW7DNJsqkMSldjcHvCNo+V
gOkEM8a49sp23Yk+0Dd1nmLWxsFMLKijGUWm1dEMLFPaQQIkP8uS30eaxktTNoh5QZzh+JKHf/Rx
arUvtUf4KHg8dXGbrLSEcqEV2y0G9mNUErwqSObi//zfqMqfyDUggP4LdDERLxmabqm4M/mh34Au
+pDIWSeYldur8CFyC0xBx/tC9sJNnRJnlZbrSo22hQIVvajG279//N98l/mnW5IimjoTIvUbN8cY
tKHRcqNyxbj/8gbVEWuf1gGMdFuYBUpepdPtEvFK//vnSsoPX1uSFYPsS4Zbqjx/sP8By4i1Xgzy
IFVMWgjsrXCKVfo6NPrTqOOFn0TU9Gl1wIZ30El3txknc7LNlY1q9dtfPsr8Hf+D1OEOSLIxB4Na
Fp/o2x2QSHIckYdWrieCRYhK8OCi8BnkJqrIu+DOL5hPzkAYlu/A9Ky7aV45LSwq4c4ff1kO3yGe
ZIBasoQWVTFVTba+fxYt9CRZyENm5SUpKVnEC37GCiRj8RrgRfMEU/3lTig/LUAZi4eBxUTUVf3b
nYiZ2E0FWeiuntHuM/r0ZigaOkkqrXZqEG9y+Q2peSkKIOcptHmcqGDBcBx26J/rhBA4L0JiTOQ7
Vlo7lqn1VY3/yItX2G5xXFXVg4kGpBhRpjYpt7doGYGXkCM4ECEOW4Zmc/73Tf3pnsqKYmCRBeIq
i9/WNRD7greSX7tmyotQBw9j62X/y8PzZ5F+XzmKzLOjifC3DEP+7yIecDqPjSVXLhksV9g05y41
CPKm+d3wxBS0YEmePk8FISy+xW96czNE2mEmcmJfT856wIpK6uLU7z0VaKiED9pUP61mZpYUL0lZ
HSaiDAi4K9di7Z3ENvgCjlyt/n2x5L/oWaw6RdY1mShaaUbY/vd7WJo6SL6scBywKE19I4dWoKNx
YtQyptzTqQpTNzWUzQDtSZzbygQxVMmDL/UIHGMII/rw6VvypxlXt3pmLig+tAISMU5eala/PCM/
7h2KyuBuZo7J+p8//5+9Q6ktPTdCPi4ra0EMI8JC5v3TjJ2S0u4WM1KfPf0vg7aLFHqXPgI4ejJ2
YorNb5/lp6dHYeMWVRT1CEO/LQEfYYkkmGPlxhrTE6OMR2emjYwBPaGSnBlf43lqOkbsPmOMPkg/
/n3vfnx8FUuTVRHOm85C/Hbv8Jv8/2twQFDkVJJMk7kLEYmON7ONoLQruV3PTx6+LOLmZ0qM0smX
yKSvNONkBmxy2NiHT28GokyI/ReAET8bI6bh6h+KpIDdk3DKthrs/eO1C7w3OBE7bJQ0TKNuO1OW
mhlD9e8vJv18ZU3d4G0sq2CK//vFYjSoLCCxcut8p7W02HVyL1RUazDlAcBGaIknydokNM4jyC//
/uk/vRdZYTPxTAS4p3x7J6gDIGGVKEl3nDk9Aq2JfmKa2vXRWvKNW6RlNEj65pfv/NOupYoQk1T4
PpDsvuHk4qHNujHpK3cauJcIbl50Ytr+/c1++xnfvhlUfRmfKAsWkd9h0qu1aqa/bL4/rkkeBkmx
eC4Ycn9fk1YEq0VueChKaaX0jABGdhFrYIFpeUayy4wJUsOlVrYH/DJnTE0M49EPJ8k+8cpdWHWH
TsQfasqS048JUyqDjkEwBi9h4a+aGgVwp7CSW2G8BQXv5nEGRvnGfRF6bzNwzPRQafz7wknzo/zf
3V4RRc1UTPYeC8n+t3eKqhWtIgALcn3E6XbDa5zo2nQpI4JaRCmPGalBN9zdjBzA3fhCydSkoPQt
rMz590exfvokhmlRrGqyZHzfdErdEM2xUEq3zL4En2F7INO/NhpSsfTxPFSNt1MAVgTK7t8/9+/q
BNWkibDO0E2Z7PP5Cv3Pxmv5UjNVMUna0xQ4hswzWXOxF3nR4Udj06283+qhecV/u+Z8P/LRMc4T
I/K9OrbqMCRwysQdppLBEaHMppR9Kqro4d/f7Mefo8qixA1mN1fnb/4/30znDKdYlZG7Jr2byZPX
Qo+ZofR+qTXNv8teRTL+5+d829QEJdE9hCO5C5KiESzVQfPNKV+3hQFZgJSrzBXvkzDf5HU0sG8X
z2q0Mcroyten19C13UqYOduqki4V9FiSQkZMRCVkT0HKJ85Gkz+DfNCjYCtVADetT89ItQbs94WY
rXUZecugiSh6ofu0lomowvMvZDo4suxxzI8UMitrfzV1qzwN0n2vMqGTOiNfWL6KAD5vlkE+veMz
FzY9B0o8kz3ySGb5RfvemSLygjggLqfELwZQ5LUnQY/wd3IFhwa9mvksGSglwD4WmJv6xsk3yJCk
Kz7GrekHz32qiwhXoetog3r2i+BLhInnxB4TbEMz6WFOkrGqNO1JXMnRdOLQXK49Oqw5uVx2p2O3
iWLEAyQSPYTTdPXDu3+vFOmHFxMFpaGxGYgow7Tv1VKSTILCMS13oxQggBz0ly7JzkovX8zKeqMb
0dniGJ+x8zxaaXSqrUAF0tRj9d/nobYdM/WCef1Jk+bUieI2CcmLpCsJb+qmsvNEXk9jQGOnBC0s
+g9Vp2fcXI9QOUlaD574UdX4q434jK2NKZUaPOQdo1MBIKhivSV9f9Ea6zg17UWOabl23kqNMgYi
qXWsymCpYiNsVP6DiExJZWidoMfLGZ1TWd3jJTnLTXfBMudXH9GYbRRF+hhJSvQE4wgPJraVSn5t
M2ldDIweQy675zHFIqKeVtOyrCbEFXgWFvPnlNU+dmqjvQS69PHnv+v0fZ3XZ9S3Tt1BqJCR8zWJ
tYWL7mqMBdtKfK2jzvUG9jRJfVLkbIPPYpuE2WEK5JOvqXd+DBsiqG7ClB9wu8DcCYJb0MfP8Pyn
fRPA5PF84b7J6oPaGh+WptPNN6vHHDviiewAvFvZCWtcfs8ZlDXlYbj6ZYX88KKQLWipNJ80VJnG
t83ES6GWytWIOhoMWe5X47aBXLrQLfqQaaWtwtT6CBGwI8mokLOI3Pa4HhiCekrv/vJZ5tf5tw1U
IbsM3IQFy8P6fkShy9J1fZHmLjgQ5OnbWBDC2aiWLk30cq0udVuE9+JCKPrXwWjepVy81BXKmiAw
1WXeFUwTTcEne2D45SUm/X3qUDihibouSyZUzO97e+WPnRC0eub6WAbodxUmUlkGL4jL/Z03VM9k
J0InNOTErQ04W4HQb9pW9H55qc0xIN8vEXxb3memqfG/72dF4njN3htb8LLmDSJAusb/lwrLP9wQ
TB32EA3jLksQJyr5ppppGs3sOVfJoajCJMLRqL9r6S7BTkBbfjjB+5sOuScgf8JYMqd0yRbKWa9q
nEkXTkpHZk8QNjLEOdhaaj6tvFa3sWwk/++HE4XzEfkjokZvQ5a/1WE16c1JjKcKQmt7bGSL0Xv1
CoOKcOTqWvbZNWmJhSyJbQRR8/rvlfd3BU0SCRukARLasDTtW50ZdwXuJinCjmIybsKv5AzjeKVb
twr1ct/L6f0kIB769w/9YU1RtYO7NgwKI+WvEJSizvPW79rEzWMkn2gJi7h+nfQW6Ed0p3nopDM8
csNrGhlnVNQf//7xf0rA/z5tqqjwtWWJYFxd+16Y+WFSZGpSJu6kNWTDiUS3mnDbRwxStFbvooQI
T8wBjLdJFsoE0BY93YmyU+1BNB+rViEcgT82w/hurPHyk4lNxyR/Hcd7pT2A8dtGORZ9o/rtbv29
TfDBOXRQtGsaH/9bZVdq9K31NuWDY7oPFNzAk/kRYcIHQfnL6eCnhaHQ9NO5TFRC2rcfFSAV9szG
il2iwx8VA4eHb6xTrSUUopuwjHGibKzHf9+Yvwtmvh7EdAXI+bzZfC+71AKwpmDGKIH4663ilZzh
K0gGRyyk259LHnvpUpWNX9bj32WlKnIkV8S5WOcHf3sItJomRuMZsSu07XZMOldV47tQF/f//nrS
T9dUE2l3KSZkQfl7G5eyawhD/m7Xz7Sz3nGGz3nQaLjxqsyfS0HZx6q8IrdgZcIWUGt22UrBadUS
C4IoEEiVBgduMh4F77eV9UO5xDWQROp3UxZ1ToT/La0HQR6yKML2W+EDmgjCULSBPcDbN2Gza7tn
yYsQ+UQwoqTflpo2v2m/P4/z1mdoQMJ403z72bxAGgvKUexaGnAJFaMfHRBYC6KRs6/n/aaB6UZk
DG2smUSSKT5vaRNVcerfBZjg7b4jEA/44OEP8NaUMAKaPNSKhPd4SGOINbwJ/NDmsadhJsmVgzMO
UUhBILRXZ/eJiol8mAkyf6BjTaFioMdNgk8smR1t1z8sA6E0l1oPvOjPvw4Qz4KdBPQJEzmtVnBw
ff/S1Nq26kAykEw/m+L9VWAq5QL2MUiO8I2+Hsq3AbifkHcuIC5rIUvlK4BnclE4Bvyy4OaH9K8L
a1pza4a4KfX7gpsiGK6BykY39sKLF6GXC7SlPm7TCjVaCRDF09ptTmgumTrCB+6cpVLUp39/iB8f
LiIHGF9YsvHXaTRVS4oHP09cPJ1IqvjaYixdTaP55dD2Q7+RFWzpnHvZ1InI+baKcLspWVFmidsT
/VuhTTRbkB3s03XZbSmhrjAP0INzbxpFOwetvK+8bt+b028f5O9KZe7QS4yJTJqfXP3/PkpTJGIj
Bs3qSjXci5ZfnKEiR+Q1TscnbbZy1nXyVpXacTbCp+bb//sF5yqovNBVUxS/d+R4DPQuDtjNxtj7
mK93hb4srbxfNmv570MyTTB2RuYMtO/l70/tUMeZNOXsGHrMiMGC828nRYI6yyCASYLywJ4VKY0b
djr5Og2rHPK83aExkSso4jGGB04O7jSHFM3ju1C1HlOYObJH2MCAPLCWEDj9vg3/tNuQzqBywmeI
81dbxtQrE4RfF6PsbLdC32yFonjlUi4yWd6P4q+7/o/XSVZg3YG9MP+a3CRcJEOn++WOw50gkb3Z
x8VrS9sUJKSJsiYJ39rkTQX80gvgqnoqUr3chhkCmH8vDGN+Ar5vB9wohryqpBBO8u09Z7UygCe/
jF1Mxrh0AP2bgB8gUJZQK0O0X5ik8qY+BVQTlARny6zXovlsmOo1RVuTfw4+1pUw7dyaciniBQlq
OiDKgV86S0LZPmgHjbzksZGv5kAzo2AxiErxqjbxg6U0l7TIX61B3BeA6u0a5aRaPVemtix9AXUt
9RKtalqQ1nWSynsFWlNhhTN4+DPMGbYHZqosc1nf4zG+7xQQMAV5PUGrgLcQV0z4Hc8wAJ7qj1nI
MZdlL6I4HUSwlvI+YDnYsRbC2nn583tDT5d/rnJR0lEJ8rdI/O2tqv547w06rOx/ePu+l/aVV88t
hZQ3W1ltM2BLJhnLPUNOZ34gqp5o2DIYXU1qKw4wbzpXOrKka1Rlr5FfvbdBvZlE9SqEVJlNz4Zd
VuUFFsdpUquestRaxFXwHr1JBCDZbYAoQR9POLzcHBZZPHOmjERHGS3oHx2Lyyy0etEp6B7nvVgx
+CMRAj54qQK3ToeTIPfvm5p5liH88hr4qcCQRJVjJAZvaz7G/XdXTIx2iEIAIq7QSLY0ZPf+4G3F
aCn55S2vxlexQKvjJWcrH38548zBjt/XvcRmOBfNDGuV7/W+LPFUq9i33cmTPsC1PQH7f/j/SDvT
3biRLVu/SqP+8zSnIIONrgPcnAdlarQk6w8ha+A8D0Hy6e9H1ek+VSrBvsAFjIRlycqBZHDH3mt9
yzXCdeXlt3H51BnWztqNb85sLBMId8JHQnQvCt96ln17m1cA9WTJ1K+cO1XbZkBAYfr5hn4Pliqv
vQ3rdP/za/Wr1ZWeluFQ71OP/W3b3UNbHeqgKHYqRtHm5vuqo7+Tqds6yfdTmRx05W6sEIcWKs0x
58WhI1kovbtNW9QRboh1JrxM3eklHuzHTOqvEyy4WH4zsvE5afRf7Km+PLyGwViSWQx7us93X1KT
46iWTbHDTneuHFUjGroP2vKo69F1QLGVpwP578F2lAQB//zD+qqw5rnnzrNpCI+1+q/nFkseoYt2
xblFeMrS5Gw2BvuCq2YripXQ4luc9Ydw0l/LVH+lT72B2LbNlX8WZneLNX+RtBIZM/BpwtNPv3hx
X5QDvDi2MxY1GDu3T6tu5tc2wHmO5NQWj+DGNuMkHmPBchmE7oL96YWe01sKhDg7gXewh+D+F6/g
i30VR0b3LOmwwZKfy8DStaM2I0J6V4397Xx8FIF/QQPEvH20vf5W15P7InMuhkSeI/xk6DyK2HqM
m+m1dYNrLbcfcyD7mo1r1jV+cXV+cTs2LFQ1nmVzT/rbdL6Hb0l2J/mmTdaxry7ehKju0oYTKAqq
a9nlvxoGf7ELY0HWTVMYJpKSzwsRZ4ZfmM1EoKqNrS9ADQ/PZAF5dVU64W0cjvzj8IvLeT7Gn+68
zOt1YVlMoG3Tm1eoPw0uykkNte7TvMKx/DChYxzwhrvtKSjyXzW+3a+O9p+f69P55mlxEtv23Cjz
4GM1kY/B1IDUxQ7HiJ6roQDAJpE12tY21KvzRLgyJhxJhrvHReussKzfzUTfzHY3AfO8uhz3emE/
AKrPmOSTTgJuKZ22pUF6oXL1faOVd1hiQxD6VkuzForE0T2WXX33QT5GopkxfoTNV77ZubEbLepC
0YNdiad9Exr7KnfXedFfjtFrYLprr8lR0rkHiQeblos5FLu2GLd65R3Luj97GdAXbdzWU3PWVHWX
APDpNKymGEDT/pT1497qcKlV3Xsct3d9w6sM8vOQQzDJ/OlWpExKTI9IowKT9jJyQdikw7Qof8h9
mLA9K2wP5ouvPxJl8z1pnF0NskwbrXEJSNsbVr1OSI4FkWZT4Uf7IFx6vJWNjUoSN559cNAEuXFQ
bbIBpbSePZdIs+gsNuRgtccpGFNYqDn3EaciyafgDAQvsLWtyQSKFEQHrmCcoIxatnGgEG62CjYd
oCg1xgREdMlNl1EkWp4NGCTVU37FTN1HlggrQZzDwQ23kIWQjNPBXhDC8OhX6Kxjz9rmxAJJrbwG
o4dHh7N+kvk1qPOVVVKPufqwJ21zZwmocQl+4Z7sIC9587AHuVFzJ315FLJ+66PiOqjza61p0VL4
aJ5sLO3FSyONBzPFt5gnxX087GEZLlwH3C2DgwcXOJJfYvIGUuyFu1DwuxL/pBNq1QEOsEKxabX9
fEoMTnXtje5ROiMmUl7kvA4ASd+ib91aCdxDP7xQUfdYuMGwyrtx+/Pl8svrx3Bdg8XBQrYyb6r/
dK06VVO1o8OCZDb+qnZYkUN1NZYkXqASskdn3U3ekbf4i3XwqyKF/ge7V8QUaJU+Pa0IRxgqwYiL
jPGPoXvnPMno5+e/WIm+6r0yGWbWyNaHMaL36XlsxEHA6718p0Zv16kOTxQk+Ay3Lt2UAjkd0M3w
2qvNU0QsTmX8ulL4asXnpuo6fMZ0YT9vHL0yq7JSCSYKeDjSCsVph/5dac4F/3xGKMCmTy78YLph
8V+HEYpXkIgXeg0gWdJ87Ajkadv6KjGJ1JLO0c9MJlgCWLJPEI2CnLnIyF1148bfBWn+WgTtTRcG
B7jiR2/sgSmQNtWLGodCTjc/ICgkwECcqW41Fs6d1YGBS1guu3GeEaba0qyhlYbj7HTSx2crn3b5
ROBO6C4Nzz1noY6Q/9VsEoQ5PQZ8cr0WrhXdVOV1LQs07DamAb2dnuejWUAGw/81JCsZO/dspZLM
Adowgs+Kr2t4S5B7qUSefE0hXJgndiHrhgVHb2UEEY2aPj5JilSyCmJwCnShmsxtV2bcB3QZwDga
IIRTn7jeHleLhUCd3N43jFSASXXY3EMPlh9hhApsIg1a+64cVLUZ0fy7ZRuAd/BwaBtwKJg9ur1z
aHRMlGkdLLoBj20f309JCX0jm0XieD4jnyeYsYI/vwa/ul86Flt0D70bp+p8jf7pGoz0RmR50ufQ
D5kxmd8yJz2OSt8mBnE1/19P9XmL1pfwhguQj7vQhaSYwxfO6bGDSVyqVvvF2/qySnbYV6FLQY7G
du6v70uvzLKo7Jr3leyakDS9IF+HpB/PdXtsjN+NgHgxnOzghn/xNr+qeujS0JKi1GIf9qlEdmpk
BXnK8jIw9oWAnmVYXtr27Ibe0Sg5vnz98w/262cUdPLnYNO/dRuAU6NugWO4q+MaA1h9B1Xm2fDH
hyKt31ruIVCd1j9/yo+l43OdNetj6XWiVnY/i3+mpoTqT4LCLh7ScGkTctijccRs6RE0qteLqXVu
G9hMZMGp9FbKuyqB4liTkAw+Yx71EQtfttcaN6oGsys+06ylIo2mrTcibRBaAXWC5BE3E0fiw3c0
unxMcdPeKV1nOdXTNvDLdulKrjeFK42sAXrbxx6O7opr5RhF8KUY3jZLw7+tU4xxLUy4zLN2RWZ+
G7zqKtfyceHTiUXQvArbEJqwpyUrk/wEerMK1/HsPq8aoEkIAAkJK5bsPvMlHP/vsYQ6IYDj/fxT
/fKs5Zy1GAUxmkaD+tezVg0+WWmhl+1UVb6l470HbSTxpz34urNpr9tuFeN3nH7VyPzqBIIHRCOT
hq79t51B02tjWJpOtoNQ/RZPHD5vap7HtH3OZg3GUJfXcH/ufv5mv7r7M3lC8a7PDx/V9Z9WHt2r
EwTJkA8TbiEFuJqlh05rvvXXhTjE0rhMi+purk9+/rxfrXh/et7P++d4stO+EHqGsXnYypRzLJbN
WZnGQ130558/l/fVlpQWKCIxtqWsCp9a5a2SBHoQyrSz8vhmGHq1ipCtB3RjzTptiXEp3wVhbkyf
pu2oh3jZJcwM+oYGB9r3G3chmp0VvKYF9CPHGS7jwLqGVTlkPoBTizx7yI2vgYMXq7GB5fnie4xG
cm2ayPIGYvcaGINhDDhHTN/aDqTJlNyyNsLuhTy1CfM9NS22aNwmDW5tktsePswljox1Yp+w3Xnn
pMCNVGnsNwzw1wt2XjSMC2p9Lb8jZqPBEkLfmej2oBdk3LUNaXoEQyKlWudCfe8nWxECx7bHaMUW
udfZdwJIzgr4JZkm3IJbGBPJMjBhCCfWcG2n4WGum6vaepBUxEPDuUGkwjoIhwc7mIjBau/iojsT
91Cu3UQ7DolYK/CzkRa+a1M9rkXYHsiYbc+iDkmLwvxKQu8vbjFfXTTeHEDN4IGr9bOoM03LBt1l
SV+9ZHdVWA89OIpWtx9EKY4MfB9aIsp+sdKbX528HpoM3BAuo+LP5xP7y4DcQhYIJ3XPJsB7ZLe+
uTKaZQUJN5rToYx5BNdE3s7xYyINM/88RHG8C+Lstu4Ya5YmY9+M1A4zfs/98hG9PeFW/TSjJZIj
LF54CR1AdbBZ67THAmwIaBA/vy6+cArYeCzQeZgsN/QqP10XgTamaCpTmEd+tkE/hcNdp+M91MbZ
znhX5G+ViwhTnzbCX0+0kLA9z0OYPRZ0yAOMiJrXbvuOVbjNb0nVQ7+F1WlLagFOXPjtRHqk9721
8R0LeHwJ8bLVCKBI9TkaWif3NerD3c/f1N8Tv0E/Ihow5mJK0v6Zz5g/rWieM8qsNa10N5jxuqKp
DkpN3rUFURa1OWwMzy9XRQY6PDONuxC+Anv4HHtvQDZImyfbKGEbALVShvIX69BXQgxE24yO5irB
/VtjNhjEVPo9i20pw4suSp+1tLoOC4zRwsaI3JJxUsPxbsRwB/zxMhzak2D0teh9dp5t496rTRbm
b23CgYJSj8wtextJK3AVv6LL5ZHQGtQ+tvb+i89U/2IFRRuBVACBG4Odz0oMPfYDh7ZRhj67Jkgp
we/XjSwbvn4g+RmNCJ/uMBXRXoUHT4EeKOJkOnk67AYVvupjZV4yQGO6nUIMsvw5n7OrUL0Z43Mw
cbmM6Q/yIfO1yttL6KhwT0hW9Ep6HLnD1SKiXlvFcFXJ7eRiG6GOCxndsFgBqMwLd5cmnk3abs5e
SlqHwiQhxwrpC8+TL7gp4QGAGpC+lAZF389cU/8Nn+LNQ1NZIVpDT1vrVYnyVLNupIgecmRIC6uz
jYUqqZWkJi8S78VVLMFO3L0GQl/5gmom73cI2VaV8wSx9C3wg8MQwH4KYrEKrOJ6vp/07jdiMJ/m
orBNrYemru+Mrns1mfUxN3/oI9Ng+s8vtvT2LqTmV6rfe2XLgDw8Qq3vV0Gk3k++bp097gaBHSdb
uoVY0uuKyBTPvSYOme0jRECW2B7mV9nupnTmjo76U16ML784F746FRCkWTqiFTa1n6dqI8OEtGmt
bDfERQoW0lqA973JgmbYsp/j84m8697WCPGc1y98Nklm/EJZ8kXRgkFQojMX8x39c4OXuOuqyuYC
zSs4fCot7x0XxHDvVXw2yEl33litJ3ykiwjW8q+u4i9Wf1olzHRo41Ihfu6+58zYO5VF+S7pCJEs
83hnFzDMXED3K6vCXlVgRrqQ4lZwDWwyPwQe2uz8siD3OWzl1szjs99V5t4a5wjA3gNCSC6XLvZ9
N/gnaJkrApPuIklwKLXFlqqGmrCu/7iL/efL8F/BW3H1xzah+ed/8/VLURK8GoTtpy//eVdk/Pnv
+f/878/89X/880RyW9EU7+1Pf2r7Vpyfs7fm8w/95Tfz7P96davn9vkvX6xzdDXjdfdWjzdvTZe2
H6+C9zH/5P/rN//j7eO33I3l2++/Pb9yCKARY3t+aX/717f2r7//ZniCU/o///wE//ru/A5+/+3/
1Mlz3jw3f/8/b89N+/tvmvT+4bDdokD35om6nA0x6u3jW579D8dwPKZ+NuIeibbrt//Ii7oNf//N
cv4hYPRjQGEiJ3B08r+aovv4lvUPnYmJ8ORs9MRsKX/7n1f3l8P478P6H3mXXRVR3ja//4Ys7tMl
Og/SDORd3GUYAdrisyKjiirTLlGt7kUq5dLKbAhSGUCQSNynthvhXAbaphz7BYali9XbMpy949Xf
3aHS113fRLvAGW+lk31vPByXziSRgJPlujC04BtdRLyCKtpbUzesTSsCf0bYggyIkB6HdWwS7hkD
ZIbW5z6Qog6xhKsjREdUBok8tAHcBuFOp1UoYfVqGbzI1BjFBi0skae+tSwT44eEoBHrDaOiqF8S
Z4xF040FfS6rx6Ptvie9xc42UkBq7ZXZxYz+hL9jXSJtpqMeLz3oLfGgi21m0mY27AFOExp+dwyv
7Nwz9yTL10n2tK/L8BtzTucoK2gcXaWgp032OZPFdBVHsbFKgA2smuvQUSDJJKkPukuftygSb1ek
hzFK4n1EnucVWT7LSHlo3Mx4uBTFJaMY8OBxF68R7hpL06Y8tzN/WAZd8ZYL9813rTlOoIBOYlKs
o4g9kgA/TgwuwyLXlzqJG4uzgVwX3uuh9Hw4GnVzatCPOGZMmyoe71Vm3maaAzE4Cx8ggcbroU3s
zZhpOYe1rTcTBup0uCQ+6SqNiZCu9ETf2v2MX+5Lh1kQO78uso+OAvRZ6d6l69nNksbCQnUoh3vb
IBotidZtjrbAT/yNH0Sb2nGqjS/6TVZpxYaRGqNshRTCkBtZBVso0iAtrAqseIoVPo39BS3YgJqY
OYyO+mIlR2xSgfCYmGAgqeq63kaqWAVOGe8oB54KPbkpmnrv4pesJXfgKvOmM3J/F6yhPq0oEaL9
6DVnM4CXEH94PYESTXr+VGmID8rgWzMnB07QCPKXuGqXXTjcwDrMJaEMXY5lIBbDUyjRmKeOAaHV
ZlpCmofqgv3olMaudeSjXguwr3UPFs0zXrUq+uY1a98r7+pUFgeAsbwvw322h/g78WsgujuObiWK
Z7eHERqohOQUqeHn1zR3RwQsaMkRwf1EHhf8iqT0k7WZOMPSbamHhsr+rpfR22SClTMLWA5WybiE
2W5rAzVNyxW86x7cErRvlQXPvRmIfeJfaXEwrD2UVrFl7syMLELIbqoSOHmawLtxabla2puY6No2
g3jpo9TeJnmwi/Pm1Q9DIPDE5vGBmteNkrdp2Fvr+yKW5SbnVS866RAEQ7ba0DlXNTkXioKrIbZZ
c6vZLB0fe1u1gAEpW/3wJTEamCU2iCuHtlBlWk9kFsTr3ofiXXjAGgCcukYCrFFAOqkgzKv8pnBU
v3Uo0NhJRPdhNycwAcMfuKBDM70vdaDA5FjBzD4GUUCUDcE3+loV6sR7KlRyMiIJIq24bKW8EJF5
9mtoK6bo82XuGRE80m5FvnS9NRNSiSXZial7zQB/bRMXNVZdvAPIxIiyMYiioRER6tmLiacSl3F2
VbmtBP0aAdeCABSY6hR4JCpmbJZWWcVeiCDUbqly9a5Z+Hkp6L+LTg+XxGFbWh0fpGY/NWkYnrmB
7/3vlTOggRlC52CDcSTVudshEsEh3Ip3qmKM9engH4MbWc54Ob/SbuHcIyx/TXHdbzIo3usoo4cv
2gwPB2EiCAAIfwPTl4EWNvOa1DkveEykBZTNLjnNbSkXBU7wZTS53xXguWGgdcBFqfZlgHlN+TDv
pZbzbigqLU5Qqx9OgcmIYkSNtDSnwt+5IZFq2QR6wekBJJokgy6yaHhSI706XdBf19wfdnSqRf2a
CCjUwTwcIFZ8VTTEWdShaWw5aoM3pZusiy+tBKHpmMAfdYIZ2+zH2k7iCzIa3dvHeX0IuVSA/aJh
rQctumhx8DisPjtsfrAqX4uBCNRAQasK5JUZOaA7U11feYkpl1XqEu7c9WuN5sexU8GN2Rak2SVa
vyHnY6mLVV9qpxH354p0a/brA+rX0nAOblbS+nGadDsIzoxiuMj85hTKgHwRneiIuU21GaxY27bj
uDZoynJChxrB5XRvUoX4ta2ye1/kmMDMgbZSE60tH6Pp0EPG16bYXBXQsYiOJ5U5M7XnwUjNHeR9
brFID9dem1/2Q/mdrqm88FR7HqqiWg/N8Kh1qb4fukfay80Sw/ic9aQtQz2fiLGGdiYM5uvI8+sg
sI8sBizKuWUtI5NUBJ8hNp4idlwU6kOyjcfaW/f10JK3I+5lEdxXjuauq75miyWQ5RkCk1zsQz2L
RkkzqDunjmltQXkj2XNA2JlB8lxG6ltc1NP9BNPN9nD0WVGwJOm7xy0EHr/bmdTtmzZH/eL0Ozmi
XrOH6jLvCT4WRNlYUC/tHDphgQCwo4nrS8DVRKztkjLaqQjc/2B4970Tfos8ycTKopj3CLrEVSix
dtZxxEvtAo7sBKHatES9CFl2XZ+7ai98ntUUfDopJunqvpLcXhyfrko58YPlBAK1Z2NC6/mQJ+Nt
kpuXTjuHrLGQLBIZaeg4baIbWjh5dJlTQELXY+Y8BRXEynpQ+ykycK6Q+zgUXkKMwLj0ay7kQk+3
RtmFJ5+YgGhkI9AI8KY6uNfcj1Yqqp5Hwkdi85j7LpTK0n73LPb+xrgpwrD5FiKcK2fGaDqArEIC
t+oiT191WnhpTn16Mo5NHnDxicE6+cCFjKhz9viKl7LgA406b6dPPqyGhywGQlQLDMikIO9CfHj+
QO6FkSiQj+54JS47JnyrxKieHB0tq6a4QSsNuBiL2SquwT632cDRT6KtyQlHkFnN2mL/qLkQV6ne
PfYadOPZBu2Q/LCaHl2yBsbCBp7ry6uC6u2YZmMDc90OmH17T0ZclZvKdKmAVHIXaxr5duCP8IL6
gHx1HfIfH6Drw+AkRd5fWVnziKlR34Z2eXINkvm6gAEGcZXk8ZkVIdDxKLYF4U2+Sp/tBLNng1xg
kSfwtjSXxaqJmnjn6tOepvs14piByAAqwciGIRRZ1cptZnz1VKULvWqgV+oDONwc4nfQmvu4hmnu
dzN9LpRMJEIDuH7FgEOJaB23oQST6c/ZRkgoJuKRJhRJe6pASDlyP1gc9WSEXYt2DLVoRl+vj7qL
ssE81goDcuycKh/4zKQxVC8ziykjttnnNAnVknT0DRHHZ+5Lw9otrHEVuM6sLOYETXP/wYQbMnV3
/UByqd8o/ZS6az+M3U2fQ221A/OR9NJyTetkISUhAR81V6JFq1FJPuoYLDdixIbggRXEP0Ok3S6T
zkVpufFeOdwCR6JMQChSWdTgUA0DDFksrGild/gcfTCKfnjpzZlnVjvykir9ZkrLXevXNyEZQEsx
GXKBnGpVcRDqpt2jOHxounbcG3FZbuLcp5FoOZQS+HCxABJ323n9LqUzLYBKrBwOJpQyx1uPVpDu
UXmRYfSYUrtswegz/R2w4ruT+0Ti7Y/OD8BE5sGPaOrWJjEAc7JiTpgLjrI4HY5jF3jLkS0HDb/+
3WgCF31MM/PwWJRHBVLErsK5bLMpNyk1fXv43hfKOqt3hZR3DEmQKqxTZoKvjlI8vQhwHyuZ77qk
tYmZaA9lGjUsbnJDiSgPFXHVrbloCADdNKoEQG8g7urxCK5UON241UCPJgPJb7nFQTS0+vqyWw0l
k1jsWfm6HqTFrqMiO0uHyYyn9qYpWN5nXd/k9mIVt3TVvJYSPDPj50jXLwlio9wsFlgWUfjM83hE
Jfoy37uv0g3WQu/oIWo510m9wlao7520PxYZ2T9g+URfIsuT82TA0+9GtSdUZlEXBJlERfNCrfRE
pZeT7Mymh1gHtPErQcT0miliA/69XzkmneDCDAjzcSDmhZrA7epU697psXmQxpn1MPfZtqCqGS+C
Ud/HxLucOr9wlkr5L5Oj4MBzz+nc3MLgSMZP02zSVmqgH0EGWpsk7N0NmJMMggko+SxtL23mmGIi
Lq0WSGaSQjsmXID72jJRP8P1C+L2QYagz5I+fsoYJLqxVgIc9etFVs0cOZHT7+3UEcIg3N0R1H3o
dXvMppweUn3XO/gJVj3t6tJ6T630tq9YSh3jRBwgW0Svx9FdeOs00S8DSH2R225tv7nIHcaYQW3J
tTKdPUCLCz/y91qiR1tZWfeBWxLH1ClCVFPIfNxDJ3Zh6AyOjnnZB9QSgW4ylR9Af9V6tB7hDQdC
eyF/Rm8pZQl8gnOcoF4pOJEJdUCxozXbJNJ+xIrmG70AoNMFdzhhUZOw2THWHdrYjakHByaXbOZb
QrJlWtjYRJB7UNRyPzdCkK0UYsskQKfRVAyacsCvdiYRMVnpO/PDc9i4m9gIvW2RlMOyHL3vkW0+
GLrf3nqudqOjaCM9igRRGrFx8M3NOXJJ5KtNwJY9H9mbVDd2yW7eI3aFhZ9Ip6CEKEYgtJGY4ZI4
MG/jNFRZMbC02O7sZVokdx7JHWRr17uiQxfuhR+4sc2Iu7tjchVbi2YYyMHsoCyGRnjUSbWBTgZ4
2pPVPSN5sBdjW2KGEj+0Rnwjm5bDbj56AmooLifue5RRFrlN4dx9VvOMrixGpG6M0lPnwHCUbJyG
dI1Q4N9IDLXsi+9to/lLFPqEFqknFYWEs7MURLmU2zjEcE/Ee6rb5Z2N0kg3o3XkOHPS0JXeyBmN
13LPS1aDaMHaB024LOKXPAgfGGeLC2SWp0lj/sj9cjDePa1+CgAgylbf2PWEnI3Oy8Js1NrMLHPp
G90FXnLs7QgOnVDZ3EPgQ3YmsqYJEQwtCH8fNFd58qTaMb0wVQOSSMVnV1evXf5uKo8mvJrQ63Qd
7ijUZkIpgY+oWg6Ona8mX/WrqXU3JC0aa/Jz0cIUZ9chHxXFziJ0h/pAahbB2gbcnU6e9AjrqB1r
60wDDYez+Sb1a3/XkbOatewqZaWzPR07tRshqRRpe9HaYmJNpUfVhPnGlfqdqSowztb0kLn4NhKf
xCsWl8I3TgmTnV1LxePEdEl7pXEfDSSkNlkyz6QuCXz2TVaanwwxo34l8Rn1oN+XvfettrjSnPbe
qeS0YUrzghSRfyDDcLSx/pIbi3epDU8OXS1hBieC7O568tyYedK16DuuzSy+HUJAmnlIW2YZp8Ft
OuUH9mLjqa1oDbUlEPRQ182bfIoeYY41NwbKE3IW1PMktqRwlXvGQo8OMR2nFiF9NIV3E2gXjigL
WAS+EBlTcWg6jvUff/34Os5eSaMv9loEGLvSpnVZt9x25gdEN1tMWcROzF+lTEQOFSm0W2n7VyZg
qTFDseqHuXdAw6rh6dYv+0h3uUg6SH62sfeNjLcwymjibOKvKpXblt7bNjQiVrKk231sJmVte5s0
AKYdOk1/HSqAl5V6z60m2YeGU68DM7xqXPO+a4hOKQmo2oGaYHeMqrVlRX5R2pUTiu4H3fp9lQLJ
7RuRHxv+ttQ7p6bFocBhRaSyZx2iLa0iFaHFE+K4w97RJhoWghQ0aWCeYYFAvQd53DCTy/lyJW4v
Gdfare6GNg4PdWX57klTDjXkmHQkz5d7nbTMZWdEbOn0ndW0442vFQPFybrX0/ZGE9ULS1G+CCzn
BHvokKj0yVGK6bamVgUpRMSin02X6EL7m7IkHMuIFIci9BdZyaldSqjThJYudf2JVHNY7x0g/Tgl
TH6U5k3qScjrbvmd28PR0NtDFcfNIounie6+uPAxai4I5bK3dWl4KzeV56R1vnul+Ug0GsK6Eh9s
2b90KGbggR4BJWAlcoxuG8PhXDR9SsRVyrLCeJEJ1SrhpNWvOq8+GSPzCLdwDfqz/sLMDcaDVXN2
yX7diTS/nbQ1Jdl1L7RkW7QtKblu/5iR2gwtmNBRrDwHpTpwVmS6VtamzkOSFEWIGbya/G2QJkfa
CWf8mBcj896N6O3yoHA+AZTFnaO7fXkw//fByvPyYM0/8vFvpJQ3S80a8qWc/OKghqxfm1J7KbPU
PDhTcNlwKm0/viK86FuDczDq6ZpUTdqsphQk5cfF4URlccC6Z7LIIAJOO+dQRIl1aA86kplD7im6
MozDrKF6tFKd18fknpve/M0+ncZVYzusVPPL0oZJbaOJvd/kGsCf5n9rYV+BilchIT9kfQZ98lTY
03UdU/IzmSkPHw9ZguVz8e+vDQ6UHjvh/uMlfjyMOe7UP15yDBiVdvq+YGfUWrG3IV+C2XRxiL0E
+HQ/EFUEjuQUNMBklkw08wO7zWrfyoePi9Fy6WiZfb2z5/f+8duNIPif3z4/t5VENEgDmXXHiidJ
tTzbfrxj4XaQsT8+h4+v89CrN6453gir++H15rELaZ+ohqMrunrrh1UEPrYb1GGYbMop9mM6Uz0r
ZzMWqIPttQThJi2xAz0vcn6lH6vIx5e4vbEpz/umel7VPl56bZF6zN2KW0zXHIiphPbR2zvmLS1J
jMVa4ptah52ibDS767bxAauJGATkkGVEFAwjC67meTmprt4Nk4r80I82tNuih9PZsiZknlfuSGem
LSWyw5gN2tZymlotoxi8EDHXR6MGb94PoVojflIHPWjJVKhdZ5VNI4EdoUgKYoZ4nikgW1Ckk8HC
kbQHV3Obg9CsZaE15s7RbEdf0lwcy91cYXysv0lotgePvFkU1fMhJH/Frjyq0SSsDjjKq8PH3z4e
Ps44PdLeJ33I1mMecpqZAQ1mqae7Py6Vj+tlfjDnTFHqdBB+TVscOoLy0gXxvMXB4z9DMSL/sIxi
zM0RpKi8yZ0Fqh4KvYiEnmJfjhDKh1K8ZUFnHrJUnCWdgo0+dv3h48GC3bAW7YzehndwQB6PU9O1
QAbGuGO49TYB/W5WGxIGIzTzJMagge1Sf5vgciNRjZ2k0bLr+bgYPx7K+Xz++FsYgfFsg3al1TkY
MuFF5SGonOKPh2k+NV46p+Mua3SFdQjKwcK//E3PIS5/HAczlfm/jgjdHGlqL1ov2Ao60Y9KoZRm
qzddNHaLTiCI622gk05rCnclouxyhGR10ueHKgo3nWbCUG/Ce12wpRvk+K/vGbW2FUi29u5QCGBv
Zr+YNH0tSzZMGR2JC0fS6UojZ/vxA7kamiMMhcXH94xMXTSO/65sWPFWpW3xKuLfSMhEMVWApSPI
6n5rcaHhLcmzc29bhO14za6hG2r0NXhnzRegygU9CDF03lol87sikYHu1S29BTq4NUWSOb9oHY7a
qtRm/QqFxikc2JZqPV+SXf7DGztuj1Z30br2sW8YUU/ZqfOIB2fpz0/++F50RngBppkeEg03EE5j
so/qeCcDB2RXy+4ZyZENB78xjRNLpnnq6w4eOaqIhZ2kxOmRlddVpEubPawAtlgLV2rfK7TtTRfT
5SzI3vJzCf659qtVOYhrnTxkDGrZUznS7RF6+thVk1qLkpPBUPIlqrOrLEHKNjZ9vO2IxVnitJXl
tA6d6AJpcXnsPER55kiahWM0MduTMGCuycx7qZtWdvz3gzuYCLUlvOncvzB714FH4F3TuNURfYxV
esyI1iq6qaUGCfplF3Grwym5EqNpHuSM/f6/7J3XbuvalqafiAVmUrdMysGWZdm+IRy0mHPm09dH
73OwThXQaPR9A3tr2XKSGOYc4x9/+P1IjWVXkGR9I4pptldmM/3nwTABOVcaxVlnPMbJiKDUoapd
FQ3hCoFMHIMi7X4/qpZPfz/6+4WwKeXd6OeynTAxtX+/IIZkF8illjl/v+/3t/x+sypFrw34uleJ
gr7rVVnfyUVMYMHvhxA0CIFQQycVtGGHkefvs38f6qEw/vmhvMYMv9CyxJZ6hRJtNHZ5S4YFbkvs
JODku8AXzd0oyqS2ZCISoMlJqQinhotzqERSd+r2C3BF5RdIS7TsejX44R6plDGuSsVlK+C8sDwG
CgnzbJzbklV1mFg2Mxj+gPKDTpZ7MhA2hwY8HkjOySgmJX/YQmzGrp4UaE9jFcCzV/rWQhLR9OZO
GPYDdMUu9PaN6E5uL7P1OgRbUUKPm5ir+5Dgw58qJUwfJK1Z251yfLrTUvWJw4QTrQwlo7falZtM
/8UwdwRpfkjDMZ4GcAyQtB6BvCPI6fcoVpWrcMjSuvleGcy8TbzhcJuJV2/qBDAeaWqMS9l0Y8uW
SY9pZXsaQLqK+mqYDL5MPQY5aemzM/g8hbquwuglFNPZBswg8aDDTKvI7mkTe76CgW6udGyyrHga
trRNU3IUNOC2PL6YZBX7KfGdVRK+9NkHGnSTde2sTMT7mGJ2LgjGdMrMv/ntcrMXrqimLuvgktAz
gg5VFAtEoEgxuufayMuTCawt1Tp3vd/vTDlt9wssu1T9ilL+MYSS4Zex0av4okyq5uBswQAnbb/Y
GQbPlM+pMO6Y41/GAkfAOHyrJmZsq/SlZXDKhcU4S4dSnr/UBs5rfpRAkC64AlgpMTcfdYvWobIV
Pz7P/LIedDEfSYErWmRhZQFinOL94oqNujdYFAOo5DLuFXM5nbJEZrD/0rQ4qvaKfIEXDRe8892a
BteWKxLVxFk8Vr7/3uLCEGPcXGDXPyK0KrPos2QSYGShV+TVCfbXMRQuglzuiCPe66uUkEmn7VKI
jH5+0iXyKCNjG46rn97IT5UfM1Loo0+IG+7YuV2p9OxoT75JuHLSEKBRkFJTSspeWNW2MC2aAsSG
nQMa4XRmv5aA/IqYhEzc+aHvHwACC1pV8Tj4/bobKD8V0WUKcQA+V+XxlP4R5H4TNZxVrf4el0jZ
PHWSIdg3MpZ7unSV9INvaD+1ckqyCiBMpiEdANcYIG+rcRXvJ0EfHQ2pCdIcRdpzty/Zof9+QOkj
7ydImbzS+KOcoXxPBiVbos6hBwnhLpPlbMV6moP0hzD58MDJliWAmQNpS0Mnrs0mfuqqzcqkehtR
UO7EnNter1fDUpzxOTb3sxOhMLEGuYU3P3ajHYMwdoNa0cOx8g5BoryH1B5W2k4yrRBzuKXPBKvg
ZLagpbt6ecDDEFiqnGLuzqZ2o8A4dULsRHjO77qgqHeokQgfw0YbQIFy7fcBP/GnJptrr2yBjq1o
KeYmUylnuxm/9JlEmjSjiTGWjqPvS0KOjGkdlvjaT6vCSonFpfBZvgjJu8nSHYhruZOWh/G3QsvE
vrUzoGZiaAjpkyMiR2LulTzE4rjCr4pwFu7hRKpJPdJFTjwDOtiamt3nBAGxBBPPE2qDDA6GjHEY
xZyJrj7sguUho+XZiR/KUm+3s3A1c95JLixb3u831RkDg1DP7VCOOdShUe1o1shD/v1wjEt/O9au
lKS+25jBXR5a3k4WYQgHWLq8qX+qR4ZBagcrQ0gNpduPAcWejMzVEZYKVWmmil2joJ/5+3kuaVtx
CNr1qh2Y9v798/HyQhjsMelmbUFOsMsSvEX0yifjQBDr3e9zvx/9PghycSi49amPSAymVDE2CDhd
P53fFbVp6VzzV60nwYO9QAKCA2QqcoMhXaGgPOm6N7GJgIT7ZVhI+at3mJoABXa7wCBNaooQwEOh
ZzdaHoKZGzYQxnUONrz7fdBCAxteId60v++QzN7cwchoAgmIZbsNFvtoKY68qFRuqcCy6I5Ej1uS
QeR5WYus010vcAFQa9N70W5EeuA2DSsqH/Jk2ujtbiDC7JeC9v/Jev83sh4USwjc/2e23jbFZpPo
gf/B1vvnh/5N1zP+C20Ano4mXlvyf3D1JAh5xEvwtKkv9vLwPP/F1VPl5Us8j1/eYiq0GO/+m6un
/9cKIafJj6AnWX7j/wtXT2NIAR39f0i4CHnAKZ3xJpRB6H+LevQ/6OqRHqlxKrHfq92tKVar7eQT
7j41c2y/TWqNf0mmMhGLJsIajVp1a1FvXFBU01OT6Ecfyz9z1QobLawr9iCC76nkFszyQjWdgfQ3
q3UH8akXSPIpGc6agMdcqsCZabAvpVh7Fe3RlL4DZTCuIwj0LIymPcLQewYFoLgBJGRCIPoXrZvs
1SiHa1zCWo9SIbawEh0Qs7S9pzTsounbUJTVdqACKXv5MDIdcXHkZ64c31fTSmb4FFBYpmXiGJrK
jiJCga+5daQwCtZCCRTWxOmrOQXznsRcI89lbww2QwuTH7578EbUqtCRwjrleX2RsxyLfWVFsjfa
rIUibwxUfLGiEGzAAjqk2OC0YkMQbW76pzKk3fH7wtamPl8H0WAlq7i+AxIRZjsuzocKVSekK6LQ
mXVuYUu6sxG7ZuNXp9+HVpe3ZlVNhH8vM1KORipjb9FJBapWcMxeiBU3ixVhbeY1rtcR8ZMrjdhe
/h7upfNakwY0/XVuoUlxK2n2maZpTCLLgPnhKoce38FbKUWoR/ksbRJ1etBKbnG6GNy0EQDHUyZH
xXhWR0LNU+BG1UjGC1Y2BkQeAZ5JAeuqB6JoYnU9J8TujbGy2s1O48P4rGGtumCJL6RdWIkw5nuV
+ozMNpS1bCqU3kPh7+bV2ZR20PyV2yw2nZsVKSgC0YlxQWY0CAA+b6kAAyHO7lEYnE04Y04RlHtY
7G+iL+2ToVGfBATP1OSUgD2+Mhdd9pkCGeYHje7g5QRbytA099HKiNwKNPOfxVNBOmDrOnG88iQ0
x6QgBRWkHkqn4rRjRM3dtdmB6Vj6zwNvTaOnvDIYPiRgpGlTY/gclGekXe/otpxiJFtQk6vZWtIQ
rMGnGajMaAO/Q0FkjF9QLndwqfsWG+sGBzsN8lyDgfCYJGSNitKzATQth3N7NmE0IZ6PjkmieE2g
SK7c4ebeCsNLZUzBKaPoFJKEVBSlML+SnPTlnCDYUm+ep6acHOjqgRsZMMTlLfVv/NDN8Jj70pca
Fprr+0zvhLzvz1UtXYSKUrSgkIfRCFbViuUKmCzyHXE8YX252uVZ9MQAELZnB3bZt9K3mQWkpjaw
RhPNP5KWtAElqx1D6IiFXUWZPauHOQCpwe+hgPDop/22zOLCjnriyPFlpiSIay+Z8GcxQbsYssIr
YiruTQExYiGR0iusnPrInWf5W6uTF7jNgrcSc366JuB5Ks173JsNp9NP7FA14RmEuBtWMybHFJpq
ziRtIrVGHGJvlcO+GJEb2kUiIOFWyfeYDGMdZNRZslvRm0lR5vkws3SVlGLkZedQR/rBgOXWw30i
/KNMbaHhLepRbZvywBgaoydDGr7IlniVUxqarGo3WkWks68SwKcLTFXDEfQ7EGoyZp9GjIfDUuTa
VnNMynQ8ZwtGzKH5VYfvyKVG76HDHoZi/JMLC2N0stRLC0crHUs4Gk31Nplz7KYmwRYI+govUoHX
/SIcLaAX4u2h/mp5OF/EPP1TBcMV2zH0t+CMFbpb8HPH9MddRLG3T6o63gLYfaUjqZGhmnxhFLAF
CestuR3+ALvDvUiK7xZxh13WvsjKO+46Vk0HsjnQYIWf7xzl646S2M7x9w4K4qHjUFqsDq8gp396
mg2rVifNiSQ4nXNRX1D14yhfXdLVS2i2ODZq832lwnopUx9Fm7ypuN6mpjth53aL0uojH6NLk/rk
WupCAAIK8amcCSr3ze4j86eITE0YJ5q8hHmkgBS6wVYl+5iOBLDscsNWMSVy8FJd+HxZgA9eXf7k
j5BEljRMx508iSe9Re+Tjso+zswjZKFtmDEdVieF0aomw8FD0CWXYrA2xFCEt6DcZT/9SLEAAF+Y
fspI3JbD9E4QAWSjXnkLkhI77yq6j6J0CplEraW3EkoUtuCBDPaP8XgWiS3Z3oZoaQvmUMR7v/Oh
lgdkZlZwci2lma9YwP7pmDT7TUwf6z9puH9ZAgkHofynmGn88CszN2Ubw/yGY+Lq6byTBhyPCvNN
TvX4gH0Hh7jQVt4YFoq1Coczrhdm21Ity1F/Fia8T8r6ZzahKOFNWrugcSyAnRvJzGX7yPyMoujY
S4S4ShhRO6wtN6FurgxxZceP24eq1XuzjoWTYggeNNBzoO38amRcmLNyx5Hm70Nh3gw5EzqU876X
9uJ+FhZWMfdHmWT9liQ18q7/RI32qXZU9CHjrkoG6EiKxs2YDzA07MmrfItF9XkKKvXIvIDqgijS
SYiuLD3mMv/D6iVBlwNtHAJOvppvk1HQ8YykM086zCHzUxP6V10sXF9RHyY7kCeniTtoga1mQPXy
9F4NiuCUyVTT/UnbVJ9pchTpgzKi2Hbx4q/COUP04uaVkTiTIb9nfl+eeHn0wzCmyAqSqTKSA9a0
4zaSyDJkPIBlWDfdVG4MONKU+9kPt+q8FUJYcSu183RO8YQwEE6TsV4BaGzGhtjuTthrK5owxpqP
QUm3q4pM9y4iQMfXxbfG155FFI91UKrf1fjkVwp8OH1JIEXYg18g8aqNFu47Q0KSrxuHspvxyK8h
jp6nGVubNkAQmSosXWTcdBlbaYkMuFvZCqZt2JOw8HQQoKvsS16l51ZbUOD8C4ruR9C8jr2/lxd/
LwNBv8ol25kvfrJpQ+3Wp4t9yypGRGesc5orLnQvof6Yk+xo1PkuHupPspzggpC1nqrPUhUcZRNz
j0onlXzaya20g0Rid1p5l2ijXZ1LTKxgCUKz52r0SnEO4Tgo/Rp0PN9DgfjKuz8wX7t10cg5qgZQ
niAtvuGbTcm30s3rMCHjlriatyb3j+S6/WDgKMNHMx5ReiqHngRWZgIICBlspNoKlb/CHFfkiIUJ
a1+pbQaNvOHJzC9o4w1b8I2PKC/3uYJ+mgLhGJSa7JrJyiSBnimFsYISxCCqofTjggW3/ppXqTfr
85NRB19B397wbdiZS10pVsou/1GV4IKFOHGyTeaB4Z1H9Le8J3xTsDOAxgsKivdRwQpeCOTwCCHm
+W9CmVzmuTtkOQRLc1P0k0OWQu4TuTSi6yCT7IqEBRQuEG+tBG1uxeSYsZb40k31tjL1bTLEsIbH
+5zV3VKc+htzBEhHiLQZQ1nlJWuSHbWrtbTCf0nGxAN8cMVZpROwygKOyWwSzp3nA5RF6Z7WAn7A
veRWK/V7TPp1q8ofq6Q9xoHwZYTmsybNxOhJuu0PxEAEswYjWN32ZYpXZWFu0KjLCf23omsvUp2X
9gD1zu+bo9zE0LlTTj/Y6SZX822NASvuLfnkRbCj0BOVjMXjwW2w4YIIGKy5ZGDW5csmIwIYdAKW
nzApgBJ+P9TMbuWoI2PZePmySUzNv77y+3lUMb8yO6xsf7/79+H3CzLHXrT/Pvn3K3+fM+TQ86Up
2vz+xN/n/+PP/z75+8L+1/ckCBwUucvXSZe3UKmWl80O2/zrQ9Z9sJe/v7LSpI2pDCHFur/Tiu5a
GEnp/f7i3wcIdlDbl3f490FH5/Ifn5K9EO7g7mm+P7mrzvzMfv/G73ep//Nb/3lOZYApskAuM7KG
Yd+uWx7mDMofFWPoaL7I9PT3yd/v+X3QaqaIo14TEq+/FCGWZf/r5/9+2idMTLrWgCKZLhPYv1+R
Cj1ZLxKQYhnDjsu4FVcuquQ8MuH985zRE689pMBNCR4kXjM1TyPU/5mgAebWYbYMxH8/7ITgkrfw
oslSHsKDcGzUE7vVrB3pJ+L4RmCrblOU+i479Q5W2vg+PClXZjpnPELhZO2pXIgVuWXr3LfL+3yn
IpURxH7DAcXK3aaS3kUvUgVFLruaB11Yx/D96YJs/LYe8Xl1Ii1wvnfHsTSe0hfzomCR9q0gdSi8
ejpI1MN26khEYkOZHbzuwf1LrwJnSCY94wNIOtpjnIDOJ/ocWHgyV8zW+jqTdmhc+LD9BgEkxxiL
KVDDov8YfVuA9sTW4ihfzRFf2sZu1sqdpQTQ3Es7i7Bjy38tX5J9D5ELmWvmwHSUU0e4Vkx32dKO
KaHznvSiqruQEBZpdAg9NvtTFtiX9GxeGFxHpEqvW8J9pYoEPWR452xXPAetVzwLYNHpgUftkEOq
JDxpK8tvMyoNnOPMCVHykUeJSHLBah5EhBNYAH0LR6ZxS9+j76J1tobp0iC4shlCQn1iS85r8nIB
pE0azA0RZrTWOxmmTMKubqsvBHKrL+NzLN6Ez0uDPs535o3W2Mo+vWYfLNDpBauDTWGn1/xaPYU2
E1EPShetWbDBU48i1zKs7HPlvRmr82SPJQYdE5idv1uUJc5K35FqgBSWxEd8NZiT2bSYTAKc+JM4
903tTm/quXS/aUyDw+rYDs70RiKx8IHc5hCgq3+6jzbjDgvRCZ4ru9I16V0Uh/bQSn37Avur3pjO
JbF7nrZUUp95j0DUtnrxf8xtb5lOu1Hf/Rdzi/RhrV+iI3S1n/yLf8lHf9R3fZt+RTeJgKAfofPa
uxpjZ2X5l8AlaMCi/OIAKBt8qbKP0Jb9nbRQeh7iJb9ntn5hVwSQ17fkJRGIjiF79OG/f69u5sW8
iL2LHV3mjuoWKTraAYwCZO0CiESqrIFjsJNaa7jcRmAFbnGrHskHnk+emDiK81GczsHzGxngEi5l
9t7Ah+RsAIkXlaNtUKkxoC18i8BcqEySDcPRmtfSM+aC0c0/aKeH8vwc9VvBfkCGqL/KFtqRE58j
F2sSAwbF7QX+Prnie6wHaWm58Z7GcJ2+14qDzICtDDSnGeyVm6DPr4RH8JSfJ7c9lOeisuZNcsOf
pSfQeV2t5300cqSKY+qMeyHytsWtBUz6kBAG/utZAA0v2GUmboJgKc9dwR3gVUrsNBzeYDdDTb/x
e+Nzta4eBMpzLZOYTQL1kghil6/NgQ5FXr2qa3AWsB57/uZi+z7Gh9Fbcr3JFY5O3bE+t9dWYQmZ
zuZxVLnGX8mx2UKC9h7qtt4gmU1XTtQ6hvvPlfJI7PXKTulRLWNy6vt3sq43gm2+gPmwf+ethW4R
7jtDaWdSneQonHxHFazR4uLJltuZk8lVtkcFGOyWg9k8thgIWMMtcRN/ZeXnkjl/sDXAOJgp7MWd
9k0E82iTS/hE7jZUTJ07eTNi+3sKLxA+VoZdHEcr+AAkie35HrmBlXrJR+Qmuwp0aEefUzxRMHHk
CpJAETM8edD/jK+YKsUVj/M2DPdeoXs1krjTR1Fe5KfuT97ZHJVa8Dp7rjY6BN/MhUoSnaDHV5/N
KXom+6Dj7sXI4EP+SaCgSq9UukBZVe9Ga/DJGS6uZHMjE5Q9zsQc2yv1s//RGidvj1XrqaOzsj5g
+sAy+hOJZ9jAX1hE6ejTHOGkVV5y853xXnV4UfFMv8xhtrNhgUS1VnhGwYGZFObQj2JdC2iobOVr
eOT4Y8puN7gsYTB3rerIxVKsOSpuANXTItrvrXsa8HU4c3TmPdaVdqJa9ZfpEDhNbyTnTKmhrwMk
LFd6OB3U/r04YiVxa+z4LenJZ1/P2D1Y2Y67MCDa2krnA/dI5Ir5s7Jp1t1Ngk1MQNSBPB7hOQav
kTzGSGOL4M0mY71wR0798GAaZsXLjnFVvtgs2QLh7e5TJ2BxGIJtgXgWD3A+5RiQ+vkEeyH1xq+J
SlWEEOQA/7BA28u5B6opPrPdbI0bCRuYHzQITID1Y+j1G3W59krIet0rjGbsQRFqU+LF8jPAZfry
0bALfgZP6XXmjnrmJYqP+sobXt70kaVn9PGY3nC/bWPT8rdoggJnPrWb3vrn/wA51RcaqH3ges1t
FJ3IsGYHnPUEF9L2n/JLcStuQQAysvEHiyOBtgMl6pS4o75OvyEvW+ZjVs8axe469ngFCRZmrUUB
ju2vOLEl9YmNcE+G33LLHuwMLCP3jsBxwWY/R7FYnrnO2d78Hcw9l7Q3hFR2/GP+0RtPk2k12aM8
LqGGe6Vas0F57KS8QbRYT9JX7jUqR0X6kh8Zes2Y2/7bwHkGijb4HBms8bVdebN2jnZblY3I8xYm
VLPjcUeMLs6EFlT7GbXHKQ7cFsKF/zRvo4fWoTNooPsbp5JRfi++hi/IBJdr4JS80Hh/tXfxxo36
CB2BVX2n7KuP2KlsFk/WjIpJna19Ef9LAEFgecG++9R35Zbb4C349D+EvbKt9oEnOAAApt17bLG7
orlUDf24lV7kz2C/DClBQGzfcH8XJofFySEKrQ7t9PXSWhB2OTyyVa+wv2JUfDOlNYfQntzlJDK1
4/3GzstymVbrHtTIKvcwj6LFnMdqYPdZ6ILSz5wSjbUu4Ng0azN2uPPNS7ln1mbTNAgSYAXl0Fx8
5NRw6o5HzMOm7KL26V5l/4KRlKRI/A7MZ2XFk7INGW+GuS6Hawj0G4U1zOBtwKnV462m7pnxSc+J
bdiPtanbwmbviGvNova8rlbWRGBAhurbkjA9B3fwgtrqPupziK3spdwY7tr3QLMc32st3eYqf1ac
CI8Ed3gaz/5wDqovFMvZdyW81CmGsD8K3SQWiUdhjzkuzpy2sJjMBhepK3dzlbnCa4xRiW5zLWcb
8zOIGyS6ZNFtWuMzNbk4um3ptFJj+fOLWqKe2jL+Z7sCphqNKxCn5h9Q0qtuIqyF/Ft+IeONkOuM
NrHql7QnsO+jv1n1H6oDkoAX945lR9qkXn6OnVndKF+sbewnFNIS5BWWNm7/jjOXPeUm59ajXKkI
MV5XGEUGWwpVbrwzK09oYfnTPch8ueEgINllycLhUIJSUJc9i8dzozracwVzgXVb2yGlCHr3e95j
bjD7lokQJUFyuu4bOwFKlm8KtzbblYs8LHXa/Akn7saur3O5KT31oT6EcoNlxWNYKyZlxHt55j43
7mj0tyLCnC2ICSLgidczW6ArVvYsQV2Dlt+6gMR1C5N2jQPqijoXCDpwEE8ks100HhouBioxZDxb
v6KGoN6Rh73GLAIkqHDjfCtzt8rjblTPQCpzekQNLDz78SkYbYYVH8abrzqmehp7j8PX/wioSn6P
B2tfypaSuCqvec2eUBZbjnZ6Fmg89k28La+ULsCP4rCtICTlHDhbWc6ly+3fJa/JLo497meoUwye
2Htf1GGjBQcNvbitH6cdNJLOJWiwSC7jnpwLyDQrr4UckO5D8SGohzhys9z5iIjUk1yRskh2/XWI
cIqZuj2/xZndnerLdCsGhEueWDz3lYuZDjIVQBXxhiOIQBAirwBt1rCFI68010l49cd3koQK/GOp
GWIr+4BTRkV4b0GYKcFDC4Wo/Dyfx8haeQYCAmx57tG0DrozBeq8z9ZowFLtDNBo7Dp2ASj169jJ
aOqO/nL0uJSKW3oVkheGOruJBG30aV8NO8FwQUFeMD/g+oG9gKbbkTYQOursSQ93Y7lR/Jc09rBT
p0PLnZGhm1UorGbIUpCiN8VXvVKQ2e4Nui3l0klnyhn2xxaKemMPD/OxcNSAZAlyxiPeWGNenXRA
UsVLiG4+FDziCCvfhuKhcmjODGmDfh3j47yYJGB44eXJLqk3RraH3Y3aaOz+0CdgQGxewULgpwE1
yghVyYrEDRgz68nJY6K/1mni+SgfhUOOdSdyL8PJg/V5ufw2q3PONGy1ZhyTZI72XYbP8TY3NpKn
S7syhoRvLUUY+4jmMOmZnnDlTsMDcHS+om89JBBByOiw0ukZxrrT0ZCg9NGx2aJG5L84fSI2Irlx
AuYvqsHIgnaYJOzLVQJHcz11ZDwxS2Zcsg9ZB9VP07jUIvTEHVu2JNul+jV8qGBbXyXZv/QyD3Yl
dNgPSFwEwE7dRrwQycTw66AG7OUUsWNJ+Kg7PVhsRAwQYw/7b7ZpRsdIqdVoM1EvCzfssjMvxE6v
tPJ7jRQp/PEFi9rdzuAXFdtofOFFs+akJlKJXQAWwlZEwcRaN6dPo+D0L2wP7E9We+a+MXcKI2zv
DGGH+rUCD/eoO9orXnis6IRSnsgv+mwPHwTCWh/lj7IZ798QeFBlkLT4Q/CjQJ9GUxp9RixM05GT
cDeoabhEX4EFGqu+0MtuomP2BCtQAGMHmaW9+xSueBuPV6h4q0/F6c8jKYzflF2GrbCNGYeX0isF
J01YUM1t/dXfWUtzp3qCh8+IHcSQbCXM412mSUyRqVJ5zM/ZMdnxhqz2qm0W8GANbW/ZeEHdv2LB
Y7mh00t2+TkvN8Pz+NPVZKsAtPdWIG4i1KWAEVzVlZs1HyNXZen6BH7J4B5w32bGCw6rKwcUVILP
cKNTtxGmaMxzL6FTDcdlIxmvi+QLDOBKV3VjGSueujU3XMLrqwLbZM065FduXu5IDOwVVNQWazpE
yM6SKZ+GTWjXDMG30iEk1Vywp0fklj/Y7YQk3biG72Q7VLI0snb1R7xJT9zu/JWMpuHSIqn7SaDE
PaKn7MnYF2vDpbzTj7+vJ+jP8bfozoeVx7ZXHCnyS7SKZ7875/H7bOwa2eNNYV/Ir8uQIKL7YY/8
mJeBaXdTKKhW9/ht8YqGsW1pG/kBwCR8Ja6ffRul0z3JOD0sC2TuoRXnPOTjhUurPdOpSnfKS91u
35ekeOAC74wC9ns21vUZrCSxkBTPkZdXrkhFy8FBThTZ0jfAUdQ01KKA1Uz0U5ynKT9pLdBussxG
H/p7U3rcNQHrn2AlR4omHHUeRu8FrnwbB4+mHTcXCE7me7FGAbQ2ii1thpi4ClYR+jnK/kjW6s4f
bwcP2SZWNWa10ELi1hV7Jwxc8UXwsMihhJ+1Q3tBOt09D6cUPenWr0OLalZVLviDiO862Id+Mbm/
HlxAW3/Ne5BtVH8sWR0mItveST7rQ40J34sWroVvv4SpYWcQF3o38FaXniGOavsgL5UTHPTcu1ff
SOYOw0u49+/1bWDDpOmEVtjYgWmFT3bQ2tfauBeiIxX2J2Sy2gJOtDIPKrXTU0I4uQ3znc0es//k
0//TX4sV5LOtVG6AuZLoSvI7ZkTcidigR+iuyBHqD2X/NnwuGcW0RdlaoxZq3+/ln6xl+AHeRM+G
v2LZMFS1k4/0+lLYSnBonqhGug+d7bqwZXnfArzCfi02MC6AGVvqWNCB5jE1FkHHpjVozozZ+kPZ
r1fP1OZ7WOT0l8h9OzBM+V1+jz1OpJicghOS7I60TnmfMNFF6AAG49FMsD3nV2qB7EOe1i8G0zCu
1MoGAQHAAOlhnca7ExxkATse6CJSL3Wa44TDZemJ8l7gGhq3AgON5ijOYM1ufGgwVdA2mXErfXdQ
LzjLl3cwX0Ts1AojdajZ7LNXsz2P9TNn/SgyAO72Sc9bPa9g4xfpV8FGUIHBxQFSM77bOIjTGwhd
ru9E40CKkDZ/8R+IzAoKzvLPSfH3maJhtXjDzRBlhb7UoXp0wQJpUxabl2QxEv1JM+w49vyNDsR/
7f/Jz1z132AjiB/HTdNjxeDWvsOCdqDHX/CRxXjEJ9SRhRXJRLFpng2sjTXOl+UrFnxhgi8dPwfz
oOKlWwKwRAPm21sOdEtSFeRq4HO7vbd3/lkQt412Xz1XWBaBOPuarb93wobG68R1T8x9su4lm+7t
jrh+PZcuZRirxplOw8w/RSRNbFVmzhtwxhR/EIc/A3xN18bNHLKqU/7irbWJPdQ0keashld+2RfN
ZWJzYTTdOaBfB9CV91psZ3Sb1ngXTmxDcB5ZYWCcMPihiCpdOdhkoDY4Hp2ixKl7b9wsB+SDV4R0
2PAZhFnslXTR7IiwwyIwDNP9XQGzI8vtlV69vGZ0NXp8Gr84Wv2dWotlLVyWq3C5+lj0qEv99+4W
ftO6UBeD5bJARh7LkrGR4z2Nxf6BcZWPVPxKiRkD+jETQr4wf7G6jW+ZtEZdvCeWa97jkdAcEYTH
V0ANbq0TVXu6bYIjVjuohSV26Tt+KeOXxBCbPBKgGV/ykvWW1t4aI7gieMM4/V0cuNOeoFQYKyt+
ERlTJq4QnRvTFU4c5KiyY7BC1VoxwzkON9WddlVlUVd73GTKV3uFS3YA8KhAayhAzXeqe+SVfAj6
TytESSGBWVEj6JyD14BeEVaHSzFCqpYUnztYU1ZmNX/SFeZ2VqLbQO4qKkpXw31tTVkCMwIZdQ+q
9Bg0otsgnt2CXbx9E65goiwZ6ySEkm3xsjhB6rofHgFwzh+VTbGa1kwkitmmrBriNUcUYkpCi5Ts
aJL892k4Kvf8nLjsbe8cNjG++9RZ9N8mCE3iAHcJ4tdome/RRxJsWRp4Ndlt/OI3saxoNOyYQ82U
qecU9tSLTlOLtYxnFgflS5URPdndR3gdTtG4XIHJq49ih3d/jJOzoa35ZWlzZdWSOTL0FleUTtfs
lUmyNh0qe3glAeCD7y8DIvHs9guZwOo67rmRAathgp3MIxc4SJPJ5oMBUS2jmNiwdmWUWIlLo760
I3A30O7hMLJipASR+FWr79m0ZtTGMJT+NXnhewF2sJtRsVjTPM47Z6PXGC65I5AQbXUFF+sSUvFV
Lj8HaZ8CnXhmSF0O+fD8AL/qv9k7syW3lSXLfhHKEJjxShKcyZwH5QtMUkqYZyAAxNfXAnWqpDq3
+tzu9zaTyXIiiSEiEO6+fW2/PEQkR20IeORcS/9Lpf3sUcfMNKMjaDmSa5+cjxJsQbSvrQM75848
FfabxtLPMWuwCNvdHO3zdjfp8zJ4kiXyYMkmtEb8gkSCUYnVmRdwH6y1DvtWErYFsbbReBIwVJ7Y
mFhgVkhWYGc1LsfKO/OFKRjP5NO5uw0J0ma5Npxvb77wgaxkXI+aJWV65rcFACh7UxoB2US+JuSq
XvRpbYnn1M7XltxTWK+Y3vFnPX1yUYfxCy/nc5ZwZcOFhsvCPss8cVk5I86rZrsjuSMbbcE1sSWK
6HtZ0nF0uYulnuPKe56FXHGul6VhzbRN9Y2nlm1QveJgXOg5A8ke4uKau0iK8oPRyXs60wPPvVDb
V/o7Z52TbGyyV9L+fMPhk1nHbiAECLzNDfLWrJQ8+QipRc0DdzlNQpRqGSXcM86VaBDKHjtHbirP
ea4q3ikaCQ1Br/mW68e7cALc9R5omBEwtlq2zOGGo+cYuUWsCgylELOy6UHrnkA37JoPv1hzRt/j
LfoEWe117adF2v7iRXtBDk1uyZOQqqTfZxm0XuCId8bK0v5Tbwx62JhEt0/mE+if5RAswmqUbsCP
qI9vCE9qeBEM1DHgQDnXGUVQTzC8m+oDl5+P58FfPs3qyGXl9VTGlxtKo20TcO5QLLiNnA6D3gw4
KiYRv+FPuB3jbsIhIllOm7OFU8ah0VDNpeMScIyJveL8VQ1HaM2Z8yKOl0Gw3KQa2eamRNlG09/K
IgYFILKUb/S5O4dHgo0o59nDLolEy9rDX+YyfvDB8okqgUbEtOVzOR3+qe6JN3RI89hXbg954Yyo
2bKeXPuOWWFbB6Y8fPTePgxUBWx9ZVEE1jfo37iJvNkyMRKggLvGBttJse7ZPcGE6b0tN5YJwmfw
h9x2zpDTpCGm3oAYbB4iY6+xNqhAFQ9YBfNHukIGyu53I5epjMnNvoCSEW4nqrr+Rjw7tA2WJBhJ
Jjwx5vnwENWzhpQzmN37tAf2sance85nZCixH9y76sxt4G99tSRQQoQppJ+NZUgt0lcy7mx3GKvI
Ol/GH3a7QzfKVeYo+Dtug/CO3AZFSsGlfesSo5g0X3hBrJ9H/0y9jvHBrcSEOSx2jdjxSdTcYc93
yTHVmOoUAf0TIHyxcgn7OCoOW50pbDAtMigTw4lB1t8PjxRIo5ZukE1Ea9szvb9kPWpciBq2Lah0
dpTY4LP626jcQKfSyx1Hxzy244Cd4zRsuxQk/LoGcIpn46PyNywn/oDPx5cUmVgHoS8/FNYFSZtu
bD1n1RmXnrdXAH92lX6gNO6bAYqxTASRvdXtN+4xhynDZ+ae2z3xLae7KLjqNRoO9uWh2LtyBawO
BAdcZfJPy7g7+Uh0jIDgCYWjqg+3y78qAjI4tCszJr3mxZoOv64wa6nW79FUcn2AdBILZy2NJ4H3
Oh3QunFmsxZwS5iLXB+72zHhQIszBdt765UcHlejU0GVgUPfMArRFLgGHtuYe+7Kbh8XW24dF4qq
tRkHaHVyBJ9cWFYgvm/tYAmkyqDmuCGdMxXLI9dUQLwxlsHBhMQgoF5tycl9cn7cV4ZlSN0OtA4B
UH7yvzUPIedE4MRgTI5cWMI8DonzXwRBLuIiQB1BSDJ/FVVLbIo+MrGObfGi1ImPXwaBJJW5ltzP
aU323A53FllOojIa5qhi0QK2c1tSaqtBzqvRb9Y7Vk/oC+T70QI9Js47k9E/xd9RqRaPy3gFkUKQ
6kFQhfH1QfTAICPAJQa2iNqqEfM63MDP+hQGjfamo/G8TTvP2jpyudImVwA6MA/IB56ZbC3MDinc
BnN4vTwk9q5rUFQEywWnYY6KlL+2X2NiB9Zy5F1UGFFPbWYmxXyS5gOS/uZ56QNVK0CQAiKuKMkQ
Pbi0rTMNlvljrZul93NTI7+7b2mfH878gFvdNKe2IajY+BTO0bBcw1euqG5cUHalZO4NgEFBxRpi
rGjkdmz6H/at920Z1+YD95JEq05BlLJnk6x7EvWIXjDtY2YN3RbBJZlcVqCSNClyrsJfrts8e3QP
kYjyWf0J8Zuri77fwA8CBtMGjKtt7Yp+k0UBy3NlHRmGnAWuVwTQGht1JmgbpAQlH4S7TXrw42sf
IQDfRjqTJ+jTHa0UzDQUmV6K8cdX7TuKFZYx60cDUmE/eY9FFXRcU7Y3/rvbPtTdBg3iMpJgxWCm
Rf2UTcrFB7nI5VEnM7pS2Yuak4xPc7mx5bvsn5eqF6mEOIiBXzJD2yNrlUHKqV/G9YIOAF3ylTQC
VvDmrm72DExuBUMWxT8pKYwC5ysz0CbXxybLXTFFyuiFh5FX4YWyFPFG78SvWNqXPUd86B60b3zv
xQfeKoqfHU4Bzk6G3cO61HnaH7XsEcugYl7Ogr8E5LV862wwuWsRRsanGLE10DR/v+ykmfca2s8v
ZET4eLfbMPN4ZypOPLcxFeYNDEYjRf95WUCWZzYQUePASoJAGb5fWWLQTBPJA9MScXrYvQJz477X
EpADFZygT4Ku/86ApwYSmg9M3T5hsdswoOL0ceKEEDswKzQ4Jw1s0J3AtZt5CSOXHdNaDTib7KNx
r81byNgxvB3tgbsz5kEtT5bak8jhcmt4HbLjYmG5LUZM1vo+/8KYYUpxZKxECtwTR3BbzlmMWDm4
RZG+0/MDN42Vp0C0Ap+HicxJJpvuK4IQFiied5p94M+H3UjczH45h0awZgNWiTuWsQESrIfOmL35
JsKzoGbsLHsfnn0ky/iWa8jmjNmiT8So91RwbJ+0/VJk4LbyqiKiMQfN+MUXPOxoyUknsEvWq4aW
zP627Pd4K7Yg4EzZ/aiO/g4EwikOE6Vk9AP21YcDc4Z8Wm5+fUQTQEmGnRhn735nkb8nN0qwTry6
PL5RnpD+RFmUr+1FZtB3qP4OKC1IJvNwbskwYceiWrrUF8T15BfISS2rXPk6i8dvoIXZ9BMXcwFc
/GJdSBu+VF6ywDaN6o5D2xiohDEVmpzxClUgpVOod482yO3IhExWZCg5MX5LdrVjPSQLCePGxPAb
gYwsRURVWgWsTOsj7WmjKJb+2UxjTOlNRn9mTKFbo6klcdoy0FrgJiEIniMAsYhmfMNgJo0mmABo
lwx2Emf0FI/Huc3u6sTRtkJxR7rRehmdEcYwvkc0VkysXL1lBjJ+biyPQGqhjtyAPa6iExkS9Rjy
kKlNns6xKnYD1p/sa6LIKw8ZoukVzZB5kLniCa5htYV+/dfLQ8eZt2Hm3d1+1GZmwSZHf7q9Ndyh
eT+RuSmXnsrSmMAI3Borm4RLNshzsrSdZv/9nxEphJi37/ulKXYwam8tlh7U1qr/hK5EZrez7YpH
yTg3bDf0x99/kDrpd292huA3fKW9wX9+f3/7SnYMP/yFDzcWC4aqqBhvX+Z6xZdaVae7slQnrUHZ
qWXtvJmsqaX7yWWOJOj9N32I6eHtaL2lRbZtMhqfb1/efvjrhcurUXbym98/rLPwIFtisL4j19O6
KCFvn3z778aD+UVnun15+6FdN2++TiVxMulWigq9Ia7kSXejxdz+G5dv//az2y9uPzOGeG+mTrIz
3fFcuLnYlhLepqvgi47YnLhxhOFJ1ry2ugGQtYndTU99A5DNuNElIEaQFSl71iH1nMDO3WqHfe7L
SGZGIRazvSW9nZIZKKefXa63RH7ht8jOcnYEzbEK/R56r01hRKFpS0mhpa5EQCDL6I626N1gWorQ
b2mkg5exyWsvZUve0dnkouPHxWeVzYOHm+14X/c8kKVur+Ef1WiacWZv82s7Ld2EnoWhpvTU3p+8
b0X31NokBO1WlM/AjrSEcF1PMLKOvCbdgSOhEEKSxGqdh9kQ940+VzsTn9FVM4LAnNiezGgOd3YL
ltqnQYuQgPwcUEETPnGQWDzSKjk8dugqa7JWHt3alxocmy0PeiJAL+ct1p7TQNXQI9bybbnv8pE8
VG0FPs19QTFxpaMZV92+37T4Nm1a95xFoiUibz6nQeMBHbENcsi2RTXF9FTLqNYvRNGWJhyqCvFG
pESFGlUZwK3dtvEKLqqkkV6SH/V1c1uPKEIKQYRRVMlrpfcH9PSJM1KgTYmfKxcbCaHQIFVkmeEP
k0jEXSBMhw9ZcdHaZrTIvL6aPrFDObHb1EG+0ay4kQUdbdMH/YEwGl2J4h+2orkAJUKNwDKO1u4A
OiOv0m8+GSBbZPZ+MjUeXjmbx7ikADOQrHJC6lGK3I6eqBFNG3wyVQ3lpWiMJ2OJumiFOHikEJF6
0UHrojzy7yZ/ZNZIzd3p8filGjhiTcsQBeLvM/STfdV5drlDfCynSLGxR+xZx9kXt2c3qtvf/NS3
z9HAA66waTStk+hN4B1FAMwGCbIQ7Cz8dxqMJ0++KWmUwMJPunSk52LZ3osKl8OxzC+0g0Gvl+eu
lealNOoHNQ4opCj00oKiTsK130HnIyWQ2q4eErBg4Msab5cbUfQwlncdxJY3DAKksgMfGN2pmMpD
mlRwdmsbajyMOVtrL65rj/us6T+cyBbbcWzQqjB5143mPkDC47mXzMkmj7xkGUTEOYmLPWvtfpb4
d6/USG8bxtqfjcZ2LipMfLLYj2iyhNeWuIgZiq48DIl+ivEJwrkXaLSaC5RKI8176fAFKClVINVn
W+zSnPVsfbqRO+7HlsY+2j6upswMYCzqCDmN3f8cfrWxbyUSGbG4iKLd/Fw0EI0t4Z/bujnTT4OZ
dFac8lD8NOeOBhooVQGPAGoNCJJ6+2TbIt1pqTSYrkFfiOaoq8feoXkWrMLC+b6faPM7eNJFxWbM
BEk1frht7nRHOqSGtR7an3pRFbuicnahyHkStN3L2JYfo5PT0jaInTLz6zLS6dT19cDWcuPsxvM3
D2Y5LIg48GJa3kZaVBrR7Sb235a/10wBz7ympdmh1QZLArVp1ZicUp4jfi8TIJs0e49ExYtoERkI
7OZ809juQRvYb9lGpW+NyD0WNXik0gXNkw1xs6Zp+CB0TR1Gs5wfrDjep1jeMUSKbwCsQIcgXu+r
6UUUxHEDbW7OSGVt7Egbxu0Xq5v2ltdrJ5Ug09CWBsl6UtHW9LqXGfj4wdTNc8OtIeWI+juKYSgP
5g97JL6h42okJ8CuSIj5OlHfHaOUQCix1Z1tmW+tLzoyHyo5tInJnrAiEdXOPTEhTVhOnaE3a+V0
qASc4CqmiqxtaYQ1N5VJm47eOE8z/a/HObKA8YU4Bs5GCYyNjYyTV9im1SYEkvQ5hHO3ZTHODkb6
4kSVfu3D+uxHyjwZ1LOcLDGe+1lS1EGK1QHzPo3uB4iSz2kekj0Y1Z9zjOuWYcYvIHtpOT1U3oeW
KHizdXUJmxneGU3HdA/oX/NFIqHjHH7y6vas13VyzkT8WjpAHiFLTXMuLkJTLJueHLdaBtFCFPUr
o3RdN1p9cYqe8FyO7Jt9Ow+STqMKGNlPltYGubKdgJbSH+kUntPOMJHTYvGgarad1Zj055xoN88o
uzQAxjZeJpzTEMrnPjW6Q0SHDoWHJUVC73AEFP+SZM3WcoufnSvoDxDfQ5rUaQIdx0NnJllgO8Zb
X0RjEFs2KB/ww9vClYfGxmhwtAxna4+ER25rbQs9fwUgg0ajmx80zMdpxpYqKLxi41fVwiDx+7Mx
mextWVoGSxrbUTeGs1EX9+OovkxVf9cWHTmCbDL3SpdncIXRrk9iSQ56fLLIGt6lIO1yUe00o8CB
pQcj5jp2SapzRuKimXRGG+HBmCS4LKG1x96mIamDFUyN0cifaf+5G+fprMnsqqXwwl1V0AXBhh43
t4YnKtp5aB7rONXKT9joQZ7aAft362uo0/vMYH8sLUGq3PUOCTt0UFHIOpx4OGuz/yhoQ47K1qdk
4pUIuDcA79N9LbsX3xEs7RpZReEQbKkIiplit1l5A1IZhzxVa0QHRyelmZWufejHYPa32URwKCRS
E+jx4LR7cnNwNO9sHZKn5VaozFN5oesRkNNPGvdXA9fia63emxbQdZRgNlpKzt+h40UpP7nM8Z1n
F2gbhi8zDBZMBIgGIPyo9NQ37XRutUlHN/wZ2Q4b86jtX2PtEXw9WQS/w8EnlZ/JbIVPPpUlvUoG
cAKed4ki+T3q3HCHh55d75ua0q3RT6QBVHXAiCeFblNgRVRYD3bWfRe93LUG243GIwneeuo9CRFi
4LkD33lmGn+4XYfXisKzT0jKzRD1YdhmVzFdZjPBCLGmhOql5nYU0MtHlyCHMLyvcHxQmLdj31xB
sordL23iH0Zj+MID5xGXV4hmC1GihkfVT0Edhva59vPTJFRPt/mSY9Krp8lPqkOKDm7OJ07SoMHX
JkFvYu1FY5pJ/zOk8rZZfGPUnZsMzQUwAWn9mQ0LGQIvll0gpvrOFL2DByCl14lGnCwGGz6mKmRt
yr4BLkrPbTigDsKcz3FsUq6TDeFhxPYBwn1sQB6r7JOYtG7rzuLNdLI7NYzOReTtK23rPCc91Jsp
DemGwZIzzST35tK/zxxuJaAIVE2GuYJ1QJ1TH2soeA9kzPq86AgomgJMQHkprS4lAw4bfnRqO8ij
7phK2bx2yBa3NfV16A6PjtOSvrBqbhlMWiJBqvTwgkkNt1ZJ81711KcD4bC9ACNt+5AMhnGwfP++
a/RkP4BEWjbfZM7cTj4Tmta7jjZs5MB8W3g5XqWZ/TH7C1zbak8jTcYkLcVHazV3RWX6KKAUPrNM
HgdgL8EjF9d2rEWTy5ZUKxbM9Ly1+hZTqIRthMbKlEPTGivyIGFqfVTsfQOz0H8UbUnNXh8LJCFt
fEqaPc5qS0o1YhkzGeAh5dp8HAAcywJWYFXQ78YyWY50Wpg4eAdh92zquXdpJJndyqj2VbK0ISD4
BHYkTlOorrouxd4ADoExSWCOatkVIF3HX2I7WQo5I4IwAuqjyNrsAZ+OdBcPFNezpS2yqtwE/fxs
AjfLdqKQDlmzJIQeCM94pP3IcweCPmgIxzyXMc+rjJwU/FFLKJPtyc4z85nW7zl69WyJ3jQr6R2r
xHv0nru04Kds6jfYYWbnziedgmElzzxDD6+zmy39ApRPQjt/0XXyIo4lxH292NZbbG1WVlQobGU8
OuVNWBCWG22RAaa7OlTYwvfViT7GHwDekqOPpSeZk+5jcOqDwl6TlEM+blUljmGLctt3u/LYkkYr
cepRuhfd9SY3t1Osz7oiMLR18tWejowMh1z4UroNia1717Rk5tErffYsaXtoZ+ToRBGknBJU/73q
j4r+l66/AkSLLp6e3hnWqD0T7po8O7+rtmvWVneCAErGxqPWOGiPYKIOYUmg4A5UNSHK7dK8p4pe
uleCoQ1A++9jFuNnkyU6tkgFTguRQr/Vv8tweiXtYBM+eaxydrev3LahgcKvz+FgjhQk8kNGcH90
65a1pYmPHZV+rdXhn2JIQk8kt5OW5p2m8FzuRyyvZleXxxlIXJNF1AwHts5ljjJUmHSfiLE4uEVv
3lujPEjSIzIKk0uMtRcYmKa5Mj5ZTlNTYcijs3Z6kOItR/s06CzApiF5nxIeq3rMbGS0MKHZwtI+
NJXbVlTbDtlrJ1hGZwfAeR1ZHn/QfqnM0Qz6uf3Qx8UfIIFdadU1lRz1LhL9JU4pFSpJWd4D7Yj8
n1J/OM+KAnXzESeNCMwpokiJ1ryrkf/HDdWPOAaUWhUZ5sbmk+bi46VjFU7dQ628b2OE/BpLc6Qa
i211b7Y5diIPIJdflZppIcNiczdUxbXsuhcVl3stjyCq22+dlN+nFBwbQB59VZPmAOWKKYVB7tbo
9GM3FXSHoCAR1YReAbM5L7vE7dkU+kerQDIUpn9yoQ2sfBu3iiKVj51fyIdMH3+YI20knk1XiEx8
aF5ulj3ZSf7ujK91Vdmfynoqk+yhmNrmMJTgsbN0WorOVII6n3RrZl0mHkgB2aifssG0pPep5cGt
kTzplb+DoJSRWUTRCL/lqwaQmy3CGMiZ3jMNDV8gsjcWLLmFv4ZSsmR9r2XyPanyz9qNsAuHx9GK
cDiXaCklT1VXeZ9+p4vAWdAgSa9evw6emK76oGH7xkWCW1HtGjNEBxC0eWLci1bu3awgphn7bckK
vh7EdJYyMg9GZLLhjy+qqCS5BJfSRa32E3SN9TRjxZsOgCMS51AYS85laUwcW5IY8I1JiA8NTrm4
3cRGfUePL6WLhrkbN9Z76fs/zAIrwHTovmGBgQApCevdrJw7MxdkpLGm6TR2RS6xXe3RSmMB8huG
sqFFH8H4ZEEC8enb4q4zfSCaQihF65HZpApkDNyc6bnSsjm8Sr/+TChT9n3x0w7HCIU8PagtAmZW
mtDXv2oFciIRqRnXNurICcU4SM1UadpvpaALKvS2c9dUh9aqWF4tQrlQxm9D171PUilsJO/9gk7j
bNDyHcyPcjFAI5eusWPuyKX7vIeWdw991sbbeIT6+f9Bb/83rqy27ePy+3/mvK2/5snPqi2Tr3+S
3n696i/QGzZE/yFMj/SI71gmxqeg1P7yZRWG9R8W2VzfZWduGbYLU+43600XnuH7Qgdqaho6gLb/
Yr2BgTNNj02v7nkm/Djx/8J6M/7mWqxzWFi1Op4DccS0DAsU3Z+kt16ZwNGGYbqShPcDQVRfky08
S72edlEdy5fKIo8zWFTym8SmLtmyTos+qYmChycZ4uVLSPY9KqqzBM8JQ7a8Jg7q65jHhIEEXPe1
Y2jNH4nGphiTOXkg0tl3PvlWz5tQOs8TzTKes/3jRvxlQPun4ayNqe2fCLvlxCzdh9LrWrrlGc5i
R/sHws4q5zrz40FeI8MsdiPNMUZvfVdWa7ObiErINy67O3z/dmWLvHIYOu/cjpMAyWb96GNVn/yJ
Rn6nni6GyMu9OWg9zFnpXNqsDvSxHe7dJKaT28LJTEwR1X8vREHphZ8yG5O9PqHIdAdB7bECqmJ0
MghTKmEJxZWdo5c/+yoeTy0hw2q2+uWBNh4irLJO5jCmp6zvBpqoOnc3zxRX8TkJTybtJaGmeXDT
pPkyTMhffBc/7higkxYdytnTnhxVm8AvWKKjCPXgP19TZ8H+/YEFvF1TxwVOaPi2i3mB/rdrmgDo
cFh4r6xk/VaCetr6EvulqHejZ0lRza7VfNSUxcEmWrIr6/Sjr8ZPz4q6XeI3xqnra+RT+BNJOZj7
vgIkRL6CVj2CtKm1n8C8Zo+CxjYutPHi45ezakP7PcrRBWB9Q7c1O/1TNNEKaXnopQl3VmWiU8Sv
WiSiDuhZCMUUJHFp3OVxTSXUKKqrNYkYTU7Ybph0gmqIl99hx4d1mOxpTBT0ns/GKJ5Nl2vpq3sv
dorXOcKU0S1GrNHq+JKJ6m6WA7utBC3DrJBqGPZjlpCgxxi7eDX6a2Oj+TGxZbphUX//J/1kOs4z
If8/3w/xr5PXtUwdVgzYIOGYxjIH/hjjLlZueLHm3bW0US2q6uRlLXVtiXFlGw8hfolGcpJg8i6T
tBI6zNjRh2XQGPESiqdYc9rXobf0MxJAyHMUmPsNWz399Z+PE2bl/xg2rnBd4bkmWyd9+e9vNElb
nyKr7qLyqhsa8V9mX0qnsAOge8lmmB3/33wcztT/+nm+buiu5YFHdr2/TX18S2bVtHF1JYcOzUgj
bujBXGiaYQeiFdZ17jMAt6bynxom1ErHBtrxh+rkExNEg6U/uo/YoEevvakXB33Ezr2hsbwZYAMn
2iv1NLo+8VHYVSGgXHZg7qUCj4O2jWbrTg+dy7+5fn+zzta5eoZu2IZlWo6zPE3+dp9dMhIReL0r
icwPAOLxyY0XJoYnWparqFlHDp1JpNZl0MlaO5usRGghUAmmTvOYJEa0kXoc9IIXmTOrYVeL+9t/
meX/wJnHPZgJU3AWCvknVKPTpNAVdXG7NYaWlV1wdhgX05OM/jMNm/HYeC2d/4UUR9wQxVFP6ETr
Wje/6i7NxeSO3Te/IEUCsHkWIdZEKaCpVZ+jvytIwviqYwmgyEMpiO5rO5uwxsnXoieBjYvtBN24
NkHpgW0ilr8S1fQ4AdFCPySJOHteuCheM4Wlb96dwqqkJmL15fWfr7v9rwPJc5fHI6ULA2t1a5l/
f8wv3RlgJNshvqzeug8ngwK/PT54dvs+xhoLr6TOP7beuDHi+TMTXsqGU8DNQMfSUFzGnsdy7mIC
TChKGqgjww0f8UqeVpC/0h80l1JDmj+HIbtamXnAJSD9SCsPIAtW1HdZPM/34G3w8bRzViL8h79a
goYbv360Gg+tZtvRkSeVuzaa+T6tcXxQmRo2tuVrh6gUT6OxuG4bDVYkypMQD3TCGVtvtqU1Wfuk
dAJNK8c9CcCGSK7MrxF9STJsv8iM5BL8+vbVch9ao5vevM7uL+z3//kCG8D//z5XTYtstuvgJyng
jroLifaPSwzmPtFbjEAvfYGcBS6iOIHxFie9g3y/iuiLzZXj7W+/uP03eWGIanP5m1bTqJf/fo0I
8ekhRf3Hj/74E9tNRYPoihf+fjfZFelaunONonB539uvQ8zB//ry118qB3EmACFauh36M28/1ICI
UV+DXPD7hbdf/PrI2wHGhR7Sw2S9/voZTpYcwe8Pn/2MmxG6g37oYpxI/rdz+v3Xf72voPXMoz1g
uVK3V9y++ttp/Tqm229+fehQF3f4xhOFQffvPf1ULa+//UFotR7S0+X7229u/823y3/70mLKZs01
5hm/E1KQneiis0Z7TCIMfw+5seoGAIALZwJfggBHQxrQJb3KI/vYV2mrnyD7s+3cv8za+FNW2HsN
mXlOLfVTn3oc7ebkuc8wGZ0oJMTZ9K0udPwkB9JLI8D/9TThtKHXL+EAhoC8IWJ+J9qptnwzErar
la0u5aAHSYvOERP1Ew981IEix1i51ALToAwc4+q4qnsYcxGARYqRxtUwFlTD9DBqPM4pUeCiCZFx
RKE5hkmyVj29E5lLH5tn4YscEnB6+vQ0liyjg+Q9Es+F4ZD+YHemlswxBXD6zihkd3gsvoHevjrJ
Z5PKq8zc9JKY2oHbBufOae9Jtt9h/0lOKR1dqERAzAqnnzfuoKGlKxDo+x72tmb1GJsDDyRHbpm+
H1b+4RWgZO0ZFWZC7t02O9wcrJieNYvwHkwzR1XThON461praS/LapqvGyfoktinI0m8q4n8l2ce
M5P8U9TFJ63Xl+7hOfBsf9i3Tos2tTXOdkMvDk6H7xlUz7gDUyFyVPh2/WRYLVp2x3hMo/biN+hG
MK56VBHRbN3Vu8bv4OfIo1aGz5jSg06YaI7SaQYd5Hd3mqD4lLCfBEnZqWrMO9P6yPp6HVa1iX81
7bkxghAP08dJc8od/i/ihCB3MgSufDOlu3qvNc6pjR3nyBP7RECMq0GcJ9vUa3HOEFwHl7uXTt+T
Jn9EcKGBDmSVrDDiqN1pGwlNP8xuQ814YoCVHh5MYX8uBkqNpbQPU0zu2UIq2UY9jTM2j/e4OVOH
2jmzDA+U+FJWdajE5DzmlZioMBodWjc1pOxuCpbizIWihM2kMmjIho1V5BM+DAbMYldVcKsAP1Lt
R8jlagYkQo36ijH9dMfsmE+vlp1+OtWwBUYPNclKH0ssBc6e7R4rPZvX1dh422akKQ5eoOnGZzxW
AM4mjz3PeWAi4lw22ZPEQiVFJplYJdyzkfKule9DSo19br9O0PTvxtrChHrAcrqT923jtJueSE9R
mYhNJHdD5ThB1NZXzTaGoEqp6iedAJoSId1vLCBOoQhkWj6bst7puM9suqqGRaFbFZpBGiLnicJB
b7G0pionewWny6gpN6H/U7VO+ZHyE7tueR2KntzyqJ8jk66+luyGPjtX20Bz49AqJbyYCi587uOI
FXWZut+kFt2xYOXY4mSv84BB3OjX8740zOMc0rGNCeyxiOjtttycSepED/ghT0wtKGPh18LR+o3J
ZmMbYYxLtI4d21yjAI/mq3x20/xu4eTpLIjo3WC2KYWJQufB3bGn9Dp0FhL2wWpXqd09Q7QGc6bE
WXOrkdIDU3mijVmxv1w5PvAnobZp6iNbi2j4p0Ys9K5AyN18YQzhhYYv597EMAP3BZy2m1Eh/Gvs
L5rH9ZtsSTtSDWTIqhLM/DBaB/589pyqDdy8ECt8R58MdqgrHtvlfrHzXBtag1W6DyGARNKaI6Q5
IHFPhEPf7Jx693KlE9tRJG61Vy0xWf2c6E26tHJJ3DBq1aNkgQaepJep8aDXRS64lCnfpPgJbvR5
tk52yTqZExWp1Eofcny8ECx0952eYs1tHQYKvdwAs6XaVCOQDOk4D3sfwoxE2QeDFmJf9pFJOa64
kJ3j0OLRv8XUyqcMPVTrIpvCC77d+EN/ne37qtGMwxTSbpzW4OVHBQQsdh56ZXiBORM09oV/amcS
/T64KPQB4OFy3dxZgk6QptFO8g7lkHGib8L1e/spoXU/Yj2kP4MWLyuESGC0xRO+z+xAewsPPyPe
h3lY7oT9MfjybAxUPrLSfLYN7+yG3GHVxyg1YFDPoY86K1E0l6OGmHrSsUYlJjpbvjLB5C4fkpeM
hXM9t52BVq7ZwTNEKYIzRz1aYjNl0a4ATjHBqoZqPNQreOeg6936tcn0R2Ac6kvpo/daLKhKPxV4
EjrvbTNdY5bOulC7ASu6revW+EBb8RqmK6r2GErDiJc61EttNy11sVCb5vuKnEOgL3VKU7CDNs0n
oeUxCZyKFcCgWWau+udBM0EXCK3ZFBoSF7/3T0gXbMAtzb2bTk+pVJSP4osuwx9Dmf0Qw6I4lHSf
KlWgI5reddy8YAKCCUosOoGSOqZ6OA1AsYBsW+OAFfSAbNMu35wWe0rFIF9JW26clqgptptDXFA2
amktw8XCtL7jF7Cf51D8J3tn0uWosmbZv1Ir5+QyehjkxF1y9fK+nbA8Iu6lxwAz2l9fG/zley9r
VDWvQbAkhSRHEhhm33fOPh8WXN5tKJzh1MehQWUe9/f6jHWz3s1nxHfCS0YcsHO/XV+2vN7ki/kd
xPxt6qjGkyb4hV55AdQ7j7OXVIu/1/dAeHkhHbB7b7ie3jmlsI5D6BsEtdG1n5f3qILHnojnXzRT
0410zeQ6aqnORbdwYMPW+OxL0mCW3abbT1491/BHyxjlgaUYbe6SgMwsqcTN7BffvlG3f6zSxE6s
9IfhEPJLfpw8U3YZLoZIIIiJrvwyvPhufSpfPUDPHGlGlvQTq7eBeNN5bh9bh0P35916sqNU8dvy
jQElNPHbogr0MUiM/s6k1PJK6t+Hu/xd0tIvfeQnH1NHF2cUcXIeOu1eQFJDMnfC6WvGLzWYHqI9
H57P1DXdM1Oe08iqeUsORLjve9N8FF3k3KxPE8677cDYmJSBHj+t2vspHs2jq3SD9qJN33wreFuf
6c7ONSsT672LgxGv4+icSkPF12STG+T6mggJv6pSbmTj4jGJgRcJz86ew5YkPGsirtlH7vXoNBb+
s+WzLObTVlTq1yjRxbdzkNwjTgqPHpGJyCqRFmg7eFm/ILNoHrhcNe+FS/+L82A4NQDOr64/ZBsp
rPZbYlFfn1p7aQd3TLpPKFuLvSdxD1Vd2jwVBMv/fN0hs90gCaJvw01D8l8N5xrSPz8ZRmFsm0C6
b0iEntd3i7v4iQRnygbEY2zb2pWnkuPu2tKbYKrWOd+6CP/xRQboKCrq+09mhOwjiKGZmIMWT5Hs
+58/PKBVqLuAnnXMe7gKNUBnTvVZicYh33GcbhPEYr8H592YC+u7j+iDN30rzrKQ+mpRHfx5QmWc
WtspfmWppnVgtNG5R7ZyRZ0a0GCzq99YX4t2MH+VXoLpzhnkZXIG+9JLoJ/rn8BR0XPACY/MY2BQ
8yXyfHUZOq/cNNnk/8J9/rMrbUd1VfvhJdBtejHrToHSCbgmK7s4R/g8lx1myufeAuipr3I07PP6
BBFmwfcEzGjZHw9CzG01peKaF44+h4pe0EAK4TctpJ8/VCY4B6QMaTaTIHIWjR9ijnKDL5I4fp5B
HQIqf1A29wye7imZSPDQctJfCqDG+lfccIDslZrmfcFy+qRDv94mjHifCUfluqOqjZHS2hWUQlQu
GGsZmpbF/aeXSp7KR5k1P48VRuohj+3gOBfC2k5OkXxWU3e3/pXIDlxEZt4+zQykUXYzH/u0Crcc
TNMHfafd+j7acE3SVbz80Z1a5OJcc+88z8g++rg6rO+TjJQSkqwdH5VlACIKZsJuyfp+Z3pwXJ+R
xxp+EKfEI9Jo52CVYrzLsNp2li/fJBmo7jiP3ylcaiIQp5Qeu7Se3EYQjJyP35w8sGWJsL7H+dxe
BBKXW395gbCKM3VJ97WwaPEJj4VNlFjDl6lO6wstNxu3mrrGket5sbVpCt95QfW6/mctg4QCau1d
BzfQVxJAy593zXLSXQbRvWSt8g5uUziY2dLpG1G5xVj4rce2vOtEIg9hIZpXiwLfuvvC0wO5iyWy
1Tga780CG8y6m30/fmnXz587ZdvHVKLDXh+vkppFpB4+60kyOyHScz+MrvU2+85+3UVpT/GGTrF5
znRqP7hxAs1r+eBejnqXCL/gMc0869RPjNU//xGFG6voko9g1FDPjXam6ezlHwLG4/qW/ZhMeI1T
Fu2ijR71hMU+9FikGYGC3laZoDJUgyBCpfZ51oMBRIrPPtbJgTLP/CYrl/WZSY87G8P5swZyYXbT
/ECbgxQJBz/xWCMnTdEQPHdkX/7sFQmZuITkcC+ICbwExtK6XT6HSiD1xX712s9oKHSIGMcaO9BC
xOguv3w3k7feqNQ9JAUgLWlF1Igt+fTz7SjEOGDlFWN55F/dhLT49V1bE+MohdFn3xyK42gXw88P
WBgniwv9VxA33Z1tVxwyo/RegzZlecqHNEzsLesh1sVDhFqDww6uu/NlZTthLVY+Lt2xmY/H0LFa
fIPmh44CQgxqoEIk5dWHNvO+SMgiSMV2m4tM4OSYFfx3z5H+pc6xwgX+BHGk77mqdk+hcNFf+TbG
HsFi1XTM3SCchU/WFbfM/IL7TM9Pk26diwwVaLI6xDzR9VxifnlTbjxYqTOjvYG90qvB2ZAlOG1o
v3z5QU17xkyJ+RgC8JBBeEiJlbwpIxjuYx8g2WENmPrav/hIjW9jh0Z4mNJ4m63+2SicL8oY+yIL
3LfOQnVuWX2PjlyDDfY5R5Vbk0PcY41AwdycosavfzYxoXuwW0MgBCvietFCczz9NwG7I0IZU0Gy
C9IIWtE/Hyc59H88D3EViqRlYy+p6z93OyfBWgpTdHnZ+gbr43Pf8tr15r8eZBgPbyUxSigvkQLd
rOzvvIfW4hAk2RuKckGgpgvvhePLMxCZ5NVb5TvUX1JWQImh550M9FuafJC4HjIhLgsMQSTdqc6p
j82yyTvBXLfumfNXuInMSBGrpFO+XGFgU59J++Aruiu8b1+L6WCEGNVkW2hEX7KGSVd0XARGMpT6
e9/pvJ8n9EsqaE7a+LFcNuut/CQoTu3t0XrOiwHLbaKOWvwl6bv/AxG+csKnEBawGyJYjsHUhYtm
uitp4zf9R4rF4oTkirhIFCo+1nnHbe5L3z77cavgbkBF5yxTWwvM/o3M2wjgCwuGrOlf1w9HdbQ+
luVNKWpGDhRnR+38yjXvarBSuav89NWEjU9Qp4bWm8D8y3mBHlq+KxOZFU4y85ya0rhbH1v/t1JM
0T1yaZIOizYB4LfJoiyqKn/DRCGucbOtO5aQKLqRNas4uULW58xYPGKILtoXlfOwrYyHhICLrbT6
q4M1u+xYWvp4p80lfzEIOnWsJ1sd4VZBeKiQK0deFx2jPMk3VK9QuixfwM+7uy309/V+Saz4bTa6
3RLVdDCjDKcJ2RGziTs5ZqiixSKQItO1XgwV8JxTkp/cGd2q12dEk+n2sXOqbrFTgHvpIFZayoeu
PpH6kOaLMxL8JWi+0Lib2+EtddI7XzaEI8RhiJ791tFu+gO/X9H4qMIpQvb4vtxgNGFPEolYLyl7
ZmZNWzOxif8ao9+DUn8yn2SnoGtz2mv21emretdK776Yge1Z4/C2RoOL5fxSRlMd11stnTNK/MZQ
IcB1+q1GXrmvWvttTkPvEhWkPHf+gyGb5ITii/lhVgeHjpde1IBNmig1565tDNbpmYtVmgiSTWqm
sIiwSavOG/CmI5qy+nwi6asPt3ZvdlcU5dmBIMI37eLt0JldnCrl1E/zBEInnWLv4nrShoZmFCjs
E/eWJqR/FxGadcRwYB8jgDPhNDK3GCOWxlwabsPJsHEiyOo+6FzAYRSIYziJol4SLKYXdPPRQy7D
bGsXBbHeBNA+GQR43vB36mPbUbNFv5oezYkOR+bCySwG09zXZWEdEye8oPbxf3x6P2ayrpHFTtn5
KVvCNNcN0b0PiyiJ5axFXBQDWJIx3P1rkxt4rQdJLqrwjd9xnr6KMEC+ZDfR0ZDdm5cYW5WPNBso
iPj4EY/C4JT3+y8XgTu8C+shscn59JXLEjzI9onNQmfbMPPnvO5ToKM5X5BltrvBlufVCPmvjfTQ
CMytBfCjlL+ipAxBcU0o1r3gZ/8HteQf9EugRN0nP9Hp//K8pf5bKDEoKE5QhEZAzKvChTeCC3F9
aPUjrrd6ElLpKrhv85JmX4wYAW5ik9MQH5eC6GgbW+GPZBDRE6da81CitONMjLGqdVFGOVglSAfX
4xz8X8toaIRTv4bM63gWhyHIp5Nbjuc8kyHqZSRja0B7U4Tdcd2sdwky9AsUClxgBeVzTw7ysNr6
1k1pG3BiqmopdiXkuy2bOu4LiKAoUE2BxLoCPit78RK2jPJJxC6sm2Bxj663Vh/peos3g1Pe0MvP
8aAe9eIgXW85Y/Tvd9f/ELWP/M6r9/E/897txR2bN+Vr7FjZXWKSGLpuyE9Tx2ixQ/7rsSBHXJ8l
MQakxQ0ZkSrFJLyEoRb4JD7b3msXezMtUHv6N/skYS+E/JWAag2H/KgZeoFv1vXJDAOcf+MSlEbX
jdJowNhukWpak3JQW3fzIN+cfqZQ44jHSGNVLxcr1WCCUtMT40W89GANrZE7tEujlO9q3XjM1m+k
SNGFL19Jt2S8mkVIlXI5KtaPk7ecQxHLdYBUlR10qOzyb9G52cnt400zmXjYlnFqHbY6zk4Ydl5M
IyR6oLzWAa6xi22cDCNeYWc8InQB0UIAzI1ckk2zrIwPuQJYhRGCIFKfU82qBCb69X7YZRhAuuJg
DVm1EVTV0AHD3mvCGktytS3siGtxYnGwd5YN99mP8R1G3cvq9UWGS87qYttdb/0fj8UeB2KoGzqu
HBedluG2Rm1wyeaSaLQESHQu8+pMrzBUFJklwJggQCocjzvssJruLosxSzoveYVvRYxZABDTuutY
5n7TgyESJCQcjtQaSL4RcLOhMUA0ROalG9OOEnDM4zbEo0UIbaPiIfAKlO+YLIwe65LSYn0p3XY8
Bb1NlPJz4objU6Xm8FqhMZC20R8zsuXBdNBbcmiJ33gxzq0pjaf7oamnW08b1SYKPIsCYYhVQFkD
bRoE29RiLZd0erkrcy95KIe8xBZpQWhIypiScrYsV3z3iuJleMS+JbYjqZ0k2g7Do++6LKPI1Nwn
eKAthNUP6NmpEnv2QxQ0aA5DWjctEkuf4suHGUKYLZtltM4girt5n59NdGL4PRZHNclZZyIkAUYl
RDP0ZRzCccn+oE6uL+s9avFMAeUCkcww7avQdd5HDH+T4ZtfnWN4W9sxUV9gwXkfHaA2y+N+3dNF
sBLz4Nl5+9aW7U7KzH0KB/nZTkSnhblNTanR3t6aEMBYs/tSC0hcDn3+Q52aqJ7jSr1Lc3bhLFc0
hZb/DcA/NG4BCKUOIX2X8QTlykyMgyAr58bvp/bd98CWBCGMEwcNv2fP27yU+U4InVDKIWppGJ/0
Nfcydb9ubFWniCfG8JA1OUqJWprf2mgRD5TuC953olIyJh7KLaaHjnY7a4+3RhvBGy7CdF8N+YVG
Src1ZGI9xMutKZ1L8BULNMmB+kCrHroaYZyPCZFKt5YLMnqaJ7lB+7Ugc9Cij0UGhDQTyNwwIx/9
mRGo6Ih1Eolr7VVV4FfoxE1X1fVbiO8RsIKi2ObMxsayEZ0FeD3vmDfoG8G18lcfP4d5v49rW7yN
5DioMSfX1IubF98ai0M19pCt3GfqyeKqlOGyExiWMxPgZ+ioGdnfqC9JUYy4CgrQJlnOpTDU6rFt
yg6DjIz+snMNHEchJdqaqjsMbVO/tTQ4CNYu7hHsIvoa7asXVk90pqyXNLH1i4ed1s+W9FKdHdqx
U/cVn8Lzp3KvbV2d1zM9JZKPHDB8LrS6Jl7Dr8alroLAUXQX22ohH3LP9BHtGaKhc+NDUrXjhFS9
ObnfG2PhvPtjsWsRlv8aUHHfRn0WX/ti/GzGejrTFqX27dr+wQ9c69FdNnM/n92MOnopnJwVi8/4
13CQhVgAHtA+3XZIK27Mth02aeRNj7YLIqhP6LZFdg4qDLFINdHQtiLmnuTv2h8WxcqbZIR9WpvJ
r0AxlYjaG/ra3Se6K28zKkW4XhjLlzCkbOE1wVe8lBIoVdZnGkTdrU8k7F2du4LWxzT9DgpvGwBY
+AzDHkVUkZSbOLC7TS1gjxvOpJ912TCCNnP6e4zTTVD73l9GRqDSndEP8Y7pWXCUAGQYyJJPBJDx
XRkk5XHoRPjYAd2e3fHdDGP7tXFFSgNxgZUnwnp1o+Yfd9f/pcNJk9RlqigJtgVDzOA8Ts6HQ8jh
rokARpM76mA5Gz/61kRxZw1/K1fM1z6BVIlZ4X5CDABCJmSC61ABdr0yv6dqSThNG9MrTSfqJpR3
hfc7LGnfI/FIwPDQCKBLMu1jEfhPsymWNgxASceeh5cKJkPs/C10Dz60Kd6rCsMG4p3yvoiZJaUh
gZ8lWX+7csqzjyFt79AmZq9OOn6SipndcH4E35YKHpvAav4aPElrJoogO8s9xZ8oBRHuYxd2GZYl
IT6di+qbpEN1nHzPe4lmZOQZM4Kd4a/ILRDp9tgP92lhfhZpPB+cWemLM/sb08vqt5qRvcyc197D
xFhyzle2A+jXiKH6T4F54CCCNuYGkqxmKN2d6vRxcjwXob9+lk3xYja23uLu+Cqwv8JZsVjXKJ0+
KUNh5e+wrMZz3b/zmo+8BY+sG06MllbxbUM0/e2kqW9NYc0SzXGC91lC6AIgkmML/7Dp8JfVYWyE
eW83ClpHIu4aJ+oomAJyoJS0p8yU3rre4OxRt4vl+iq3hs7dbWJRl7GjQt3TFWbB2EN6QR+vIQhb
/nM74ZhTsvKORW7T03Olf9R5Fx+oHs07u3BBQIrkM4lxxs2F8SsxDXp0GVgEO54M7BpG+1uNf5xx
oAc72PXFxnR8W7W9eVVZ9zYaFvYfWbpnPARfbWu2z0Vc18doqW96Qet+BxhKsY8q7Zovg2kBwcLi
/YRFA4Blqgpmvkti8ex/Z7W5MRKJ293zrO0c4cQ0LQ9TW5ZlOzVTmAtkow+9C7I3a0NWZzoodrRF
uIiJeAJPtRDKUunv6H7Ji9OF8G8cg9i8GoqN29dPdQvePdAS9MzPL4gXdWPH1otXqnEThLn6JkT4
DjWysXOHpDgEcvlWhP3c5Kl9EDnRx3VEH9fEKG337viUzKNxXZyU6z3XAwzENUVdQDwgAZkX7GpU
bFw/tf/ks/zTuib+XH79baygaxXK/waTAV48ZyoGiS1prlrTyIA686pGhBcmCTifYf9aJdl09oZg
QlCpjIstnPI0TWqREomTKuf/3rTws43uLzoZD0MWISw0bKYW6UzekpzORWJmr6kx+ciipgRweEYW
V96F95yVxCZpEyAMmq2/SNXGnJ9AJKJNlT0X5aFtVXBsJ88/xsJ4VnbMUagUFVLPmq+yyiFzA3xR
Y5UA4NMJxP2CCIuEeJF1Ma3KTp8wNB+GQYXPhWkggEnTh65E9jB6oboyRPkyuBYDy6p6+YTon4xL
EzHBggmYDa+lmLoLxYvgqjSoKqPp3bc2SWBwYVYaI7MmPRan79wouU3Jqb5otwmJEi9fcQ+9p0hy
3qwxhh4MLm6Mmvpz6Tx+p0lTbZxs8LaTmpihlTQQ+DTFxSHQ8kZTXzgaw6R3bl39psJ7T3ii9Tjk
cXCXUx7b1CoTuy4gL8wdSFLTAAkqp1EEpFJLj0sSapfThKRS6EspAaP55P4SdektS/jhEYl9eXKY
2i+pj+kmlgpIX7t88ug1trEFF+hYf0fLjNIY9x4C2K1MnVsZPNp2A1+w7/tfARcWrwuTLfWiAnmQ
mT7M/dK/j4yNsObu1Ygy0PAy5VIXUVGaAaDajH9krOXZ2VX2M/5lb++lxgyWOS02AyLsfRyOhMzS
+6CFr77LgSZQ15YE1sd01YgZOQ/4eo6Wlz41AQCFwsnkHjsfBmCbAZu4S6JdSkkeux0DQxAFgNXA
NPnuO+RiszEQSYX/fO8kzqb2ZfHuVoISC/V6sk655ns6/CW4WIgkLp9rP7tvfQWCvffC+9SyNa7v
pD9NMo1PJYSKnSnpp1odvSyv/yxlE9O8xTg8+uZOhZprWBp/uCAs2GH4pAAIpVmrSwrHvhA4Tm4a
u68erAyuCbtA/8lkKcTHZqfg++JpRN8QP9YZpEN2vQBKyvBVNpl44gRuyVvRdEYBUsvJaaGRIBUv
q6SFXUw+ijf38NvDhMyOWvQ7rh/IojqrPUGcak91ylVethM0gFKCkiRM1gwtQmKqArIh/3Nqg7E9
sVa+Gh6arEgPr2NbXJq8s/Fegm6rHIsyX5bYJ6ZZXN3UZ6Kb7GHs3OYkcuNSJJCkAdVghJqc5ELl
C7JxIZJzXpDRUMLLMtMIGkVpPETxjD2451SGQuG9tzk9yqp703hMi7S8amytV6OZzYN2k4f1oTI3
kdOWoA/rYrrWVv4Sp8J/6YUmss0M3/sU0k7avPfjbqR08gTphAKw11i7fiSVuIbxG0jqJL5J6K3k
hKnnTW+31S42mOqU7s6iXfFle3R8M+l+uV7XPGU1o70qS++XaMj9khgPczKEb22NjSZOv9BEhneN
61V7HZPIqtElZdUY3palUxwMw1HPucsBS/tjH4SxwvnvwjixShtfalQ9821QlGo1xmQYRPH0S3fL
ctf+GmMY1tkYRfthDgn/TvPz1DPPkW2AbRJnxbdGVtyLhSWX+xZEmXHG+ME3kU3d+I7xhIgt9BQ0
mPzxnTkLQsqofeoce2PVcf7IGqLaDDALiM/BhOxSwFhqB/Fl3aSjzftWJlhD4Pmto/2XdZNT2p2s
9mZIy/F9KBFDNVmc7VIbXHMMVUEMhjhGSVdcVMTl2KlQwJijzveFTsQxjwYyR0pVf1GpetB29GG4
xn61hEczQ0HWsXwNuqC4VqDqGe6yDrew44GVVrRzEKQUAECKvthNC1zAoO3zomcaNSQSv/eNccNV
yrxGNTRtz3BYq6flC9Hj8iSo1sJBmh40C5owN6CfdUQIBoQEg5TOWajEAg354NgHjWiPBFfzMuH4
pMjuN8xNjAxg++xyTLJuG4fisfMc0nH78Bx7IxkHnURkVtJwNhC1+D7abF035VFQ+IZsusvz3j4S
vcvsOqBHRREzfAoW3EURfynbD9866dfHgukIGlFJdtXoVndvLPLJ5iIe/R6Bybb3reGc7EwhSevG
UvvqgtnrTTFcGmvpBpbKvG9jx4cRXX2YbWLeo2M5YbhrDnbnVa9+ZQIrajIaMk28TScge1GQpb/G
6QjwcSB8/aUZpuHFwpFttfkf+lj6YrixemQFXNLfgyU5RmD3ylJKzD5Zc/EHGq9CDTbarI4WhNA+
8FMf96YEdc7gUey1DlsmGGw8BT1G24R8p6I8u3mb7ZkD4Z4fR8pn0qU9PAj3JdH6Pq4ccjutAF6I
hSCljZ9rey5u+y6Xn1Ud08Dx3b9s2uxeFQL4s11m8W64a6ogO5auJO3UjsSlpNVyQY6nj0NrnDWp
GRVlqU+/R1jb6IQU1jh619SE93TwKPexfKfm/JC22Jgau3yJtNU92hCs3LKiS888tBSt+O4AUMDC
pGfcmaC6R7qmBzfwKRk1pf0mApjC6WRQ/s9pXlsecoFx8ovnoTQp1QfqTzoXr36NTKfvUuIERhD4
NLWdO+p6rWlFZ2X2wXPp15ckLxffuXscJUWyqZ0InWSku6HowexNxGTfUNW5HyEzsCZQ756Szv36
UJLAsK8kmSduLakZctUsUhFtuazCDK6hUvTILM+T5f52KGndys54L5t5PEZdMzykTjw+mG4NMRYL
IJ2bDhER3eTMJa6tGEG9sOK7YlVqNm3a5Xv6McRWILzc0323qXzE3jmzmnsfCYQOrPgyYNd60tQz
cDQar+Rug3R2nTusadmdbdj+xevSEwLn+slzOZkqQwLIdeDBhQVNkYniZEVRdR+YSUikICQPo5Cv
1lxw8s3lQ4MzZes4IWNsYL56KXyHOM6ZMJgSLcNEBFjeIUZs02grozm+FE74j00atuERK3ZZMk7V
32VpeKd1YyiNGAJfICWXkBRdLSgjyOYZsb/56HfAfEVakHURF5jVW9ahCCDgzMxj4DwSgZ54rX7M
lk1DJIjhoEDyCQ/RdFU3JpkEg8g/zQpp4zSZ/dabZqJ/ma1Q6sb5TT8PvLLXxTd2mVV7etHmtgga
97Yda+s+be2CjLaQMESDsuE0GMNOTSNxFlRSMfBUwbEakuDOTJvnzvODEyXt4BTGCeSybG62hidL
UClKnlOjmp9V9uIs425spsGuL4f2BWkIC3mloe1q9af0kJk4UzJvYMPVR7dArOEFqtyjUj+G9aKC
qb5VVBK90K9i0Km7H1JOzEi8AsHSlyhHepU3lnEwzJgYT8O/jrLzXibN+Z5iFPtZV/fJNMPCYBSb
0cDp9itseqhAHmtQN7JBWi93EYicPTmjEadEcCNklRyt0XTu4Uk2yEtn57Zy6w9bAUsYhj/DYHYP
s4qxMkjUQB0l2Atrybvc9CV2qqlgdRo2mwB1iesk0XvmEMaWDwT/WWn3wIlGJ98i2ibqFlxwG/k7
czlUEwlcAE/EcegbtY36pYGdRs5pXDfjlapPQ5BzTExygpxnj9726OWWuEKRgsA3VG+lNTS3CI3t
T6+Z9+Vse4+Nh3FAyoOUtvfHiWN0xV02Pg1+c2Z2EO6HFIJdJvPslXZgeE0XOXlgt0e3ZW4dOKHz
VJHnWrfU9HI7OZaUo9oMGnGUoYW0625XTSM9fqv6kzYxS55UXYtsINgiTkjBo6By9DsSVBwrfEI3
nd2aeULM33IXsVcPuFHHD3NgnkcSCc+ybwnpDjhXbENcUDPLLZVSCP5TIS5S9OJSDBBoyoxLomnH
6nnsPkvDSp8sXylizs2dEVuflSfEK5BAXHJG9Y9b62NGH7Q3c2nvfG0gn8R09WwX4YUySv85T5S4
6qlH2GSC/x0BAQBIZMgw0SBhRoXL5sfTF4XRZ3tox+e0AS3ZFzkGAA/BcjeU7b2rrBRu4mxDdO3d
VydArDlJT3/wkWiMpZn87nTw2sLPSznVd4k7U18U+mHh0VB3wAIFlBN7v5uMwa/FJWtlPgrtJC4O
hUDzJKAaHKjGRS+OQjttJaSHJ8V4tQVmsyRVi3MA0jkm2/ZoCTM65oTKOcM5K3ril3QXfWs3Qxtf
ex995vp3Unt/Bp/Kr9kVKF8sBFhNIYh6FXhMxFzlnwgX32Oak6dq5i0GVuMHTyNPkKERPzJ+IrfP
sfEVyI2oUdIqKJoxeV43xiSx38yhf7SGstnMPjzEofbT87pJOxocTWJ/rxXcBJ2lacQghLvuL4sh
8tDED5rRa58bY7fPqL/ST+8h53q0mW3D2EpApcirTVyQaZOhZjdLSHeL2yoqaer2uqefBZWsMx0K
29rXO5EZ1J8cw9159L72LmXf2xwy2E2ThCyB6Ezug1940MJHTYHrVhVBuaMdoLYMafatdCkom/bJ
XcrDjTNY/5+48Nf/DXHBB4j0bx7Czbf+/l8/L7x+l3/913+gEqn++q3T353+d+TCz8v+gVzwzf8E
iyBMz6dGaVuBaf0TueDb/+lbri8E4ATHhLuAo/PfkAuua2JFZLjxfdvBTK1kp5P/+g9H/GcYhB4/
qev6Jn6h/yfkQuAvTIV/s9E79C8oxwvLWbAQAqPy//Q8uhaeZ0+m/b4tBDACsFpd3MChw7mErRdQ
uNYf2vg7b+2nQPQklkowZRW9pNs8g6lTBYVzk6Kluu2D6r1mKkay/UsAb+YYV3V06pu/x64494Gj
bnzDu4JxIcc6ZcygKumzkkDSQQE35Bp+44MZwujlMG5D1q482gnV/JouzVnMwFd6YI/oZNLb2va/
KWi/4kV/LED70RIaLo6BosZ/ADkZDXpZ6hFt7MPzNdnJtmReNICDML8zE4fbxKVQjK9RAFUS9dxj
OD31RfjSDi4M6+qlnZO/k9a7em72qxvCe+UllwFV8qirYy7aa24i7q01lo2u88Rt3bcfc1K/YOx7
6qPmU8FCncS4VQI5M6LEN8dOHjo//7tv2XmPizX15b9lrO2bEQTWre9Zjx5gSkqWZwtG2U0es8+x
335Qd2bcurNLaxdFlCCH6sqSYitMZxe4DqSX7KPoo11sDmS0zFRu4uqP3WTbtgXWJ/jaIkXtH0fA
NovcGkskeFVNGIBfEHDnTRfQiCwmqPWBCd8HAL/zpAQ407APRQ/fXGTFXqCFj+EjjkhDtrUIDg6J
PpGvf0ctr0v7GflqhkB0KOlplS71MPpIwCA5UgyCfLz5y/SgNDktc5AE6xAr8oPH1Py2z51HDAgz
P6dF5zM4ZE5EY2r5tSlL/nHIVZv4HmqE7ttmDN6zzprIfueKTgPuUcXN0W0W+C4ZnB51rrwmstAF
4Dn0IwIS7CapGq5dhR7OniuSDlsKyUzdNjjKX3OW1Td4XQM4jdXfCvM93MMKvll8TWkU3/Bvp7EZ
wxdUwM6l/97qoD+xbgUWaWAdb8OXzG8rcrgusS1vVEE/J+kALwo8eUlJoIWj6eKb/vRg9OZvq/1t
Qnt9slS0QfdAcGJXC1rqmyb0IgjzR2cW+V0LMhjA8nEIACfYin0dQJzijzgkUHbWkyUKQ3JCkn47
N0B2Z/F37fdQRkGOUuBNb1sRvjRj/M5i65qn/L4kgGBgfaRARPHIjFnTVukdlKBi43B1yRrSSoL6
Djk3DNGoHg9WgcA1uq3rCitMZT2FWrc38ZPAlQHuz7/+b/bOazlyZMuyX4QaSAcw1nYfQgtqlSRf
YEwmCQ04tPj6WY7Me5mVc7ttup+nzBIVAkEGIwCH+zl7r22WOeWDCgdI5n/Q+Iji/E6aSmM37TNb
/xQBCR6zqU48eOtZRPkld5yrcUo/RyZpK9PkU6nN8hvgXdosq8BOORP0b4ZANxU4hAKTQrGhvGcP
HCKsWWnW5HxXYYFqhy7UM4Vz6OClADZKNWFdN9jfEwFFQ1laC4LEOcU0Trq1p+8rmV+giBlXsfXg
+tjFepkeQmM+zen3tAqpLJPiUfFZd7wL3Qg/7drYdKSCzvEDhfydkRrAN5hueC4nTd1LBO45TtYy
P1b2qHEnOLcWoF9aleCdveS7ZbjMtxQMZaiC56KOpkPHV+ja7oNZw/b34JPwDPHF6GxXFKrTTSYY
T5Ehq2CGAQMedU+Ycc9uyu8VLv1Oxtp91EwXTD1pArgYkeUN/GG+WBZPu4rVy0qm+XemmmSftBWp
QAwsBb1V4qrovih5WFjRYtWtldQjIjcy466jxkj+YNUd8iYhskjSyh1q+j6+qc7ZTmKbjFmzJAyW
ZV2/maX/SV89BYJAQmJUjRvor0hE4TKWtnb2Gm3ct6F1k0bzqUaWtqWiQM5K9NQ0DEepSx9oGqyL
mBI8f09JekgD49pvKRckccHFIL20+CAoOQDXDM56jFfVV8A0YDRjq9kE6pALaqTlBsT/J6jCAHVu
UZI271wNGt9gbxOpVSC1IRu6cFfR5D2iHTqULJ7XBqjESz2vB5yKCSEBOaYP3y0Z3vKB6ksIMiYi
tmfAdrce034LmwwVSkqYxmD7N4aF8dG61lTrWQsK2K3Be2q669AgdyGSyQ9o6Uy7+bZS53lowS3O
bjrvSllTmZnkd5myii4ah2qtThQ1hHPoq2AVNAiels3hosaSsDFvCRlINqHf3tGLuNfrDkz5+FgL
nOBeC1zNEuGNmyq/PawN/4BJPaI3R+tE7Ad7oAHSkJlMjf86phLj5eQspYVdHyvLo3CuLliI2vC5
abzRUmsCtOJVAQ6MAJLEib/jRrrGU/XmdsVnZOf7ZO5eyorDwDCyH7rGuZhTUV9TPt/n0KO2cW8f
McHQKPQ1Z0Wd+1wlfkUWbLB3RlLkGO0nZCVaCMWQIvfVPLiXw6ATLqNAvEFPSk4UbLvY2TI5YsCf
9Q+cEzAGqXtG2XQ7W/jW5qJ6iTuiKiU6j5VmpAzlI4IXV3AuI/muuThRKm98/q7CY36R5G/6kH6r
JcBJ6CIx7hWPIqfU9Q8Wu8naC/Bg0O1cpTaZ87g4bNvu1728cAbK+SXi7tohQN5A8FmPJHQOgsHG
B4jtIzhbu21b7IyG4kQeEwxBXg84Pgap0CCzBnbkiiXIQ9PPDBWe6n915m2vQoS7cdzNaoAUI2k2
PVW3lQ5Xc53152oMiOIAG4STLV7D4mRMjpAyTLaL5ucKV/U6Z3UFfxgh5nI55OSxVqxFnzM1+0pg
/o0aGZExA6IWag+gkJ4pZaQUzzoKA3iHa8e+1QFhxsgYd37HlTKyiPwt1fyNaYPmyHuNXuE68i+t
xqDrX5JdEkHnoCK3DUt8WGrqEkvzknWsBsHIuJpm/Xk5cnyrJPcPCStmjlNUIJNyR61kXQPS3i4Q
oqYzBuVaa/C+Bt9oiRwyJOer8Mp3rZQDyS7Wzui2mzEKbsx5iAhGQJ8e0Z1JDDrJJSuvOi4+vMGo
SPsS2Et1lomd42x7eKBAhfAZrMrKfcpLpkqpxjRLpDtHJRKVLWE0NFt3rWHf8ZEXB1OI9txSxPi5
qfCZnuuhJ851QuFX11sx9j5eg2bvtdIgsch7iSpcj9iWNk2TL5Pj4VSD7t4OdNIyfdxEVMz4aXdO
5L6FrpPsPCmRwQU1pa2wYfPzvt7MIFP7BJi30j5F6IcS6i6YXwnz+JcufZGpl+6u9UIyEDpClBdt
qtPpv7IovvSq2L67U7BDn0GVhTxxA7uAqyHtE1VLtN80zATMwFVCcHdti8nZpSoaxPdqPAxooNYa
qVG+WXs7XOPCG8zD7ILUbewrI4+MvR4LAn7SIMJqV2H2Tehb73OzwCHQon38ChwZ8+zRqQlfBrvN
EzTL7HUb1+C2K6rPc2tgA+uU9UB9nyyg/TSYj3Hj0+pAlR4VV9gcIOyYobkSkxFeuKK9kF3UAZwH
28PyN7ygln6hlaa+t5S03cs6ge3G2kbCpk9LUR5B1n3gfKDRCe6b2WIC5vfvZVn3FxF40Yv5NovE
lawsNBaZ50D/CR9F9IquVZysgFIcIt9j1ibZtqo5YLxGH09tD55gvdykv8QUR2Sfy71YZqRSdi55
GjMZrEp6nxg1qcrqVoZ8pnDDsyuwwSSQonej6b4UGr0qjD706jvx7Oqi2ZUQfk6LNpveNabqr/t0
zc2tKKIfi0xbj0cUaz9v2ilSRJcsBgOR0EqrpXkytIAibBYh6BqaeMM0R6WIeRhWcvOiKskBrhPs
KSGk8OWeOcQsp/wQlcfo9XLTexihlk2jdv55d5BPVhwEO1G2LrGDEgVU3irnYWtszQFnh+6KHgVZ
z9rQZRKQFvFwIYLIhVSLzWaqwysEEmCcPd85V3khft6CkeBu7FYDVqMeW3bpkLmjMj2hF7K3yyOW
ehEEAU7eWo6kQemXhuVcBkPSf0jerBz1+gVTCtUiR8evFwQ5K5quPw/VIC4nTbtIZmbhsz3cxy0M
/zZ3zsWArK+yyIOrFP1OawqccWjf98tdZ46urDySW3dgbiYH3XzI4sS4aGbyH4c+g0qgIMFgoENQ
EtbwKudwj2Q1vaXHQXhWOr7knZs/yc6HJl0wQUgLh+k5mWZWx6cdueLht/rCzc9l+e8gQUOtxv9Y
rdvC8hAOcLB4vkU14XdCUeZrJsahuju0eVPszWCr1qpxOhGjV3gP4LFYOGDij/uJqMiYq9f/5Pfb
hgcGHGm7pf9RLfAnG9JDK7tD446Pzlxd1S6TSRZ7gPN/MNk3myZZdSI6Bca8/69/9x/8K1WosAXK
WGESaIEX4o9fzeRfs+O56A7ZxDpRLRibzn8Ys8lYhTbgEls/YO0Mf2Lt/tf7+L/Dj/LXR9784z+4
/17KCYlc1P5x9x8PcCPL/D/Ua/61z99f8Y/L+L0um/Kz/S/32n+UqnLU/LnT334yv/3Xu1MFp7/d
2S5Vq9vuo57uPpoua5d3wd+h9vx/ffJXCethkpSw3n7kMYdDg9v5/W9FLEOhxn77gv6v4tf5rUCj
9Xvd69dLfhW+fPsvx/PBvOmUImzfVLzAf7JGdfMv3bFNjmCqTrbtwNn6Z+FL/0tX/1Hz8C106xbv
4VfhyxJ/+b7uqWPPEp4Bkfu/wxql6UkN7fdzSecXWDpAU0OgY+Pq/8cBVQWI2pJwZJAKgqOVZCSH
2p1+4bZ4CGbiaEIuhJSi5N4AOwArs8uqk92MZYbm3MMX4HoRQpWY1T+Q7ePyGGIsHDnq2T6mIfJ1
F9k7HUVwn8uTRfBK30Qeh2kuTkbmFaflFpcoWOEdkpO+Onw9/PXc8hh0aEggX09Dfkj3EvNR7ZpU
U8hNGHb0Mrd4lre5FsOCKA3GMLzTlXacld8r1dMWbRLMPK+J+FmdMlMWJuI18Olk3olKHmpfR5mW
6w9FOI4Hw9Y2C2UuM2PEhkJ80h6t9q7RR/YFF+oDV3R7M+eOflo2TaDSpbzsm4HceDVZoyAgis/7
KMPN8jm6xNxrraftjRF3oJnhE+T3ydMfd0dpvdLM0rcMyddAdJKVE5E7n83dJeCt9mQ0GHWEqtbL
Yjwtm8whda7wsBrYWPPhSbPE8x08fOTgkL/LRptVZNhy09E7eUCjsi0B7W+CHrnz19tY3sus3t9y
a9nwPtpdg2aCLmB5qszx983yWFtWG5QS7aGgF3KocGU46O0xVU24jrLq6FEBzKKtrVk20GaVySeW
mZva6JDUjTLpD3TakFLD4tnOLdKPuY9UTMN4KkfcgLO+i9W8Q8TkuMF/noaoPwUBgAqzQtjZKSMM
GD0EJEBN9p7fXOjJ0J1iAooGl7b/eB1qzHT9ambYNsjGLDqLK3gZsLpu+ooe+3yKK9bNOeGOELv1
ky1x9JaVT1Isyt3TgOxhLSuD+CnvIvGs4gQT4tfG7JgpY6CBosVDcVmSBthFl0mZQS8KlQVu2QTK
+7vcKidSvYzsLpgRtU/oYAVnVTxHHhNKUMFHSxyxcu08Vq+HwuXI9JOOfM+SxY/IUPkqA9EgoXyn
YLXIIcFVFnlJvW1N/9NHmrBO4pDsxZnZuPy5t8RSQQid2tNuPsbmhapz3OjWoacCyafb3drgRHZw
RPUteLR3rbEmDtF6RM7mdjhMcDBVytTV5fO0oVRG3qtMJKVeSgyR+jgE9WtAbH1Y/vxkYIERJS3l
3R9/e0EIwSmEf7Jvg5qF02B4q1aZnGq1WW4t56aTD/6v0zRwQIR2hXPoXJbkvX+ErvOj7qtop+UX
ogECboJ8WCP+JOQx8rFpV2O2CibYoDPRDOtMU2u9njgagZWSNq98EGMycYi5NOzq/jFDXYSoFHpy
VFQoeOJDXY5MZoP8AKVAPw1uMJ8Edke9EkezKKTKHZInsfiozJBKjwf7RR3k4ChHgOxeAbglmIJ6
G3QWMaZJVDMlpv7n6vmmNob6ZNumRgYkI0Wr7socH+NEbGLOYu2EILs9mWqVoY3hd3IKKpa//rzN
WkJkeozWKYtfzOhxsdJYW+9bLLYGn9/JUpvYwiK53FoeYyUJIYMUw+Xs95RlrlqiBVFr5tteID2L
lN0xYIbJMUGke0Vagyq491uvrhKCfdVbSjN8mX27Wcag5SF8xsQeaEZN3/XN6MbhZKlN6mE4BNtk
J+RhFrIpDy5h3A59lV8nw8+bduUiRhHkQiujKGWuV7+IrS3yVMzf/s2EmejYmbOZUfnB4d/izViZ
KZXiJOyvIibHO1PvSLYJjU1seTe+QbD58lEqFB9TtvMQz0CFHRY/OEHoQcaoARlfIn+jZ/W0Wsbf
ZXwrIv082iL5OS5D7IF0SpQbU/K4OOiG1PZpONwS+KfspQVGenkZl0ZD0htrP6CZKYl17oRRU3VY
ZmBsNdyejZPUF5ophr0I4u6kUdw6LbesxJjwQbSHvPMh3ZV8HYvLOdIZppe7cKV+EFJDczQiiWFS
v4p0JIY91/qYUstAp4sAdYj09Cx3JdackxNy4R2TjBr1cnPZUOTjNWrjmuRxB4Jhsw5LBwc5OtFo
Ymm3sq2AcHa7PIIIzc+znqH7Nrr83BEWsy01GsZ5S2QNIWvhqpgYPMaqS45BrppXakBpgyg5Vfqa
0pV/IhfFZ/FFoKKd5tjpWAW2VgmNx7sthvpQw8PZL95+K2nKIxbVFbovrgXLY5OQmMfAigBuYJzH
gjShf3OObsHy1Kl6n5YEZ/wepuF1kQ3uMRbZZY8i6zAM43zqNEoHE1i3PrDJjW+QbQeWQ6c5NY4e
lcs5sFkAsdc5kSZNjcpfVeOW5B4kfuAyCQoDnbR8P3lN7WG5tWwiJkJ7yx1PNjLPdkaCE3Z346RG
Yvuqjfvw0EGsIseCasDJbza02lkYq03hSTRPsnii0o7+VE17MjXZWTaFuuXJPDk6BU3AgGoVeSE8
VhB4APKqzbOPehwgFcjhwjRixq+WEGLTLFZNbdwBuDVXo9u/mRHWdUIJaBn13+KwfENpLvcoIkin
1jrKvZOOPNbYepN7n0vf2BuDpW+ayT0RxbANsMRnToR2WnTJOh2+TWnWbJ0uICNK9qQc1lvPV6c0
pW589sibneobmTUPaYCDg0rQvPfIuXMyuW0kpwcn42qe4suWjJm9CbOl82xzn8m4XoNpesLnfNEO
83QQFplok/XZUCUtp9k5ggPaIieAXmjE81ONkI/1DXlMc4Jtrq6eRI+eIc6eXAKnrnLmeNakUZSh
NgFuBwHK7F5BVrjQ47Lfsdp5pRQGEiLBi8T8advPKY2HIj+g3qDFM+p4vr3qkKH822VUODcllD1W
Ouo68CZL1lOarIjnKpWErtoahzFtzZsqEo95QXQVBcEol9dBPFBHa9XVBwznksJcBFjDEOkICsEp
vMmUECF3GIirsPOH2IRYJ+Nh3gGAMZ4arkleT/fIpqfqZ9p7q1ti12co7WqqZsEsKAYHzP5G8cPo
+X/stw9UpiuAK8R7hzRm2gL9d6IQif44CyoK8bYs231IOFVF8Mx5lMcgoUOMSo/CsJ6/jo31PE2D
cdtH2AekSdtGZe+ZWXiexlfYQ9HZdOqjP8UDY1pDyqDrXpuNVRztYeLj9YM3r3ROdpvgQXUxr5Q5
ijLrRkDxh8ROdw2jsNx1OThrb8rWo6PTyxBUJZEGyxGwoUCwFDBx2GkOJeGpDR/NithhDoJs3RTY
z1pSyHErQ0imXo6vyNplo72JKNbt46h4QeC1i+OES14SbQu3NgCUkM2URzotBg3CDRL5nR/pT4hE
0USLu8GR+cEuvRei4zoWMfZVEUEQbi6FiYbItlKFJEJ02YlqA2Bm40rW1roFUMmY/ZfMGy7J5qON
/NCFt6mIz5Gg2shI56zqqMZ/MkWPNuJV4lL1A8juGIxKedNaRgo+yJ9Aa7L7OCY2WTXNq8u/ISFy
e6q3IO3pGibuIyZqwuzn5KIlCJcWKLlnEl0guTzw/sz+dlKKPncq6HyYDmZ9/0cT1gyEeDvW0HWI
FusDfa/po9iUsKQDcd2DBeAspjWb5cT8aPjaWreKSQ0lIrbD6xsYzj6b0MvrgTttojC4CcmkS0BV
DHl/j93qh6bJvUQYiuQXTicBtaFffgvH4nsYdbztwQPWOGsquYvitelG30t3pEnRdy8G/YnvRive
+qrfDiyXd57RPVNBZg1FuXjdFglFXAfXnJ9Fk8yPRslE289HomkqwZppUsu1fkwSyulDzRLLIcRt
t+zwtVl2+rpbLK8s1dRyefCPp/+Hj+UxhF1NxiMxma3F7ChUqxpLXXENXD6sltX9ZRP/69Zyd7DS
fz4tmDPu4HJfUsUjnHpmsrfcaoUujyEgmDoVlwApvN3y8LLJ1V5fu349ttwSolHxz//6SX88vdxd
Nvgafv2y6T4FIf/zFy8/XEftfZwiMnLUu/racbn78xd8/Zweu1+2mm2BS3t59fJUycx5H2TtkXhC
fzvL6luirnFkhhWnLqA+i0uRsLVltb08uGy+9vl6rIQWSSVXvfDf7YNEBgSn1r5kglbm125/7Jsu
C4Y/fj5i0+L09VjRyQT16bLnv31nnW/FKB6L8ddOy0szosrQiya30q7xnZeDe2N44bBDjVzBZqD8
8bURasK13K2mibSwAKY2gbrMtWilU0b5ev7n/X//nP2vn7LsT25Evm5HpO+uvQmYk/PuhI4QRSeo
bVkKZwUx8NfLzdnGBgUPVVuPitHgKEbDcutrE4ektX/d1at+kzGYHr4eWm4RakKkcjMO6/TvL1he
/+8e44yJMzoM//zxX/vovn8r0VHtdJVWEClmRlQXH5oA1NRJzftZOP1VJPz/Jcz/vIRpqyLxf56Y
dEbM172n09+LmMuLfhUxPeMvApEM0/Fd4QgT7dyvEqbn/+W4JJ3goneEqmBSp/xVwrT8vwhQIiwJ
YZ8QpqFT+PwqYdqI9ywf86khdMMR/50S5lLs/1szAJ2sgJrno+CjXPundA+9YUSYaBCehhHvlVrx
pEsBSIzasZTBJeZ7FkpzTXPKfsil0mx7RQTv7jbWslOiDeOxaJEQII0JdkRltEQWlyOCC6YLYqgj
lkQ5q00Q+OsM2VWUJvep1jrbgcbfhnb9JguI9h18jG30YD5qk7pUN7/99pX8Onh/b3mYtq6aGn//
O/mkqCPTdKD2ry8RK7/FMoyNMzmp6Ymjaqyidm0VGyY/wDGBeKODx4k9i1WHTzSuz+LyFCpkTlh6
9tqFrd6nc3YoDP2pABg1OzoX89pRboCEgGk6opGgi+Jb3anz8VG0brMmtfO+0PTvrGXsm2WT5cQi
Cp+kH+xAO1uEm9EcjjFxnJkrK3UdL7a5oNK6m+Z0OGPUOCL67w5gMoCFuCPs2MAczn5DsvMY22+p
JZnbphNkF71+8LTIoIDCxqfmc8qnNc4LHbobm6XmMqWle5y126+HfVdJIPKw2CattWl8cz5Y5LOe
lk0Usz7CXIleXdWjl81Sj7aC4HZkvU7uZUu9hGh2TLiB9YJe3zU/+jJKCSEPmcoqzlI4Vc8ge/wt
EM/2FHV8ZoXvAtFHwn6SCKL3hUCUD7sGQQrWXCYD2DVCJ5vfDZuRrC1vs3RMT/T1PZAk2Z1Aq3iS
aHdOtLgkcG4uAYW6O7e6/9tmeUyDi9TYkwt0q4AObTU3CDJ8Pg5n24RDdzDHCMI4EzesapZi2jGN
dA12RpU0gfqp3XXQ+TYIqB4Khbo1qRJg8y3F0IwoAKiWcIJ2FxZMtrPqAB2GiuPPUqoCTJHu2wLL
JLSQxE3B5Hj24XJXb2aKMQUnGZ+IAlhNlnGLzJM+gG7u8izsLnzhUoiNehL+1EYKMg2ssCT6CKLq
GfnGuEtl97Q8tGxCUgnOfT5rO9+xbmcdYdMq6zrttGyk92mUubomQQcK7VeZElpW0nV1OKgqfXQ3
8YxXKpKzwlrjuoLMjI9tPseW3237yjrXQPsBjKILiM1XT7zoXQOfE8XTaqmdLnVQYDT1CtbPU6kx
+5BYrI+ttIkLAKa2kqg0SGE81bRa1RQidIk4LHvPAELoP/kiyXdBkXCoUr9AFCuOTYKtswDcRohw
/BAmGCcyB9DheNOx7D3VMc7XLo/JZwg3EXz3AwlfdO7T8AA7RVtpGQHCK+LUmOAIzd+kYzvtNYQA
aIbrdadVZPHUhJHTRemwCe3mADkVHrF0z2y0/lntAyVNrnVlFutyLG81Vawn+bhgnS6Ye5ffeL17
5OsyTzPlT0QyHSxLeCiHdmI9FTk20CNO0bynIKCXFfXfijp2Yu9s9JeBaM5pVZJnL9unOm7fBDiH
E16AEbfIMfDGddG5PYWjKMP5UN2T8tyfQQTL3maxNxSPVT57Gyl1UOMtAhnBTMbOiWIMB38lMvmC
nAyXG6VAqoXNPlDAwkgDkh/yEXEU++RxGIx4RlU8Fa3Id3Bt52MfvkPEck+V2mT+HcXa6ZhSKsRu
WYIUVgMl177qYOekv1VOtZ/H/LZxOwBkelrTLiGZO0f9nCEBBIHuontFEZhiFmW+NTprx+g1ijjZ
9VIQL4FyHP3wMZKjdRrT4iza9NMPU0JVmfOmAf4ns/9ICEUZZkIHPDNBUDRQps7858hFm2QYxk4P
sydLsdiiQVItCTAm0QZm2QOAzcMpj8lEvLWQ9aDQWYDWgPCvQRg9KCKZV1mPhZmdZline7pRV2VX
NevcCz6o79hh8RqAi0H7+LPoP2VUm2Iwl8LLXwtdF7hJwvkU+jZZeYU7bNxQ5abW4lkTM+/S7MEX
2i3HA6HVzGED2FHM5Bpa3CYqDgR7T0GsQTUEjONaT41RQ3HMSK/2AcGies7uUBCyr+tASpwqcj3y
LTYicq9Iz6b5UByJCyWsLdU3Pug4cAqdg8JdhztmUMgodPzG2Wbkyxmc1DnEkjVU53TbDPT+mlQ4
c12DIK/cuj3aHYdXYd1RHBg3mIku88h6sfd+kvS7JpYfYoqubE8zNmGTCAqy1dE3CucSfceaOkC1
btpOkhJOYV3yCmtq3SvD0qKtFWftJkjneW3WsEBLCO2WSSPDG113FagYAX3yv49JSTZyGtzOYd2h
xNeDje/010S1ni09PVbUqQn+yrbL3DuFAnFozOJQT7uhJSsjwVW7MvzgOgsyAI142E0jomXmU+Qh
9Qz5F9OXqK+/uzWGTSsEY6eNmqSxmbQggvr5mGriAHcE/OFAcAwRxKsi6owDnsdLsB6o3CpCHJxq
01gwWi3ZjLAFfMajGdpcS/OWCON4jSWOKk+HOXPOeRuT9ujGUBXmQtNuRaOeT6jO5eYJARdiN7yR
4j0IiC1mZHHWDVFgjmB/o1Xa8T6eKPPLLSQtyHGO2awRH69pF2froSpecKQiarkbOZkVbxKChBfc
DMKs7oXMLm2327ZZhrLZs+stmuGdGsp2Vltej6bIH4uOX5d+I8KK2Z4AnRGbjtiihbyZy6nalOkJ
8ri+KtLwcpYJrii8R/PY3ep6ne21DlpfB0GydZ7ijJST0FbYn5jD0rBTOBZk4aylj4iI0MMmxtJf
tnz9cB+tbYw5c1eBWbF19NjV1KRQ5nTzW1ZeO9Fd0LbD9RB6L1XR1JtmzmGEKaX0sCMT7znzqfPY
gKi3XWPZ0PPprrue+5yYfkhXaDCQUgvjhr6ReZNHw56YlGeU5d5eygF3dpKAgLE/M+VLn+LmIvX0
HUw6OjTEAQDYRG+TGc60adxCHBPae5vmU0tb+9wVoATaAI27YxzDztoWBRknc2yXb8gocfO3ysIg
Ev8w0lkg3yKo9mHWpOtcYwrcBbBAw7C9cP2KS8iDbeYmacD5hTFWl57JBxMnlY+f7khbidRNf1gD
sx1eJ/3Shh/zBKvn6I2dvW07DWxww3HqwF0Q0j271Eqo+fxoPPTtzVw806qlFpji37fLyzYjtqVA
rIS6wCtPXmpNaMIjEMKrupIrdw4phtl07BusLSkUxw7ijHQJUWf6N666hD6Cw4ZUgvwSwXjVds9l
nX/3fGDnHnP3pPnBl35fWj1KJnTEfpbf2Bp99SyHOGcmOvZ9G7a/8dgs87wwOWQZOSETOXyZP30H
JoYCIY32hWPtqipASmvfQoa6ngsQE3mhG+s0pYqfjv51GOCrIJGKXBfY/CSSAt/B9kmb9GOUW5SC
4hYDMckBhXmpUWL0RFpj/qsJuYt8wq6615GUYmr7zxNmdc1N3kQLwiACWdAjX2x5y5tUwGUK8+YG
bluxMgdSYcj2w2ckddiz2rHo0BMSXo81oI5i7C9dujHr8ls7/ZgKhX4sBGkDfr3vCxNVdQfP3Ryf
xtF9xsJ0j/eQ4B/IW+Q9uDuXcEVMGk/EBu3d0SY3ZwooxxLJlnQK5ciRXR9b7BGgXAvadEa+sUD6
r1QVDEUnxV8m+jGnU7tzFPN/MEYdVlp71cvwEPIt77BUFTvsPJuw8rd0okkgd5ozJICnqpJXqKS2
QUj1E8MC+Tl9fGEXoOHGwizOBmFRke99lN3b0JiPXG/2SAzFRjjdJ62eYzVj25rjAaIEiR1H5pyf
bkdafZgXZ2vIB8gS/qVfhmctvUV2Mdw1TMdKqxabIp7vDMyslNChQutIYiPnfS5eZNfmAOOYBvWA
fTsmpqEj7yJk/lqmP+aEq67o5ABOJABJl8m3CmwW5o2B2o83H4sE1SKd4VXUkunY6TPZqzgPInK4
wU6cue7L2yC9Mhwsl0B0hLSU1vWuFpZOYI3FSs6JL4PJm3ZOKm7M1h62w4AxAXyYyZAC1HgeYgTW
R4wM1WEmpIuqERHyc5WO+4oS8Ar2S4fgG9MOvYkVdISjmdIPmzKYJ4FnVRtLN0pcPvjVe5xEZpjw
UetMJEMveSRZ69ZyhuFYGzdDyny85m92asvdk7125deAxEXpnDVp/pgrFBGhWlU5xLaOMEcCEUd7
t6H+HrLkHkmyp8NjbGXUPLugLsaEY79EHZ4ziakj/ugxt3d6yVjY6jMekcx/tcnHuqRDM890wPIS
D2uWXcO6eDLzMFz1jka4V+gwklMa4Ir50WmHyVKNF2zT+w74VSFbY02WzcjKTruLApKuxmry9pqP
sRhvllxTc35IK/WRMhYKHEZNIAmNH9uNWyDkTdO8W2uFuAadGcN4ZE7cNfWV14HVGbuacnhsvoVF
P24tw7wuyH1Y0YU8V5rzmAnrUq+994B+spsAZBeYk7d2BpUnTd8TzIrQtJwXx9Y4cqI8ZWI1YbpA
cFMw39XrdUzv/NARhhwCW6ukDp3ChmvH2gz2ud1fMTjOITPH0PA2XtxeZYXFVHCSa2387Kb4ZYjT
YRWaxhMI8X41NacuGt5lC8Bfmw6+RUStPzjo4YtwvW0h6pzJUleCGWWTG7J3EocuSJd/L6HoWR1L
REJNwk3ZHbuBZoSv0cnxGf5Q+55d+sRG+TlkzfSgacw5dCLk4uZohS0z7lzU+zor352A7nIqMIwh
DKYCQDwsuLtV5FgV/ReBe0DB5Bnfp86MCbSaB7qdcPTqADhLnMT0rWO8Zzp+p8Ane46i1biGjkzK
Qo4Cg6SxGD0+eXdt1O77EeqV8OtbsiweCyv21olfbps0vZOF/LAETmfWInZem1t9Z7vTaz82cJkT
l5N+eM067z6m39Rr6ZWZ9LyHDOKkRdzJWhNEnNBrHZA3FSOpXX6gPWfNfGhsFg6ZW6zturrnBzNt
ShjAGo9cClD0cKBAAo+IbECJoE0o02jXtojzyvYlzoYCe9cEzEsDVwdyk6Uuc+jwQqSuiyZpIunQ
DK861nLrZCCDgoizjSTkCrGOWE86lB54djB9Gd1BRXKVzcBBQsgv1jozbMenwYvgleydsYtX8ywf
9JDWjMjNLRw3Z40mnTlgMF+pfzl6JMxb3ZjS9i1kumudFyqIHK6kCxIbSN4jE5Kpm48ABZ9Lwq1W
vlaegVl4xPSsMgl4DRUhAJGR04FpAbERWQzmMnc5/dUHmUrzm3fRy5kPwwXLY9EEd8ygAX9EoqKj
nPiUHleab77aMxBLaBPgvkt58ge94kf4n1mU3oN8lVH2QfrHuRqdZJWQPrmJbOfG0VFLFX3r0Yqc
8STk+pG5/VMCzs9zgkcfZ+gWC9tDwSRybREtvIrK4FaruJCNQbp2WBatOcOvq9n7EWgxioc7Hx9v
lxjkvIBRqIZCrPXEQyaRNgFNigJwMPiRVXvQzb5cNxQeuTi+Q4YPNqWJ9sx2QQ03qclanusEgsPx
EAg+t2BAE5SWpAA1QbAeJnui7laxIpcjhtSKJI25w+1kJ5a7HkAR7ANCaKWV66SZyO++yR+sRfFd
oM5IOsH51pfJGWyztZ9I31lVJhek5EmG9lPWG+l+9KsLOWjv2GG4xravMQCQWLqHsu0vsdGs0+mS
MaTvtHsHmQou5vxhCq+lsLdjjnsADw+7DQeS2q7qMaBgh+U49azXNGX+upvTafhkahFp1R0IP9DV
BMasaZ1Z6//D3pksN45kWfSLUAY45i0JjqJIao7QBhZSSJgBx+gAvr4PmNWVWdlt3db73sgiNHIA
3J+/d++5jMpxT3iItTSTcwi2lHk7mbyAVPkvo1ESRTAvfMOGjgz3Verw3jURuOaORXQOWekSTgI5
6ETAjZNBaug3ddVwLjE211i693kWZscCNVitNQCt233rVydhUc3n1TAiO5pfzHp8YlJ16TwL/48T
f0nL2jloS9GS2I92Xr8CkXsg0sC0+9fKti4tQ8Ae3MJITQGN9s5ys6fO5G4ZqPrjQjwWTZCFYDLK
gjyaMHLvfNDMzQx9M2VjyMOfIacbDQZOAh2J1Ph1EndfRkMEltKBCpvFoa/6va91F32518zqq27K
N4hRBDcyB7eH7nOuMOOmhgBmK5xr17dEaiANaErxEhpPmmMRSlhp32033XsR0KZEQ6bE1TMGeYFl
M2rGz2yWe3d2o/VggHpvtF+jtsCGcDRyZ5gfFGxrlSDo6NvoB7blw9QnRFOMvQ77J7ki7HFS51sM
2Rm+Cr0yI/oVm/415MSZVPLilNa3phVP1fKcNdW9OFVKMgULuacn2IMNsYLVwhKdWsBoc9SkpXcv
fNhhsdoOVvfbsMYDItbqLPV7oLcCobI8ZJSpi7kr3Dalb2xdMs3XnIO3qEvUdsReS/V15ASSg7Nf
Teg88AbSQky9GUI5RDyFNsqYNiKBRBFnHQHNmv+UcFYwa51dOn3VkO/vUTxiooZV19QhLJhi6g8j
sWYrCbop0jMdXpVcD26BQAM6mt2F9dpLpvWIsdHNF9siUrHVWDR8ve/abT4bP6sJ9CAuXISFsjxW
bhHvE5HRTdcJzgbiiZuRN5Rx7mfRYQeFfAW4zsbBR9Q3yzGxqhVZRytizXfdWVn1a7Y1UNRw8DbE
lnijV8+motEG3VmPMj/XmV+uTW3+yOWobfDkM1kdSmtlcJTYegPJtQlJ4f6cvbVp4wVa+1iHuRk4
RZw/jfqRhcjZ5C2KoqX7tK+r6r3qihe/qaptPFUga2ihaA85eABDIgOZyiYJ4m4YT17c/O7iiBDL
hDifasJPggfJvQ8p8qm15l8jpmYEKbl1xvlNiepN12K25jtfRYFGfs49gZs4QwHxi4k9hBW06LxL
HEO5zsBErLBmuLuKcDjQ9JFah7Mx7Zt9XozdOZk7emkGQcO960BWQY6rrHvRZwjZ828zrorA72Cb
5xONyo7SkueNyLbtBp4mupRwot3sz6RiqupZkKwXzFbubA0Nr2ExpNdJAyMQRuOzipH2VQYBV3TH
NyHzjw1rHJTHkp+TSkEjCAksJC8nGKGkBIVnP/migPgXEfyWpkfZldMdVTLLFxCIXes2H0kx/pa0
ZY5uaR9dmV/z0sC3PQ9yK0Pd3rkQNTdh6n6gvtq0rhe+QhQ6I+/7GOn93NXVjPjQMdvtqLSV3zZs
jmhbWO5N3F1Nm97X1EiOGFkFq/ZXihN+NYixX3NwnE+tV3ylk51vQpOulPA4EYAksFFA5Q+tZlj3
y9Dfon29zVIDURdXbzfm8lFhYkaaZB6SoVZnYjpew1JLkLSRWpbW9alB/rbyYPUG1mgXgQtPB4aQ
fonVdABiRbMSKJZurMxOkO8kYrQq5LyszBRlzQTqLKndcleK1Oeudcd97wJ7Rbu5gfTSr3ESTo9T
ddGGmKRVXfYPSalv9EYc2CaQXuqHuLTsQ9l8N5GmTrx5v1Wdyl1azQwziJ1JDO2EVy65c70fJjOR
XZtR4rsQKO/71n5RwqwuvjyX4G0tDs6oT3a6zjgBhj+ilopRkxe3kqwQYnKLS+3l3ZE0INZv2znR
mm23pgccELnwb7efHqMpfZRTfN/Nzg+d3SOz+h+ZtliGFe8oxDRO2mO3c5KvuiusByn6F47LxPR4
3wOA0Bz5EJzqpKYAJq1Dz9Qxgj0IkB7lGGa7R6uKrrSO1I6lkFzGznsqBy3c2rNHBDTMXFFV6qFV
yVeSQa7kjBT4E1u8yqpXlcQ0vLglDb/9VWamt1umhUFCHNsm0f0fiVM9G13ZXcJRAsjo2P6IZvsR
hZw49AyYhSJAhVPdwBBMWESdJW+SKcE2mt6imRSeiCbqLN2fvWE+tinJhT4hpyZupo3qbfOeCgIC
ZEEzAgFtUtYPqamDcUqKZZ8Y9sKzpsOgsKfQx8xtkBsSbiNp4mTCZFm8aQTKHNeI70c17W078jae
bOt1Us3wCdzQC4wCDVVmb2VHAFCTq7MSM/dkfbaPGhi5VRrWDZcgZ07huid5D2vAemwxIvsuLXBn
OU0SiB7MEXnNINK9dRG3X5bG44zRsFVDGgaObt0D87NwF86fsHBXWe/B1A6rOzAcPywFTpo82LQv
nG2lZdjyzTbek3p1tdVEjMhkzYEwUlzEhqFhO6UqB55LSvV6RquLBnkieir8DiujIHkYi0xvTfTr
snM4F58cruIdWv+t6/i/YMYtuM9K0ErsgzRK0oPbfOVqSMkhBlmnC7/jHrQIjAuvTWFaJ70uHzOw
oatsMrk90+Hi+f07uEeM8hPZw5r3VhfDrypWIF2Zdgd+yrRTVNnW5NUairph7iFp7nSY4uktXTKO
zZsaP7wXO7j3EQ0NZjcdiNwk/hXkG2/e+Oza7yATzgnM1C3jt/5o2BYxBTHq7rLeuj6kZFO3HRzn
jKXNFgz+GKlDN8syyGX11GsJ5kO19y0yImgs5sEgWQQK2jMp3K61WPSQaHusbRYyrsclmwU/K1rV
b/Fg8dPkgDcIlXEbFzg3dYnVs7OITy5Ju1IOO72qN2EGp9VQbYDTqT3EdW0EIlGP6FudAxTSPJs3
aR2jF0A0jTlh3HZ63LNQaRANEJ06k/9CSGa7H0GQBLWOzAr41k4IncmNnnxSNsxB55HAJlzzIatD
osJpN68SgwpEDhA+U7d4zDRM8aHt12s1Y6lnLJYDIMx+R1ZpQEkkSzfvXF4Xd2EkkPTnDUsQaIow
MUfvbjmXGQM7GT7uo12wG/jJfLY4ELJo9+vBct2j5YpPci6yYBxR3oZCRG9ZB1H+O6Q2fwAh559b
bd6UiyKfaPLVBNWB4Mqey+0Bud+TOUz1HrSAvVKR2V56nbDSaco3SaZd2h51JRX/SYMIS0pDF9/X
gEgcgNjECNevDVQ1I0IQrkoDPTcQauGeyE+hve1/ZfEvKGiHQuduklZtbiIJVqyy9sS7kbRsKGs3
iRLqqAf4xEsLeH0xoHqLgL6uSj0s3G1+5+nGtn9LZ/ldNj0lcgd8oDF/+nYFL8gpjnax6aemuk9j
Fw6ICYl3NmpY2Cwvssnv5sIIpAZvbrZdDkUhpbeCADp6HjcAieAoaNbarC/IQY+OdKKtcqUewaej
jABwENkkmk4tOonEjD7cKUVJPBgiQH52n2ktbXiyArfJNJxsJ4qJRihOpHX2K4+Dw4KvboIp0g65
xOprZGRNE05w6scfTdm2ZKJoCMQ13OtOrJ9IQYngxdDXk3gBCBD2ujs1aDFHUpd3atLeaRnjXyrm
B0dlUzCo+YNqQ1uBOMFajiBTLVMhCP54/yBR5qUC7Wbt8G+w+WEGfjCX+saBiaO3TbIBm+KeHdrl
2Fs4YA9mfhlDeBXa0O1qixw9Z89s7TMlTW6DPpcE+lCjJcbxg0zdaO17gvguiyAqJsH8+XYry/wx
aeeFLD5ceo0mheXydqb1/MG48h55b/o1uwCqjYDNLNpMMc+CAqd9nKb4pC+hybbtfqQtIoDeyw4O
1NyzbfXsffO4HBkNYhzMrU6r6J5dg4Dsubs4DnEXs8EtndX3TcLfFKwVre7BLOhsLC99dRUxrRM3
0SB51x6+m1DumbozNBZ0tcuRpDkyZgMizX76aXmxKxJqW3DJaZee8tHInlyMgcmYn24fNC2FhOuG
nCwGAUOFa6FFw0ERixTZzlAv+3QIbpyBpuIwnxQiYXLkVXezG65F7g5bVzrvSeUyu41ngtZ0iKMp
c0VUA0wi2lq/60b7R9SVIJviISAg6wI2v3grCOdrOobvpYPVL+psdCTLpNNgXiUGR7wAUjCnS8OI
EFwCBdfkexkrM+EmNE3Ku95x4NLUz2Y/ucj8fS2gU4d55ai1NL08W+xq2zHXaqhIciPrBPUJMmY3
G6+ZmNfm2E1ruxovjpcDR24x9vmm2oAfPlDEfY0lTMGKPqbq+2Fj+kwPHBm1K8+x4YAZc7iJJwqU
hg6RZag7dCnzzi+LXSSG9Bxp3mOmF3St50GjTPZp3HUWzS802ns5DnhCl8khAe6tzJAZOuLgk25y
vn3QXYgTsFgIfEgOpGeD9jFjfSdJJ+Ak2pA/5KfNW0xF5UxDuYPfUsFvgZtUeuGZ5G7zOua9OMWL
PcJcWAtDzPkUiPrKc2c8p6Z/MguOAmXZXKMBZfvoHCuH2mnsmIBMEMLLUmwN9ARTtCQA5q9RDahX
xASaMGkn0kzPf2EzrjdFLkEmedEUhBOGFeK63kjT3E15pm/qQZzIlwOqJuuD9grTyoBBVgxb+s5q
T/pliiQ/5CbDTrnLjZHJm0TtPVJ5R4p4BBK/50czh/1rzOYp6jP3yS/mT2/l98J6lSZlrdTWeinV
anL6gjhe79gDYfHMzN8lTlEcoeZdI84IjfDqjW/CUtPqXNvbo/w2s+S3W+seCBOIsdJtrA0Byy4d
FItbYK7kbuZqqoT9kRc+QpsipYuJ/EzX3FPbIEUpI/fgZc7PMknoLnX+Pe7D6Cll8JiWxZqymJUx
f6kNoGeIv0RabYQdXZiEcKIrgat51AP4XpcxLNAAkljYSGgWVtO2cokxaYt0L0nD2bWcFqC/MVBL
Gn6kJ4FBjM62m6Nrz4CM9t3Uaru2Rh5YYmBgFzs3Cn9G3Ld30SzIXmZL6HVMdE1MD0V2qNZpd+dY
sHfkYZDtC8+qBxpYi2IiGoUYeph3e0Izkm1TPUZJCM49Say9XvaklEzlT8d7Ng1GQzqhXlVuM68p
6W7QVyeYxDbL4p1YRk7b9ID8bnrkyB8eupRpjOEjcGhCsSZIpHl0PYI20vZAtyUKjJRo7VHYRwIY
acUzjuCM3FPf6tNljjFLp/lD1ZaclMb4GCPn20EdocOt2oEpKIdeB70fYKWZrAgiw/QJqlv304Gl
utdt6oc+0S61rbpVaLPuEvRG79ZzNpUl4+fBUdDJ5PxgjW2yMc0QFSYIjlUPwQqbIECPPgn3S8t7
lClOj8767U+c7XO/3A+qItDZavCn59MxLY3XzEhxRi4OVX/5cPuXtZgBOyfG7jLrAG5GQmnprbfB
TYJ8+3BTYyBNGGb4qCND6BiNUWOmBV0oVEpHThwMfJKKgjXmPIU6rOzqHFRhzVyIL92+fvvQjpDU
Os174aEz8r3Zgf2xpPVptNebG/b2qYh2NM41tU8XaRv+9Jc4d6utlcPsaFgzaMRn3ZaqczNXfsCi
3B5hVTGUqdHtx6mtcw4zOfFN/XCkww0SZ/nwmnc8aW9Rn5Va+uw2QLbTwZn/+JTvY3i9qVH/X0v9
v+AghA5/4y/C3f+Cg7j/1Uz5r/L3X7XU//yhf2qpXfsfOqW0DmjBQhrt686/1NSu/w+LmGt00TZA
BoYlfxVTu4jZDNcTQE98ZNN/iqndfyxiMMN1mDi4uqub/xcxtcGz+TeRsa+Do9ARGcMWIZ5sIa7+
laxS6j2z7RgKuJx7FfQD47XeWvKvdPr+WoGOUGQBWXH2uq59mtyjCsl5cpnp1LiGJ+e3HxeM4jsA
LOymf3kp/xsNtMGz/PuDc01WKFvwND2CH/79wXUgIzsNF9yeI9tRuIwgTSh1sFnxOZCstAzqXmGG
ETQy7IzCjVeSHtgfFGCgJn+CUP5NiP13UiyvEEAPYSJ3B77BCe1vD8KG91aDf95PHQYq0qgZWkha
yZPkRXHDZ0m1UETmOWycr4+0KpH4DrTdtDc94yHmId0034CEjTMuBbWnewkSEz1/z7t3S5PhmgWs
XcIv8z/u2f/hgdv/9aEjtxc+QVue4Erz/4bN6XsM+cPkdnvbdIPQ798GhtsbYZr7PIyKdTqi4vIK
WmBxCkRVb+wA8y3rCGItnmWn5Vc1qoFcMZ7InKGvwqDMxJDtlL+3R0QAf0cVL4OhPxMIiSDd50w3
hD95kUw0bt2dW/JnkBc8dP6gONfa1EB1tov0HpNvL4iEWsrqxCO/aN4bVAerYuwp4UxSE5mpgW7k
oA1e7FFYpliHoBC3zoz/JU4V+nJc2j5iNFOfazg4OO6ze47bmxDAIepCYpONYdq2SDARDYZDABQK
0aB8iiLtSkNBsuTyPXlBLSPKdpNnzDyIUd5nDU8eyY5H0pZ8R7OElYa5hjvAByx0xL6zTdCRr46g
BFBK2MsruXx3A5nKSa/SLwhImPtkl2qYWDO5zHytcIKzHt3JJVZR0/0gbuHKmvkP2l7JPkYfyKAV
TewgItSkVXrAhcfwxbNjaEc0ZJT1o/IoBurlAg8Fmu2cfiezUECGPiE2Kql47TI4XPIzJ+owMFMv
Y+5PnlJsX/hxKhXEViRs0MNxkdpDyqBrZ8p5m6SvSGCZ27jaPvRxdFuVeXJTQXL8LK+1E/sr8JfM
4VKwMD5iZ/zX6bp9XxLKYkBrloZ6pZ12nZIMIJW3tiUjpaxDidxK8eW4ZGp0JKWvgOJAW1X6H3cp
04pvDf8oWrBrze0QefZzbUGD8Fz11jrpu13GZ1kynvCzd9o1a7Nm3BkW/nMPrA7Ig72WLsTexqIt
Een7iV+yoLg4+TrbpE3H1Wimb6Odvd++Uhi8TQM05NG2nqaa99zvi3U/I/Zos1lsMg+GZjxAfXU0
dn3VvljM54MptV6xQG1qJ8y3QznsM6usAuiKuIJ57VzJbU0I3zfk3BPu+xd404BNbOLc+8Xp5SFX
rBrQsx72OAEh2O0uudLg+7ksHrQMYtjD9Tk0uBBLRZvQwIPaWQwK4EIw8ypHBtywTQbpBbdnECUu
sQnl9GSpkYarz5WaNjY3JkO5bHnfZxSDCqSC1aiTmapnNRf5WjOwoUW8dVXmINwrd4ZkWQJQmD2C
5I/Dcak83EOpVB+ETrMtTeZ8nimvUDTExnWhQdrhPaAcXmEPMLKV1Zu+Wi6MwY02DE1GeKIFomnC
jANbzT/TYVJroaNDH+OBLhRk2Hbk+yMaLnO9Qx4st2HtjRhXpsuAxCu1DRsovfkhDID9+OYy1FnV
S9M4a1aOr6hv8BQgAj6kSr2WEzWj1GwDVLcN+KuSgJ5hCVQmVy+ZkArdVvHSFVDwk5wfxLK9b1DS
B6BzeUsXju9tGa90u121hci2OhkTdEEqbAy0cjDVLRYNkhCY5N0WvxpvxFoLBQiZV0v3PnubuWVu
eacGgVPcGEAycwCM/WtvsLJ5ZLkjsOW9kT3XR+Xn77AjGcp7u8pMd3UrJF/hJlEJZ21ykznpceRF
bGTcw9z4aAq2iCyfxMbj3uknlOjwn7MgvQyu6qDdsv1aGbf27R3pOxZmHOYbkgK/7DFGMsUaMZUs
7eTQok5Kib4lTkX26zzi2ZUhTA4xdKxu/PZYQaQsUEiUvEfYcL8rebtMaYM6HS8KxhWLFnQwVi84
Wn5bE8EnKns3TJS+tz9ElcLzBNDQw7+tudh3JA+8tl59MVO2l9tlwt4gNpGKHmeBqphMcbrCUKYN
/1eq4mNVRz9ul8isWM1yPfpu0T4UOT1T+B14h1GrusljrHiErizf/bzJtgjivoXOBiSX8DvyM8aV
IQj5ZZx9se2yWqOiwjKTkcez7F60+3i8QVb5lzAbBiQxY0VXPfCXvUIrJqgD4jMydR2ZLEbL5do3
Q6DHpQUOr6cTQhQEaoW5Q16prLeWczS7Qoi6lusLKR5XWpR9a2GsI70oN6Cf6J/M7UcHYwHGxYJ+
6Z9uV5Hps6xY0fzLjLNL03jEvbFL6IK3k0OzeWgzm9PqXJDXA8W6r+MMNR0p5v2ss5RwbTcpKxnJ
Lu8i9/HXRwC0B87HvHW+YFEpliW6aphxoC0G/gBPokZ9efuaLEhYj+rPMnb9dZ3m6QqsRHik3e0V
LMVznkC75jXVoDesiwGdTpm8OstfnioGs312KczyXbKtAtmY6PyFz4POu2IXmlxVDIvZG1iSdZvd
UC4bhz/USFVnFNcR+05ap4FBDqBB/g4i4vS3FfI9g6xfWl5bdIe0uJnXbmqb/3YiOlVsfU4sg8bK
zLWOFGud+C4aBlZv9GhZAK7nK43bbQspiMw1Zpw2tCcrtF8Gnj3jmOL9VgdoI9f9qLNN8p5wLhWs
92A4o6pfh66iiBnfOloIBKiB0kTi/Y1V6ae03Gtha3SuutNUwQtmfI5bP/sux2fGaWQ71+G7NnJx
TRA6WKNPA6abDVvtosPZFRE94F6ykIm5OJT6tI6pWoLlNTP16BdocubWPBFU/VmtTRCK2IVIHoEW
iTwQYgBIeESrvLqz4jVNhNi5rDbIEHhx/yhBDEY6A/qk0mcdky2XRYdUYJIEs5FpKM1wR0LTNo65
zSNVPw3djG3piKASt5R1NjPShiXAMkt3KWRHm+rexybjxEHbdh4MCi6kHkNLhaoxtLP7xkQtrP3m
UAKEO+dW6cMu2+WeuJMW0iryDN6iHD2BXJZVI+a5oehaBhby3Y9Y7WpzmRGRDFbRKotn1jNei7aH
jCwL0IaVEaZrzUWcWFBfmTYPIR2PMYiT9e2WFczQotSmuZ5xL2sRvwyF3u/I03vk4yykHUcR1KtM
rjtb+/Ih0DCIG/fZXHvBAPtm7RGgEnHSN8i/jixcXyr/dj22Vtvn+qnwNVJsfHPe2NrSp5HDFjyV
goCivTvNWLPc6KGNkclTKU+7eanjR6vdFl3+LDXSSM2JJ1lW0T7up0MrWJU1GylCplfbJdCKphpl
UcwCOpAiv4T1XSoHOxr9IHpBbfHZ9v0jfWWKtITb3HR5XVP7jXgsIurns+h/tsvCnqbGHfJ4d22N
/bTr1WvWI4qrh2+cJJS0FlNZc+zvuAXzNQ7GCxmjAK/z+Ntb/n4xwEHB/ODoSm3Is6K5lb+naXmV
2kc+JvVahP6lSm/7KBCLKNb3LohnfP+oH3MayBX7kNZ0pA6h/cbmJDZFb91BTV+jp9W3kcG12i5S
tLaiRATpdLv8/AGpTKsFRYWieK5/0cPbcFPeI+HhMlrquWosrrcyKBE/c2XAJFoW49Twnm81yG0R
T1s2VyPVH0Kz48cymNg4uN5FRNYXb2Xft4hUIJCUBrfIAgaVRXIdy/Y9hd7hiN3gjucxfjGhxdGy
A7UesTsXekkPvs0+b7Wv63RiE2rs4aZ2VwzU4Eyfqj3rAVKGJP9GWs/dTcGNXeKnz/FmZQyUkI4e
EjGYfCdG9h6HDeulUzzUobVWtMAqCwVnc8WyDKppYv9Dox/Qk4NhjVsDnEf2Pi/L/5yB6a8h1bIf
UW14zWp0jZ/I6zhaNMM+bpmaLspUa3Kecj97KFNe6yHJ3xmm0KJu1uaC9Ce4QVcwURP/eSQtNeg7
5w533/ttd0Sbx/Xv9Es+1bGmBOdAQVBVal8tK39PEKuuKnf+TYECBYWrOS/CZxHxlJfnPjID9qPh
it+L/aQAIR613FRV+k2VyDGEfc+2SP3DtfxuLFsAUYwnOh8UAYhBWodYXIr/KLF/ifILBjorceXc
lZhfADlq2dft2ncdRfMvXJSmy3fkCakITD+Gniqm7NsnJs73brnsL9lM0ZL8WOoF2/Kfc49D95Bw
zZgkSBDDzZat5vtEQzpsj8NH1b0jcc9JnF2W8fgh6yeGGmhxtw15o6il95qVn1TM2lP35FG2PNZG
LFmXkrznxK+2sv1cAlSnxGCxTr+XI1JAT4UF7UnNrHa363jZh2uLNu7EwypI2iiy4jooj4C6B5RY
CcUhJdIk+i9KzXfLwV3UDuYW2Nh3Z0KMHsh+nJrlnKtiZsIR81COfEAxCAiLM4ZmsKL1IlmEUijs
eSMA22xrZ9b2mlb/NBP7pdO9XxDwzm5eXXOH+6uiOb7Knfx3abvDLuXK3V6Y4ypqEvIeHMmipIad
ddCWV0ZfTikJ6Ol1qNYzc0AbfM+MTkK4KMhQOmPBYly8FJVLD8BoOa5XNlIiy4j+OHRWEYKY2KfM
oyBEpvaa2SHa/unUm0TseRqlBTm5Lw4bJBoL5BVtxiY542BhfIY71iLZqRYTShbj1Eu/h5tPV742
NH+PQ4JJsf9NNsi0qNGDNLNR5nwIZM67cOCu6aNwOw46ovy+PLFZnyKPSgyL7kEge974zczNjhIA
FhQjk8qYfkFl8ygpwmfXxSkypO5KdySs7qJ74mYEnuEn8tihyYJCl1codyucFHpZlPx/dqsgpSXN
81iAd2baHNW1zONK3wwFKRU+2RXOgoX584Nc2Jl6OcZU/wKRocQjHbA08ElFeHrhkt6QlPHWqocX
bMSgrJcHEQqKlX2z/Oztk8CyYu5UDDXMiYkSHZIL2EVnS4b1cBwoxKCxdgC0TLcPshs4Ff8w/tTl
g06AYpIjUPnzU398i3djoogFQXb7knbjtugi4QSM6gjHFSXgv37N7V9/fvOfXxgWs/S4fLh97vbf
27/+/Jz/B391+V23T/75PX9+498+97ffmhQlnSo6Nf98eiApcXAP6IMymuX/+bdvD691ce93XQZG
61+PLESGEacIMoxCa9q72y/POsxff31R/N8V8NGDufigyWElQMDRMiYaZHhvjMZEnNgsqEtzUCHG
aEY6WMX5f+Q6D730aiYBWHGYD6NwAM5Yd2V/1OP3nuCzLa+lwp4fSQAt4bjOY/IJe9cCtud4nQN1
E67A7ZO3D3Wdx6TIpxpoP1M70gVDTYlDddO2I3npCFyPt3+xnAJ1k/oaWqOxt4322pE8uq2mSBxv
9HQEawKx+vAgJn/YQrwUm7apPzP2Xxly4DhECNpbqAbrwi02joEHx8jRBCo93XHf8gR1jiKFhpUg
JAG58od9GJsz6W1Ztk4sCcbOtxaEmv+7nzbpZB6bBndmlHrtOkJMawhZbGyncDZWmtwjmH7FD2zP
ANN0XHy1wI8SIqcVoSa3OISsLj7bbUgzpQSizgsJJdgzuekTCgh8GfQTn9NseEAv465IqDhrXk4c
SuOfAXQQQvcCW4mE9k5bmyFwu1B5RdAyUN6bnradtBitlzolbcJo1XU+2zC7SljcKwNaFVKNmSNN
TrszY2jYI6RbUGyXUU8eoD9dZw3RgYZOe+7FE5KD7E7lCRlipPFuTdP7EpP16ZX4vbVac+k7Fb99
9DCrtu4+6wIbCtagsWYaqNlyVyXdFZ3MuZVwUKtiPEUxcEEQjXyLrQLZW96BMcF92aGLaysOpaYa
A9X/zo1peGzb1tyYVogwrnA3dcxDdrggvBwBf2jkh9FWDOtxpjU5isaxcAmiNqgAp8jdF01CqJM0
sn2R+jvS5csV2bYZvR23xCkYP45EglK0ZNadbhOqMeWo8lBtopNqSZVX3pPdZZgEi+kH1Ac26MGU
zAmiVeK1cs2Un9SeyKLnW0znodAMQAdTG6ia/J4e75nV4cL1op81E7KN1cJk9BFYVoOJ4i/HTsvE
Wad7C8ZxeDesBpcNXVzlP2H4QT1DfSzUQFxqpk6yM71NJz19ZeB4k6ZHhIDDIVOG3W8eAecVI/R3
mSnvbGTX5eBwGmHiytEqRrs27Sw9hjiK9COKm46HQaR9kh1IZemeU4AM52xG7NYFZYjJvcyqX/Tj
GKta3mbQO/vg1y5Ohy4E3i8/ORruI4lFha1xl1GJlbXS8TNmkmMMPcS04U/VyYZ2KqzZiIBY3fPO
t1h0sIVI8fWalzDZCn3Y20SIuaqytnYLzLC3jXfPxinSRMTNqXBbtkRBGK0BBMZUr04XX2kjvDih
t+tNFgsnrq+V45OM7D6HIS0RlPPUq8kFJwqOrFb/4OBKS8VJ73qtejNijJyIHq+YxellMUPMLTms
ycjzDugYP3KV7g1FiNc8mf2KFurZ7fwFGYnMq2vIkIvGAyeVD1pDH/Gc3g+MqrXc4WIoz86ZHJp+
i63YPBsqYTOWO68NT4yYWWcSjHij9tAWGQxZeKdtG3HZIkd0jHM5RkvYD+2qaIk7K3XEFdTl+6Z2
3xAR5xdhe9ulO1c6OJLrqv4qfJC2y5kXAMEJG9upKuYRgE1Sr0hKaII5dK6NKZt93ZvbScTPnSzu
/RQcxuIwW9W+QWzLcD8t8OiZhRvEP+mj/syNmofAJr2D1wKoDhd2ooK32Mt43Q6kktFbOMQLuCLT
9VOZp/G9WCQuo5YcuiK7qi5DSa4Z/QbndnP3gLfbfkKWCdXPGdAPhFe982k2RXm+6Sbn1bbsl7Ek
vIfTS9UOG1zs606o12nyr1RygT+gyklse1qVSHaT9hfWf7tIn2uSBFnqnhOl1vj6kcKGby7DvbVr
i7duoN9b23scNEd/qI5QfNfmoCGxpiDJqigLIrN+kuiRkUmAL94jSt/C0mfCwRmxYNYXJ0SqyeHZ
wrxM4tlVJ3Z2DQwUcez4gOjy0wQaTI7teSqYGfTTSqeKr8diXRuEZhvJGqn0TgHE063+MyVVlcg0
6Mld4Z8Yen9YSy9Do8NIa51JiRZ02YYp2Xluxb2s5HPnGO9lIS7MtjBEdIdwKD58JoRIaZ81A+IG
mYtafOoqc0PcU6CikF26OHUSm1/7kyCRzehq10Q2F88y7wlWf0bjypGuQgY4BBAnP2JBGUw+2h4/
96uKxMMy/Y8Qr9tmNNHWsmt0SJTlbZycx7a+y1I0dkRDWEN3XF7zoqkAIIkfxiivRh6dkI1ehEP/
AOkXOuJKHCuy6pO8eHD1/NRE1GodWyxWrTTDpW/gAUIc266sdA7a3H00OXOtBu5LNAOrJIZ51TSv
4GvuCvoRpWW9Lm/N8qsSV+1rVjaPzpho7lPvh4UohxM7ho9m+Bl6zudY/wdh57EcN5ds63e544sI
eDO4k/LFKpJFsmgnCFIk4b3H058voe7B7T+iz0AhiSqVw8bemSuXca4NPDPkfsi8n1MuRzeW7xP3
0DDPWxK1LT/8stDsS/iHn1pMvFCOa6lzDGYb+yPMFbVuoyXoXGwTY0ycd0xT27lA4N3YHpXxY5z6
YmMAnaL82yZhAPk/+ARPeYSuH6T0jCpOmCCeJna8EG6CfTh7j0rGhIJtqd2naUWreprRfmwGvvgp
ZWeLnAdECp/5HBC2fHEBddKmPlpx9aFA+AVMUj4bdrKW0GSmTJh3zRryCSb3twbZsvVtO+rnQcG4
uUYpgEw6eRyt6QdM7JVSZVOV5Z86OrkxyzDnuMKjxT3iuZxszew0ZtlhJOZQ9ZrTPFf4BGsJ1mGJ
+zABcDjI7+iwhwM5ANgsJHGFJYNzMadcRT1pYdwgWXwObn2qScoL8Jp4dBFQrQwmhC8XFSdynZEz
abKbGYNQ/6Maq58S5qjdSs6fRqK1qm2rTLFO46QeYnSqzH9ExKiUEIjHryapvmyyN4GqWYRqwojV
AlQuYS+PW3TDiC/x9yyc89gMv2FfZns8C9cNwkoIRSgeEit4HxTW2jBrDFYpD3B02A4KdCGUK/NG
7Vpx8QibFZfjiBHBszHRH1WEc2ajSXuBGJSQblqqrE5fILs7J1sDOY6VRxDuB1sx8KKXmCB7BKPV
E678NNxosfY4USQJ8pJs4D8AKNMOhhiCTzC7Y5KE4zEx9+x+fzTNf7ECJdq3Zf/e5UawA1+C1jl2
HwUD1HDkkkaXopjfVQg4WOJypmM9RJZitrcQsbBC90pRvPY6a2SADtl5AKcJoo8dQT7RygZu43C9
1SeDNT9071MYospPGWoV5AHMEB9gZSrPuGTznaTVs9JPtwgenjMVPbjujGjNanILhu4U69Z+sPV1
Nun3iQ9u4qhY9gwFrrwhPbQ597+wc9LVxmLWtSrc8FpZ3mXI3GcEB7aRfJkz9TW1nu2ASk0ZvXCS
RQ/xWJHTZx5MvXzvu3utXVuu9lXNTF75NcGLoF5fdxKHWg872+qfVKbvK7fEhwQqKzNeUDEsSvDH
gICGlJK4uK38N5ezW//Xv0XIFE3K+zoFRo+ZO7nZumGBqLyEzdPLs0X4zFQlwWvhZ90rm3//Vz0s
2Y0gi8hDPGZXY7a8XGF5B3mKDsVlgpR1wuUFg7gVlbz8VTfyjRE9z/NFnjdAbq/zuzzY5zW60MVv
R0vYCXlXo5G/zEm3jpIrTPWaXPsS7MzLUcJxIJWhjbwfUYISYyXAn+Xf+FV6hD+xcgzE0cvPKVK1
Cvp/DGChfg2Y/KNFMcLld8I/D3QV0HHggLMYUeB7/H95SKk5O/mz3I44sGBUhOa1bw4GVK7mpJv3
7ENrDcSub8km5YXzdkoYUQLzRsNDGaNnQArb8j+0GP6evu4zDwgn58bZlxAP5RHyemVYkpOWI+K2
N1aDfcGc+R9G5B3kxcu625byARhcG8l4ZJY8QqaXp5P3JS+ryMfJs7+fneeorH1AtyX/O3TV+5pJ
tiaeAjy0Hsg7/dfHk6/w3x/V413pI9UcuFlFHIdtUMExWCtGc8v+vatQImX8rGECNjnZRv4sjyFJ
AOTkS6VtMQvQDB7aJH8fHgXqXo18OLp445BS5yJc1cCxQCiq0NnJj+A/rok4PchDoKZv5o4ORYVo
raV/5KlU1IgZdDwb0H2q66+hyC/ylPIYr7hL53t5hLynvPgJ7/79pgJ+KG8YHc1RXoqXuEUNw06N
fKPRlpeTp7Ox1uNpjDohTXF69ObDEGZULzG+9+hA6je1YIgFXfcy6gCLNRZarcFUL49jgj3ratPr
TDoCI/p1KLYN7qp4QNE5K3a5DwNV4bhH6SgUhLKNfzlurwqiFFA/eIVhhlec7p1UEkQ6JuY6rhYh
7HrWEli0mrMU3bC9jZFk7KEj/JYeqpKRafaMTeEux9nZRkN2sFAg8VnPVYC+Lxw4bPQHuoWvrB8z
Bu7O/UKDINkO6Ud2xyEJWCZDEbO6Ejkgql+n2dTNVNDIN/kxnw+hnoWYNeRPRJpc/dmFrdNq9E3D
ANyQ3jRF/yC/Mq/St6XQxIQKhmz0osfNvOtJEmmYYHGIrIcw/BX29C5y/iheW61ra3ol+6NnUgNE
rUYg3zMVG9YNZKjWzjOeIO9GjtjKRmCU0jAMkJr78mOy2qckoB6aLUB2W2faZOCCUJjwmBX16IyE
IU9yYJH3JzsKKKVdUnu6gXpd4G6c2XlkgZYZbyLisRWZV2oygQGwS9c1ITp6ZBwmMrcOCF5DRJDs
fphIbKZsQmmN7UCcFrdBSmFry8hMbWFQNHnyB4FksyXdmoTBgfef/xRuwbDWSN/hT2xVpaViYrh/
HGrtQCrrtNcjFfqnv63a8jUvtZwYJpJQfdLnasMkOZNBS4uEcG126lOZgmkzTPvwC2zUZtTSKxlS
FAHpMJVBr7MMJ6mdyYoBO8DfPEWNRQHe+sZ+9lsmsSnHsAeoMg3T3rCLHHpzf1LL1DyWtXoiaITA
oiGCxC/DTEsvzguEnx6zgre5MK8KqGJ4EJBtwH0djQ1IqQ+WTeolDl/ki2/T4inwKVKXhe46IVGP
ub2tNWLizNHvdhmdzIRP2D5vGPrlWdlQYTF37mTJl4pj04+TJmlVZ3uyjOOkcFU7TJMGzB+Zh7iH
3JoGBBzBhrGKda86N16hvMz++CdyZ9JzvHi3vHQ1wr+wE5HH6Ggfe1zxjir1tZVXa+gMkEhGo7j7
phWUvtKBx8jNCs1N6GB5fhtjFbRpAveURayLQbURlLs1QXkAp11q7Xri4KAJ3PtFMe2jif/pIP+3
VCoqGGFXQ5gZA3t0HO1aUkoXJsM+t6prlgM1h1jxrPTJvzFMPSW1+4gCh5jSV8sv0NiAbtiozfGV
DonmHf9QcaLyjCd9D6fh1DZkWoz6m6oxnAiH9EwfaK2ncU523ZBfEDn/Yd6NjA5SIGIowrr86iKO
LcQN/rrpredRGlVpTayiAuos94LfsbaVbHyG60K6kc0eoCW4Y/Q0EZranj3tqAXghGMIeyvLrZUt
lL6/41QZKC4sqazg/VDkrZs5+kAShy7cI88Xikg7UB4h8YyhkB0zYJvQCwlDl+mxaeNDwgjqFKfR
TediHsO4aBka1ClzOcqPj4SCCVI/EwP5m2oWF2u2HjMYhAx7GNxwA3elftd2xosV08Dlyl5l5Jj0
xbm3EUpr407FhA/kDwEv2VznuegQ2xfoAi+j2gHguv0GH1HQA4OqTF5kYBKd+9orOsOPJrWekhAe
kLC8ODqoHhmWzS0k+IgbOLNZZqmb7vxM/ZH52ULMmdF40dGnOF/CmwArvg1wypLL45hhgiXPmd4D
FEn63DEAfzN6lxTh5EPXsotRshZyL3xXhpCYD4baehc7O8JOuJ+x6mw7dWP5HPjt7HXnpqUDVcfX
MGjeQ4GBrB4mTxTifeQKRwYSylWbwYhyPmE9SrpkCOUcWRBHdgCx0guibwhiBkNVDW8nIDIFnQAm
LnAi7Ho4DB3CXLNKvXOmuLvS0s9m0j/OjL6BDlkgds+HiOQimUi/2UfrbVEVDeYFxlPZeOLBO+EH
gTDN1mB6FLGVHj3bvDcK6yO29T9l13ypMTNkbGZ9sB3UQz2XwMM0pQrWGn6Ly5ixylAj+DpuoF2P
vD6h/g2SGqsnV3haMmbqaroHs3N3DjMpTBIRfTcv2LDtY4tvrnaYaTvtbx6717/kqQGlc/mrDA9R
cczN7pSkwouVkV8a2bezrt2oQutshOmZhA4xmBq4SdlDqGlqSCPYbMrEzpYh+8jwZjtN0a8MBW23
fGn04SnRPMAa+o1+YvUCBEfrqLQfWDePOUmxqmJSuMrsrIMlUhbeG94nb8PIBlTEzD4rL2QT1nDx
7NP4fwmUNCCc/werWiNOksYEia5rwDv//wnNNSEkBRzY9uCXcCimbhmKMvl13TjfcII+zZBDD8Ss
7ztTQbc8e+uFuxB3fEm5wtRd6FFqy8Y3crALV6mKWA1FXVwUYTI6AWWR7znH5W+WP8pyTz/4Tqqb
MLAlFsa+nQw6HLW8idOO/q1nHOnJAK/CO58G9HEO+N7+O53c+ied/O/HNhxL47N78sX8+XyM8qD5
f/9H+7/QuIqsjKv2QJt2SNk4xlm79RzIo3hPUa3Vt0n5i2uFi3LHQqbtagaKXuFciKTUppODFUC5
UsC/w5SHLRgmwJbJ0i9FyGfVSAE2e19u1UM4cXedxbe3nKIAbOsEQkGfcqzpYfbU1z43AhRkjIR+
pWwKZZ3i6M+eYHA9/nLtheCQ50BBpM5fqLLeh5odW3a4zNZpicL+iLFtdEjCU/lTRfN9raTm//Kl
Gdi2/2O18EF1w3Ytj+Huf3xpruMmTk9y8kGJDAhwpX+dmVE6UhIts9yxfmp1xmILmXKhRzB1ORYm
cJwcLTQsZ6fwbPYg5bnPlbug0ncLOWahNc0zm4djTwVtXHpKWqJbe5slhIfUAzDp+182m2k8Y1fB
kFhM0YA2gyE6zEn9gOcIh2p4rItdEAJKyx3439eM8881Y1hsGqgwXJiM/5AgEMKQ6F4UNAdVbTB6
x/rUdzF6CTkmMiVgvkUo8EKmV3X0640bnRaSHna17IxImvaxsMkRyt5b5Xw2KmfL5ocnH1td1h9R
4qX0chQMYzU9jDANCjlUAjP7wCyUY8nzrnma8YIacAscCPYf5eRn+A2GWHUu1CErJsq3oq1IS6JE
sqHZDg7RDoELkyoeYXhg7+yo+SGep4WHFGMgc2M15dF2K7iFcrYhGfT2VmQesSV3sezoy7WWMgYy
gI8iWvC9V8P+TD5UH+5RMD0nUBNmp7HRA3C6Mq7CecVKKvjkXHEMOzbwuAHAzGMFE2vz36+Irjr/
3MAcQ0e0YiDMMGxH/Q9ZiNUp2DFP5InF5FdueorVPZlB40Y34ezkw50928aqbR2O0oogL7vSN3Uf
/nImlx3EZp3IoUk4daXwrPIqP4Vedutagb1WCNPBKiF/rXWa/5z51d9NqdGOpo1XV1/FW0XTP9Vh
/nai4APu2W5ooqvuEZadsHFkyhM4CwcqqQALqyypbXXdFM5tbHYfc1aW24l8TORC75XwOE0fbAgP
kwiRK2aFjvLstxgBZ9gb3HvOuG3n9qRUrbpLkAy7dU62szZYJwu6a5IYGWlc/irkqbFiGG98rydj
zcox4x70TZRV9w1Y3cEYU3yuKRAwM25U2ORwZzflANyYqtmWrQ3xRvEhHHynsgE72fCEGbbQ2YwW
BrplfMuOX6fUSFKk2XX6m3rI31z2JsukClyYVMu/6xRyRq08qH3wmyOrU2JjhWPr91JQBll5sRUm
mFgtBKtFZyHErdqxrrNfn6UvRjD35sT10Sv8Z3bKD2lN6aKN9STYUJi2b4NnvfkYlCQWmv6695GO
YGEKDHmuZiouD6c7WmNkznOBjaJHxLG5NpWQMs1Kfs1+fMBb8qSroU2TCIc+wk9smD0cUYOXoE4P
C1O1DT+LoPvCDpvnCukhPEIVciQRVpaNtJvKtk9YKXPIxE7Fh0VJ6ESjKj/XtnNNFBi8wuqSirNJ
G13IIOkaUvnZTcOji0jdV//y2zrpO/Kem05dLKnr6hDBIXUBERzsXJCMFB9myNgpwS3JzHm7epPN
O2ZPcO/N8tqRaj9XTQ8XhzdAJbvFuVbdNZ3x4PrFmy+7kDPz4mpbvUSV/rbc4GFNwJSVjw9h3MMA
ELG1XumXMh79GzIQNOYqQte2NpFbv7rBcLEM8SSn71lZQ7y36MldpaaUyyj/NHJEtpqjPo5V8VhG
xWUS3UTLKLmlPfYaDn/VT4dNZPpXBfB842sa0kfcRpe2u1UATnoNKICA74sm9MeCYDAI70eE1+cu
+ATpV5Rl2YbhSdNqTg9mRghrT6UNwz9ujehU8yWbcwlJIs/f8DnYVi5CtmRgcM1k/LlLCg1X5K1l
KcV6GJLoEuvDcZrc4VDohNG74uY1zD1xICpBgVmXPBZ5z3mietYeD7oL0XXxUUnsFP8dErhddziT
CfBlJZP+lMxgyUl/VkK0YDMiltZ5dkNi4mnAVYQBIE4RfE/MPDe1U7bAWzmAbBuZuzxscJvSDXzp
W88lVn7DaD3d261CyBdS603hjYKStnSqJoO7Vog9kDTzg9NY24UY1CLrmTCx4UpscT3zb2CV3eAf
W+0SJb+ZZzJC61E1VqMy3+qg5vsQyW1o5BhLthMpAN58i09SgkOmflE6Dc9DE6vvDL9MbLnwb4nf
yglvWrrXYDdYze+o81NLAWMosPi8gZJm3DhO868/MTbUEhJuFV19mDVb30FfO5QqFkqhbVxtr5hv
vPZlqCIbfAkqyjBVFvEa8kfSJdOujfaEcYzwFSvlpDv1CcoDkaP+rJwiJ3Zu6vl3+UsjP1n+hKKO
IWhtQrPNp3jLOW5BAHRvZ8jrB9N0vJPfzfHezY3XqPKS8xjgSWbMeIFpmcVoalJPQVPcYuIInWWY
7wIy7Q5pnGooRzro5mmVnVIFk76ij8o1MKJ1Cnv9AomOvAR5l8u7MJyGj2E0vwW2Wyu/yGvIDxEj
FXfCmYA2dF0MhrXP3H6vB1N4tFOSYtsqIac59shF5OVUojLw528PZQpOrzE8xJ4BHm8DQ/DkZi8V
xh4G0vZj4tT2qZQixNcK+HRjM+4Rmz2Y2OweCFvbOxqQSkLdyaBlfPFidTdHYiCpfxtDnGzjTq9P
uMDUpzHU/lSQ03fZWHSnsBy7FQyZYIdFwTYZe+3o4Od7skEJT4NuOus4YGzIXvzkB+5LEvWRWPhD
Z8Eprc/sdZfTQxpGjKHRg9VOd3nD7RJ62kVXaC1ATOAPKk18GJ8CHB9uXBKdeQMdmnyAIV/bQ3Lq
942W3gTd1O7VzKZLrqq5ubEUMqI738APjSHKOp60Sw7DCZ86Pz7GhQ/3GOUCGKGGjQVtYYLI5MZl
p+bgiZ3N8hwBVN7DgCwDvx0S+tIovItgiFOsAIHSjJEuRmmWN9rNwgBOGpQoBCnCzMJopW4CYHUn
PCwSrqJtxX+8/w1QwQsh7rzsWrloM6BXf6eh/Uyg4/NSXWT9VGyYk+0HnXFe0DZvfQDb0WXcB5M7
/XAntinCtbHE4d1YBUB7bBKe7W8XanQ6jtE+RFA1WSR/1cnXFASnhZ5NBIS9diikGdeRYaIjWhts
5Q5+1G55lwthWiCi2c8uY7iB1HijhdqdZuJaxFBlPXce46/mutRJ9cTxMQTZPoyhW6U+xv0KqQZC
dsbXqpEglAc5PhcOOeIXWP01ez+fIgaleJx90N+sST4GoQar0M4p0+vrXJE5AR9W2OeENv26CJsY
JY6bBklAhAjSL2aSCEDNB5wtOPUppW2eqRyg5hTpucENFaQDKU7CHK6s1klFfhO44goxPeNeqM8k
P+G53VW0VvxkEcng1KWuPhZuP24MbeREOycFI8iSYa91w3UmsvWYZ9jAREZ4iyMY5snNbtFsLQTh
sUZGUKv0osQsQyOrUJZBpPw1ygBOSQPOmRn0txWpJ5joZzdai/IVWzk0qJ5+GJXqrla9a2DNzCr1
C90t2hB7uGKLcCZY5neuUu5VRlCdck1GEAcbB+hdjdWwC0OlxZyC3IxL5ZiHfLIRmliHpYF2hG3c
Nc49bIn7IWuMXd/A4mqd+pguaJroAT3lWPv1RU3BbzAORhJBmGJHfIdXbubUeEoF0CxFXaPE4DFq
5ZEh3FG0GGdLhzdFp983KF/4PRrAKicn90mGx11YrZJd5YOi6eON4RsJAxlUVIH/04cDdbGsiDk0
wCIpI1exXt5RRA+rBWwZffoTp09fHa/Fqax+Q5p2DJivoCtOhg0h7SiJeNPNMeugq5i4rzCGpy6y
EQwY4ueFaelHoyi7JlVelxcILKwYha1s5GO7iq3mKqIdk/2B3bZ6ldpzwQ8IyNy0lRVspD7Hu+Mp
YXSNSIbaNwO0iWPa+lApzlGtlGt3cB7TybirlPY2cmBB+zVM56b2rmoQQaplfitRWCtPLRHOxHcW
1skQ5MElO+s6EG6/DsZXVQPT0R2+jnbg8gRWpMND4IEa6PNanZxvwC34/IOIwPAu5wrZP26PCXVv
R965FSlqJFIkXzV4ayZzuqVFVHgKshBu3T74VoLbAs05aPWzavi/pTKLm3yyL5DvbEaHiHgkmJch
5736U4zlWugQQ9EX9ynzVnYfpC4jFl1K8KXlfIdSpXJgY1nmfMxD9XEoJu8dj8JfTUcsIPdtq4UP
tpsd+rb8wVEXU28AkAzkF12vekym+rsHOTXkPY7UvyXG35vYw7awUDAijXO6j2wuCLyqy2NmYN7Y
2qZKo3EYFG4dzzetjaIMmxCnuHVMlvLeInMNFUv8uyAiLkyHQMEH2gEI3JgM3ZcfK+GE97D25Cbu
pzt6d2BQW6mXwr7bqr2LQZdAVYt0qAg+cstEIdklPaDeKRH1+9+9LOBCD0X84Y3JpxuEP3loV6DR
JUrqLt/4jo/turabcMLeQxJnO2zQTUxMQ3EsRqy1x3GLBkc0d40CpbGvnJ2IVqQfl5bEmmivqcl4
ETxMK/gzUzHRKoi+PjY+o2RCMCgKj6U/KkNO7SAsEc9gnOf03nURTi0KDE0WVUVES65DTUJOvQBw
C26tS9XsNIhS2gH1DYYK8EoDJL8UfpngzOaQJ2uDGzUBiDx0o4bMPgn/DgAWfY6KznHlw/7C2wQq
rXQdpu6uo2Y3qMeaUHtSi4tLrykm2ucH8s+6ud1nBc5TGtyTY9RokLFslylOlJJzHeYcLc8dPkxh
b51iMzhqpm7h5IcPTmzb9GMQ/xHpKnf9bD+2GPNjrw0WqbREzzfGn0l22YQedGgxj1RqiOf0a+jJ
bEK5gDLMcVdK2IIa2c7WxPKw5Souilg1mjiJco8AJOj6xKZruOwAitDtLW/BjNlxB796N0MCyuTm
VkY8ncec05UdiVwec12ZqPYdAFq1oThIBnNb+dNFmzQIGKguutnLj0apOqSyICRCrIGpKj3zEBxM
C5c+t90g9VTy+2XAuTS5OqEDpeGcO4WgeGLTV3VWvButsguK+a4ZuFEX1a3vMK+0qrHbGV+dN149
RTzPTQRq0Zibx1gd0C3a3wUyiF2bOecyh0A7OQD5JWbvx8L/MosQ7EHVUfripSM2HVOnTLf4OKWk
sq+zoUdYIoiPFZho/ho3P4NN3zj478JET37JB/st8CXdWU7CTYereZpe4giWkEvVVIjEcNEsL8qT
cK6O7GhXz6zel5HbNHHWue30PnvaOVbnB+Ld4hVUeIAxLxGWQr6pvPh9ga1QinKuht2X48/3I7zt
oXCubTW+mGlObLZ9HXzsxwtr70r/2gFVwBpDsyW+Dn6gFNtMVF4ybrYrxLK8+aWfVFT8GgYF06uw
SIB8ogLCeYUnLufdcvLFZY19NdNjppmY5vxL35QY086smpOb61CXkmcz4KMUMZlRHRw6iYiU8q5q
2Z6XWy6Ticwy1JBBUdd/OTaBGQXkXVKVX1KT3r1lcRnxJbLU77zjvlSUcNfbXBIvw+1AkGPXgeuq
etA+5EjGN/pLiTGYFZrA35G0Vg8rKFG2aKK6WTn7ioX1FXv2cg2hWjCrjwGda4b5dVkfO4fZRONc
GTRxskiNVBCawVwLuRz86+M4Yl0lw3hFVX56s39r/eEBOIyBAx6gG1ypbW6PEgBjWQ1KHZXb5b5Y
MASFAQsjH54QfHI/qc6j1MyQNpPNMrlYBlit9em77dOiJSI2kVAKSI3WHDebEfsygMT5JRwVKA1+
uMuph8Eeea+muPymKTmKk/AoEm4nUkbgKeG6+BfEJBl7vYCq43wOZEGWHb2z1NKdgZ8CPehRqfML
3oLcI2y8WsrmS2QUEioFxgNsbwqh8WDIiedC+UTKnV6kHjOKcZNhXSN6QbwhBPuSSkuj9Fy+5Tg0
XwfqTncE8FkkXtqzMxNojuMZc8lG4RQjbYNqR/O702QGvzLri0L4KXN1V/bxfnkucgvn3VwySY3r
6krj/5srSKJHxblxufLrRVicyT7Org9st0+baL9gQCOskwVvHgMNwqlGM88VhH9G2gDVHhPcchej
PayGdt7JCBOqGTMvl8uS1RfkzW8Nze1cec9IH9gQwDJg1Ou3SRq+LfdQpWnDjrBOBCvY1gcFeWIt
ChPxqBFJnD0WLH83uCxCWlcE+KLmdZTvFJACFZO3r0vgUlfuTLdPPwCOiLTp/7obdAy0tWncJhRK
Y6zLl/GyjDjmDFOC0n4iPb37sUizWo0mZ4/v3KHL+chpqQlo5bZoGPJWOQ7eTv4RZcMl8ibklgHZ
WTQ3prOrcBJbL/pJxeVQ1YkyWWVNfp7ETCBzknxXjnvcZbPCpG+QxTrhubluBZ2SsoUZWbSZmna3
qAqlnovECgEr7EsrCsSFNmIZRJ6KY3dJFtEW+hRqTeVgOKRLogra5pEPbByzauXGYuxzY43mgx4w
L1OVadgRV7EZSvNA8OXvQhiAYs/MNCdq08C09qOuFaI0adSiuaNACewPtDAH+crY6d5UD7M6YNJI
tLVmk11Ch+pYht+y68Vlt4Xtn9McBcZqGNNvwSCHjhpyUXBzfrwEkk9RFqxrN0EarKL1kTq9BPrt
0InOvnXE95aYKPkIIcHray+fV1VB1pgVPi0TjFzW5uj618XXIkFmzRkJ+7cNDgWeAEmpduvE0j+8
iXYp5b6KCvB0N5gfR4XBWUVSCP+OtwBtSKmjVw0axYYMjKbFRG0uYT1E1lSPU2pXdLw0fx2XxSON
cyQ2oFcQErMslmIFJdQlz110tOGvfKPyaqFR05GJoqPR1b+YtDgMMj0rVxbGqTkI8mzl6W6B+VUa
U22T19l3l+IISuU0J5Ro1La7NI5QFeesHcYqL6oGDOOjEcUKeFjp82vVIcB1ADpsKSQs3dTw75hP
y57RiC49jiE0JegnV+hYTn497oDFCWBzafQYpv+VxVPZjB2es40LlqvhsFTbwKTFiIs71UaCpIJu
FxN8cb4AJmK8IwqHrG5/VAYeCjYmawlqrLNfqKOAu75z7DSyZKUDM0Vwa5FwAJcMn0KsvWBj9H/s
ON7Lcl/2RDKAebku3i3zEOLpD2bqMFKiBFvKTDV0ofJbf9wCCYRYPpoYW7pu7t8w0yTNT7E3goEv
lgVuZO3oo+4WqwJNRPHhBMpb4MI4ZtSQy/0TGg4CDmBekjwyQ4wYcXf0rqbDPJQI2rtxSPx1E9Ww
+JznqWpKaNzPC5iw4BhKMwUwgfSnxRyjTifYtgkO66IH6hO2UdcL6aEN5yaUbKqQlTNz2BAiHeya
62xydCckuu8yt0Ou8TuR00twBNLTyrKeQibgq1yZD2PLGshzDnbV67UdUTWd2LxkTnGrdIRaMab8
dIefRaXuVwn0Eo/vHF/GrZhM4s5+DlHqum7PUTCj6/IGvVoLMaClIwKGL9cENwIr+cCQIfuQ4Vcc
11HLUIFU3Y45Wr6R6bvqgD72lLvjUL60bMmCrGQEdrEaDxWdkeNB+oM8/Ls00O3cPBlG99IPo7nW
uT4JuTj7xQnNZ1yiMLUdOmMzDiPxPBXk24EGw7GTn6QkrjlVKQHJnDAdofoKUA+77B1f+U9cMdFB
qNgvDLPKXgdlS3cgZyiIdKJqa5YQuYbUPkW+OkGpMx8yYXxgNn5X1bi+Tnok8ZsRFxseXCbkqTKg
eLe4KwFntz1HSzDZmKzOoG8YYGsb1fM3C+WixSl2ZVsEHVGkrCuP/diffxwKW7g5qF5yh/Dlv1PX
OXvLKtQYVo0LUO3wfGNsbbhDIXYl9nYhD4U2XDpyedllfDYlM03fRstYWAyN1n/GbbPuSJFeO/UH
YUEpl5LiWE5ymYktzjuRzQCksnhSxVR+FVPdLgAKlxqvU+N1MVeJsBFWiv5Jzk0CIzGJNroTDlXI
yKWFj5kOORq3eROkf4ruddlCl/0sjz8im6bAKOFSmq/ELO39CHzA7gmrGuv61mH2uqPN/1AwRday
8iGsfnq3+ywr5upuzDVLdUq2CFbdenQQYBrJuTGFnMRGs1iFUIyXK9z8wF8/pLvLA+/gRsOqh6hj
5DYgT7Cv5rPeh2IPQJyMA395Z5beSVH8faYlX4spR6aww2UCTaMhwPEayDLw3avXUoH5BhWYy3Yu
6JeDKcDC6Rjm8GZwozcYh4B742qBOUtGPWv0hHuvd6LDYgy1ML0GMp8CzoGFOCDDv0RiUdwg+YHy
RGXkd/7KrJKfxVjIsjlRvILYktB4JaL4J27SZzEwkmOTwDhEGkX97RbNLSTK72VcB9tvPzXl6+xS
B+G6Q8IgqETUgXIKZ6hvYVs2THZDufkwr74i0TwuA2DNYWIHQLMyPe+CF+C9D92PbDneghXAeW/9
J2mfxpHyvsCQiZEkYF7viIMV1WEmFL/OzEjS8HT8gJWfBRzWbZETjz3wFCasNvZmhcV11xqY8MTc
wLEWc50+gCfDfA5RUbfDcZ9OXhYpg9F+bfU2dr4a0Wqx/diFsGfl22dxw+thAJm15RmY8CxcJdQL
h6X2W3q3QsF939/OLjPN1CbLBN0n+q8a4iPEbAODJii60X40CU6L7VdNZ0uGbfoVCqU21Oqt1+iM
SKlDjNp9dOlpb6K+fG01t9ow3ll7dnsH1wwivFiJSZc2iiUSej9zZUbvgvn2+NduAbHmncDrRXNt
yJz/S2RtxWlsGaN2nf5tmXm+6azv1BpRFIqdhHQ2go5GnIB5gx+DMTrIEmnZUv7ZEfmsUEEIejrG
vXs/deptWMxQBQz6M9OqbnDrZBvNnU+5IeIMapqOrkaq6IUAlzRUWsR9v1f3cU1DkckHDaUCaLt7
5WDXWb71RxeXEK15WPy7kpnjOnJ38OZdOkAd7z7GrVsbaniDqTT3sq/s8gnhtM7Ial12CDd1+yro
+Fw432TEfoqjlfSMDD6e0bQcqrS6iKdIEVnnGdADEJmacTSZnnpP2Ja+oSJEh8lOznbHvnLJZvW6
eB+m8vY95TyqCvbQCRriRtzocBLJ9j5W5kVzAsT8XFAWbWTnCJuZRrR+JnNoRngaQQOMjI18hdOc
EOYZ94+ukHmKwjcYoECCodXCJv4lVZep+kKhlMZzuXNncdeTHmzBnsAo8BbH18vM/hiCn8q37Jbz
bVa6N07JuG62/2RDhUwGiq6a/U7ieeSY3xjGP8jlIVAl2YWMN2mLGQbYrEOuhgLIxMymcqgPuaZm
9YiEjwOdMZ78s06JRvolja1UVvI1LxWxwOlLfz063PSLW5E8esIdDrY4JfPSAbbYK6A8Tk6TbBRy
gqM5Slqc9whzhSRRElkyEVePgpetUNlaGf0wXcMHuuR3q2HjVWpc9QnxlPn7LKW2K/A9Xpf3xBmy
0XPNZjGDriv3cTlJelg+2B2plPLM9+OSSoQl+m5jWJjNOGz7AZ5tbFHdbZJ377LXLGe/RTCfAfFo
C0/UnHZixdZBxyGwM/r18cFYWWp00kq8DaO8fGuLp8mwrouDlBS9tjF/pLl3QoEn9oN40c9B8Nre
qU34XirGd/lAgoZZWJv/Ye9MliRF0mz9Ki21Jy+goIBIVy/cDBt9HiNig8TIPCqT8vT9YZ7Vnpl9
W+qWyF32IhBsDHMzQFX//5zvdAS/XGYVl8HGIDUx0nqHJNKP1qnqWr2wbxWwhCtnHI9ZNR2xSd0h
0X9VE6nJuOufq+kxKekkY4l4bm1b0EjMuHTlXy7zW6NyjM0ae6Dcl7prp/dqnGVRDHBdnI12LN5V
kP9LNP5nRGNX2uIPiqvt1/7rv/2s+pSO7Nfy59//dv+zqpQuxq9V+vVPVOP3F/6Dauz8hoFE0qtw
LGRYbgA3ePqp+r//Dbfsby6iD4uHbRm4YtWXVshGkr//zbF/4y6JdAu4cSCEi9hQMR7ykAh+8yxa
Jp6F2BANsO/8S1hj5qF/0S36nuMIsc4JHc+yJO/3J7EnywziuBtT02donqZsWqO6sidHY3Chxdko
GexiYw0eMddLnsRWTqOTFQJqrapwD3j6i0cs3iWgA2pF5I3Q0Ojwqjtkl8qY+TwoCJZ0pJ6B9n2Y
AjKsSqMn8yvBY+4nzia5LkemnF1EI7oc+CfiOIzF/MhMvN4F1lsVUXOLUvxwqCXX9yL7E4HprV0k
/cm5bQtCeupvGQrDY5cjaHIVTXQM+IcUEW1IOBmhaJWTbRUrxK2TD/5e07HfqDx+C0TBwtRwhxPq
Xgwl0+rxV/1LljxyjWr24D/2SZ+Nh9j2PpMM2e0tJsFaxb8mJfdKWGvoAl5W2mXXTo2XNrdn48oo
ilOxJBrBJgXJcizMzcqj3ak5XVgzw4iJ04rac8ZlKBosjT4qp0hlzPnRs7tvggspuknC04TxIr2x
DZfMJH2NC/7VWPjHckycbSrtG48gLdBMfnbEinSTi5tpptCd00aoEuSWoiJynNg87CWO5x/nnEQY
Lxja42KbU0jTLr3ViUa4zPKsluNNGjv92ZLfVnbbNa57TMHCw2FZrPkBaxYQLCWiaCfcOKtUcKTQ
txOroEiCLPF02290U9D3IzUdEReAVwct615k6RtNDfi6s+43dZy1Vykpxtt6KQEneepZLs15RNZ9
CBr/kIyU0PED4wP6jm7jazevKORF3g2BV965GDtXFSyuJJMCUK/6m6UoCH8hEZngJO/gpYl9G3DV
nGvns2eVhHHFzfXcBM3ZGBGzBJ51wBK+Ktn8vagN/RwNaxuJSk6WT8FZL65HB4pecewD0R2iFzTW
eKNqcmTXaVeoC3G1q/oVKYx5jDUAC1U/bmHnS2c8lL5N/lpR1xsfx/O+TX6Q3LvtVrZlWSrY2165
I8nyZ5ujFchnOMUdNR/SmMVj70O3N7xjtoxbcFrDdaViupvT3OxMWVjXvKTdBD3HSVTwxcF0JlrS
ie+HkZTcabaH49KMHahA70tPDuABar++KhoZh7BUKJv25qcZTNIGA57P7Ki9Mb32x1RFvGRWT4Gk
4hSr6EtpTNeQ3p6QnHDEVemN48fO1QSpGXSNDE3bNKm2iE9BVzypxVRbdDoL/faOhjoEvq5oFHmG
8qb+CjEL+uU8V1dov3Rqlgdqvw8B/gjTapmk2aS66DLeFym1ssn46QOkJRF+Xdu4+mhRAvXa/EkD
5wjL3oRja1W/SnyHi6JLmyyR4Hihz2h6gE/j7tr1+4oIP0tsqpWEoyt15sMSGTUv39JsOtUV09+K
C1JY2N631qv3NYa8O4FwuLM6qiy0x6TnZlsZlP25z1+CvLueInOPzgv5AFyCB2ht8/gjn1a06zz0
WNH9TZKaxtXU9JhoVvtGNmSU1pYl+xS1FlV6SNk1VJ6l2ZGFMkOtptsqnXPkj9jAe/qLJJdC2m2d
bwJ1w8lqKfbPIyZm2oubKFphuTbKZsnMyPIoIFU5BlvTSacQxfFAhNgVTXBzO6QxDsLV/lm7D52I
x9tmTsqD7XIxsuC+g984KLpL1HowMAbVS2GrABFzu2flmjMvTDrUoybXBzfYw0i3QWiRbRtlJTEW
7SfXJ99rKkS7r9FctaZ4q4uGkqYe0t0w6uQwCVrrkIk7eqb565iOACUUnQRZwR8f1VG3lbeZe1e9
LvQ6zal/7l2p8X768cFauFwsxD6OLTRDKco7bTsP3mjvpnrSmyZuaCBm+qUpYI6myAQfPyHRoKqK
YI112VGPPQtHljOk/W29mYxbLVjf++ZJZAV8EZAdDrK7Kc9uFw2dYhjiGqARgr/eRdbFNxRQ9Ql0
iS+z9LBdEvpDstTeoPt2NXYsX1XvELSOTnAjp5MhkXF57g+ntB5N14M2E2UkpnjWVko86QT6fVt6
skAGxNF92CNrMDIgQRTis62wum0fSf+IsHkwv5kj5aFeJHtjcUhmaqxDXKP/CqLhiEayA6GyrCsp
xJriF7hD+HBcMHQXYIVCAbRYfbazfFKSBheFAb2Mm2jJH224AJztdrCJOmoWdnrjOlEJhqYdDkbF
ecxEZE8AqsNMlwgsJTJm2IA8NaILgZISl+VVU+aIurQIs/62H6OHtot2TkmRTgQcRI3ck4ryeSUo
hTOpelgKBjD+9njszUmfEtvqaSWiEy38J7PGg1R69rJze5pZszkeF9+3d7ACGYoLh7re1mefQEO+
41jW+zZn4iGj+KGzliM5tqGTNA9zsRzrjENOVwOehyj9MpquexOzbMuALkF3GVCfFVTU25mExEDc
lqShGConVMmiEbTQRmdcQukfTNN3H3U6fZ+9nUVfY+29BHrtY7RdGLuIw02kVnmrv+cGZI9exCzy
FgRRgbPt4/z7hFtnkKj4Wvct1f53NyH8bOjgOBv7Ke/vLWd6i8dFw/BVmN2vuShE1IqDcy+zu5W9
3VeZgVX1BslKx9xe3LRxLo9pwSDrjX1YcS3Ab4whVfU6JDMXJ6jiItlEpIce3Q45MDGdVLO0+kZz
sEwTBiKZnJA1X1tNy3TEiXeDncXXZS/u6nF8zXU5XqUwROOeg6sX4oZI+nif0SnfmBkoM4gP3eDl
Vx1Xt41HyndqqRdc7nCFdP7Dnlt/NxviDtf/y5J1NZWH3NoELj2ZGbRU3Os9B3foJxQnIITwuw/M
V1qUEEXxWEF/YPH5w4A1n5cVHPNI7uNgWKknz9hwM5q83p7CaCiTCSlLwtHn5B2uWVACUdgIeBGl
SxGT+DMW5tl4Mv3qJfbNSRwY2WN4plZ5umym3qWYAIWNvkDPgDsZBHBGFKaieJpPXVP9cXO5T8LZ
fH+AA4AppxzJpxkKarP/tfFdn5wbk1PWiHc0v+pT5ub1KfVWDNDlNidncRxpuJdtqU6RYXanZZTF
SjtKyPgkISdrnsqcXGlIxgYrbASZKm5+3+RK/r53ecBtJrm9/CHYoMlmfCfjYSsHwodcWPfVUTkW
5KSVmOevm8veZXN5hhra727GFPvjrstesL7H+3tedi9PBm7PKNnovDlm7bclA3VEWTZGcHjEFXdh
jd4mceUKVpypc7o8wVu0uU/96OhhGcgpZ/O+/lKx+/5frLdhyA2bmTFr8wH760oP7uCF+3e582Pz
l/su7/iX+6jyopoUeDZWbuD/7aV+tKKXsgV7Vc2FnHLxApC2aU/duonJDjghgvcwsq63aae8Fo0O
wmn9RT9+1iy261Nh1vy2l5+5oKhMgX59ElCW15J4l7C63AfiuD4oJ1gbor8fE5e9v7xhlwMFknSn
KQRXzeljQ7egOdnr5nIfy/lV9A4g8/IRLm9F15DPcXnD9904km92XoOH/S9u42XvHUpZ9EAIezH8
GFUKTbFIrO0yTZytcs2L1S69E1kXx9hSGVGpGTWM958NGwc/zPv+5bvPJFfzmtzN7Tt9s1+/82Yl
al72PgidU48NsDSP9uLg9jdXvub7brySOGmEY4DABdh5/dvlNLpskI3zKzTrGVUhfsbmy6IGF7SL
KJRTByaHOgHu4iRab172zPWmM2YtMavrbjBmyCvNPowqTx5EU382An84w19DysQ9OlfdPXdvlNF0
z651qjouJXavv6g22ud6mR8tde3oLn+kJ7d3u+gT8oDi5BlTGrZMpSlhtd2u8SJS7/rTBC/ouaqF
u8v98qFC3Uopu8r2Sa0ZLgeRr9dLFnMy1WG9rDMPm0q248JBTQYmaGC8soOidmfDWjqMg9yKHOK2
tXji5GbmbTsUpDWmwt/Q6cuOFs1NJBMG8LQh3SipICYOAinyGJW3NtC8PRBb5i5kWiOVkvlpRbzO
btzcme68lZTbz8M8fh7tKqUvUfTbJO5UmBW22LaoQE6YyX9xhj87DPTHLmBdZhgpjFPTLHYlsLAt
XZKk6tV9r0wuYFLG8AW0cxP4JPAwKlwl8Zje2kSdba2uS1HJyLo85DbcvQVsHDMKDj+6WOVpWo85
PXYMLZfdjzv/8pzLo0HKBe7jebWSn4H+NzhggpvLY0UrEeledheaOrt6tu+jmiMNlzWS7XVzufm+
YVmyCYqccX7A3p+xnEEeS8H1SIQdpAuEKMEA0UpyBiIrxOS+jLvLG6mJ4/iy1+W4bvNumY9yvv94
LKoqMCZGPl1d7mvXJb6p5fnywmF99cdbfNyslEu1kXbhVqU2Q1keJcVBxyrMV4xsg3WR+9bdj03h
ZwpI0nTMirbmgKroTV6Of3/gHCngurIEtd7v+3jgsnfZyC6YaE9UIASHyjt9PBDn+qutMpMLCafT
ZdMoUpst5nnkbfB9Xb6XrPFwZUbOuUlNfkNHOteFYWEdX3+py++AFIIHLr9rjEZXo5vjd0feBDxX
uG+WwEbQmQY40nWjUf+d7CSJN2O3+DD0wc0OJX9a58JdnbLGPvhMnNyVA8y8HKLwuhc0/MR/uc+x
idWDhREUtNcRPln8GdU6/AbT5U/Ou3PryTQLo+WhLnE8kI21Ki6X44TGb70SoyJls+4RgICGyJgO
sbAZGWSj9+5oH1i4xmHHqYEwMEUEcPkEywVHXK+f7fIBu8mxgYyZCeZI/vcZGseubgR4HKPFr20o
OI9fdAYfcQJB3zSmvY/WAdKWabdzfP9BrH+hWi+wHZj7/ny5DUWtps0QAdfMAB+g+HNLGtHxok9O
0cGOzH/2KxH4ssneYbzriGBeEL3xSusNzOKE76p63yic1wTp8HVb6xF2ed3l0eGCAS4uSGBcr4wD
AzLMbbIyg//wrPWNPv5Hgml+f9//8T7/gi3+eIfL3uV1H/d93Px4m4+P93FfttKUo5WrrLzsNfp4
58uTCYRn6vH+2T9ek6zU5oVG+sdd708xbDjP0u37q2G1iC0rBbpZedBNl9/ZBed7rT1IlQy9LPE5
lY316KN4ldQHZ4VMX+6sl/ll6nvY01kmDwuSUG/lUtcrodrphIXTcT1kLkfu5Tj52ND3vO2i1N51
S0ZQ80SIOyxs34OKna587GklZS8XaHa18rP7dRxuMo/BhKDV5nT5EGY3Pk22rHa+r0MaUOVBGjh/
vKrxtr7fYNMrrfTEn0Cxmbzask2PidNl3saYMAJBsoS/iDeISEpcQgzZV/1qCLq8B6M4HcVpcft9
ZxVcl7AapX35i6p1+54X97+NhX/WWADSR6X///zHv78n1P23xsJNWlU/Ea7/uavw/qrfuwo+gYg+
RXuXSbawMAHg/P69qxB4v9nCJz3Rl1xjLZoRH12F4DfCAbHpO64tAtv18IP/3lVwBAmLAX2G9yYF
7/yvdBX4b/7cVDADC/G87fmezeczbesvWYAADamiOZWJVc+oE+Q7jTd24lw7I/hHrfw+OsumFz+j
GQLutuEE8AUdgCHxntvMLmPwYGJyfyBmr40XJ5Kt/zo1Xa9+xZqgoa/MnUbjx5j5VEmY9DNbFAvI
nxmpTc6EywesiErMM7Jt3chCPXWup+0tcSvqNbWrEXOfapLhMLc01YDldxZ9Br8YI5bzwxyv5qqY
UJFkLO6oAogG2CGxX7uxNnowL+YwJ9dDELT1uSVtl9MdcmRzBwEBhpSESG7v7WGN/eEvidOtORTV
F9DFhoEJibU+NVK4+jT+6RUB/4ud1GT86S1Q2DMyB6UMPcMLwQJ+hTm2lzCEnAHMZTooea0LnBnJ
3VA5FK7CieBHpfjfMrzExwTnDN2TrHBT66uXdHl8ZCKOA8tUBSL8lvxu4vKScur2UeI8OpOkMysW
BmAq55RphLYbg4zdKP8G4WWg8+iwjLjp45GYLXqTgGUOyFKKcl8uCb56+s1B9JkJu0p3ZqQQzijk
nxjQU4u02WmmskQj3V0BRh4o3mFJPIBfk9+KJ54YND9kQshIzIj93YSkovYqbxVhN11HFmwP1Ze3
ckVPsFE+RKEIpoiqDtxr247Ec2WRHZdabhWHLSsK7HIVIVcb/luQiQ4FxEoWQl9ZJqRjSsc1vg5m
/97L4JHotqvGpp8fgsHGUJpgR8m2tq1N69StiWJ0r5mhA29VttPglu5lc7/Myk3DFBA8bFRkd3Kr
8ecA/lUZCckAoRelr1JjRFhdtIb/y/WmVeQaIEgivaQndBhdbVBCykw7DwDgmMYpDIZYCr0tbWS6
G6dpFr8heHykvD0EavKoFnuOv8/8qQV8SJvDJbFRlfFt3AzaPmQpiWw7WovKvG2a0XrKnIYYjgkZ
Q3tT9CqObwxcvN4rTRj8droNfP8UcUURFJhiwqryMDUbfhWYnjmp0HIa5tVSB8rPHtMTQg3jU4MA
8Gn0hHi08HaGRpQS0Zg7073p6fiaM4DmPfrgO6sxYajB2kt/FI6dP5MVMO0nqnd7+J3pt3aU8X42
bPdcmn5zqJUThYFfVnu7mfvQw6BPIVfWwDHMqgsTQnvPTme1NKRY85EKLu6MfDFYJBnzc9FJcgIw
HALSbIG1JibUjWjC9EAS7ClqnfLIfHJ6km0cbbueumaZse6KSV07mlHsvppwJQAkBKl7qxbx0ykn
/XWAC3vrGKPzUA9T9DCNC4Rby6oeKHrFfB8qAc03qgd/hR2MhdUcBzMVT0luqpTspNVvVjBflKxR
9mqerE8lapuDgFZ1lJpTpRgSWmVBSkCOn4ERLZGIHhRJaAcj6DTzTBlfxxh0gY7RRMRdp3xC5rPq
SzWTodAOQXwvZefthy7D8OoSjJBWqR8ueu4OqrPVgbjO6iEQXF2okHc3gkNxPxrQBVFUu/cj3v6v
doq6vB3qhvp809/7FGl2XWXoXeFl492SxcURmGLBtQG7hAvk5N50e9Iz3MQpb0murrZJlpm/SjOr
nrqhVLfW7OMVkRajE4HepX101GK8mc2ibnryUzGqaC1HrAl5c5+IwnsIWMLutJ6xGYrSA6AdjGGJ
XzAEKOwsZCQKFRJ91a/SH/jeVj8/LrIddjISFqX3CNV6rxtN4Y8Wll1MgOpBwIa+clekFknmV+ng
eZvJXarvg2VnHCEml1tzSJ7GupPEorvqFlJtTYe7Ugc7bdxjVAIIRQtv7IAKGrilhDi1qUUaVoE8
32eydGNkdsFopau939M+IlnTA3Dvet+Z/hsAAdr02hSZ3pVdY4Tk4zb7ya9Z5acBug9Pdrd+19vb
STfJS6QKfZMMTNts28x27TLPyMZgsQZ1STWALBWcVZxj0pH2tuBUAu7qeDdFqf1X6gHZfvYz99wn
tO96Ymb39jLND1DVulu+AwByAs4mLH2KBIT1plsq5hIzN16cICJeXa/V49qmGWWWWYqs20l2RmxV
x5amwdaSUX/raQCwbqGHU5IjM0kKd9r1XDfDOfYEQKfRAskzRjeDFY87TfTWhgHB38+c0Tuy+qI9
FWB0A46Z3/S6s38U8dTduhmBdI3nTgDY63Lvm0m6aXLo1gbpFMilpxlkBKbEbCF8YshEGxLHwi+u
9XhMjAlWYzmsaRHCujZMz8T+mgVvHiiKF2gi9p0RMalnwKTNFRB2Xva9Qx0WWjKnNxfRXkdh0TNa
NG6id60j/F+JY8ZnC6zkzliM7pFpNIQed7DCbFIO7U2LKI5yEUSmQA8oNb2MsgyyExbbtcEKccY3
cCwYQzneWlw5AEfCC0C8E22WGVB3hqQUq4MH/s5EiugaCebSWqTzIY0RHNJ3yU6jatRNg+aAuFIx
bBMWDNs5iMRW1AuHwzCunc5iWs5xLYt1wEWg5gU4cOSIUcuSy3HIpoiMMJgJZGpmWy/IaMdYnBml
U+ldVnY4iYDnUWHrul1PdNlGVrTum8wc8A2U6wAy1QSSIZS3Yhw6c2NxlJZZvC1m1Gt5hjSTwk3P
KnQ0GUM7sCypHoZHw6CD4ZYLXhmrlsdep/3OcGd+9nYhjqzjMqNEYBy8APiGG0RzmFZy2C+5HNGF
Up37WndNu0XS4Owr/KEom+eBzHujbZIHSufNsfD9BOq2r7q3ZqgJjJuW5tYpsqlAZuXY3jaLpwk6
Vq5URJKx0yOJTkGN7hL0Le5htuZpufb5ksDLtIvsn2eYJ8mO+WXXs0JrphsGdfIqhZUwiZOOZuVV
tjbdzIwI6hbxdDdqlx5CF+MKNK8Hz3e+xSTG2kv1Tmn6/70K2v+sV9WR+vf1jb/Xje7IuOj/4883
1ftt4rrXNcWfboQX4dLD8LPTjz/VUPDSj9XH/+uDv8uf/sn6RrBSYbr/P69vnlYh079tvpJxm1Z/
WuT8/tJ/SKf831zeypMSqBzrGNYY/1BOid9YxfjSER6TFtv/g3JKuL/ZJusR3xZCIiv5wxpH2ATM
k5HOqkmioBLOv6ScsoX934hvnmu6psMkzJSChdNfFjlI4fOqyxjUu7qP91Y0etdpOzzjpyEfe37r
plE9jqqF4juP4zZxLPc60+cRVDUtW+nv77yStDTHp7DrtQ+RZ0TbYAmWfW1YJ1HH89ZJIvz7+lbj
WTwQIPodEoZ3hY0dlcJsIPBxQKmlqcLBjPlsG0MrLrKnIDdDs6vEi44IIixnYeysZYi2M8RpV+di
35txvXVj39+QQhnvOCFqiNDjEpoek1+6bdnBrosAP1iA2St2z4G7phiQbEUJO7T4oIi+GUUDmmqY
aWGIzPPMOIvGX3RxsK+aNMy1E+yiPqapO8lb5QC5Vk3xhDebht4oJP6M5cAspUYFbTVnxN10YCe0
Tal24R7OLxBYkyvCQbprkgmGGV4c6GS50cGkPhuCOZXqxB5+YoBWOnVuox7mW8Txsha4f3S5RvRa
018Ywe+wsMAaZayMf0u66JVS9YkQ1Gs9GslrX0B8y2ijirQV+6ANjjZH1ZlkHwuPhvjWEXu08VVb
gXc9eqw4noNWOWGdtnSnO9hEa9YHhJUDWtj4ZDkjvJmwrGf9dRnVdSleXGrsZ2HUjC7R9CiYPh2W
gqA2+mP+jQd+C23/NpDlY4SNDreNcu4mjDdHRWQ76mCyEaPYM8/A3M45qBcGZmim2RjMoRk0L6NM
+p0YCI8ij9e9xmRLgHkSFixAryPVUVEiwNoXycRcz+kelho5XbO012bnvc6wPjeQ6IatjjCp0r7e
FhjIuI6TyylrOW0Yh7JQT0BFJDOyJY3c1whFds8K7Gh38aOjU7Fr4eD7XLvDtsTLGcnoLGRLsJxN
XpRO5HLWOWtD1B8PnSfyR77QrRGsdTM1PTcGiloV0MwxCnBuxZgRltJMqDvyetoYOQbuuPth8ede
2Z707pmkMYURn5vSQpe9ERlkoLF6AAy3LswVBjF7lG9J6h6mTDNxaMxqW3vFnSeLldUDJxR63Xjl
t/qmTDzjXo3PMjabczKXj1iaw3Ton5zAXk66S9aWNsBIS14HKhIkCzITaWGFPkSNOjQUKY5WFR8G
p+2u03merkQPMTlZrLVeP4S9j0JyVn135bmDOvfG8tDWI/juIG/Py4/MgPHkpQBVqrIEZdyjZkz1
A9aBH4Qhllsb3TW/K/xqFTP5SVq4r1kpiRhJxVXWksbgUwLYGk01HcA3WGc7OlvGFxbaz23atYQq
EO0I1Z4fCvAIhJLMh+GtppCQQzBDgwpobeQvZLRtDDcIKCxUd+ZaD/fFcDfbc3FX7eNbz5PnWs7Z
eSYJbAOe3gzxUZ8Gi5h2TPfjPkhIMkB5d4rmhhSnEYW1mu3ublpmxGot4WRV8tzZr1WH/8L35y1Z
MeltHOPcIi9qM1uGtzZxnrkEefekqv9KlKDWXQGxSEk5DCWzr2uT9FDWCYJpES2xxHTkPms7En/y
utpYsr2lSu5d130QEbJrTBQgCGwesHUjXhsey6adTllKWq8/abK4WAliSmrFFs0mBiJhf7FQyG6K
Ng/2ZjL8UKjoY7wKaPuL/IDRE0Cb0/30BriD2O+sbW8aSThlfnm/1WPun6fOeCmyCOilyBG7NFSB
K2lBAdD1QrfMuF9I0CN0PBnDhMmnE0SvnYChgKBNUDOQzr5+08aAGNPH3JS1UcTnnu/4alGX6fKx
rX6WRT+8dINFUcvZMkdxKcRkQ+hQ77EgIc3+tOnjbDx2ll2ySserMrnmvB1HnETIcLaJDwbf0z+j
pkr3qmWl0FkYAXsYMJlrEUk3dsSn8JwALFyXdxg2aHADeJhfKs+st3rVlSo3uk7WVudkVt8XH/oH
4p6tUU3fL04BEkuOrE/H0NNJtqkJZxKA7fExWnsqhCSuCmzPaTsjaoBh1sd6RzuMkzIxXxtNjksN
G44cc3JR107Mjo9+mIPk2IJVvXYcY773rQSp3XKcO2meBg/KYUUMNBh8l4lvTIaJyjH2LZQsQmW8
OWn8ohHchkTqgEgPEBDq6Zs7gyWUwp/3gVTlkerXZztevvmgAx+6jkafQ1Ccxi2Suw8+Ort7wNN0
Z/sRQ7HEL3dBnysnfeiYsW9mzanZoVfeAh0gKwHFbDRjwq28YEf24Nq8tLC95cGpsEiSgGijwqUo
gViZAGrc5a73mJbHTWUe/Cr7hjsEYrvFanZxICWSNFebSJY8YhUJkK1uSwcJaF+WpIRXqzIPCSVF
fzj3bpW5IVJeivhLG0aeow9B7uSbRXRvopfJwYbLTOJbWrHCqb7qpEeMR695oTiwShvdre3C5Ew4
wIoWYiJCbdSBDTWHLH6ZS+NQzmiQk3ihj+380B71jiUDoFEIl4tP/0uT4fnMitqsy0+WNzWP5Ri/
1e3yvcITHC49x0ypU6hdrrprKWWR3p6lVG0M42QN3Wdf5i0unhiycTON28iFD+MpT+4DbymfLLs/
5pEBJZbr9651I9q+/AHYqayHQMoQmHn6Seew6lV0QLqYr1ghcwcEMjq5Mu7f8tF58vHIKFjxn0Yb
FajLFL/JoBFhxX/hskQKTtK/wbf/kTgjpdY8V7deOmDeYgazifvaPOSUUrd5PxRPiC9Jmi5YSbSU
z/ZmK8ChJCr6RPvvi637/tZCzEbayLWMbefraMYQw7wpQgFm3fptap6TBEu0kr331U38T1ETfU3M
ZTqaTuk8VwNAljrGZZx0i/M8et3byGqVFg0Lbt9v40eqrtNVlyDvXDSO6T41sEmhezwN7vzoEPl2
I8aOaBKSFw8yPrAoT362IBSuXNllT3lUDPibLdCng3Dvsonvw3VquQs6O6FilRwbQC6/kGlzaSTm
19Y/CUS59hKvObYzTSDXtHZL28R7kIaYg1Mr2nfaQlxkLZz5Q38tq0fSlycSS5pTQIMZ1yMHsRuI
8ftcy00j20dSD1HEU8w8NuvivK6f+KpQd6iUwhoaFio+sLJF0cVnv82+piSFYgv1B34UF3YIy3N3
TpNnmd2v86wRI5BdoCvzkgqnY9m+MPbuJBkuR69Nh+1guo9Do+7t6RjVnf/FjxzBfHcJnlCfixDD
W3WTMl3lWt2vIgGoO2n002bw3zh9bZCXIxbYQ3xRlBuyECY4Cn9vVVJW4lemKBMlwBUPZWXe+wmz
JPXmTG73QwzB58iG0gqbg263bhjgqHnkCyUVgTdAxvUr5Ry1pUFvI/6nvqzKrN7O7pJ8ju4rkd5E
3jT/jJv6nDgJaDslnnD1fVNBVT9ivD9qZIT4ArmC+KLYFw5xEFhI7ywOS8xeZITJ6ZM7wd4rXWal
tBwaBCpW9xNybnvlqVTe+aNzJlfFgL7wi+jP5Ews58DKHLqKgeIJeadUoeXlDimgoAgKe+qJK47S
e+nATUuNV39wTszjEgiOjXlXk6lwtKb8R0PQ51ZNliZac35rId23DTCoQC/B53zsbqKWj595nnlw
ER6zgn+Fk9BvPNPGqN+Dn6iAAyGRHU6EClY7lgk/IJiBNbKHc6VGTGcNLQnbTl8vaieWHvgqagT+
7vqaywsnp6OIRXX3CgUAmtA5emomAxxzDUaFNVZWLGcULq+0DYiIH+cfvpsOYWZThS7aHhWjH71K
fIGkqdApHuJ4et9wfUZD0jwgpjO3dbFkpyQ9+h5HnJ3J29oaxz0TsBsE+XEYNWB9nIEI28tmwviF
+3P6bFGExN1pxRthIsChEeRhrQtHWU+nPJYB/ne73Cwx8t9Kx0SLeX2LkoPMsVM0wZ7Pm0agtcze
LGyHu6Fvbw2FVsNyiUFM8tjZpHazSseGc+zROqKCS0yE21KTNAd9smk0nybmlqEo8VlSvv0GTsgI
Kat5aGYIfh6j/rmdNY4ZUHsbscS72C4QrJNJsu118tC6nty58YD4unxcWu+xBiXmJd9kPubXPbbg
IGb9kN2V7uBu+nRCi2ypMzC1+AiZx7mex5OuaHvlvQyOceMkN5axYm7y7LC4fnbng+G+ypIsjMvM
g4npBTfQdF7rpMbnnTvpYz4Ve6ulNTag3FVA0B4tZKSN2/4ndee1HLm1ZulX6eh7dMDsDXPRN+kN
0zCZTCZ5g6CF9x5PPx9K09M6ddRHMRFzM4pQhaRSkcxMYOM3a33r21F99UkJgR13RBwv49T00dqE
pCuMLWERWLuZDkOJ9ux7qmM9zn45liQJldySVVj5u5BYrboz6qcxdJy54tmvYZ9tBsDYGzWN701s
vYrQXNe59mB1/ocvQbdFiXhRyoMPOaWo4eQi/sdaSZYHb+V4aiA9sQJaYZeYqR25pHahGAvPdHf2
dLL5YAEchNE0JvsoDRF5HGOMxm7CfjHWF0Kqw7qjKy594jxT/ChkL+vrCs8l2i8yWZIRGW1DDwhs
Ez1CU8BP8E2YWb16EibBx66Eet2JndEU7y1DVkz88qJU6G1xt6pLyQx8H/g3Mljfzd44c++e0yZ6
cbFf7pwacGOvHtnhNYB6T7++EAIIbVPkEcRZlHmsUlHhGRrbKTTr1viie4m+dzPuY7+0aQunxNcu
yyOiX7j8mijp6IIYHyBZ37sEw29dKFPZpMMZEmMTF2Q8l50Tr6NIOQFrIPsIqBcC/WJpTXIhArcs
RDPWSNyi3i5wwVYL8ryfOHgeg8agxkkoIhNXDxZtSTuyZHzoYmE5YcMv916YzYZT3ofaFvG7smsK
SKFsjNytUn8peIdxDVvNHCmcQhPI8L4f7FUQWT3BRjAUf73+KZyUrseGHkP+tDAKicJslDvHb4y1
5OvlucBk44FiUjUF8f10pjlN90QExGts1idGjSz5um5YZAp1FLXMVSuQ0aWO1a1IwqtnSLQ/qYZK
6nps7cKXa1WXzx2TWeIflAsguFBrLngEQRJDUMRCn7BDi4/qWI9Lb8xJcVarm2oO6MNN/+BZ8RcE
FCABbSpWirpW1AmCEcVwiWIfi7eI0Lo1AIBaFNyq6j5bXeBDdxq+u/S1QlX/pOvf5ujckj7wVnpE
xEtLfnHEqhSZOMuF2D8lQ4fGzbQmWlO2beKKmMRe24dW/aEV2ib1KZlG3VojbT6HnvbWaIsqbeRW
NOprzQxwl9kwPoYRu03ThGCGSZKuPNZODMgN7d1hIjGTBNjX1QDVOaK3KYein3v6d64UzuHYDI7z
xpK6JUW7aJKJOI/Tzvb2ZmUjx6mGdlbo9SqTLJL8wZvSNbFvREZ3qiFFzQPU8CtJKHAfJOGDTqkP
moytpxo3nNoV2iCxlCQ7iWEyO0vtC4YQDNhy6gGYjHBdmntX8axZENrtMjO04tTxf4Uye1ZJM1uO
JnifhKTIqs+I+opa8sw1x1oqwvNPFstc5jRdtGgbvVm4UcBiMcuMuRJg0nfogAEKRJsy7pf5GJ+j
tNjWffZd0OuCufI2gUX+kxL3p/wZiuW664t54pc3R8FlQDb6uXLialkFbzoYT3YdMbI92NUysZ79
mgMtYxQy6kfu61U45LukT77zmstBNwrA4MUAhaI7+Erbc19FMJKxLLYDoUZ5+q6WHjEc5lOhhlgz
EJxGLiQVXZA8KUXzPqT9pkV4MnOMCtnoyHlFG2eZcqnU48GyJM+FjJrFgGRL/xGILzv0v5gbOn74
hJW9WUaGwQdU3iMzekUO+V3VW1HyyRGeuRJWs5aufPQ9XnDZxu+Zrx3aHoFXihEkduHZ+MrWqt2N
p6Zfdlls+6xPp33QDu07/gc/ZcOv4MFTTTi2tboVeAceaKr2aqic84w1RF6dvDK8gm14sn1Sxzjh
VyH1DcXRhXuk9vLHNGi/TR1mXKWZ2D/6I0ubmWBEUYb5hQHTLtCVjwCX+wzPy4rdFzYGcA+CY94D
DOWqMHKKZMWhBj9ZGOeyNqu503PitsKnan2B3P9JDsg3YpfnRJjL0SPe1u5ukH83TkqulxsV6HGH
A+EjH0pfPI24Ftsw+GpV7WKN0GMdnDdR+sryGnZExvxIglFvmvi9V8AAo5v40kjXdfWa24fPgUbl
KHTGprQJWycgtVR62rNhEhuXR1svyLifEoAt9WtWyGtHFwAcdBVzmMfwgCpinjFGgLpV1gmrXh84
Dy92gyRNMfhAUcVHuRbOsWJ+sUQmIF4bUccEFmOb+IY8hp/RrS7k46zVtuC3bKWA3VItBjv/YAx8
9rci+coKNCpgX4yy48FK3Mts7NDOxGI4ZHXxUesY7bASZp1krNKnN1TSGY2Ug0efuqxWmXtm8fcg
tqnicoXHU3djJ5tBrHvN/ird7lW08GNDjfoxS+0lUM1TgVlVMc6xmLSFt5TXnuH6cbimPDZvRbBw
C8IaiWdDww0cQU5rUZ0XYDDH1SHlyyowlqZlZVDcYh8iYQVBpaG29qXylPp0QW4obpHxDIdp50jm
HyxsCVGL5jWJQgxD+59cYALNI+e5VMQUgjq++jYWH+ka49YIiVuPmLY4nf9Tpcaxlqj/C6baDUgn
qByY0PxUPRTZ98AcjOj3JXBnY03gGriO5lKMidgC/PSZcbDji4alQGR0k82lcvp4Htutu60d/+BG
lU9XHq/i0U2XShCcktalMGWYkxZBvgoUjl6NPSUr6W5dtlA3Nb+F9u72H7gx3lJ8TWXg73+B+34B
8TRMrfZA5i/D033MasLfiLxAxaC6Kb2it0A3gRWrZCwlSGWoFbCG7NAbvF088eyKHrP0G2JYBhIx
KzcbHhRuKz0ugIImBTNZ7JiVlYstPn191icNhSdKDCUN303f67Y95OZ5giBS4dKfyR6apW3hPdYD
aT700droQSHqisLAHB5MYu2SwKYGgvTetPLZ03iX0dBI7T2NPwu3NZ6JNtimZdXMdFcN99VAmgO+
QdTcGSD32MMdo8TlSmPTi01Ip8bQmEsaYumnVFppGxqrSg8uY9hkjMtFvfUKhp9F0NKpe8rSd7EX
lTLHElM2R3kam081R9nTjRkiEs5nIX1tpStQ1bu2vQ66Ogn9L2NukMJoMZJQLcdfouiYRTgkWeyA
V8dFPQvyqF/zXBQbvW+UhQAftnAkBj3DTW8DUzii6a/srSVpKsFLVJdMnzpxQtZ3njan68B0zmoh
rpo/RDPd9oODWfr6jO2sMa9beckrMksGH2gsQraP0veutYkcR1Qe547HXDXTy6VaVU92DOyuqdFa
WIu4SGc0k6yaU4/4dO6rMOcJkTOoR0jL3Wk7CKwqVAczMmqds0irldSo1gav4Epx1YfSGdulV+ub
qE6pUWz7Jw2dhMzvaMMKPV22hblhFzzAq34pByU/C88km4bLsEZhBvyuWqpJvfRbUj8d9UaBW86t
3Ip2OjMRKpD4s8kUtOD6sxdZxTZyaMKItTFOqje+VTIxua6N7Nj65WoKRk5cCyqbnBBa5HbP0o5k
6MR9R42FM11DdNOijWEqFa/1mC8btfTbRXtj2t8suuY7rIZdbyRfHfS6SifLG1jIqzDTE1iSJTqq
ddEaOH/a8Z5WMMNMJ33qLX4o9dG2Mk4epvql7KiH33Sre7JTRhiO1qnLXDJQ8HDQEiperOgqQOvM
krw3ydvoeKs9YECkNOXwhNmUp/FG66uNZsF/jlA3inrAoAmernwi8fEpYPWO0YgGTtVrHCHuI0KN
p8og4Elw7/ajs2SMidM/NBbQo0lA0Tt6TYQpTsRAgT3EZZiy87DsBwCe4nd/imsANpYMX3IoD5bq
6gstZ+2Hav6iB0vNIXLFE+tkCI95Ur6VXc0VG79Kyl2z7x+gQcyZ/5I2jDNemlbAqdwC66Q3MMYl
5cyhTl7Mns0hNAZqLrX4xlJNm5LQpTDuMtaR2jzqfffCdnGJH21R6tZOcZqfkbekleLb7uNyoeZ8
FRjHCddeYLwbbrXUo+QLm2jvOY944/u5NlEMnO5BV022r26NCsp8LOUCQh3cY7KHLdM7FEH1VlnR
ssyqG1WeWAWNfWx66wAQZuGVcDbg3MXXtqnvuXR309cqZXRIM7GnYl3Xxr0gnYCNBc1Wv9N4tgai
A5iW7r3kVFjp3dGHc6eaF6epcCWvIRncdd164JNEkrnQ0TvJEM4cQAQRcPqg2021tc4ROeupTMpM
LmMOqbKe+hOVOOJspNXJh4ORc1QGifZkD+M1qNJ7z6CjRg3aW+1DYuZ7o8ueY3HlXSO6r98Garls
2IeUvXOSXXOaPi8A0NswCU98yyOWKjUzH926eutyplpjCCXabOi1+26ilaIcczdu123gZoQzPS55
tCQ8GQWz9dwoyWkfikczbl4KG9dFWfEE0C8Tk16pgSqZ49lEOVOSUM06+zWU6DbhGT9WzmOqmceC
FJLSHlamH69TyuIZYsxb0CC8lCpGx/RQlChlIQFf+7SseeceUdrgpbdwaWd+Ga7jOLzB8f1iqwif
v6oRTHpno4kuGFkxpcQtOEVyRmL2BhXUcD9ySeNuxanQPWi1/ldG2gtCYBIS++DG7NnnJCzbmaXX
+txU9ZN5dMUbg619PJB8hTtxiT9uAyx5nXb6JqNLTshX4XgUzdkz+2XNNaJowyEQ2joIfWRE/lUP
KbwVAjHw8kZVvnFhcMmohB3C1iXH0Jn3bJVIvbfhFMeyeXIZAk9+bo5d0GcgVzgUH3QSupIgfZou
/FoJ37OYqQfPtKw9dni6W6NYQJ68Q2/Zl4pzjCNCmGr7mUX7vYuyRSj7PR02x1WhvmidLWfq8JMa
0N36pHocuOVnmunx4bQdaE0t3VN6PBSt2OpquYbthkPJvUIe1dGiMk0gtDAIjmmYv7O+fq16m0Tx
mt24nqyt7jMVICRZewplXJQULoAzd3atfIxa9dUk4nnQ7efKZ+7OMOIrrc3rAPxCUfStWRc39phv
I7Vi476p0n0UY/VD7sZzSlB1JKNHds5bopXm0TDluXgrJw1PartWsuJq+s2CJdUqcOIPXWUPbBpP
qYewWDafjGE2I1CJJnovFfVSxtVrwl2vpPlD44d3Pe9eu1qx5h6gCih9E/X2PLKCNTJ2355eroqI
B1ACeiRxdr4FMQfUs216z7qhnTM+E8O2v/hZEYL7gMxK+BfPKps0k+dnQaRq2F/ZL327g30sPChV
cfQW5yzjppwf33sIxv5om2hOlPQwGmJfGvl30EZzAl72UmnuBjeViZnZHDQAb+xMIxU0aoA+XN/F
JbLpkAa34TDhBnuRinyQAdp4ho25Vcz8ID/6lrMxWpYpat2djDE/dXq5q0fjqCTkCig8L21vV8EE
bbTuynDpqeSZAjTMu2RQlqGQLOuMS5vTUxJnMMB/cBP9jA17615S2aG+n3u4heZmU+/NbOq+ynIZ
Y/e3TnLQgRBKxC9OOvjz6WJx9eTsemfNLVd+DrkjYH7FOYMlx6pKwOopQ6sUR3qCgHtw81VWlgTD
nkQbb5w6vWrCXrYGAKBMkrCX4cxV81OMo7+xnoyw28rBQJzAhN/T73JIjXXSMwKyhifLnKYxHQZ5
WZ5QnB2IND47SvFh9P7Gg0jkJ+ODyxa1GsdjElVvRCdesuTq+CjmyPJ8Gew3Ej+2vew/MyVnk6KR
+1tFF3duT7YlrXjvoCOW1UNXVXdfDK9ILZdJ5Nx8m1uO6KFYVPUnUNKDYArOWmSdA3GYKzrllFFm
WzizCyIxNhECTFZjbDbQxSBW23cOs7iEZXSUHUJ/XLsRNRInxtI0+Jg6bEkWoRcQin3CXLV0RURD
Pk/Fk6YMAAct7Znt1sFJ9RnqgB09ziYQ8U203Pbd6PHVx73K+CEnYDPVSi4/Bk9SnKl5v2HY7l3N
Xjrwn3vtBOb+mqHK9IxH8llfcGM+mVICkqJUJ4YQcdo8yyeLd74CNc+AWjpLVMw/0/eNBvNRNSC9
Ff7B1xw5K3WkOtM3TIT2ZCUyIDbYIR2ruTg+zveKK8UPnnWU+HWb3aw51IqD1HyP+GlBH4J9Kpb2
XvHZP0//U58UL43l0e4F33rlw15NzGum54+Nv7L8uQGYMUufbCQlohkXUeJ86BXWN8OQF3UceZI7
i5EGjuiskMlwT4iFOd6MsVmHsoJ8iociIAteMBRRSobcFDtkJOkMmKtIOWDOBG0Brqfru01ptSdg
DIwJBSmI1WlQrMPgGVtkh+twNLbi3jYT8e/ajsGiD4aNbTeniUg5jTK77Bt2ywfT1q2ZsgP1gTZ7
UHWcZ1Y0G8+Nv11hH1zfDeeDWRC+Wr2PrnkBLLbsGpL9UiY4jYHEm1UOgddQiDkioY6sGeHNG/JV
cMARn8aGPI6znRZhhkDDJZYjTy3yBcnEsFirEmmXIF1ANsAGKp0LgwkAKOXX6cj0qv5uJkVKjjmU
TaU6mXZtzB3yeXZRtnF0jkdUEwcJvAa8V7sjlfmXpvH/tbDzEHxSwGU/9T9KOX/JM/9b5/n/kfwT
GZYJQu5/ln9e/Ozr+9+2Vfyefv0DN++PP/hf4k/tPzRd1TXTgIOnT362/6P+tLT/sB0hJo8ZiDyc
an+i5vEnOFpNtL2srSbF6H/52/hyLEq4Y3kO/V9524hN/Udvm7D5y1CFwc/Az4XGnd//UzpygSi4
TBwn22C6TGe6578BvTHV62DX+lp1s3NZIUsZDKIa2xTDGGRHc5WlIW57TVuxPzqicveSs120Vzsb
94Eu77bHnsoIHuwqZE1CsGQUvTNpPViZuuoUARbz4CfZtsqOhgweoSkdu9ABy9v16xZYuOPgmigy
214TEnIJerINtfyR1dYK5TgIzYwNgeYiBkjYLeGwWNQ2WQW6AXQGHSaL3Ua9NUxjSxuwXN+wnFfE
LjLiAdI9gxzVwLGkyZ+6wNCnvGWRj6WFUY/CxtNJOWEKMoyAommzEP8dKrdgPkE4w4EC3a6sI1Uu
w4BeOxMfvqmF9dVCcCudiUtTdZSxldg4RnLQvXoe6WJhKN2asvpaC743C3LIb994SS4KiB5UKN8D
3GoD2pcrpyIMgUyg8NwE7USo4CFyM5IKeTetnuSctH3s1PgQ1PEhS8WmSdkgSshDhbpVuuGMGYsA
LnUfqOM+c9QzOX03X5FT+sUZFSSZDch7tFtJ9UE9vKyqgQFHfCjr4EdDNOsowYtbDegZmqvuy3sT
wTykRqmWVmYfLaPnsR7BMg7fNYkMsuNlRinHcHvxVXere1snqlciaFZ4pg4Yos8CfXBodqR/RDu2
xbjCFcL8wkOAllBqwSHXgHJHK6ttVrWoSYy3Nvhg1rKOdlriHDvGh5ll3ouhWlnKQLCGiQ3jRYUc
jviIEICE6wDI0p4EzK1ranvsUpuOAccQUvtA6+YRb2ubhu+cER2JLl9bBKAaNZrJiOE6C60Hr8O6
pZ1zX27yetqWEsKI8FUto8P0CWtud2sqRhZj9AEW5Ed6/k+BkWd6GyFz35BzHSwxsu5aw1f4HDDn
sMabxyRuDvRDiHoWcRptiwjMu9FdHNICZ2XWUSnnSImZjGAt2PVad4YJuGmGYJcYU4bjMRvlUfd5
B/N+r/mCdNqBnSZhwx67ALVv5kFvAE6LDoYcb9M1ORaI6FR1LmTAgrT/tHP9YNvLPuqp0odLl4s7
XObd2AFNzqNDiQ7l1/egPp/1g3GuWB57HZI2Fog/bmWbszhlctbH75ba4ymolszOqMOZjZBcK7j+
6uHcTggzNbjLJvwpo4pDol6RqbJTGT4QrrgzuM9RSm3cbEqJH249YXkJIel9OBJ5ER2irl4VIdeq
QkQbUWhhvy6L9iLi5loqyYFlKdqeDzy1N2dsLp2Bkqi/6HwkpRm/V+2rg0Ss7sabVYy36RNs1GGv
xNEBsuH79MZM16PmdRcr6JjJjzekcItWA4PWTQJwqEJs4npZUmiKjdT5aJSCALVKPdd6t87YC/bJ
1jNKvl65cHg9Eest8JSzrpP3qq+Wzigp6+wPh1moz5mAs/WpUcjY5dqOpjxTfrbY4yzr2vqKC2se
jvqahvqA2ZFVnT/uTdksRnfCuLHfS6r4pxdiGQR3tPZLLeivwMdW08WESHtVBPoNAddCT24175TR
Wvc+Z2cQqeONqqdSnCcvr5iahDslLFcZwqMsHc9W2Z992V8TlYlMusyT/qw0w80KO+JRIauTRE0C
mvKCyuHxoerlUZTqp1/CMGNK3WL5RdVhHg2r/3Sk+0zrMYNz9cPcca/jaiq4mKFGL+sBYIB51JZe
rpzdLnswCCk1O1odVjDFGAHQMY9CttexUM+kexT99I9yI41xb3yYYfQIu31Xl8am0ONDgk0OIIo/
G3wuCd5pE+Zo+VYZ5alpxr2T19cKN+CIfSB0+z3EnsP0N4P7VVbsFIPLi+IcTYe2L+hFK7c/91yb
pWiAEHOL4S3FGDjCuZOb6bAKKm6rUWvo87x4p1ntdTqwBURXsrBODk+2OhxvWpi810XxrLu3Jumv
hqthVxD9p+5/VwHKj948TrfkdCaojnX0Qz47bqJK5x7TNASWLTKNpslZJaQ8aRxxLxq54ZnIgFSt
L6bgnuegYj56BtL6XvM94pTTzWkOPkNO5nomt1ryHjod94f/UPrH6XslunX8dcdp/VFDxj53FfFW
K8pRS90EKZR/AtVFJAh+I/bExvOoswdApBXueqU2oLggUug9d65KyEZh8T6gD93IUPsMPWg5BV0D
C8f8wWimFNXO3KG59B4iH/1wMAzkB+LTi/Cq8rh7joNx2IQteCu/qOaYu+9J35+dLBr2Q5bsa60i
LlCKmeHaNVwzWNpuioqZ52ytoGPsnRkslHEbq9ceg+pOm1gjAfX/H//0678NY4B+JEGca5mPgc+O
+xfI67+RXr/+lT3x/yZ8iYnagsJqIjHBVQJr8gs6Y3kIEQc0xUb9YDUEKBNCoYDOjd05tIyA2rok
rPbXL6QVa7skFPXKHeULpHuQ8w1iFYJF+ixGnQ+fzCNRa2c7ubclCpbUsrZYDWpw0yzNR1TUob3H
a+c06gYtFpRDZTmmRJjgWQaATQ8BgJyNRabc7erHLGHLEdRIXOY8HOoFGhyrIJKT/1LrD0rudwxr
QcgVDVOyfMjqP35p6Gj3/HB0VRZyT58EGooi9oJEefpDsIoV/8wwNVtSf90II4vl+yidDXJBuSx8
+71MaTmLprV3Qdq8AdibpxDKmUI7M4RU9Jpmz9M4FjckOPUiz7t0nihoy0sc8Vot4ainXNhjqH/G
SrRrU3m0BcIPv1UnneEGD9gdSAkcEm5zkoX2OrdAOqBnd8aLVw4wXMvl4FLoCGm/kvpWn1SMgxw2
GnI7m+Ov1wsXIbN1txTzKJPuqpfDFUz5MSbHokDnMMrgPRAbpWP+CEjqT0X9OYsHL0v/LW2ScxZA
g/rPf9f+uUx2dOxZJrhQ05KWRgH/5zI5CLkMQwZ7G9iCP0VE6nB8Ta3u6tr9sfTnozLsC+qo3iqW
f/OdtX8q0B2dMHXwF0IVmm3+5styRNekJpGsGIW182AQfEtY0jZemAnnC4VOEFbzHnIyLhTmu9Xq
b779BMz+4/3Yfv3nv0v6g4nYbVv8BKru4NP4xxfeWRboAzfPUF1TxHPWIHxZYW7Ek3uJtO5iGsF7
lSHfeAxksi8FpxqFLR6BP8jtf/j2/uoTAOfxzz+ITUNG0Uaem/XbJ+DBf/btyk0304cv+/aCJ4CQ
7j3yutOQUxjE9cWyoOYWREVo5TKNmwv8yWWq8fRBHjk4YoOUeZlbL//6LZp6tH/+ySBcqJbFEtgS
00/+pxYqj7xuDAc73bB7IJ0y3bODJsOATKS+6yhCJdjuqPn4dXnnFfV5PCB/0K5edc5k+K46/afh
cwD8Kg9tOZ69tW4qL3k83moeXbixcQ9ThlDb4SBZW0W/nkoQlNPrKESGwA0wVelqzZ0S95fED3d2
op5H9Owln0XHfjSGG+H77SVEBq6Je2yrq4KHn2s3LMuHdWlXl2LoNihJ5hHoUg16uN+6q9QsEXCh
dzUwJSTeTfEgiY4qeyVxdAZjbhnl2Ua55ebJT+E0fPkQoyT7TapEAO2/BvskjRAwRLo0j6oM+lHT
tVe/zNI/JhT/4/XxV5cH/kqdLbymSl3/7TrFb+SQTCrSja9XK5GpZxDouyT++FVZ9zetLrf/+mPX
jL/63NmvT137BKKxf/vcnU6z6U25Mz1z2Fd4FcNkZYbGLcy6S8WDb2WL6H3oOdRGhaydpr3S7u5g
OuxYKu3jVm618cmv0m2aHcakvTjkwfR6egJvz8WA6REH2XA2mAtPxvBK3we1Pc7MlF10w6OjSx9G
zsOGUmz6umiWicaaydbcCArQqStAC4eKD8mj3u+dDkm6Nd5auqoEj4kTgpVO3syKaWjTrenv1yKM
D2h/VkGFhaSjTMFL55igbXuSvXQr3wSDDq+RZcY2xNexELkyQwDl6fmyKVnSlbZ7YETaTKqqT60m
uYpKSif0KWm8Uxr1t85yr0FALiMtGBW4cddjquMyW8bSeC1pR/HYvk9Fa513zADjYzJUL2UzfLY6
5VhKpFbhX4pyi5pMNt4WqtnZk+EhUpODb4u7TsxH1+7Ylj30hJgoer7RPSzjXrMC5f6uxe7O0he1
ce5zY+NjqAMFuG9r+2622nlq96hY9sNS4XaV1h99UmZu9Gbk2PV3RfqIVuc4vQ6QtUfH9I6dkUHD
bQhiafedrX66tjgSytL9zaX9uzN3OoKFZbMaVm1Ll/Zvl/ZosWwRioHTkvZtaul6PnbtZrn5y/SS
UzPfpH9z2v7VqS9VSk7kyBaG2On3/3SklZiZLJRHHLYRDVlFY5r9/SP1L25Z8lF1IaZfHf33rIbA
L6KaEPN0I9Bx4vGqGOLE47VEn1J4ztxiFPQYqcUFUMFysImC0dQ98uifqcpGArEPaxO9D949iZlB
Zxyh6MeItqfVxd3iILRScuN9/kxWIoYOP2yTb1O00cGmoiMObDYdxFHS3xpPv7UhR3UJZoi8v2U+
JAeiItAWNBeyyM+NG73rzrCv63qfEQc29WWWQaapI45RLja9QUlepQdpXWBYbCSNzvRDEmGzg/N4
HAzG4gwtwNe3dv6cM2Gwke0H/TkywoPTNSxL5N1L+r1thoe0NA6+Dp+mGpAOmcca2Ql7nUUkywcu
j/3onQhgiWYV8wIdn8uM6d6sb7MXrWH55KIBbHpKL1UPfiSPC2WgJwkidIToO7BDoWjb2bGxmeYK
07dTp11PG8o7WINrUpXLqLDuaqoSelBfJpmUws/iut11OsEF/drfHKPqXxQ4XGIOvnPKCwHN6x+v
NaJ30X4OSbrRYh6faUJWXhGWs6CmbyotYQKGVPcZUKm55vMZKX2w7qp8S57sE1zweCHG9ljS5rW0
hoRPHxth76r6JsEOFnToU+vWtucq6S++QgChrT8UdvjqTGTwFOEl0FL4sWyaovcQRwi7aN7SLm22
+GZWGYO/VDazRufMKxgBtNz5VKNTUdGU/aVx5XE6VYni/sxcBFhqRTJe94kC+Z2Y2XfLyA4i5zsN
9k4RkuKjX2sMF5jeuUp/cez2ojWYemS/SrK3qUm1kFOWSr+WY73KGY5URrPG8XKZpmJm3t8KXz3T
4PUdmkSGZVM1Rtj5wqOZI3f+mNYrT2t2CAOwrXWfA6rXqQiS1TSyIOgg7Gemwd8u+J2su5mSV9x4
3BKG+5gzoqvtj0gqF2r3evGvP+i/OMUo3Ka/SHphsv3bx9x5RKvUXZtuOjtdVAiCRG4x1+w6bK4M
GOr+LCAe5d7fXF+6JOfm9/LMpnzmCa1pOlje345PGCnQrUSTbmpf3pIyPkzPOZKW2rhZdiofRpwc
3G6yMdKrhDj2DLEpKXjwca6nCafOjWJUmCpGFAkNIyuK7IixZqmyvaEWI2PEnCLqsnI21Us2g1IL
xCrTjTSy761DmnoRwhGtV11waBRlXbUYLgJeOv1QjPvVTYZPcMhHH6qtYLgXsiUs8vggE/U2nbsh
F12YMkIkbbhM5LIhniFMDoODbiXqLh5FD/XE5FCcgJBWyqcZCtxTyIBqJDQG/XhIIGs87BOLc2O6
hz0jep9eszGqt1FTb+GIihLlUxV9KFZ8mPxjDX82ClCJWeUSLNeyByo8FTpWr+5rLvuKznUUi6aI
jzXRN9K9Mw+coNj2fZpQeC18Ix9poyGO+Zj8TOMQu+1PILFStK7Ouk36AyLdhdb9lHG4qjty8gRV
xzCOnwmJWC4nUaTMzRTReH8kA4DekLJulOn7qLJT6IaT57vI+0WHxqnQAMw4q4p2N4zi3aCKGU6/
Qx4ziQ0tlEbRO5u44zS1JsUICU64GwpvBQt4OQ3h6L0+pxeNr++qR9q5UIKdiqqtDLEl8KYG3Btd
K4/eFAnPv+f6sFeJ12JcVDbBIWWc3PbmgagZEMIjC3bYd4Dph3lN/t50+k6TtYx+UdTtSeughNHE
Ds3VHrpPLQsROIPEbPD67KZTt2FIrrrhQWd1oI3huwjCg5Y2NJv+uyCuqFQkJzTT16QFhu2GwJy9
vZTyPk3agEEhY6rxpss7j/B9SNatSnWZ+09hYT5MBZNGWDnS7XuIRDFz9aUWjZ+tz6OOaqJNk53S
4gMDEQTOa0UmzJxVcoD0Y5q11XXMeLEgL3pDdbvL82H/64Jn6TGVkQGP4b7j/eT0EkwFyPAjUIcG
LLeODmp6Zohsjjvks2KTipoOUh7bqsU1+KlCAplNF9w0fQ15qEJT4yFXlDunT1hB/C/2zmS5bSXr
1u9y5ziRQKId3AlBsKckS7JsaYKQO/RdosfT3w90Vdnn1LlV8c//CAeDpCiKJsHEzr3X+hbthdYZ
XvKFCU+8cCZtWPwXJLUNXWeW47VPuNTh9/+8auny3xKl3HW3aVmesGwWEfGXKj+fZdoYplUcWmf+
il3vscbdKsOP9LloePQM1NfNqEteLm1MZjRIT/kirb3n9cBq4zWsE9fypvNoERPo/IhU6LZs357A
Mb40KQWuIvHPm7+mSMN5vjtO3pBPvC1gTDRKRPhc6AeNQfshI5liI0jVnBIgxObAOadEOY2tA7nW
1M+YXuvCl33/AFCu3mNExR9RUzK7C2K65LO+dpHsha/JZBcIdo3mvVZeTNw6unl4Js+qohfaVfQ2
hazHzV1Js4C4azyYRrUf05hOeP+E9ujFQ+gyDD8E0hmf9KMf6/oSM2qH0eiPtUBdbd/ZZncOwOKd
1zXnKdLEnWiQ1qn4XbhUIcP4IsX0OKXmoUOQEusnyGbBeg7Pk451uN1VNi4buFHrEuj1+dXjiFy/
f63jPenyaWCukafiYX22tUzCTMXWGNzfvaacoGImsB4VmUOsFk/i0e9XtJfXzoDGOCEzptO60zDh
ZuiZfbCq+etc8ALo2xdY+mg+7Q6YAsgY7B8FNByHtKB53A8Ecaxac4KSfoAyeJYIy9YvdOf8s/T/
37n7f8EuGTpo99++qX+DlQXEyb+6Tv40dv/5e/8Yu7vuHzo9M91l+6TbzNepSf4BXfL0P2xqzdv8
/J8Td2hLnOORFSGgoddFt+tfE3cp/mA+71C/GEgb6QC6/xOirAHB+y9FiceCwoDclbZk9E7D4s9F
b+IkZNLXbXbMhyo5eGP3th72YGY9AuLx+kOJ2nrasKwzVxe4Wcl8YWaY3sWCNCMsEWaN2t2ZHzIl
u7PnLchfuupoa/U7wO3Mpwj8PhUh9INoIWSigNE/RuMPAELlpYXvCiax8gG4EsNapmIjkbYQpzQ7
qg8wRt3J9LOYq10Gon+7TC0Ce/IcUA0TjN3JH3yJlh3+k7M5FvnZeuhXvZqokW81iIFI5nR2c0oM
0bpS91+jWMZ+55pPNmFQvlrjg2XEHD9c8t0owuVQENA79aSx0fPAU+MmmDf0yrtPM0xli1aWuxRB
raeF+V2mWdkD4MPep+pv98mUgNnMxczAOPqqKd07mSTFPHedTA6Q/l5j8truyPKI75wQem2nwxF0
pnC+QFkdAzVQpOCnxn4jzSQo29oIGFJrQethSfacCFLC1LJoAIZfZ3BxYMn4QIcjw5iRd1eU0FRh
ROixS77Oba4OVVbvmUWMD/B/nlwbA5SBuerJFV/YoB2HuBy+K9bHpQ1fR4yCWDRAy2h62FOlNDpL
HQCpZCErqkXgPEHOQYH0UtJX2Br6/KzX5bz3WsUTMflvtJno4JB0qtQazu44UnQ6fKC02emkIFw7
LqvVbdHyC2YGVl2eGPCNDJJKvcvV278+eu7iO7ZK3nlKHoswP8MTYIRWE7UreMK0oJvKxi3bjmts
yezhN5W15uEgJqvBM9TelfwnhdRh+Ns4YIC+7MYuoZyw0jMFd3oWROH8vGjjJPvt5u2nt8fdHvJ3
N28/CM1U7CeM1rdbmm1bTJEB9FGb4ZD5y9+4PV99+8ntKg4gb9dE9uNfXoaZuhjEFmTUsi1Ov17F
r5dCh4l46w60zq/7fj3u15+93Xe7aWbYhl0Bfev2G79+cLsZpRExaberv72+n49ESmDZOZJLwgw2
vz3wt6u3B97+zEJQtxZaNb1C9LGxW4nL7aKFLbLNF8gD9gjmb4yQkplD4W2HGSA64C6grdH0XFKo
rM72XxcUwRmdhZz7tKbyo9xkWLXexyZT38mQjvP4env47d7eJdNDurRJhsg8WSMtOpFXQWMYkdpS
LLWHebjEGsDbqSqDmIy8jS4K7RJ2o3a5XYMXBO51NVh369gqdyb0IbBwFBvwAFkO6Xx45oR+sOFW
XoDmyYu2XnhWYlxMv4wMKNZwAT9ZjoBytv4IAbl9cNrhAs9tRtZj8VbDvd4N9Wheooi0h9s1+Gg0
y1HfsP/0WpDKNwf/YqTWJSq1Af0g7+Gv+5y4D2QviJVYHzGr8Cu1Et30TB6ScbTPdVHa53gET6DH
GfC79X0HjSTRf9euumCGLr10F6ZrEkVrLYTaQR+5Pep2IWyiEG/XpBun+3rMPhs20v05zd/HsCn2
svCQFXhzeVqc/oCwzDq3dIDaWTQHZqzY/0CKhWb5NQuJO4DQW+xAUtXXwsleyrqz0VOMGDEbBPMM
YI1A9AKy11JNF/Bj02VOY9LYi+q5KGcCTdeLibglwqqUR+gZjzDUA/hgiV50XPNM4rv4IRlNe6uF
nb4RQ2Udp6Q6xnMZAwPkYphSeWqzmHxzSw9yqW3dVjab0uEJGUNnGztBUCvLN1sC4ISwKkYz2qjW
Urux1JaLNuvLRYRqubDDzQiBDE8wyP5xP9kEDds9N2Xbxn3peuTfrn1pwAF4bgX36zhqbrxLIpz1
EocEgXkjjoOsNu5LEypB3RF2JnBO6MkQ+8Og8ktIvMQlWjTSbEBlWt3TgMk4Y924zNOir+Pbg1lB
zd5aHvr/ssYVLrXI2tfSerkdWEpq0+qowEDqhvm1MaviurQDalZzRse+3jS1tt3NZqiY9NNa7DyF
kc2pegyfAHpafAhJGhEpXjwoaJdB5bjhtsowhmQRHguZ1vmxz2bmfFrLxpyo63vHKvaVlPmnRMO5
JMP03rBj/WCskRjTLQgjXqO9bpFKMG3LE9vEEZzpSDAM1XnQkAX3j1yoWyhTuj76552/bt9+Mf2V
IHV70K8f324afDyA0XoCJ/grGDmcTZ0gUr398Ncv/PbUP6+WRf6xDY14V/16Jbe/d3v+pVgjZNQY
1n5kQ+347UX89nhVMr0wImx0kdA78rcb4Pm3C3dNLvt1MzNScin+fN/tpz2O5L1pxjnYX0PTDV+F
OI/KyLkDLxFoMwb1Klz9jvYX4PZfuhDngSiaL/bivBFhMVz7NMUjPiQ5MuPPdBGCiff1mE82XyAT
mBl0MwPBk7lH2TAcVJg529WBlg0GUJrOBMK2YDBt83w+FrX+iR330abTkbQLfU1gN0aM3QjH4uNg
M9oq58dOH4GOjSBwIqQdWh3oRAbSG5bJtq70fiOHYkOa/RjYUYG+zq0whtFDIJp7NSmE3YG+d+uE
9F3QN6TtSJHmNsdcw75gDva27Xj6yrY2NtvHgCibz2MJxgfor4O2KyhUIa6Owda76Vp8Afgtw0/x
QFYo5+XuYFcYCEazmQBJu3dphWqbXFkfJs9bUSOQBNXh+RGGhCbOCEy1MFdULYpsd0j6S19wqmUh
xPxsQ/EFPsPHftQUMeblsCK8uPSBaGHlrcJj1sVriQJnCP/AEclG5BtI5LZGA7hYRinuEVceY2vA
OiXEFOgNpMBqgTzjtoi+G2/C0NaOn3KdCizMrcnPgCFqfA4qadND6LD/K7KI4Hrr1tSJeRPG/L0m
/zMDX0LeOsZr+S2xqnhXiCdbn/CxmfV11iQk66L9jLsn3NqhOaCTobExE0tM1q061irL8Rxo0FiG
7Lk2HPIRiE/ZdYv9BpU3OsdC0TLk8KQWsx9mJD+XMlNv5YvT5/Akc4jcWtX6heg/tzb8Am9yvowO
tjNjqoF6qWRfr6IcjwgJdyzHrTFqFBVTtHdEBgqPBHicxuzjr447PtQkCAQhs9KjPhs+gP/DAOSf
MGfL9N3u07KE3+PeQ6XUNvgapS+S3j56C5oha5JX4pimjTjry4DdkMOxwzm1HUePTQOaIvYeFQYr
cl4qoT7G7S720Ct01Q/HVJBewl6cZ1hLMNyqMky2rYA9aw1+DGDk4qWQEus+vpZA3KHKc3bDatiV
t9AstDNSgSElQ9KkP4XhR75Nyzx/sLG7qThT12TkWHJtkkkRkGws4A8bF6ST0oanAqTSAEDO4wRH
4wL9nxV6fFLmuiZ7H71Y6wNQgahv0nDjgg3brwBGNBKKTopb4RQukOKy6GyzaLog5kdPZnv7GGtM
6rl0VKKPeuO8mKniK4VKeVBCHnrca3FvJycHDodVOtdoJnfLEydldDkUy+oe2hiIieHQlvj7dddE
7Byl/aGX4wEqSi+RJ4ncdIEeHYY0pP1idR9X7cVkazAz8iwCpm3Ifd7fNXKdmXQsK1aSUYEA/iTN
Nde282w5CMK8j1PLkDpru+1Q5/hWVUM6IjgqHKneUiqfKmwPDUz6NKarHdEL5jnN7m1aJGDQYhe0
SEnoXan5kwnxVq0CFC/6HPa5OI4YFcYGh5A7dndx4rgXZlGvblfeW8IVQZd3MQ1fnMv25GnvU6zy
XZnAh0E4tC1mXndat9K3mgLzHXHfBeM7ZHzZi5U7WmDE9L2MOtZ8AzX7rp9nJKeptvdyRWaHiOst
XUojALd5XUscEHy+beU4HRk8bKqutRGT4ZaJIkDaYs15rrXrYhEMzLKfacOObrS27cboMbQ991z1
Q1DnDsejRjLyMFtia+uQDsrIfQDhBZLDyfwJ7SRiLFtzPaZ+bOVSI6GQ8pABC0p5ZlunOlQenpEf
RuiEgE0KtZ2jCANj1vB/79N7fSAXmcFXQ9TsvmxzQgWcGg8fn0ZqkcaEH/hbBGu5++LKCg7HZNNl
TKY3dqwEcAxwJ8qFtQpYm76WduFhgQTqmyFUllQOV+WksJuKdqthqd5qrZBXvQe06dkk3HqLIB98
fIwX57UclOUjZ10Ba6x4txyvrkk/6zhBgzzMTy710xLBFSDlJYbzgl0lLjCPeaQWWMolUUYzv0U9
AZph+NTypm+ih8Iuw3M4RyBmIvNHTAtjA72xP0gyNcfYJsYSVd/Ge5XgKlUes01ntmVoiu68HrBB
jlmam1dVclIyu+5HvSZDF7zRaG3xh9Kj5vtorCyXeGDJSZ6V07GzwEsoB4BQiSjW2HUaeTBcdFX2
m8YqUjTijBhRRzup9SHytKPMmLvkBMnMQ7+tbs6qGdpJ0ZopUk3ySOAXSre4F4n7CHT+GonHaOyv
YjutVn4Ne1SkunOZs5wI8xX7/Mto8THYOkiqidyCPHqxFmY+pT3Sri4fa3aekB8Tqs262tZJ60eZ
u0vxgvgoJEAUl/abWfTEyw/eIdWBLnjxVyOtqm0Pv8L3muQcOpiBROsBhQJsmkl/7O2HFmJwrzFU
UqmLzXnW691D7VYS/Zz9VLriQ1by9dMANm6zsv2Ww/sdsWLvu8n6ai+xeDTJLS+GQ99G3uPUIBNd
2A3Zk7WXAI9qa/iskPMHLkZrdBVHBEHvZc/hpWXNAAcnokRe/Iq5qlGbO972gax0VUBATr6Pjflq
rwNdFhF00HWYkarLw8PwnFf0tSDU8iFqzsFzkcpwYiy39sCyW1sVQlh38isbXkSVxq9AE99lSRq3
nGhsGbJ8ZuCtIHvWxfItXmoIUuaML852P6Oy1w9VrGF/XO6rCsdcHOngBSvhJ9b01pUF3CB3Js+S
jnc8PSYNI+ao/GqX2GjTvQsX8mOtHWZRvnVr9qfVaayJA4G5qbob3DQ54ohbtkWGN64x5+VuCImQ
hNzyVtKjKUX2OI/lm2bV6WH1Hcy4//bdrCw6cdFHNy0IqV5LLvBTcOsUJ2g9ZXear3vfxfIafLXu
yWmiParAHVSDKxQFwpUajXgna9ghLIBIHCU7LwtZP4TyEdomgWqXT0hosPBDuZETUfN5V3v3s4tr
DpnNeXDwIkqYK+YIhLlBR7GfhtDbtiok7We6n8cfluwU3j4SwscOWKK7kKJTFPGnvocyZSrzqcRg
M8dK7t2YLXzaM1CqJDPFkyXFeHzLVgqBZyveZmVa1KBnMAPleTIs4GFm89lzOKkWlvNd66rvkcGy
GdoIE+qYTPu4rdIgLoxql4d3FeLH+7mg1aF5hKlXJrvP2E2Opns0a9c9uBFyjdAlpJ6Ct7uoD2m7
iG2SpNgu8CIR0mTedc3YAp11gZPVi32G7P3xIEX1VtuAxXKJcSZ9SEwin0XhTX6h1i27Y+0Zxpib
os9rn/NkSH0dHgzHjO5HSZBGPfhtoeynpDd/GIUYMLNHFgvbPG1YiofVmNdeqOuqTP8SUzT14ZQx
+lfWLm0cF2uFN+5W6fhy7SPQh3z7TwmZ6fhxg3hG2z/2zqcsJFArM4oBGi/Ut0xe9DzbFq5lnapF
TUFZjMnR1eVVaNFHjEByYy2u2ihCrraOXbxq1vzUwZPkTNtAxfPUK81w+wiJiUGsmRlfezozW8tY
kmMnjRdUzme1zB7YJbJbLXGfE4ywAYXKWbc/e4xBQ1uLiM+q13kdVmANGrtpARGTdXNh7H7oV0xh
tBAiPNnRZiS4HShTynHYPAxG/Cg8s9i6qcHpauqeRXSx9XI4EbLT41BegsLAH1EYmgVKohcEljCk
NaH4hpoH9NnsP60KR70b14+CHU5o2XdOSydwrNN7uyAQbCGiJ4usBzLmzlbRXfWYl0NRdeV9MjdO
eM8YH85B534Cz2xtJzgUtTc+ot55aWRPxct8bltq2WOu92SV1UDZcjwYiO/itxw1uo8gathmabOv
bA/Mq9zjB3tM0tA91Fp8FW7jnJce4PuGmKn01Lr7OTN2AuA2UnUDSKrOPsZW1hGYYnrX9+VdjkYw
WFcLhqjs5mQoDy1d/ng3DsZnLyLVnSCoOKgl5v8S/tgQZ5JSOnKBlRvfahIOz2yC4ATQ/K8VVfJi
VQC7j2ri6ZwYshPUpUMRgsCLLO9loHf9Cb5+fZqku0BN3JS01r/J/KknpZ6WfOTuOzd7hLaZBLNy
XPAHubmto+9F3Y+XJsKbhgihT+sJ3A4yBLd22XypPAngF5R8imWB4yQ5TAUnRTsFfaCtLawOjHFW
BOx6bKTgydYsTGvT2F6HTKk6EIGZ47aVZF2hnB9iY6B0uY8c85ql7rDjSCbVaELtnQ4PqFRdP5y1
1M897dnxonZrC7KJsvZYkUKGSYjqqDuOKeiBmLl0hSOZsKiCU6txWXLs2lpr9oB5lc4O2kD4btIi
jdzFWdnMR7PD+iSGHJWws2UlT6A99egLHMoNc/FOTQ8WxLRZgwfOheDbs8lvwDXRkOme07Y1Tm3M
pqdIDf1cDOrIrIExhSC2L3I0fPM9ypH0GY8odJime5ychJT2YRw3bW/Ti9OJyOO1Ds4qjwk5vffO
aUBQTELtTBFcroNgDihd1gfHINI08qw5cBKzINKg5hRYp41PzAtJtMR9rWj5Js/FxtWt7w7T5HM9
Rq9JenBBd3KyM9Nd3FtvXV6xfkDt0DMMconjvM9Rnftu3lMHO+OhV/OdR7/Zj9rU9GcC0oSZe3jv
HbY28N/mZSRb1n4GOqFtkZ/lOLQF2EGWfrgVr1E0UaqU7ksUqp73uKRbg/uf8TSbZ1GSbYcbZh+1
8Yca2wf1G8MjIRp/ad6Az5/09kXlZE6bfYtANtFmPqLPGWRw6i3ti6JJoYtJXoDNofJeIBhFO7eA
36rlFgjJ2Dp15VTTBpxD2hDmd2+JXsgiL3CnTIBpNAMclhzfq7otdrFIX5bmLkq76KrisnpI8qzZ
LdTmQaleSknXoEL+MzlajlcRmlAuOH9MeESzInUBQYpwP4zFs4zCPpg6ylJDlJ8wLF1QgxjBki3f
2AouliEAqxfXes4/4LEizFBPOc+j8aWE7gQ9iGmKN71nfzCb9AdsDQilA2af0QGiw8hD7+ply7cy
ZcM1BPIdZ1Ox1xpbo6/KhnSRtvJJsXjO2ZkdddNDSWKcSjRniWtcFZKSPfM/UhEEe9XkhaZRsWM4
+UJXlEhm5Bjd+iWlH7md2S/6ZW6eRoA4Zwzr2ZdlUOuhZhLaMMLhrGTo7ZI899Oe7BaCvfaTthxc
afSE7Trzzus4Mj1GqnsBBRRW9MtoRxZHaMuuLF5+LEQKBh3G3LDBDtp8DSPgHzH8poEEv2j6Zi1I
1+JZOym3+RyCKAjKqvb8WHr0r0LvR9E7065urLdF5jpq3hRkVt7OPlMW+IsE8THBx2ksyxp6D/Dr
dj07urNGDhyeFq/5krfRhUjuZznAf0rCFk5zrdOKxoomzOdxRdjobQu4OHc+NWTjrIwoAHV6cDPr
J8sX3SQFZWrUOVbgcRaLrWKkiFAOBUhG+PqXGdUEcmB2OmN1X3OI8L32HD8fo5jucf5ZSVkHca1L
yJkwjfU1aZ0ei+Y3wFwORY8iQxThKXLmo1TkzFeCqCjzG9loz8it72FpWZsqm95LqDYbfXYb4BS+
k3btlfbkVova/KAVT0P7JW3i8dxI+VasDsCJ2aue4FSVohVHe/pGjZliOWbaaPXDeXGhnQ6ArHm7
2ZSPwQC6OLMsNm0Jjr+ILtimyzF5MRX9vgxQsW7ONYeKvGlbOi/lg+ExeI5NjfBlhThLZ8Wu3cG9
82SlHyxUR/scVGK2RoHoKv/WZYzA44ZQH8eyGTL2IYMrysuNw+K5mbR+2OQsaFut0+hLRuVWLVWx
I9LxChFWHSvMihqInX3tRnu+QJubb4wwsuSoxcQKJ2ZC/l3CodHMH+euRYFk6PluVu6xS1DmmUO6
9QqTGVTlNvu45xVX1rIGH+gJSJ1rmw5MVVRxb6YtMhyah4TAV3uH1vFJDnRfWvmpCkcrmEqL+YOt
7hLKVytnPN5Ds++08UFLdOfAN4auQZd98PqUc+YIsKUfO7QshYYNFsm/Kb1uX+neA6roV+wmA4LX
ajcMlXeRNuY6b97k7bo9SkG4lAAfWZ/2hSjf2VldF3E0Fs29Hxvvbpprwpcm7Q1VjboOdAr2s0uW
qcxbeFuAwyYPCdds2cOuitHSkcYwlN+SGRwoSL8byQNjso8x2+B0Yn5N7L7YxtWTzB/GfsaKSSBd
UIdRF9SaA/K1NEO/Afzia3QZ4PK58kD0HPtQvQWolxVbmkD0zSHK0y3dl5pXckARiOPlEnKT/ew4
am+5HQ6CGeRYPSwOaMBcHHqogN50sUPanUNvVVtZ6x9Kdz5bKRlnNQSuY5JPV8Ntym1t0nq0ksoX
oqYbPVCiE5chk/LDkhlwW8H2OUejmhHaKpPopGwFHo4AMRMBuM+LHlmbfzhxSBPFY9Cfpsawy9ko
BUpHPOXkD0lRXSodL3gXlSBVV3qPVuDgyNTBkMMDk39CHVIyTNIUUCTJQTRychrVQ5PxXSy9K6lQ
n+KGN23psm4lgADV6SabTnr8QiUicfYiuECEGjd5clxaWqqz9ray9UISpz47sw3neBgfktbMfdMm
5HEW1eyT0Zf4oQIdW2EzPI1aRBthiPo9Z3Han+30DjvgjYHEoRPxwPFBUohp5pFvGxdLjjqwoeoj
dv1/pKL3bVKesFgxeLzljd9u366pf8W03+67/QrOYRc3yvo7t9u/Hv3rvoQpto87T/BVIOi9JI91
8YuFcEPNNZ5+e5qff/VvnxLBOs6quTW2Px90e3bOhgyhf/2hn79JCMm5q8aUKm1kTxmGB2JtIgre
9b/46/X9fJ6y0y/CE97ut6dVqj+zZ0r2f33m2+2fD7z9T1rXeo/HcAhuTx3TeuKt+Ndf+fWnbm/c
7WZclDHEF/ist5u/3lFh6eU+kfo5IX4nHCyaDR69yiSt33JDadtYENiBuEbRvBvwC+caOxfg/HIy
wFHiLmOSTrQL7voDIZ3FhztIJGLrToZ3JJN9bwtThw9NJ2xe+o85K1wK+MjUoXKvffoYRNyGU+wY
pDYKwqQAt+8xvjdQ24dAVieyLPAdlR+9vjnMEj2LRazr8GXIsQlYCzmfVp/d4eRgZDI72Qb6Dj68
6KJjTRqa9Os6woBDudYK9bWWy3vWQpvqG4tEDsh/aEk2lBiOBR5Mu5MF6Wn5ggBREoy4bYcuJTTa
A3kePgjJgpo6KARwPHHUj9Dnl9rx+cKWi3dvRyyR5dD7S2Wdm9Q7qSYusIiYnZ/Y+55ZPBls8XVK
lsG3bXipNWj3sSu+LIq3t2LEJWsniMRU0jFsP3ZEogG+ZVzjcNBuZD4dObEdtNrd00jTN7E9v0t6
efOogXM2NMiZ0wVpji/p2W4GFyiqlah9TR5xEMdyZ7XzK7Icdg5o9l1Y4J6W7kyCXoJkxEMqzPql
ANBWjRJjcjN/Gx0gnSIzWbix02/SiHOg3ndFAAozjgywUJS3NSsZ0Ug1iIVPvaALOi2ksekBDrnE
V1qCJSojcLrUiRpzFQP0NFlqdEfuvhE1z5edwzDRt2qmM2DKEgJEx2o65Gw3eodgFbArWFVAojXw
ODb4Gp7HkLrChsnOsOd1yQ08xoXDOEp9mbdRn3+ZOakFGhKPHZBfEr7s8eIoMFum9dTQ4mwmBVrB
YSpP6OYdy1jgTYgXLCzrflpYvPjGg2OGHaENLWZkS7UGd7ysXqsJyCC+5LzZdfOOnzJmwqINi766
7xbvpV3qk5V178WUPCwzU0sz7l+hZdgw1HITLY/j7G6aJ7t22s1v6sO/sacaq2Dvd58s4yKsB9LE
CUiphK7vz4I+ku3mHKZlcpwJJdwUg+adHJjJpHrnD7lA3ZEA9LMANgRaARZM6+Jw50Z0hQuCp4hV
OrbK2DND0aHpRP1ZLzTvgznN4NCd4j7jQKic9omlIPovL/zfnM3rC7cFh4N0LWnT9//zC18S0sxm
erRHBsHZUbPB0JS08/A+MTnr047WYEqmUAIS30rj5DRLr/pvr+Fv3jz6H8ROrlJI7JR/eQ1Jg796
iovkiFhjvq9z45jp0Byp/HTfw/92qPLR3YXsDrSGkqGH83e/xGX9+p8/xH9zdPJeIBU1PZiZAuqS
/Retd1bNs6kyJzr2dUgQuqvMY98xnhcsgmObfh6WqMIvYj/rbtRc3Yxk5YRmCzLkYx222nUgJe5C
Qb9RJTiuCMEM5yvYFTHOpcCMWKZRhOok4YB4My0YjWN7hXNmEHnEPBzbT7Mt87Aij1F/t10CMqaq
2Wde5VxuF8l6rcuXz//5v/03x65jYDHU8S+7AsPf+vH85vbrRefG3RBHR1snqQVzVRWkHrRsPXJ2
tWX4sbmoy9CM7C2HBVRKfSymkvl+vlC2T5eyiIZDIVZrhVUMx9AEiD5EpGmrOoQYt8TGoTfGpz6s
5O72yv9XHv3f5dGrf+r/jyUDWQIrTP1VG73+0j+10d4fYnXdOYa9rly/hNHWHzg+jb+wyMQftq7r
LBMOO3jUnDwPz9/F//f/SBvRtGkIhwcIF5XV/yyH9qdR+7eFFBOgY5CybmE9lY5kLPzng1HpdtpA
IYpP8N1914zoDZXdPouM6pTHsJfnLLf2VkY64nrrdoHyKVBCAIqds/o46N+spK5Otwu3mtuF0zC3
Bbt9X3TLXZYUWw5SGl5dbh+Qkb11IoxpqZTqojMQjmXx3W4RQrI0XkVDWT/QsJ/X+YBCs8ivpxc6
EnjujO1g9/p9WKwJoXZEEClxO6UaQUGyyQtmnROb2y9Pw6wzYl/wJ/bsnu2MoKBQE7RB3WJE6bJF
Woy7xdYtOGKrjsyYsvssC+zROa0Tmk9iOpX48310GhcSn45hGX5pa9uGTxNeFo8dKNgtu6W1Zy8N
mhrm/r7hzuUWGTnQ+jWzybBCpqZhPQSTRrZ8F3l4oI+D0gFGN+i13GbcGVri0RUgQbENgUt4GVVM
hMHNCO+nKH7X0e5tegWIeKrFd2k8e60+79D9GUQUzlkAp0xtOEmS+Ocy6qvMJgKqTDO2Hj7SDkQE
HmI8d41511fnGg7VPo3SH3bqPGaIR48dGoZkMLOgkw766QhYL5B0PaXdbNenKEOaaiKK0Y1+2LtL
0LpLfB/RfU4C4VSrfICEoTKpt/Y8htcxpJ7BRRsGjFxwZzg6W2/wdV7WogJhhJ4A294MGa/YWXg/
sjB7XsoUS5eOhZwtC47nx1Tvl/cWzmUzfp+8JDwWoVhTd7vtOKt82+aCIUGVP1mjt63dBkBKSeJ6
09Fb8SIokizaU7A4YUfllYa7ogN1nGgExMdaflqmDzAj4kNeo07IHPPZK5Q6hZ12NAf3WqhaO/LW
nJ2m0s+RJb+TtExnDN3ldtT5eDVLe0jwaRXsHJjT7CfB/07l9HId1RKA169hvESYHkITaldUMwhc
onI+Mpghz1jpH5ZFZ2CdGvGzqzlBORMgYjRYQ5sccBqx89q9MHgzsyw60op4nXqLIQF+JIw9dB90
uwwI/DFGzFuUREiXtbzCizXFp7Kll5B/mOPc4xWI+Z6ojx4VhfWRTgav3rBOIiXQo5ICwhQNe83Q
IWpL9WhHqeRDA1XR8T1zkf8dGfbPj7VNvpBrfstDvXiL22PbWDh9i5M5M1PR0TKb+sL23n2OlvIV
oxxs5wQUTJyE2Buqx6gGgFOZLVi+UiCbJw/YsE2av/OegqbYWQxW9uR6eO7IpxdDgu7EgEAqJi9F
m42dzgRsSMIZv3h9V5GL0jX4FLq51fYjJGi175foQYJFNCx7ByeG3S29IcriddBhxGLfITqoHYNx
QUVVUQva1XbGdJVCuAZaOPTm4hvSOxLaAXdOT+5RchEx4ieJHGEgfOxabdnj4iqIczgYhRY9SR5+
hUXGpst9dQb32I49kSkawbGF+TAVHMhF4Q3n2rC+COZ8yQJH3275jC9JPVC6c33jWgJsVfIxIVsN
ooSKdxFs6lCn+b+a/iJqFgQlnS/KoYTmpOV7srU4NqwHyoDlfmjbz9oQf0rNDE21+f/YO7PlOJVt
XT8RKyDpb6svSrIa27LkG0KWbPq+5+nPl6k5Z3k75jon9v25IRKqCijIhJFj/A12A2vXVOc29A4A
EXeU7n+AFyBH7+RIdXl7rEkXRPIdUK++/hqR8KIUEBYJ2sVM5PZk5n/F+RgMfv0eZkv4SQAk2UyU
hEghMS1o0cDa1ssa74QOpDwELbRt2t7adNVmHMpma1mUWnpw19vcnYCjJSd7ZUpn5cZlXZ07Mwlr
and1vc+G7odVUEavfP9n0ljPA3zzsygB7lP8ujMWE19exOp2sdDrozm1Mjme7koebbslcc4xKe/D
siyviyU1UOr1FI5ud9KLatyD/r81I/NCBsbkTQSqGnl1ErpI3XlZAV8fhFeeiPsWpokZnlL8aI9o
qNeA0pkV1dHyiRlavz65M5PWsNMhFKze+7SAWBG8ImCK3CDNcd+4UXNKq/y9GZO3tPTSSwiBEwmp
cjzEyze3z7x9u3hALLyZBgpzlr2+tknLeGlJU+DsgxQy6aRNLXBNbZN8OmX69GuZqwo6qHU7dcgP
J72+y1O8iMZSOsLOGA7xannQrc9NVdnvLvzxJH/uXRguU4JQmG/z1rRAN6CAOP3skcR8KNPxkWKt
t/N8JjMlYsQ4M2lblFy+J+0NM45bMA+BXs27mZl0OyPvPoRGgDb6tq9z3AvDyEdfA/wO6lr1ph/H
t8L+FhVR9FmPy1PVdTxVik+LD/ZNXxf0MTC0MLuHwWzzvZOEBWLuQ42j7sI88YeBforhQ5uJPKA4
2H1/xuQ1Q2ox5sHcZLAQZ/cAC5I6YoRnc9IgaFc137UFfpOZY9ju+1N40Jlto2cDsCZ25q8UM54T
OP5bBwlwYwImSP/4XnnC3Fd6jxWY521XJ3KA4boYG0N17owK9Yi5ZPA73cY21ohEL/5DCzp0W+BH
z6Yr0ovtaO8kRcGz2Hq3b1NsOy2PGgPIkOZTQhUUGEmY3GItt7en8ezBe7qvjAnJwpLb6jYUAUuZ
TU/dbOdAbHKybgxsa0337kixJKtt5p4EG1hF86boKGDxrr2zmzjwarT/c2DfgS5yJmHoOGP2UN+A
YGg2id2dEI3FJRA06gH1uieyDs9mQmFr6cq9blJ0nLPYoTJhvsULKoCt/Unr0PyjDHwsa+QxBVBh
8IPu2R20R6Y59xPdaGt3F4CvDOOk0978dGtak/bF19O7yBwjAPX9Jx16S7/2gZ/gtBwnnmRyrM9Z
zeC1BFCpKErJCpfdM28d+1BC19jNHi8z14b10OoroulQjAcTXREem9FdhddDh7soKVYcX1sKPnpl
BGWf41qnwaIeHVlM776HK7jDdnGRR7CNn0lPnBGu5SnVmvRou9GhoaxBVdnTz3ZUrLiqVQAlvRJ+
HdzEe0NfQabb+deZCq/MP6AaIPTwE5URRN59j1q9u2Y3GQaPu4JYYRs/a4aJAj2qaJ2/8qw2tOip
s1uqvf7RilzzOIwEkUgoMW3U431WIPnI8JKpbBwwIXOddWguW8A44LkLSvCTZ95Y0NI2XpbwFqwj
jfJ/RkQ6ieyhqgVZEzJeuuMfMtTpi9WIiEMdAGvU6DvDPnWjaTC3Mz6lfiIu+hzi62Jb763nVycH
GOlqE7EM9hf6p9hXk55uFkfPdjAfoJIXOElNg3Hm5U3PMOHzIhW4h3SNtWFzovoWQ8xdC8A2DQGM
Jn5GGZXBwgADR6V1N7fdbi6z6dxE8y4qR0wuJmvBdQxkqlXFmPNF9t4E4LhPuJ5LhTdoJB+duYtF
kN7dmTViGYK+kljtZfWLFLyW/b3EkGe/wBf6QlJc34mB16Nabaj6oIbCaISHxBvE9+/TgeB0se1z
z+DYDelQbtO8+qy3VgkkPllvJjwOKT763ra26vHoYtbLU7B6bEz8qEWWH7JxbJ6KCPFBp7b3mP4t
BMcdrDgdLdCegN224267NLumedD0qUY01o0PdrbiqM40pXOa9OKU7r3BHAN5x5a6Bre8SHlyF3US
0gmrp7EpnFvMbO/MYv1Wa6gEVIZmXYxpF4ld43Xw9SfYVa5ja9QIs2MXggL1ITfcrCL7gSRriEkV
mFNnnoodzmcXy+idGwIRrNulGqlfODvHX6jd55TUhubWSUDVdc0NupfNPuvMI2kV5h8uOFrkIr4B
ACeqhh66+DCEWr36XM1muDdiE7AdaLDeqJybKVvnfZe1R8tl51TthSceMZt9kYKaInZflqoiMZrF
YKgqANaViLYpwITtbMAj8DFsGXHPWs0k5kxvWxQEPukGf8RbcUaNVrpZhyhA9B04zxK0/TYNmcEw
cXhGGjpFmZPXqujHI4/Gt6QtrAfs5C5tQZqYeOls9tjrtHXpBJZdn6IghjZxjKPxzcYf9xZ847AN
sTdI4fXg0Tq+537XwIqFuZ5ojyOQ0KfYdopjEr932qwfhqadb9Y1RbNOXMQSrNbcIBXw4pMzIZl1
p69+cgvTDtSnJhX1Q6SCW2wQm/V55K69LilQsTkrf+HhmI5IDVH7wWYSXEUD/qd3GdMx4pRiFOKQ
wyohN3ogo09Xss+uPoHEb9Fobp3kVHu4+XLDqVJF3ptwKClOmiBB6vBkbMbuKzqy6Qlh6chgkMZl
6+OfQz9a/Uc3Hm7KSEs2abPyHnC9c2UZy9FCP06TPsv+7FuvBf7tVVrhPqWV7yJNtuhrMbTrpiHC
LUGPFIxk5sD7aMqoVc7w85K7thf5lx56GLYa/P/a0NrAnEcpPxRCTzHtfVvqxMpcl61gdO8w3AGg
mhvVMXMBrC3dXe2QZEqAajHdj466DhkwmwFVSZ8ahDLv5ml9MeviftbFcDMCID4kArEDcL5bfApk
YNWVW9h0DEfsvyMdfHXcLQ8CXZMtNISnwm2tg8PkfoZ1cGjtBXAIJch5rJ0D2e35OBToSTuO+Ab9
OMPUbJrOGi7T6Ai8dZ6XM06LXym4krhNk1tjHO8Ek22izEwj0Sq68xiOX/zMwM/K6lfMc2T123R3
EXHBTSkmgrGiySkGhISWVXRb191PYGAOQgf9HoQ8eEQudmpq+T7zDH231GQAfHQ5bxvE3uapfWpd
tHp9ngOH2XLMg6GPxi2wiLan6oieRgXBAlR/7lp7ErWbpEu+tU6bwMEGCa3p4nPcw7/A1zGgwgNz
yHWJdbBJSly8gSPOjds2/uwS42s3R9bZjTYmpud6iPtej1z2Ud9H2ALFu3zkYVL7AzQakT1ai3UR
1tIgj9MVe3IQEFhDECbGjPqtnnUBKD6QENhV4VtiNMCNqTTXPRrOdvkVm56fq2B3WJcwPTYZ/DMl
CC99FcJOyTj0aHzTt8uK0QbE0wBpWyNeCMeCx9EJYU1nUxK8Na6CevEXyogyfY1rD/ZgY1zjZ4nb
OZSE9k7zviQTPj9g/kCRGcN96QgRNDpCHDyn3AL5H9bXoTID1VILnEIwVgIV73TgobWHpq2AG2ho
XahFY6NFVsmFWuXhjTiNmPIt/DgR1HIR55PF6wi5X8dx0iMWHuBoc/8e7k94Vkfr5CmoRQ0GIxjd
7fUk9B7fHxu3yf2Mmj6fsVCtf1vFXQRvSK07u/IE9QJXqM59rfTSwEaRFbV5FuAWs7H9qbcGdXfQ
ZeAsUctVZ6xa5pjc5YT5hwGHX5xS5KcaRV+6fXTO5UUqogFgkmyZaWltDWFkWwRWvQAoAyJtvomM
+BDf9z1cTBfry92i6T1wtHLf8OAJ0DrqAtXC1+yvVsttUt/oCQDEXrRQipwJPA7RbB+QM+kDs4sG
GJgVcuDDCBR8TREYNuXvZmRCup7bBJoSgYUx2lVlMwarlCFWixncXM61+XvjyBuFXkKJhLnuvdZm
UxDq7kgYSQvB++mjpbaVROuo3aRbZ0YmuHeMvxa5NkKQ85IvsyPTba7xGDVOBSVormCkU5mvhzHZ
ibmtg+vCyPU6IMiuA7CH085DnhOwrZOcDQRZ/F7L6tPC6znIh7wJXGJ0OjS4KavVGu4QOE0CL2CJ
chVdNQNVYoWwI0OYFs4UZIzEs+G8KIt4HTT8sYmTm9mspgAXvunDNd6rMGMhDzrCqPNWG8x/KSPg
ZRgDH5Rs0OT+QH/OEHnGItpIb5V9fTbbeXeqk3QINNdDJGaa1m0X1X1wXeTwwYPMAaWBse2D2s7x
UbH04QKuSFhGhtkFlCO7oC71mCweOi4LTIdjVLmBiaQG5IIYjkiHedN1UcqDdlYPjk9tvDflHgzA
GAFGlXQgeRbDkuvE0HK91ZYB+JuL5U9bfals+l1q+RAroXNELo9JdwIdqjNNKksdfZ9org5x/+SD
RqYqiptubFjfxxnz1DSbyIuszptoyM66qXme8K4JYRF6LfJnWLWCGcfGcWNrqMpMFbrZox2+4Gz4
EMUtfqGjfRhS43Nj+t/QyJv2QEQ1nM6OaOTdJwsCGZbR9LdxbyEm4TjvqfYZAZMGtdbY3zq297TY
0Y2ZWvlhIFqHSDL5BywHi2TOjx7juBjJ0qUCIw3k6Q5ptNElPQaGEZOGU2phSoj7hiawuqnM/Cny
KI1bKA1l0JT6AQGyjtoPj9T8c1V7uMAX/S9CuuE82ESlWvaUZFaD9DjPS1CzOVYXlk0XdGS6nMoA
atAhDqCeO9ylFbv1NA9VigiC+Az5oGim7JC2+CjkE5pHvYOyiPneI3sFVpv5hANEJRXai6XTL3Ai
dBlaJc6ec7gbJ/DwWLG8avlTV7jrzm4djABzJlzCqzeDk2mHanLPnZ9ShUvBA2d569y6ZXtGAe7J
L8fbsa2WABMSQnn+GcCrZrjvBnCEmvm1gbpRDQTLxaR9q6CgaEO1HqnmMcssx6OBOgPKC7Da7HJf
vYyoukgzq0OONlf7LbFx4CZ3T24DBzZK7C+DyVvVdQSKReUsztH0lPZT+4VM1sYRaPwCbN76+SSn
nfnDHNkuRuPpwXZ5vzW+Me9dY3gebY9wryEB1TuvFGzyH844vAD9hPjkxj/6FQ3vetV8wArcDC0a
wEhN5Q8u+DeRp+gGuyA2Rb1BsPAYjeId3OnnBHiFZLpFUXi/hu6ymwfynr5hH3ufBAhpCUSkUGNs
wf5lhYVHPOUNIpnK35N+vysnrKDhOttjqB/NykVCxZrSbRu14P/m6CckFBvteFyOolhm18aHtQFC
aogMAPDAzE6v3Y1R5TeLleL31sHNtLN5s0DJnnpiBBwlyRV8n+YU73MbdCysJCZLJq+SOKnuQepJ
X+ZOP5ke1ZAl/jq2FN47aBiAyupq25XxpTDu28dV8MczCraE4C+r6aHcVS8GE9KRRGgDAaqabjHo
Svc2nsfb9pahRe+yrU/pUgxg6+0XCxGZUzlgXQYbdTbnJ90orAPWD99Dbch3mq3nzO3pZh2a6jzP
CHwq7RDH5UvEjWEebu+qKLYOKejp7cCMsfMw2MF7eFMua74F4EwRqgi/rAtnGsJCRQQL+R/Djm8Z
XBtZyshBVOwtb8m3Y+GeUQaoga8BcXGLIX207mvA/DsTwR+Z2orJxZiB3nivkgx1E1ZjyfTcvqsF
NjDYZEIjI9W3QPgARfN9sTwNYUa7BmO6aaMEWFKcGw9GqD9DGf1OYhsd/wjS0lSfa8+ILjxbAev2
R4K4fYz5916bmdrFsLF2Mdi8gXcvJi84jkAP+xJTWGFq8g4hOkG8FEmOcQbmydsLQrDpHLxce7Ot
ApjpqP9qpw5P4Nl4qhIcXGMhdWms4oszQSJEoIRMQZgNe9fynUMRIli/jOSfAdvzzJKUJBLdGycu
6rsZrf9yCerY+TplvbjXTx2aihU9LwRSfK6qLtpmmvNadtXXcs53mYugXtYAl4685tTYVrktMxuH
OBRyh5UHu8ijdA8zdG9GvE5hjbx4QzwevH65Eab9iQcWLr8JkxthDhyb1CSTy08xXtRjYm+dtnkS
axpiXQGvy49ABxrJ+jSNXoWXKYzWZbXPLeLD1WKSohVI/LTLKZfw1MR/yuqklfpK4mhAeCAfUhyX
Jbkdswg4M+Gnldd7N15+RFq3HtHwQ5B7dL4QeH7TY1MjjYVepc/7H4NPAIk94Ksiuk2SFkVx/9sQ
LimqUzl86Xl6isOabLIb6JPJZKT2jaO7uJ9Ridmvi3608JLYpNRjmPDZePtF1WuVj99wKlD6KGC8
xtekmgTzWgOB7BW7DaFtiiZst0UVTTejPtx1Rf6TZKA1OvDAAeyNFnkx6pYFaf4wOadym/pALRIJ
KCyk8EQa5U/kNaE1YA+FZgiLpiE4HXjoekVMWgy35VPiWLh3wj3w28ei6KYjiHQkUoJ8hJ/gIDYX
qAXKNMNHa8GcRcI3kILtsAzFOdRrfGylBaWVQRsvS2hFRxB3Ww8Cw5Do0T4hJ0mZzgp3lD+R46Xk
F1nVGrhWN5+UCHrOi8f367t45jXup4ZnbMupnYM6t86Zri9E+MkczP4EJo/ELdrtxK+8JDsiFIJY
B2KtSJHcV9sbAFjHYmqZ1HsPDen7/TpQnkyyxynEa0JHQSYwoTMHzride2TCazGQKSyQ5vIpZZ1d
6YnhdA3kkt6e9qWGMDsY1Hq/6HlxMVcvv6zwhS9WNJERYXoVLQlyN5PT+xDX4Biji8/YE10KvoWw
05EL1VKLKc2ZUqkmkNkqAM4c69mlBGJ4maVcUp4aP+vBqoPFY2znFgHcAjh9T7bsPdJR7eg1pwns
CmEPtcpUr944Wn9ql4n8h7xlbpj8dbfccUXNL21vGnwYdh5ck+3aIsoI5GUhYY/tvM/kb5vIQ1kz
3lWU/DcrlwOg4YNeJNrRtJzilIY27AHCwOvCLAkVcTAnlaua6pMFAmYomC8gclFc4h6Q6Vji0hrX
L5mSXNHnBuPUpL3Vysk9/Latd7rbEVUOBiozP2ftI/wtRgqq9G5D/lS1qEf356F8mlLHDHhymkEx
RowErDslnsHyE6QV5AIlkjpYVxyqNnGIyKZZkJuRswi/Zj6hWmphp7OAvVEhnjR1yUWM2jEtyVPD
ZzU3Jvm8AM9F6PNRkPgtuTxzduHbNx7ZZhnWW8ifbISLXjsOKMyL5MJNBv8g0EtBfUAEfeL9rBay
pLzWzy6l+QHhdOxKmIQk9J1KhuFu1LlMW2bSBhLTQcEuQcCg66tgqF13aziLsxElLJXrwgdKeTLw
IZhLlFo2Cz/GPFH7ZY10HGxKmMrIBZL2f7VMbGu2pksfRTDPO8zJgDB4+DdaBGWXPEM0fbfAe9e3
E7CXU+9YyNIzvAo5W5TGewjikcdVNyKS4jj5uoDm6FrXgcZInh1B24kiPiF5XUHa8doSzCkI3p4S
EAnKYtawJLGLIEpX8ql+ffoACEd1NR6HxYJlDWi6qMPHEN/hgzrOpFRvJiXf03WhdQjN6QHNf8o5
7kCsDjLMtK2ekx3R7hYQS9RESEPWYcyqZ0XZB3oK1CWxiVshtW1TGDCBfMEHzcj4U6sWjP4jXINz
H0VM6/gGWps6SgArzlkbU6JF/LjBSNcamIF0qDT1MYUnbyQpbA4/HLE8pmvaHYSchSKVWAfITyBN
oNbnaCTn2SZci7EaLm7eJOeatIKC4MzlHMMIkKdYyf7ZwpCCFYXvuzy5uHmGd9Se1ZmC+GNCZIr+
1u24hSMSPpRRVH/OdxRn/UPEQSp9QeQF6U65y2VI6EqqqRZ6BgVEHptSFUaZciE6PHt+Wx9Hs8PP
bH3Qhux7HJlHZ0ISq8M+nb8jexc9xFi38QqJfJYPF7mttZwG9WYL+IO8ApY7gGZW1yHVuucVuvYu
ndFFkR/GNyVgnMDNByfoO0SBJ7TDPgajPOVxaWCFLg11OjktbwvvRwgcP5fpka5ZoqMjUylyLVyS
93Euxr27hlUQUj7cWnHY4T8wMlTkaanxolbVYpUf4E+K55lPzl2d+bxozcE0xY3foWVs5aBLuLup
a8u7gldwbR4ylKhwSBvOY1GgOG4y5DHl3ZJBf+YNpqF1UuRAmlukcg55U382B9gefjZgN2UwfYhC
xL5Aos/kWpC8hX2S6PdEECQjeXLh0ZLv2hHMcNKgrgccdTg2RswY1AJRcVVFPb7V5DU3lV88erV4
Tnvnxckxca4Nf8eMErh4Da8Lvd6bPF3XIyqYvM71PkBK4dK59Ys9mNQ7bP1Rs+FUFWDFt0sMxqAr
vke+gAYwimKf13g6YjFMpkTfjKaH4UBifR2Wi9mEtxWAzUrY0y4Rwydcs75XXc5z1rodJpitUH/e
SMd3jyO5yjGHDDRjsJeH+qknHgMWCtZ8Kc9uo/U714Pz1ebOLWn6ey8NYTQ9GG4472sLcZDZSe5m
SVVMamhZHkrUpmBiTJBKoNJPCAVVb4zIFY06gjKRhKhB6dDUuhQrYq8D/kC1oLwsjS29wcozijLD
DxSybTe03uIQfjbzE97yFTHqWEQ7b9KfIku780lc7FMjy86Q5n8ZPnF9E48Pc4PySldpiGjLwUjS
eTilKeD/stWPk+Md1VPEb0W6blUzmyNxbpYzMAQQBUtv3Bn5qh1wEsbTsHD18//HejIF7Zf/J9YT
64//K9YTx4nX8vV/yuCq3/wF9TR06z+6MB3X0lHAN3ULXdu/ZHDBdP4HbomBTqKFyZShc6SyaiWw
0wIgqsN90YXj2bYFTOEfzKdl/ceE1Oe7YEFt23Es43+lhmsaf2hs67ajOxjpGNJpCh8QMKT/A4Bc
r1UmQqaLd84iAUhEI/Diy1PZIKVeaPp5LSv3kObmpRi8dJ+PyXeo4ORzZ8cAZxCTnY8vA6mXA1iK
dDeUvzw5I657+0V4PWYGbQqZzaLEOtrAuSCiEBowKpBp6uzqoZhsipwi2vCW9/Qv2dL/WFdUmdx0
RQEgXjZo7L7E2fxWivLoIDB7l2eL/iD1E8D7bTItQ9MhHLyN7ZC+yK2ZaRSWHBPzXTO7b9b1SbOL
b+aiJcfqF3E0cV6LWY4scQzUkOM2W49NPiPwH+bHiJ+hJklqhGT5M3g+zD7d5X22KDVy9bZg0qPT
OqJ9ZkGuW/wliMbXedWzh6Kv9oPfUmIh6EXP072AziLOWEMBfxJbcnB4FXCY5L0ZvAuS9VJHRMcL
d2eITj/qHtD2mUQrgJl9YXWw8fNqPgqcSpEqdgI97pNjjDngxjIscEX8c8wKhhuI/nUkgW8aWMyo
LrzdMGV7AdNvl4rlPkblCC7tXVMWO1FnmFBaERJSpv8Zu0ai71a/70fUbAet7LdrFlcbp/7MXKvd
a9jMboSVPxstAhj4Qr4aA+Axir0R0ig2NdIamFroeQcz7V78lLeKs5rVHnWSQPjVdFM38QElLZ51
VKKKvK0OicM8L+IK4G9FbXR2vxv5+OisqEmhkaQTCfBWIs6hXriuSEV5y10zxe0l8XIKd5q2mQuk
eMmQxz1uYsgFTVC72yf0msAvuEitxrl4ZVY0n0wUApjfjec8i8sd+qjhKbexVAIx9EkzG6TtVlA1
iVTtRKj/UM6ecUQc6sBIuS1WkEqIf1GXxjt87bH9jtEXGZce4MonKITkzs36tegBpWm8OoA5pJ8a
o5U4n9U5QIk3hRNoEfw3v00xLSYG2+bil49E1jkuhmc9IRPazkz6oITs5ypNdmYL2at3okvvnLrq
LdP6AjdcAR4grsqjZdrLja7j6Z7E4gGdmRJmL0pGcfwUxn5+AZcLhDPhnQmvBemqwoATaIAlnTfp
nDzO3VZ3YBE31pvdSO37AT3pO5cEJGYltQcyCiUpxrdr7KitAxtA+i9urey8kJ5kNhNvahhxRYK6
QeuX0Ckt97Vow3fKlvpWXw0NdA7FXCZn3TInG2tB86Ccb029ZN+49pFjGBCwTya6OtJC27EzqCAy
GTkYeBSMfl2fEL7dLYSGEQ7ArcF0y0ifG8BzZxe+2j2IbpLPZU/sAqbZQr22TSglhjFy9WtZYOCS
n7hrheSkUnlu2m7jeSDcwAJUUOEWzzzwBN6Grv3OFcfXC7beJZuobwGNMDzubQ9uQouIVUrrPNNn
2whRTwdBUr0SlyyZXimbHapumE/2kKSb1YGZ7ugmeOykIBc7VtMZKO9z7cef9Mprd7GEiqHPSjIq
q3XkrZDj9tA18isrRt2v2kOEjg66hUFp7YMrHcLp4Gs+gVf+HFWIik3lbB7hZN9BtosRphnabjnP
sGNzi3qdPvYHYWmvnlk8Znn8apfJXVmY9p3mSjJfCCiIAO8hHZbb+GuS7PPcWHZGStp2pohPhuuI
LE910J3EOwqodD2k71NrLei5zBTnqB/k7V2cCmT9ZaahHMaByiz1jhxq4NQGCTWZIPfjDlFaKX0S
4ar3zyb1jQ4evqDkpX7z8Zn84W/roP7QYlvJSOK6MAaZzBmpFjWl+1Vz3k1IBmlsGkcV5qtJNqwF
Am0Z2KtF1joFIpnWr57MA3ZDbofdSOffwW+AJJ9VhJ3o4G4Gb4ruurVD2hOs3RhOyGfG1s3Kg3rn
xK7YYkChfYrJ3ukrrO+EmQE4wKKEICQIrVRTLTrEI7c4oI7waZlaqkU5Gbh0y8nkdZvR43VdIky8
1eaVmJPX6MS8m7IUT8J0bR/NpKK4TPElEuuXyitlHt77tNoQerokPy3WcKdriHqrRY0MKDmd+Dx0
BaCwFrMNANj0KxyhbefeiaJvfVg8UPPvgYwwRwCb4PWefzbBnaDiWkfFqc3EvjfknbON5tD20efZ
qWCPqm3gubmbZHTOU/+1oDYQoIHiZd2CxTsCRqIkPTJ7rz2zuz41m0s+2b+gatl7DQMrpi/dHUpi
iN3KJIIiiujYVJY1ki6mVlYnNTFyxZs/SkFIJA0jJ1qB6cf2JjJ8Ekty4Ut12IGcYI4ROk2j5/HY
RlWP+eHinjTgpE3vwICcfV7gWYHMrYWvtXMlQCtOsJllWWA9oBnz2dILzOiY1jouhjAIBB9BwN0A
fAGs6Y7fdUOvDkXvnJOpKQ46IhZFOQqwch08XivK6ScZ6F/VA0x9QPzSGpOtyg6pI10Xf2wT0dCS
4EGIo5h6nHRUmqXoUrT0axRc1FVqE3DQRdL8vCZZVEtNGv/YxpuxPYChfBwt0qJqsQJ+BwpNbjNd
K22Bl0HOWpbRamtyZiTwcW4d5d1IZOZELcwwsalUiWcM9HLVHVaN4RtZaGA0uvglFqR/lmhAPSM8
Tt6SxD/iPH7T5thbto3s3rPs8h6Q3uC6WmRjWZzUJ7M7t+tefVSgjZZtECyBi+wu6Kl9fEN9hlnK
wRq7ON12JGGuexrLsdihoDlv1N5MOfxU62M3H4eQZ6Bavx1GrQ/F8NWbMBT643tqNx+ncz3U9Ttq
W0W60Vo0xCuK1P3+x4f/dVV98Mc+P07143Dq848N6pr99jd+a6pvAWdZiUDmDM3MVqt+u1i/7UQ1
//Wf/La73z7/ral+el38cdJuYSGT4g0A9QnMG7OLL7OVxpdqMWawtbpxRA68PakPQir9oP7ld4pI
spEq2VTrdvGVQcKQj+3PbgdFOFqBEni5J3ip/2uzqwnxwPCKbWlA0TEose7MWWIEXJlW1kROclD9
VK2rhYGDAyrO5DeM0SDpnnuYIXczwlPNpaSyerAspPfqTug7ndfo3hpHYBk5WhCOylCp/JfFiwhQ
V33nFk0Qp3ToSj7DPdnl1Oqc6PTc67raqMmer1p//ARPof6E0xce96T51AIAS/XREhn8KSslDvCL
GTiu3ElVoG6HqxbNMYwRI1CHL9RW1fxtK9Dh5xL7073TLU2AiDFqklXz4hgrD+OYHM+Qavm5H7Gq
I9foa/s5E1/RVn+NhMM8SI5btehlKyUYlmq76V4s+Y9yEaRsqanp63zJrJrarD+clGy5MZNLHv1t
7dU9wiP4D8prY/bvFNyLs9ohE1NOX+417HZUv9yzk0zv6+TfNwWZEvU/wsz5HEoUQakeCGqbugw8
e90zv7uen5BvzBEY1+Z6FWvg2Cg3ywwqNSR7F9qF4uaRV9f859HQzX29AnP5+Iolb3CLrE89G/Ze
b3N4h8hNkYyF1ov+inteQvNxRliSkGDe9XDuijSfT7NM+ouhQcEqMaRgMvTInTpLP+s/tYiTghHi
FNR5hU4yn3txt5oY/eH7+PDxxX9urVoth+EtNZdkA5mDxEyVkkhVRxlkuWyUx9O6mL+m1jOV1zaK
U41Pe25irKbvDXRbkWrqy+l20F3rpMBEWOuRUJTYIvrCrzouECKQ11/diU7t+p9V9UHimT/zEZlA
LNd3kKx8RolrAuSpSDd6YwjBhnepVEJSd0Z160gf0f9lehFW1keXVZ+pBRjsv4bK9U5+dGg5fNRf
/2NVfU9tU5/+11315TgTe9yqIaf6mjoZtVqo9NZ1XbU+Nq4JaTw9cvOP+xVpg3PSUQ5SX1GHZa7J
SFbNWQ21j6Ya3+psiPz+HoCZOtD1lKO69LYzcaLmD1+UNL6S04+1UFv3apiQNsHkMlqs71Vb4sgd
jxmMmDjW9+rrH81QXjW0MvAzIXySDwbVU1XrurhuW7A+OCyG2NdGQlnz72eS+k9q0Y8Gr3zVBDJC
fKqaH2dfrzMqAbdzhabxSLurlvWA1nNBcJxTs3SsH546EasNwHrrZ3WxMehhGMtDXa/9dRs+CczM
I1vbXL+sDnldvf5Wta638frBdX9//DYpvw4ZkEd1LdSDc3DjFrdIeanUyOOKZ/1FrX+c/FqD+4PI
qe/UvtQ9vfYtf32NNI18rLrwMKfx6JPNeBgIZVRH/Pem2sXHo2qGtnzy6nyHMC5VG7lQzxK1qlpq
23VVbXNkFPy/+p768hS+Tagjn9Xx1fmRtKfbXsdM6Mlu/NGZ1VZflMMKDufvcadaH99SzT/Xf9vr
b9/68wB//kozAB/3qC2sOsqD8hqq14hqqd/+27brV9SnQkWBqnldqPtxXVUt9bv/utfa8LgC15+o
L/5xqH/b9sde/zhSJB/4s75vZZlGjdmeTII5NgA1ZOR8XayeWYMPlO+T60bVum77MM1Q603/j73H
x+NW7fz61Y99XJ09gDGMG4P6w0ePxiAQcN11oPy2/tFU4+q3rWpdfV+Ns79+idjdDJhjyFaDlB7B
cfMGlc0RunWfrxl8kqhH2LL2j3Bg9K0/fc3mEouBbtC/8jiZJUzLfSAvjJDrOjRfEdI5Ww1UwJUi
8UuJ7anTmNpXYYT+PX4azU6E42ckZyH7trMPSyKLsQon4+DYj+WcUvo2oflTzalv1iUpd27U44th
FTf/h73z2m5c2a7or/gHcAdyAX5kzhKVpRcMSd2NnAoZX+8JyNfq0z7Xw373C0QxgCSIULX3WnOh
waLcSJ0EzQnKH6dNy20nqNbBttwo8znuzy/8dToZIQI206RqsjTg5WejzZfX+cL6vQAo9s+r7W+X
3Pnm3z39j/vmS/d839c7/N3rvt6hi92TXeF8CJj6cWjOC2c+dr//x8fOJIbS+SRfnI7f6f9uOri+
7vzbx/94uW3VA5RhUcCxmU5q88tTR2TRzfzMNiYjWe/L6/zAMB+Cf3+TBFXyTZL8UwulvcRUQ38L
0EECQ4jLpjnZfYJPkZ0apeCHztFCmAJA6wvOIpOgermjYCcOHbZDotAsmtm1+VQV4a0m7ZPTuxcj
Q3PkgNGags/0KrVoEFp3aMM+Cx28UMjpeR0y9N91GtrTakSTa4ZkeI7ZWK0aWpOw25QKQENTgbhL
kfFFU3oIdcZtrTRH+Wb7gYUAgpFhqTg1b3HrJyqmAdDZ62QgEzgc0Y51QT5Cy8R8h6d3qVnxUeM6
u+MSP5GjYHrmwlopivdkN82rH/SwpJIU2Bm9zJ46G1W+lioYhfBF6UwVeI+IYFdA+BZ9b1ApGC7g
W6hS2EZMyTDNyYT2lyQPJOuh4BZNUUQ43bj1qypamJWXrDMz/6Fo7o1JLgBT5XprF8qvVOmHdQoZ
dV0EfPLEekpsc4D6xBS8yMUtKMh3PJ3+DmbCkjIBmjnvubHLq4OvDiB6uUxstmqbkNPwYbhZfWmG
egR3C8CWlFohPXudpNmPwSn2ltIWizzoe9DIabMe4uy2zFX3hnnfpyCF46ASg0TwCIrgqS2qdcij
EgwZSzEl2GTFpsSiUo12tNG9LMXRm1RUbpI10zYq51WwKPPM3iXSRBzSogfsVTKmSEaMVJoIroOA
WSuIjAA8lrWOAmCEsoVG8pmB8W+hZMY9YmznaA2lCf4L5mRZPbqjZ6yE8F2Elu591NfDMlar8BpZ
zUsA4okseeUhx58LAEN7QEoFQ5GoigUnqOjYaN45G2W2aXzSYAs8RVNf+phJa1xnrWYtm87cOm75
DvCcVACohcjNTIITAJWdhIZYzVay18a54LMdlnTSK8TlRJZR03tMB+2d2SezStzuG0Jqd70nPb5u
T9E5o8zUKKChtfbD7hJn6ZoIDxLFPpUGXGqBmXk6+0M94axHvYmO7zIhK6EekuwkG38bmFoDBwyw
v7Gnu6islSJ8RUbab2IKrGUjd7Axa5IfE5tehatJRLTVjxQ3+DrR7AcTJ9sIE0IUWvAxGOpHVPTZ
vWwJOs+snICBXFuxy2mXeqBWTr8Fd0J3dMfQue/IRxMd507PLBBs+6eeyKddZ3FdyemwNXrub4fm
py/C7Dbu4h+O1u3CyinWkSTKI6vtywBYTccXpjfqx2hn+pkzRUwFAaEyl6HXuAdTDvBarmVZEiVr
mWukT2KJx5LJYbS3JiFI3ATvY43uzDWSg5sjl5ae+ZJv9BwdWWxXb3ZHKyEaXvxODIuxJmC3098U
p3HXuYLm00WVXd0NxWdWWsE1UlO5KIqs3/iVpNhEnElL/MVJOBgUNbt71YXNTkKNeAhDn11afGpe
YJOukRLCMgErbcLJRa4VS0MVD+RqpCut0oFGeT1uOVJ83IozBvxhQgyAe7ZTLzEp0nJZFO6PlFJb
2ndb+FbjKQmyqyjjI+VYVORiH+MJi7Xk2Q25GrYLJ5PsfopU7h2f93CJt9Spe2aWtTWN+Ko7mEtk
eOHyZ1sxWvVS7H1+x/VQ3hP4o38iriva/LlDaYF1nSSXLvGWVcKGVLTk2EWYFyRvt/KHJ91qn90O
EGpCqAvcQX6UrLlNrfTY4bxZG8oIg6FIA0Kn8QFoJUdtYxoGH9p6aq1cPZQeWUW0jxKxRv32BOAS
tYQrOkT4+tGReKvNyLvqXrjOpRdtnKauVt1YHGUyFclVhY2Qa2enCXf4w/qL2SsexLqKK8TAdSn1
EfLRABhOjGewSMpfZm7auxIUI7HDy9EDCdgaxH2FAO5qc8z2tSQKAt9zti9NZoS2bsLE0zjKfQCv
gLyJEa75UYey685eUZPLRJN5U9C0Cd1C7sIGSVmEn3A683MENqSZJBR2N7jHOLsIk6Zsb9ZQFV6L
mp6pLmkF+ar/S/HrT1KkRoAq17YzUILnLSlkEoiNGSOMR3aXWYF/Nkb90VILWG9DHB9JDTkYw3tZ
Fcol0Ud2lyA5d4qCUSiN2j1NuUVuIclFaj8FUGwpFKCESVto421KwJisjo4vUG1T73/m/Hi0SXoi
lI0dNRtMbHmcrHSNsDJDxHdU5lcAp8OtyhZbxYYbbY04eIu0/AKLCStG1cEelflI+p1+1pX2dqyj
oys5vTWe/cGMeVuVFGvd8ExTXF9akY1oPOZqpHj+Wbf1YtmUzsVT4VIbEhoiFDm6VXZ/tUIL8nIC
jQZF7s7IMvd40Ap6wT2H41FVHhNw3At/Mqq7HoJAI3xWq85ZJ++eR1dfGfE+9yiNUS42gN+eWsBE
yxZPXxKHAJbsaz8YWxpzMUqyDcUjA539cHI7DvHScdcVoMsl7pg3utscoB4ryuGQ7Dygf1aqPYI2
r6+g0oEo5TrZGt2+SdhCUIk20u2jo6aiPVa8tSxOXV+5d37od3tpLvIQ6oBuQ98UoDO7lKAYz+12
EbG4MR3lBNdDRDLCYJOXVXcGiWElSrjUrZddwngc2ug60yHnFnXar4FBcuobw/tGH1Dopzaj6VKh
h5m5AyTnysehSbxYVZaPnnYrRjJ5O4Ay4s1wx3g5GC2lLfxHBtzztWr3U+HHsuhFkQRhhcO02ypT
07I5Wq0OJT4+msrL0MVi6xsdR32iSDy+1SteL8JJjPEByRrEWzzyGRAA1OWQnrh2bTMdZXvnWK/4
IzA7FcdOSVAT9xhRjT6F4d92T04V7DSRlfs6kv3SJu2Wi9ye6ByFzn7Q7F17ALPqM2AOA4Fw/jZo
kKQzbipcf2VoxXiHwZzKcBIo5mL0VcKJvP7idcSuEAG31mHkLSQI0IE0mtYKfhTZiFNOeGv6tWyJ
UNsE+1zgSSEK52ZM1VVh3KOScBZVaCnwTrigJvZEGAVxUBbjgasSneCm5BAMSSZNq5cW9QXeluLV
sdo9SCdtoZLF7LrBr3SIX1Ga4IulLnGSWX2H+N7dBFZr7Xrf+QjS+MFKp5gdP1IXtcDUUiX42X3N
ug/Ec8r8h3Y0/gKZkISiFeEptc5CeRN+UG7DhrnDoByVbuxOqPbf1EGxISkxbvFrhmKcTfMsDu7C
tjqKfATk4fl07XEhhwMn5VIvk9WgCbq+HQzrBnNVeqsbRrTvuubJGZxfsrS1ZZGCK3fbkivUcG6R
AcTgWpc2noktSVRdMEnUCQjYh8qtq9uEG9hcix0dUo+YEjqA8JBqZ4OrduHIWhZzBhIGLe/Q81Pt
yH8xN8pL1ukM1HM3P+ohzfTUQSxqmfchZwfh7DmjP6ajswL2NhxVeRv3kICTtPscCXaBsQYUBgkQ
6uhomZrnGj7CCpYZjonW3ZTwRe3J2ZBbLlQtz7uoVasv/BLvLMPukH7nGDbdNotKuVLJEFv4oRqu
U2M6A3HyM6rutun7g8s4iFFVsh2rAcWg57Pfux2D8FjdKj3oc6NWd32UmlfQOIheaIQGO7zCr/BN
LpXly0udYc7vA6kgFNU2AAsIIy2KS80EGtxjBu6u35j1NDXpCNIcnLc01WkQkrCwLGyI58RaPQb4
nAZGAL1X3EWC+GjNROuKWLMxCBVEZxqtEjiuCYgNn7bkKiKWGun6DzH6CaSniMmC8JJNYRnpMkmj
LdOGlzLHgNWgOSArocK13YmlQ97UQhvLnZtJIr9RErgCUfcAng4uMdJbccii20Y1phE6/GMnS9+B
y55ESAEI8A0C/gGVRaNZLZlCYFZa/MQNe2Gnw/UDnXffN86n5VjdS+64z6VMJIaw5EcYKfbKazTU
NgKzr8H+lZgXGVv6UyLFc4Wyhwaptq59GzBbRrJYRkqHUleQYHp0SV7p77QsIijBTO+JyLRWkHOW
/YjYKQqVxywCMFZBmvHyIV2rwKqZq43P4PDKtdongET5LW0rYs/Jq5UvoQl5fRNsbMYDckCO7yBM
W+bU7rRg1SrGpTOIBSnxcG2LoW2JmiNvh6CvTk+0rS/cYWePERYpzJjSBuMRmgx0cGV3Sx+e4kqQ
Yb5u/avO9WaDUZ8+TMIlF9sF04yFSnkTsQqJBSP5yLnlYav3AUSh/3TgALUMOQIRrzuqn8mUZCO7
YdfFRc2hD3BhqCk+J84pVktoWU1tPadMlyKYQ2QpQquwpCQSDgnb2OJZc9Q63RmhpS4kbbFe4pq1
I4hxuDtM3Pjypo6w1yVMPjiTJVj9LTFYG1LlCNhJB7SzY5csxmC0F7bJLLl1qm0KWjlJ02E3VNE1
tUVOwnS/56CGWeqh841qcZN5KXDdniQF21aXopDtNSLhwppy1ANh0jmRqNPAY0aA0WoOOPZAEoE5
+/uZpR2w9wUbb0ie1AjshM5Fi6g6YgYFec6VE3gHmd/1XfXkhHeBWWPWhMTT+HG+JMWtzSJ7z68h
/cpeeGSjuT4/numMpNT0CKyakgOayEgjhw7tBO5TUACvpu99JTjS3qIoy7YCz6yl4VtpJBg5bdRQ
1uopcjqPwYwmdX0FLm0Qwa+EbbkkBh6UVxj/DDv7g/79dvqI+8hu3iyqXEA9kkfZd1TDhnpn1T55
z1FKrmUmV13zontgjoR7CpHTW0aDx622jr9K0s4OngezikvEnc4UZEGiarEx/ZTREZFV1shPWhBC
xrwCe2gVXJpcjAurJ0qBwjAaPNlwGWgeR715STVfJ8pLEA86yosKfZuOQI7Tw8oqWGxJtnGlcR85
Uw/WFv5Kq6caxHDTlOTHVqC/VmEJ6DozNH8tmig5Olq9+H9t8f9KW2yoEwP5X3NkLz/b9x9/lRZ/
veSf0mINabGBtNjW4CbbhHh9S4t19VtLrKMlholNLKfloBN0tP/SEhsWDwGA43FTJydMs/8vWmLN
msTMv4O4ERILgVkaoLHh4pn+kyWNE75vM1kYZ1A9i6iVqE4kgE+fiu3CD5pkSeMGglPKDhy8Nw2A
rToOrBM2QELEdPno5YQ6thbVDcA4ILB0uYZ+UijIR0E3MLGSCINynVKcovXvGi5PQC/VukHwuOzM
cTGq9LlajMxJo2VgDMSjTL1h7UYYCV0tu/Wq3NpqzkGS7X1uJ7NTjqN7lMVAkGcYcV4cD5URODsZ
1bgr+vIkLfPBMXxtkuPVJKao/lLtWrGO9Hav1orKHMbCEdz01VPtyweOY3KT1PzZgFprZP3FdbyK
0SOiA6Pt+iWhKuiczfIG5RkWCPRzSNiouXGqWnuMenAgCO3o6eYhUZv0VnEgeMCvXrk6smGKfelC
jZKrYjJJi0kzzXT1ucHdHmnj0bWSXe75xSsO2ttQHc5jEZDw25Ya8/nu4AQ6aCVOjeteHa9x90oI
Jilxml2tyxFvbjdqdwQbdYv5FXQHEKjaLmxMJwvJhmlc1HJcd0WF9Z7kjGQpI3I+vPjWIkSbYR4Q
MKA2XbjV4KYwbTHZ2MWvptE4Y6sgSOuqYBSWbeieexvX/GFTyFpWzkS+Muwj1XPvwjTIhhc5VNZN
x8WLtKYbs6QcwSUCHYXb/RJV99pbabljsrn2oxBsKBnLzNfFKorCgJpLwoUxS6r9iIHL4jpJvApp
omKaflg59bpOhzdkNu4SPCAxnTX1OvTStdMS98XQKQTtOA36ON+PnJFbRbstJKmjxiDx6Uv3bCcD
BUpBGH1CBhgz8IN360dKeE6AsgBrh7w7RsoDqYVFAoqcrBys4F3LceAMqJ8ZuRcroSfJLZCbIxD9
+iTuYfP5O7/KEZU2vyzZemfQJh8ZyRLbatLVM9cBw8CUFCO4+uybxNCDUDTZPN5xVN0cmxVdGqJH
Fi2WqouB06lLfXk0jHKVE/X0HBfOJqRCHUpq372GJka4xpFsinSZeea40kxaKWboP7o2cwYXEO3F
rdVi5aUqeMa+2gYVvh1P60m05VdEhuBugxAjTKvE/Yo+ULKjsoejhQuTV0nnlk+9c2ydY75LrDU1
a2zPcfaMBbE6OXhilpXxYCRB81o22X3iZ4+qqrSrvE2snRv21QpNSt92/lFSttgTdinAE3kO5tRu
hHoZYmjzpfKuGOFZ60hRT1S3omPOOcTxiFNTlH1sGupFTlMAb1TExgnTZ12k+TnVmXVhApxMfYAA
EjzvFyd1ToGpp7vpdAXKNKVw4vuj8oos8FyrTvOzpM10Eiq0ZydvN3GUoDKgLHisVLbBQDLySiVN
8xwqDDXRTrzqVuEd/TLs15QKaABUlGo9p4ZbMNjmalT65MaDhbyzBVjjsDCTM3XRjuE6YzhfMkQj
j6FdW6TarQJ8fOvSDnRC8TLSflqKDCo0wK1syc2OUjKKhec91cjRH5o0X1I2t5etHprLOAUekqvK
tvKr8ZbvWQ8GW0IfQOm2lJnyKD0FiWV/LZIoOmeWt6+EyeHGT67YGqlYsB6wLPVgpTLrPvZDc2rB
YDQY2mOT9bC6alA4qv02KAX1cx+AW0FUBOgSSSoUFg0tS6vDvDCmW0TPMab8/n++lRmkzZIkihf6
6/EByQrba4LETC/6/vfrmfOdQrqsaX7ot5vzQ71lD5uq127nVcxPme//Y40NqtuDgWDKedcdfLyN
Nnl2x1laNTkdv24qOTeD6f/51vykefH9mliwR6Bc4jlONZkgvx/6fs33ffOr5wfopcB9g9ayHLAo
jsv5zr//BMr8ueYnfL3dvJbfbn69bH6Xr5tU9o4c7sn2+8P/turvDzY//PXIfOdv///xPeeHe+kR
BSKkxJT4l40yv3Ul23uYNwwqv7fj/LKvL/j91f9Y9Z9P//Pb/etP9vXK31Y/fw7k1nS+vj9hURBY
bVUJkFtdYUvP658XuEkrdT2v/7cPMT803znfKlxzXySWREPcv/rUzr5e8PWsnhZeTLUCBCyKZGhC
I2/iWecoJ3GRvHOTmQaAeEbR11TR8oMY0IlExaRQI8eB3WW+9/uhWurJ1vaUwx/3z/9a04vnNXw/
+rWWCkcuVu7vNXoBMOMCI31fxuURXVk0OfrDFmHLYr6plIgKv/4fQmopQRY6q9/uzLy43cf589dT
5gfm13nBoG16tbvx4tDlPDAxAvzURXAJKoNTPwl3ieMeyxih/oAY9DDfkiYCNqPB8WuC4V3p6QH5
1CV0PUT70/E+H6LFfCoo9Ite6zpHZH4EwM/lKuY3Ywyc7Z3KXZK0/VNUPzmTQ5bLhrdEIdEa0A4y
vXFaDJOgaV7YE/Xg7/79ft78Mn4NGDRwtvHAN+DIimNfVYKY4wyqa/+RBa7cSAkdg5hTaJim0b16
qX2fw6dYAfOmo0Q95DCLTGeh0vxv2ddLgsKyHd0GgyEOclhsyPDAbThdUbWkCEGg62QCnxfVdOuL
7ZVCGtiRNcuGweQ/Q73U6db8b1GP2hY2yV7p7eA4L2isAuQcuJrnqMNgbEonO9LqyWki8ZPO6pN5
QeN4oXee2M2ChlnaMC8a7PyFBoGiyAtEmK5nhFu7t28hvoTHgW7FckBGSfAA1brEU3YJGBPFotFi
zjb3TLFoB9oI8tuRwWZtRBLOLD4eISoDK5QiacZE6LWQuBwiScqJiuRpYbflK4ris2REwuWMnyrq
7+gCY/CiA6KvjRiEu13W3hRW7+0RfFoTy25G9WnmUZgdlmeUQasvPc2s1Zp0O51NkgOhTV9qVtAO
wSJB7g/2nX1qZt+VE7JvvkXOF4Os3KIEarSg0PgN2LPLegdJI1kyAEAzNtEXxLToakfbl8kdaHSE
pZPDm8IQ2AcvMXaQ8DoSFf4pFYtnV/cs+fmShI0ZQwOGec0k1dQnyoRVek66o7GH9DQ0IG5P+s1Z
xfS98IdJgG+kgFOUTMMHYFL1nrWo1uDA9FOBqO4iYGOzgvB7B5xv/XHfgLppRUbuuHCms6ErcrCS
/qZiFAhXY/awT1/pt/9tEYRr5meAkGAKwKH4q8LtWx3nFnTIoJqAfJ71tNPXm3e4dJa3znLJ+RHH
QyKOOflbifUt6vq+r44VfT1pn/8QNn2Jgb5VkYA3MPTUVbmaj7p5F5pvfS++lZVcKxmuRiZUYS72
xrTwJ+DfvPj+FwzdKwx1EJAD3siws8blLL39ummYvbtoHYs43kmKq08gv2jeq6fFH//mlblJyaRF
YIXDppn8N9+LYfJfzP/6JChu2S0OTmf09Ls7/WetDvTuJmbGvAiCCoi6x+9F48fbmWaGlKT5RdnJ
XM/S33nT/Us5cJ1k0FNIUvQwGm8b3KL069iNRvQtQyfk0W7wuvVFVKyiju4BUC2t2g5c8+YvZHJI
W7lGx1Ztq0VGZHS6oKiUrHTa3RxZwHN0bB0R6o1W1W8cT5grvRX2IRzgPwLNorAVqBBnjOjkh9FD
19VYVauCgG9pUiGeDohmDgmcVMeZoyPjnQRRX0eBoq4wh1B1hEG+wuPhH4mepcAH1HHeO2ojjTdw
LR5msej8w8+3vncGURrEjN5nPew7SYV/1U9zIzN57zVYoa6EHCKmhcJkUCnreDnzbmbyje924YEU
+sx3XZBEpbML1QCITvPUFK4CAyPxV2Vi0FdrAwlgQbNOIYXh7Rh00bE2s2YrquJaxrTVTIK0OM4T
ZYHdG7cjnsiVVClDKg5nkFbkyHlGPd4FcK+1otobERaiJkOIMJNrapMTm0lXFb37dHRpXg5ILeZS
69qNdwCESHS35pQAJhk2q9OwuZ+uqoLOz5r0iCcDmymUt0uSmu1aVC5EBLyCjpQPnb01mPaS/D2t
3cy5O4k9ZzW/TzfmxrJUTymp3P5EoE/7gCBk/A42oX1pBd5UTtd52KXgNjS4amGtEcKlqtAlp/vm
R8coQG1Q1Q9Bw7lmHP1Hz0s8gGs+2AjzYzSVATiIT3J3tKDbQEg67cZDWLaPFvlcwG0zj4J7TWJz
PFK1nDYAqQvVton1E+2lG0ldYK2OglH4L2wR+TEo2xet8oe109VrDwbtpqWjseixg2D9mPgKLDJF
8REzqT/NimPRkfj6KvXe8cpwJw/RxH2aIU/zrRn+5LkaBCizocbc3ginj9ZRAO4y41xCzZUgma8n
cPQi5ngXYK02GGDpKgKiaKHz7FSv4voyfbeggBOr9p2zKO3ppDst2hTuTkuRZZU0nGaG8Tkf5JOv
1COTbci0o9DYPHb8hHYBaVkMi9kQ4QDEPHNWBkGMDmTAr90jHSZcjhnC3h2V3MXXhtaQyeZ/VyXO
d86qQ6Uajtj9A4BWPFmfBOHfwsP51vw0+1vROP8/ryAOMzprGj/g9NrfnjffBHIQryEZ/Pp67Xxf
GnX7MCPtKLM+YxUJWp4Anevy2sfhbSqryoruszQez+6oxXekCYy7qLuLJCYXQ6enLsVUQlOGDTxm
8MdqD0LF/fC79GksBrp/RNYRfNvacBcBpY5jiX7CLp79JtumjoatMMHmGxCUJDNfp9vT0uqV/bHD
qf7p9dUIQMB9y2czy0BNyWtLsTSrpltQSEWuqsYkFrejcjfqwaeGq8QxzLfKcOj2+p13IwJfnj1N
AS4Wh8O7kOFppGP2qFP72lFiwvvcWu1brBznxzsjAV2NyA5LkPQIamwe7X7s382gwvSdeuICI7W6
ZBX0+6nk8h7o+V2mexgak9zH8RTCxx8JQZ4frKBO9k38XgEK3TQjOQqRL7JHGYyXea1sNXb10DLP
wOG7G4u6MOB53q52lNcgosnWFZJYApMGdjoQ0aCSq3qbq7BSend8LTViOrKMSOqShISnrgj285cY
6o7WfhUap6IqtVtmPxwQjNdvHRtRRTWgkADt5l3FGGpHFDYD1TW+ykhNYXTt+CVV5LgVfa1ttaQJ
XnAq0Z3iUzVD0COMtgkLFYlztWD2fn1cTLE1KWKhcdv6g3bKDCgL8yoHTDNtb9EkheG1y4ecaAX6
hq9pAL1sWmWQA7KoK8M4VJaI75u2f5vvV5MQqL/v9Tf6kBrn0a47UGW8gCjoi5Oo5SOVwXxf9RL9
omL77+Qoz9/dLNmdgPbZ+7ZTm4cwHu/mFXaFBTXdcupLMBQQBFE+fP2AlgM9Ww0qpoVxsq6aJj5o
AMK+fkC1OkLE6N5G2vGEEkPK1lVh0c5JTvNax0AQYzHtYkhyvJt5t5u/uFmirLVy/c5Uh/AYOLG7
mj9+pjG81MkpCHNkvqnaI30qzH0gcvca+RRY3cHIPrPGPOD90597Z8QlrCs++CzZX/2eUKb5GY2f
7UlGiV4QBxOeOsjyUHBCulYKPmsf5etn2JtbD6nJSxNm7jowyhHXHNVR8gYIgGJHm9eTDg2KqCR4
ZbSlryPfcA4a2tzbAd/y13rIkl5HndK+JihV14pAi9YbWXArJXnL8zv5ab7Cr+S9Vq4gVahIuyPY
bO2GMjEe9+n7kB4CUmeo3/xB5+f2dC70TlreEDcnv9Zh0zZLa8t5G0vhrvpCi05ZTh06Cciond+l
oSNL3FL17lTkD0WJWZ9Qb6gXa1ISz+/Scw5wI+c9yZ1+lRHvdiKJrbiIijb3vAq3JabDSE7zE9Si
qVailuG5roUL57YB6jdtOLqWRTSIj7axEVfZojrHTj2yC2qEX7ZV8pn85wfK6VL3ZmecDVIuzgnv
tYplp31Q1/z6PKXqLBtFCS5kVXgnKAjNqjRA0qbKcX4nbSwM8Mp5fSlaqZ4aD5m1B8jwvTWf5ycg
rx6WUi3NS60NxcnEd76q/Vq95FCMKTFTplYK+YOWDqXIrlbvkK0UXNvIJCBUtr0bHSIEWs0ufxDL
gcimMd+BdyrLhEQjUFJWfsz4jOuW5v2TUvt3X2tzg/vCya0nT0mUNd2s+Cg0xbywM6HjDRzv3eHH
mp8aG0R4gMUq76zcbHd5TCSuQSTSHSBueF7TZwM4v8wozr7Tm49WRVzKi66Z3TG2KoTobQF9Mylv
56dy9Dw0qqyfKK3Em5pD4lCOTnDT5S5xuWpWfRjAX8xprQaT2oVd28pVGwZ9x+AJypxtRPeA/eUC
fan8gY+T1narvEUKUQb+KkGzdQnIkzrW4JvXYcrhZY7mZd48tu6gYpPhk1nVhFf4vXbQST286StF
XepmMY2MnudnjjAtJyWddu09sna6AVlm3cpj35TNPWYJQrim7T34gHNMd3hTogJ/JQKBM/Eowalv
UJo1nghexiY+z9/FLdwXtW2MRxEo7WbMAPqAv1RvNMAgyC7Z4bT2PG+gkpkcJt5RXlu0gfswaIct
aYHWfdjC/Jif4tn+xqFd9eapnKtBP3ZnoSv5yTO1bG2FVf2ipdpxfiqVuvcwIAmuTmEqI1tJITb3
eNMy17naYzoAljHMzyaVa92VymtMqsCqq/PqhDgguFgRgcsMIuuP1LkOTWp99gqpFq0rlBsDee2h
KE3kA3nbPCOdOM/rIs/ulxL50QP9BdSLfdOD5eHSLfwm59rGOtrQxQnqaS+uNbbr0Q76YzRm/k1a
5bhSps8zL+Z/G99VLo7KzqRNp6b5ZdPr52cY/uH/e+P/y964S2/5f+qNd/+2e0/RZ4Ty51/oWwYh
pv8VtCrm7FRHs03195xVof8DWIhtuJZOFjtFIvBa/yRvWf8waGOTLSQMjY658d0tN/V/kIMD3Msw
hAYrSzX+L91yy/hrr5w8Jrpshg1xi/a7o/6Zd2yi5PRLzmq7SQUZh/YZ1s7aQf39WJ6SHVjbUd+U
4gCCGHdV81C/m5/+Q/0ERgpHBLITQpL7EW3Sc10cG2+rIc3OtqQNWIif1Z1L1hIqfIxkj3FNS4eM
5LtkCwZqk73TkWdayGwi9VbBo/ajPBLztgfxF31JOz77f/d/5n8TzK2hOvhdD/D1HVGLuZZlCP4Q
Xft7uLH0dMysqTPizBVPjabdBQ24Lce4jToOctn8UpQpbyYOX61Qu/tth/ibNzfdKa32tzTb+d1N
finqYqpQ8ev89d0Zvvclo4tx5zy63VH9ld/JGwg86lu9Ie4QWCLTyl/i3rzL0cgfKaPF98rGObv3
DiEeN2WxNq+aPGsnSjvv6WXcx9cY6P6Fk313bYolqVeX4d0xF/iB4B5E2zFaAXD4zJ+Ck3Grbgvn
J2wuCNwMk+OfMUP8W/OVOgqh9TnsrYV1rlPk5AvKcIvmrXxMH1ukesaehJFUkDe2MgjMK5aUSsdy
icazOqUnNHE/eqiJO7rXDoHVYsWk3VnJ+/ICel07VlvnYKzSt/wRHXXwGT3wdTb9c/Zr3DJQCTfh
mdwVRKH6ooU/vutO0P8RzW2in8MuXTUrUiIR1MbF4pd+JA6hJqslUvZM86sPJKGNWCir9KNCsGuu
lL18a51VSpjiIzIFelm6vtZRqT5MNeRHr9om0XW4HQn8O/v2UjoP+TX+SZcaGbxyzh+s7XgH/CZ7
TrsHMuJIZmFz+KfhJXu3Nx008HBh/YrKpTjbjKs14DLrLCIZc9c6mw61HXREMm7EIjbpq760wFMZ
smswimhEqFdT3eAuEVf51h3tj/zWu6nzi35PYgWBAm2+C30kCUv3LtwqFyx4F/9AurZ/ax+R+g2U
uWlRL4v35FA6SPIWwTVfGb+iNTGRzQYLCeS27qOOSGLZBAQhwNlfei/EvBT5bfhQB2fnCKCUqKzM
XjL0XGfHcWtugjUUPPgLkNesV+2Hd4a6QGzYCyAHd5XeoIR4C846CZZs2qpYkcKAUDC1cFEsoq04
9aToAi0+Os9kZGWksuSr5Ke8ojTtLzrgrRv1FYyxdefvBTGIqMZCSJrLjhD3h5YtgUa4RghxKuuF
vovemz3g7xv9Dm6o8+h/2JemOtbKInz2Hp3rGC7YtZHX1ytU0cbevqQ3HXIXFLQnca3MNVavYpd9
dJuMzI9duUte3BXnEy6DzTI6u7fuE22bnPoXeU3replydCySn+0FS1Vz1KMH0qrKm/+g7LyW41a2
bPsrHf2OvvBIRHT3A4Dyhix68gVBiiS89/j6O6Czo0OidKW+Eedwy5FVhUJlrlxrzjnY9a8a8KSL
LNLByWAl++GJtpd10bH/kbpJlpWXrtpXcxt5KY7QlR26sIc5Zq7ti7EPOic8NbAfCRgfduR9cDD8
xkB+eYHmOl9Zux7p0cyFZJC9iU/T1i+3uuXUbn3OMrfbhackZq7EGqi13gSFqV+hE+pMr0ddwin6
Pb0PVxSXzxhs0o3qTNvxmm6duSGt1djF9+3L5G2nbXgP/0NCJIfr4soihql1jDv/tfmUaPHiJzj1
/W56pKu10m3HvnTIPQFAbKZ6J+N+2IyBS5NLXGndvX3pT+1zuI9NB/zajfwoe5kXokq6Ua7q4S+L
M1qzn1dHoagGXjkSYRW2ua9aLTWdkeqaarVtiI7K7XmDv+hRRI3352X4l0V4eRjDVi1bZrNTzWWL
+IFvT5EMQcpXqq2hDHfLQ9jTuJuC8WNuIrCbGYjbuWKL/59a4DdLvwr99ddXp6syrXhTt4Ruy2zj
Pz4sKADdHO2mQQ6yxD9G/soYc0jAY0CpbmrSi2I0gJzStV8+xIGte4p4LbSBNGb00r0lmYz/prvC
R1AyC5WPWoqJtDPwKESafEy6ESo3fd1K1M1a0Sa8SnKkr8SoCo7OCqxJEs2cpGrO7ciSkc7EVBT6
AZlMfJXPWnXUh4muXWwB3Fn7VdM8qGUHjMCCzEAUv40JsKDVJeabNkNPy11uScG0VTU4VqK4bw2r
uw2MRj3ZaQ4nokTWm1iSQz5lubPb5jhaebSZAjYyXy6f7b7YBQYS9QwQivGtCwaouPhpalMi5x6z
b5Gh2Gr3cpYoG02ed6QqIxTFzu2QV40WxCfumpk/Xe8IdBCUUSXvr6Ocl8Db3rIcCCe36WYg2EFz
gt0Nde2jWtYSLMu59IgS+OzqNjmrA9K9qJBvE9PXT1Ff0fGfSccvVNgahSGR+TBtjaq+mCmB8fKU
ER+O1hlwjcaTFJ/qHcIb1tSccwa3nO8EaVt4KOgYbEozsvkqI3FczteSStqNFsvWqW2sU4wrzCMP
jY3P0q+mGvi0Kelvgz1CI4PckaoLKMxKt32vSrg6jGaXNMpqHOJrrQCIqvLMcmO+MwiY5PkCXsre
60L3t0YJy3qc1au4b09QtjO3LUwsyZH50EV4S3WsycPCU0tNioQeWTJDD2SKpnlrzFB0y9qNE+Us
YyuQJuNaGd+r0biZSwmiYzA90rJ8KMf0Nbzq5DBbNWNzM4b5bewHd2rUvMcCrhr+t4dZ75hbNI/L
r/VhhQpPLBntcGoyuEDj4s2TQcX5CY0xtoSckFGDkyuHTNVD+UTkaBxrCPo4q5bGPVn0J0lCs6fb
vNNC3cMTlDZSqkvbmszFuMd5qSUyWY3d8JCXjHMFKO6xDMRaGj/wBCGHSu/GUn2HW0Oafo6I005Q
LiYbKekmB0xBzUZhXqNVDZyJnaE9EwztTMRdp1yddD7RePDKMsCJeQvWE4DdQk1JvJIRpj6Fm1zu
vOU9k31pPaYfdhqsLYxlWmh4AyqpGmxLK6qtfm0yws8MuhaksecFLswENEHWuYaCrny0iE3bdcRc
ZAMZLcqL0YPnrEHHU3jlxkeM83S8nXuDZKr+XjTDEW068XHyWke6uEgKm3mCFsI+OUbmAcaMedAQ
fGyiLLuaQiPGFegDZSW8gk2j7rQjQBoBtMY6zzSTCiL3jFb3AfcRwj7lSgUZPZ+2cdZtmwTTLeLM
saNZUt9IBWNEFAGBNyZx7RYGgDhUXcq+ZOVzSk00nujVgFDUfq90yPsTQExYqUi2VuQICUS0thpm
3t+/mBNz8DSqqdlUuw03VSuu/Rb1A3P8xosV9AygtcvVsMAiaDUle8t8jZMlCeL7H0Xikbi2fI/z
DSPp8o+M0E7+9ate/cYnIj7MRm64VqDAxaoYOAVEMzlhm7J8jnbqk8aiflQBjDpV7aPVNQGpRPlc
zTfNwJTDpQQot8JrTgUJS060YVRCyeg/q/fzVn2Oy1Xj1af0NJ6U1xQowIG0XNP2bGIjHdbu5Hm6
5bNfHZlUjZ/1Rln1VAhHdH7PTnEJye59pp+pX4WvzVFfj2QsOf65eIO3cU0MPxZf9Yn3yHwSh+Y2
3OoYUdEKss5fWSXjPCS7eLnJCORCuTCRgdbXjWud5WtmLyR3BolXo/KgARY4S9CStVMuqGpAe+lO
/ayQgmwd4XHybSCdLBfMofEmrsW72FUfUf8cYlWIPR3lSMc39p8VooeH4QhtAIWmZNNtpupxE1jM
Z3tjPRR3FPLBtXDGB2tjbeSraAM2zWITA+N30T7TFzAXQD/f5pcYiM+malaFSqUNiIqy2VNo7B3a
LfILBKKLqWdfBOBYWEBtF7y9hUHN2KDIJVI4UNfTsB2J+6W6GlZac1D0HQysiU9be7B9Vz4RSMha
asgOY9ymcspqRZ7E4izTHWk1mNcGfHBe3qVibTpkq2EViXUokeXPgsB+4qLTHeEOcQ3LVfCYtpvS
MyhOz2DDF8/GjlTp+kmFCY/JHlDr5JJ+lBquRKrZlUo24Y4vJ0ZDUIiBqhpiLaCfeQOcJLQ93kTX
CieMtlW5HiYtsbU6uDFZHf1qgk3NJGEVXQquFtXlB5I8rT7Ub0Qj8/aAfsdOmTi4gtMr29wnTBGD
rZnfQP4e7WfpzBJmnw1jbz7jsu233BaZtOMSL8nHwa111t970kWTFUcy9JL1YlxmnEfNKO7IymQ4
Ep9FdDDfydS8zA/+Feen5pmBcpXftHe4OHlsMLru/JQfy13/zpksR0b1oa2js3nKXrvClTWnfRzu
o9El2cw+87GhQbhQh12yxIr7cl3fhhy1oLw98wnQ3jIOa7HXK5h1edM4brrV/RKu6xnn5N6gVJ09
QnLNeGWXK5xAj72FlHdb8vz3PF+5O6El5zNJCUXoHJBv2bnDXkv2glVtqnsldKZgx8vkR/f9daE8
ESRBHLAQx8DwoLPGictFtDhInpPaNY5KtbIO/l5wAhWca3in1vyMKvF4gwhw9h+65CGYN5npmskm
7Q7Sm56voptAoZOHNW1TUYid7avF/0VHfzyNu/6YEKcbrLlz0VhKDgqjQ4dSYE+f8xQHHpVN+j4B
NnyS7WN69AkktxzTJ4TakQljemPU7XOacwDaMmGznrivJgR7ERZRt0ZsvcVV89a9Ad7ZElrcHMNt
PhKk6CVP6aY1XYoBDmCEXD/gmEquwHER8zvgt3YAkUqkIqiOJFzGvwzeA3M1HCsO5LnHuJO7hiMq
fYFV+lJLHFzc0XDDCyfyfJ8kdxCuYendCdvtHgsqnHEjXG0HieJJWasb8z7d0Mx5xl8xs33s0lO0
1u5z+gor63hAoTffDtlqvK6wXV2nF84zz+06XnJ69FPCMhZ4pYeq3XpH8xNsszNhw0/9E8reF17D
hZOuyLfhvt/0sxNA3T6mmTevbJBd3ngF0nOqXZnZINHCZ/8GW33rdpzqSnfwOJa3N82V9FwdjFvS
hNsnQZK18xLumgOxBCvKhAtoBhvNA6t2fxtPa7GZWfR39tp+U1fZA1toe51jwTqCpzwH5/obYrbJ
4nSVRK59JSHLo9y6L986zzixwup32jm6Tw4o6dR9oO31aeVPjjoBsNmmybFsd6V8bV70k3VbPIBq
o8AklSgPPJ+7ztgy38A6SEOl3ilP0J/mK450Z3YYWiGcEaM3gpFb1cG1QQAATB2rw1bgZplX+nuu
e+ZhwYS0RCbrqn5StJWmcRuIs9G6NTouadP721Dajsqa98kPMUUQpX+Rx2OB6iZ2OaTiSfS7dX6i
rTIUFAtHTpXKe1O9UVXY6Prbo34J7yRHE46yFhd1Y98yGUK9gzGTKGvCwwH/RoRbOfUO9TimzvEY
Ed6zEva5OoMSlPUzQ3GFT+UnzgVtx20XPM7fsvP3ZU5fBfvshe4Kyi7lJQu2lEX2arrONuSyXYJo
rylvOOtjcQmGU/SCKXMAVgUxiuSE9iCYGkPeYPHviMhPDv5w1zGDDKRPp69AdkGovmb9sdGip/Zd
skc1vGKO/ijZHieC4ZQ+04HQnpQrGiC95ihX6W5eVxcmyjH13CV4YV9iMdC0V7tfd6f+qriJGsf4
1q6Dxs0eCSYXTI+Z0HEB8K2zlbE+4iJlHzYxqt+P5X0gqMLdxNiAE9QKYnDWCqvdc/zSWm5yBY9g
uoxPPnDxhWPotjuNOzZGREwOApQvx38JQBaQ96Osyrfqvngp/KP+UEY38bUoseJsjW38vBSeKGJe
R/IzEPlEXk3Awj4mQHI7s1E8KltsfRtwxgCNaIhs5U2743janSIgpvWmUtfdhyC0H2uk4WFMkfGd
PotbeT77t/nWWvnP3Qc+9pIq4A5U5KLjq9HtOMFZXmX3BKj618VFd4Ob8kgGYPJK6lT1qa27l5L+
xue0z15V7ZLhwuFQh+Lh1B8GbN8U4bfsedGFEJTrXt4Y0Q5S62p60Zkk3rOqYzMGGxzQGzuT3HGL
dGUxVm7FAz5xTIr2FQ2lV20tf/AbeJVDgLMZGzOz6I0Psh0AlOL6d8Sd5QfjBm+rEa7D9JJ9aDNV
7Cr7MIg5SS6zfUiUNbPAfK1ZZ1QO/XVv7ny2xUl+YYbFUeGtn2UOJzLxSk8zc1PERk6rr4pmXfDR
izjYDjor3aC6CfkVIGucClpfJK8s0vmb2KetpqiOfmIcnT4hD/NPtfbZ1N9qnETXvCYyGMgE8XfB
BzVMDiWdi0KAvB+4KVXC3mpXdb2Cxlk+xx01rqN/II5HzmYkHD8cPNXkIEdOeNcf+3fr2/AC9J08
qPmt+uDUaDdeAeL2swEawEaDPVxgDHOMx2AEWscu5AL428+nycuO2SajuvQGWDNnuEDPNYIjfYPa
Sum9knBEpzpHq1l2EGbr7/KOEjHa1OQNHPQTxMTWYXmpVsE5fc538QYtVvPWLVhCnlp1KCC/kR50
iq7EpjoLcZA340f/Ic7clVLgZnfzKTzl3+y74Ko9IdDS3+xd9FAfmQPTP68exmk95Z/KfD0ZTp66
HL2meJcT0Vivx2+W2JSMKUCBIRDAwJMR5zVGmeb2IlDRVkzyYVZ1rvNYGcGe6aQbGpZ8GIJUOZC9
xV8ocnvqs1bayCR4rNAyNg5ZmihIli/f/933X33/NmsIWMiTpGFR7pSDPUZ4nb7/NQbZEorTdRq0
2yGLw0sjKwu3VPMWzU4Uss60VaN7Qq7VlaVyvUotGDdZaWK3RzDohMIF+XpFOhgf7Aznb0ZCp4d6
5BLZ4cE0BM/NRrwk6Zm8RmdqbKGb2Y6fk2DVEtYO0Io4kM5AmoRSeh2pMRWVZLVYneVVQ/wQAQwy
zSjb4CX7YbBq4/ZZScxwVXXNcKuAYYiyPF1XKh122abgbhlseZVPwnCq1rcNc2yv8PGyhOCGQ6kk
2Ie4rLQO0DWlqkccT70a0pqmuQrFWIvG8CGK1kZFDIAUWwr+sBY/l+bX68pA61vlbIUFKQI3FdWR
0EKCL2Lh1CP6i3QkloxsloPesa+XyUwjRQyHcDEm+mT19DJpW2GjPZs69LSZ9SHuSAPMJzqZuhTf
lGT9i9JCdsk6GlaHHpexMqct9SMV8lD4lzTyX0g5avYteNO+QBZrxqx/zWys02SNO54AU6vYJcGB
8/V1W0J4VRmre5OaJaspIorCnigqgHQA9LXvwwx4RowJI+wFTPXg6Jfjk5nkKnIdiTlZa1778Wva
1diObOVDL1OOZT3z+n6K440My3xpgMSdnj7rgsMKxgjbnUVJcMHcogbzx5s5uMD3Np4AfDQSU+NR
bp8xY9Nexp8Y+3eV8YmXrcbKnT70Ycq+WiUjPTX7s8qtg4KkyCGBjs5JznMgUWxFwtBqUIXE0Xd+
lDAobttRi5xKDj9nCMdKzWlIkP8QDn249enlVd18X2F23xIKTVyeBMojMOF9msHwOC0PpqqcThG0
qzYwsBH4FbkA9soM27WOVQsOIUzoJlS3ckl7GkbMZk50bPUQQzC0HLr5caikxz4PzyZ7KFgzuo0E
TLXkFP/re7PY+JTFLlFKFmvkdw39tMgiJmFMxVVq4sWsJ/mulfWnfEy2cABNWMioJGRimCiubUgu
kGQ7EfAMltit5rEwUEpmHIjLnBJVK9r7vCKmPNcJircG+60ePeCgb7pJaRz1HXEoFMwlWGBMbMg3
nu1UeSK5qOEIygALCbcLEPyIOGAdlBwZ1JARSlxFhBCm6Uaps2B3ExoMlcAbLIkqFUkcEYcZBHVq
ZV3syXqQYvQkvQWe1ZKfk3J4i0d2GkFq/mTTD8ranRG1+1pFqGfHPSDq+B6ROYYbjSUllTkth7iQ
PPScqzbTplU1qe1WRJXp2Hlk7nuFDcAK7jqIQxtL2/ScS+O2J7RQksk36tZNQ3CQFN35ZAEaqCvo
PhEXIdp2p6ZaQq5Jyb6owhHSevoWUgCZrKno6EVMEFkiV9pEilHtg4DRmLcFXXkl7PwSDfW9Uk1L
m2widKxRsDe2N/bQkHgoD/eZjvQ2Uk1OMtZimW4YW/gt4ZAF42TZCrYlUT6BKa1J5r1oXFruTjWH
KEJJa9R6Qz5U9wiojHokZRbDGp4d7eoB8hsOwzx+tlrowySETWedLME4EHf9EB9ns/HwQSdrgXWi
IMrHGftQXRmSNHlxMqlXJXNAScaQadoR/ljCrYF1B46ejOQZYBNXUvu1Sjm5FmF2P6L1iACEOpqt
1WCssYfpSXUuaTO0rf8R4svUEI0QJ/qdTRA7Jo7IFVJSZun6uG96vH3qSzhSyJbts2weYOecmWts
SwtQtGibD3tkcJ81ntxUFPj5CVzwIl0OTu5NIYxdVlW3si3OYwnWcTCZtLXysMvq+r0k126SX4Mg
YzvNCdbB2YE1oyFSEbXMM7T0JmH6W8ObTgtSbpglUPBwxJmeX00YVAC4KOybsHIRylOdSeqx7eiK
1NJyVhXDTSRggCZxdJFhahqpQSpIxdh3LDp3LuzboI6zNYwqNtak3DbNvGtNbM1xLR+KmujCWE5v
xr59Jma+cqoMnEkAcxTks+4AzbgUkvQ69mRIhtpV0OfItnBvjzYMZ7trHKTfkYOTVEjWuE6b0HR1
3AWOSQrO1k/wxGClZnCGKx21quVBHrwvxoE/Kmmr1UN/SMPgXrZGr8G9nTQYX6shTRmtDnR/e3XT
sJo5pkgWPZR2VmYyZbD1b/BOd86c7g0jn19nIzooGHp3JPJdMkENmrbl/TCmHKLN9nYkbcr1B+vS
cZ+6k84Cr9rAaBvYtV3KuYlZa6AveTeWsWn8kuBFzfOjcqtp0iYqafRpqa24kZLvCI059CK6lXj9
DxHN86RInnCehOzEBDTVbGRKjk0wtwd5p/fyATsY+XFaRgs5Rsec1Hq0DksO9ugHOWD6iNYj+Pa7
GEtVNxMbJeN6X/t5318lWM76GPuTOZC1EKjwr+ZBIXOAlIUlpwf1N0dDc3rVExuiELlcblEmu1mG
dVKInR633UpIiuSggkaGXZAIPI/egGKDwFSyNWcV+aTM+2/681oLOZcRaGS6fixdT3qb7YwSAlYt
yKrEd7yuQC1tsI98DlVPGzfFgn7XS7KxEibMiCnm6NB0p0YNkW/14WomP3gS7W2TCfqabb2D4LZN
rYgeRG1chowtt5y7HYLjc8IlciPfOpaYIr0yYLNhaJWm0W01NXxiGuNRHUvDlZPsOfHl+6EOp41h
Ggzq7EdLJrZP7ce1oQ1kK9gNAIPAfNKxcLlNLHmGoiUMaXJY9zrm6C4d1oWiPuEjQRNt0hMQS8/a
UNObWZIOYTnfAvoCccVESie4i49xpg93Ii8QewrlHRJJfdJxJtDHJyVLL6t177c3QbMrUuvNVCPZ
g8eLW3L6jGHOr4UJS87nChW6vupG+muKRMUW6aHqkvPvViOfaqv6ZlUVO5vJLRE2fua1Y2N6yVrJ
kspVe2ymuarc+3IXHAkx4OCPOqLwux7UVHSbZCTYMaBB5CtQBVWMshOos86SiIvEemSiMQ30NYLW
OiE1RoGhlCdLHslWtol/bgq3nUB9Rnl/1WtrSWDqV8NO28x1ru+bbND333/15bdjWmDjA2cdVMlb
xGRopWiVsR9E+OOX738m6sleAe9+CRYYx/cvVc8ngAVLWWUlVZuvqM9yh1mnMfNv5E02RMDZJNHJ
EglsFWxoI+zp8IVYbQMSAiBKAdUde4koOJOeZsrJLSjbfR8ExU6n62QsRsykSv/50k3lRcrwxoOT
MPdNPNVQuI3C2quLa/P7l5zwpn37bCN93xM88s+XCHkB+ZLVLm5AlqTLl0yFe2JUXfud2ZMNgq6Y
ZuTXsj+o5AsZyTGtwKh+n3b/n59kVs1//ye//1aUUx0hbP/y2/++KzL+95/L9/zPv/n5O/77FH2r
i6b4bP/4rzYfxfk1+2i+/qOffjKP/s+z817b159+s/ou77t0H/V089Hgyvn+LJCLLf/yf/uX//bx
vxEJKkA+kHT9jzBgeYR/vnN5Cf/17+u0qKOfE3T++Z5/EnSETICOImC1GegfVBQS/6A5hfUfJpw+
VICKqsi2ZvFX/wgENYXMHE0galNlU0ZfALWzKbqF2qnq/2GA+rQXNR8pOKje/n8EguoC3vxRvmab
AKU1BGwGYTqarHyRrwUDQS2iLLotNn6QblkdXZEeEx+asrpqx15BpRSGDBul5Bj5Mr18tVoCIOhf
ltc6fJ2D2nVnqaXKEiVUbMuo86PRqsAgAlrzXd7sWkS+jYGvrZbzagPCQvxF/MG1+PElGLKqwxQl
u15GhIe/dhGH/CD+qKpgtkFRtBsgjLXbdNE6kTJ63xxYnJzhnzvT+O5s653SPf3LY38VH/7rwW1h
kHmk67wlXx681mIU05nRbog2XIu+gPPJYLee0PSoCmI2P7gqTQ5xSUXrR4s694d77TcilN8+Pm+b
/V1hauqa+fOLn5UxKSddb3EcNdcag1RPGejnswMwcAngJia7Kho8OSI6RwDx+4u+R/ly/3x//Rqv
Xuf2VsGTfnn91GxdkhpcfGI6OP/W/U1Q00FHrKJQ1C5zII2OhSVYN3qRQlufqOho9ssraIJEeSLf
+Msl+f0z0nRr+XAp9lfJUTuGvq+VbbuRSPBlXDqGq1zRq+NfLvwXZRMv3FD5uFhC6EDDhPXlwjeB
0Jq+8rsNyge8lqIgNHo0SRD0OQGabbCXg5xmPnsb2xkzpEEarq2amNLUqtQjeu9wk46meYgjXfxr
rf5pqf63nGSmIsrb5r/+/Ysa6vtTQ24sq5qickvqyxX64QNhVL2qcbjqSNF9J2+SSBgp/KZr2P0m
/y7S6VybPrOpP1+QXy+7oZLJtai9FF1h1fr5Qf0wiQehIceLcdbStbNTtyQ3aPXnR/ndVUcwYtso
IGyE08vf//DSZA5IMWBrXlowCm8m99+pCxORlaZUf7mPfncVf3yoL28wau+gCtjGN6DqbKyhPUfZ
+L2MmZJpFgfOiX4V7ODTn1+gho78y2qGGQ4Zs6EtUmbz64I8hYkphoEPtGqhWAzBv27tTD60EezY
ucRs2dtwM6fuVJbDXWvpMWncSxASsr+SzCiycw1tNcRoadDdbTnvYDrs8KZSBXLU6OmCjMmxMkaw
6B255b4UfdbIlzeSr578aezdvA4+GwXQ8ZRc14IReJCg2VY4pR6hIAftRemkF50G3vYvr3y5oD9s
RcttS7i8JSt0Mi31l9tWNIGp4ohtN6naUniO9MFbqmOwB5DP4Je3ck2fnZLL6u27JmXaEevT9ZD3
ljeO0HhNYp4wuTiyBLm1s2AVigLg2xSTyBlx2uu5WdS+pwFV06lIDex2CONLRlFVtTQHVe1oqHp8
GptvtEEBNMBT3/pPkwlRQY27o6TGj39+yYry697Fa2bvWhYrg/9/+ajGdmoms0GDoKisjIi5+TBU
8QdwIAZ+w/0cgzOYOxp0xN+O23zickjG52Q3Z7mN1iUpYMegeM8T/iujzI3wS9el8hz6s7KKtIKh
paGszc4oXK0114GWWnc2HFabiH5JhPfZSFt/sNgnpapTXZXVrO2zabFpL7nD2SGzmxaIGH+nx9ll
7JeBannfdkcloSzNaZ0LjZK+lZUdWhx9sbQE9IVCS3WAXu6Hrr8AKb4X/SEZbTRFOKq8Qr8lL/Be
GOltHRuEceHZQUHQcbgmqK3I96R4hW6tE6k1W6XmFSqtu06PHiIaDYuSuB3XswjucZtfd5ika3pG
6VImi2n4NpWEg0tlPq2UoMq4dvRsEkBU15YHZkHa9mV3p8tMSAepvQqG6JA0Ovq/8p4O3exMOsGu
OHj2usxAI55b4GpGTTekl26UwrJp+H0La+NbYdXXRPaZRYOVszJe1AWCMOtPVhYGKGjGXaaYS7Sm
Zjqt4IfUPWbbQPQMfWsQ4VnJOFChpZPXkMbD6S931a8LlzAMqlaWYh0Xn/WlpBubwOgMQrU2HWkD
Zcb0vk8kV4nGO3+shReES48sz/+y/v/2UQ12XUM2rGUj+HlltmvuDgLC2Xblh0bDu1CkyDHN8zhL
95CeHxPbfPrLp+eL8YMFQxgWO4FiK7ZNPuyXLacJ7D6X0o7aS0f7kqP+m8b4tibVd1W/GlaPbIDu
Ryst4rf5+s8P/usHl0gOdSnPbTTHmvnlgxt0Rh8PfcHLtYqnkvT9eFKlnT7TSStbdS+3W0t6lwYr
+8tlVr5ojr+/aEoOQZ2raRqX+ufrnCFHzNqB66x31tnmE7bSyPJx0wDFc5JHrxlnBtdYmro4TM8N
iycA8vTV7B+AmCh/eza/7vpcBqEoQjUsxaIk+vnZJJEEqqm0m81I0oUnL8tGUCYr3EbAEQT9iXRo
lHNjyXSP9OIq8RHbpxijs3C4K0w13xip7P35nVF/99ZQD+PJWSTniv7ltqiqQp+j3mo2qqYKN8Xq
iVxQWfdR/1AG0ycOQxPtWOHT7FAD9r30MdOKm8nC6t6kCsQQJXC2jd7uQyFNsEHol1smwjDeV6+V
gzslVk8t/LQzpUi/GSFQAEc+VXP4GeroS4gH8v9ymb+XNT9vjcKwLWs5EWo2Z7UvtUigY2EiRrAh
OXi2NzlW2e6sWD7plX3HpqwQTYzVtWK2pmcOzMlkOzdkDKfG8sHPOK01svmqzpQuZo+sK8EgVALe
NO3GXs3Idy36nWvZyGUvCXxt1+niTlYLaxWYiAWZxLGE2Ud7tAgYpnPKW7kLNLbVMU23AdeoiMLs
L9WXvmjnf3nJtqLgg9N0lrMv2noICnY2iaHZ9IiG2jDchkRvYCSdtnOlHPsWGYAR4i8HC+B2OcKo
IvzE7QuNgIK/79ARU57T9/NH0+MAiFhSW0TRPfiUIS6esrHqnHg5zC6UjjZ9k8RAfEEq9mmuYGQd
lvrHxOVU1si+jT6hQYen2eyTvQhIZy79BtgAuQszyCnCTPTaTf1GY1bRwBUy3/98T3+v+v50Nb58
zoY2HfQAZOAmIOPcnVJUUOqMaauwsgHvsUCU5rONLiQdU4HWYKuNihHHuO/j9urPz8X43UpPAc4m
zSqkWF+XPqLM8RUYXUPQtNVvBl1MB11NHjufQV+lTMfIQExLT80nQgeHCwFXV9lYJFeWjW1AT7dg
XOqjv2Q9GCWTpiafDpadaUwKJaZbS40Tk5AJzeTNUPkhUVW8tkoHHiFAruxXpvC4GHf82LtadAT2
Y/B1ibDEgCOSfJWJ6DPNATcxtb1CDeyjTzefstKoHWFj6tZm0uASZLOTJiNaYokSGppAQxZ42Owl
a11+1HT/VbGKe7OL2dtLe2W11WPXokivwugYVejA6uBdKHH6Lyvu//Pk9uvxhj6RjCWUGtiUaWn8
vJwuJ4PEj1lOhZ68Bj62A2mG9VbM1PR/fhd/s0iaFNy6zUGZnyovb/IPB6kmTcwcIE6zKYP8My5J
JCU3n6XzWgwhSiFmPHmGjVHP9bs/P/BvSl5eoypsuFi6aclfD86Vz0TQ8g2W59xYdX3MSEiM+i5p
m2+qRu7SLHzPUrvWMfPEJIR1YSowMEERhzY5YbBZWuJdN7poM5ejCWOL1Fy0576JmvPPT/U3N7op
66ppaRrFBQfbn69RG0SV6sdys8nDwGaYjowlfu3l9HqUEGhH0WdjFX9rZn0vWr580un4qTaOJlpz
5tcdFV9/M0YRny6l784yqgXWfs+yIm82rWNAhjq0q6ZcS7a2pctwo/pipzZ57w124iMy069HrQap
HLb9uvYpNOdououUAd/d30qgX89rvJEGWycBT5Yufy2/YAPAROlZkwYB5It5OgPSBMGPKaOWNML4
88/vxm/vWI5IwlZot9Hp+/ndMO04CTIisDdafhpa9aTrPKqam2cWZ+be3L+uPY+pJ/3thv31RC5M
hS4ptytviC70nx84bmB4KnoJmWBG/zzh17U4HfpMFd1wrK84rrgKgZ2rZESsSKY1ki88DowLOIf7
QeaKrEFGKPdMSJL9TFbOX7ZK5XerBhmSKj04fGi/WJCHqTPmsEn4REn6K6sK9i2m6eukbE6cGz/C
iOq418UaH54jrAm3CwpUHXWgVZPRyyr2qU1cwj+/Xfrv3q/FimfhysaA/vVGboPeJ4pIruG3BfFa
zqZwJ+XIVhsczMgMrHPToiGIo0BeB70ceBSOu1KlidjFIrueMghARnSrjeNHF4fDLdrOC5iS5hzk
B1vS5kMlwvPMSnOs7KrzoBLmm/9L2Zntxo2sXfaJCHAKDrc5z5JsWbJ9Q9iyTUZwCs5BPn2vTKNR
+E8X/oO+SaSyXHYqh+A37L22pNC8VVwXYgVVOUK6gHAqhlHOZYK9NQIDew62WRCP711zrTQdgjRM
eI5d3/8ojABdUQC9xDH35jbpr6WRmG+dbE/AmbkWDpc14qb0hTyPrqEG+N9fsH95vaI4CAIO45Ba
Gkz+/ziRMyuSs6iCZs9ecO0Bit8OSJu2U4VauR7Eq8yGl8Bq/6jpvw6x/6XWwrzoY6MLHTAB/znE
lvhx0KogqyeqIyRWavAP0kqSvZt4+TqqA+c4IVuCyjKdioT5pnffs2Wz9//fU9FLCTAK923E/3Nl
0JVeeg23HlDB/NT6KKygutpbOVU1eBbnh4kq5zbX1UX5bvdfPq7/MkiP+MeZ5tLEhMzy/+Nb7i4k
HNUD/3hPQgmCvmzvRjVJhml6IRzO3UorrtYgSo5qTHc6I8jof3/7/+WUiW1Gfn7gBI4v4v94+6mU
qj7ORIP1YCkxQR69BOVzh5NRkRPa2v/1N6YV+pdekgobJV8Yh5HHOf4/P3IR2qshXbDmFGMZ/6zd
kB2+RqhmGNoA2Ws/F9VYbBzTxK8WsQ98DJNfXphl59AkzT41xPIq60el7Gw7lHMKtF1myJ+89Hlw
+0vnsM9P68Fa90A+N4hnrC8EFazZPgrSC7v8ApsrfOsYMXV2oj+7WfHezeMM/r9VP3oT7zwYMS8d
eU1sEWrBFdCm7a2M/FL1GmuPRjLOMhT2vI9MN8gEYjaDvp6e6Jo697/Id5IfWFb3ipQq17Y/Mc2x
iKukjAwn8SZjkpkYfyXXRBYosmrfehb22L4sLoa5YfJeWGzA4/rj1bi1pBmD98h7GxZH/R6Z67cI
39pBvoZ0EC/1JKzr1CYjqVcVPTcRLTFBS/GMjWc+Z4N8XpbZeesqR2Jc8eKvSaeqvRci+ehd33+q
4uKNSgbHvEqXm3Hts9DEGvR9/J0mKL9qx6hLtCD34ApZIYhVryhthk05LbgXSFT5llG3lXMP0a0W
BWcHVsZ+uSvL7YKwsnmoP5Nl8OGiL/iwc+eliopvfSmtXeX68jqHg7wOpv+lZ/xx2TAVIFxLsPAs
x/Fh+JBpZV3RgfXF0uKuaeeVckoTbCUZj2HhYV6oNVX9ULz3lhr2zv2nx0NhtkTkJ5JhSZilvHFl
l7e+rvvTzJjk8ZATaXHqI3dfVHK6qPtNbfvj33uPx5Icbc7YJnuJOUzlnrgwegwuj3v/3JBHMG71
xEwuErrczTLksufW0CimWV5TH6r9lM5olJMceqNBdkL2Zl+fm7D9boKa7mWBhkrk3nB63CNtuyDh
DMViPqbLk1W3yxMwP7dOmqfHI2z+5idZwHuNlvxQE0jcV4l4/ucGpRVZG717C8sugw2emz0pE/kB
UJ2hxtX+F5N7GZiNcj/1w7Lqp4Tcx5yW6kRs2tvMO7DLwjBFzC6Sz35EBggWzncrq2FaZvQyFmWy
rbX1qdeO9cnUzQv4of5aq8p6du5ZhLHEFgQwDO2cSF7TjJCArLvHBdx/LCnxr3cr7dCZYztapbUy
YT49UyYANgIj2qNnfUaiFNrq7BJxTQ5iLKCpmuI46iZZO+gOd8oO1Itfj+qeknuHFckFwkfA+D0Y
s7Nny/GcLJoQFi+M34pZFXsI0OG2hy34RlaUhdSyR3u+RPsuMMvb7KM6U+m4XCsrWd7cvDxZaEdf
Srtt30pA3DwITLM4mgHCE0jKPc705kuaxPPnABdDGzrYzMDGbVC0VczIPbUN6oEVHS3xU9BJ7+lx
j9KVEGjMUfD0d2QQUCOp2SOltVnCXdjk370iEqcw6oNTmSHjWHAc+n1S30ak2mTy9u0eWNSm5Hf5
cp9Rrtw8CleZSMedIsnos13e+bfj81BrdGcLv3Y8JjHWhirY2CYKicTkHx5huW6MM+kroNvlbHS3
69yz0045vI4heenHcfieGv8ruVFnZ6mqp2ByvRvY34SIGmhwVlv21w7cix/o7FcWALdy/VQwg7Cb
XZ2Kcjt2HS9o1Zefl3J4mSMTfCtVBAp21AbAt9V9FeZNiLB884ALeNpicFypETdZE30bslPjzsF3
9r9mZ9qlP3RWmn8VAYv2++NADmC/wgvHnsyx6kV19yUAtbp2W3c+DOjydLuot2qW3zlIiu+whvnj
+Wfl1u1zhPb8LVM7L5Xlmxmm4cWL5DWb37TfOK8kodRPUWm+4OROvgi55DfVWx+PnwpfymvVkVFa
JuRFTpXFu8Hs9YWLDHa3IPkc329mkLbMhRb/XLAC3WiFIBDtWr9ZGC4dtOvMX+4xoBsptce+rZ6/
FD5ZmUVo/zSI2dZNrbrPYCSda+zLT203dp/7+40DDHhl6gixcwrwpB4Bibbo7U5T5bKjuv+ohl59
lgShBpP9PS7bESKRCQ9TEH8FMohXdAr4Lrq4eyw/PDhpLn92v3mjp8NooaMapsh/ToKQflyQ4NgJ
LJw4XRA1R/uo6VlTTETPceAFF2ERhyx6kmmMTOenNGrmp8c9UhcFjq9iLRZc+rPx2OeZLn8mTDN7
Coq3GNLxrhzvBiIvdc/26Dln7TKxCZtw2QRW4J4Ch2tv3MTwo+YyPHvM13Kd3cI5rBGn5vpMZC/W
gk7F+2lW6yEX1Y4VbfeCCi3H0e6H58bFq1QGPp/ScCEh7H6xq33+a6YgrzB0XW6PG8HewMljGw9G
m178uNmia3KPfpKA7+zPSMjLrWp+19b4ESSgKQvmbHdUczx2pKhm7Y6OOt7UIQA8v0+JUsXILip4
MVUNaXZeDi1txEr4sK9GlJee/iXz/FOek+E6FPMuXeRva273ZAOvhHUPvul8ngV132gwNIfRYXEX
lq+JukDyfe8btUrc9pcaLz7XcRqYten9b6MMPtnWTGKiHF4o54E1IkkJc/wU8ygAOVNDWqV/IZ34
3Z3752W6b5X1UxFCy8gGNkuJj5IkRKCdv0cuHO5FfODG2Pud3Bv3BJiPY836U42gc9zo19Ijo6+8
em2l6PWHEC9ui/EJYwDkqJ4Nk5vWoJiHhagUghhohtTJqZe3YQ6em2AklafQx7xdjt5cvIzVyich
TxZ6OpIDXK0U1kGvWvadtLYzOtg8hUFUsHIM5990nC/aY786hy2eRO0zgSxnj5eNklXwa5GVuhzx
7Y/9OF0C/SXPGzzySnxSPtxm+AHoEEd0hp5gXksI0KaT0UfkgOCREAzR1fYvVZx8Cual2RBa7+w7
RWVi2eV9yBiuJ6ZxTY3mXw1YvZepB5FcHvsOoDD5DuwmrSdpzA+5BDtRw6aw25lfyHO+V9q+MSoZ
11EE4sHdhAu9Z9wtv7JJWiz/3GM/8vnimnRP3kMG3bZttJut5urmttqgCMF+pb1nu7Uw2opCrUcs
+YULVAg7U4fwZxR8VPOy0Fs3V922yZrbhFiboEmHiAcfomUC0n+T1u5NWPQRZJkRLjm68Xkm5cL1
w99WP+pNHXl/SKnHZihqjJ0LKtVxebE7+ESDI9y7pHPru+hW8wrbYZ6Qxcng316T75riA7RQSwNE
0sFyDbNxOJnsnmPtpWib64uL56BfFmxxlQAOU/3BcF2nVbnqhvJ3pNQfr6tz0roqrE1UFjjU2l1e
8h77Y/cWjN73xtEIDFr4Yp/8J2mxjE7jkbNuMhuM/YSFuhYvMFpTeCXWWmPXjKNdnUOcApBSXMck
3S1u8AMVR4opSuRQYkS6aoaRyy7EAEfdqdVzf/GUX2yUbb4KEpf2KLKfWj16iFeROzjNdB5qrktw
ro+lK4lOqXAnpqBlumb4qLgAKj3Ll35un8Z7aNdACvCmarQ5Y9EwQC+41yGXbdN4OIK2vzLO8ffT
kuqzNl59liFtLnNG4Wh9LiLfQgqSneMKFGZjY3WKZVxtyB0jbVFVm/GOfI+GtEVl0KVYuiHnrB8P
DsprzrpPLx4w7j27m+aMBJeJorYbSJ55c3bpbzQBFtrdDxjfw/s/2PizPodByOnpGMG3lIhu0zIY
r/1o/XjuWWnuvkX1wWpAnlVq8PfTu5Ok0BEr1iLj53W2Sa7Ku7NolI+87y77aM2yHWV0q/P84JJx
tUXu+3NMAXmEKY75chxqnDi8CDnRT4SfkZBhARU54+2YIR2LfcayvTQuzoLoDkjjmrmyaAJPURtU
Ky/orE0UD4eZ1NjVNCX22gvd7vy4YS8IJMSND60ltqYr5bHthY9ErQSwWUBgXTeovc9SWO+tlUy7
7v7T4yFa8IusQrVd2vIsSfA7L2VWnSOzfI8ExZI3ICxjEKW3QxA0qzpZ+hqqHK8y3KN64+ilOvP0
KkLb+M7jizkqskLlPTSASL3i/IgPcKZsv4isP+TV8DUakxpuGGmgjxtSkDExVc5bBeGI4wQD6eNx
VcQclY+7k1BbxnThgSy59EzsenZ+3Iuz5WDBTFiSyd91vjMdUPQD0WjALI5t857pzuz+/mhlcXHm
IzWsfY9YCC+jy4NEX1hSnR83s4XRwNTvMLnLvw9HPcCzKkC8Py2arM3e9zp6jQQB4DBYpxZxtENj
ihNKge0bxoJzfLx5eWxOGQjgRu6jqgXnW9kYoSKua07Ix6foPevg8I6vdCnzg0MHt3UnH2ZhYW1k
ZEdXQrO5MdgOVWzrXWNply95jmCjC9tdmv1eIic5M+Rrt0UO16nFFxo09k4kgubai04zzML1lEfR
ymf3YDX0qkVuf0wDdFiH/J71bMe/8C7tCEQ22xxU3zT1IDxiJwP8f490iEqm3n/THUB81935kU8R
PB6NU1IPVo8QmsejpF/c81AwYHsJowoL+9ti29nfsBQvI86XSpl0FDsYIg/BySMy4n7zNzzifs+e
PH9NJji22/uPf/+dv7eP/7W2IIyUA8Suvw8+/pR+PN1//jrdhsHGnUjz+ue5mceTf/yZv89EzMW7
cJfw71P65w9mSRZsjfHfa5g21Nz3J5xb4tAJw2U6RYBe3cXhj3vF/d4/Pz7uPR77jz+HlAOE+1B9
eTz+uJlS8qHQzv7fvypMOwFFPHt6PER62bJty/pn11e0ylGCKzwmkOPx4z83i6KRrpeGd/txlzN9
OPmxERvik084IOAzYaxYx1MD/aNuLmjtfYJ6ggBbhuh2ea/KvSkdUg5NCFHnvgs0avbJ4Oz/GOX0
a5MSryzL4IMLkV7ZHM77vM2OXkkkNeBd77mfnW5XJJW5BhGduGbJXZYMZ9oudva+7guMoDkYg+l3
YRubSA2MDQEoGCU21sC2V9o/I1qXp4xRB3325zIktn7EuM1BfncpheuuhHNqkyaAVan43Zn+1gr3
BcEKsk8ji02SJTgMMWlZwWLtAJR+j8Nn4djEhjY/E4O/PSGmYxu6Dt1/0n8psNpaw50nMAZyX9by
mLVLsLdj8bnqERdVRGvTWj0vM2CWeIQMlSZQphieeE5/KVoMrtFgEyiE2s8LSAzLfQMjhCWwrONN
O1b4b8MSKmPR/JSfSeF8kX7irrQHrjtOAZEZmAnI+32xLUtIBlw/f4+jk+yznsYjAmE4dv5JLQQX
CQgnCSg6Vr0LwyJmLEzE8P46PU0p1GIHEv2l9PQ3M0AWqz4leTPt2zSKiAWK4udwrH+Olcq2edT8
0unwavXNvB3sSa9lZc4pYKxS7ayyDXln77LEgciXNmu3ZQPysa7ic9qiTZDURk41WQdoT0GVOIds
/JIh34LbQjmjZXKx0Kecnfk4jzVqJLh6cdwDc48V6Iqhlhu7KavNIKXD5fmm9K/aT82WFAS1c8Sd
vyBqDOfSwZplj+E+TttuVcIAKOa0XjswiNyuzRlrOfnNwldz6JLlNxrH/Bb65H/4bXQuIXehIxun
Fw/hmSz1u1XojmypwbDrgATp+A2UdcxeYvTt45zLA6OnN4uncMZ/ia4zGVkDJniFF7/wd3WokkPn
6h90tyNZ4G69T0N3fMKgaA+UfJXFWl4PfbquCNHDSQoXpJ0bNoplSENY07szAiu3LdMB/oN8paGZ
95I10Uqxlz0n4ws6ppjKhNoAqcE5aIMvoxthHYNsYhVIXOyNGsAPLQjq1xLv2rEMKn2pJDCOqtTU
wSRNPkIzFiaJqKKyb6ECElQsntyQ3NVeCNpddRHKLL+MQP4JvHnRFH01DkbF6GdeD+1Tk+xV0qr1
ItzbkDJh6IwlD7ld32wH9ccoCHvvMkADah7LXSC6eI/2FYda7n+HHjiuO5+A+UxS7w8scGkrQJ3K
d88gLpXVIPBb0zhlNUVqmwIVKJpiZ1kFiS/8HpuwnibGWNW8r/XwjDmr3Wb8JQDp1XHAc+jjTedT
U0TbGQ7BUETurXBZC+e2T2kfBJBVag7mwv5x14Bp4smUxatDX8dEv1j+VKySrVp+s2ryayfjk9OE
QYpKPgA6glyrXDSB3XHJ14j/PzY9eYBO9pHJZGcq0Wwpue8W3zi8ZlMGM8qT+CYr5JyiZSfN3O+C
zinaaATbXDr9ZOe3ZgatVy971YP+SNzpl5T1/MIJiBBmHGC4NGY4yVw1ULjGfN0uZXC06OYcFN/n
kt49DZr67IwUYJ7tvvkWzMgSX8uxdgYMbIsVw4ZLzs2gpk0aq+wzZvJfhBTW+tYp9jjWKLz7JFg9
L7UTXzNSf8pFUJu1kM4e36LJa6ZjY5ynMG1p4uKxZEcZ7gNvRpZJoXxt7jd3pJbPaK7qw1Mfxv7e
atpLF+v8+vfG5WzsvfhP0mQUWCwhtjbEI0m/ySx1HzbZhdyQ+SKkWmM13oasABkOkgktpnw4dwjn
zzSUZuNG7C9I6gDF5FWS4Ton1b2adPeiTY9xy2TFlbD4tQV2ikiWbRWGh2CurF0rm2OfDC22zh++
A8RNe1qyJs/czVs3VsEOwgRrYfB5QxZlO1ADcBBcTmtrJokhiKeDbw8/5mrJjiGpMMcesFNC/CzX
FXfLo9tIEwekBzddE34iASL1xVmSNbqqMrkLZNp9TOX44dqgunKKncqGttCaCrhvMP+uXe84B95+
zueAWShgt9bSF1TOeIaFeiamfqXoZVYD0s2VO3ioa9rlq3RTf6dk9b706polLDVSIBcAZoXFxw2j
RznUJNqxd0Z51c6vXcIpiyFVbFk3f2PYeKeoxWh3oC1YZnHZ5sQt0TT7uHXvIdycUQPfTMLr9x7H
41PDyzdnT5Sp004PEJFwQ6k17NBw16kvjLwxH8W7ofKe4gUQjxIhjl1XFutQTzfoDR0VQxxtp/Le
Y0XFfIrhqYTWYJ4zIMRQuWoSmZ9yKsC0sNqX1tMfMo/50PljfjV59zVvFHRThi+7ehh3gqkZAUwR
xkl84tt2hmbX5M418+lCaoAVUz3d4yQUKwMO7Q2IxmU3teNpzIy7nZnUrwXq56cu5uLijZ+cJUU/
p+CO6rslZtQYEedvWDrKT3APyRvMwd+EVQVZjZHXrvYRsJHUAlNuWLCX5r8mJ9VrDyg9pI6cBU/h
/SyK2N37U8sZy6zr4LRLsu3DCbRY1x6Zy8xHMbT5uWtDoMs6OVoliQuryPy0BFHNTa/ii4njdFeg
qUSN5bJsM1gZQ3R/N0YBEGmLZu0MiXpufHrYBH+8E9cmWuEeVs8vtjQL0G/hHlKhRlByDqA0ERj3
gHOrffaST2PrlZ81gWYFKYbPaBSqz2jj7+77vt84wzeSSvSrUGq4mkx+4+vWvPYRzGh0JrAGkz/u
qMqvchibs60tcs7vP6KMw6wauPnJA+JxzApmDE2Y7iYzOX8sWcCJwhQdm83YiPBrOQPCRgTIlCSk
V51r84SxtsXeQBQ54MytSJQ6uG4zbUJsnk8eL/NKKL88FhUl5MxftI+tgmyb7Lsw47FQ0fiigyy9
sTMFw6vLV1kMB0ZQDnK04k8v+nHtDW26g9nyJ++fFCL+SzP9ZCDRQYbGptUXSCuzKj7B5PTXYvBI
q5HmaDvdwLeLWK/UGsazYpk1oYDZl4h62G1Rds6NTVjoSFw11eO2ShN58HTA0U6ZIu78Tdv9kNGw
FTN4K7tI7/DqhAY36b+7Xn0L3LK+CefOSSp7cxR48idVwcLFrJTPy87SWfA8EmANqDM4srQ9jP30
Sfiih0XYkufiOuNO1+TzASBYyUSER7R72d6z77S7hhp2qr62RHtTIUl2e058KLX7M+xt7xgr72o8
xgie8bbBNLT7R/goXuJh5XUZTXzkX0qT/sZax0A0DKdtrpZgW1TTnuD74NhnpLzD5YUuMID4CFOf
C24yF8wTjE9Syy4cEzhu7aSeADpA8HDEi5QCCnhShqtSK3/nVkxELFZgCE3mbSB9b21P3XBY2iI5
IuU5LgSEboqoQFbFSTG1wc5jVLXBHKyPbS5gzCbzW9Y44uzhWFiVLlLmzJTxroraYm06qT87BUDd
gJFyjbplrwPQRiyq4N6hd3wCDAxarulgdLJ4c+zuyIlkkH4EI4OPMfsU+WB4kFV3Iv7t+Ml4HGGl
ic7Ddj5Lir6JNEWXLnutiaDcpRGXUbv0ra3rD1cnJ7esHBqIarTL54WGFblrwpJAyO8uI9ajH8Xf
yREbrySSO5nKnlODWaQYIuqkwAYJLiGceJrujo62PdiItT3TVJdpPiGcpvFTXY4gV7RE+4EETcim
KwJzTPIW92cXzjsQwPlmyp+VasJbCwcO8Yn5YpNKq1rr3TFsZcL2Rc1NsrM88zFTKxKNROPJcO0S
qWTZ5shxwCwQTtX676QRJltLJtb3YAL6WwXvjvrQc5lsY2Hmix+N0bElGJmg+4SLep5dswoHjONX
X0rCxq9JnzufxulV5y4GCGQJ10xF+Q3sk1kzyt/nCE5eSqixcBQIyhiLm4jo5dII1XRU3qFPZde/
JFQwf+aiDW+WnJlgC8SrgYdqNLJGYhwZL4wiaVdhueAmut90ftrv2nAJV5SNUDPtF9ZeBDzZh7St
80O7LK8669WFFcX8CW7z2loseo1BsX4SAP66JXp53DC2O6jc/a1rj+WdXZAV14ZyTe2OGSidXxcw
TVeuB+MnoA+nzM2+T4yJmVqPbGgyVGmhFXdXUn5gahmr3aAG4mX1qpfay521FQ4To2EyPljTeeu6
QPscQdg5UjFopnJJ++wugPp3MdrFrU8Q2jYMYGAPWakuXtaR4Rot54pB8Va6trcyNjNP2xpZ5wjW
zY3I9s6cTC85upGJJWWjTARChIi7OEW8LfX0WzZTw85o8beNrsxJ0LDWElT8mDXYasvU2QyZm+4c
oEOTc86LVH+uhORVWnuYli4zmaFEcmW7Vuhk5UpB/Z6Qt9FbSXoBT/KcZ548ZCwYmIDO68DTX1m+
c4r4ldwZpcpNIPv5ySPNa81+RO3cIhm21QALOZtZBjniJ1pU6ygyHe2NI0/oDdrz48ZqydDUhhdG
Ayx+Ked6GyC8eR35xp/U2IEEH2yylWX0rUrS3xbmzefC85BKVvqImIqwjsSbKBkrvV1yAI/z5A2Q
2wh7iJsgPZZ9SrZl2aT7cBmA3OsJOE7A5G6eDbPX7L7jhwEnBFmQRGL0E9VhI6OvS7dci6FG9u5N
7dmEUrMUqb5ijO35SAAuzCzn5+xDtprnYjr19MR75RD5oYLyxV0GIgxGaZ6SpD7Ps0OSa+mJXcUp
tK+mnNDUQK1QD2Xvc2c5HJJFt/UsBHxJpCiF1BSuNBOJJ5H+iN0/TTh673E9oesLim+1hT/U+EZ9
Y64OGYWP2OQHRxrrgNMbw9+UeQ2SAa/dZUR3lI5qrzUlhSjlHp5KsIo4R49YYJgO7PN+JNDUdV6r
jKSyJHa99RTCaBB9FOxk3g9HBYlh1cd2cxvOdhn+jgYX8WaTiI0r5lc/KP3jQERdZHeIFVxEyHC2
eEf7nr4jQicwIHhDatMLSCkBjMd0+RX4qHBrluN0j6D13G4G5WSB3tQjwnfMIASP6l2iihbDQohk
na4o73NEOYjwmGstULOqBKZhO1SbXDo/mmTbkWOzxulx8Hsd7wvtGuI+64P2YUiVNbEXGp3pviCn
cqy0JkwO0XuuNxAg2H7qfeDX/h+gL/hHVjmTfpGQW2g5znhKGutQ28U2LxhcuYb5D7T9a1ta30xp
PlKXWUg5QPSrlhmc8uI7x9qan5aR+Dht5e3FqXso/CgzWGiyRG0c8MieK8kPhh2jp2qdm7Ldeear
Av08ETjQ9KAzQ78BVN00XOohK/mxAmdDOSXnaVtPlTn0Hg75IHGRXDKSoZZAX6endV+zzS1rBdVZ
ZV+bwWJSy4yfJhU9jwZ5jAroVrTLfNLQ3mGGh+dU7Bz4ZvSgHQz+iuGXK+L+YMXSXfV15e2JvCzZ
hhT9qRb9L+bh9j7ymg4sTjZtJ5ZsRV7/YE1G7EYKeMdYWGuogrYpaI6VDOxzKXIgY96QfGoYLs2G
fe2Ae+FsjdBITdV/avIMykCePqJw/c999SN0/eKEDHZc9cDWNk2mxWG49/VkwhIpLb3DjL0X0hau
BcEoHM+tYozeUDmSYJFZccR4UVd7cGxm0+glR+xALCan4Zk3C9xM2dKb2I33BJ7lhP2OoFnfnqhl
EYm398RNjFD+mmRn7+KjyjmWU/kch319qSrF5Kdr21sYUnMGvblwCC8rk+TxUyGZg0hma1I1YmVI
1KWCIkm9ggIbZqQGR1BVfbz8LD9BfPYtEDe7RE5hVhGEno1VkoQ3hMurw6bsPpEKT457h9UO9UxP
zQs36Zn2PwCg3SfOa5MvME0wzPtzkGO6mX4Mk+uslaqtdecx3iPSJomzrdtQvqU1SNiiL9hyVL86
mva90VWyturfVd5lFyR2EVQU9WsS91GXmxYH0iXXguwA6IROvPOj5KfrVk+JesxtGWTPLnsykHTe
ZeBTHVt2cHSqTKwNOW3rsgYylPbaOnckZxL/wNZ5SSufc7b8zZ6XJqukfEkWxXV7ZFgUWYrBgjZX
j0jIlhAJCpH3cDrOfUsKhwOSmwhO3p2oYSualc0WA/8pXrwfbajsHcnP+cnooEfI72xdcHPHplLQ
oVqOEurIlyr544Rt/WL7YkYNARCy0tADA0hdXM8B1vmcGzHdho6xjaQg7BBJxse8mL71RSvPaT+/
6Cpcp22jL2QtANcNajaEC/1w1CHDmgSE3pp6QBYMg+bc/0gcRjR+3vMuT+JQh9O4CgSMKfCE3klE
1s8CI7GNp3XHyJHrwThHxGjy6/kmAsRVNYDKE3K7U1aOT/GcHbwQSRcTWkJ4m8Tbhyxb8uzOK4oA
lM5OfYysoNgrxn670f9mz1Z0bkwfY2Cd5DH0bzVDFs/ixLGsl9QRMCXAc60tl3hm2JPvXphMJ4x9
9V4voKRq1k/GD1joe41GRaI59/0+Pj9uikn80szWmP3JZsfwQh7Jln9OIu1fstb7SU1pfxSt/yIS
OyNetYlAhstrCDqO6+sIOiiPxl2V0P/gOOMN7pKCXjM4MG+R7yqub8s0mFXBEEzp+3qsT1975KwU
TIU6uVV5bPKuOKV22h4rI+C+hmbvNhxaS96w3gNqnWeAtwp0Hh895drQRu9J0VKcT5D4TO7n6zK2
DHWA90WF1aEcuh9u3eWvmpHQnnUZCo/Ra24go14pquajIVQqX6qCSI2E8UrvHccY5CxG8G0S5rRp
OiMeTE7+eswZmM4RBvsGpnXWu9mJvE42dwZUl9UIDOZdTiuw4MJwUnVqABpckMzBBSVfrjJp9NJl
8NQso0nJmuPvIcK1tR1AmSMvVm+xboGzrvtD49be2cwpua30YiBJh3MOFoFBA6Sx1qOnWWr7HtHM
dTDU+zJlFzPnFjHVNLrXIM73HeG75YC/nPc4+XQrkiLYqXhwtz6x7KtOu0xosiq5Ekp7sI0fnwpq
6eNY4DIPNODF0C1u2ViAyk53PA/6cgCiM7Ax9DZzdouxDBJZHO3c1CHdjj0lKyjTHRft0ypbV1UT
4yVsSGUeuafHvuqnXYTFC9Ar2TE9fVtjgq8F35Xn0iGhxe3unNKwfio1sWBzOx6HIO9ucZqCPtBZ
cZ34XmYeSZ2ihGnfmAQQAlq4LL9lPQkkXSHkJU+IB5nH3t23FQEFprLBgN4P/mikmwwtDaS7d90j
146bnCkV7UY/16l68lyGvos/EhuqxjNvZshHqOcg1/+HujNbjtxIm+yrzAtAhsCO29x3Jskka7mB
VZWqAvsa2OLp/wO2/jFJM909PVczZm1pKqrEzgWJiPjc/XhtHuqsvzKVb9Zt03qvkYc4EbfWa1Wy
R4lGzEdDhjI0JOJ7mdblPfG77VA1zpeAQcuaKBBPiXzHtmwK+92EJjr8VLVyHo1tKsrg1aPs8E9x
HgaWvEBK3Tz+WXne8LOCf+9Rrk1jHX5YCtmPVqLny2B4cOetKbsGlrPX4VR/YRks8SBStpt5VXzq
bVjNYT/7tzjDUxLJqgDt3m+kaPKjgZQeJdajS8KXuNBcRCan87my6zUB6RnLYmHfVMv6EaXKfRqo
8V7HgAgqRnlPzfIwmxDtsq6d7s4E4dkcTedN4xpfxeM7OblwOeOC1Rjz+1zb06Gb6l8F9S8UW/jg
NisTQ5EzT/cxFPLWmmaB3PBSRpx8Gd34Z5c55yYgzMD4Pk7XllnGW0P20PbSzj02XZsQAiDbpikF
0S1e2pRNLT64CoaC4lBnjQY5XplRMyWeSCcbe2Kb8c4C8AfEuP3qC+2yI6/UMalGuVFJm221lXkk
qOLu4JB1gtymfwGgXCfBUD6csLcPDefoVcZ3WZuD+TRO3H5SP8OzqpdGniSrrkW7GFucAKB1pKNz
0daoLDq5EGjMqMC9wHpcLj67wEASPqtcVk+jV7WnbOCqIzHUnQMvMq+DU3Y3q8uPZlO92q7B+Jlk
zjFoWzY0yl1bPjsuEUr7bZrDF4b90NWCeOMQEaDbUEaveIQpIgpGWi+a7Nx4Uf5sdXzhKztMNr6d
MCFjmncN04rhn0VAd4qt4oJGyxmrHg5FKOZdnyrruZo+QsHupulzWjs82UHdNK+Ce8am6ytrmy+r
iJEzuvVkgvMOb9OIgOXmumIu2KsXCY73OYyBx+0JW+U/MsZTa28yu3s33CuVL83MjsHBMxOfMSYS
4BatIgumx0+cF4fxGtVO8MVOVYX6w6IoGP+wO/RRl6RcM7Psv5VTinXRq51TIbqvnAjMs9WyJoSJ
vQVAePPHuTor/OR8KtycsnyI7+NkP6ghh9MoYiYky0OAQAVyo39OWb/vxCCeBcRfD0YIvdwdLqJU
JOdhDv21asgbde5Ig6UcuWp5kIrztqHH8ZD3/X4YMnFsQjd9iTDGwd7d+twX14U96LPHAOMwgwVm
JEPzoUEssA5t+d4mjF1l0UUXPvWSBGPDANrJyq95xEYEWEcC4rgHuYk6+o62jU3vmcme54DLLzDc
FepUB379XvTL6Rm6QDscDGJDV0eabxGC5q/KblgCfffu9Uz6hs7kt8KWvqEKPWcjm6FARfN2hhK1
qfriVukhYf/EEb3KavNqMutfyax/VRiUeV/L5FPcMN5pAvJi49zuHDHbnGjF2mUTOhRDfa2zvN0U
uDLRoYBgitSN7m3hfQukV+1jb3i1DPnUxhhu+6yETu91HNogJ65aJ392Z2Do6PQVSvCYMifJo0OZ
A/4ZnHl4HkmXjOQOPnstg88sS54FaUOEEovuvswj5REdSf/tvM7yfqdjiMKzbVYxm/p4SF1BLYx0
zCs0JnqiDfSgz7nTtGcv54IXWWl+Vi381qGIg7M9Yu/ru9jf58ZQXOskxbvtuv1bzMXNsDd7x0yV
7hkfcqTS0j/WnRSrcAzr7zMS0ZwI8xKnoA/qIHRPlq17DnLw8u0Oqd4u7B8BVqG3jhEOuwEX4uTC
IzfrcXqZZ686GwByJ8ZBL0mU6l1dYlQIP+ZVJR7Tso5ttBvGV17bFZdg/uX7xjRtbBtnJ1AZ+IeO
6CmZWlIHSWq/uXqM14k1gHOMBvutEeYff/Rq1jtocfOuzYf+YFbYwvNyKuBTzoQFCvl17u3kLa9f
KK+u3gcrki+jPeK5SNPncIyNJ8AH+zqOHkx15ktnA2YvROg/Z2UUv4sPLQLG5mmIgDOT+3zEub4o
Cn8Zp2TzI6uYtBEyO7c5JgyOOfZ59IlEybBtPusICYtwQX0imzns25aZQ4ibDbBAH+6yniO0iwm7
XOzl2m2nPWTMgHxJXt7cmRwk0NeersN2AJy9DD4SFtXG7WgkrYpfjBpA70NS3ofWaB/ZkfOVYLOx
mgoE/miGws9U01mbaqKCMOQsy956vnps+New1Af2d4Y4hMJRT4PmyFtn0noH6vmuaBt74Yn9mts2
3GjsIVtA7OMBgDblbSqLLti+1RZVE4E1ar2nDEdxQHnB0EfnQbLhLToKco2JAaHs6K5KentXFtmy
FAv7zknXuXOs7In8uOfCcKn6nCp4qp9mt8gejTTaB/s3uq+MPN7Di6VEsOSMPWqlb+7EoEzN/qfe
Nvs3LLYccf1ifkbaETcdVZs+89MrEQ4XBXL+2npKXD8ejEEg9pCBZH7Bz5DJDm0TDnuoyWc+q/yE
W0+8RO4p6fvsue4i+xwVE/c0wbHG8+2HFq8qNKxP4kfe9bdgQfXGhiWfIIpQuBfWm9z1KQSZ4/EJ
dvj4RH3xhQRsFJ5A3qTOSjM32JUzW1RN8BWZuDR3XdN2H0SDs5nBvE/tTq3dOrHuvZN/S0O8l1Na
25/wScWY7F7VwIkk9YTcVfbQwsovn3xnMJ44MGACigdmPDptgRYbp67mkwea8snToj84gw9C0R++
cLIQR4Jj9pmRnTxMkyh24URmps11uQ3xgTI4yRxv4qga+1tLRnTGkJ0jbda+x0zF14jd33LHit90
f/cU7YIE/8et7vqfQ61e5loEm8mpaHL33dNQ2S7wOPkmw8Y893D1V+5s6A3rRLAfLWf4R+DyPyKa
/jMQ6V8Ip/9nTFPIqPzv/wOiKVRAQfj0nxNNbz/H/3H62XY/5792nn/8Z39ATX37t9CEjADDwbZR
h30y6X9gTX2X3nN+zpbcEhA5/yfU1BG/2Z7gvs7szfKhuhCx7f4BNbWD32Dd+abJvzGhBxJ+/m+k
6x8QzH+waP9JI7jlL2ndP1EUaCRcEAEkPoKAfwk0+q/JVqth22H3bsuWnMl5PBtXTTYA3Y3CPvxH
ADJlglG6tdW2Kag4ar1oYyRFAW2YOuIsah4yVC+9BAyXqjS7lN3iSxuhKmWkcVYTtot1mlfpji2/
WAW999XBznGOEvPWVhPTyFnbp8hllkTOlU2SV+/tz+lYtOewqwDmFEt+a6GhCYV5yelDFkprqXhL
7Pm1+RaJ9DvsvfS5I8a5dToa3ApNLLLN3i0KM6CXhc057wb2p3heYDAbxg4SjrPv8/oeoKbfgiF/
BDXNLu7Q7WnU6I4yx4Vomu8IOMY2zrCNxNP8KylxiHGDaVherJqaYDpLT8rB19b0SAlyKp6GJIwe
fen8MMb0a2OH1b4yg+HepHRlNqo6qpwTAwKA7mdqHDP4LaaFt+aKRZQRnJ1ekfsSCEQth50OMQKo
OOnMStLt7ZSPVOPoaBz8aC7Q/Mhp9CaUOD9bOb7NfVsc2PkE0VjurZHfXHv0yMiCFq05mfHYV+Zp
MORnWdPjBc380cKHpZf6UTXpjJ8+uRTArE9Ng0E9Zp9XM1hmULNuEsF4v9Jqmw7Rg30SHXMjXezY
wtapIGpttDTOxrNYDyHtdCVv4qYdKLvKJaiNprO+OkmJ8dMu1/2cHtTo8A8YKFadQpIOGBpW6bhS
/lTs/JpfnkfZObe9LwoiLtmjdTWq6qUyE963YrDXqL1qi6kDN5yJrLz8F6PnG9s0QgoMUqB3YcrP
oOh0G+V2d6XmRY/FMsMu5cMXx3lMkmp7N42JDyVm3sjzJFTA/TV0DrrX72XMSMDV+ZazKVQQYjuv
7OZXYxJdhfY9DgbqMo6i2jmzRarHpSfVFlSQZNlITG3aGrT97kkBESoo3pBIXsIWRTzl3LtKstMc
hEQvBsHZauSrUXPRJcLGg5Yk+K0PmW4CxMMTWbx3a+JSY++75xqeENlYL6KVqXRwUkWqtlI3R4by
63QKgz06ud4BayT1ilXQpw2H6RZKRI/FerSNpznJPpeaPFngn5nhEUVW+Q3jPCPfjvqTiRaALMTS
3pDt2RL4/O55n2uoXa+98ckVgCj4UPXJ6Q0+VI+YeJsGF2obEEp0/LkH3n6yR8yt7Sy9o0ObxbbA
bBkTXnxv/GyHLdrbT+AJDlPFUMhrwFtUon0l4KEuAZ3I7KaYGCJ3P1vEIIpWDHuvUM8VG/h9tPi9
JqdjjlUoZLocW3nsEUbBjIVcQQGfPTHzzLJ9FVX2Hh2QuTkXz5LBIXNt4Pk4tEV9MVCb44HqoNye
QsqPWs7+jG3qKjzYRHtBOH0VysXfxI0kafNX9mwQDVoiVPJOVRKaUlB2r4GNSwh3y1r4Q76N+rna
BXykG5Ol2qs4PqQBhRxMh4nrWKO7ywwv3EcgV/Q0PnJJuIZ4PMGmnPEhsRhuix3SmRjKfe3Uz5NP
QHUqEUmHIv+ecM5fF3P6eyWpRndk81jmpitiAWqtTT7etB3p2NJ5v/G7jAYZ5Ood1sHBWDYnv2Sw
0H5GPmd4g4eZMZn26TxzkzC/zIpRXO3HWIr84TXPUZtyu8bZj9C9yavg3fBGLtFAaDbs23E0fmZm
9iY1HdPCGHCOIzGRjwZO7O9lU/0MOKPWUemeLZOSsDj5bkxFufLi/EDfknX0OoHyV2Xf284AU4Hp
aEjsjekbAxe0GNid8QVqreypIou3duIoWWZOdEn3wS5LpjM2AuJsy19iXEpfTlkepIaEFZCz3mcu
E0TU9407ps42PQw4EL5aNo0JMu4R2GfciURRHkFPjfZozxQHcymU1dY4ct6j6AiwMGnopr9mIrwF
qMdLGgfppqojfHN+AraNI2deddDgEvkzNepD3y831eR3GQ9XWRPYo6J52Bii2nbBrLalUVDc4GHS
6SZGtQNek0wSiXcMZmhlJW+ZCfzaKxGivST4lfjUhHhEFfa69L50teldGtFZu5wzDlpaZN4o3t6D
rOuIE9iwNr1cXKJEE3CzB6z6lmru1kx1XMlsllzVc4a+8eQPRnIhhLOPMd/TmtOpTaj95wmFHZjD
YFwC2TAjabPntqtpX2ZVMSqj2TvSiJ4Z+91CO6UhEmFmVybB75Nhn6RhRddZxdMeDOovbaXuJSp4
EaVFSZOVNKRkurI9MZQ/2oqvZ2kR+XETJi9NgGO0mr6YMpx3kFyXy+BQxIo4KNVvxVBma2dZt3oa
5sK0uzENpMk84u/NDfc6IP8G1skYZ3rs9YsdinFFFH9ntR/WSCAUnxbD69RCnWLOOWRUzwQDyq42
m2zXtxM52Cp5CQGVUtl77WdJDDp0eMFJ/MZxId4ViiJqaZKo+fgy6j5GQoVj2I7RdqrQFd0All3m
aHb9ExLrpBlbiS+5JcO9l4dEc6leC9t3qzPIXIYm2GOIRlXLrcbk13IVL/VzEw5rUx+EF/1g8G2u
6GynSmkMolU5Ej6HPAPDGPWuQOQ60Br0ooxg49n9K9bCvePl1hrLAn3EoftNW8GDZWjYlAphCAAg
XR79NG0DuB8rlQ3DJmsMij7Kkc7rTvxiYXbAMNzSfsZ36/W3IhWHuaMKOlF0Z4qi/WLbiguDuy0z
c6Ak2YwK2EKFn8X3Iso+VaR8LxHbwmUpwxCiTlYyrYyaDZI7otxPrOa+WPpgTIyqhCpOYvEVE0Xa
RHOINwiGRpJ+IUjYbMslMqv6+BE63c2ek3g3hthJHN7c9Ue5NY75eZPXzqfawP3GbAdHQeC6xyl4
IlyPx0G4uznGuhfH646bHHsTMBXcGLZxaPVb0rrYMDyHzvt4pjqn431OPYnRovaqizF7fKD9iDPS
o9QZgxdu6oTWr7xKqiemthFKErNUSlF+BNp59QgW3NEjd22XBi9F+VopaoppEOloRUzG8wgFLuzd
S8XaXLA2vpSaKIGNFgjLP7f3GJsSMw1XReIndzL7PTWcmjsqrmSnxZrmUcnZArS8UGbzexqV+jWr
LvPUmWTqTykZycfHw1inbzNAE1Ky3fBwptJbs+AOh0g2+RbAkyacHZn7uk3paMHg4Xr8JuXU5bOB
dcut6JevPKxro53wRjQl040apwYTUhbtBXPRJtWNHPnCmYqbbexO/sOUln/MHD9nVJ9hiNLKZ9Zu
uVfV6C/e5IZbUc4kI9GgXtgrI00V7sN0Zwpas2xngoikNnz5URgTuBjNEoMMZbjoM49M8uXommo4
IDoRax4baz9TKLW1czjcfaymN2Hw9RV5lO7cgpcQT84PF/A3qh4frqUMXsWPrg5xp0xWeS1NtDpZ
ewmVy9YJdk5K0zzVw6dEj7SST9DWRvL0PdioZGioCzWPgV/prcHntrqAyQpehNAjhIjhLc+phavs
dl7btdhNlvM8+5AZe4pr8J2dagI861IKYiyuN6+JVT9sunpDXO/v3pT4S52AV4INxyiGWNPXES3g
yTvw2fbgWCMOBQLNB5a4ZDeOuVgllfg0mpRWxiOQIYsTQNRXtOIhkxr20gE0WIdFwtJzjCY9rdIe
E014LosGcVOERywEbyN28X1GYZKskYZwaBQe75Bgu3AoKUG7ceB4LmW/K4TPohcSlelZ7LDVksui
6jOtezwTSYB53UG2VoP/IDab78YEG7RWVbN3C4ljP5whXYjv8NKHTeEosaKeoMLR6Jx7vjeqDKik
WgZLBPjJ34bYPtd01qTYkan8bCtkXm6swGUSRJ/Jo4ZygjORjqBTzWn4Pf3aebp4Zi/CTJqLOcBU
49oPykEIAmFY2KhlhzLgw28t/1EWYfPUaOi4sfudzbnaOjqE2o8kn4Xj9y6r7WduN2dMlfCWmOet
vQD0CSoTVh1/NwmPobdt2YfBsBReH86VfvYL5m63njy+Al6TvZqptcf8dITdBxUuJMAh7eCn6/Hd
MDlNFt1kbbqmPgQGDWjF+DwlZnGYLL66tO0lsT2vnM/Sda7AO2C0epDHFS5zIWe9adnFwV5IX91Y
fA5qPpEiy7ztwDzeDiRV2YO8lhocTzTkr1E1XIw2+hp4HFaSqXsdyqjddLP6XbLu6tEP1qoo6a7y
rc9BwwE1qync0VNN9i2OswOk369zTbvwMFk92X2pt64j756h+k2I1r4OVObRWM4pwswD80LiuebV
SWrnLKDuiYbAgD5x7IJdLqX90rA3YRmkinsM2MvK5Fctq53VaQgeCYiTZiFQxr/7AKT2KkefJfoz
HVLPGQ4+z3iDi4c6VyagaBUAatYTrI7WYfTlVr6/HcOxWAN2ectkgAs/a4+TJkmcZGN4bie4rX1M
fJxF4jEAxIlMO98EoS8O0VAg9YW0/kqiGqJQT2OF7Epqwkti6+aQSThklXyawR1j9VfXyKSbyfNm
f+M4INFV6BdPo/aeGgb4XCjVN7YHPzKfCmcosjGWBX+q9MHX9dn0uwc4Elrdk4BMsbO04Ga9WkuX
KJp2jHeYAcYeJZTgSMPtIrFiVvyiYJkjtLNOG0H1uuAm2WGfNmRH71edZHuRFf0WRifle77yr9qy
rp1Osovbfvf8Xp2duL/aTXBKUnKepeXFt9Lqxy27w+YYJtwf+kYHRyAxkJPoOVn7EVtqbDSHymKX
l6mrB6IhZj06ckVCjQXaEhk+aGPhHXsREUwTWFdmo+Y72odvwrGbDRusnwjZ37UxZceleWFt8Y3d
xAO7sFElFqLMkBNuNR9u8yNoHZgfusdl0TT0mBGeM2qenFmW+6rz2j0ZqjUiJHVNFBBKDY8fz/uJ
BAVtUKNt7bKYpVz27BqdyGGm6nR3aaFdNC1+yGRfI4OsDRJaO0/ik3qZ+84jB+RX2xzO7aqOp1WM
P2jVVyBLBt2pFSnNnadli/drW4MLoFXxnGfcytmFCfMx11TwWNC6hpFmH9op/ZyMHFkdyT6lhHfW
iSu+SPF86+Zpz8H1nZXr1zDzEsIsfG5sj4YFpCiapxCAZM+IamROBYXvgOPC3iqyNQA5nNeipa3Y
d9iSazMWa2v6lMemue/VtBeCCVpLh0Vr6p+OBTcz8ZKvERvw0iixOOr526BoB3ZtFvZn5KOv0DzV
KiiB3dhLk47bQVWytfNj4ByOZaTd2ng21mb8HTci0KVgMjY9qT0whVO+tUEqacXWkKPftsIqshv6
J9dHzmsrVK8pPQi2QpvU6dS2EO6d1iC+7TR3YgZN38Em8PayNVj1ZUbFekYcuPK/UrLbfsmeSnoD
8I3T25x7dG9p40esGEt18quw+QUh+/x9iVQGzEluQ1vfP3yIA+qqXoJvnuVxOJCIWwFtrHjxx5IU
UYhTxnV2nCi7tdBsmuzOpEfPMLYyT7/rmCOzZTKKmalkKj1cUAX+7WW+xhitjh6zi8FvTgpwAJzi
0qYPNoZ9i1jM9lrOtNSrTe7wPn8cJYIu4reyY4ybN9UuPKfKD7ejhAOgn0eLsY2BKx57CfWc6CZF
B/xEpvQWsZto9w6m23rZ99cpCHLdRGeOZ+4uUnx9m6XPgAGViX1jVTCqKfyyXgynJB1Y+rfQMgV1
jN4AaNOheoIODjWaJyfmjFxaFfyM4ujnr4ZwP7czLeUmDR8gLnJmYdZGLqPKeWhjsDZSEo31XkOV
ASIaMe7JvBEH6TSPOfDluU+LO3lqlu0Yp1KFe3KT1NFTzsHpOlQznJ5I/hhzoFZRl786/ZyfLXQ9
5Y0XCgOtS4vQvlYcvLdMSTS0JYYuYRbPL4WdfOqbgVfJUYOEEdiQKThXHmjOuWrGXS/6UxTVJOUK
KMROPb0mmuwZ1whopPIiYc/QXeGeP8by/5GC8b+XHf4v9It/JoX8P9jJhoLhgTD91wrGF4bhf9Mv
lv/ov/UL8VvgCivwuRP6IczVP+kX4W8+2GeTxhyHoNtHY9sftWyO+5tJrYBrUr0m6OfxAWb+oWA4
5m9OGCKFCPpc/iGI/CcKxt+IrE7gerB8XbQVJJHA+3ubkhi8hkWILsHZlPkTzGn1gk+a/XG8GvEQ
b7SINA2czrqX0S/Xy/he5MR9//Sm/aGr/LlHSvxdRVmeRRCChCWQzyn67+VemCcMBrd0jpZ52Oxq
RMUhLK5YPMXN1TZD/KJFL2Ufg1yMB5Wblqt+zVMd72OXelnHAhD0r5+S9TdM6vLGOKZjWUByHSuk
OP2vwg7QJcuvA7M8Wmz6VlluQJ6GyEnNg/97oVLzjm/10FSdYswuvzuorOveBSlBg8WKfctLREh3
25djv7ddF9ZiTiTLp7dkDQvKXftMSva13SxzFTxxQU1CgLKXgzF2B9T66GTI6e1fvyKkrb9KVbwi
tCquNsC7Pt1Zf6OMN4bZMdeHjmKG2gSTMwkmjZhPYBdwSGN6b0WUxnQZOUpRO3u2USuGnF6l6ksw
lY+kgnNfWvhCLTPc/pvnxrfgLzLa8ty40G3Hox0w8Jfr/c+UeNUpZrGBD1gL9080ehus8vmRg/W8
l2ZIjUbI3Xq2my9u2NNO6VrFyhqbY+4Ry7ejTD8VGCZMVrl/87z+lwvTE3wJeVY0I0IMdv8Gy02R
OWoLveewsIMUhmb0/XjtAnBb1aK8KFct5la6Lah+3ltyfK8LHOBV2RARcLW4FsO/Y8X/vRUBhYGS
Cqbp1DnyWVrB8pT/BNSn0NrUMpqGg52Kceci3cBNAIpGvfo1zJP2NY+umWXLZ7qF00cpvO0M+Wyt
HS/Z4dmAL0Jh/K10Ks7nAxOuYcqd02zLY1lp81O7pHiHqL1qGzJrTtPx2s1oIGL8ffGIezm9swN2
117F9JR+DJSW0ZKuyWwlE8PGgJzlEM3fq77EUkVF0a6rqgvCIjakuju6dvUlXuZljO3zVc4IzTYY
YI2tsauqdr615SaYEQtTQMgmk8rN5NegJz5mcst0jig3gPqQIcNYwn4jVP7415+4RQPC369F3xWC
n/O9N9GeF/X4z28wZ2JoU4XqD9bYsy8gvGpLaANlGLKI2+0xbbAWZ9gX71M03YBSkHrMyvKexuWd
2Dd2MWXQiiyMhRnY/mwLIopzwxs097+PMbkVJurROVssjXHk/6iX+HeSzCHvr8XMyRkxdhj1F2KE
RCqCcJ1PVoc2Y/knzAn3LLAeuNuHY7wwyI2Wh49/yrD1npTX34fQa+A5ARwgLBU/fTzkcXjjaFId
x0pEgKuqs9+VL3yM/S2H7HfolEuIjJ4tyOdPuPv7OxhPscf+IR6YKBZnavxErKbBOI9AwcWjNx0G
FAtkCRA6jEqm266FoNDYragMj2VVHusyPToAPq5qQSZY7ve5t6iynYS8WuzbdxoI+hHFf2Mykd7x
5YYvYLXZ4SMERw/0Jr1k5IEuXsCzV02eXAWVyoUl5XORfpoNIrQsbR317no+l+0gbrROWsY83zAA
3AO3MTZDTQ+VsMrwMsZNy5COIlwIPBQkVzW2lDZjHmKC/x6xOZ5F0LMPjJPu0ieI7orcjxE7E109
NUoCjlXUo2+UVb9RYxqcPj4jOkvbdRPbYuOPndrZtvnFjUNxYqCI4Wl03QtOS9Qe4yZrBfbMyP0L
q+oxbPAf+gpkiyrsSyww3EXGQKd5Gsa4eZub3TIvMojovCKgRNyZg8Xm6ezocpAXlyT/rQEYdEOJ
HzcWs/4FLXkBq02Slk3qc+gl6ZHpG2ejWn1NlCyxowq07LDv1r3vsNl0p9O8YBztmVU+NWSxDQaH
ouYpTy/Mr6BPzqZ9iMb4llF8spCfYZxUgttsML2kY1meDFckT5MZy106EK3TPcJd6bUge2MOJVWZ
mIBFa3AoaXJs5v4bTLn53jOHvA+qeA+z7Kx7ZR9oFrVfiGnAURwd9hv8yXbMB3Mb3mRRhU8zm1qO
YuEJG+yxl6H/9PHgSmzLYbDg9paf6bAM/vEvMpfXAQwSXOPyszhNRhBqNf4vq9KXj78MFD5BkSid
bVgkwa6gNorIWyef2+UhhxGMVZ7a5o8/zg03U+zi05W5A3YB/oaDg1quR3HqbAY/JmbovUUc+JV4
Nnpe5phQwB2q3JYHMwVhn8/6Zi5/Iw7M/pBjDSXxfPU727t/PCiLN3R25h8ffyraQN94eXiWBPfm
bqjhLMb568fDNERfAu2XuBsRSTsOv9HKSE2x8pWzxe5XnPSEBT/MR6iLU6heZQkEuVP6Ql3dKe3t
8F0kJtn0sRtf7WrYiEq+12XhHz64ez2xoRVNl9Tk9RQZmGFn3PoOw1+vrWoNjr3+EqDXJd7vY5IB
dySFU5hDt3Zy913AxuF8XPhH4UDk7RvH3zTW9COv+vAOVjD3ra8Btt073Eyk33cClmfHg7IUx+3B
w8xdlozjZ8WkKGIonfYw6hheEyZJw63R4dNaKD9uDpamIyO5TQr3ArM3XCV+u+SqOYtLX8OoCECp
hM047/MiY6o/mgxNmRUdzTr5ZXFr24U1yRMXSyF5Se4TrRV4a7H/wAzF9G0XLVmIOC++KruPdw43
30ORlth4QG+SvYw3MANhyQ/F3iThD/LUekuVR3pl7pq7F5cMTUdK8AyPUy/pummB+zELK+kkI2AW
BRKoHRW9H+9mzhjnqOFiEqK2j0hk5A7TT27fq7upPM7aNXrqcn/SeWA/Zq7ltvscmAYhrSK8FbYe
zwjhVIME06vvjcRW3TPYZ3evc37K1t3btjZOUZCZX50OWIiTYDu3Rrw4IzcJD04WQ1+UhJqJoZPq
QxwEzUHY8XrgF3yRuX71gIxcgL0wRIABu89KTuDTGIK7SQw8L0CqO1y0wMvOfH73QCLpKOnf/VpP
q8yM/G1DjmYdxP7BpTkZCw8UQLbC+zKiHZCkHP7qwJ53uiARDFG4Imlc4qYiM2waZct+td+SPisw
XEKMTAcbFmSi4ssER1jFwXhx5NYWpb4J+BVllRqfNHo9IZ/NaMXzIUjy7GAn9U0v4igHsnzvN0Sx
HSM+6XHexdnwCUAR25UpepgUUcjMdF8zOW+cnokjl6PxLnsZwFyo9mFPC+jsSn0PmufWTQUn/ERi
vplq/u/xfeLEYGHFmR5MaBjxjBQAICR/MovAAw2jr0magsWKxyPJKxeTecEOHAl8NeOkuMTLPqAw
dpNy25MHbOKkO9pA8Ien1Q8zqDKwpnV6sPv62uQWhKrwJwktcreR/ZlNDfROt/2ZLInGxiTSYqjw
SfS2f3JnTYTPK9xl3DMeet+eXjxHC4L0DstxwGiewIa/x5Xb3qGjoAGXnvMN3a/+kvjx+5CN7snu
wDeOTo1Smhc00AjbJhnNWLCPTq3X1vuAxBAy5ZARtfBuDUDgOgEKtBjRjA6DVebdRVpUGHI2dV1X
2NUYrqul28hPU3o1/ag9fjx5Q8nuue7DayVr42Q2SYJFszLXqk8I1xQZQ6dC7OLwMQwNHADC4+jl
JNPZLSPdIJI2ixNPgcByeGWzQf2lk8YdsdWkOE8xjb4h099dxR616Qf7ENrNU94O7WECi94Z9bEa
CG4M08/WLavrWAVLxL/9VesAHrZkAU/dGqZUcxRpY+wCuEqHvLLtE4tauXX48NahoJjQkwRT48z3
cc9xK+yj6ZM1gPuLZ15Chgtwk+EYOFopV9PyO1SEm7ssRbPnCjraPQAOgO4251upcDcx7B0zcKYS
4hr3FUJBpEiKstkyETIu/8XeeSw7jmTZ9lfK3hxpEA7AffAm1ATF1SJiAruhoLXG1/cCI7MiM6u7
2rqn7w2SSTJ4QZAE4O7n7L12ih8EZZZNg65xtxwmhAhCgYud70DM53uk0WbkuqA/kDvVKH9TMUmv
g+1EupyM9xG1itVitG8Uir4O5phWScxadXUCUOYWofVcE+so4TVlY1e8+fNQ7tpIPSMDBsM7+5tu
QDDI7pCRpPJ6Jx0Zv3ST/qO2A0K1YAQ/1pR2u2ayPvpem9ezgZfTIBhhHWpY3+O2B35Lw+c5tTl1
QTYwNLXx1Wlc5qZWFh+0cEw2t4dd149nRha+4l6ewpYxqreT8anLsmOiqW1fDc5F5uFwKh0bW+Pk
+BemqRA3wPy/G6F/j8Sw/265DThe/SLrclybQsEiy3LnRDKUjXyy67Z6b3rEbnOC8Ew0DM5JmhQL
q9lKtjEgPTx2y7+Ut7/qylPdK+D9mRuub3ESdReUm05PynVOlObJcUFkRSHLJFGbPNT8bwrHMh1M
nIuRnX2uWZAhVY+C8+3e7cZFc7UZdBesU1BAd6t0oZ0UVpvK7IV3e0mDLm6sWo2EcPXDbc1o0+vT
VbNjy3NucPXlJk/59SqCxCnTk0DrsvyaEKrGBNIV6Z2co086Usadpl+NUSseRHU/po5zr0FLHgq/
fNRT0z5UVHDIGpjKx9tznY3DPyBvfd+UlsZUenHQk5P2WCQh7TBUNbdHPsgEz5HoEG4Pg4Od09Hn
MM4Rw2XR1pF2ueWQwTfjmNYDXEJY07iI1+E8QYuj2nKsULDTUjTGqz60Z0rn1VPAezBsPLqGDLxi
qrKDEOxOXRvVWarkxfAH92y08ijFQHNKL4OdHoTGI3QW/TFcjLoNO+i3CtDhoLMCM4MtpSmwBd1y
+hBcQL+H2JegOEuuv2tb2fRXNO3OaJTuTTBdvWEukIPeHrslchRUQ9WGGKNVzALppGG5WZtZOq0b
imie0IJHq5P1frYo6dJlGbyeiR0qitm73RSp7LI/PQ6nKeR8A6Js8j0zZE7O98hoQAgZB0rh9O8q
+yEtu95zl3QR5uU9dl74QFmpNvxFfHLDoN6PTXU1/TnYQSp513QE/cQO5BvmDUcUEPEWbRL+niA7
m136XhfOF7/Wg5MGTkJXMWzfLDr3KEj5YYMHfYivao6udc1ypDWfmeEdYqNDXsWuToZg25nBJdJK
zy2jgLQHjbCL8XOVhsmaNugbXZyVMesWrvvo2clZetXW0WKO1mO9WjctHJ06U1/pNnxAsjkMsn9B
UItzaP6U6Q5hAfDx1sFzWALp7du42CPZYwUo4WcOzQQmczjEon1gcvIWLiNMKoY9EsNGNyvkqgfT
iJEnH8F73ie54+9bnxmuCanLWPpA/gDmAtzmWRPTEY0Ibene0xv9o+gemef7W7+amtU8Mqsxatc4
xgg51nY/HnohEqKN8K2ki+mqwtkW6fD4ddl9FwBvdo6dfIzJDDvWlW9m4bTHHGGazwxdBqlzpNRG
4wH+ODUlz10ul7ebzN44degcjFh9byBOUJVt9nTLjobElSmE/eBEo1q15K+YBdpdLS8lihgddSAi
v8Qiz48kClrG2qMGOQeISO8ixkq/ED/JJH4p72RyXSXyFYKdtvUdGa2qZlQbZ5oVfEca1EWUIKqI
MTX1LIeKzPjh81WXg59vZo1xWzOYCLRJ9ZFgKiyz+1LPyEutkCMvFeQlZ+sbF447LkM4eSxT4UvB
f50PbnWwsuLHYI8CTywOfGNU9mvgWFdVoW2NWkUF1DG4aoVYhVRoveBleScEKfUi2vIEJvh4XNUA
zqhqTsgHMEa5y+wrrz9HeVG+8ZNctNR/ras+WkV19UErLUZlUYEvHjAXOn3qI/KBr2pzDWHRnpyQ
/UKWQD0Nz94Kr9gwcbKa9bUl237XtNprz+Unj1i1AwKV27Jk+JJ+WW9wV9VrwB/hoU01WlY6Qrlr
V0LOatyyBAdGxRDNSdYlDtoY12VR7pj73gB5XfjZuYe/wmLpBdqofgb9XNI2bNFg5mDlO7M+iaqt
TyVCZjIRwLIbKCWPym4/5xSOVmgHvMIcgRHVBtcvW7+zUsO9DylQ55qDF/qIwU//KPWhAijhihMY
8YnktfxzxVxqn5C0rs/OBVh5tKYfZe+lERqrtFdIbwfE4unzQFEZqniMpbYkkKiooicX9Kg2+/LM
r0Yj3qae5OvK3cqEknJcgIjoZuckEs7+ozsm1Y5EO2C9y7iBAvJFTbZ1ZKJwLpIA8EDD3qcifpDO
4L+QKLQryunVVRZ2vMDEdDt1FYXqugCOC/3eGJIHQ1Nct8aggAqwApo/ow0Y4IQ0PqBLjumVFVR3
fdFcEy3DMwwzI0om5rSRTtbcnFaHoanMtZ/TrKc2MbQJMrxiBiYKjd8z8CGB3MY15bvzi7Rl6S2l
65l4BO42BnTnFT4sZH/lZ9kBbRv1ZyjBOy3B2MhVSBpemaWmB73JQSIsNhCQydP6Qn9OelCxULX0
pi292+PcRJsdRuHRiYD4wuEpvHq5uT283QgDDDbii//in330eH969eCqBqpq+CShqBkwbqre+eQm
FWZ+kZrOFtPFjuTb5NBXGeK65QVUpsgcgnVVQZqr8Zxt2tCtvNtNH0/GbvoWsgbHgTUyWTv7aRcd
Uy1j6nUHmKbadVEPLqQ8AzqWHmYYALdl9jEB1VtpViM57IHDz+Zdk6mOlaYmt26C6txwwmEX0KZ+
9OEiw1iYs50xBA/uviYm4Cly+5dal9b+JyvdtjNvJBt1rGvzNBnzxtqXanCfupq2CgzqNx0t2LPy
p+J5dstVHgAk6YejVjiJN1hygqkRVRvb1ZpNQgBCoKARVj1QbD2Ej4bUlh+uo5Ixwe0XvkZFu81w
sYxa5kmg2hRXxRMELGBIiaeK+Rs/tsslW7OPdOPlClJNSwd4ejeHVl2HcLb2KVYcForkTs6MxnVT
sAKcxKYvsCSGKZWVbvGr23FzkUVB9gB+DcWRvNH0HPpBgbLEIg9orTeQW+bk3cmw9PiQBNd+BHqo
oV8GJTO/WkahvZZKDjuXOcIxxc73gJ8VEpc9t1/HJMTR3+5xUoon1w2B3Ol+fvDDMH8tcv8En0f7
6Hyqd0Ia/XUkgOrKEM1CCeldyWT8Iyip8XTRmrwb8akPwgfHj9zvKLw2fUs0NNeYu9S3+nNOA39V
69OhEo3zJVsYPqJF6+XqFNJphD+qkYZO31HkZUHtbgr0OkdTG9DNZIiCUfnNiLe5dODxtRhbWohk
FCaLcoj3egULM1KN1wAzXrVh51yDCqI5xQRjozmddnZrLdhMjRIbFvs/4C0dWFA6R8SpcBDd/C4x
euOZYhsEFCQzaaamk80KbrKK8KkGoLtdHrkV7bgua91rS2MYv+qswa3r0MRN+XPIGmEdd6yCgzpD
Cyv7Yi/0Fh0OJN2OmfnDGFwm4LCYkLAe6ZrztZYLCPVzPuKS6qKVMY7aKrJ181RaJV+MMsRxiHEc
APJySfTLLoR7RGcjBVjm6uOJ7iS8qn66EPvSPZgYvRN8QaGAcHRjPcQ6kWZmyCBljGSYON1j1zAY
N4GOF0fO35oq6w8IgGLMWJUGHwkEHYm5waFGrh3XSHbcMWoulkwG5INgFrUZMVKCwBJxPiF/LVP0
oTaut7KUskFbkYL8aOgflSVQJxYFQ1gr350SMFiIb9pLoxkxbFnuOsBHB3+s6XoG8ytQkPxgTsMT
v9a0iDpZAxEwg+adBBFXgtlSbmeSFaHPO4MDjEtESn6PWs8J1WEEQMEqtOo31aKh7WkjVZPenfq0
PVPmtM9oyN0uu8vtpn4I57yjAh20Fy3DxCQY0uqhGff29GlSw1XlSj8HSbu1+Xph5OXv6SyHE5LC
U2zGzjWfhrcAYc19V+ElDlGHWWRnrfWRls1CMFYlYN8ERzzq+OZuprQduHRsBOb53VxU4amNusfZ
wWAm7W+VNeLmAmA1BBqT7VhM0HjzZaXeUpnUQBL2uOAHCHcOgTSbcWi/6gOhLzOxG5umH4sDst66
XdD8Y3cJq97EEkYlTZsvQyXtvTXVGEDKEkTzUjlosszZ+C2UXyiHh9od8mOf4LiPJLKVKeHrEEJc
o0y6n+qXiYuy7bcgmfvam/rkKRjN6Ios3TwlrbFxKqFvQWHY4JLKAnHb2lAsIJVpOgdNRLuQXHYv
pKA3dB1ZBg3Lf0rFwOYtJtKDHu9Iwss/t/NxiiK4KSK6Ovh7t0ySGsDxta/fRQEzIZfOE4hkLodW
3WpnvHts1AzuBwD2XOfnixRQ9jukUjuDRcg2oCuxdma+Pya2zikkKpNUHvUyjKrCcF6TEljn1osr
JqxrOX+ENnsT4mjv6ajEJgQa0jQtiD0lLkYv7x5R1nTv/aS/g2NKV26ODDY0+IlB3xuIwGFiB104
rUP681NGa8yIYVkXbl+igtb7q4PevSyZ+MWtOJNi4x7VWLxC4Q7PNsAwrGRgGtPSt/BKNQEHoZY8
SDZBqAkENOyK/l4P9+TfYNVxDzBjs1PThtXKVpNzKpgz+i2Fo6Q32z0r3Opia/oSrkTV1C6MSxQ6
rzBYO1TN1iutCgj3eVE1KK2ZWhg1DV84+tSXTI4+gtHQgk6DWI3YH7aMDlpL0yShcOIb+56h1xOR
OXslmP+9iKazwXTjbC03kckVmfjPkz8wIyx1wOQdbSkvcmg2g5J+HrIUKGSM71KrTlRSs1Ng5ca6
GbQfqY8dsllIyxb66DsNh5ktP9207Q0+2OeZon87JJ8ivW8vbmogVO78gzsYANTn2Pf4RrBosk5s
Sfi5VtVMPw+N7cancHbKUpGdQlRmpFoFYo0fPj+NGqr2PBsvWsyUL9QXK5btoOM0g+i7E4Pd70Jb
eA7y3KNqX7OgoHNgxP7aAZafrRwGdsqtJnfrNJgh1Jfl1qdksXIaLhjs4OjlBELCAWqQtPcBRT83
JicE7kZ/jKkL1SCs6kPZNRVsZBsYL1oK7DuML5jVUfsJ0mSvoS2NXZzSiO/z9sW08PHk2KUmOtpL
+HNuDZcAKZ/ikpw07l19M+MvN7fLTsoZjA4lObjjHU0B5upVK/Oru7SpBTbEiz3emYEdHmTMFR71
ZUr/zEjuwuWeG+FDK1h0Q45yDujm6Y2SptXXKc/5ORCGviFmLt1LprGkGI0w1eckPYbYZJOeON68
dlmBKuslr1OGSbHA9oUfM3IHzmVokT0i1bwkxLmoJs9OakjCIwQiLBY+5jhLEW4xcW3ep8X8EbpW
wAo5U0+dQcZiW+uffGvO8SY4+VafjXsYId06y7oSDUoyrpsICJ+oC8wDegpy1gxR5qlTmdv50jV3
XxWhXMz3PVe3gue6NSjYjcDjbUC7Yex2+Bzl1ykU5IT7xbDVQvMEebj+hNgPRDyiw5op6dUoA/8C
LnQhWvRbQQHF65nqGS48wGSodnOU0T1gEppLqn9LBg+9TZPKzr63TIxHVaOeY4SQKmzXA3PX85hS
T+jxUxhGjdZeL+4o0W+ThFiNsde/20H31S7y4gB2f3ouKU9TWniOSgiyQNWy1e14uB0Z2Dz3ginH
tkQNvjGzzD+mAbJ8Dm6O+CZ5EXVFhhvljH2Ti/ohZ2WKwwfLq4UzqKJURh/qcx8uaEDGjRXN+Poc
xMYzDXDIfJgmtz1rtx2VLZZ9tDvXXdQ89qSxHUFUEVo6AobsMZ2/5sr+rjWEusVpqhOH2ZpgF5i1
5rM5QxTiIowfGI09tsm9PbZfB2QpC8xJx9ZbkY+a09msYyhSnebal7lxX8mZhdmlK3EJLfM1qR4c
+v9PTmJHz6o2qFDnkYEdViETUHrtiaEsdcoC3L09tpA1/byH66j2bg/DSSCziiJcQ3bLkBDF6mgJ
5c5rYM+Vd7vJ8+EN/x4wFCQYQkWl17lk98Aw1/+4m9DWBn1zodhc4NvgBupi4all2XW7p5PoslCo
KIBzyserWFo5bA2KyZRLXJ+A5tv9PHLQqNZWTCK1lh79yM+8fDB+v1EyIi3IIa6trfRjY3XfkhZm
YzxPbGAAFei1SxDU7Z6RFA7XcOctdm2wKj1FM+/nXRCaBbHCJjvqcjUKGzvb0FcuPby2JeZVbm4P
f93Y5GVvAYpSIrGTwrtt4LbBn5v653O1gLjiBsUhYwE2wzBN/S3Mk9fby5Lbc7cNJHrBLt124W8b
TEBxbqE7vFbUSL3CGfghtDisvJ+PlyeDUJupNddoZ3oLnXVKJkHTs8ind1d4t3u/HvqhxkQ1aJkr
8Ypfz9++/r899+vhr9dZtHmS1a8tpwGAR/qDHVN7fsDw1694e6xpJb9E1AQeB79O4zISHmgb4aUD
/JF1a2cIMiAEDoNUlA6fbi/QxBdlNuVxdEdieJSR/b5ddwZYTtGS98GUktMZ5l9u94xQNls9br/+
eur2vFxedrvXKNnsYfodf23u9vzPbZKRAIOrRD9HXHnrUcFr8b85v9+7Pbz9QxexAsdsIdZR+aRo
fh7bknCXqQf1BJm09tIqazzmReR6WiQgLwdWeDvcfv2sabLrl5PqdiaNUVd5txuChitPONiRqjkK
wcwNo3fDbJuU5ynq8fDXze25LJxZGQIgiJMW3wvcymJ7+yBBzElyuwEiADgwqUfkIjJ/UXGP1Am9
QGrTQEbnQqgkuiaMC1ZS71ynLFdTRLlP6dNWZiQgww5bJfJZk2R90G7ex4DaGaKdHQ6Lb1kUvhh5
/mgllGCHcTvRyl9ROtdWM1EGWjPtmaCZJ4nGPTIglk6s8Fa0Dl/SyLzLzBhe45R8k4r1Do3wF0hG
eysjjaHqOKe1vHiTk3XsiXldg24K9o1lXbAwsFSqEOoFiL2pgr6alU1kbRycAxHswnkpNhMp5SdO
6Lns4GpYuVPzhVocvXIaoysEYOjy+WXYIJqMFVacadsSRZBh16a6CVQiTTNELYlz9B3r4gvculZ3
GZfecNcCsXDiO91VJzE1oOadU99W9Eg7XOBN9ybS+p6K2R7/EPm2Bh5Q+bW031qk9euiVccmSL5y
td7QBOTzBMC8NQJL4mr6Os9070GUeJBRtnJSchWU9os5uB/akribxevRxRTa0meB/Ubsi0G/wG8S
ELgTHZzQZLHAMB6JdBXaXU5yViJIhdS3nW7bF6InPkNQhVfaYfozzPGI9fEhpnMDmP3o+P59JOkn
IoPfhznkE7eEHKA2VgqtiW4OBRkwLruBAqqAxr/oUaA+FCS89anExe+sDItvrmEl5vlmf4SRiHe2
mcIdACv658r4VDh7U7HMsjKm+GXtk6fqP0TtNS8ma1tkuLBVh1WXec2mhSTAmjZtZLxh+kUjkAwV
YRmkh2JQG6sKyICgKmma0UXVFiHSpoJAB9cDbcQjJaoLn71ZkYyGohi/0c4FdjLWyiA2DttY6eSv
nJ0/iEFrZ+qkcUODmwn+UQQcXIZhHvxZ0MMgKQP0HF68Tv/CAgKfwNE06g3HdrxhfojJjALXiL+i
fJtaK6cmHX2JyoHQd6lvUEj6W4xj4MMz43Fy7W8+ABt78MpEIyGx5Tvuat3c+iaofSPP/H09ioNY
zKb6YjvVFwNqu1hRzcWUit9k2jJLxt+8WFbrxbxKnKgCWdCK5xFna7ZYXLEOoQZYbK/zzQCLE3Ze
LLG3p7BprOrFLqsvxll7xELb4KU1F1Nttthr3cVoGy+W23kx3waLDVfrcCNaizWXviKCTty642Lb
VYuBl5BPTtDF1Jsv9l6xGH19PkGzWH/FYgJecO/FYgvWJjyV1HDmnVpMw9ViH7Zoo1GZwFI8Lubi
HpcxA0X/fLtpR29cjMhxcY4WY3KMQ7larMp42Idnd7Evg6JiKJy/p1HUYQkfovvI0uRqyHaEYphc
q1J1cN15OU206DEIXS8U1rmgMSt7uz9VINpOou00zDCPVmu5j2QG7KZ07u/1znyq8vprCI6Uf5qo
VRNccOeItmahbgxHEiKwV/mQq+vCGDeY2Mttpup9IRrrarCy64u8PSH8/mC+k+xiyojU/caI6aIY
zm78SsCJZPY/1Fu/GTkKhmeEHu3K7Afw4FIxdSqZFqb6pXKkuNjmJC65iVxxRNewc/CRcybHuJ3A
7VD2d9dREBrwI8VD1cNWB4E/bilXNatCe7PG3oF2Lc8juqvDPFfRJssWsABl000dQdVHjBdu0Yd/
n1LzCWVF+NRSng/9NntxhtM0NwqjqMN1JXmDjzucfTWVl1jDeL2obqqaqmQE5ycAwtY7vP2/VxYb
i2Pgz6goKVFduRbOVtPATf53q8Xcm7GKXKs8JIZMDkNP07vNfLLYQvdFIlp8GrOmxtM67exF3DE6
bfTf7IL5L24P9oELqg6nVacRaP1Nzq78sO1iBP2HTEPu5HcmAWhcAbQhBHgTy0+pyfwcQUC5I38u
vAqF3czMQAmWAJYb+JQo44LwtIhN9d6A2CThTNNcPrJc1a+LCvRWjfr3X5y5CK7/9sXJBdnlOOjw
Bar3vwqycTOkFmxVvjjVEs1jG/IY9P7VsGZk70Uq9nYvi80IaK53iOZk2ZR8mq2DIZIv0TCd/Uao
j3ELAy784pj6a0Exh+KP/R2Bii24fjEFphpz3xQ4VrMomr3/Zv//xdzAt77gxhypHD7GTXD+F8V+
jGfGcAoudTlTd4F3L2obPoRN2DWC6iOqjHyN5Knfzan73jsRlwdxiVvVbguzIFbOlOdBfrGTmIwH
R76rpQJSxeUnzrz7eCzLPQkNoMayEKtwLK6iTbv/BcTu/0UL2GKz+tPPvfloP/7xPW8JaLl+ZN//
7//ZRE1bR1/bfxQ//kFYTZd9iT7+7Ab7+fd/mMEcYHbKUVJIxzIlerxfMDv3N7B3WKx1yyKyBTvY
P3F2C7NO4fmSysIZJVyHf/qFs5O6om+Odct2KcD+j3B2y9v/5URTHJ1UxajoC9tyUKv/9USbjDwB
3TvqB00xv2AwDn7Y86kLUM4sdJWMZizw8Zi1vW98t5tw1QC4gv+vz9+oMyKI9bcRbb8ArdYw3A/l
QY/u2urdEFASovs/fc33P0//P3vGiJH4T/bWchaVIV8PoQp/8zMVXC9KKQP2dtRBpUi6Vll5ry8y
AF+8Q0w5N30C5itb2TSwM/3RJae5nK+T7A+V1n4xqYojecfoqW8R1m0FxpmokOA9nOMkBBAjOsao
Hgj1XKk71/reoFYkf4QR5Y7NVKhgExrOQV7eL5ubnIyWMs/xiqQedqIqvi6v6eFttWVMxYZhzFaH
gRABfaYVxFsR0Y4s4iyp1C9PLS9ZNlmVxn7ZA3KRdsumBpvGMwFrevlVsPU/dqoSNALZp2UHbzuM
QbTQ7a3jZuvlNRGbC6oJXQu9gZLXFhq6ajRrGM6X+xX3G1zcPgRMM0t2zOq3JG7fLa8JM2TD9r4K
l7YC01YybpFiUmzkpQHPxeaavs5GIqxMxqPZESLV81/dbZe/FpE66Jn/2WmWSRLbiNA+o1jyfBJJ
Kv62EkRsTHsWhhtQyZdlc2Z86npo4Va/W14BGOCh4tWgYpAO8bZDq/8wZb1Ak6Hw3tnNSSDs4S+S
nA3wHrf94s2rJbnx94+6vF/DTJ9u277VV1Xe01HSmIWHt/+PB1v/0sQsDshGvn0AtiPKbuVrEXVO
ZOi88fLmy2cQGmEMNBaW+8tX6C/3+bemoCKM1zt51tk1JlivAr05GiNSX1JB8lqg7zOk+h3O+ICk
HYf7fXEfm88+2GId953eeqAPAdO32+Xh8uIGLQrq28ME1ATiLDSIRZzd73Aer7sOCgzP+3O96kEz
xvPniPdYttskPUFE2Tphc8smkDuu6Zytclq4y145JuvX3/9UguyoEIImhExEQCp97i//Vi2b3ZaC
T8bWaDq2VMnbJ8q4u4w/X/Zg+bMh3Tnqk2GB5nJ89ATTrle5gBlTfIBGWinKIohd1lmFQqmEhkGx
1wo3H3DJ1nWXPI6a/0x0OlluVvmZ8vs2pTisJlDhWfo6lE68iWxrldPqChr31EzupaoNZvT4puNk
7YbmpaPesCEs0WAlvR9aOCymlM9J/g7rnaZn5FfrJJbACvThaw61MAshKToBJwy+qPvUsLaUgzjO
uq01tA+U/Nal02xJseIbtO64iAX/fwz9ORQ+TyVD4QeVkvyP8fDPY6AJjZWZ6L+xUdPJDP+x/qiL
NMr/Mnz+/qd/jJ/2b8I2HZfh8zbaLXbM32GwUvxmMa2m42AIR0hhMRr8bqa2nN9spr0W+hzdMm+D
5D/HT+s3XspCxKQEpBt0sf8nOFjLMBef6p+nqozcJuORazsM77rlWn8dQd1krLI6beJDpNti74zl
iy2po+hxT4COCQzfcsOHIB4QyhDxQZyesbFK3XrMu6xckZHQeTaKpWTIncdSq/CVNma+i+B8kIZI
zX6YhX1P7JcMyh7ufICABvoNsmC8NdFA5sDSh7XqizISDmx9/ux3eb7J1YAEtM3LE4ksCaiFBtV9
ZLgPlZohOdrIbdyk2ySBA5vb8K1HiYtu15qGebKLSJ2oJnU7o2Lhb4aQGMoRzU0xNSTFKLINpaGx
5056EsCbD/PoZ4u0bXjX63qDN2L8FEmkidWSz0tqPMtZp3ibJq6DVegick8pO2dB9zIC8V+FGiuy
rp3blyYDRVIsLdxSls6KyIfwhRbWJrNTTD0zvdKxuE7zw+SH4tjL6kO5KucaDP+lGkH6RbY8x84c
7utOQ2BNXl5rXC3oCgrlLYmC4aaas/6skN/JZDo1Pkt+vqxXva3BpjnWMVbzM1h5a6vZMH8cR3zX
cJQVBW+nNzMyIsLWcHWPw6qCIYcA4pDPwyOidbV1zafBJeoiENku141mp4kG00NxjptOveqn+EEH
g3QfdOO7P2TDLhvTnhZzjHGpJtsYIuMAlLsZkJIqA+YnKxtiQfrHm8cx62Iu4xkMcsVHMJ2zJjFd
kAWybQtKMrTRMhxU0vQal95HJ+r41cfmhAUAd6qsgUZUxpL09o3zqDokcSYOhFPTk1d+ugEA+kzA
gF9vCVwZZdjcSTMz167tl5RKegovtjnuS7MlFIwfZ9eqEBXM1DMS6PUxHUljCuKEJW02pRsNTMih
TZiIaKUdngxawkWjfyk1VEJTUFkPuuaxjrMgzWHQtDtFpZyNQqGHXNMS4ONZJroZSb1vQ3VG22l+
rPatgxXylimBikai/crI+bTSz7WlJ+dyuUHwdPITkvqIWIEylKQc9yHdosbywPAVnqseWWaZFxmN
5gUwQrZpUgSNkYifEuJNI44sT/qQOod48hAhxEs9BuiqdB5Ga6LMFUKXYWazSJVrYmTLnKI54/Y2
qJphRYbeeB8HeDsyjUQyECT8/Oh7yWB3N+GM4botptd8Mulm85XTopqrfewvvyl245hQgr2ZWQWR
waSzul25NUqCuZ6HMe9OYx1+sfyW8NmKMqvttOtcxumm0FGHy0rbwyetD9P8COPwVKGJvXf1LF9n
xvLxJxM9roVUZNQgH7dCtnsohwRJ+pQZCsw+m8Yoky1yEEnjNHnT6ZTeq8LE/JV4kU/R2gwkbHki
Gul5YGhZuoFOULxnhbF36wbjClfgC+fOm90GyMUbpmFGOj/MozkddReKWR3BlvHLcGchR94Smoqi
taMaTxw3VbA4JLlU79FOTSkLjDThRBNcJogkAweACfpK/Gt1ialnxnX+WQjgSAXoauxB62Z8Iedx
24qouxQmsw8yAujxd/FW062Wbk5EXVvBJh5zuJ6igLOIm6gZRvTds3qXCqHNnLsZldXsk+GT2OGQ
ZF9JrfgUxRYzCHfXVVZ5CUBtXR01jo9oH7J16pbh2Z1mh9gO+r1o6Nw1UFLSyLSsu2vd2nwQiX5n
Qg64k4P7MM+oZpCHUbkLnP5aMUnD8uZ+GfpwWxX2MSjj12AALCazUm7zTdHH8ZH6vL3qsAgfe3fR
pGewdChi4hkPl76dqcWHuNS+2HExPMW+eVek9k6ElPod3VnY4TUZoZQHzg7+inzq3vSJK7/xXWcK
dVdy9G9DHZh4s7RIcklFPhj7bh+o2VwHHXb8qBe4uwjiEZX7AfBKvVr+5F9FbXh1gkZ3LH38ZDET
uSEmmcDJNHI3YI0AjIoXY+14P4ey+Bzbg2ANpb3gKibJx+leCDcHFCmsFctiJNTMbZEK/ogj1WFC
MUkybQqUNDm9DUwL0SFLxHSqZPKeRsYTLW/tJAkZ7pM0ea6nr2Xv33WhKV9iTXvP3O5Ulm68mZf2
Cdg6JuJhxwoD2942y9CHcvGur2ZId2mC7YEJ8POMInpyeGVPURHiaaUozxDNGQQTjO2ojQ6KI37T
srpBX0kn2foWFKF6rYLKPsx6QOMhLdddIsOneErM9TBFj6OeVPu85j9klpcstDYZMNqNUar+JBoz
PKBoePdDMkqGJEP9m4T9updzho9nCSnyS4wD9Mn3Tmgemtkunru0s9Z5k437mzFaWv1Bh4O/c2uI
hHZv62dVoY/CoSr3cnaGrYuI8Rjk+rCRoTDAS+cBnnHa7PSQP5uGTmibY74A4x7BoRn3iBuCdS0c
+xHglwiGYedAc/VQCaGrtk17z0gNbhOR+4Ya/g9zmj4QtRuvk3HS+1y9ku36yMToY6a6v8YrobYi
aV6CXuFVafWuOc+VBgRWfoRiGrxCG97LxtMMC8dBRSgnhHk4AcI4/RxI3Ck+4kVlVIxdIsWrWj/U
DWMizliTOQBKtaQGpR6KJsPtnNY4GD/MSrdJ39GNY6pX1tlMrGgXV4zUoQBLLJpcHuq2I3TeCIvn
IornLdJZue3MhSdVoH1M/4Ox81qOm0mz7RMhAiYBJG4LqEIZ2qLnDUIiJXib8E8/C+xzpuf0dHSc
i66Q+qckskzmZ/ZeGxjjpTMtnLEEAZOzuZz1qJBHPu7kE01fTnH9CaMiLC0L+y0iuGuJeyYkOHD7
0buQsRuOU+edCTTqzi59xCD0KwrQWTXxRZDm2y11jc2XxNehxu21pdwZiaN2tmrUo/IiFsVRdAN7
bfATwGChQjZ3M1bJ2WnRm2YNuyO3KP60a0tVgDkGG+8jocUrLlI1X2N9eOqVZj93Bq1V7+g+dkL9
IPs41EDN3JTZZ2FBtZH98t3pds1SK2JXiChkcwHezivMZfiKDd9PHsNhJ6doNxJNHvI6M8qIy0/i
c9l46qvfTLH0HUKu79KC937ddBXshlk/8EpbyBI/pAe3fNfWg9pDM45P05rRwclN3iyH+9FB1ygz
xvALGsVoAj6mOlsEQrbgpEczuXHs+g/sYXyawG6dhAZPCVGd1CS7BzSAb1OdbO6Ip97V6qcs/Ckj
UCA4OAuvbHiNg962WzD4UL2P7R5wZjxr64Nh519uRtkhTBWgPnBvJXVhgAe3C5OV1Z7rfVT2FfTD
dI989pcNMDAs1yPaN3BwRqYegTCwaOvdiyyKQ0vzc6NDKxdFdSnG5a8FYu6mj2DlVvHKpeCmFqTy
PkaMVeaXnmXFkBIMVRlNQrWW9Q9QqedZTCy4s+GBmrUktHsGwukiExSCZNHEypGhasmyG62Y5HTX
eS1NRXZAvurHsiY+lAgzElRHvb/kyBhGCxuVKOr4SKzii1BDGlpm9OxqXXpEX5KGdjbdQ62hIOhW
nEgDC+CezzwaAOhx2nPGGiqS3bsLlZMyqBmz9r4R1d6Kp0cPSjWbZ1wSWX3UcxEFpJvpZ9s8I+Ex
7trMMcgvHmBzdoicI2ecr6VoXhPh7fLBbk5yLLk7m/WaG9VOT5Pltk673RzPM6GBZBtYqXGC+W2d
tNnbgwoiXECjCO+mmgRAleuHpKi+q4orN9Is0gmJriHnl1zkpHfFXc8kjdvOIfhn83tIzSJeItGY
B8m19rPtRmGm8Vbifz39FEN8vyw8Z7kf++ZJpQOpzttWBDmnH02rd+PmLLLIukjDzmygSMMfTI2U
9NykeEQZld3y38+FI1HN5rBQtJxc5dTGaw0DkumFWHDdbEXZ5E7zTZZgbY8cs901feZd9Kn8ZBmD
2lCript2yFpUAjjzXIJ6b2yofRU90d5zFzIsnXbZe2CqjgMB4phesZ+2Mf/UXNhPnYVt3qnR1+jc
lnt7ifaEbtXT1fLgZ3Uu3dP2H1NC7fi2mt1aNgsKFpDfnl2yZ9b47HIckwnQn+rYg7M0MgFrKbYP
g03OfWq2BVWld9IsCt8hpabWOsuXaVkfcQxgh0UVHCLcOkI0ua08Qk/4mwGU6iMKAHyU9fCJipW3
HX0AQy59n4n5rysbGSg23UHR51/C1PlAWs3Iyh7eQQbC0q+EA4JeWWswrYCpmIF3Adc9wgpcGYU3
nsx4gQqqevMOmgtwXDTYETwh8NXcmG1QxNl7loMdjxQhwj/HAC/dXhWvGTawe7WaNptz2Z36NvfX
JM7ooKbp6HSGCEwzvvOAnDwbTfXudVTA9egdEa+MoJI56yNy3S5inp9wJY5h3euStGwLrAXlSj/T
sOjFZh4dUvA5+YL9qKsPtuugnvUwn7tPTJo2RcLKKZoPZHdgn6eajrrQ1TSCt7Plzcta4w4JMHYa
+NyBt70tO8hsxmb3B3N72yzNWwpQlbcfsndZWSlayOVDleNKSAe8CCCXzkEqNGnTGvGCEmExsJrY
AQhKg3xY1WGUDjtZrTrbU80HJardQ+FkBCTP+QX0fHsyWvvbgGG+nzFL+XVM9FOV/uSXRhP3qrKC
ZawBJqjgp+FOJbNa1q1Py5LzjI/GX5bmJrLCJNsn8fi12A0vd4G3sBUo4Gk+/URBsPHKVh6Hbe2l
T3zU0hIY6ERS2KFrXT1ocuZ2OU61oE5K6wDzSflJJ49KNdVRGF4SpC4WtbwxKewMhxSCtL7VBCYu
l2pFpCz9DTAFbCvsr5Ssi4hEwD38C2jZUQ93BN8NKpok57rvObcPRMP8IiP0S61QftFhrmr2bhti
av2asPbbNtJOzZyrIxhdK/ghKSBEcXgNF5bMcGoCZh2F3ygU2eYa3c7R+EnnyhcUY3ReZf8m3dE5
NabdP3T1Q5VOIbd4fx9xH4WCUU7QItdOGFqFg4VNt/Bu1gkGRI8QYWdvaYB6lxtkeGHUTNX6R2Zk
083tDBSjoQnLFnlTmJrx7OCmvElxnmHtbxiF0ptye1TXBMiCZZv9fVEQhDz2cRI6Mg88WSoyFO9w
O4gb9DrFKa0iRXxexfTZcDFyKTboe4N4JQbTJcaECNGkJgoQH4rN0GJXxp1OujrMr6Avk+gVMVQ4
6E1+iMnIDQyLaqeuFGiE9Wb1yhB5dX5HR9CHYF5YNxWxvif2DIQw+Baf/RkQne0KnDtTZ1WfvTgd
8eGEIM3jkh/XpSNVpF8Qgk8+anH1DH6lVFbPaNizb+k7wgyW9kM/61d8G9s85xVdMpFBjoTTG0fk
jpCWvodaUiAyz9u3LVHQIAeS63IN28gmnlURW5F25nh0aTNLcAInbZWPRqmMh1p+jgoojj7VDw1x
ZYaCAocb3A40roMTSyum3OIi1ko7LjhL4FY58yFvGFK5QvP4GKenxbhFHZ/cAmV+L3pNvbZyZWBQ
/e41LX0SRfoeZZugPko+f26sDOl5pKD5ALvFJblqLyODmNVwuqck53yxOgvyGy6eZOjHkEPOPHGs
ULI/WnFfvCYW83c4zZMFTwXYGkTauAzLdDTvgSwT3KCiOKx5k/copFBmOrU6Am2EAIaYj0ZEP3oa
b2ruatJU+WkJtMD+UQkoTNkEBhHX4CldQnem3osnYzlOEeIaYldwJ2UmsyYj/uus7vKA0Oqow327
zpSAJtBTe2g+Mrbiss+YHVl5fJBzwWxK1Bfo3n8z0em3EMr3dok/AmajecoMVg3ejDeiVyRmO3tk
V/LUzrC6nYxAgzbEogagOl3zSzqTnoRqqD/Ec+ve4lzSjsRpPNVoFsK1y9m/l90R+E4VjonHOiXP
CCJfyN8mttsMG9Su7KrmxfdmIX4PIxsscWrsSb0bytsJg6kma8X1HtVbciyyiBJfuWAANI+Uz285
9+E8t4vfqR6EjO59JBrPlmQ+Q6ICo4CY2+1Boa7S1zxFokc3Q2UzPbSfUqw128iuDTqkogQL1Dcl
wYTXJEmCTOlvydhbn7H2HkXacEktGyGpE50cE0BtJoszP8x07yiB3MsEq0uwzrFIOee5xbVA0zSG
MaX+qGU21mzslneTsbkY8OzmeMKeKgj5Ho48Ts1mBunHe7behrXWpK522jHMJPmLmpY8vjUzK78m
gR3fWvWq8scZAzmjFOfLtBIoBxoOPCEwWwzTM9Yf915MJ5Bd9o3HvWwaU3S0FVshBUSc4pvEk9XR
ANCUMzFIUkYhg3OmWJXLP5IVSNgiUkZY2JJNFMfaMQUWw35riQ+wlKXfjFO0M3sVHwjFMXY/E4sR
eTrKMrcMtbQWOwb6WwqWVh7arssPGLW90OWjvrKkZAiUPIBFv9YW3ThU/rthHsZXZOUr+sLubhLy
a7Rr7ynPDO+pEUwIZmYTUjxMyJlA4GEAZ+RMXlvpnDRAFb4mo/YpARSpUdzdTnH+BlBOnTkuU5Ka
Wu+R+Yhfb1GT0zqXBHQ4JMRjsq9RFILMmQKNBcF5MWCHaAicdmlb4s8wP0ym5hABnP1Q9Omb40LQ
z7vX1v4aR/CIP0FYkF3/OvhyGVky/pAxlXMyeyfXyZFgN+0dKnsKW1JvHrO5fnIQz4VUX/OpWMQd
pU58ivU8OXoJarwEOzXeX03zi5pkoKg1HTS7CBaHgfhwLGjMgruNuI9ERYPqIN2K+oi7IjPZRWDc
/D026ZYsBZocrOvDXIJ1lVr1S2rI+9c8DlN069w4uGg0jmSzkIjeZ3c5Fh3L4IL7yHEYKsTuFGax
e+fqrTqPRC0PurVTGWPjvLhq65Ya4s1nY3vQv+eU0WCZL0fTRfvep/aTzgjlAGbnU2s3DEvNMTkQ
rURxTx5Nx8RV44u0KtPPckiOSyl1v2snoDijfk8FYh0m0Q1nVwmit/F++KjI66ONQd3pub5cUmd3
6KdNCF4elb8zQKSjqp4TCajTWxgbpfvZqqczmorpPKOvljxtzG67fOcCpaCtQBQJ9d4qxR1RP/ZB
x5ioiG0Pp7V9FJFJw1vUm88lJn9p+z7z0Vn5eW167KIv2LHy/Hv1izvUt5kgPhi0dFCMcj5SUnO4
1sBnjdSug5htrP/14/J21NKeswUtb7mAOW1Xdf55QLm7y2tXPy0tw8FpytW+RGnb9NEBePpb3RXf
TV2nnEUEfSlU5lVK62jZxV+3HlaYIoOiLZaY2LqqDxIwEfgo3XCa2y+81NyipJZrOc4/72ON3pNN
7W2urjjWqEptzVVwTXiI8wWafbKYgbV5GXTtR+gx4yXf3iI/D4x8cVWyfwk0bxnPYB7zkODjm9zM
8IXM5rSvk+l3n3jdITbzJ4xHhk+5R8YQjktjwmcrdImQo5xoGkY6QjR0JK7n12pB1O2klR2oVN85
g3NmOlgfsBwQ0lSWNxvuNKTUtTYWQbXsc5qs3Wzm0x4gUn2APP8bmeh3Ldawb9znNSv+RIQZ6fUY
s7xhkcEtCarROy1aos6GFScHQg5eI90dzyZeJxT5y6eN4ZJQ64AqsAjVrD2oWRKX2ky7VSKfBgWu
nRd9RrQQz4qxGy9EW70QkCWCQdfVLnXEcJYky3fQ5OPavoXsVJ0dkZEHqaJLPUG0NbJmDZlP8OaJ
49dRjOYLoYXGBq9CIoGLy23BmMTwKg5rs7x4hWUFPzuSVdXdxaq2f+vuxkgXkKRyyD8I+wAqSfVh
uwrDlmE/J9psIgd2rTO63Vdzmh20DuSrzPhjWGPEYa6Ra2aTwvu+OHi7DISYRiQCa3OnMLFadL9h
fUIvQ+aJSLx+U/tsxIsZH20dW7uWOf3mPZi2h0WRwEiref3H+3IzQyzMGZGmOy8iHW+7xX0uvW+7
f+3S5KotSUTITPsLmcjE5MLDRlw597IExL8O+d9ZhwXn4SJyNPQkmocI3xRyw5Rom/Ce+II8QoVd
C+vYVK551vjDiUnygVAbt5NI+e0y9i2MFseJNyXRDdBfD85A3/5FmYJWYu8pZQSpJm6mQlyZOPrF
gE1JQ7oozeZTT0c+vNVlzCmAnadZPawxOD8PBL7mQo9i3PAO/uVNfcnkrjScgeyvG11hYxuHrak2
gSmoJ7RlZ21iLLOM10YOm0kEZTpOr4hZkDMMgW5gkIAM8ZJ3YAo1+ZLwpWc3MfaTleVHe7NIzVEz
HadV88sZG35rbVzk4VwmJk+xU6HbJ8neCAcq3pUJWduixGeizZLZd/pU7VAy9rSDrbFgdV3qR5kT
LmaySSoD2yw9kjuJHUOMlKxxzOwOblCdxtfcbJlGVIQlE4B+J5BKEak5LulTzPiJ8gULqMe1E5Oi
GCTWyOqYHJttpKHD00HTjjiLjKX5O9ssTUTtJX0gcTJx/gAaxJURNItVnrpVHJPO9sKYhshw+ulo
LbiCklgcMYg052LzVumZOA8tOFEbC9vR1Sw/huGFYb06jtMGx2lb2iTL+y4TDXhDvFIzlyZqbpfR
F/MBX3MymkrPu00d952CGPc3XBXJgXEeGvgFu9k2jnGHoic1LHUuIuzrDn/eyIhUsJeYz0akZ9gz
h3ivgMVSKU0CR1pbHtZFvxkjfL7Uk8zwsGfHVn1eN/xk2VJWz9D+ds48o3/2xgNcjNdm+2NRrLjw
Wl4dpT1SIQxMmKN7nfPn57r7eSDufMAmnFX7zJYPrZ5cZjPh54tq0rcF9i2Azk+tjaQ1jiwKYqyp
AVmhCHTHll7FpC8sxnPNhnr7bhG8EkcVr3y0qxKOCA0qUuhyVw/xnU5+VuTF50YM900PJtLJ+aDn
9fJLTg25R+zR+qqjad5u6e07//nVVPwa08jcueQJ+XOtvbPAJOChKl/nR6vCOc4T2zSwiRcK34Zy
hvGsjHyzwo3adn4DuypDQM99Ne27vr16dSawiuMDtvWBJYBhYMot3VtvNmZ/zMY30y1/DbEz+ykZ
Dr5WUP6WpinokK3f3lad2IRzcDxbFUs1iYFOozw9E8wuz5E7VqeOyA0BOigcjOnVtrkzOM7r3RpB
KABH1GFChidTNq3YF1Jmvl1kcVB4EVdXAawSZp6HJ9n8i5QOsDFzzBnqyM+9zQBrOGnql6VrzyKd
7+Fog5i3okscO8fWEFeFDid0lRv5TZ+vTMvYIrjjcj+oYsbMfZh1h+Vk44TCal+XMYt5e3d3eT9f
LCZCkCmS/WJ14mp10J4yQsModucbXskeIcD0HI/TPZXtI92aDKTddXgKHHz1afXXNjgg6JUDT9/s
mWvxJvkktQOirAjUBXDJY/+W41s4rUi+/AqSmO/EI1BF/Q8BZ1RPNQxoTrooTHGf7acoeupoAXF3
qQ7Nlt9FKS0LwrnIRLLoFc18noY5LAp8Vu42mLPcOj7kz21GImmVJI+cExFjRcYYNpttyWS7MTgZ
iYg/DVt4ocJ/lPUu2YlxXT7UpU4UjaOFndVGoZ2r4hgbxJUxsdt84NphKG39pEt1qGLFuKCUH2kh
4WEaFDHucj+yErl0KTF3FYqbIZ3u+xgRAIVJ0Q2/oqz6rfMS7xy5LL5tDGQOduyfp7H9rBzzUyNF
0+rti95YAD2y35WBhKVeetQCUptOs51vihFD+RWdtQ87y9fGa21OJzoeg1tyl3n6CP/VMvfcj1Xg
5SBJIDOSvLlarx6U2aMxfOuGdlSGGZ0sHMQFZit8T/ZDhn8+6EH3hAbpiru4zZ5/2C5qGY75GBnn
yf4T1ZHGpi0+2fSSfueQs+rVf7s6Kt69ivGKKk+mSvJPD21lEfsZFeSRRGMBMcL+4zXK2WeKON0e
zV5URpcUdPPOWWfpj2lzsshA3fMDIEZ2GJAJmxxPWZkBC9DcJ3YKkuyMwjESzitvAlLmNx6vakz6
I4QBMaDDbTMfeSWcaULmzf6qj0h3NFB2EAcp8LZwHqbOevwLFyEZ96P+5ZBPFOj8ZspASKcoVose
BMIY4fHKdWKJsTLyAS/hcTkTGyIj4umcYiZNT12XxSckWAtuWTIaCXh6iF11aHKTnCfjm/G9/SAH
lLpRe9uvmLhG9LXhlDKuGxRD96K4N2iw7ZJMCRXHIQdUdpR1Y/u00u/lcGoK/TvqJmYT1gy+0/PQ
JOHcCCO7CiMGQ5xWVCl6FsCclYTFRJ4LkBVU+jx3W8YxMsiuI6eNWEw46sjGTEFyQQfZzZbO6ve2
2x9Ny/0z3q57QDHs5EqiLdEZG37tZCzL12De6yzQDlEmPs3u2XKB4w8TGoV0hlPE/grlD+qPva4c
1OMMuWoLmUtePSKukAcXxCMLZSQMpTzmQuM6yrE7CDooeyUtuEa92iPuHPtlYt84se6qxGXWt24N
hQ5BVplbxBdHr9/dGcOrgyuSU9Bt4UxSU0MHYI3LzIJDQxMsm1Re/vamboHBxzdmNx4IzQVoehWJ
Y6qgGJNv9i2ZB7f6RbPnah8n+XPRtMZlqW3fajX6uxGibIvxWOOaI2kjQA7WkSZLpicofXBl7ZUu
j0taLzAHpuveAEZSpMNyEgU6oE4Ze1ub0FZPGBtJ6QMfkAVWOv52O/tp7ckKZcwfNE12iu4didvG
sFgbMXf0C2846XB7JIjLc63MvbPo+bEfcN1HhXnIoontoU2AmrBggOQ8d7ExXbUu9vyEd0eT22cW
o4XfRk2YCQ0PImEr9ozmFVdBHsSuuexiZXyx+iXyoyHOTGVQuVZzftAhLwfzlQ6nw/G++mhM0oOQ
K0ZMgpjrqO0Zes3vTn0be6pjfyN+FxOZZ3JydeBgfM7LevxA/INwvncjoAHehUWwFhakVkj+yKGA
KN9V80ClNyND2v6WydHFoYXU1QpUTn1duIyCTpkF9dopiVooAASyv0GUHS1/az2Zj1aFO0x6xOUO
rCPoVQPLTLh481oczDi5B96wi5BzHwfkeWUx3sSVNHaWGNvdRtVq2mYKdK1m0czeIsADxg4aMVIz
lftYiz8687Hqq/WlKYmkSvdiorSeTNM4wCtufIU1k+mkzqzXnXSIcN4NujELfFU370vMmtCU36ti
IbJdDQhd5ifkxTT3tgnVFHyrr5fbu0G5bOEJqbVBmnfgH/a6nj0PjvEmWR+RFcl8BZmoNOqEz9xL
gQ7xgESDNp33ByIySz1aiUwurKluJ4SHiMbJ/PBM4yKd6C3x6igYeveA4TK9OKI75yWckG2K35MZ
uS+HGCwn9f+q4Q412BiVywTxXSQ55tvxoW2K+8gFkGwYvG2k6CLEfdCP2zI9lx05AV2zfGR38yC+
rIKP69JUL03fsuUdvc+UJJND4rU7CGPk3q3GNoYsL8VKa1GNPZ8J1GAjYV1YIGMr2zftpWcVn5rc
yx6rMOr59DWywZUulhlvKKSTo9v9eaq2T+JMDc3Z93/RA60+jD3k3xfpuv2J2DyYIFt1/fPwj9+S
s7tzFuEEPwwHbWmJ5SPJayrLmHj5bbDw82D896/+f/+/kinGrqfxXL1CBP/0+I+ZDsZ7ps9cnME4
yE4+6bSEeR0tqI1A6HT5dM6yfjr//Cr571/9/Pbf/X8/X/LPP/HvvkSImWYhtYdACSPnpGlNbMJd
cp/A6tvHxopLt+5R5i0R4DnFeCZZASsm3YuYxHcM2vue8IYJMmju7kQrgZ7gn2wcvToI5Mi+w1eJ
EZlpT/gctRIaouYszZGB4MLadeiZFk5jdsM7L+SIxf+7UJMMXjLfTxqeoATOc2Uv+g5FKZtKxhyk
8HE3Dekl5r+TrDMc0LH4A4C4LbrzE/u9h3n+L2fm7Nc6xxw4aQwvbR/awgPda/yKM2sIloh0kmpi
imRknJKWSwk1kGpINAcsf+ITIKVHTlDN1mdjRg8LZK3QpYXfltjaMP02G8e4RGkfGD1LUMdlLrTg
iM6T+87LLGaGhIiPI4oi05E7c6sonUh7Hcq/uvLKp8n46I3lD8PVJFj16CVuAQrk1hJaqm/OdZ4D
/5vR1aydKfxOhnlDqE400dlPc/29LtkttQvXoK5e0UMzl145ChZZ3FEu7CUdEZwBF6uOMVzLyJej
dkVFBDTPtF8mEiro0lO+QgfPZ6ZfigEFDN6UFD4P36zZyedKSyw+agRQGgNp2PTL91gpP+QwYUGl
cNDtlIqnhENXN0TQ4ie/yGSwwnRdgcBbrX0eB2mfRS2fC80YqHnp6OZyJtI+d0nNnBd5gAlyVwyQ
H1vobn40OBOL4e/W5oPbt/yFtbK0cz1nDLIeYyawrQvktIZdxK56x6FJ/mLBRROkJUTjpfbIpZ7L
R3jQTwkEDNbr5hh0G8haM2YXXCdZfHIBmaLsSpwAESB/Z5wKeSYkedLhu2OWXpZL6HU6B4pnngiV
KS6LV+/7vJyOYuvxxrrJ2R/0eLo6tBJezXNhxKV5Ee76RqMIFNIjYcKbkmMTdWdYkGi+Zxhl289v
dPcW+aKBPpM2H1VMMheHzrt8c/P8wZ6th2xC95a84vjPL1JvdGQJDJYZSl8J9kUMwPjp5y/ybNBb
/EzaxMg5cbRDz8xgTDrniG5jIVibWSxJrTFqPhnBhTHDcvamY5uMEOsXyHC2vrC0Mtmq15c8tTnO
7rIqO9flwL87MtNfdm7sOr5mR2e31XjjUA+jcaX7z70DRd5Hl9ALbtE6pZxGf2ko3woYqVl6K23j
rZ/tyre86JdqjBsrc0indXGiFu9zN6JpBF3nTtGHFSURW+xseBqtzSGoJ+chKelqWJkJSyB5Ln7o
YO9GO+gHF2Sc36bLB8ythY0/86gx0/J9lEW8sEA6n2q7/aPD8uiSPLsOCBl2OqGJ2VSEExala5Ww
2RrW4tWVrgf5l3qd9mHvspFiNS2z+zLPjroWJQetFgneWscDfw0B1yuZukzipp497QgXhY1jB4YB
owMa74T0BIN25pdjFvlNtf6q0BctrXudGeXEbBwbRB0HABGPxdZFTS4RrCao7U6yeWDviFmymJ5l
wZyjGDIXCzVbh7rxfme4D1BzDdXekMVyNre3X28zqvcUTzv5z8pnvXxJTGCzcc50S6ci9SPqDOgR
6i6JHfZWTfaWNWTJg0He3HVAW1eXnCTu7Xjl9IMJgRcZFEKMDpg4m4lROGAnjzTqxfNoaWwsWWhm
2O1MH6OXzmdrAEr+8+A1xOpNJnODJu1uK2MciSRw7qSFKKhoielbs3PUmzprhOZxNGxy21ho/DwM
DQIVW9dIE5DR65zPzg7fQQPSenNajfN3qdeuLz2kzu0AJf241BAdetLeA3IOiKSmUMQ5MeHNZNUC
tYKx0/aw1kQTg3IinVWl1dkw09cVXhZ7hJFbzTGHi1ltTU/3baY5qMvtz6AAoLHazjQM+X8JxgPK
lYpX0c07shBYaLcWO8+xu5Xomz6ahg1eg9CsIqih2zbYwFq3xI38G7lUchplo9+PCvW7O0D+iVMi
ikVQrlH6gMi492fSmOgucnGYFE6yyJnZA+hQIxpZDQHjuA3v+HdhXk8nIS6OSoFKbsi/ajW6P7LZ
V35hY0kTk8GtYr1PA4tiXUeMZU8yvc9Fe8P8vAhRZFTUZcMtUTqnzqvqa+Tav0lUeyIEdf3Q6vri
udP8p7QAi8BTXJMPMLk1VFU7ZYPToE6WGcHZcf1qAjjMVns6jBkT/AXLwJqwRPXMJn03B+/Dmuzu
e1FvoGOJNNAf4l44dEuTHYjK+hu5iFGzOgby3slsH40mvWGFYMvCixIYSZww847+5KtAR92D5FuQ
Acb1Wt0uLhLRzli9J3eTgHt1Jz/hUfSNeuh1++q0WPsAkOcnJeVBlu0LMyoWV8XmFihhh87LLzt7
EHOaPFedwRg9tYOUpT6fDE42t81+mUUXX2yowjd9bw0HquzmZMeISvK6fqrRyDWRrtAXK512tiXP
ANW+Z43/QNMArumem6Q5Z1S2O7u6OssA+thY9y0m6XOWGhFaAYRdS9vEOGAMTFG8jk7iNqdYMoM1
lz8eEHyouGENF/qv2SYn2SH5pnl3DunEE+UR73E/gGs4cRQOoUBh8YTniz4XT9MfOz4aq9YcVyrc
wI3X4RInNo6ZwXjoSJ15mDvWiljFofbXEO6n9vYndWsgKTbMzYQRMOO2W+nojz1yaeTLqrqN25zt
asYwdQStzJk+GB/KXFP8joTLudua4uehpCc8529T0je3VZ41sNtSZy+Bkez+8VsG+SEBuwvhYdnt
ItbpQfbJe7Lg8YIwanGgmtdMEmlpeSN6qjZt9gVZZqHbeRBUk96HsOxy3s05/BYwwjnUm1Pvqncw
J/lNbG/PecPkRuSGuGlz7cUeYGkyB6j2ffLXcJ3tilxeWQeN9KgrekiBWtpmHTzASOHlQeWomhyR
a7GeVWJHdyN6AKuYzmmy5A/yaXJyJETAo0irGhBIeKBFu8rYUqXgZ2klJbEpmCU1mGZqDmPs45Xc
ywgy7f/wOf4bF7v9r1AQDIM2fkYT26DpYh78FxP7kETEiACnOzqmwsSzKvN27PVzSkzLI0/XYWA2
dc6FVfU75jZ7B1wTtzib/7XClEIphZi9WNICRUv2Om7w8XqDj6d5qh2Rr5SlLx3SpafG+j9WKKtI
TL/u3ALauTo6c5qBgE2pnfPCee4LT+H9GIyLlaPDrw1TZ5Cgr3vmScnRbKKPHx6h8trsZA7WfUOu
xO0/H2RZqWMRD8+x0bLXIounGVHA6YvrAKQeVLNvdOM6uDjg//PTKP4XC8AQ0jLYdwlXWjyV/4II
AcJmsGPoY4Ci7nczxsbH0GWjn1uZJBNDc5hwjOn7+t4sUAhXeCIBY3zritoR/E9R1KdBFNaV/au6
d4nIQrOAgUWU2F8Ydj/xwcWMM7jP+qK0U44vHH1J/DDnmRPw3Kt97Thf8EHVGXFw8mhiQ0RykXwW
XYGmaF5LEtfmKgAsxOBUJO5mNI7uXGM4SbIgL0hCH3oTn55Q7Ymob7QAzGJepWB//p+fJ+tfATA8
QWAuKQFNB5us+685q5U1RHWCLuA4mFEwk7+xdyIVNlPNj5uZC6WkncHjbfvLqCNlTcZDxnsgnCyg
74yH76KNoZywoXAXAkJ+DGyZ3bdHOwbDVLJv9L/tpozv5b6d1+WlnNO7WS9hreVoGbWo/ADNOj5p
k7ig4fnPPxv/7v823/LDOdv/kAvD0Ph/zbfVgou1Gldk705RnJCXMj49TLWVfiaNwgIZ13AfBS8E
2ytxgBI+7xot1X7DSObuqimCu6I5iswu9pVk2cr+FFTqMugvnWeTgdSVjLp5W+3UCieT0ZW6jy23
+B+/yu0EFKvV3y0DcXGamfdfI0ekoy/VmwNn6UBSzraSwJVr3K01IPc41t2PqClPpWAbV836q95n
H6k5/hd7Z7IdqbJm6XepOacwwGhqVeXA+04uVxOKUExY0dL3YDRPXx8oztG5cTNvZo6rJizc5S7J
HTDM/n/vb0cfmN10+xQHzMECkP2YIgRfoUVCiNlDo54C7SNVH/sJqwRh8nFE+B9rjnVReKDt6Zsc
RpJFwA1z5YizEd5qFzBGFQiXDMLmhLS8W/fkslxKD+wpi1kGBB8vZR0PPoEa+UfV2OqHotnlW+3n
ohtHNO5IQQ352Cp0DIkjKyLr4MqX1PL3ZTaAvWRBTSQIRtKsQs7ndMr+VA3Fvagn+YOh9UD10z/b
kJO5Yfv+qu3gB8W+Rf6MkPYVmx2OCy07YLokjQKTYRzuuG/Xu0nDotLvmqlsXrG9IRxvjly7+Hd7
r70YMS4XS3E76uvyU+7Y3opgsQ9osaxTHMrs0Jr1uJctUkwVG8TeFq25TZlmhH4hXv/1WWj+80gk
HUdIx4T4ozvi9yuMBk+kge9KDx4F04OOdNmktHnnqI+pMm7RTAS1gtreUkw0zikwT0p+QNmR0LPi
d/uWCMeZPawbXzNJnZd4xGDv6PTJ9VHS6R3HzeRh7zAanALdrKqfWnfltE0GQI8aJBFtW7PwqN/7
4SvCNkQbVEfXVjbd6S2vTN1eHsje+E8uvtle/5vxHTUFrjcITY4pdPFbgLMmK23qDCc8TE5xHyWj
cW+MUbC2Uy26guA9Z7lBAFyQPxcQh1eW0rtnVjT3Wt+xwKyb7tZYeCyVY9D9kcGd5qf2XKw0kcng
WS4V6u8gUygHZyHkNHwRuP9WpoYDMIjjD1xE5cajJ5bUzdU2w5NRyAPl6GSXDj79aaeSm9TI5K6S
+4b+12ainfWffAXC/udDb0vbkp6N34Pq4++cJ0fpJY7gKjwoo1T3Yxq4d11t0i8zPtlO2z5M4HpP
VRB9cyy0G1ZUfuwjf1M7wbCzHZ2CXOaVr2ly3yrxlI4JKubMMJ8zJ4A/AtvY5SZyllWtPnrRq49M
4aZ69bUadP1gVCM+N83SX8yYsLnW5kprYvwqY3Hfmj7yfdrYYZG+5DTe7qeo/qgFbbSO/CQ+weLu
njyHCMG8fO6oCG2qbCgPXVfcUmJj7mtayJchGD+7eqOQmWY7mDOow6X90hB4cN8C8bxnvPxEzJy+
sQ3BaQo/6RH9kAlfuLkaVSdZGmbYQ3rtrsNVBMbDIr2zn8r7hlbNph2Nu0Vbwph9bFKW/Eon00CO
1fRYSvHodmVx7qr60TRn/huCqMeMxWDpTSiO0UuCCOnPWlHiOWnzaO92EjfF5AJX986tXtEq6PWI
Ic99kKJL9prd6jPW3dr2GoJUbIpBaaFAd0r3YshGQ7SE/GVAWraj/vHdgTG8xU2drLCA5QDrUv9G
zNU9FYd0HyvAkKWLkrjJA6IIWb5vdZGRY+k6iO+EluwiI8lvetQdkJwi34tYl/sTxW4pgmQ1hX18
RtPdrGyNorkMXX8rKmHsrTZhKHhhcsX8DzQgmZgYn5uvUhCIDSQOKdekXnXHbPZTiAgFZyRzvw6D
Y0kEAtUT1g0w7H8SE3lDt3knkGzd9xnFUQuHKRGfGD5Ydt3qtPO2tiPN7QChfhsBC6e1nqMFdFBb
jJH+jM+8eEjDIVr3Nu8MfZu5+uS+oBRbmQ7rPhSm9iXrRho8pa99+NcDqjC8fx5aHMOxbOFawrK9
33PrQ6FRGFKORnYJBevZRHifOlCSUHQbq3GyvisW0Y95GfubUTTplswdUMmh+KxyJ4CeQOFOI9zg
rvC84dZoRnjsPG5rGfGREvDyoQZZsFNw5w+guT62OUE35ZjdyUI29+2oId2rVLMyw7S9eoQheNIt
WODdQPGHt7nd98CEFG+FMJxtlKP69WnOg+GO965q2xUkWN4XUE4ZnDzlLmQmcNYRPyjZdxvob/JO
wstchYUQdIaLL7TNqVS7xV0HdRJ1P+djJIVzNdKWXG87anZhX8ekrWHdzsb2Y9Ybzq1Poq2J22z2
6e2y8JRpXfMNYuwxItQQoeXNML5SvlAHraBbXpDRwCTi6jDD5U7S9wfgIehPgO70DMjbXvFXAsOW
9KX86WDawa3NYyQ3LMFozY1HuBdkk80+eOmcTZuyXgrg/ZBRsSFjq/desNHeJWMFncJ6yCc0V0y8
zVMoPeyALeFf2OdB1QaeubWwYa8mCJz3Sc7UHGHSBR3mWmjlzIHNTnWKMqbHmnS280DfIWOfRW2z
EgJxNXoX+RzjvKHyBXFV+Wgx46SYDp6bVNcIPcgEtmJrBZjxUEnGQZx98xKEAV5skOHmG2eDqKo3
yuL//Db8r+BH8WtR1/zb/+bxt6KkcRmE7W8P/+3/RVQeM+6ZwfYfY36eig7Mz+ZLUrT/APn59cZf
kB/P/sNiSmpLeHdSWuQP/wX5Ebr1h26z0uMmazmcf++QPEv+4UG/p7iL5tVxHJMV4C9InmX8YbkS
bJA9BwzozCT/O5AfYTq/rTN0j9/B5E4IG7cT93nnH9cZ9GVyJOSVdib2wt+UoU/lznW7dWdgWBzI
NWoC+nxaQ0yz9EfQG/4pHppPU6bd0tF31nGlU3XrwaQp29kZagpXc0jLdkxRrLlBDxlmk8IF2RDM
RDsQEA5dpBVgMZp0FpbjIgy2VNbdPTZL6G/Uyssie2zs7pM5sXzXkf/XXX4Nh5zrw70JMylWejHJ
o1kLAMPYfVPhveq18+ShFI+nCVfD8M0tEawCSqadM8LyAX3iDwcvyS8yEfSCQ+cuAc+1JsX8sWij
r2ZMcsl0yEvA3ZXePCaSZoxRRc627Mjsa2XBUiLdpsYgLwL9chNFGxfhA9du/hM29V63hnNU7HKu
z4n5XzekoNJSAlkHfJ4+2YAhL46ojqxay/rQkQ3fd8mL5iD1zU0+s/Th7/TNw1Tgqk06mgFeYHyb
hLUdW3r9SWU8VmlyAiX11PYIg0ya0fglUJjW2udWqueyyr9QHVYtAJgxPoq4pmNmMj9nANlqQw36
2m6p/mISRfsnOxUjIuzXaP7uILu0KzG8wHW6U0XVrbSeG0bGx034FhqC1oEhqxvGM4q/BnDPMgoP
GI3suHxs8+FAA9JdMxW5TLEc1m7vM9QZ0ZdqDBXlv4hiiZt8L9JbEsh7EiKesC/ubH7HLulIiiZx
oCbaGjqzSY5YoJhGgL24+gmwt0gOX+ssuWghQMYqTen/T49p9Fja3/TBvutLimAtX8KIvuZxHPJD
DPFl6311k+islTUi685nZk5eMMfaQEyHJEkdkYATZIB76ghUFRxsElO8xUoWpuGHzuxdVLPt3WzA
PJeOei5cqwE/3lHBlPOdFZuDbAhW5mCuVJNwKsfiY5ayVrRNms6IbS92UcU7Mcswh4cmzFMcQeHV
VKJkhuHb61DlnzK3/IQceFzl+ovlJB/JnUrXCVJ1GrDiJcnzb6O60738zkA97Cb0kSsL5QXd2241
Druypezb24+EjB+BOEXoE3oA+foGcRJAwcC/2ZK5KlEqWhDNTfNHVjLDusLeMUHrx1wHf7GdVmaB
iZ9E7zWo5QQe8Z8bJrLogXI+YuYSVNfMSdDwMMZPtCublaDC4LY/ugQFVOLmYkUKIUloVfahLGeJ
hmJBCCFPTNZrRdGU1jhTjtyh7FSmeG6V+ZC2yjoQX6ZIMQQhrep4k49q49Xh0Wdpu6v1XCcpgRif
fg70Wfben6P6ShzFCstnflo2ncVNedlr5r15MGbG63769UN6b5w9sxiis973tamUm6yrUU4tP/vb
r8sSVnWl3m5KA7fB0LdImDE5LI+Smq9pi/d6RJNTQIcefOY4VeaASJAtKtgmVPhtWBfpNpzeTq/q
QxNQhUMtwFoVbSrYmUMYF4g2vAJ7Q0lrFkwzov5lrzfLG45jwYz4z6eW5+PauEZD5OzeXx/Nr1he
NnIv2dCfzYh+JMvDcJG2l+YE6cEx9nU0i/SX5/T5B8tLlk0e+HB6dGhevOn9ncuryPDgXYj8cwY3
cVqee/tN7fL7lidUFOO5V5SCas5uqYqnppP+Lskj67nPtPNI87ZP4i8lq/oUpxXB8+ZrX3zwJ7Rw
XhW5+6pwqpvA47giccc6Z/TmuqqNz70qnvtxrO86A2CMLSAVLZpyisQrYAzRMUYYSq/MQHf9ZQjV
Y4Tr15hNh6VW7swMPf5Qxdcp863LMKrnLNLAg6gC1IJD9pIxpe6pdjByEon8oUFwunZM/aKVZbdt
49LZpmig2rA9d9OnQSDEciEXnfzpU22COpEaSGZXn8VFE37IuL0WSXMEHsLUcGq+VNCiDlpuNods
LL5aA3oS2qHhIWyU+wE02TqzHfRukWZvS83NjsQNvFZj94Ns4ObR1v3iZmCRNl0UjlrbgY3vIhqG
+Y24TQ3Be1t8tGk2ZGP4mMWhv9Mam1VbiJyocfRPqg0n8ucq1NkeN9wG/W/4vSuHGRH0UHN27RBD
4BUYEXWLnLy/EXPkxg/IonKQL9Igp1kZZMHRGirM1IaPR4vrbPEahDW1tMPy2CUq1VS0nXsXRpua
m5jLZor8e8X6A+8ZDqghooOIEb3pwUBZnUntQ/pcInNciePAuE7jkz2QjbhOXFyhUxchYhq89E0V
Wc/SyCUTNPbmk/H98VjqeFm7cR/i8IYYMtTladm0DMC44zhD69PiBBsA+2J0yY+lhayfmO3qtAj8
l73lufeHzlS+YKHQtjiWytNi0Bpz7u6rMZ97n0ZyEKzVVpEmDHSyCLGsssBTbWDDz9rIxHSHCwts
AZGis91l2UhQjmTMzI9BOiIoMuVH2yZxd7H3AMZA1op+XlQBwaXzZrFJvD8UYY+qloL/OnOJ+V0N
rIVOb7uhIB5oeUwJWm3jBKDuYtCwtbfkHs5IvobUz1N9TUsfu87krheTHIgMl2WDItFz9pDg/mJw
DOddCt72vrK93XKUwxhdbGGUaDGI7Xk/yovpqpmdV8ve8gOKPD+QPxVEXQ7ZqeiJA1o2y4nw/nDZ
m6puXLe0Gd+OuzYnwiybaD4NlnMBNBCzF7+2g11mVx+WY/8WH7vsUtrBAxFozSckBHKWRpRHPfra
zCExvo7VCuAP/oPla52/Mlh1zYkSHPI/gku4cv98bvm+qeyIPd27g6/pNVzfPzeazlf8/nDZW56b
7NeqiFvIQz3643fj4bKXgATDROXiwpvPt/fN+zn4fiI6qXXUubD2StMzPlHqsnYE27pYaJbNYtSR
GnSw1fK4j4hyS6PqRz8n2bwdu7drdFENLrtRTh/DSMbN+4FzAg1k9L93DM0OtFrvdIfl2Kjlmn27
ct/2ZVwCGTKa7XJg3g/RcsR+e87JCVGu0jxZv1+tS96vvUT/Llfz8hNDC31oyvqLmPOp3i7euuEb
WB43yKG5+ygnOzLtW0U50v03R9xyKSFt+3V9LZfR8pwI6Mk2hrVfxL1zqDENlDWWvWHfCPBVVk3U
3/KztxfMzxUBLVIlOwcLB+MhWCJ8mn/t/facVlfBBkEdAGkXEgX3xjaCgxEFhB5P9dmDtLBYc02i
A07LXg6QYTt59eflEC6uq/cjmiGq/XVEyyi3Dw24gOUSXC7JoglDSN4BNTfgVUC9EkXYqXAZTt/G
WYguVfx2SSLVwlYBN2K9XJJ2g+yc2lG4ffNGZj1TvuVNpSkeclQAu+VA55VtJ6vlal02/pLbVVc+
J2+XsAJZ4pyQIhL8s+y+P25cW8OyqjPxzAeUqm9HOCLZqpzHbH15MlOttk9aclP+Gp6XuujycNlb
NsuhX57zC0lwX+URsfvncAmeDNHQMnK+7fL7X0ldDWMYINbOm28y2TzUkNFU0GtZPsJgDvMHW35m
BDVq4PkVAzWm7LDsLj9iHvbrvcvDwNCdcW3YGt5u4qO++kjp9sH8kWgbFadl733z7z0HiYBR9P01
AQiFX49/e/nAWgUldfhzeR4fOu/zA50YXzPa/+1t/4U/j8jV3kzY1VbR/L8u79BT54vTS1T081PF
QLBvU5QbUbffRT/fjnLB5YPk69dGNXzd78/18XyxGbO1tzac/dCnZypw2d6052OxvC0Y5+Dw5S3L
m5cnf/s1y8O/vccbna2MzUs+f/iwNj8KEIdgsPjbb7/u7bWqHLCEQ8I/E1+UkJjNz5eNPf+/bz9V
k7XSYXHTaJoT7ho6ZdhydTBuCJD6Y2OX41Z1RU5TVyTtyZ6d11HoMi3Icxrm3NzFvBmWm3tpEkqz
aguRnKanYp4lvEe5BaHNP0Mr8VONxWu7hJMh5PV3btlfKpzTTE8MmFcZcTiXEdQsfn9uiu1fm+Wh
u4y8y5Oxl8F8wQoEEJy77dvmTew9Py5bk1PBHdsHy9Uhl5CdB3Cs3i4hd+/a7+WhtdwR4hxhuJlR
OnbgfMwjj9JB3Slmq8tnWZ5aPtCyISLR3qss3beepC/SzDq7cJ4lkOWSYGAAy7xEpgXz3ELjxsBS
b74H6nGarLshJ0EWrA1zhdnMOc430WWvgZFz6jgR5wFUpvqrBO687SpZn5p5s+wJqTZW1HSHdh56
h/mly15tIxwWlGZJnuYfmYf2pDc4BcU8Yi+PeyulqITeyUKNXhyieXxw5ulUZkiLUdL/1MKJwLg4
JxlO83DztqfL4IRvgk7BJLbx/Dnh3tWnZa/igxEC1N3FlQyNrXFHqCkX0PzBlw3iI1wwoHNW0PRa
PG46n1ufJxQFa3l9DYptWrmdn4EMYBnXh9oupAK4n9IeesIixYf6dKtkQR7VMnTOyXhyicvz5l0k
h9yQLf9SUVE/TpJUeJ161rhedhddYG4gf827+LAo9pfExGWPY8R94f1JXYXaBs4naKn5Q7xvMjd2
SDV2du9PyXkd1QZ5sG4bnxKJhelg0LSH5bepeUqx7L1vgvnMbEXzscsCd7v8onS5dy279pDxxVtg
7M1ayUOLSl+dfRV0kP4IqZ9pDMtmkXSGMiQ+Oh2A7Wkc4OUHWmGyOGirL/58aJazzfWyjhFxfowC
mt0Q1RsH1/xiKMJKs2BkMjCffMuGTkqvg1QJflLsq7YGZU5+teGhKqqiY1Xmw8nDRXLSdSthsf/X
4yyoekBb4Hn/sisUrqKAL6oQKebybESCDgnY+bc8r9SJjCV1CmYX+fLwn56L67Xm9c066+mp5MV9
hZn52vmgRGh+M6+hUKSilQdocDdlfbRube0JRmpMh9x3diGJKEhJi3zvkD1GWG2Gvxda7LbW3ekm
ssdRz52D5ZUwvaunspncM6ST5wmWzqGJSNBqTfvVEGN46atwJvPqN3gmxQV/YOm7d0y347tuJtYO
GFZE7HBBBOEWZWiL+t5ap655w5yiv7iRlRwTRZpFo5zHeKjmKkxr0sZ0Tn1CoXKIlX+o/ekh8cfo
UDVOey57dVEm0Ql9Nc8WermLAn3YwL6hR8ryY2zi6mCTQ7jWehPROvrOo9Wk19wX2lYjX3dv0bBb
2ZXdHduuQ28QZesAB/Y1cKZLHHUapeDxY2965hr84LjOnR7YrjYUOwMW/rE1+nsqW9UZh2lF5Bp7
XVL9aMxM7WTVlBczXCa5mblONHwkqGe69VSKkWBDnGq5rMQpD+A6a75v4U4m55vEQQqfrMZ35PxN
KWJPJAPEHqVhcMgxBEwKgQfq0WfkRC4gNzIthAOexoJQuw/SPrtPRlSiRj2XQXBxyViv1rUz7EYz
6C6GS2sONCFISMuIEepGJFe57p2Z1/nOqQTtR2ozFp0hSoUPstSeU8+EtOREW9FSSKX3+U1GxRnl
Ro+Ok+ztdCIXvWPjY0XZmBAnLV99LwSYlFEgxiO8rPLNZzlnSvsY4A+WHD8MugGtOZ4FebMLAiiF
u4277nNhDTVRLAIlIZX1Mda/2g1F3Fx9J1JYQIjSqfB7APLx0Jl2d0cgJNASszd29Uwtn9L4sbJF
vTersN35jVlSHBv0hwYTeN3nKU4SzK7ZiIPd5U6xTioCpNvAWKWe3CqK4JBeUP9LDc0ICMSNI4OS
4PPR3MEWni4YcjocT1G3M8esP5aTMQJwCFZTH31X6YEmJeScuSCtxT90ASwPL4IAd5o7qwZ6b+Nk
xZ1pgiXuKv5wKelx4ikOr4OGdduOHEkxunA3bUczg9D5H62c55tm2EKH4x9xudV2Cca+2gCzN7SQ
bI0BBpzZtocgx44oPWIaC1wLfiS2SLO8zcAJCuzYvfd1kqQ1O7lUbnuAq5gdk6T6Wg40Swphtv+/
e/dfC+kQwqOd9h937+6ib2EUfMn/Idnj7U2/OncujTba98hYPbp3swTvr86dp/9Bc46ADcuTSGNo
4/8Vz2G5f8Ay1A1ysUxbNxfZzJ+dO/GHTS4HIgKLccB2Hfnf6tzNf+TvIiUDiaiJRglnrqvTLPw9
/g7zxYA/ohFnzRdPLemTd/6kJJMTyfLO+4oklGlbV6DvT1sdL3I0Eb8OIsibxHV5xL0B637qPaB+
tOAbZJ+qYoL6OD+SA5GkJMsA6iiDb1am/8iN5qHQQLqEOa7aSZTpJiEY+GT0QLuwAZyDxJarpsK5
Ai8efI3M0CBUefU4DOoV7px9dmz1CAA6uDdqYrUJBzBXpF01rJVdsk8ZMPmub02rDY/I3qKdbc84
Dk9HMlV3OOjbeDgwU2vuLaO1r0RXZuTwPAh6WZuRIibCAsxh6dSHX2yKH9mg+p0ZkgY+DiJ/qpIY
65XvGttowFTVhij2PBqvDxOZ12vaMiSRGNoTRtYvpmz0hwHDxjmSGv909c0ugv7Jyax+D/So28QZ
kbmVMX4O8DMgfY8oZsaSlkFm1zvLGM7tbNZNUxAAjJzqCZfCgYKsd3E7zNppmGRHX2nTgcPHwsM0
nas7Kux5PjxJS8ThxbUU2geJirsdj6LV1LXoaPpYQf5jFJ1z6XrSH93JpklrQOhWGBqbJNbvCwMf
YF+HdM5UQlpY1KgLYfBPth76e8PiPoYVML/HnbpOnMy+DC2ukCaCYtMMpzw05bqTyiV2K/SvSK+U
FtS3yPiJo0OL1l5sMS5qhFnz6aBCBPYNvLN/DmXwgGQoucsc9Tj5uvMocXqAPWqvYMqHrcZMklBG
KR+8VOyVjOO7sNU+pyPuzLb1qjPpFMkqrV7IIyjOQoGRDfXysa+8nuoNHZYlxWFAosko6xgYVwJQ
jobYurFBQu2oi1vjDf0ab6bLzImi4Wjed4KG2N8GiF9CiL9ntAnz9wvO4jpzGRJ015AQFBlgyr8l
H7pN16d+TaWntx0NiGCBT99XF7MdANl20V2jd+GRFfxTGwbimEfNK7PkZhNaMfGhATO6f/3/ADac
/yJ0i6DIj9//z/+Qhst1L4RjoSxAKcxI8I//kRYRN6XBizpTEOmPaZLFO8lUYZ2Wc3gLWfc6ifdc
k00C4M3+nAlde/BLea5hCVaeWX8sYjrNPophcqrh4KRILaPMD8Ci9xcbyEWGdenV4bitGjMOnr1v
JU16ssO88azm6CwhQfDixrX3ORYJgBeEO7RKWytoWw08gTsb5WNVeATwdLwxsJF7EQdK7hlCHZAc
LK4sRwNVK7vpHkT+neqyA8ZA51gpRJLkW4jUss8h5FqEaBDh4hpgp6Uf0QFmXzU1yY3ua87e1sK7
2pri5wBnC3dy5+z4Dg4EnQDkJBHMNWeUriaCO1voCaxiMCUd3CTMIPmTMWqfey8YH93a3Mpaf6Fs
joWOBS78cOs21f4+9EW4BjTu7jxPbWgQGc+I7ookZ+Ez6EcR9I9DacSHcOaQBzElXSscjkJzaI30
PzMYQvsq7j6I2ubixr6yrkxNAQcIr2OucxmjiYVnE1/sOPa2ZvaaZW2ApDCXWyv1gHFl4svSecW+
Ye+TrvvozLLjsU2SY9xXmxJ761FrgXk6ZQv4ow03WtZgsyVaiJgA7S3IlIQL9ZA73ZYYJnRdbQHg
viDXOhm3cdzQ1q7gMwwIX7e+k9NH60i8IawAHzKyQQ/3PHQAjQrLtBYCuaGRUS+DgXYJSes4K+gn
rtM05zBB0KxkchSSE6Rr61fHFbQYbRZlaWCD4QnpN7UtzC2pAYQsO35pPF8jtdQInwAZ3PjjRxVG
9KHGeNcqS6N/hrn1XFke8AZyNublBFPFEhtNA4baCi3rjFz8mc90Pzn+k2WTBRPPaLRG2Nd0gtyT
doO4Mq3nX6Kig/BGP9Dei9axZ0U7wwfJLYwXxaQTjL1iroi0BQgy4Pq6jddG4bXnEGlqMYcdo9V4
oNtGgnCPc9pNsY1Vvudi9Ynua4Fwt3U/VCwhjqk3kvxs+l8kwjqcKMRRlCLciz6a2wNPWqchXqEC
c2ehfOgyL3nEixoiUCTkCoqnNyjyhmeZS9e5aj9YFW7L5rlpxfDoQq1xNO4AWITGuxHcd44X4AgR
rlsNpXwyB2HdT92uFJN5bEzjm1YZ5XqY0eNJ5D+je34pWAkA4cz3NXJt1gBFcRnrTYmYUODsvKUW
ZOoxya9lXGsbn+zsrZ9HL4bISQK38ctzK04IusGG6YC8XGF4p71Xl7uiFd42bDJ0JCpiXQe3ZESO
s25dP9lBCgoh2jIoDFBCghrfRaU1GmGkD8xJMCuimtp4URVsx5EVjNsUJG6MX62yqw+WGdzi2tNX
baXD1a7HxyFCIFtZ6WdPsxTnGiMPCuvPs+BwS0UE9oSsX8jy+EBXWlsJVtT7IdfQ3szfQ1HLsx5r
wyYpEI6kk7EnR9vpPtUe2hgpsO5BiZ0N2SvYAayPUOtuPLvdxrZx6JDgXopQUplINbnvS+tbGaXW
1fwGH6NgzpBtOvIrLSl+9lHGuUgsPSKQ7xEuye2ipc+Jdw/tGhQbWCBTgS7tIoKN5jGuTHBe1haT
jMYxL+UA/mEksmXJEcmEpGjb15+Bu8cHDQwdWqR9rbefy6wAretac9Mrd1exMvbJGKPwHCW86PnK
NazxNBrAMcqZ9+H3+Q5ivvRNpOo6oKJpkFf8OggM5isSuyUOx7C4Og7m8IYJVd041FPr7lpMBTbZ
GmO5NdUXyO1A81sKL9w4YCRW7Y8MqPk164hZczoNdlV59elc3KAdeTfXHRHGBD1rVZJaVriGL2O3
qfjf0BFn5okKwGcEsvikfTPBqaidLdSW55mnDZ0zPLaYIdYO4ErQNYpkANt79lPTRrqV4YmbnAuZ
z1UVGRsnBkeDRp+63kjAY4OueEONLjwnbnzM3Ek/g6OVu7FzfvY91x9Ez2ljuZF+Vrn5w2Y0PiSD
W20tMYD/8QJnJ3tewazEhxojUZ4ELiSdLvieoCt7qJJIrPyieKX3GJ9qs3tAm9qel5SzOpXGOeom
jeywlnwNwzum1oDNWCfavgE+nQczary3r0V+TfQI2ThGbzNLT01q+FusSsUZ2Zi1s830C86EcWfZ
5mwQd4KbE3h36JqZkKV2c4EW1I803LkZ3YNCBE7SGO5m1Csuk86SqwnZ3Zo8s2JbiPLaA8a+c0np
XTdB/6VrSYqvoBrij2uNrQys8Ry5LVFLwtu5Cnu/5Btb6wqCUeO3UPLhKBxIPyCJ1IQKR5M92lta
JY9OXZMeEcOwxHusLlrcPyyBYcujPtGateVAxudWk29abrFPKV5SOU36oZIqImAoxRsSUBGofQzL
irFcBMMxxuX1EDTwiPS96br+x6wkQGhUIP/got/rOopz4M3EDEr3C2FWKUjFoNvWI8sSypp87sD6
MNafS39Oop4H2GgearsgLrf2JPU1zK7oKLrxk0lrhgKND12sFNifDWOOGUw2NrEWiMNwGYfhI/6T
H0nKfTsxNPHcKHHqPGZNKVNa5i31dyCkazLUxZWm2zP/Tgz+OPoxQNC9KRv1Ip1hwBlo0IOg+tCU
lOUjq1Vra/DbfV8100bNhx1zbXSd+uEl6YnzYCjSIZgEmfSubaUdEXHcW2byExFVeQjDca9zrlp0
rx+GEBtUk3AzmMS3gDxDeogVVHNjSwDJiYuQoIp2ICCNL3eMY2JYcu2RW5dlj+Ka1/pNZ9g9WOAe
iXmizl2HqXOUXvbqwBc8V5EN6LnKH8t6kdJ11hYgQ8W8s2QVhiwasQTYSDBSVxNF/grPokFLp94Z
XmB+aBxj69X9JkL4dMtga6wUEMkdDoT8vGy6XP9eAKHa0SNmAVYH4xnEZZCAj0fyiJ2V37A2JnXs
WmCH2mD5jMN8ksNQDWSGN7misioJCVsWkHXkTI95uosiCXu5474MzIo68DR1m4jZ4EYH1EzGmmlt
/TAbDiEW+FXsGsFB+eQK1GG+K/u23Tho9FYGRVS8SXZ7mDLwtz4wAk2pnpciGbMD8hQjB13dYFAN
I4DldTkrM3K3sLeEl0SX96Aty1s45500gyypXg5fQ1ZI67gFi1TUurHrF7wcTJpd6VQfDVZ3+Pzj
BtgNycluVIg1ACbrC/8Z/14L6SlgTr8Bq5xh4BjhRaZjCISuPznz0N+6DfSvWWmZG8kRTLzNMrTc
hEPvc98yC2IM8Lg7eQm2JyzmMx3BuZZ9pRDfXGEVdY5N7op7BNFVbU2Qx8dG2Y+mhj7K1VLQNt63
oTN02uvRDysqvrLEBWzWVM5BGKwblEtBsaQoPCCghWTV2zsvNJPPtKvRpEgkEvRduclxKfO8va/b
sdjYPvKw3NTQ1ZGkuA2Mo6mUuKjO+CpGZjkBpHJzNKDhUYhEHNBPJHl4JgImv9qo0HJJWWNuJd2Q
NEDb7leFMuboZvfBtxxAtr2X7ZtG+Rf52WVku/a5eDQpRGjCrVboZaDyFe4xlUXxQmYopsGcJOGp
dsz7YfhstOnWfCha2wWp3U37YjCuYK9p32gHTHog1ASF+6hm+sG9wjx9c8SgX1MF6tTygGLk5I6Q
BTnB02Ny7dtovzK3fkpa46l1x33XVSkFzt65mHxZWxb4xsaIUcUGcQ6QjAYepi/rJ0clOlUl2RkZ
cPdNUB+tSZCY3eXmymia4ijD7KGr8OFGwAAMBRgptuerwAOHh/R9nHNKvvpJYxJWORKdbTlnkcTj
tT2oPHdJCyCfgUw486DXWnNBQ35XdH5y5h/74g+T8yB9I8OT1LJIpAJ/pzPn3iXV3C21bu0MwYhg
M21xeNXcySLrhVnuU0rok2PU/5ewM91xG8m67RMRCDI4/hWpWcpUTh7yD5Eu25yn4Myn/xbVuBdd
dsNGA4m0q6tESWTEiXP2Xvs4ld0DNUB2cS26+En7OOsyZnqWzTdBI0d3mvwEqkP6cUnIFveme55y
JMmqPo+WlwWFN+EdM63rigr/TzVXGmjR4zS65iGkNsvm5KApmgcdtfu2EMzVMZAQyUJm4ZjiIb3/
WGcrppk9hgCGtoS7gPnuEK07lTjYJYfa1Bi/Z/hhTuNAwQhSEJptrD2PZV+dR9UO+3ZtuyX12vgC
kUWtQPPGUw5aY6UftWoezqoCOhQCbmOdsmPiG1KkyetvtPiDcEjyk2d2dlBX5JETLdhcqNDcg9T1
xwTaxjP9yfLR6gtOaCwE5JFW86oQJndj6j9kmGY3npXsNqEgCmTP4bE2sp0TGfVjk43hJTQ6HV6b
PlGLanF+ptQnDMdlswNx0fqY4YlDRD/vj0aHY79z03/wzZikFJbFMw1Q/aDPvb41CDzzq9FPkLnu
zDL8Cg0LFEW8Plml7QVmn7qn3uIYMTgN/kxF7taYlZ+pdHuiUWYoYkVzrLglYbtVyH7qZH7Ui0Vt
I/JR/WFpinNG7wH4Y/YM8QMHjsxQ53ugTeB1AmwyisdxbXppk3wYJg9UFr4w4JJR8hpNpXUqO65F
S0T8yiq9XOYq+n4ZzcR5EY3jvMQNmcKaXtrHeLYUQxgy99jG06eKiB/0e8NZVDknFcXaiCKStm7z
Xi2QfhLLGuiZDQTeJoVx693wZeDEvpOWlx7yuNf8GTovLXz3eH/Tqcx2pE4B4VSksSKKBV3HvdLp
+pHT8NNILXyr6xwi5tqErA07Oy+0MgD/Gd+JF0uI8sNs24TD4xJuGfeNN05fm2jJ0GqmTGSS0Z2p
l0mDpBlIGdyKa9y8LY5aLkSgZFel2eBTqNIaS9+YlQZLu/HMC1DO7ke6xNUlGVmWHBNpM3kHbLyg
VPaK0gt0XOKcKytU/uwde8uLrgNzOrqERNAa6YROLwvJJ5jqIHI7gwqet4SFc0LDzDfVuu1rSUFx
UFPWHVq1PNhOC4wrD8crOdBIPjFTPGhEDQNekeNVirQOREvUF5z7wkS70vrLED6TMeVeMtMkupAF
nd1WTMTY6T9KzKTndszzIE44JuUDxMUQE36JnoKARQQZpjGTKJ13zvn+w6xIU1nG8cUaDOc8jOQq
EMHRH+4FiKsBvI8UTol20k9S73jxRT+SJhAR7iDyoLEBclKlyCLVg2UZf5B08zw5zXksMSeyon5E
JCtSPUAfMdihdl6HYwbjc0vTAyOMdI+aRe9HpJPD3T2AmJRWA53woW+z9pOXo2esxRVWsvdWFlfD
xilh6Wn0QM6ffrW0BMmU5mCxjA0cFKygTda6t6XLU+pd9wnmxBJ4K13EY0BluYk8N6p+VDHQ36lp
v8ha5/n2xiujrNwPp8g8WuayJgm8wuvCRUyy8T31iLb6l86loQNWjR5tUWFW79Z4Gd5+O9NJRRf+
scYyVbGrdl77WSPCaLFt50jIIHoJwYAahNsG+wMoTQJg9kul2f6cEzexoG5Z3ah8yRqRAsORqGR5
qbThqStJo7Gi8kucaCOVp/dhrUe8gnCwtZSeSmSpYVIwUUi3ipxu+LTLqTyTQUlPIeWsbjYG/SYo
f1YRMTE3aWf3jGp2LDTtLmcZ31BKk0+ZkFzlWEaz5xxnINnJOQHm2hYr4vyW4jpEC4M4uJLiNbLI
aSOBC2JAXeGPXb9/Src5CDVCxW2AstrQlXugAxyF8gF3B5LrOZWf5oIibC7yh4Eu6MVzXE73kcH8
k/HCPIMxqPNWXufS3ekIB/eaBx/YrDnkqwzkb6szmcbojJZt5RjOW3j62F9sejZUgtOtLXnQNQUG
V2HeKez552jYzbVlZWp7twJeGTt7jLgRUTyjdYJasDXdIj3QS0qDeGQhVD05xGQZb0i/VYFmlS49
gsH2hxWSXyfy1R45zky1Q9w4nlxScp3Gj1yD1JkYXy0OyUYVdOoyklCSmYuD/NwLbzi1YcmnENHF
pNJJTlupi+g4DvKLm4nlQZn28z2AgTDZT4QdwfQ0ALHLNRCsqyCbkNXwPUuHgPMwe5Ygsoh4kxA7
KvPYsKTNRbxODl4nhRFGy4I2G53hnw7xnxctj7SXnuGOvQYB3pspfdh8YezxXE8Z/qshHw4FIB2E
joYPxZ+0q082dMZjxKe0kYrSyrSr71IlJ6Lbh13PYDdAvOecrAb7lB7XB28RnAacUhziKEwpsfTb
3JDNZqOn8alm9vkE1tixadvYJv0d+u/9tmjiNuhruD6a/Y6ZS54A2iPMNJzyaRjJwamtE5WXuctJ
wtoKtCGYvMAqpDpxlODAw031EXfD+O511mvFyrGUDKLS8CrnoXwSSxT0Ljo/mTUex0y9/uoaaFFJ
ih+3Za4nmL9wkyXGa1fr5P2aXXImvApOLCETJ+7TLxPtrIQu6L1zL7mvHVKnH2SX4LbjoO0tEME7
jrnkZMdwHELv0+C5DypbODuEkNkGNWrnvmoX/96R6CVruJNSbbkpJj0jH0mGZP4VRZ/TpLUPDpqx
DYhfOt5LTRC24yUH0EbhyRso/Fi+6HHZ8UsJxGMjGxlxjGG2bss+fmlnxuHjCM8Qg3h9dtYfVuJc
cxF1+3vREhvTk1O12s7LCYgyuHU63V0GukZdsSMMJeW63eac1mR30xOoNkx5s6PFHzXPKC4wE4tL
aWuf7KoC0a3QpegEaD1UazBDzFLddfpTRtR40MqfrtbBW3SGdwlJkW6GyempcZbt2MEZztvIOdMm
vYUjRu0pq5tLS1CQmOvotKT2u9CiZl9VdUr3YAqf2jH5zP7/rWo6UpdYuZiXNA78sb46QBbD0xJP
+au9NL7WgfxZUtAqKvcwOzA33dSSC1XOID/HS/dPhi1rQ1VEOEJqR8DViVKesn7cehMBUW7vYtfW
W/Zx4iJMNTcBaqHidRHFqTFwnXRaArV06pn/hoxYs7qy3iiBDoMD2mgchnC75CK8AtGlP2Pg2+9H
6YMqXF5bl6IfszgAc2c4jJYD8Sct3lU97mJXGK+N+b11hQ3pyxG3JW0AmyRkyxpJscsqWYGEowsm
l+7NtspwJ1VNswNh6lk3qjfhcjt7cmGi2YcuIbfLl7yBPyetL5jViFpLRzDPYWFt9ZFshGKmQAEF
ui8YBp5ESwwZfU2JndCuOsaRTGnJ5zNv0arjzHMxfR6b8GeYLRwH6bpd3GHaCZbSLyWUryild5OV
dbxdRjYWviJs+nXS3lZfHu2DC0+Hfk0TYu+BL5PqUVLVLgmW1pxEqqiMXcDSHsJpJJi7JXPrXToB
uSQM/gtmc8gnQFYDPUdJWa/A0CF3FM04Ymq8jgrTLpEREZ5Rf6373D17IQlA93/KnslcFA1VapYX
W6uyoGL46NcLpwiTbElXArgsOKSl0NMaa77B5oOMqcXQt/KY7WQebzyH5OYy72AshorStfq3MP5o
tBnpCsE0x9ClacKZSAWMsOor0iD61B61fF/G7cYJ2/SzVX2fyRVl1lbRBA/J2IuTBj5zHxObQFr6
eRo5MWqN+8TxjSYsI8BFzcSXFot5Le1ul49hisOXbDyGfsIJJkXmEIQGRjYzC9cCu1k1qoXrUMiL
0H8a+IDuY+0M/MPJy/rXsEvUizt+FrZxs3s0ei3LCNAqUszgCQQqWUg2wJ/3MtmNd6aZc9Pm5fvY
l91zJLc08L3AMoHSdYtBi1FPf4KCtwPVyA+ElmvGJGGewst2wWRGSGo9rfHnaEYoOclHs012XR6T
Y5JGj6mFjdWAtsjhA6Uxul+Uc/SbtO+kj0BK1nSYWT1HiQYaYaW1146zLZ8lvGntIITtnKaWxycW
+pnzTcLHhrGrMrF6lkW7d0bUdcMTBrwOCUDKlQzFdx0hE7MHfx2l4KUYd3rpToFeiPeOLA6f4bvr
T+nMQ58MjA+0HEJNvZL9d1WS1+9anSBBZEa+MzM/rQGX2mNzEUUWXuPYJtxv/Y0EugvRmt6xs6de
BDInkx19xxeysd/GiC6BJVGM2k0cMdrnx/23+w9tIbpkIEKmnFT0EJVFfJi6+HsjZSY2SLjjhzpE
mF0NMwKV9e9Q8MYPYzuQeWiyTzBtxZBs22TzVE4tNpIK7OH+Qxgy2vXocf7zd+Ey6zvVMSGBO5MS
K+amD5T+BMNHxS2byhQOxP/7+/tvOqh4agIcOa6zE7gADfZoNz1ZdnUxPZcTWtWsdGOW2MaZ1xqS
AAat1IJ0WNO/I9fxo6EnVYCG8CqgG+ixZOLkecQEzB5Pj541vhD5YViNxKZbVpgLGzKTPYpfkcy4
r91K3wojHF8yWpMX4h/Ig/KebfIS/ZkQmgM4VnjC9Pvoxd8KPlkyQUYK5/yBsC7Xl6H9TuxHjTE+
eatE/bMck08Sbi8n/xP95I6hBErDiIh4q5vlXsmE9rsyz/rEaKUgv8bFYepgjwA7Rdz0V/xnHzrD
P5DYOoLNvYFXOc2dz7luMVaL252K7Is30yzmbEfVZsNRj8vouWWOijO+30RegySSztmG6NbWIQsR
IyuKXLy+KHz9KhMf5eS1m/i91785zIs4SZm4wSZnWzaCqQ0Gwy05pQ/SKEEyD7bYlH1ODlJqFehM
jDUWdYVLTo+m0gVN6a+Lnp9mqBibhcDSIHadp9zOGfHW6sFahh3H1n4AtSzorcEkZhztaceQOFKK
VTrRsdU/hbTEfbcjExUz94N2mPIp/iyt2kG3Qn2QUjRqnUkfr8svDrGyq4bhK1FebOVly7LbbNk0
fFrH1sZt+W+KfD0VtodMQ4xcVt9yECib1JJVMCwExGkYvZHYch2AI3V4w858m7xvGWZHoKHxWkjj
RQXxoPvYc2jb7JhaUQ8XsAyNvuXou74LJb8vY/hGnQeOYLBevNoJkiX5PpGbRfDbrleCuIaEUDGz
dv5ZkmbNg8zyfeyOzzmJtFURPjE7bnyjA34osqnZ2So8G9LhKYg4nMFp85HfzNsG9gihSXvPAapv
xjp+2JgYk+x71jtMTVtc4Ekr8cH2dRJYFfzmSOKADsu9XZedP49ttRV9d+L//TIODbE2fXM20hnz
eNli8M/Nl9hIVgd7K7Y12Dn2aLielvpskG83Waih2Tt+WI44ULbvjEwUOIKhT3hAWV2S5BBbb7NS
X30zzbOhrGZXLNbORcm6l5rzBCOWiUIEOWtApolbuwZKFn+Hi3jrFd1HkygQSTLxVlgdwqvkh2Pq
fJGQWRlWkt9B4nDvwVnvQtScoaP2hlU+tjR4wFfbTOkLd9dl4p2h5Fc+16R+lJPGDW5zU1UEteOm
Z0Dfa1um1uwxFW2UujURPJDfWWl8PyGSiG0fksRiYBWGwXLgzFkyZbMYwgCx5eRiIFgfD5VW5btx
Tm+4WDiTZpZOnAN6UjpobDhGNaL7b9WLbVA2t8OOuAeyw5KKuaHZBiVxZcFSIEzK2Q7HSDGgt9NN
PbFVRE5ziVSSbRvwPRlMvo3I/aIh4h5N3TZB3rRN3RpWTfZUuanph1a++IvmbR38hpu51+DeDiWz
spL+lqfLB8ahBJHoC9ZtcA6b0RPfujzbJHpDaZ+pnIGwKFHtf5/TSvpFTdN+seH5FeFb5RmHvKCX
onQVBQzcX3pSgDdqV1TmP3hRma7MHyibPjJWtI1jYfqOEdTkLSk1Yyjem5mWD7nNm2aSn/oR/I7z
WvR6t1vKXWiQDwnS4loVjGpJqL/CEir8Uq8Ca603zdHqjokNaWGhiBfuiMmofldIXnzC3GA9Lu3L
POLqkyVKyqqICArhS7WFvTPBoXCw+5ym2TeMuRVg159lqQheTsZ4L1zvdZ7OjQy/GqxEQcc4iuxf
81nQro9dmsumy8mX5PJqaWIwXcY/dRV96nnqUs+wyIkn/c+slvfCK344Q1vvAYWFg3uMavWVRJgo
WOTAqGG5VErSOo0NmhFqCvqis3aDNmCjL8jS1cIEcoT4RqR1F+Qmc/M6rS70S7+jDniPqmE82p37
c1i8H2RQ6Nsm13ajws3+Z3naHRD3b3Ea4Br+p3uO50lw1P8WpzVVId00r8NTD3Y6md3Ptb0Gm5ZI
r+IxknvidEvaEobJ2h9ugTBBbdWuGQf9oHfozJuZ3SKWtON9RHX0l4tbqTa/Xpxloeu1Efk65HX8
++Kg7sVOzCzhlLauPKq1/WV7SbdzYnNLi55+fu5dPZT9a0cr9wc3dnYLEbc2g1liGCBvLxghCKa7
dD1KVGN+/ssF/sI2NVx4prbD5XkoDQ2sKf++wCGu7L71ovBkcswjP1dRTZQgU5ZE2zdcOFnz47SZ
QiaOIh/RN9k+5K7q4c+X8ZvGmKtwgAPxPerkzfxKK9OBtmoR0sMTahqGFMuaX2gHVWG9VzZFZ75+
mXWMmATs7F/kjb8wGPkAXOG5fDOuFNha4Rz9S23ZkKlcow62T8CR9YeWcWGaJO7WIgUBNwbvOLLH
EYUMOv0/v2dj/e7/fW+4YJUMnTsXPpPl/kJe1d0qBX1S4IZIkuYR2depG7XAA6Vw6KJkP2PIV3o7
vZaL+7NyFhW45m2+V3tFj5lIS34WU54FszfQfwMiygy+P+epGq6WVX0UNkU8Woe/yVN/ZXWuH5gU
LqAPQ5rcMr/KU+eClo9HZXySvaK/ouHaWRUEFUOHICMa6CZ1n0mBOiDQMxfZ+CEQjAsCXIUCdJgJ
fefsbFSXKGPmrgF7U307HzJDPdVdDQhD1Nteod9zpLZnboyIfPlejG6/H9uUgQOjiQ2s/v4CZhqt
nGNj4WhT1BOpQeZhcaXw1l///E39fne6FqBOtHqwfxky/vJFVaXZCD5p+9TTNyYr3WNLk822Gfov
raQSTBQNYN1JPys7E7s/v/bv0lte29FXPiazTyTB/749ifMYUb+39kkX9pbgjHaHSLMH1xcGzto2
/fOr/b5cuRZxra5l2Z7HsvXLq9kdpkjUkjYOVu3HWNVvaLxXowo6br34OdXhjz+/nrEuL788A1DJ
pJAE1rpYFn75aLOmgHOeVNYpC0NIgBDqKIn3ekueedWvzY51RJBUtP0j7bkmfg+Zl2S3rcgcu4+8
GuWYRxnVz3fRaFF7qV+S1R6MYaBVlrkD0O0vq5EparF7anRy//IOfl9AXdtaF1FOYpLffvnIymQg
vI7I81Ocao5Pz6IEOKluOpTe0+R40wGi7hfJIMz2mNAhqOpXKzw9tlWOOLooROpy34Y9YRfm6nSq
7Kur1Z+MpI4gsryFVrPs/3zJ/+N29ow1RZOPnf3+188cIxdOxtoyTrQaaPBbTDssGJ0HFIBHHbhv
UK5GB1rhUSHOf35p/X+sedzJQOVoQEOn/HU/dGje8tqFcZpW90BTLvNGd1HuDCrDh800P1TDfNU7
t96Yacesa9XUqjWiEI3f8Je7Xf+FSbcuZRhk4OaZwrJtS65X+19K+0EkpYw9Wz/lNvSku3oID6vh
37j/4v1Sv3Eq54GjPtQcrfrLk+38/mh7uHQsBHUOA5vflxVmXa4oY3GqhfhKT7BGOSLnL5a7L2T+
vCSMoKVV0AIN1xGOgMNInc+QJLbfncQ4wCfVvykIQEtfWY+DPNG59xNd1RBMUTNEkJ53CYPLx8nU
CaigxKhD83Tn1GcDJlPLIhTEGMS+s0obtAgjtxpN7UOURFtJn2WDYcTaFQ25Au1se9ukyr0gNYvn
QXaHvvHKM0OJdWmwZqPe4EWzD2aNalafSbCwYwPpV0uZ7imdvUwv31MRPRsLIZ+px6Bw1MND1PlQ
CwlwBuYL9Naw9+PU1Juo1i548uf3aZQHjQCYUSuyZ6VRuFHUXtphXJiLeQw7W05UaS8WQBmDeymd
/KWLslvfrim6MbywP9+8/2PDJmCVI6vHtscB4r6Y/dftUiacHjHfW6doNN3zkmEcjItvady6T0Mn
zm6EDCOb0QykQKrm1uo2ZVq+9hMGS7Eohsu0YKMGXbHR53tCs+kToGVkWFITAdlYb3i2wej28Nf+
fOHW70+8JxxWWcpjz5Xu/U78rwuP8gHZCjXg6S4TtdCYLNr8s48i61tRqHdXm6GaWbAKlyXE+pQz
ky77W+et5P2a7RQJTUH9xZqViAvZCz7dZ4l6UE0+w055zKKKviLZNEyrtgNTvr0ZrriamllDy1hL
977IdERer2uFeZY5k3wbmfpJn+rbvbIiGcC7FDfECiyM3mRAQEzoITNbPpuFfJrgLwS5+gf2aHUO
pjxhUsiSeWjo4Klx9nbauwvVD50xlGp0WLw/qnvJJ/xYhBNWUNxgh6pD52UZ49c/f7j/w67jCfZo
VhGdiABxB+z/14crmjZeBpctLHcPHs2eB3zKzRY5G/4iL5cb0C9khq2qUVIVwcc1K+I4RhQBNyva
q+wvq7v+25YKsXNdX7EQsbaZv14PgdQMLtW8nPh6x6PTIqlwHCKAhXpITDoJ3VPWlZXvQIg3JlGT
GY5SvXQYvCVx1V56ILN/qXR/X/W5JBfroLBtj93y1wIKcCOabJqHJyNOJDJTe0OPnoEh84Ys1mnP
GMjrHID/V/r983GNwC3EYBCc7Mi/Acd/q/fXa0FrrAu5Fq/WL2t+gTunhkcwE7en4wvEnXBsu2af
MAbcjD1fWmjgdI6Yewadrenw+Lk2bawfowyo4NwUN+b6If9ObwYNp10Ok0l6Xqbl/S/31e+7k01B
sR5KMDdxQPj1aJbLOJns2hlPmgIygFtSHItIXFDHepzTMvdAA3ZkiWnDxxDUn+YBuePR9pIivmjJ
s1wwoYyO9RZHSh3VkPQbpdziQijfNSbudOyf62YqfJa7h87r6hdWCDzDnoHhCIi10bMMg5urg9nM
1HapvK9h2f0QC/LPapbg4ERXoLOqSVONSwThVmrSXFyF1XETFrvBJW+GozXW7O6H2TrW0WrgOKq5
cLad0QAwc6PqbBHnaKBM25m96+z7Nl9VZE55oFkgkQfBBwNIlwSEvc2PPNNEiyzk0SxWiLxRc/3K
tMrzJBkL33/UHYTvYa5M4CscQCoGeqhfZXdZcEviDilJgJiRIAzkdjrGmz5TzqdZ9FYYIORbjrhR
km81s9OPODh/KoEeZJCwzOi9XEkSgm/T997jfRFNaRqehTu8zE3/FU4s3ghtO6K0uiS69tyuGQPR
hJaC7PhrVH9m4A+Bjv7ayVYzfmzOlUmofk4lCvbUA1tZsxP45RLpD3qesMcVsBZMa/pLzfH7zW/p
nPTxG3uWFL8ddpMShwxqLig1meS0pvx7DV2PWxcP8E5rGCAQcPiXG3l9ov5V49uWzmNvOiZDCgde
4b+rrC4SRjdMMUyULOt2JMld837w4ACXOTFidhIsrtx3HfGJqyoLcgVtv1WvYPW2e/nztRi/HHBM
ynTHNdgJMYNZ4rdnqsT6oTfKMhlNa6+N45YXHiK2YIuGLbLfPfYN82jH4VUz+zlY/RqLw51oVY73
Kc0gr6iRUZk7XpOk/EYhQuPY0PwaoeOkFdROHqP8JX6SjP+CCmW2v1RqR+L5tpom428rvav/9nZY
46VtS96LITmjrlbS/9p7zJxJpYlo+xRPDaRgLdbhtFniRKgMfe37n7Es6qf7b1mZ+20NNfDOOk07
nNCb+6+ETvFr7hY5zAjt0zRly+n+I6GKR+I+UXgqK7j/laVVNA9pXRBm3i0nY8oYKMAjkAjhGII0
MsgyDBSPxDerZmGYktoS/FCqAZqop///q0CZokU0nnGOS/JG3Hlr2e3Pwpu1U1JBrLfatvdV0YYW
xIUq3kiS7rdjLgtwEtkhBXR+In0tPOXItUMAPUsxueWmW3+dMQsxkDiV64/7bx455UTqloKfuJMp
VqV4gqKKWYb8sC6EY5aHTXTgLJofJtvcG65AZjPFL03PpsUqhmKueS26AqExiGBGVsveid/iIrL2
ToOdjVkCenHNTjaGil/vzsz7PVyiF8RyFxG0NeEH6mfGMnVuNjct+dA7MDQQRB8WM6YAV6SNSmxa
G9FW0aFYqezgxY4Gw43nVB/0V7CdQYuWhWAKqGl5zoBVn02AcHiC9jmrtD8XrntxChnQew53tUnC
2rqOzmN9M1OAT3WUubvc7OIDSB5EvngUmIFfS2bvR1IcE184JeDnjAhRL+Nu4PjCZB6JUEAkSXfR
ZNVfUsRPHC7IXR0Mc/EVzOqPDmwzbG/xmkbC20doh5XphQRGk9Xb8AwJrZHsS22tBTFgOdR+5hUw
UP7YpAhmqwwFlj3a9vFu12Hb0jbRyOhKU4Ao867E3j5jl8etRTABTcqVp3XA2VqC5SQjMWo5TnsE
8+3a9h+8s4dOjvrraGaQ+ZpIwwNKS36urOKCymVVO1nQuVGeRfgo9h0i1z3OLX2TdJyfvIbMI5LV
XhGMGVsCEKJ9RUBqlfUVdstEY/4TfaJH9IjVijaUbh7cPNaPRmEeIg77aNQXY0tm0WkGes3oIysb
/UtZWJ/MsvjithHCUtLL/BlXPFlgaqcNjnWQkY6VL6pIZ8biX8e4+tRgfEY4S+1c5iRuECcCQ2s7
8qJpr6Ybl7npbOzx/+lQigzZoaueqwaVOkay57sxdV5luVPjvZLCylBu3XMsSr8LyTqPlU56aqml
5dYdkVcNefIZJWyzH1xuo7u7OERhezMHJkxaYif/qPhDRIu991qd8NAYfd9MnKxfpjFkHJ46AMsO
9+tiPC0oY15HNOKbLMljxEn8MW/6K0YendVW2OhG6C44/YioJZbTLVFU/XJI212RuOmhbcTFs7Ty
AJatZF6MeXHC8AegZY5xYYfyGb0AL7+oF2A4TiAssYW2jNnLBl+dsvP6bsbIszqas12/QGaI/Fo1
PcMTM/flwoS1zFf9EdbboOPJF1hOERDkB7Ku4CqP0br1zhFiW4EEUsUXmiUxiBxWoVbwQJAHpu2U
JCyd5BVBfoKVXwmio5njUD+NLhu+w4TaqyQKPZwF53EPsrTOkIqi7asvIklWZQqGkxxh5cUrnzip
dBdavTl8UcPzGyeVO7cyHR8UenR0h5Yq046aV+pav3JL84mKCcuK117LrtcfPBAzeCKeMe4UG8xQ
rDFtu+TB0Hk0VMxpPPP+45NdGn4i3OmWWuV8Q0EVcwcsm2F0mp1lxu5Ni1r9seZhajjO+uC4AEbh
g18buONpaLQLuXBZGDEk68WXqp7oyZXja2Z4ITslGUtdHT0iIHZfsuwfNgYmrK10T13BqYeTZBMZ
2DYR85r7DpPFEA4IoW7epLevtOX1nWiAp2dgzE9THp2L6TRniYO1pPvI51Ltk0JGflRnfaCQJZ2r
yn1uxWTxkX7EfXT08MlAIkYENyN+3yWMtTd2TuCvpYbircje+lb6E26rc4Ka/DCA5WPKmJ41iy2O
pDJid8saXaNjUlbWLCnPWhbtag39h155j1VHcOCkhNqT/vNklrT6upoHv6pLM9AEnrQehfkxgd52
jObijS2fhQqNKp+2oNHntT2GJPRtPjWxhwVpGkgrmNJ91NsbOKHjfZqa1qiITLc910ink03v7bWm
5mkW1gMJ2j+zyA5mGTOPNZjShNZEHBCqqTJi3o1wtjrPBeVyEwZ2ab6HzUwsVG8Zuw6uWJAQkYTq
nq8hrcG3Q3pgAjzi/AJ4lWMUwC22PDCSpNEmFg+Ue+HtYmzLW1wxxT5cCIfOPT07K3E1eiEfOLag
VYNP8zgqiZMfWeuaDyK3Lj37/dSpoHIM94KArt9WVhXvkG4JIof46Lt83lVNNh0t2eA5X//TDIUT
X19pLUh3XB6O6YUgTUbCLKEua9BLY0RE7EX9hHjiZlrSemlYKgunLW/LDMlsHLrRX5SN4WTIsPiE
vesD3tO3fJIEfDkWXsq5XS0jyaVLRlR5y5R+CO+TnT2YSe98teFttBbZRHiazE06jcMLKjX/rv2t
MqDfc2x9FI6NqhAy19HTum0Taua1KM15qwZ140hJhm5zcAdvOeoiMCmlOBhN35Fz4D4s2ifHAdss
Kt06mL3zkGfRg0GP+9Fo56+zWYdBHuUXoxXewVCF8BeJ1DbCngjMfFxZT+O2TxbwrZgnNg6tS3px
nDqA8vv2TJuha4eYU7N9LLJGD6rGfLmPZfpOZkdbUwS1puW7hKSK+9O+dGVzNlex9RSh2yGmuUpN
dTQy2IpdGGG0HjoTYd44HSSvohf1SJJMtU+iWL9Yg31e3Px706XeQ4gsSNLg2XeLujWTzHgboAUr
yOsgpsMgXs7l7NUP6MuQFJu1dmTyDORFKG+b8XEkQBpoBUEQmNPnynPjq4V9Qp9199IoO3AXSSJT
OH7cneUkZG3cpoi3amlXsBVpVx4EGa/r/PswpKshbPVDFjSNrgcT0tbtlNAjqmhEE4fDzeGI8Ug4
a0yqhv5U0x1J+38ECWeIEUwVescETQlEtBoYrsBwb5ZY7+0a6/u4WhhxiOITVpJBXfwNafF0AKR5
Q9FaBnOq6ntMyIlDHjp5rNG+3rjqEmLP3CeG9ZGEUl6tpV2NSgSBivxLOI3mjnmovomJ/vMdvD6J
KLuzcuwXL6/9jBSBU1gQOmXDGCUqYnwB9i7OvRkFDFEhW89mSbO4PejYfg1K82d6e68FAMsz6dl7
OYbZMU9yi/H2MGxnRxIPMTGFX7A3AyhxLnrfYTwhuWglZ+pbTBn5ibZgwYHZutla8ollXJ1GmkeP
C5uxRN56lG7MAtJlD/1ieY+0TuwEAWXCRBCBJafuph3e6f7VT/bTHXASEW9/u9ehiKZ30OXiC/W+
ZBlH0q01ndpqPPmBphbgik6EprDn5lzMwDS7HmD50gYRjPoniIdHMUXi/9g7j+XIlWzL/krbm+MZ
tBi8SUCEpNacwMhMJrQWDsfX90JkdVV1zXreds1gZPAmJeB+/Jy9174ZJ2VACU/mZmvZxb5Onbtc
NQlaqkpMMyvCO5gFCFWG7NuZixV0PFBZDDyPPejVDJvBk5qY7T43Bo/lPkd8YgnM4Fl89JaufazJ
HTc0AlrYOZND3PK1lrl4m43hqauWV1sT8SPdIvRQbaHDoMeUB3WIuIx8QMxXuNWBtI6NcORhzZvX
czao650+AR7oK6F8SqO8w4k0AYv9E6c5P22vfnEeVoJeHy9Zz3S0W+mCjoV27Iua+sbk3ig3UxUO
sKHFeTTbg7gY+EMPdud+QwfQcY6du5Ep2RrL6lQ0XRuSBmRg3IDu9FcEPAAnQDzKOBVz0c7upDjB
8XnpLD1MvbZ+QI3dHIHXLowCpgfXqJwvwQPmrdiCpnKoTwniSBJR0NywmhyzxMV+vEw5BvV42zM4
ai3AWXPz3e4U6sF6QJLcDq0WjEjWTkMLIzOt5H3SrU1kmmv8bqeobRZ7J5p8vk9mk2cuH4xbZ2VX
7pF+yywlhc0w7zxrwQMiiIaWeKm9rPSeXQOPI/K+m6kzgULK/sEa2uFhnlFEzi2kv+38cL1vBZpw
X/QwXAbyPveTYyyPi+i123wyvFd2Hy+05Jbx0MeRbAESzOhjyRec+sAT8rgqnPM4Yb+aniB/lRh2
X1H1es9f5m3pa4sZHattnAM49VCH1n2VPGxImbZHHC+LxQTQZCxP1RaxJ4r5YJcYu2kbuk+l+xGv
FgAUzXsS4Ff+ckV4rHt/WDO29W1cMOnYnrjbMC82MWNEwpfTwWzDvC76HY0zNFf1cqxU0mLc3gRR
M89E46ATaybqgbIzAFyUxbr3SgHdoGzMC1uNhA8BEhlC6R9aGfAbs0L3B4JafUVf5FHVcEXEi2VE
OSK9G6MxIsQ8xbli2ESIHdGhxHafFoYsrtXf8+kQ/+YSCXNRtPvRQ6qxqBC5eynHfROrTzUzANCU
eKu29tY6pL+IZsGDg/N1V01xfsFizdKs28+M4J9FLW97BVeXSQUn6yHH8WhhFB1SGno9Xk9tr5Tq
4I8by2jIrVfIqUS0DgQKx5urCav+cNcSPrevybJEQeGeWUjmPf5qN9JpfgXZNHzp42SAJJuJHShR
7pBEsa1htVReVOTLicXJwJZqULr6LcOy5aMkTzyXUVWWNqXtQgAwKFgzgV2KHWO4FeNYnLQxPlVj
2ZzdrvhOxk7Zl8mCo8NkCtYYzMOuiKQR/WyIbCvdjYXnZ7SgbmHiRDUhpA9GTiEZ5/23TD1JqY0u
y81Izo0rvJ86cxc7W8oAQApJw8lonKrMomHWWNOJcji7WNX5GitNoIaIMAF4RPNmChJwMCc2Q1Yr
5XdYo6Ly6VtgN1vEcXJ6ounj5TZBcHlYdP2P00vrplLdi3TxRYDbNA6dzMUhRZYZqIrxaaI4Dm1O
FBya5tWf+f0dnP5VuCwNusG2PgnxSG+3J4XGVHnwPVD77l/MBFJz7RaY627u0v5GsabnDtWiP4x9
FbauHXNgz6aQJOryhhZyLJrlIqzl5HKGOLUgwCaUdSGKXxjRrd2fCQu404Q7PHI+5/bcDLJVdju7
1cktPBNqKlbTqVwQ3ZrJPf37YM69LnQSAoxGB1mlVNLu0nft5Jd9d6cR9PE2RWjKd62a9HcDQnQT
15ozr8OtM1nnZE75y4OHiGKr+RQ9/+PVegiEug6Wqb4rsAoFWoL6ssNVsSvc8bWbjOcZGzI2Iwns
xPSdPAYTBoPIZ+X/rpQUD1qpdzeCr3n0hPWqNN4ntcquM91yj62WMpemxr7saww0ZX7TDdXuesrs
oWRfm0xlaxvH2tGiAQYpuxl7l7p1Lb25vO30lIJ3Kp9i40cDxoU9vJOUVdZB7Rr9zY2/oCh+Jwue
GdMRcZjqJf5IjWP/ohtuiM1SC+JhJEkrrQ4J7phiNYbQnGHHpF56g3PwtzlRyDk0Bna21kHWH3EE
IZjGraY/FwYtMU2b7N+kltSfymokNw0BTQRKac9eae+GxP4wZmu+07Py2KtOec676jHpOXiZhgn3
JV4ehDQVFFgEbY6F7fqEG7vHbNTPw5TIcBCG9TUTPRUq0jraBZmInEUv3PKNPSxHOtV6oGR4jK8V
XMPqqmVMLzJUx/xIHoI2IIzOXKMpGZP9qjp/Uo1+FK5MjN7Epx6E5FkdUKymDufXRrDseIPxPnCv
79JEjkdjnRecVUodeqoMWSayKBvFWZeMQGeNREXGmqybCMiAPy1BHqsGBge6EktuliBn6bzHkntz
ntAZ14B0KbXAzudPnr3ZKweEg6h9925nKgH6t9Y3lHikciY/wYnzG1xjAnT8Sm7dtKXercuPYwPn
W9XcoyMIhBiv4LagD7/bPOsPsESwns/rt7KHy4Pjx7sV+iROtgAduxjpHFzxXVAFYCctyPYTfWxP
QqdZexVNMiguTjbNy11hAXSxkmVvOj1dWI51bt0Oe1NQdnslxym2IHtGz0uYJf0qItMIQSLeZSy+
ptHObijlu11vE1vkUjcd02Z8EKNnHI3BYUuR6rVpSidve03t5UWrtCQwrHqOEjF/CLOHXD+WtV8U
Nr1Px+lDsqA56C2bRWUUCG3SQT1cd/xphCTRNHPUc9rqDHxh3JPYUIHaLWUl3u1BP2YmrmdHvcVE
q1pLe6wXRmYS4BDQFR+46XKPxNPZOT2TUrUPl0k3jjGL7OTaw3lV1YfVLbRb0QMImXoFx7YQPDsc
RN3tsFOO8XcvoCa4/cTd3AHZcK2BjEFP5FtGArmArr0n+Tk/kz1dcowSyOmbbs/8xDi22IN2K8SM
Q7xirNLi7pOPYX7RyZHKMu0yiO5WF4t9VCQGcHrp996pufMhtth0i1q6UzhdjnmhDsGgwSLX7eGp
JSrrsexzusDmSCtRqe77W1tY5oNVJJfebX6pbumG7Wx2exdxAo0Kd4ro+GrPHVvVcQt9bXoSj4nj
AzaHmy9mQ8BgfkTSLB+zErxFId1Nv5Hd5I9l51pneyo18gPye8eW4AJEl/ikhi1E+kr7QiU6yzt6
yIHRw/DIoZ0+oFllSNcRP2rZYuBpLOSdgcsN4zDREPggjQcF6PTO1Af3EAOZIYwPRyNnZYtRxHbn
dlBhsPpOe+CnALqsOmEQPph+w5aLD1ukYbXokOu1iX1N0WlXe5n9IeRvN8WdpbQxR0x9KW/VvvqK
vfpzsmiayPJ5qHT9hSBK3KboH8F6tGfdmn9z5k8DTFMVM4s1vWO3Ckxbry8DoJLIwLW9o60NUyEx
H3vLIrZl0J4aFiNJcIRF0RSli/ndkk39it7g3dXaEMxv/2PR70yKF7d2jcs0qemNyYKsoSm76BPj
A5d2y8Gq1x+RNeS/9SWTKwJiXuP4gxPRc0XH6LFJCiPIUrKyp5LkAAKCozVNMZiKrDhQ0F9ETTtd
yWP51Lcqjw+p4ni8u2kXx8ICeUdPKrWT4QGP16tOCXRjtBdFz9Q9AV/1dJJpMTEN6l4LaxqCrui7
D3ILagb97XLXdY36ILT6HT8dyXPN8KeeoJHpIi/3hVCct1XqG6FuVW4bifejgNcd6Ry9DsME7bwx
lOE2We4nKEjN3injwHByRMG02HwIJKxV9gYqsMauuPSop08xgZB2KXUSmWIbPw8y2SNKThpdXqnu
Ur1+EvnyFjfKEhG9NVxiTZyNrTViy3mm2uYwVzW9vEVHJ291lrJAWRa6upN8KabEvCfwSIl3Jt9a
1wmq3XJkCD1181OKZfNgzyoPx/aubOPpSfWOpl2qd2WT7hun0V6SVISOrlYfPdOVfQmmIuobbXxx
uupI4R/MNm73XRjjVeZ+hFADKlL50lr5IYCevKYeNnDXI9akCqxyLC7ViozMq6yjM0Kf4hTv2uO5
SSfgw3xtHCDFbhtJ5/gdwNdNdrh/5L+fn/t5R3imX/Af+3WI1nIPL+Rs3er37nP5Zv+mG6xDMifB
mDy6GpILY6NgpIIgWcQ3seiEHqswdAB5AG/cX4R7lwnCBtIWVnEfoJrdm0EY3oa3H7c4y3Zf7o44
1d0SLqEeWSeiyO+z+/nVfTf+gL2h6m1twIK0c3w8orwL330MJ4vRR1hUkfu9MK46qMfyLO/Fvf48
fPSI1vGZ4IkiMKD3aVzHQ4ATTBmjCT5+fMC9ihIEB4l6m0pCl602fU6nNhoAouGWYlA5tW57AIQ4
7+N8MrHi9+RUGVI5uqK+xXbX3LpTSpxgtfCg2iFza+O7oBDYUc4qoEELBxw7+QfFLL6aFhjAtCjN
jURydz8J9XVN6mgQc/nGGznKpCahxszKNzrJvtUjQSistMNbbppvxmzTMcspN/P6bGD4qPkmnt76
0N7hsZHR/SgCHJmn+wJwVfx07xCNcNO1gjS7fwVgmETLdOA+/+ZhOFsITNLi+rmmkTjXzLEt8eL6
7jX7ohi4NaaqumiM08iG0S5Keqno3EbdlrLkbWEn17f+492e6chhteYg39LUmmuQWpp08Dw05mXR
UrqP14+sMaHYmdXTIb7mkRDO4zAgjK4fvEaWXCNutu9ACF35t9fb2qEJhwenFiQrXS9JTpxSvGUq
/eu161tgbbZlnz27xLWsbV+TiHgH3GPcrf71W7cycopMZrp+orXYcKYtuDBp9nIs++Gstvq0b8C7
XXNRrp9z2PIGr2/9x2t5B8BJ68veZ076QgBIGvWOjpFpSLMxYEODCLWF83DyqU8Dts6yztc9Okad
pUdPcQgxqNaviWT/vFxfS5y+pKXXkCvLb/16YR5L75RMcq4LsYx+qiCRMFRW/dkiF4E6iCiW7QsJ
xvt/tYP/P5f7WbY///NfX7+rjOEHB8zs1/jvkH7DUHXr38Qlwdf49b9+ajrM8var4l8+/9T1zzD8
oHj/+/KGyv7Hv/o/aH9I/Ba+FkfX4O785feLn2H8n/9SQPsj2gCqryPqMFyu/0T7G/Z/2y5qfhfp
Hio1LCL/DOU2zP9Gv4nSHG6w5W6auv8XtL8O8PP/luZslHHkzZ6J88ZW0Yb+h3jdkb2hYE+qj6nm
cGLYHv/rGiBMYwQbimeMUCV6Fy3zCBxsPgohNCTbi9ePXC9KJRnTj1vW0vX9ZQtc+teHrx+4vlbT
mWdPLBlfEAR9fRaHLdpKTRLyy67v/33TNRhFwKPe13ZsH8gA2l0fQWdbPK5vXS8TE+diN020ZZAX
3F0XE23YEj+vb4q48VachqxM19WFZjrxn5rR6rvGUvrIptNwSoVy7EybGnRJCmQtxatV1h0pu+1C
uUmLZj3DXg6Xqp8wYDjlvFtj3ECLXmuhY6OAXom4qQZO1JlHTjYuo6hIky9tGWn+Le1Lr3E2Gwvn
l3JnmOoHQMf0VuqYwlPa8AVN0EOKtNWvJnOI2ra8G9X5XphpESLSa3ypxdsBpKdj1YN+SODUzfBp
0azsVT3JDpbZwz5asvOIl9YTUwxiMn1ve+MslwQDPskOwLnWGycpszMhWw9LyfSBaCuf8EK4lBRf
L0U6p1FFg20SC2FngoqsMgEfUN6KcaXPhR83Y9Bf1YBitKp6kENW+IPD4clUWg6s3pObaDMBVzpi
J819r5EvY9RYQivODUQC3kVSC+20yoVIIJs8zAboGQ2JX7gBq2SnMJ8bx33eqOuLkj6KMf8ogR3U
W1fPLAc6KaqGr2jWyOSeROB4pp+nmxfUZeecHHHRE+upclBiqBktUTe7K+LJjBwO8WTk4UzUygHv
LdG6TB1uzKFdDqap/cF5DyKRAeapK9t7g1r1AbCHNfdOKNG6wPNBWIKoOiJ+HTKa1NHI0sfwW2V9
pNfRRym4S0W6kDtK75yM5LUuPaSIyVg+Nu+Gj3FFixZAj2R72d9i+yy2vCny5b2Ou/HQZjPeZHf9
zGI9i2DKAJbhCVqfhrKpAqkvEAoJRCduCcxDBhEF+PivhKbkbjYchmwOt02cc0jNan0vq34PxqT0
Rx2jkFns+016o6jikTkb7r0OXpXotqY8DROG8tHCcDWwYa2RN83IdrSJ8IAeZvXiuNoCuYS9XDIi
g4P4wYPmablzULuUxXZvPenZ/F1OQI/l2jyMI9ZbbV1olRChw7IWUf/IYwrqUyvUUIvbjnaFTmmY
DY91LyZSMnBgM1VCc2dhIh14EMcDrEq4oxwN0SlbPoc60kaS4rlXkVAQg3tW1wPl0e9Mpz9aFZV1
sBv1Qj4RVZ2pprslmyUA9Oabu6MGoy2g+Gc2PHAc8EFN+3IHYls3MIlzFwdZ1r/P1pQQOLy/brCM
N3dxUQMyoOczjXCHNWQVu6ZZOKJvOhkdgRgZaiEmxX22khtJy0Jphn4PbN6LuIEeOCnsaDu9A7VA
bm4yEZfbN9bVjelPRjIiCkwGjtnPlQazyYnbSIsySw1EV33aA2blGp/vzsOFuzMizlWG88MxczzY
dFX5c2AqN8FCBn0xvJXcZgfHmAe6FysrFLFlSq2eAW3Bcqjg6Xs3+F3489AmnEfAeRaOJLVp96nH
UZQOf773egGbXmi/O3lMqv69SCbL1wgoPLCA7EuTRyPF+NWl9Z29fZGmq6hbOeXQAhuDWL1REfID
W+ut+0k1f29aqIYR7pQt98ucjbcSK5M/932Crf4pXrzkFf1vzC8oWw6rVh977jF1kna0lgwPUl3p
GPYkcj9Tw699zVS38AIxq7/0gvcqNflKFL/PQBEuRUaMWu2jVZyDOH2USazs9ZSVcybfoLWcjHFT
mAwtdyNmGlYPZs2m/WosWIiWDO3ekiQMKFxioaDC43GaKigYThI5tdPA4+kwLeuuT6eVNNhOEDvC
cKAWzs6iDxjOwv0xF5aXmZn7gbk20iJEfXPxWdpEPwNjq92+erfMP0rVjXjcwTqOZXaMmwywZfvH
bWodqxsIiF6bDokonxfs04Qt9/2+LuaSyjG173GV+HlNo6ZQ4uO6kVym322XrPR+jFfiLenQFZqy
g6BSB03NaJu7eo5wFCStqYG6lEeHPDWXbDYlnnx8C3R/LHqKOvHjx1qOza7Sqvmy5t/rNjAvjNE6
x/DGbP2TAdqnQbbZzqQbgr7dIHqhIGTGy+vvxRNfi4zaags3UJa7ilixAKkt8s1uOBveHZzZbWRT
lEdHjznZMmsH3c0ug1AmrtI9YSdgo8caXZOxlgellDHn5hSyE2g6sgmre2Sd7o50nl0MxySsaKdD
0rRJFkcqCYt10HgkjQVWX5/mD5J8OH947as5iRRqEHzD48w5Ve4Bdy4nnHPooCzvQO7mlqODl8zo
oZVzbmuK9Lmr2ItWHTpxqVaYJICdgMX7Y6EKIsfVKKE/S8fP1Uk/Dm+zCasNY1o7UWC7pM3ba/lG
XBLD1W7C/O5s9QvTNM9G6mP1PRZqfGs1m0oyyDtZrM/0JMaosHM607QNKBs6vFqG+ZhoGeq11cII
sZ5Zp28zcAwRypjXnnPXXqr2LeIugkmXvTKod1nep/44d2toNDwTMC82Mpz9qCjWAajd1uhChE/5
cmokOqAEkrWm3m6qTp6cd9p58tS17YLtJD151DN/LwWFRDHkLi2Jx9aC0GgWRCqmgvJhthbWAcYa
eYfgsRPNsVo99dRsFzDfnzDe80AlUI75B7mrBYv6WpQPKQH3vpt6n3NaMdopUG4mlrFH/bWw1pmd
u8sq61mloYnaQn4gpM/hz3tE021hB61a6WHi1l/Ex02nyaT6mgvyfXY4Dh5VeH4RwRw0IuzkmLXW
ASUIMu2mi2LvN52gLrSIOOLApGX+Ilx3Rz1xEIryzZo/RMCW7pJxtqIE+uLJVky8SMIjINw22bM8
2o5956LykRjPSlhKeib3uTU81GiAmMOVRwzLqkWfU93W7xyTLPFsnJL1eu4iztWPhpfRdLye2aqZ
hLg4c4xAGJTWhfFo5xbZzluOcr8d0wlASo41X3NAnMzwcJNkKzx5e9sSdxm9WscgkPQafc3o99mA
JMmoKrsRXracHEMnrWPIT4mdWpFY6DUajThJ4GoIg8cOTHGpY4JoyVKhG0C+ZRfpnMlrIPVH4oNk
+pr0NAfUaW7867dje+O2wqZHx6uyqJxj8hu7BYZ3XJxy+hq1reunWqYACrZs+srTy0gZ2+f8ejaV
VNIRrY8bYhGtYzXpgnUPUMx2dE+IOt6pQNSgtWs/eIzJy6ns9NjZNXLHbqPWaTEHd8/ajdncBWo2
OAEqLnx0KIRO1xzuKv4E5/iSrxTLg1kxCuheMRY/ViNtCJGqr7j2cGsmuznVG87C9AgnOVXAZc0R
+OEUrvOYRmNvv5PsxGCSaMcg9UCu9WWynhpwWSHkn88KDQbhqvXfKHeHOmpEAQxH9JNuXpW7dFhZ
L1K1uQUarewbHbRyZ7wsQAWLrnjOOkX359aYTygOYajk9peXIbNcrTQ+eS5/eTJfuiATOFwbHict
KV9Xb9L4xgGfVN47dWAaeXp+AXmcAbJTo1Kff+YiVsKVMNcE6q5U0z/jUp61CfF8qz63WB6ODITl
iZziu9FsMCrYhHyVbousADw01SjyXNJeoLPXz5Y5JWGtUoOpLaCfeikeiFPo9lY1h9iFu8M1ej4u
m8Gn6Gt9eKXyWHmPRBw4p3a7iORXieLquJKlEeld/WrAdah26ooQLIVPmyEV95Uk7X23s7AAcXAz
RWpETtl+UFEwiq5YbBwTbTYgc2x8qEqqFdbCUr90LLaRbQRpC9YaMsITRPty30zOfFbcxZeriz1n
OjjMK05DNn5RPbyWXZPxWA1nQgEISsvNCP6sCnL0hJFT3Zx2XQBv0TxNpD1mHcGwgzUtISFFCCiq
Uj8pReMcneYtU+wlLFnL/z7Upqge9E7HkMJAa5fjjj/pPWHBtrnBhEqHMJGk0Zi1fzo5gdBxS+5n
pSo9fNPyQhOIpcNWUFN6erMjb5un281R34z8ikjlpeCDKXfo0YtVUwUKNytusliAC72vrHICE8On
A7/03MjEjsZ8TM9TtdrHcd1Kvlw9xXZeRV7qvCZwNZhPIqxbJDeJ1aHWI+61q2kFZ3ztqTXRgiI7
S6A275rBe+1wCu8SjfCp9Rpwm5IEwsJThJ794WT6Z4qqzZ9le4GSdbYNYwqNfj2XiUUhZCGWb+FR
5OtqnXqVktqxgEZvUdVFOR9T87OqPdBSTTUHnfuHhBbldL2oakoFhvviQVQr9+h2dkV0/Y9L2U6v
9N2XSCjWP17qbGwsjCTb8HqJbaff1SXwB3yY1yI9RCb5wEYKt3pLTCaNU6Pz231ZcEdJRsigQyh0
7dXVwou1RetmtjmdUFMhFS/s5iBoSdhMv5gBACEslW6OxreMxegUg2Y9ASK3/r4FIx8YQcdqzT5U
07IdIOPUyClr8EHUJKS+jImYUK+b4cgM8NRh8vBqHAaqTUbBCpDf2exf8/axf12ur5U5+XyJsrSh
t/0vEG3iEwldj7VmIzqWTXEysgfdrCRfMZa/TJorvtxiVHOSwQAl2N5tpyTJPrVVdmYPNMTYkRZe
9+N4MnuCEcyieRdbQrnc5hUCLBhDcPWnJa/XgAJJr6AqXCg5RD1wM7vuA0ex7kQLihyI7YLQlQlE
SrVL33M9XS84eNZDPemBMcD9tDZH0OLEGIe2i7I+4M+wt3wZ9e8r15f1kRKdZ0huHiV1u6xTC9Db
RAvqIgQFZPwVI5yONLAX59XhpmJi0YUr9+ghqZrjuhbiXNtz1UQT3mrUvSW6I7uMvHqGRKkgVfci
1gCV3YX2qJFW5v31UinqN1ajJ2vEEDt62guxdBMbZxxmvYdOC1o+OU0Vnpax3fcDfAKK0v3AbMpR
uvUm5c7zTS2B7VVo5kXNHUQb+WshjeRjqR+VHLbQaG/VF9JPR8u+zHnaeITWcKb9/ECUpfPUtpQG
KuLyFJTYQOD3fexlrKtp+XvswYx7M8Hx7bT4nbkSTQFjEa0JPP+RKuJ5So2z5SQIZJAbBYtOFl+v
f8JYPaJ0mT6QSc2ET+xAMBlvQ5vrjEORkCxGhsMWevZUJ4Uv8kH4k6sivDatH2aAz6laedjsVBkt
hrNPBcczsjkW2APZca3rr7iqtF91R9S5Ld6kXhmPfQkB1soRveuJnp4EInAOT8ttm3W/UW+tmz8T
yuKId4HGznwWDdOnUXduZnVsIq/CHV8hObtk7beGm+vc3jF+Nx85gegIQisR9RmY/5QVsZFre8x1
Tr5Jq1X+mkwzAezUE5CWSf8VzrTndAtUs+4ORdwzeYqX+JKY+aMlvuSSFp+6iZZRHe0wX+BPe/aX
+1YmqB3YFZPgOsVOLQV2racfl3YLoktreRmJN46gkeHrkuQ4kL2HGpwoNL/HVuUlFZOudDm1rQVi
oC3k3jH+kNyyHm1S+1CPQMAWhquE5RA/N0w0Q+wOM6Mpc0G3A4rTGO0ZrKD4ZtA/3Fn18JY2rumn
Gmnw8TaamUiA2uYp1IHEEpyUbVIjswLtjTpEsTExPIMcgHiO5b+Y7fWEnGAE/Zk/X1+iFpKnLWBx
oq/FRcppPuWCFKcSj3UwbT2meevfjttFQZPiDUzWXG+IDLlhlzRuwBKWZZSbCYNOVu5+9gTKnxTn
5lyfvO0i9R7IYCL+vqRfm65YX18gkSVo7PBWXC/q9pZrd0S1daWPSoGtPr0fskYerx9nPt2eCHys
ABsiTWPnRDSNk4bi2t7C48uEOu560ZchALpO10DFK4tyo68QaOPNuxY98cAPfX2r1PIygt73ej3p
NBxrnCrV9sui1YeFG8XWtN+ostN9m1XHarZxTdutd9bRQyMOoWGIFdePNZ12i6zzQ5vwx5uX0qbK
9aYDPx5NkWnPA1Pv7Dhl/VDuFw2aAQk+6KjpF6CYsX9mkmDPEkSE68L1r+MVoYKYwrJ5TBOsmpqY
T3x2GPNxAYLZ2DymdI8zHWeiEWsFIR3dXd7xteYOeCB/rvtET+Jwjm1SqaSIb7hb4SEgOuDUowdp
qBQEjLiIDdwxhAuO2NHozolbkjHCwIv2kQiIM2OpSe4nw7nP0dqGU5EEZafrRyd3Hosk/0NTq9jz
9y4WImBTBC5IyFPwgvNLkcN4NbesPHditmfRMyBgklhqRRZhJms9dAdNRn3+UmbGzyQRqWJka3Yi
wTS2eUGRCBUeqUYpeV5RD6JHp7nI8jhH2FZt3xkWJMQwpTWDSCCVjEIFe6hhxQtB44s4geJgLXdl
HbT4ln2HGI/AGQqPTNstmtvamWJLcwCFR1TZd114pLeVlwqJMyMNfnxvfbOEc8pBEqJnv0MAQI8O
3FLQDoRjqU3Q0uQN+MoUN7hzCIbf1rB1PU9Qg/cAAJ4WjaEmxWse5rgY/cFIdmhr24uO3tB3lFy7
I/s8qLACqypCTINfjq2ZLOW2LiLGGbuk8Lobm15pSVT4QvZgKrzusjAP8I2++syEZx30KpbY9Agt
H9dbbSDO3XCNXTcqTzT6n7CbMH9ptfd5oO27lbG1+FI5XTPXVYfHas3eE6qiR0aAghFNTvd8rGg4
Uw5mZfLEQSA3bkZizOmKp0/DikLMjNnxGGz6WHyebT25caiJ52FMb5btD91Js7s4ORqfxN4hYfnl
dO4aOeNrvQn3iKN8YfTzapmDFqaTae6dsbwRDq0Qb8O8026+7RJk3BPyH7YMDSlb7KAa1PRDHWs3
Zc5uVm9I4Qmye7+8oc52joomcbmV8F2kF6BPovc495duxn0sJ3EoDDz1DNPaaCIoNUWqcigt+1GH
hLvLZi8O1USEq2bf2LTihoE0pbJqe+zQcBKqMt6m5ZNUEMnpPahcpiYqEIpA2iYGDiDMkN6QEVrF
7KvaiLyXUU8FUyXQjR/FG38benqroyTC99aUFMYfSXqP9yw+ymQG6uLiZqY8QGYLLj+2HJrHNnnx
aPW1ygBGOyD5qAQal37t+GVhfkAw7Cr9p9Wbf5ZfNVNCAD/1jSJV61Il6Vud/+KkmtK8GzfpI3f3
WAaqrXNkQ0GTGcZuhXiOMTLCXtQ+D6CyFWd96izV5byECzgx6/OUfTbTyJMm7Bgu5nuuCUF7wIjG
ARo29IM+mEr71BZ2oLaNjAjgy9iBAaCiO0O/Rpul7/hRqhyDwjt+JMb9hfFijvp3ZoDp7ASBq+na
vNYEsPjkE29kzvSMuLWJxgURfEE3sZbaMxEiXS+jJOaZayfzOc48xIjOjIC5eC7MyYTIi44WKwPx
B54bpblMWSjqr0Qjog8dGx2pfvUNJic4ax4dGiOCqmdA/hiRONWgxX0pTMZDWXtY62YOXEd5VNV4
fEpN/Y0Mh4+6wLPIN4dZiSV9SO1bPc7+JITCwpVNjB3I6+2AljMzqtmNUiqoPBmAg7vVzNNP7THI
lKxEZgqhXijHSdA3JntVC22jyWB/Wf1OaN5mZkWYj/T6e1AG0j7joNWGJMrhm4bOopkhUv1s58x7
6o9fPOxB2qv8GWsAsKmqc7hOMQPpd0Z1njWetA6XhkzVnU1myL5RGVYMifaKIDHbc2Y+rm57SWrr
aCJwp4FXNAFY2AsxR+T7lbDj5d2A2B+pgu2rBnZBu8eKW7T8IoqnrjX+6P0KQgqHgeKID4Hifxcj
LzpWXXmTPkP+ZzU8A9BnAtQBM3XQVNJgabubGInuoJSfKqJrGEbjG0MERGKGfpfTHDySBHruLHwJ
JnQc38CbUJbjHXBk4kbntUI30YC6DFsLM2xr/m/2zmvJcWW7tl8ECT6BGwo9gJ4smmL5ekGUa3jv
Evh6DbCP1FtbJ0L3vt8XNl2xukgQuXKtOcfUlSXf+roObYT9ubGSxIspSMbWfep+tT7RYuFU2kdC
43b9/IVq6BH5JJaAl/JEVbIdsADxJqwTjU2rN2e9hPUTQOvDaFmNKPvMRBUrx3aW8PQg0NrMHCCc
d6l4p7v5VWGwWptR6aGJF/AaH6OCnDI1FewhKBID4ysa20MyFuqOc81yktnOVpkRYQdfOd8CARyW
vXSWmwCsomWE/DgjyTJU0Xzp8QcTNqLaWhizdO+tpanEDzUpAx5S2ms/cojBF3QXOEWMZTuN+Qqq
SoJ3HLMrGuZHUxR7OE3x2qmkXMqQCWSIiTND1cC3K+SkKghpsUYs7M5iYm60D2qxTgW4eNwke+i4
oGpktqX6fa1SkoNSHVhv1WvHiAHnkOYf5ldspcZJL/s3pasjr7YKsnwAhE+DsFdIEmzA3JCXgRjY
6F2bX5xjxKJSkWnlsj9A3WKwwjljo/V0XsOpWzmZ+1nQooJbKVfxUNPtcU7Mcu21NrcOi94sUmfT
9ma4uWmQ/lzcFEp/xEm3B/6olm43lYn8WrLO8wCEXKOhLUoKormMAJnMfDVSCxQFdBGqBSOcEhU0
rN85nLPYG7NO5i/PBynF/BsNT3n78dtz/nL198vNr1nMzQRb5+tx0/Q4RnfWJm1iijf/wvni9rN/
bv7+T/z5fX956b89/ffvg9KgrgINyrj0AV3efnCYuzkYsWlnWjHKhtuvJk1II3gGgWYW6E/qZEQb
Eag5iSjtF02xcYuuMoEF5BTbnOoaCrb9ZY/Jtu9foqpgNfxr5G5a5W/xNIzvIR5SrHTiztE7a6vo
Ex2reVfiDi7V0N+v5lXW7CuHDU7bde9kOPLEeftyu4gdG0XI7SqqA1db3a6CEa4Y88zPwkZPWA62
RL83dwWm+fnOvzx+ez2R07H+/Srp/NtuT7pd2Hr8n6/0+05zora0CawoWYP/PO/Pf+v3a/25/c+e
88/uM5XWwSS6+SOnG2g14hocjd+Ku1CP+XP+S2x3u3a7z5r1eLebt4vbC/y5eXv0bz/7t5u3J2cd
aXixwWeBXm6pMGijr8TcIOCv5QCfb//TO42yZs/x5/Fi/qHozw/dbt8etlEeBp2zG+bRQd1xSDOv
5qpfiPEfV28P3S6saEmLjDzY+eX+vPrt2p/7DBWt6E1a9f9VaP+LCk1D3Q7f7V///d++5P8Jfor/
oULb/BR1EH38VYP2j5/5Tw2a+i/Qw5B4CRUVmmMaSLz+oUFzrH9B9IXKDHipAWN2Vn/lRd2G6NiQ
vjWUhfNVlGrWjOq0LEdokKz/nyRnQv8bgspEu0avxbVUNkCmbtn8pr8ii+iE5w741nTbZOVPgdnH
mzr6s9Uv17L3UpkpQm7yFGWEhhjBZgwZNjlhP/dstePYsAsLUxpBoFS8DMTEYiYgeY6uBkz4SELO
oMj6tQv/v2Gm1wzavdMpJ4eQLNIQDEyaDv2aUS2Xhil+JpsJHP35Q2wgfsEjDWM/Nk+KgoO8MdHn
aFKr11Io+boOSbBK4maVZik+BwsS0EQxuDI655TpNFfjRWsRm9fE2GztwrqUilIsOhwyS9tojmyU
nDWuRsbEtPMWFimbCzJbd2kP6yZM9O9cMheMJ4OZ/zYke5ncNv2EeORdq+deQzFpPGqvx1j9MNPw
4nPmZH+T70G478ZpgHcedzg1CufckzIYJbQrBSU8hGACFqBrIPuCSBWH4UOf9feVD8vEmadBNZk2
bqYuiQcOIWD52bJFUTP3HDByxNY1Tir+u+UTO4jhbkoI8Z2mncmeCYhY46EmN6hVzIwuwED9jvIG
5HN4r9jjj5nCCwFYETH2TTLaQvm0IRVsPZAuRJp9OeyMDuIXqoQxvU9sdWdN1a7KtGnJe3WBqPbM
+Dje+5xG7W5iohkU/aomUcEb1LZcVClnpzqUC5Ro2EgZN43sNlDmOd8QxEjlUn7pPY1whcFevGHn
trEm68vV2TDm+UseEPlU2NA3rK8EzzkzvvI88mf5U30RXfviZ+ZdSf5ABA0BoZROvJGDW6SSUMmj
7h58JlqNzEGuZlIxYQWti41h3mEr/S4FcvS2e5mdraM+gZ0XztZucM1B40V9Zd6ZymDiviWBbsS1
PkY/MxHDAQnPoZBcdaP89nt3Y84xp8AOPBpzW/IB9m3OrkICR0EeBsdkIBjLcTQXwUtYE5ze7Ih9
Cg522jxYvrYw1fHLsH7GDiy3DEHcwAOkZILTjz6OVn/SRojk2mNTmrQTUC5i00iPJX38td752jrL
QYc0EPiwlozXOGTSFDV+eOxUHLnJ2D0gq3PapNpyYiFxtDq0umwPbSQfZU+wghKPC6OZhXSB5ZPo
7b+yeVUWzohWCIg1qTzgUWLFPDi6PPa9gUD81iYgGmPC2LEyArq31FyKRyjrQVU6P0BRva/8UCB1
g51DNx/VkN88Nojzd2GIBjPvhncN6U6Qr5K2IuqakD/BondsSNTIlcDdEQP1RDeY+ZWwQfgwIRum
6S5Worui4NiVGtGSWj+9hb2brUI6D8wmRlLo5cJWcJa1pnkuEqdeiIF4DBdQhe9HysrnLLXuBPZz
J1K32rcyljSRksBaarqkXo4qOvOhv3LHxD7k7fxHl/Li5DFCs9lswhOYblQ+zUhnY6XsTweg0czl
icrVyTBYIMcoUYgZ06MR8ta44WekNM0CtsmDJFXlzNxn9ICN7mthlfdCI4gF1hqajTg5DC37l7jw
SWQRr4niaicL2U5qx2uECtZdbQVfwBywPhT681BH9pahNAiMrkIGi+Xf41tBCLap6UunGZx1BtB9
zAqCHvs54CpwCqYR0BM7WMEm0LxDWi5lXeh03r7MKYseLZksJ62OV/bQZ57UWnVLj5SBOsLoRZOJ
u0HBUGdPCn9PkOBPTQ4KiIOqzAhe+fYhSqwqze5xobnHuO0FP41Fy49TZv6quUh6MEZ1Yj+3piGW
1PnrvgK51mC0k20IEivQdjTf5EotEZOSSp4uWQsP+O/ILirD6myTTdQE+ZPRhAAAXLEhiAWa/djs
zDB6ZwEFdzfNxIfMA+Uv79WqxaJhMLGyJUMHyJZYLiPbU6Y8e24ZmghVHmNpDmcIORB+Xf8rixV+
f50snbwOj1r4CXerWfT04Fa2VVuzQutJb+JnHMzGusmjA/4iucIvBsxThVWTqeXZ4TAA85DvQBks
XIPEZAvR4zLs6b42luOu9bE7ODJI1x2ZcSiiVZBc4Zvi6PpljJ19OKrm2u3xciEDz2YQz1souuKk
wTPrx3aPokTgMSnGZTkrxywNg0+rK1eAJTAqAvWsudWVCVG3cO1meMVtN53MWlx7AKp72fJf1UJf
8wwxYH5zagQmTTQ9kQx8weUpDxKtKdN9dIQlmbIFGcFLdB7yNSy1IwtaA/PGYO5dXvKCyLwxwVOu
oIbCLsg7oofSSya/2Th93pzDYsdUKOFMmrib3C9OaWx9dHoX7TInXXVGW79ZQw1IPofCg+YzW+Xj
cIf0JzxDtjnpQTmtWgs+cGMVn6w19sskzKdRf0yhVB5Q1yA+1t2HPqeDrTv1C/yeL3gF7p6oSrHk
WNpOtEFtGsb65ITA3C3Yn+K7AU5Al5QGGxsZDyDLiaAahEB7u53o9Bh4mbAxJ3fktqEEHKdDyUh9
UPor7FRJqqV7xjPVLw131mdqFRZ2FuM065ITITlHADHunlM1k69wPKm56yw7pVYeVb7QC0ALb7EQ
yZqcgnxDY6FFkTUavLEBcY00eJekV7K3nOa+UkI3GhWbvcIU5pL1Wof7DoQ1S9ZujC39KOthYxfM
IzmqdvXEGtgraXSyU5B7fb2rJnJUC5YTHcz0QUbY++y3DKcZEpPyTXXJvCJPrzuNavVBXieT3LUk
dHzZ60m5svjSlhkpRLaJjA0lBa42Iv9IhiqZCxQZ74yrywWA+HTDKOc9UXpOJGx1WJeQc9OVRuPp
imRlJOBEYxsvlj9xtsSsveFvCF+C+rkLfzXt++i2xVJ1iU6vRfUYQFW7xu3BDcmzkTVBU0VBIaGH
RN2RO4o8ckyRZNtBcjazDQIXZ5fnAYWcNFAGU4qoanPqeuSGDDCVvZ4VSGxL4IeirQ8oRz6Y69D7
nKENY5KWhyp+iOr0gFaHUDHdljudYcxKqCWdwjL9oRxy93AgzKWa0CBPaHuRwKmxaE76CyDJftUa
6BUMRenWbctXxWQ4WpOG3ZYWhvZor6Jk+KXTtIb+3jdo/s1MahubwFiv7CdqrALXve/3CtVXT/tl
MvxtZFJn61gx151e1sRPwkp0jGBrlFa5Zcu/HjIsfAhdq84ajulwcujBH1Q/c+7nQ6ZMUute9teh
UjLgWUmN3AZYCjKTauX7I+nyKetUF9l7V6dfjBzz2hl2uwqpbsl5C44Sa6OnSx+Skk2OMn4TqHgF
hlLi8kpGRhcIUcvEae5V0TaXTK+Lc+skKCXpRmST8UjD5TGxo8CrR9zMNwGlGUJg0lIDcS6tYxLJ
IIZp2LPJ1bPbjU3i8gLsmuAQKD/boEgO0naZSkU8jSwAFYUwgWi5rp9d+518ZbH0Sz3digzZTNjI
16Ao78ZMf7MMzgQQn4AR9knPFyXD0R04C2Vkke47dsyOn5PAXLIUSFJPNUeeiyyHDDiK957sPq3M
ks00xegOsflrWPGsujOY4e4kpYuSxbgd3GuS9x82glclRIvbjSBoy/xHBSyJobbS3E9RYzjMmT4y
s0sG5xM6xg+YKYSnb67Tncdo3E492w2Eo6iOi48+snZK0G5kYOwiyz1Sm54VlQhOEuOYV56lJP4R
lBNZZvx5iXI0KCI6Y0JIT/DM2KzHcNi0ERw1mtjKVK9bhRBFe3q2ZIP6PdaXtJMBFZAZpk3T1jSs
q9H4jAqEQGk5LZ2gvZNN+cAT52SjcF3q5b2T2Y+stC2mkp9+hj2lY/Pi40iouxBjW+cfkmrY6K0j
eMch6OWddiyXpVU9z0/Sy+TJQdGLJmbfxsOVtLU7J6MrkZt4qDUIbrNSP9JQERIZetQM95CO9n0x
oqwYxC+QTEgIotlggNuGDiF6wEWvwh5D7F1hN3bq8qEtgpehvg/ccsMR+9gGFytmVKM5qFAAOBrm
j21eGrIlvfkXVjN8q2ff4U4HyeNWDzQErMNzZSbb+feyofYS0nEHwRqvjOgazId6VMpFr+UIncg+
dKQtZuNN5gnD9xQH3fNgE9haqfMX5Gi7M8V7WNpjdBDoMgoYlRjTcyaz0XZs9SVbj13AXMyr1ILk
HdPdWC0eWj06ZmbTfjG1iBzH8hiLPveQ9dtce5NN8zrUzZ3scKhUH03dPykLxF9Xwez7VCrlerTk
l+Ii8HPeTSFefJDnHkPCvIuuedK8N6Y8KVTXUTbdhXW5MWW4LZvi0xjVS6/rR7umYMG05NgQrnQx
PuTSebTH3Ngogf4qguRoj8asyWQIDxtpXHWUOBT0Kzj6JFmjOi811MR5+mj16TY8lzWL64RrQslI
A1TqfBbA7diRpcziUN/EBcQ2sCB8G+KWlMaLomeXxudIKXXKQxV2RUu6G9MA95zhsqcdXSDQYaeH
/kwDhQMMYFA85dqX8xdSv1SdDuNC9QJOEV2RHEPyNUuNPn0VXBvy3uBzAXVyGFZO2Z1oor2N9T1u
sTR31mnI0V1N5Rmi5bkGObRIC2XbOtUJpaunsQ2zo2hpK9YdrYGXnkGhYmMLxYbHkQPUp4neuoRA
7tyjBcek2273sWVebYW4oaQ/cBJa9H3zoxrmwVTyo2tHi3hCggPpxWSVlhZKWy17B/d2wqB0AkX9
k8jHWssuFWq6BnFTMD21arOpgZhR33mm43yXQbVExHlx7eBJEc0uEvHSzWBIYPoee82jdlvHmc87
wJqaZpAipIMqxFwGeeIsfHN868P4dsoEWLuGxvTWKOrVdlAAEH3jZ9vY6r6KAGOObTxkRXPA4Pap
GtaacSy0WxigOsrR9Ow6wVoVGOsbtlsZ8iYzui/yZN4wko/R/NIs/97u/He18lxHvhO18BxwgpsS
e1W09iP6pO82VGFl6M5Tn5lPqtZ8u60Cj2nc4/AA1aUuC9e9i2EC28NXoGcbNWYuMx8sIOXeirj8
aMl6HULzhJgm8wg0t/xHpgxoecF/1nSsUbkczaI8lFhiUJgzgposvvYjjMfCoAOtjb/0ga+cqNSX
XNKfSqy5AkZnILTXtnXAkVp4idyTpJjIS+sVfQ7z7QK8aX/qEmNVpm9IID5yPhPfTR66IiQCWwXd
hcQLAgUqDQxXKnt0q3vghBEgHtSWSilXgNz2KFgvNmj3DMdFY1RbdVahsrFAPO6Ban0gJnoXmxpY
l/HYWRzaKF6tDj1P7uUT/0Xy5mO2RPiwOS1uwUitwqSih6A0B8V8FycajWdHpxqhOdaz+gwhGu3n
qCodyNZd6yVd+F3rwRod7zlKfISn5EtYqbS8kWqpIv9Uc4hNgBp0rTi7ZoyxFhapA6MivzNEdWWI
vzFwXHzxcU6PZLgH/8rZLVEea5ZNz8/K41jr+0qFS6aJ56nkqB6BlOaRuq7HcFdoNoEG92Vc3SeW
0XhNmb81RrGGR8CmbbpMpunpCUKtUb2iwthVBrM5u35xZYFqsa5ofOXsTM3RM1ImjOYY4R8b0ECR
OlwQkErqlujoTqCA7D1ZDu1GaZt3rbDvtQS6tHbKIxB/LRNCBTJGO5zzXjlnVoafs1lpAAkNibsi
eTKH4im3ywMjwbvOwLCloa9s8ldCdh/jTHswidNEhHEsJ+DppKvVnlHFETQotkQFcZ6S0N250IM1
tcFXtDLtbcvJxI79pW4XG9o5yyBYGLq4q7L2NTSQQdXswcyrZQwXcihfw+yMk/wQm6y47P5UF+bu
kKBHRjRuvGopbvjCBOOTUBrY68rycfrUr2ofPzJuqc1NwDmil4Loduc0RfPXvmieW8rzOmreHTs4
UgBTaQ34Ra1l3tv3Vu23q/m1cnW8C+lS5KMtFy1YbZ0oUVF81wGjWVKyOfDFEGwpnPhUUmJdLfNH
ZUcb+N2vRhd75lrLBMiD7o4viTbc9/x1mOyZQB6k3q/QsP8EUNu9Uddwk00vqASPJEQgaUKPYvQX
Iqp435RypMTHa0XavZCS8F0VhlLx1tv9s6u371mTntDJbco03XQFmLzyqpfEZDsqPTV7rI/5+A1Z
7FcUMyVX0w8f5Sf+NfCBiEuvfsJW2CRtHH4WZCVqxIWGIxYgNKG87KIQIlPRG/45UMRDPvj3mt7u
UR+QQ4s5lwqreGjrh8lfWO2oeSnZlLogAAMp3BYRaLrVonVDJ3smaBG+0RGKlJe0J+sUXCh0frI/
1zRUokVldUfgJurKzQcygsXwEJvvDf4Sdq4UTAgnHDHepxOmj/yhaBJOV/30WvegAwWuQSzZK8vO
z6piv7V6kXiyRTFjZN9JM+5l9xNU+XwCf05721waqaJzyEIINyBgS42+adVBolbi6lD79BU6h1im
ml39UgQIPW391BGxrbV9cYHGdwRePO1Tiw06EcJ4RpHEmhYcrixSj3SdqeqKcTVUNup/uttFQY0F
2HNhOM6vtM3pgbX6tnGnftUpvno3cRjZeLE9dJZr0wjdS2uq9O1cTnUgFtHysYVfJyVaAQDQuody
DYehhlCOjFiIda0r2DkDwdSa5kEWer0C7h2urCbYdsj/vCYMHtkRfJIZQQpCE5Pi1NMyD8CQihrf
IKTU6KiHwM61ynyMbffia5W+wVx/sQfz3NTM8FwCFxCkEQQaBI+TIi8ECD8jHir52CGMG7KDItxW
5hbaqNykaYHyTNeom3OM2XFMLJobrmytdqDgNM9dQkaXOooXvfCNdQQaEuYps0P71VLQgDZs9SJq
OVLWAmVlVlcLdDUIJAJc9a5HpZbVayJm0kXdsJ9y0Dp5yKcw1Dhky1QN7xDIINrs7cnzS+Eu3bDa
kSBvPBXpF0OGj3o4md206EzxVJck2uW4G3LBR5ihzNKRZ5uc0cZkY0QWwd/CohKaZzjEfPNcN8LX
UkHaCoNhB/j4IywzvsFZt7M0A5S1KM1dQnT4Is6qnQFMahkoKqz9YryLx46Q1BAhvts4A81B/90a
KE+DCMqH0tQWxlX2nJJDyUhMzKp2b1JDYYWwJHybntwbq0ge0i79mVXtZYoc1rX579XEjZepfQlr
+YtsBZa7l6wo2AEUEx7GJyU2n4sQeGVkKQ/NfCTXNWMRggJYE6Foemnh6KvOaXGd2jQ38tnnItZh
wsFWTwOsPJanrAuX7FRDQnmHtL7EsfEoteI5RO1vXuqpPIgyP5e5s0qAcntWjz+u8Yc3CMnfk7mx
nQymKJKqQgG7PJm7qUh/OpUOL+nLHahGbyQZwSOx/rkcLOz2FrwbHWZqW32yxB3VYQTepbLDNeuh
IUuhPhaaTgn+pW1c3bygLvoEHrXsHKVa0ljmsAjiTeI3V/bXKFTb9LkTc+uw1CZ4a+4ST8l3WjIP
m/OLvFIxVhFFgrVFdb3KM3C2obIxEVsh/Vig/NpiIttJhg6momwIbn/szf7Nb0gLQRc0lQncJKh+
gfbkRzb9OEXbsWRbHkfMaXAQ4DAw3Oo4Wv1BfrOtYnTVpR9QAJcAehgVpRqupCR/06A/QQlbDqp2
ReD2rRKuGozVQxAbn3o9kjuF49HP5ZcqLfx2w7MRsSkhN4vu0JM6sPq49ZdSAOgxw53Pytu0iHFN
vsm0pDH00LAjEGkVtgF9WcvTHHYXFfx8i1UR4KONSFP5RKWxR7wJpDlf0ATxwl6eGHK92HQLvcmW
P4ig7yO6foNzZYayrFR/jZkoYrmA/SXTRz1DdIKyUY3De8CWB6v1y7uhVXd0mHt2iRFqVjdDnBZg
tFDs/VhAUkjsekdz+ttu/W0iAziacikiDE7u0PJN0I9Vn34E1PezHvR+SIaNxMkYqAMvpu2kPfyk
dvJm+e2rqlrnVqm7VZilD0GEZTL+HvMfkvs4w1I3mi3tdGEdRKYdFdde6QiFDQOYMdrNU60RRjBO
4zat5QcGdYmYTsCFIBm9VCF52b3zQB7lggyQD0Oy1XLViTom5aCb0AHXwxHoH3JKQD2uqslNVpY/
SoQ4npliPeknswjvo1a8ub375NvpZrLArmYFki51oBipmxUJPRdHwW+W1e1zQBytFveb6glf1jkW
aNTcOtzi6029ThY/YEB2mswvfT6uIg2iV0hIhWhngjv0R6YUpAaZdhPihhc9Eisu3DpBN/FfN5X5
5t/u+9vNv/3Y7Sd+v0DUbDCXMHrK4F1m9gPppiQkTLyFddULJOo46m5S/JxZASPm6ZrDRQKYgboJ
jyd2u/9+8X9xn7yJpHzaIgIe3K6d0SxjONnoKPk0tDxHyz+r8m8Xt5uuEO1OTE81DtL2EN/U+jfl
lSMFLpEw0z3VL4EiRTOF5WYfMGVGQPntannjRd2uTq129k1Hrn0n4qTsgsvf3y6UmfP0+1pDwP2M
gzFmMIxaVjsHOy+O4Pm/+fvqzSZ7u12O4JcGWhairJPFzepAxgLmitn+cLu43Xe7dntAOAGKpT8P
N/MTRUoED+vFsCgIPFLpWXJnmT+bsm+ZaOLyvVl9W8SLTFvRvAQJehzGqehz5mt/Lm73ZbNyxu0+
nZKwHGX4TgE/7Wy4cqHvJHdOQDtOGNHnxPjmBOIDUFkbtqtowHRkbhMXnENG8420Epbjhl6VPvwk
rTOwS+XCYd+TNkV1KDWCOFxXWY0Tp0lgmf4ykzWYqkTzd1iqz31UjvvaHLdarXJyHftTUuM8E9ac
bML3R1olCFsWQXbLXiGtF7Uf033PJiCerOIkshH5ftOPcyJcsgkATqbJLxV/sSEdc+92w3hy5HR1
4iHZ66bfHsIi2Ktj9VmjVtr2uZ+wt8ZSA1qtgbx7as3K5YxqH5gyFB7NeeIi+p2oen8hcRVg0S+w
kiZ8mEWWxeuAySU1Kf6rwIEIWIwZauEmo/OhqztlUO/J/mlOvVUftQLVCHG6uxIt24463Huy/TQ9
qoi1A8SCp143jNPYBnz7DXABCuFwRvlLZJgp+JHulFkJnkHzWKP8AxJQXKJWogbTDP9ujg/ySwMJ
qnzX3DnIs9R/CH3LjnlB/T4xfOmgBwn+jR3p0y0YeVcTl/ZvWHOmdpuPQRLGgaoqPyvNlJ+n6FeB
ftbr6wnlMt3FuFcRfdt8KkRdUuKq0HhQ2uYnNHrZSVUemS5J8gTQbwPCZKRCuy2fNLnuNRJb2Z+L
Y0pH+kiPlFi7/KoHlaCVVY139pak618gbxYTIzZQ8C7KP33CuVaXLWJ4jK40HadlUrGVoA+QrbSS
7Sbw9pMGI2jM3fEOR1J+YvakMJ2jvNEIjvJ8QUi3hA95KjooZW6Z1axEbgpBW39lvVO3tOkeKUBW
6vwhMlFCacJAJWMmx7NQKseLpLKN1e2+3w/fHrEyEcJXniXdhyna5iUkgGzIXgBkfZPYeEdCE7Vr
XDyYwG5isz75ob2PFf9JykWjyA+7Mn7ULn4kuvyYZCOKiuowSO0xaoPMa03tuTCSCkRM+S70gfbN
RFe2mq4DgYMHMgWQ65K62FIpavZwVzCA2RL/UlXpvjSI6sup82IsdmFK69mAli9ANkZqby0K0b+Y
hb7tk7ZZpqpekk9GmkAYghzwqVOF4l6rIJWE3YdAcp2eCYrWP7qsVYp07geQKDQbxkulNSUNLZxD
uWfIghKstZ4H8JvOmLwNikmZysZThfkKZemiavU+3TLapiyRc0xMFXpY/0yYw+U5E8eWMWpvLHtX
Z5aSRA9lRPQIadVeL6rWM/KkxQZVfg0zZ1pk6ntXlptMZO5qKIx+CYzHcVD7giL5ZbG38yrNzNZW
IK9+xNIxyoJO3xwvQe2gEfXUBwIiRrRW9EIehoQwRZn1r51tXM3pOoUcNmGNK0nRMVS4aDZS6S90
MO4liQYKUT1UkCc1ayUnQpKppqpYVL3y4pdMXvUwZ7YLWqK2pg9/zrZJ+vrqoK8fMAFaJ874j25L
oFos8qexzpbKaNyRDJKtOqC4jhbuyjb+MrXL0Idopx1mFoXTvhPoguveHtejYOvXyZ+8xMRYMyG5
KDIUy7JjpKbq+kEr1oYdYDYIsLtY7PPWnYjPE77hZTbwNqSASCwdsygVJXjhjkGYzLUOxwJJo0VO
PsgcWWewyTEwJXhGMSHNUEmNjYYj/k5BFQe5bvYMEemyokFBeFBW/YjA/BTCt7yOWaXaGfQkY/cB
LJfchha2X0IJtEMVfPQ4bV46gg0Nq9lnQsDK6CRErkR50ZRTRX1WFihQzLr6TuEthUW/L8rwl6Zx
3hdqQYGYXlyKs17v2RkHaMWUSIM4TeRuwQZawUSc1qzAIbDVuZRsDPUwWozsdBEVK7vGqlhLOhHR
2HzETkunvsSsTGoRhxcT8uDbaSCoiRwcjGDzQxybUZwl7QRPH50t8bnVlt1ufq2b8gnF1Ceeip+4
+zZMy1r3+kw3mYIt513zkvFmZUBj9FxHrseOn3mAfHKgri9TcDn0ztp2/aFaOUBL2sstpI/VWLlY
a1t51kLZrcBQxEvU6SXIYIN4uI9QMaa1xY6Sj/tcBpr15ltwK8LpbEeZvsvt2sFWSmwEE3qvDl0V
dJDKd7ulV2jrlM00PcIRnym+5tlj6uP4MiDhF6HZ8f9p5DKbOLoI9bpP2XquFJ0s5dxnPlOLEb10
86X3+SZQ0ulRmWJy0jDbBlp+sgpcH4GqPYQWNbMOlW2BtqdfiK7ahq2Zen6a/0glwZoRj2yHObPR
0rWPsYVEp/DvVMc8mQFgGc64dMaaGqzZrP2ywtk7Ur93ANs2wP3vactCznG0M7B07ADhNU18rEtM
KqCcB1dm1ls6Q84pEErAEV1i+AjLyUMYlm3dksLFsYhbLoCZkcA67AEI/LKr6TnDnchr23vL1u86
cvee0+4cms13IPvHCu3BXrKg9YPqr2pf3XSxf6HL4qyroKL73I4Lzjbmpqc2hrygfd5CwTNt3i1U
9g9JsSqODDGspN6upep+qy2azL5TBuof9cufQ7UMUW7N3ARA06JxzFLaEwS4eXj+1XWVkyBAsVS3
bo3ZUfOhkP3kjUBe54BOZjCmHyLW3XUimTfBRXKOxKg5R4hxS23A80wMirkqMnDKqgUcImkN4E2i
6ZaBU8Vem6vDXuT0anCAU8IcdYRJ+zjoT3Rf0o3VodNRh9pfQawGsYYXE94JjhYTKVePiTRfZzZM
XdHyv7+lDidFkO2H4kXOwITf99zCiOt5FxA+GgZ/Ya523QJHT3qw64qlKighLHR19fL7JpqTTW1q
w3b0CSNik81wcS7+xoCJRRIebtdsmsjb3opX4wwxAXiHhPN2dappOGek0i8NTLf5JFomhzzldiF6
Hxtx3r1yq91C40CjoYKFh7t1COdrkcPWBcYFabv6kq9gviNxNz+URHAtI6WG1uZPbO1b2644qdhz
JvFoegI4uSfIWx6zMOe0VeUHTu6HMBfxig/oruSvP5B0nB8qxR/W2HdebncloeMvUJYAnGktM9kN
wNJ2lWKt7EZ3txjtcC7rzeF20c9hUbLEKiPw/eo2MGiCMjh7zbbrITWxLtAGWaYSxk3Q4/7Hjxnw
iaMHVJBh5TyBvLMBM09QHtK+g4MPPMLrOAVyXGefWlArLF3Jf7B3HkuOK1uW/SI8c0gHptQMBkVo
MYGFSmjp0F/fC8z7Xt663dZlNa9JGMmgJuDinL3X3pF4eyLQkeZiNqAVqWJrlYhEHZA74tYmBXKR
RRw+tkCJd0U9mjMuw5DxF9tWjgdUpHjsrdmGQ+MirnEQ6gMFE0fSnrLG8kBtoTw0okXRURpb3TTh
FcHnqQ5dKcDszN+yClpMAJCStiQg3DYxqyMSS+sDkSSzazGYR5eARsj1RsDEKw4piuCRhx9XAN13
IQTQqgwPiWtR27m+ICHQsrJvCohEh27+EoKBhkGromMVYC6rI+xL83uPKT8drpeaiLm1hX9GXQBM
l59Fd3XHmabXX0Ygpr1Hz5dU+BpCr9w3hRg2ouoPoWV58GNYz2hTe24y3kAkhldjTlaY07dA17iL
SYBVZtp+rxwqYKqyExQpLOdGw/ngi95MfZseaWuXK9fdFOiEAs1GKeVSTXKGYKX7gYJ60g9IJfpV
hFdvY91Z937PWm/0iA4PnXdwfM9xhhBaw6aflUguO6DAC0NRMJdx/Ot/7RBXtO5/Y4egAW39N1De
4UP93Qzx1yP+MkN45r/wvrou3gPbMBGE8mR/mSEA7v6LYcyQwtUNQLizb+HfZgjnX5bnWJ7LLsb7
r0Bew/6Xa0L2xWIhXOl6wvmfuCPAbID9/XtWtq4btgWMVBqQfx3TugJ7/xboTG6S1lUFLkMrrjtU
490DSUaIFwJcnwXzuOMxHRt+eZ8FuPu8abzNWw/ohr3uRu5ipOUtqQMFDVV3Y7vAyOzso0beSrtY
7spiItORDYY1N7O98A7W20Pf6Ld1QcheONlLvwtbdpHWU6KRdJgIQ93aZv3BCb/ScHBWI33qyDg7
Or7ISL/RY6TCbenvasybslUvU57gxg/z26R0EelWNg1VdbLRClD87rF6ewPkzMq8gKBX61xN295N
NjbCcaNtglUwoanTvmIS9DaI7lm5wQzP6KQYEv1xj1ospaC7niQDCIZYGRGO4JJu1ertcwaLZ9JZ
+Jg0yDUtelQe5vpeWosefeNiqliiAjgxKB6gLmlhyfvqvXJ15kLrlkovtQcj3DuS72Np9pTz2EYx
1IxMd1V2KHqNN2DQTy27wDhm2ShIH2Iin69ZQ2Ucr5d00kz2lGiOrrSIugIfsMiLyNsWSUALw7DU
rbB1OIaaSZLngKnDcDztnNtFQNDZFFwKQqPyop9uqSDEeHYBnHh2JS7BRE/MxQ32+yoruerCVJiI
yNuYBj6UyI6sR9mh7WDTyVYv68IjiWEvZBFpZ+EFqP4CfNMStcD5+qd2R+1cGsVDZ35m3iBhS8rG
WLipM52yoGgPeWZscXZwmyDqSfP5leOIhgd7kBnRnzBHm3ZhYms2sHtTLaLpxeGN9i6ZgySkvCVI
ahFCNUIUNchbry+IA+B5iCLtwguFnuhEECeKyjZ158w5GlHCoMXV54hQhHYkOqR9UITAbccgogEh
7eYhr23rDqBh50GZ0usnoRX8Ee+BOfkP1yuGjY+3L7qLRAaj97GDCsRdAN2CfpiSLmQK6CK0huNX
dAMlfGKA/qTOvQ6FGh99s3lm0dJ9xj3JNANCgbvO8fUb1hjDGjs4+Ti0VuAyAOjXAu2ncuhZuEN5
6tgFL7rULdZCBFRm89Z+NBzz5Dlxc3JEj0KtNh5IBSBUhISHoC9bYgtyqBeaE74VPad46gFlhGq3
QA+G0DqJ33Vf1/CTF+4DwtwSO74MN6qfDRl5N+3TmF5Dxe98N/l5h+XHtd/dKdiXkOI+wRgtqU2d
PWJwnpQspl04E6ddZSoCnIp16jsGcbADzqu+Rhig2T5hC33wnDCHb8qswKM+Y1uzhAyozg4ENnf+
6/UsIVr24bGFpyUp2/FFKv2FLWVxYZVKob9WyZ44+YCileq+sw9NL/17eihz9m51SLPOO6kBSG2g
O942HSL3ll0qQRI5/ILQabd2zEunStfWECy6R9ev1Y3TGU+0oo6w7YKPTKPJUQfWdCl0MR7DBNmg
kVGWcjnZDvjZ5c3gTnAfUo+0Bq0fHhB47lD+EQKoSA6K59v7sKPFHI36+noPqWpvhwapwtieLTtK
nHdJjdTftpr+mEfRzZ+b+C0peoroEDkOgKchL19EaULHdQttfb06jgZFCzK+Derph3rOfbD15OwX
iboDJpw8jcSjO0n/7kDTOPYwdh9Vnp6iXAXn67Uh6IMVSNtgB34HnhvKOUagaEn9LbgFBSReAOKu
3Nq2H8ehby+17T3bMLKlcNJ7enfpXUMgbt6jM6e8a69prmRHKmPpUQNsUZgtPvLAAFaFRSQ6+Maj
ZZg99mZ0uAVlhYfScljXpH71gxGlBeJ021USvYNWesspTfJjDpPozO+HLb7rQjhJPokcXvEcWJp6
0HI9O7RMl6vMj8qNLFEplo5JqE8XfWNXOrup0L7YgejOPpXB+KKRsXrTksmyvF5dFV1oreq2Mva1
suRrylFFwnryYtG2x02OtBU3t/vae8i2BYcX6YilCYw9KF7bNVM+ApUJbG8aQVjVy+ZXp3E+GY5+
Lvuse3Y0U9uISM/2NbndG4jI8cIKNP8u1+25e4yPzG+kXLldRfN1VKjfkYedqtwFokdrDb1vTaSI
FZbPkn3eMpNNhAo+P/lF6Z37CZpwGMjghrccP0k7RSiTjq+G79Ub3QqiB/Ij2zsXI0xkifCh6pEi
2b5T7simIvw3bm6Tyu0uVlICrHbj9qW2icOICM1C/Rc9DaruaZDlal9WUfSE0Br+juATXf8Lwkom
GiuCbNoHgSD7BVzedLGd9o6Cfnv4fdt8FctBwY5DPPsgc4/u/Od6qc95P31nh+tmQGk4SANv/3wp
SQeI5hNhnlAxBsxZzL7UsjTmBkWDKKLfHRlGCRkEHg2exIpUS9oZCXo9IWgkd225TC0UJXRrmAad
9CbKWXjjHEsXE18Cx4+7M6Ff4nfCh+5Vb6ajk9QbBbswFahEiwihYMzE3tuscmrp35ZoEfW8iU8G
7JL6kkHpvNMYZdlkJfpGc370iQWRxaSwzcTEXtxQbHqSkk5jJB56P4rp//n6Dm08aD639jZFUu5N
s3oLvGyrB52xJva13+El+WQQRvZVad45GC0q5kX7UskkPnbW8EH7At07tFtpMz+0s/OyHB+iLq03
GBCthdkQ1kiLBdO4BaBQfskxfpwoGOMGIxkrBFFRD3c6hXwuVL/8CF9jWwv2w4KaWqNfoMQAGDS6
b5NsTpqnKAbQGaHGRs9aWDGJ0+DFlmB4XiePZncMyrsWqbGRDpLNPir9RRjGq5KSbqASKrToSzRK
HwvOGs822cgH2dqLvGezMr70TDs2Upw0geWttd7cMtz2untH34CuQNr/yFYi6amICqUp8hS06jkh
oUXRmEM5hZSjHH+Skrh6G69f2wwvtl9+dcgtlh7iaJYakvYMAhXyFwdYKWF4F0xFu7A3ohfd2u/8
94La1yL/xkjAwdzgNqpLhU2TEpeo9W1jWBsq4shWQestuyiYCeEEJGX2HcU1KGNfAJJfJwsIcdpt
87Gm2BZlZDulOP1QWE+2/kKU+wMUzHsiCDwKKpxP4ldPCm0/PvvYWUuDillg73xDIyG+OfsTCLRR
klhYrifWf1N3GfDlgfkeOVhRDJvaB9KbOxGIvQLYEWvObpTFLmEkRkIzIGwluL7QiHkkFIdyd6tC
7G7LIsDUhEsCCu2jEU3ZCq5puDLjasXZD7XdBdrQRyF9Pk7JOt5Xhk2hmJzZoc84s00H2Ka5Cqzq
qZB0Oz3mehN+YHWuZmhZHapb1k/JllFNQlhGizXALurJO7R6hV5rGfo4MT3hV3Dh5Vl5JVwic5nL
3CeKiEvzsjtCj7POglebFK9T6nVveCMOxZR/5Y0ot0obHwXn46qp+5iv0dxlxnTblxXolYoTkTb9
ko3YzJ0dL/rYC94+IdKN6xOPy89Th+3DmGSHTKBjyl1RL0eTyAO/1jcc6iGcESdcTYF4FoV5gt4C
YsQzo3WFSneqMH2olM+t3GDpRZC8PQOji+qeVWai9uR5dIq2lJpOZgs4a3TRtY3hT2Vxjpha9UUm
Z79QLeYj54nmxrt09c/Y/WYGuPg1TgswQ/aiAhul3F9uNn4iVcPdi1RV5FlNib69JGjomCdxOGvj
R2e6zyh+fjrkEmNU3Vrlj8JIjcKF1mQe7m3FT4618yu0ozucDbgH7PIDzWhxK1H6SGdEp8BcRHf2
3Yk5lpkHtq497IowPLJgfgUaNwN27pXjnNzSu0uN8VIUJsrXbHgTbot0ThFtpB1YGiFwqsPvUEfx
NR+AyHxAKxdq07UxUuXSOeOXPLQTAiN7geZxHciUzoe64KrjpKyxhaWT3SLd4JrWXzQ9vsSl9W6L
6BIw/zpaHtIZJsa5U+3sZ8MYZob4FaMlsQNxnV26zi+3sNigNlK1qbPsHDgtQxYhSYDHyYoIg1WF
OrLEXUBTFO/F9NNi0qcfVR0UxHMsMWHs+0sWDZRvJifZmX10VqmBrUfvLu7YUlqu331KSYUmEQ+R
s7lMldqQ2XhsKxo0TaPjiIqo3liV2I3VLLguPkAqt3tLDvoiJ979xH4fagpuqLrFsWphs2dK4jvw
piE8WjER1J4KL7L2wQHVv5IRikDb4ZAx041vWe5XcB8/uK354Hh59JgU5gueKxoZqtRWlB5pmqts
MxtxUQtwSOVeS/yBkZ+tqnnRQyu97Wt6K340JpuEmnW9qtjKQcDrj/DbxL2WPkYkhCwMu7RWqKlI
kujO7PzQ3GOBYvE1jKvKi26sMfQAplHdrLrY3tI6RGdpOc9hQx/GpuWPmACEvAfQX/jykPCrHTQ+
KaC3/Wh2wboU6VnTemqwtnvue1cBm8w2TuzFLFpqOGz0nlGBtHJp0u92atnu2SfuiRP215OLAK22
kzcUKsZNnbGLz5X41huKY4S+g1vykImVJowtg+y5VG+qV4XMsKGBgsmkeYCgN6fqOB904/tlUDD2
vdsaQQFuaE24Jtg3O/z4i8pEPFdE8i4cfSBiOb6k2r13ZqBaUJvPwkCqhx/EWJBOvgga90zQI4G5
DPAyFUfVat0aiYwLa+bQM73CJ0Jti1Z3kZekPivEc1rnRavai17tNIVFhQuuz8WvkMB2prIo35X4
9tYoOdlYB95GtcArawfCJTVLREN/rl9vND3nJTEmub7e3meoZxw1/t/3u/47FtENu7Fqe31onXJ0
RxQj/vGU138KnxWhNYjb61Neb+orAiEq9FcT3J2lbwb5QQAvXRB7wLDcYwKwcQ0Xp5jQzCbvf8KM
xWwzilcKHsdoj08DVrPW7AvVnK2m3ruUfeiOQHZtnVdcxp9JOf3IePypTBIzcKat1BzS2vc/U4IK
tijCRyaxQxYuK69Bzg05bGEb9PYny/gZR1ovbriqS/1YjBFM6e9pgvyVpswCna3fVqWzsiKQkUUL
n0M2M7bDLXVGzqYhyZ4/3Qi5+HppSomk7vpKLo1Wtru2nz12/PP6J2yajFKu/VQlg7bujOgDtK5z
Qwto1/UWkNhSkgQA3pTmkEeH0OsXwqLKDrpL3VRGOzBduy0g6fl6yR7/pmx3SZPeFbYutgrVKQWr
YlaXIu6kiX+TOGlOc5XV2WRkLyngi80kETpVaJNBKcXv2IObRWcG8As6kxCb+Y/xn0sO9T+WUgEn
8ZAlBxeH7B4GFFKM+CHNKKkr/DvS/jYcanDioTGC57QPDiqB0RHpR2ImvuBpPsm574vE0hhOmbPq
EzL0TLE2NCRgOojceDqaek/+t2XcBlq1tihNG61YRUUHjqNiP7NKQzY9HBtsUkB4GAdCVIPlnKCS
WWz1ZXTXzTT7sZ3VKOvG094r2heLXuYkG3vf5ejuAUMs5iWCbbOcrX1CmtK7VkcImM+g2bshaEGW
VictApcXUfQQ2nsDk5TaH0t8UADYWqo2fNcncTQryF5qoulQtoiGRd1QbMBEnnvVKsR7BsDDbPuT
RwTXAuUDer3NpKxDt3EdmCaJVt6SfbNF8kQUU4U12jXOhh+fk1nfOMStQ3u833ZsqEHWJXxMyRGc
V+kj4ht4/OmNzS7KTR/HEdYGDGVa5aARtJj9xYCz9WzJut+ItPn0XXBcdezbq6hMLwaRt6IhLgMB
UVISyw2b3h1duklNO7c6CRJCS90NXnEqGfhxMlMhcTGy58O4SMuu3Cs7Ww9IZLWmva0y/6koHbES
VgIIVhYYxs+jlbt06t5G33/QUsyoTE03RXxpbUyYjSrlMrRDhLGuDlS72WY5qkkyPfACZy+EEK8H
0mSXaRRSYQ2jx5JmDKIOQC/sAlhwcOirdlHiN2C5DxoGe0/toNJV1vgEN59xpKsJrqjeQsoOKPjQ
+sw6SvVlFfKmgU8BGDX+iovMnWkpVCbHfmX0RytJ3we/rW9MRIyrPKjXVl/uGicMl1lJrlvhh9/j
aLYE8rJ6xGwNJ8Bfpq73EifAFP22fYyjjq0MqnIr76HX4XVr0p/eUS+6ha8pmb4aoOkQYxMIeIZk
ZPB7IkoeUqM2Vp5oZ805UjqhPbmSUCErLEAhtMivW/sgIgT10X0mBR6MYZE3410XlNpeb14tS+20
5gVpMyknAH/aai9S6z7OcWkJScozoMtlWpHi7nb2L7gNR03310UVn1FYLVihH1NfkeRtjhhTqhOo
259qit6C+GLq1QsoyRKGZ5axmnTIe3IY0Wy7gb0Z3nqdH7y1ZfGlO8kegsrtYLWAC55dTkSzYxXi
QuAoXewi3oDamqWIo6uHSokXy44P9pA/4GlbqZTsnTQ5TICXVS3Jraj3VlN8JBVuBKLDdQJ10YY3
SfsWWl64LSfr04/JySXVga64XTxi3H7IpvIXupCtAZ6phI8KTPMuFYw5Usfa60tKmJ9TNHz6DAq6
nv3CtHVs2vJmlPJ9jMv3FpsL49RKWXmxLAtq/51eZBtQ9HAIJhybePDfamuId940PSpXfwDnbtFC
5+x6Ij7oLnXd99LHxKLmuLQelhxvcDq6w7DzxqcW6eMmwAucz0tVv8x/zRZlYSALN33zqWYKaAP9
bHnw08DF4MvLN8UkN2PEVjCegiNT34Zq2x09U4TxXwZTGGm9S47gN1M/taze8Kyeiqnfo/66wxpw
71gsyiYqxS1lDxt7SZ9ciPHo+SjaeWiyG2XDc/asY6SjcI5M+VDFToydeo8PirAm36U6rb/1wrsP
icgN3MhYz8ZuEYC67Ss8XqhOCUhLycAl6IZ6yDj3PddOwIJnKoa7+Stus/LRSz1Y2YwIiRNujCZE
nA48dSyBJMG3XIZA/TANeSpf4R7C3hh7T8agH3uHK7k+rWt8Sgsnm+y9nSKLjr46ZY9HKwrJ5rC1
1zRK30y832ytvJU7Jc91QPpo/9TP+fSABs7XE6lJOfTLXyw+nrKI+Cw06qu4gWVauZcK1R0WO49q
u2YYS4ldkdqZthjF8EJ0YkoXizW7hiGLihTTZDIdDZ19kZPgDDF4rm6RmhwxzOjkoNPt2oat+PTD
WUcZXqJe/ySBhEHeqy6B3nDeg9cdC/weqcEXWMdUsOftNuEnEJ4D/dah371Egnni19+TOwRWLKAc
og3EtAV4Qto5XjVw7d3I3LF0pFOvfPvJrpz3AZ0bvY0nP6TA0fW/WOM+t+mDTWzOJhrdld87xYpj
C/GN2Y/Qj7GTqcjVVu0QBqwjxxsfve2CTd8vu3cExFwXAcl4H8BUWKRth/+8RZXeG8ZnBi2dsOWb
eLT9o922Tz3qwEyJ6jRhEtqBWUmICjoQNDstUoeN9sxmzAg1oeTKulRRfBIuvgIksEg/AJIXBFug
O2RGR4hl6G+T/gGX9HmkBbPIEgDb3jxCVuqNlIwPx0S95ZKH7mSdfuumrENTFxE3h0q9GAobnyZm
3sFnbu2GnLq7YYEgxvvK/IMgUgJCgCfqtIgRazyUNERI46DAHVBpI0uwbEI4ZDDIpRY6EMOaufSa
uDdN6AIhlaS8R+ETDk9Em3VNzLz3Molxa/bNV1u51mKwJmKn7eAsU+9OGVRJG/OhqYaX0vROXUAv
I620Vyq2tshbaKRFviOlSFs4YcQ8y4QWReNnFAK5mHAZsc37NTlk2tcwE2L6fMtxIH+8kUwEvReD
6LWRJUeflO0lp9A0B5ctc9N4AxPElJ1G34MLQSKT/HBQu9YTjv5Al/cLRwFbJoDoGaXXumh4A10o
JLpeqsoTsd16VgS3GiFbkP4hzGEfwoCEUa3KzG1F3Nam0b0vljdPwcQuV03aKminjjXJ+GsIm6+s
tjZNJFm7ehHILt1hA4lLJDdB+TTts+6xf2rVGTMRP+8BKSqpGkV/1orQXLUdjWDVeou0Tp5IS6cY
tWKx1Fon6VTDoUOhukyDQr8NUX+BPvbDZ1GiEq36YMaH4S9At2xNTrUMkFZLvzvmAxHgloulvZkl
fEQnMDyPKxtPLF0bNlgKl5o2PIqkJIWUMc8r2KAlIQl1XvlhGbSTwmDfZANFrO4HwcWWvgqOThwl
pEY9DX0ybiKgNuAj4o3tEHeZiGldkMg+FuonJ7Voo8GFsKjz6+Wz3tCXdkB7UfSLPsvDoLLuxu0E
KY+gluOzM8cvJ6P7A1iL+j99vZxytabNI0Bm0YLu17w1uFNVVi+6LnNA8IKALgPcaQY2nYFvvA66
j7wdwas0a0+fw9hM8G907NdKyTs2tI+h339gL5bYnd21mbtAM4T5Vmdy3PpNGyy7oX5XKfUtrC8w
0QdY/ATvMDnpZ5tGoY0KcRm6jHymlhy1Mtp0A2S4jGMyoZuyNnymdJbs5U5JjyZO7bAETd1dOSnW
6DbCwm4O1XS+e4tI+FZisWnRj5Gi6qxi8g9W8OO/K1pmyz6PH2XKttmgErCsc42RnSIgr2zQEVgR
NRvNru932w8jokRYGON7XXvSjUi+np4BL/iMPbjfehd6tJO746oVw1crucmGoQCXLV66A9lffbai
MMatw30DGmQtQ2QGIcogT+1mPP/Cd1zSEnUizjM8Q6WBm4mS+z0JHD62aKTpZZU3IIecbNVHYhYV
sJi0X3xp3lkwr5Z+RJXQ1UmzkPkblAEyoJ7bGLdsWHg4jjpfP6CT1XNZbSwD2239KEsw6h0DzE02
pSeGh01EW985+SlnMp0n6BRSsxdaYAliNzqTYDMmmdKpR+Yf/QfCYoplj4nWsyEXAUydPeJZuk9G
nM296ndZCsgqtRz8akxxcV7vWUvj2qLZE/fhUTPpNkTpsI8Sjx5dKvZBqgPidlmGOJYF/3taDp7y
t1qLuDg2o02uWCJY9QDqry2YYBqI/g4b8klpr0UtbyKC18GarFRVHEQA6VwEFFTM2tXXhNkZN13a
EUaXTIxFBf7GsRk/yTSdjqnoCAosIMtn90jMiErX5NFvE3S6qJJpGuGzjZPb3I8e/LZn4UFWLeVZ
qnaWTYgD8ZRRmMCGmKsLdXvPPnbTCgBRekyntssl5pG82E7RjTLyC36UgdWr2wI6Se/7LvBefOBj
Eck1tvZNdW49NZgtwD7piPoWlqfOvkH6rBZ30ZbX+yALilGzaxmpM9rxFuhvs8s/ccStChUDDwwl
Y6xmNutxdqQF8ckmcpMp9B4Z7L6TOVkEDd6MwSqQ7TusN33yE5c8imKb/EL/k+/sNksY1clD1Jmj
YPIY68LwaTpQ8enpRwZS/wQniEqv1M5VUh+wZDy5o6Dn7qfJWYuXdp1uSj7SLiiCkLATiXg1tegf
UA5BGrEHqABHzZrIl8wuYzvdmjJKVzR3FqJRl6xOaHWYw0I3ZMfsUJEx0TUBzSV2TLWc1lMSPphu
bi6rACBQGpXiDgoErUTNfELXfN+FDZwgYhsZxcynCPbfZM2cD5qO+04n2Avv33qi5r8RKiPQNZ8u
qXaytCbfctwdzUQ7ISpA+THUJ2PqqEuwh0O8E1U39qR9VGH85L5S0D+k2nNvjXuzYLvXB7azNDym
HvFj9h3ZOyp9hmF+rQXRcWhJqyBwsUQhhLzhrutQInoJv+RkDqxc3cyBYKDRHjT7l87ANwsDfkMI
UIW4ZdrFY3nXjQGclADdYYIjAMG841JHck9ziN9GzZJ1Iw+PWZ3Kk5bIQxDbiKBMUp399i1CPbQd
Z++jyHwKFUehhW9UB9mJNHWwdIxlYrQuSm03XwInW9P5sE4oN5d9CxnHxXGeZSQe0lzWSPXo1Kox
qGQz3R46mnTLUnWfTmFpC9uqCInqXhnbS/qT+reuXISZcgY3mMJdZ157zLau36167Ia+Ru7xkFyp
Gd3WSyHgVCxj24gtFUX5yiSmlp4lGUgGvVEvsfy1njBi25Cx647Ct+14zM8AuE5mDqw+JvBzKInj
TloI2UhNdpZUvwI9psyV/CIXwF3NZHm3w2XjVNEN+Ht0EfkG9ujnGIEEsKGb6TFES2x4btQ9NUUM
LoCyZdjDYp36p5FPY3QA1qKPxm7KdYoOZU1qwSp0JAjyPE/XBahBshYJp02y+L4xMwf/yK1HejaJ
V94q51dju589JBbW/HIi3K8rZLBsiuTbmA0hwikefX/YIZt4a2m/L1TCQORV6mOKwx0raSEnCcy+
o99dFL9oVD0DTWco5/Wp2iIMb5+lPhzV6PobJObYXzro/DlS9DbCHDwSxhE7xsEzxLfv5KxoWfuz
vnUfO2cbdqaDBrS/jGN18rzGAW4S7hDWtGufIu6yLwy1dRP1DXYiYfPJCjgVsrprK+sQSQBTWQML
QGr+TaobD02z6+iq0CgUGKJD/4XGVL2hWMFv04QUnAyYZ4psFlBCK4uKxjIaCIR2ZbOGg3jK3XBg
3Cdhl3mcrIJ4W2Yd5iBmTHtgP1k6+CuKTP3QisMCbSK8CvC7dNTp8hEcaKCbN85AZ7un2UVF08Jl
ywHHUzMyYAna1gdHVlQ6LO9BC1Mb8YX6RtrFJop0iYXhjM12NE1Sh5QTch6Tdhmx2NT150lowDoG
60aVxb4WXnLv3rqP+oAiW8HW7YvYod4ZPDjmj5PG6gLx8S5oqwar08ofwuE0TAtOEXZcCh+a2dsw
MZyJsGFyJaYMEESj6q1rlljr3QArtdMg21bFC/GU4tVR9n1t2p+FnbwGme5vrXgUG0a1Tt7bFFi3
JnmkB6RRMIImFpxF3thHJ2OATFBKU2aqV0KSeRpAOBzKl0RNA9GNpMEKu/oEQ1HdZKW5bP320pQm
aGWDJWbRUvApa62GQVzCVQEp0CCRHFUZINcH8qulJ3/Ukr3ejeNZl/FtGhBa7CMX3juTOFM4oIYd
T+AZV3HFYCxArO4wn0FrjoBzNFTolwqD3zLoFQvsXt0WUex/hxkttqEqSazwthoGRjJ0ESoLQ1u3
1dCvKI5sB9sHWh0wZ5kcBm4Xn8bRedBBQNxbabH3eqTXQ6A/RPSidoPIUT6TPFPYjr7N8RF3NPaB
1nlHTRr+Sgz6k06F0LY62Bi+0OZoZP3GMN2PmIS05Vhb6YYAP5qHBFgUOhZqC2uibrUN5zuRGui7
Eiza0bM+zfZot/lQKVCymcCQOzB+x5oKmR82W8J81FIHoLJnIwxagczIPToQwVDyniKpWGIW0SD6
yBq/BG0gLo3MYeKiqows3h7YGV7/zq70s044XJ99+sJOnlM/vYtS89NOnXVTZgQyp6Rx4KpIKg+X
Xn+fciigqG1AGF53v9rKl1Cj6uZFqwALR06+8SXx52lh2NuKeVmU9TdRyixMPdIDLVDRfWMwU3Z4
L4CJgl0G/EF+ZpiHLz1O/E1iIu3LPH87zDvO78ht8pMVRW9lwbwMAfpAEDkIZpXcZBzU2GysGzjk
9FQq1tZ9AV6gXuMFBqMYTO9YCjfkey+dkgArUdDFiJpX36ijtZc0b8qoffBbdE1YIf/0dZluE4iQ
S6/Bc+hFFO2qnAUyttxkLeUm0zhep75ViG6JMBQ1b9bIvWUQRTXvP6YNIQ8lg42cSUddJV4Eq/uV
7LpHEcwUprlMbOGqX7VF85hFXrNplDNSc7JJRAjbEcMEj4uT2QMCAjFW4VNuwD4yCtLbS8PslvUE
T12EjHxoSap1YI4fdZP9gvhSIpSSl6IWYC28yd6k9B2WCFeek4glYD/lz23P92aZOPVSWZw6AZcK
hMuA/bZ/FB3ojmqV6asRAIuLDAFy0ZIW1Z44wYEPaoWHq5Vc2PZfpnLqKYg1Z7f5//82g937X7b0
6x3H+Rn+PKRkKbR0qrDJD3qcV8vrM17vU1YOQrvrder4Lkiz/7yin5T863o9GkP+dX3A3y7+ef7f
/yHzE6/t/s/b/ce7+P0mf78i852a1n+/JbD8eCUrIjXwAZkcH/Onvr767zdyfTUDWHaGdenf30+p
JSwhrnetIGfVv7+/309+vfXPs1wvCTnUnA8cpHuvewd50t64mSr2eTYY+0YfCoYZbPPXS2T6AHH8
r7e5kJRRdf3nPjEiK6pq/7nn9RLutYJ4in8/WvnpksAUa3e9/fczXP/7+8F/XuvP4/7xNDbZqQBF
A32pO9TR11Gr66wbAgDO/36zlaHRgbg+198uFjB/xfrPs+V1Dud+sJ+SrGdr3iUEa7otoe1aRebM
/Cee81xgCf519c9tf+5yvYQR/1Ymubf5x+3Xx19vuz7Jn6sTq1D2Pjlgzf+8zp/7/eO269WUQhYV
+Pne/3iu623/r4d4DVBwXdnhkgrI9s+L//64fz5b3pbx/2HvPHZcV7Iu/SqFGncUaILuB/6JvJRS
ej8h0h16MkgG7dP3x1MF3Nu3Lxrd854cnDRKSRQZ3LH3Wt8C+vC/vut//9Lf/dnfT5/NwSloO7V3
K1eTzU1ZZkrRs/viSy9MGKMt//zlS2PUeMH/8uPB2KWzv0uDpeNikB3/+0F//POX7xlVH2Krls76
j2f4y9P88di/PNXf/Z4ZhLymP/4W+sL61Jzm39/+/QCpBmaAf/mjf/r5X57k95d//bEICnWY0m77
t4fg717X3/6Z37/4x2v9/Tu/vxejINsOHnGOCcls6HyREZqM0FbloBl9kGjX6NtID8nu38vFYD8L
h8h1snIt9fR7Naho4Z3itKqO0s68mDs43YeC5LRM0FJky+baYrmJQdg0zQ+N62DP9Le5mpAhXTnL
/+jWNZItNta/3sycPe/52sponRl+8WiEjXEIYmBEi3W0S2g5ClqaGIoZIwKpRL0Q7VTY37RmBSdh
8R531MxtMd1Oqv+WxLJBlfARpWn2Hsxh6QECvs/hZxiLW7O0jHBfmMZ3kI+PpgqyXVwjiijGCnFR
A83QDJOtVVAlgTMtKlz2uNoq3DMqPmPTLC7A6tZxBeFpmIrrwkQLwBAbFjf5tVcGpTBTdEUsmQ7v
VN0dR7BdkFdm4076rnWYB16Zy3Z19F4oTdja6MxEwk6hYxF+QpjYUokxA++LBQmcZRvwl3Rs0htp
mS6owYlcAoHFeOnHYGpB6D8/2TI/lkoBQSjIf2vlWz3Up6qayFvs+mTrcG+nQjnHEROpNKbtxo69
2rTlcYq7M10J9hgpbUBhVO0mSs2VYTMFCLVMdkPNsXO0fQDyFj9GzBBnBfROhH67UWzMW3+6yfrx
F17a4uL3wRszdcajfXCOCF9eJzl/Z/FWYh4c98zOzhZcf0RPKfuWJn4Bd52GFJCGQUUwzo6/D8FU
CqUPGgoAkh+fgBN4f4Okna7aJV5jHJ6pJcddCxZ3nev220swii8ZWmhtV/SCSjhkYpruLYGJvRsE
lTmoGi/M3tsephrj++IARClDiLDka8zmsJc63xGpQhNW8sYjdI2wou7GJcjQb3nR44zmk0gEAaGb
D1rt7JgwOGaQZAtGvsHYgGtJW+zsY/FLhzA2mvGynEFW6upLHs8/jLApk0Gvb2r5roUXXldW91UX
UNEtLr81MkC4ehNSuTiGEScNDKMh7hrGFMOmwRsiW7zlOfItW2ZiP2fA3Fw9MRQpmC2ifHkJkwwx
P5APNGs96kHQrj7PBQUEkwqoejBpPYCYzkFHJ3ZF1IZ3k6lXc+1/4kCWq8iIPqZe7LQvxHowqctM
+0I/IcaBi5UriL/Jd8P5TQLz1hzn16CesFHKgyl+AAwiPkns5GibRkHco3E365BwQMJUwrh/BGmG
Py04dz7VdyXovAJ0ANOYfWW12e3mmsKYxiMUYP+ZIHn86xBpcUkBIJR9SS9EVOeZS3o9aEiHiWne
RCPdiYLpa2d8OLWk7AG2ue2ahzarnxDT5+uATqUbqDdT96AIJWhvW+9IAniujNBeyzalMx4CGEUF
z37DHDGYR1WIfIpxR+rFB0eKJS7HvHdhwUEiriW2Ncgm+a4tamNTplCCfDDzhtkdTBvBZZ5PL8QM
f4QQqJgaV9/p/DpbGTE9qEONJGZ2bz35dfxELmB5VSba3A1XAfAntw8+9Nj5G9pVI8A7jP8U5G5o
/Spz9NSG+5YOzjW6zBcyE8/S4tcKcwDdif5OzzLdAlBYadWeQ/QhtKamfRYTnZPMZXyYPt1+34f5
Y1Z272ZXMhfS061MxWbo8Ay6dBIxSbB2SwZhNQnQZtnRYG2GTcQ5sW6qDnVc+gEMEf2PQgiDzeKo
FhIxNq16rdkjQhrPyQA8x211ZatdUwDyRY2it0NIIPAyQgbFiY0cs3pJFggavNch6sB/BfmijKcd
0bbFi4IFuAaIifU6SwhjGOaN2xg0ZEYmYqjstyRSPrupddePS3P6pXeZ+tb48d0WQURifVci+y4S
66utScGj4bruDDzBHZEA5dBRrhVhtobG4TBwY6oVT9GriUoBZgkI1ql6MFIozqCJC6LCVUejs6Vh
ZQ284NjaETcgaeDCiRyFS18TpjVzq1VSLWRML2LfGo1HGN0xn0iZuWqHXoT2qHbhvprHhqm613qY
h/LqushobNnesa7djzZR22qUt7GfFxtpLJhTrwaFqvWmG0L0H/5wIkEegMaS88hdlxCMFF37QIyV
K5jdIO6b0DeU4ya0xZdfM+AL+3FvJzaTgQGNkufumXo/SnPee3io95W0iEsaLllcPpWjsZNmjhA9
Rh4y1flbAlulEtVrYFTpqV9Hsb9yVH2PBvixcPLniaCfjWzaR9Jav6rRhUWJrobWcEEGphuNl9nf
eBkNV7NFymq67qUC6O9XLZPUiqGMK9tjFqJQgbo0JOSCJijV3pjavwdR/uiq7jy62OuNAYErKWIy
f8tGzolUY+DvqA3s/hxDTc0nfG5GQ1MrU9YtOIGN3XB9gidxSLJYhHx9zqwvGVwk9hVhRZHzPunx
PWqZCXo5klAf1qZOmPgW2dfgJU92Pb4BQAQRCYAksvdznxw7WTwyX2UiZ1T3CldplwDr7TOwgxyP
BzkjSKnmpAfeaIPrxfAqg+ij9dtj1GHLobu5Lf0C6Yf2flrZzhvNHXbVaSQMJRAB7rRcS3Al69Io
N+HiEdLlXQaiE0oRWcWYoiAuBce3ooVZXDPWhNiFRh10/lqAi4aiyL1ZWGCXyXrpQwTt0rMOi466
VmG5Ul52pZ0vo8B4ZAyvHS8KBsNLooAVGFP+HDQCDET/kDQh/v/O49BH16aiTHCsPQT+w1iFu/YA
zGvXclhYJJBKJFiuVgNjwvd4YjDYeeo68Rf1gm63Rju5mzE4Z9Bt8w7MFUMhTCpcvYMf/uT5eKqy
gUDqsXlBFXK2An3b+TkAguFO6ejdKRATdMESxTDkb14AuWrG7LmGoBWtbElveObcWKLASRajbGgg
pVbAg3zbOHNJ7mU3QRLAmVwV13gDUNtgBsIzw+XSvRDUQqRZDkS+jaqbHLzLCpcPR1Mu3KUieqzc
/AfuO8I3nQ9Ir7unhEb8oYmZqiDo8XAt4DFAd15G/RXSrXiFhvEdGwyxYp21c4t65wG5tZvgogHW
A5xBS58neL4YrdvwO5ncvxQZ6lQ/Aippzw5NfpuDDJCPFDccBKBOik1neUAb8LDTZ2GyWjygp1ac
c4iZ0FCvgLok95oMkdDVj9zgqCTvIKGMXXc2J71udeUc/FA/Cjmxmwu6dzS/q2kCjWIO3XvTBruo
95lqJBM/RTIHXHQLTQOIfVWDfhBcPBRhNZpA2FU166eBILUA5EnOL4zN/MWjqFfcwbteoQOnNiaQ
HF8nAcJpQvZZte+j4WYMUk6XOrk3WX42bce1FoakZOCdiJLqF0h92uMm4/LMfgpb/xrByac5okqZ
G5CmJiahMPF3jHsvHWgYl2IxosnWB9E1JcgqbZyLlWTP1NrPvmsD0yVYFZnu+EVXCkS5v5A3A241
7rQQej4ilXA3d+9ElNIed2uk23CI1LB2G3q3Tl8wbXLhSULK99buwvSMkl/9LpAacKzZrJi7i5U5
Dk9ONWxNC8bRVAjurR77YLe7xYbKsFdktza9cWaun7TEyj1jtpu6npliznG/R5drt8y3gaM/oSD6
ZKcMiTyrkb2aTPw9Thoi7ULrI6myY+gyHUxiDePjulDEYJFsI1d5QSE6OwB0Wpj8AaYckH2Xpgse
C9H9MNqxA3lOxnCL5J0MOQSWWI22EBNv015KRCT1G1C6U1dC5rJpzvTqvZZQfMYA0RhgxyclkYyO
KnzyBwS0tRFRd2LKRyuLAdxHy2GAEECcwnhlPvQuUK3S+Ug7Mux60tNk5FpgmKdHy8C8lHIFxhzh
TCbRIjn7cRCUbHLyddkjxqaLEmR8n8cTc5+n3OMqLYqh3hYmx0kO8joai8uElXnZJAEHnlpC3pwX
AWNAYiNDrtq/AnMR5s41RsYA8HllJXc9KJ1lkYJ2a/j4QKdnsrBmfwi3KstY2IR9ZcctUQb2p+WK
aRda/YMxhdtJA7SdojxfJ2AMoStw9ldiCrYUJhFXCMw0anwQJkitMvsXwTfEIgHHZqj9e90EXO1A
uLeMuwR1/SquvU0WMLsXAWeJ51gfju//JMyXsApWR9saDv1kBUwezPvaCZBOmQGiYuLYAfWSK+BY
2yQhIQgB1mH0MwbjFmQkRJGe2fvUAQRhmgESHsQd5L0vjGZ9JRAokv5LhnmuntK8vMSGe+obsqwr
6udBB8zgTQt2eL5Y/tLNqiLhi1bAq5LfE5IkVcwpyeKIyey2u/PK4c1rh6+k0IeZobZrme/oO52N
WnDvhAKtwrHB1jcPDAQ4eZR86DPvrmMYuprS4tLjWBLMKFfwu99SSJdr9E+Pob7vpMEglK37Ck4S
aRNeuGGodMkdeZYmk88s0lt3HjFqGN6NYtfRA5bYxEwFAjk8Wb14MoKu3EXxdI/Drd+ANrgrwoBB
eBoSNjK/+sG9T68dkUnhrUrmyGutUwpsCkwX9PQmtarNNDgnZGOrvun22ovRD+F6zp9qHKAnIw0P
nJNQs2N7O6YAYZHb8ask1UPxcuk8n9oI06XZ4vOLknkbdHhPS2871MaryPOT33TWPhynfTWGu6rP
Mb3UXoekSn/FdbuZHPtIfYEnnAJjWKKNWvwx9XBjZEcqaecoFuVJnxArVPUuT+NuqfcFvo/gtaxt
NHg+VF4vfo11vJ3AceFrIWwoDSxEV9NLJZN8G1r7HAzJquwJvG9xtbgpoz3ZvWYlE/aQaecmTPnU
AnJouCEAr29MLJzegV9LF/GVm8FW5O7tVAha1UDJ0bsQH304hQwBSkRCwUlW3yr0IjBZ6lpH8c7O
wAAG4H5UZn0CgjiEcdqxaUOPXOuvZJieMlRsO0E6x6rmioeCRry4DcEPb2Z7XU67BVk2TQlBeK2G
1pxFjEKrkAzwcCvzXgEVdRkMhPRCkuS7CvOz4aFpYgvmsK134B4l7SEeKw3wvvWg2Fnfg42pI38y
mV3vEb69e6hZvHmkf0KuakYQZ8UMaOdV+XeaY/Ud+mFXW/H1HCFUrfln3S7ze2O+AQF38MjQ6N65
FK9xKn8kVrizHGK6cnUdBvi84OBdSKfaFr33HJgj0CqBkqNmF1/ZzU3fSHRlTP88pldZYJG4RCs8
VtM5R3S5zRPgdQkCRpdh80qp4ZlrFDWICXON5dDdNtG053GrYu6AzhHxYebGEx5UIsCY/j1LC+3I
UId3Ov4Oxpfat1/Qzzx6BVGgHdQVB53FuiXNcoWoA0USWkrisGwKXq5NNLtVva8bd2e/Ga6F/8N+
HotOcEAJWOTg0RS07+DAThst7dce7ocJrHkzo9XikwmiMxaCx2h2D+aie5NR3FIKr6gAoI2xh8Wk
iL+rI3ZKV7gee+s2iKM79cPCG0aI+Wr7PMb9HditaOU2FrqdgcQOabzGTWtBcaqunXx4HNEp7KY4
uU3J07ADdGQ+M1nJGHbDJvA8YPMeJ/vB/EBK/eHhXG4NTszMeSYi9MFyoexGySUO5n2msaDk06lt
uFqgfCEaOQA3fO208yk8JCG8ryOmKhJVDJoxKfd/b07slWH1x7q7BmFKqCrSXJmQo6XNt3DZvPoi
Os+g9Guzgh7rku/Qt1+qHhetAAw8APh0SAeGfxTeBuT5IuRsoYrpyorAQQM3lcMEuQr1Zyn7OxVD
3vRT4hya7sHL5RUii3bNkIKaCqm9z8SSFybERhbpDwWAyVDG0iuZVl9xEUPozE4N3mIjc75jv6FP
1TRqI3Mz2o3J3prUdeZm47qp86PqR/wkhtrWlfORme2psZjEQvTcphn+21Tbn3FY3jWJs+UlXHXx
DWzx63YezqWAfpO5SDcS8BeDfR9qgTsj/DWX4tFaPGs4dh5F9t6jcXBmay0iQ1FzWWg7CwKatfnl
dfpoBckDRJzoSArQtw6Xgx3n75PZv2QlVpXSxmncggj2k+F6yiBnpskDFooPSogPY5E5e1W/c9QE
xzQaiO7gRi6KIFvHcyXXM7Q38qd/dyrH/ciSubEnWrNGYp1QrdNNiN8DLEHLTPUM5+4KFfR94Q9Q
6AzxNkfD2SCXMQ7Ki8USDhRlr6sKicFAvDOCxWRIXpO8ketftaO+HDv/DJUKKeCrO2jQKyRsLC4u
7pgQ84dbX83lQJgeuwI6enlmqis7Lx4QQ65KDw1JifplGrAwxWb4kqaoYp0O8ss8eFfJLG3G1Ijp
RRXt3boc1sZazyP8Oi/JdnPkXeVV+eHK+h3p+E1fhP424TzlCnnB7eBtCWEKyuqSdH60twjP9IYu
2hJ8vbbT+VqE5anM+3lfO/bW6SD9cMsTWydf+wujFBVlf3B6FOaLnnr0sdgtb0rZwf3o0bwB08Su
nIqOs7i82AQGkJAS59VtExNL06N9XU7BeaqtJTACR4bLiUIv/xq7356O+Gvo6Ws6tzdhGxrsEqyB
1cncOiloPVk86Nh6K0ZXstGLKWsHtfeDeRtLzY2xTB5QL3AfNmjK0DxWB3ZjD3oqXhf0K7vfx8HX
MMzxg9jlTFx0nb866tyo8I3yoDvGMSVKSKP+LHy5bdBRkcznZKCYrEMjJG29dLIpGeroXEziXHnQ
atlrvowFvd2583aNSsoNSouBPT1CHAw1dMZlnh1K0mMqwYCAPwDDSnyx711NXf8ok9A/jLO4VuzK
j1GR0cT0o1MPFFZXotnZUyvWKkV0r4AOTm1hnkSOlrme64hJhMdGzY+NfRGa+wk63dERPnL8KQC8
a9rFvZhaNDWQOfa/v/z395Z4Lq5LxjcbL08ytMDK4l6lHbbxRbXPY7I2yvGVLK4Lg59uB5V6wuw5
HSuvyHAceO8ufWQTA/XKsztx4P3sZpNCtZMhnT4TfHXrPs950+4hK66bgXtY39CATPSDGquPToOA
SlzuPrMYjjCQg70X/vK8CdhLzmiopm88t3WPXBIVQYs3RXQg3iuClFbuYP7gBuaiocIuwvDTTiXY
HJcWOlQlGWCRjw0kWOAbr6k+CQJcSrZYINqEMht6X3FgYX6Rq3RiEQ678EhQ9tmQdKx0YL0E2XWH
FAGP8KVeni5ZJjC2a9YIRN+HwH/2JUQMvzwQCYJMfUrPs+HeF+pGpWAYUNY8lKBW8VGgOFeSlqZ3
g4dx1Xj+dzMCz5QRJC8nv0uX0UEgoMnOY3MljWjABWFzRQQEEHSGPnU9ukcwqKRiT0jWELpxWdvH
spc/geGwe4Ofgk68zmI6oW7YkQyjWs4s21tZE8Y7EFI3Tdq/jkVLOTQSfRDaxa8hmduLzvQ+or1t
OOyU7SjgBgtfNcBVtQ1i4zWZvEsQ/UIFlV4Z4MlZRCWKHL9keUwfiuE5tLGl9GRfI85EHlth/R41
CSljhTIjSNk7e8jyYMjs08QwXzLIu36mgdRltFigQTl7M7kiOAaySg+e1icq0CheiD7It6LBYNCb
IChg4aKSs/bJIoVLUWTyIUZs2omTpnNIkwqdJm1PjL8zYFw+Y0uJ+jQL93p0smyPMohHWVfkH+md
4bsfM4bEYqBVGfYMV/qIR7UL402P7OGEDWGpzAnVcV1zG879o5lDcjTsGmcxpJ+VTcPKUd9ZWt82
5CodcqJr0DLhGbHkURe6Q7rDYKqdaT6RzPvR0eTjblMJzKZ0zPIqPkYE+VFAky/q4n+lWxnt+e3m
1ijQLA0W8rZl9BS+13RYMC4Jald9xjiAaRBDZZRD06MYuQvBvACZo9nZGSLY99e9WBA0RacIfHIa
an7GHm4/+MeupuOXzB15SmDUdoEdZTA4mg3iuQW8n3V3dcEQqHVaPpqhuqIvf4kcuAodfZsxR448
0NakllLHtMdCw25qH4OXXzN8NS6asTuOUhYxD1hsMieXUho3gZL2XhpdvesnIPx1ikEjK7fxktM5
R9wcoki2VwP99szH0pBm47Nb4gM19BNTMz7/cgY2R0c2TNr0lFe01dm3Fhhf3avG7gkSs5v1UJfJ
Gdi+t6obmvbKHsVVw1kMAwxYoEbuyQbiNQgIdnaW+rPSztXcH52MlZTQgefSne0DnjPSlAD1n2S7
zIQaQ6w6s8C35RF2C1rZWVUdbTUZc1qIQVpXzBsBO/OCtpPrPBc5tjHPLMO1D8vdghLhDArfLJdo
q/zlkrzJybnBf8IlbOfEfkspbVR09Rl/7Yt2ObahqV0oexkaGi77TTE+Ny7vuHZ4SivDYEaMEMsa
IxnX71+cwDGRghdnn6bkVVTdGbRQOKMYdPOpkNrXQnkEibANeW5TTTu7Zgk1lyoLNC+eQh8lOPRh
EtVhnRiiEAB2ZblnWGzHTkla+AX6SM/z1R+GK/V9YYXbPp1ewDGcVe/1UBPSCj0l1opyYkQ0AxAY
k5lfEr9kITgCTvSpbLfbkAxwipih0jgMrIAUuom2uau+rYXPjDvhtl+cun7oP+dx7x/wKfXbqFYA
89Ggbqy6PnQwfUvOZCfENcWFBJlFXSTpDUwaS+voWTg7KSsczjmpzO8xcj4M61c/zt9dWd8FKt06
Tn07ty4RPAnG8jb8QLvHo6XlYuh+DCFLbUYyfLc5FY8rhv56YMbs4p9K437bxuItaKSPVKEx1qx3
SAqk8AiU87/iTDLTYey1RhlLrTFTi0xUrOxr91bFWlmMU7bhtn1MbZKSXaw4KwKwMDR3FLNRNe6E
EvtcJQ9a5EQY+reWFBSGxvTcjwCqWoOu8Ng86Z6JiDvgu4uIjx8Hkr/dMZ959dElbvVbDiq6tX9Z
fXLrs9tnE8xdse/HF2mxHejwq63iQFCzH5rKiW+iCldCZTM2oFYZWvS8Vf8GPAJNd3jJOpKOZfc9
+DT0SYQnwDcSj5qmQGXlwNut0qX5YT8RJEy3NdfFFi3Ih1jyaWJvghyWSEKJ0jshFRAaB7qNNxMz
XAX0r82ePR/UOJr/S8KxPXzq3qBicYeDydqzz8oK1mf+iaM85LGYS4TPztjymnveEVl3Dr6iRjn5
PrbBeM71JhPpoSDmiVGtfVu3QXqq0CWvSdWMOMiEQwZXnEfk79V4bWI9DNcKa5ZsELKMoLPi7mOa
qhvusGSelvYKU0kCE7VEB0ISblq1Z5xldP2DVN0as/pOW7QgOk4fLCMI13FN6zWuHAh9NY0TDHTd
Temuk0J80Wsf3kV0YPqKjF3I675lzDaP5ZfnwQf1YDpnTXtNJiafimnM+wiq3U2y/OPQfStE4J1+
fwufylfv0HlQmcu7bf1HwAXjoUAgDmSclD0sjTufwF72x/20UTXrcKjMx7RLUs4D46VV8bAxLctb
R/bBd/GMyTl4iZIYqExDT7tqiwEyNRuZYpiphVbNWJGMObaPvafmvYUBadsDUxozYpBY5HBYN3m9
5+LBRexjUdI+3l+TSRwlHGusi8qenVdWbe2m7a575d/nJQe0nPGrKrMhoFOrVZaApOTxCOAFydLr
ekhvmnCiyU+bEUfh59CZMEk9xvJpZz7bbu2h7nhXdRnu4xGDdQW6rPFuCiZiGyzsyIlRzodK7HpG
rGYu2k0FtCzFtBW6Pdbw6pQ13bgrihp4WHgNlOwSuexV2Jahg1XwYkVGP8ZEDx0oRZEz/rDkAmPz
/FvTbu7qjpjfxIXEMTH/lNyXIoLjG4E3M+xvCfoyrxOHlAxdFtFO5ODfatP/5Tk93kP9THIiwbYN
5YY3obBtJ9Zne/6WJOk2NnTW9JfncoLORf5Vj5A0DG9JRhao/hcc+2CrpyZDTKE5uaz2cQQTHjQo
fPBpbtGZP5kZXAMvkF+yb/DJ2yZoucCy1yEJoFakVjnzl20fuccAyc9JpeOTOWPhi5Rg2l5xADz5
DTdg38VijVMk342hn26GNH+EELHEOuDkR0aOnG666W2mB44M3+JbFCisKutwmLedpTeiby6Ax/I9
sozj1Ic3qmVA7NGLyMwRqY7H38QG9VKUzk8zjxcJ3mCB68chAPGQ3+DsFAiC2l0m8WmRHTOyX8G8
mcZYurMWw2ZvH2pHH02ISV0xPohpNi8dWiBLOdwGkgNcCofi3f6xMhucMawIUemZPlfGzYDjZtXr
gpBKVtr4SjNLo+f2YUmtz+g/We39aSe0DjYtHOVAxpwtyV1eweWLWOurZt9K8+j2ObdyAMnb3FTv
uZtgrRuxK1niJ3K6j0xmnxqiMme/tR9qPheZDGuYONnOnVtwtTQhAcRvya5mgmbj57MqkCASFxsd
Bia2Doe5R7OM8IkV9pTq9InP/977bPBLbiL6BbRpafq3gYHvkG2VE/2M7XjfWt6PyvWLP7UPTCGg
kKbkMwhPM3fGXVaHbAekuah3mKMKPNeuBG9kxAFJJ8VMyogwmDp7oX2lavPTDAcwSyU6sWWaVWqC
MtmpAQsr1bEnsqknfs2e9h5XUIl6r2DhDl3xanfJr8bCiQ3LetxXgJqHEPd881N67UugIrrRZXVT
y50ZcudkTSfGKzgUsr+MACXwzg4MT4hNTJDUGVLtIgrVWnn51llsLiw+3571w0DT38ZzcBmRpG1K
U37lRXSHWTg+wRA6jc7821B+UQDCKNyLs7sExJR1sdeTY2yRzTlUFxAbS3dvDmN0JsSC2Lu2vscH
tjWciss/k6eGTWmka4FRHvRAEdSaFR4jWfpD8gBY+FIf7VLwvsEpSpcuDuUtmzA32oppwAIRB1d0
NoiyggbvO4m5Hb3yMVbNrU0G6gjUgZeRbAZ8tBufbvm6oefnAsxd1YzL18kEQ8+zs3Pq1nfkieHV
HRUTq5EhxlikNKvyfa0FgBJ1o2fDhNrc73BNgFfLKMpUe6jIW8W7Em2SEvKOJg+QfIdLAr+aUIi6
3BpKnyI/PZI3gFAdxZEJgHELv+YlYbOYj/hd+pYSgKRmYVL0A4D4jhjo1SlghSASCak61oer6xtp
aMIc82mrTerdXOMOoa4WRKRUsLaHWx3Zn0peRTar5pgMHuOwXwEah4pAF6w7wY83aWJ8oBH4z0xQ
9mMZMSvJrmw2pXFEGTFG1o2XjjfxgKR66FB7mEcV5cXOpD3gFu7taGGGoz3V7FVtnODKgDZrrJd2
hHezRBWRI4V2qE/XQelel7P9ENrpvWRN2flet8+aeR8o8xRyJ5d+uu4qBmQuyKQ0pRuJBS7FImHV
ROggo+QrP6LYUehiyJFgv1IckwpUdW/uPNJmGKEM7KBHJAAiP8ux+Q7T/jtrmVWQrGrW93nddVw0
E1aY6hXd/XcyOj9dX21DSOe2kRO8K0bmZRMgw5pduxt/0pJlYI+BjOaZuCEu6DF2vOfUGw+GZR8x
ZdYboa1zMogFL4tGp+OG6LR4bc+/0FJva0Nxw2ibdR/InVNzhzWGTyTrt3n2Ke0FcJAdaereYQmz
+PyqlzkMNg3oA6xO5lNQNaiRgre4Q9rOpPMswCSQsgcokCiKs1P4D3itaHAX/pPRkGgdVjf/P/Xg
/yb1wLRdx/19qL7G/4p+qs2H/vjHz+9HXn8UP//9z8PH8JEkf449+M9D/hN7YDryX/7fZR64xr8s
6eIrNH3peIZNGsF/Mg8s61+WbXpW4BhwaV0iCf75j5b9bfzf/zT9fyGKxGhn2ZCO+In5/5J5YNry
n3+OPCBWwfYdGTiu5Rq+L6VPJoP6+rhPyqjlyf6H4QZE1TqR9WCoVNBIybuDyKsJZrt5yRLSqvKS
trIaWJp0J5/8GVwDe8jphNuMfoc5P7etMJn70TzHHcaMfJbjSS+qlAweprGQf9zIbPY9dvr1qAkQ
UPR8B+ZNNGOc6H7wRXm2s/YxUWgCdHLwpBanCXH4yQgR+gjXpJpgkcUep9kAkgMf9oQ94dE7TObo
vvvQ4Fa5CXwKKM8ISmuwD4lmmz2Vg3fAC8ZAtG8Jnh+b3+5WvaniEeajT8eF9Jj1jGZw1w3oS3Sb
+hCUsGi17lONDNMK2oe6Gg/SDcHPChoXUeZsx449RWrPh2AJQiwpipecFVOm+Y5zqWF8EUbbEM8S
zraeXR8Twpu2H75adEJigv3VpAojmhq6/SDcT+1ML2TWNNd0J+8s2SBb1A1L+FQxtM6Ku8nR+dFv
PdbqNFj67IlzT29jI2tPv7R++IscR5waWVDsRtsFCi1zhYvGZWdpbrIhaw9W0JH6Z7blYUyTXdoP
3bUjo0tB1XxMPYKFc1ciRB9/QVLIboZOvIrF51dZ833h0GvusjZ6KBOwkVCN2WdJdYFHZtLjy+Ux
hdI48B6vktj4SnXgXjdoaZFFs25HBhZc8KKPNZGk3MXicq8qr0YJjsLuT9fcbZVPUVX+gxHsbZWU
mlPTtf73E9nFmsvFAd4A2MSS7fGnE7kgLoDQwdZ9KGuCDI2wOzh2x35z5J6IFCEkx1rpLc9LfG76
ThzZxoG0j9BUkhMcW+1NH1RqIyoTDeRQ7QfEtOgsRodCtGdbiy4piB7NxQA4T0wEPNUzKUYtMTND
2EI23Fkmkyq2TNe5CVxC4WihMC9OIOTxk9be3m/Qy5i1l2xsoeZzHwyUSJQAoiWysWj38STGrZtj
dHU1gd4q+/D6uX1piRwLZu+5zzvnPlbMEufhneixCJQIp2oQIZ4DnH6DMuC+lYA8qGcn8t0H67HJ
mWeWtkGbXhfBw//5gCML+usRl4a3LEIkuhj/k73zWm4ca7Psu8w9/oY3Ed19QYAONKIorxtEKpUJ
7z2efhagrFKWpv7qmfupymAAJGgEEsA537f32qqqqWS2/L7HC1M3fXAp2Z1RQl4OxgYWHTRd8vyU
EzRx2/K0p8wP/JvkOMRFd4hG4TIU3WsjztMR7LBOySABlV71nVYaxZiky3aKlFZw9hmzxzIYrzDa
RKYcUcHnxi9hi0jYG9Z1gSk2GtAqVtg8hDZSLqSh7NugNt1wePMzNXYB+z3VsWASBRheSuhRkNdI
spzM9LFi4tX7Awz3IpfozZXZUZCVrdn6hptUYDso9F800wOqP8jbigIn5AQJtVTWk+IRMradjOKF
yLljkhTZNm0nkpfMYz2DW0Z04evSGkg+M4uXUKzNi94TzapjaBAnZaZszORZaWdwcsMVHm7BPc0+
0Sh/HGlpqh5WzlSE9agKjaNAbW/JuNgEUQEANhKJaPZz6zBSiAbAidYCjwvSs0B1I1nacx06JyJV
WGnULJq4+KTJyIIOZktdrtMPYwoMjOzZ0NrvCGOPcUCcaqE+YBMM7/Ac78nKJAoAlAeVingb5MEV
pwHsMwkmiNBH1lpsfZGBZruN1Mypm6w6ZmJNFRuCRRfU4SpG9HYodOlBz6abVkUqINbxQNzKPKqp
w35jBWa8C0PiHqzASPk1jwdxqmRbpvvpFEW5KxPYDwyZjQp1tBCYXEk6DumpK8ZDSZdDITfFNXTi
olCo71E02p5l9naXYDehnW/Co4M27c862UlTtTtwJ7uia0eGpP6p67R0y4H+3tB4XVUollYtPW6b
EODvWVDXgGMq2SUfK2ka8cTvyjbJoZXlKT6WTMCDiFFcy8kERk92AlqebcbZrlj6/qasp/hmGG+V
IFUvXhtmJApqW4q7zMxHDWudZRSn5cbAI8WQuHRH/jIkA3Gxy1ItW1lac1ITb0S6Yb4qMrxOeg3x
RiooS5sycWXgU6xRq7e0hPG89/Kwi0TFsrvIj12FWTcROdT7qcQ4I4wGy4/RfoB5X8lmcWn0+ntb
Bf3un08DkvLXE69G9JJs6ZJI1hOyDlm2lL+eBmS/86gKG8I1oqxOX07SAYEAhbQM4HWdNu0nS61u
IWoTFt7jnzBakixovQpGuOdgQZVMvDIpDuhtJxrqRpp1j35VI6Lj8r4HLfYOhVy7C1MXWGjRtsOx
1iBqa6VrZoK+FahFrtOCiZQAsD4NFPIizOJ5sKhHl9PQ7nuNX7Lgj3i7m1E+ImMP17qxDW7EhoR5
2a8wIsgSfv8WmkNd41iRaa+rSvZD95T2EPiASQIZE06One0wybJuV3I2YkA6lgGQ/7yiOaMGHq8/
gELXoHHQhrBk721IFZ/KqJoeQBph2R6SHaG5Lkk4MrHvnPt7oQttTdFwM/D2eBEEeT1yYB0VJId2
IzL7jejOcu1J1C1+JNTHA5jdRoGYwbxXO+DueezS4BWe+psu+NYWmBmmGt0/pJRMCUXCjaDBp6tR
hQbU+DZ44My1gWLRtsKsd6saCE4BK2XiAD7oFuoSv6OxE3oNUEWpUYEw0w8yx1SEnTIyLiP+7xD6
fL3NEPUOFfCIE0C8rSu+UTnsd2Bt4lMz6LKDoQussN/P6drxe24gQSjHayhYwUY1NMEmOaO+ypHY
HpNSv6cS7qng2iWUrHlZpMd2wrOx3OyGrv2IcPsYof/daGH+UX4MIvbv//W/5h+twuCZuDFdlzXN
NIy//mj7UqoFf6q8a+3B8bQgIR0IAqFa0Mj1TlTlx6JKd4IwDddO+x5NFnBGbSMRo0v3YaIh4ylb
IUtIDhVJDqJIVjuhnMubIJaHY9ojSBWmudkfuUOjC0xuzVtBS8YXM4NhT5BZcC1StAKkWcJVwtYY
lnUKLFzGcK9VoGbMqnNUfNunMudcRqzKtIH0if/Ahx9Hqd7DPjK96XTTMRDQsBrwmzc1TrDhNgMO
exw8BEl61horoVHFq+YlFYNovjQaa49W4DmTMUm7XpmACiIMPmr9uuHIuUT40h20e8bW0GqnDFth
88+nC3WeT3zZ8STaSHzbsqgYsvblbJHBN6mgzhlwIHAfId8azmXB2fOZDrR3yQYUYKKKEDQ3KcQ1
DU354JDXYXssNEm1R1WIrml+zgKNGXWTjNBEqcm3cfEogp84AIMQ7Eol50igwM11RVnlpqSds7mf
SELyQWJksPdyH/EMpwzqfrWxo6fCnEDrELSMSnwvidpNEpsvVQYwaeqA5Waylx31GPE4l/M76nC1
M9H22TBK3guEhLr/vI8kS/ybnWSohjS3BCxZ/bqT+rQKq0nttStjRK6YUSzfhNJtPYmtWwUQ9XjP
Z12OYjrLQ+uK7TQwXYmwBXQSjZ+OU52AbgrZVEs9XhsIYPDS2dpTgnIzQDplsSU5TSSRi2lNJ5HA
LJCtUPfkLNP3JPd2btyEJ6OMnvJWVHe0YIK0Q88J7otWhrTvZZNKsd8S5ptaW6s23sgn13acFad7
A7BtNSjWvlDEw2TW4bHr6DoV5kg5MZo2BSNGRzbTAa19NJ4TlZNcHHYiEul6I4jkquVWrrplk5lH
8nownnk9pexsRD4Wn1H+B8+CpGm7LHzqhLY6YpDeUPEOToaObAALknovSiNKinjSD2ld0AipRk4k
rj9HsEUh4hBY3x264b7fysMGB2GDd0eCVEKnbdWU2jOwPEbyzHXWQ5/hAoGFT9u69nd9qktOlOnS
AXi0hA3It3RhJzBoukhqH4IGqsCaNCQ+9dWcTxLQz8/1Y94m7TWcRArbUHvLptTPU+4ZDnqM4IiY
7xlEIKeNerCVPH6Th6H5ZsYQMxviB0oNQVLKmBCuuEGgt/Le1cAyU6jTo5c4WUoNT2oRmS5XIML/
LiYnqGMOtDSEj5b0knlTlSiXTDRfa1V2piypz6rW70tR0F1agnZu5JKbkJKi4UKRAe+5RaDvxazy
H5U4JaRiDEdKuwG8/dlPNxKB1ZjSQz9Y+xhRkZMNAmplVYD3LYf1ugNytGkEEmAj07g0xUMqpxFW
C2Y5MhkUsmaRtYw0w/bTbSh3yoHgrlVadu2hV9FVx3POjdQajpjPDnIIPmhM0/heCd0gFIIjGdL5
pqgT7IHzKsmxWyONvit5mu/HgVEchxTTXpmAGtOi6huz29VEPjJaooPfN3eKgvEMb5S3MhqKiOPg
iyd2rrn656OYk9nXo9hSVKajkqmhBaBg82VGapLF1dZxV141tFX2QAPTKdDvgVeYZli7eZ10Tv1a
lalkRAh3Mop5Kpw1HeCeMILRKwPIrTojijmZm47PYdZWrUPvIqTZrSpH2T1KVV1upltRRpwYKqNF
sSGQH1CCqxT2dXzPgHG2uAboHZvaVqy5bi/nWaVqqFImuDLhqfJN+G1PG8h778zuKiaKde/7wJr5
ms/k2UUroGTVxqOAYnPNNNdaQXle7sxhywgX86slABTMJUy3fR07BpyknSfRzhsClLaW4DWrpEeM
J4wmyRemefbK3N+1cD5XBWJJ3tjPbrRWOQgj2oDSmvlamd++0PrcRzDG79F7devEFwN85TL2tOK2
gylFQQZTjDIhT4hD3jcRhug+9e50a94aUtyJDlqyt9Q62behJdN+4ewmGv5tJ6XiybPEyUlF5Rh5
erjqqXXfMFJ8qnUJgf8ox0e9ZJzfBWpKwwyjoNUa34HHZle/FXW7DkL/YCjYc4p8l1lKf5Dm4Ywf
YYJLRssguJ1yscaQ6dpIsEuoIWxrC+Ia9k1hjZx8D4HSQBQ4MZrHbARJD2YCg70VKh7vLJe5hf1Q
12zQZc3WDKAxNo2Ahm6IqWv0wmPYLaxpmK3ViPnFgNFOs3K6zpL5Qybfi2JQ4o7CFeh5wFO8PNLW
LYk+oRKUSHqIXOpA4G48NJ94a3WCiIOybNZm0cY7NOPglPzoKYBotyoHUXGSFpZs5iP5zROLOWzt
HbtIH2/ZD45W49DUEukOWMgceaT4JCFl9Y1Ond7Im8hu8Ct9l9QbrrjeN4GoR8drOCJ9qYfYmaPd
li3v4KlpjFMxdPOkTR4SSXujYCOdsE4mD01pHSx/upZlorgJxcz7JGvitS/hm9LDxxTp2A06DcKD
AgX1VRUDCqhBQmEdN/kKZz6ajLWXjJh3rv8/vap/00tTv40eZUXw3aDup82wI3s5vw2F9xAkst2Q
YX0AyjbzJjOFzgKKRknMzQd1StKtnjekckYJcomeeReXgUdhZuwHDddK0kZ1qI6iowRcf8Hgjit5
SsP7ZITwSw8o2vta9lCgVNi2YgYmVrzvFPj+BAqFL6TT7crqRHQ1bnoQaZsmb94lJTIPIwwBuhso
Lyc69z6UsLNImfq29xtkpp2+8VXQTsTVjI+xx8+OwVEQNNNzOYz8eOIuc1JNmglieoCYOovJYX8p
Bpoyqm4YOznSjh3Si4sxkLYmdENyKdTqrqVVuUksWAQ5IY6nqS3pO3mUJ7twYEwm1KPrt9FTFsra
2mQMZbcm+W1p1hO44yP/1ognfU5xTCMC64wLMkhqDtU7dQr5TFvJcoYQ9WIWB9MG5KK+VTu6Jk0o
bUJCZO53uHAVYiesPUo03Idq8BChY18X/g7wYbUrxz6iDKalB73A2doyf1q1gurtUsGsN1KFF0+J
pO4qFZuUnuIavCdYiywIJ9ITvMugUTiFXZDsU/w/TqsqnqvGacWOwhVnSIBRsxpEPDQLRAVlfwen
NTnJ5oh7G0pDmiaoyOdh86h9a5ICxn/i3U0eyXJof6NtRm/uHIZOYo3boo2+J7hmkQuZ4DXQNU9C
RzwPARjgi2vb10ePnk45nfGN+yurKJUVrkAGs6Jk7iZJeTEyY4er6cWQJnknpuOwtyQGCXGDezbG
9XeWovJ1oli8pt0KFMHsr/QQLHaadeFgqdxIJLkjKaC+lZnyMyn9aR0P0vikjtmNX0HuUIuSc5oa
V9cYs4llgbOus2eT2rnTYIMB6t3WO8yRxseV8j/+Mhur//s/Wf+eF2MV+kHzZfW/7/OUf/85P+fP
bf76jP8+hd8rmE4/m3/cavsjn9sy9deN/vLKvPuvTzd3c/6ysl46O7ftj2q8/qjbpFk+xa++z//t
g7/6Q/9TnjadnX/sLD0034Lf+0rKxxP+6CuJ1r9Eja7NH80lWjt/xGlL6r9EXaR/JIm0eESV6e2v
1pIq/0uUZCrlOv4xyaL59GdrSTH+JfKfImqSoZG4Jmv/L60lWTO/TrL5aSmKqOD3nrO0dWUuIP9W
ks/LnOrkaI4nXcKNncQcPitDMwv3t0XdaFFWdiHVsI/FrxuoyZZWkdFuGFtMKYPV6RIGM13Cyptt
hu+D6bD12OUosttcBWhThughhUvA8burWvNYVULvEmthrgVp+jnkQnhhnlJRXhrDLdfTiAqOoNsC
CUIIH3yqrJUMX8vwzymoPhcS8UsgTM9EioIW8fpwV6hwbOJ+2MopytoUzQ9CFaneUsaInZQcxhV1
TgIAlr/ETHF23CyLAmHC092yqIK97g7mlPcOGj4U8UKBAGt5KGyTP3bFby+zPPTbXlq2Wu4UiaEI
60nakrPdiWtj8uC84YLqnpdFoNHJRlWDe21+YLlruYl9qqgitKa/vU/tG9Bvy4ZM0P5YVIWOzITl
mctDy9M/V5f7Pt8mW564rP8fi//87p8fcFnyw0Lbj2E17Ju+KlzRnLlw81I33yxLnw/Usfjrvs/t
fK1gKPLlKZ8PL09ZVkkSC2jfkYb7dxtLmo5Xb3nkt1f8uHd5uoaUCdPs/PlCON8TU6Zl5ctn+ny/
5bW+vNWyGsw/CmLYkP/++fcUsOoJZ5rXoezIDIMp5hfjrOTMlttwJtv1dMEAy82LwJkzF+wBc7sq
3y53fWyItB4E3p+bfLzGsvXHRvPDn6u/PRwv1DoMRCj5lsVlqy8vt6z++4eXt/jtU/qN56OMDdEU
4zAtV9EMrovnD7dsSUGHWAyrFwoHNx9JVcs6FaFfGy2bL6uTEERuf12eutzx+UpMtHiRZT2ZX35Z
+nxmtgADP59jCti82pSOUxUg9ZidDI2UYRjXPhcJ3KrcFMu2uzw+ZEBRCw09WD/zDIEnK07XGqrT
C0LnxOptqmnafgk380xizrKwPmKwERjQCeOO2p5NQwFphxl6qfuxKEnQYTX2Js6HHOjPx+Jyb9AY
BzXyg+2yttwsT1y2+1z97SWXO5eHlw0/n7fc51EQsfMoCzaMCvB9d2n+1o0lzTKvOkxtrnCmSJCa
agYenaR5NeeT+HJD4YKTer6c2jH9FC7tOySc9MBstR16t7fCwVUNT99lk+igvj9PanmfUwt15I4W
+QedU9eOVVqPe1InUxe6HVDEeenzZrmPsKbCoSndMdlkf1Dcy2BylIDihUp5UqMy4Toh6bugKpWt
H/SD6/ncJEwfN/Ts7sOU8FbKVrXoAilAVqndIkZHXVURc9eE1ArDvgydZTWtyhVkDiqEXQt7YIgn
+mv9PGk2pdyOu4icorDI3UIGq2lUpYV4mHJYWPZ7qX1EhPpNMVtpk9bgMZjtIf2pq9iGaM0VQlS8
DRO/Ow9fAUAdcQeGonYtkQhRTTB+LdVmpeKKaG1lPkebIVB0Tae/NqJq5oDm5I2vAY/ysvh5J4W0
G6VnND3MR9ByE2gcrp+ry1I1wmZQ0lkSzYG03DAsp5KSSXvG4UwYAl0UXcG/KcVG2OoV7Tah6DkE
xrRG+O7XtS2QXJBV7UW2uv7jh0jvFjbVfPP5I1vuK5MKNG2nAtk3KPSRtr2lK1e7S84fBW9idD7X
l6VSnhMBR4QmO1NJHIy/g8uEef6GlYITHgF/63BZD6CJuEPp8a301M8z1WjUde21JK+gd6Z52lOY
WkQpH4tNuSOLU94H07Tx+kp1/cqkCVcArUHpuDKDzAIVLZkfN6AB1X7kgtxGJpgn2su1MqkO9qsK
JYYCu26YiMMwKAbjqiSbmwN5oP7JiGYnMT2ONuMdE1GFOMm74dUMtuSCm/mK5uD0mOyEn4jWfMUp
cRXh/G/t+D1EJnmBuVT4z6ju6ZGDWRzb5/V3pTgz91JRc4AHC9bdINtrA2ygXK81P7BHY4ecMZzO
vniRxnWpvrfeNwqvvHQE4hteQYZKwWkeCX6thLUYfEuVY8sEByTCcGjNHfXsIHNo2en5czAS4vYD
B26Ec6wIcO1tNH+PJ2/mUcMXj6mtoXRUHyDLqRqx3YfOfzJ+6MV+JLTJWuctbs1dFZ1y/TEgWCc5
IpIGFJKOB5Usi+AElrsQdyaoFFDrna0GWyKVJhjWBWUSdqcsAMqg6MrHwvSISJcZIDSCyRZ+DkW9
Mogf7NvnihryBMPx6BU3EG/SDH4dYoDjaF7hN/TtUwqopvUvRfMOYK1yzQOaHJR3JryXEBosRjyH
yV8gaGAbdmrrItfw46sBkFC1PfHsd65u7uqU7vBO+db7E06vLTX4It5TH0rrfVfauUgAgg0kImD/
KvehgtFyRaoEKlWc0Rai91UDhcAWn6tHU3AHjII/I8ARjNdupFNaO0Ky87S1HlDYo/K9BYLYPUaH
wVr3N37oSA/NCcGIicHDjgFWKBgO9qO+H5RtEeDxoHz4g2SUKcGBdDJjWwp3MKH06WjKb9HEkJrT
5JxjdBSt21xwch0ZyjaY3Mq4xO0hCt1ucltTWdHHW0Xxz9x/VOuTz+/oUFjz/kYuKfpbWpXYW4Sf
YJ4MDWGXI/AzHQK3mGUCa2JPVXQwxUH7yTGrYmrHAIy4A01t40o/8+o2i/c4bxVATaXNfhLge5I7
wq8Tr1pp7iNhTRgfwXo6OqbObl7zlig9YPybnP56Y2PW1iw7izBIr6Fl9+SzmAf0rtLgiMfiSkFN
UklGcSfciIFT76GieIjliUPKD8m07kkYbo5YmQHZAe1HhrBSj1M8rtbD6/AQVFhyJGudaLeNvO8D
EqO6I4ZwQnthYSI6AYYCswwvfD8ddPSgP6JXJPJ0XlYov2XR6eVrnx4NfEz38B5U4QWbdWjchM9w
iJSJJCZX0hmB2+mLpbg1h4IP1/RSoIcWw+sEyHCCFMZRW0V7MSwAuoHe3ajtilAsiHM9hDikPpTx
YPvFLssSsGr4+GSwCMeoemvSbezjGZHuW/MGQ2WFGcdCo2Tr7/iqrQcUQdpaOZMgQPt8xl1YZHwz
glwX6qZ/wfZMLxxjEdSWWdpc2fkz/DBKsC2oGd0RS4dXqQGPQG9MHPb5mR8zjtSzcgDaR2toLTQb
ruPoXKG6Iy5ZITAfDJtPEsJUytdd88DEadb5HNpnTXkuW5Qv62bXXuV3T1nHFSUFZhqrArsGaSJV
QUlt5dVbMz3KyooaNnj0h+KJKpsaEi1wSA4iYRAEDsh3tNkbETlxhTfy2PVHXdwEb214niwHkprw
LeHrKhv6B8K2Ds8UroAVGOBOH7Kn9FS6wY16L6yb6RqERMdSen9VlBt6o23ernTs/dKaQO2u3CrJ
SRqOgnqqvINfYqB5GPPN3EYXDiStUuQacGPehlhe1B04SlR+I7i1i/WE1Nr6nj/i/ld3iAjX1R3R
3YW692+nQ6yuJuToTxbwvXELXq6P19CDKMdNghM9i4qrT9SJ5VVn7eqEax1oJzhTTjwX51bIsQOq
b/e00dvpXp3Qttz2TErrb5Z4bMDXkzCPREDjS8YGsNKiDTKHEVhJfnffBvfj5JomAvzGDgFOJQSg
w+u986Of/fjSEcrMfJJu6VNa16uuOck+IEUCjVgRifuxRdwl5pU86ITKu3fUh13HmSWkjumE5be+
OErCocYzYFJfonm2Alsdku+JpDFYzbIfCpgsS6vunUChaHUTPIfqgVePD0xoAgWEIOCKVXCPgnHb
X3PCuehaNeRHE9dHQW6bOHBjsHE2bwSO5dug2iI/u59VbrbuIlNaRRvD5lD/rkV28QRsS7/Ea4pz
twoshk3kZIfxoldr5dWj5EvXy0YFQgV9DQVUfMerFz365J7a4p1x7qM1n1yyORiCJ4QCHvQhEFYP
6sV8L3bYl04/qidQLNo5gkHlk3NgY3QT+MWyIqwFm7CYa+0MNiVJm326oqWzCjba9fvqR7FuvxMV
5uwDcSVflHO2ky8jJwUGAA8wBzlisqfoSVRWWFOrJ+0KVwv7SKo6Q7H2IDGCAlsHyYlNe9qy3V4n
AWKr4IW4eAY+7IcEe1e0xcagefBnV7jdfcSbjsUQKkdSRfTmeo/xHyBJQDDIa70tbkK0rQBQtn59
Zbo0mz0m26824zp0VaezwR7SfiECr8vOk0ulHYHpG7ggm4AgGfvRRnraq9CsXqECKUcC7ncGOcpn
4bv4KBF5Qiv3m89hgH/4Vtult+KD78Yn8KMB/T/d9qIzRrz8Id/ShqU1eGu+YJ7hMQkqHwAUe3oz
+NRr4D9AGoN8T4SIT1YbwzZCrtm3eO1uMd1izjHY7U8iRxhlImZPD9K9TPLbnfxYnzMn23QXDaTN
qrvEB91WEHiuNmiSVHaarR2VY33uLtXe274ShzQdp2N5Vjbk7vg7MAhH2MQnDm+gkTG4wuPQrar7
xuOasQIIMKE5vmOLfAVj+zwdtU3wQnG+4w8f16brua/1Nxq958HRUJ5uGX0cZTc7UnudNnhO7NgW
1omDwmPVrqKTZ2PVcABYnJKNtSE159LsddMu7uNzcS88h9fBab9F99aKILmV+LN87NfFXlsVZACv
mhf/ieYbGOR7ElFhBGmRw23arCpH2nDVeOJMxk+HPQyXNoGri7ASj8d8Du8v07U6EmNf7OOzsNMc
46jdFw5EIjvbUky2w43xIvDcxglOMKqml9aWbTJcbc5QxMyBCXoRlB2YAS4uLyl/1dbfMijZJwd+
Do/RfXPsf8Znc9sdy28Jox4qX8/iz+f0HF7R6v4MXrJ3tJLsCc4x2oF0zROELVTonD/v2lMm25v2
VXwIb0mAIbCTnxUHVbi6F39keOFscbDHB8x3w+reemtfG5lvNj6Ut+nO/KY+VC8AtCBQM2b5Vr1E
31W7R1TgDHfxIT7ID7rdXcpb9YGsD5udupVP3NqTg3pk9VZAnNrS5bQzYP8r7WjsdJtA4+f5R7cT
nmhjc3prmdOS1PEKkbs9wf7gzmGV3kq77IZLolv+4LeaP8DS2k+HaFM/TAefc0zzlMfr/MTVKf6x
/O6bp+gG5R7/4MrlznBI+b4iB0VMo0OssclyL4CjEETNnPRHQ4n+aVbLcHVrHfQJJnMUdg3JhVyw
2E3CCinw8Da9RXeCZ6Mc8foVQVWSuFLHLbV9jIzig/Amnjgv67a2GfZIZDlaLrrr74b9wBcynof3
6gWAXL1SNvzeM+gttvLdJ6PJzh+Fm2kjbfxdzhUpknZAIcTHXnkG/bD39+EeZTOJpCShrRVXOCnA
VMK1cU1/AMFEaBRY7zFIE3+FVGBlDZf4iQBH3doEt+NV3Bo307Edb+NTRXIL0Usxx4r4gjtw3e28
yw86YOxqglqBi2OlZqjsRjfh7fQ0LCfA5SxBD5uTCkFB9UP+w8eLueIv195ankgLh5xazh9cBt96
BJq2+tjsM2fYS0zVvjU3pWu9pbAQwEJcIReZ31iqXoJn+mU3yOH51NPRj+z62jU2OW18792d8SQ+
VDeYWeNpm97O44NX6a185SOiiofTV/7oxuP0xAWxe5v4GrEnZ/PJmBMbQ4T+VHNaGtfgumGDuuP6
DUrAiirscFXOwGBW+HzswPbX1Q3nUi6TrxOKk3ELqvGGU15y05/Yr/FOtGlSHloswzeySzt+xRDI
ll7FPehV/WitzT0HvkoOnA1gysEdwOlG31o34lY85wBjHe3ef6o2hTNSr0Iww8Hr794Cp1ijaw24
pg23+rFb5Vzwohs+91CuJU6Soo3Hd5U+YRf234z36aWBQPouvWg3JtfuaGOds6fioO+bQ1DbFhJA
kg7WbbTmkiZfGA5Sh+FH+zDsFE7P1b630dQcpDtzW24ZofLK24vpaFfGFP0Pc/7r4fMcyDjctT86
zhO7dEeLy5Z2SMfvwtv4ln74pr9u0BhLTzI/gXg1CI780HFk3nLMeo/UFvkC1R8KTsZwLT6O38Zv
xaW6j6/puTlmnAWJJrwJ7o076aZK7GnvuYSqnc1bcU167ctb5AhXAlw5nJXd/L8+rALkk5WtP8rf
kougrVFY9jP3eNV0tvAMRFpB9MQQykZx82wGJ6404iM9dbPZMC52dTdeo/qnvLtnvnAbbSTE1fOv
Fm0HudIbztN5vx/ufVfdWxNk141srifjh4jyy/RvY33kW0SLbtw392S++a7O76jiiM2v1hMf4g3Y
yaqNom7TLtVWvAUISQyFuRHzo6XsJsyFyCVDYrn5uK8mqsOUdWoF1J/MuaGwLElziWpZ+qhGmeDi
8z66ZRZCEUqdy8nLzVKJ+lxdlvyxN1dyjwFuqUItn8cUE7cNrIL2qHQHZHzYB/j5Sq8v9grMUom8
4z20XACK4aEWXjuKOdKcQZd06xIS5A6iCuZFjmqIKSS/ADYw4nwniv6NTE1+WyU+E+D5hqmLjgpq
75fk2eAMz91lCY4DJFeld+SBBkMdzVV9gH70Fao6/bUYE7TNVQAPh57MGTsBqufQpIJpPvhmBfjE
R0ZLXtI1nwCI4MJgwjtF9JNGBWiNSm0w1Kk4SPNdQx90bhBIxBqO8ZvU6FRf5DkDghF1Mfg0qIZh
HpSn9hAnp7HQGQbNn5iqFh0BMRIxVsYh6k6vII5sys+yonDCLYUbarQ7uuAJJ04+k+Ir2Mbzp6HD
LNXGWAg0a+6lGHN7ZFlsB52SRqiS/rWUdJca71LXXZaMpVnXl+Uh9VBvRQrl7+UGw0bpyhWF8s/7
CqENoTODxcrGjpKK1Fcu6rrK7eabZXW5QQ9oEuzNDGypgy43hSCU9N3nuqjugU1sMdYuddmPWq08
45rkMuS2D1DghUWC2tNQqHjOleHxzyWt9al9zvctN19Wl+2Wp8UCOfcUkMZXycwpdNc/YrHG5GyC
nzY4AcRIaASR60wj4fRqZNm1qnPSFPxdA0VKd7TEygXMCGMphxzh4W8DXSij6wPVTFW8mLs2Q01n
b1mKTZTGWRA70TRcMLpmUI5Kqoxp2RodSqL2pgWevYElBENJLkqXSOSCGqn+aMhmu/9YWx6wwH85
oU/N/rc7l+d9rC+L3QCMyIBnN1FzJUaVywpF5MavqB/X8DzojS3Ly93LDfRAju355nP189ESyetQ
dgkKhz+2WB78eBWlrarJ/nxI77NbszUaePuw6zoRK383itophOAwrWQ4DFQZyNEeVJ3dyzG4RDoJ
akfasTS85IlWbXMLrtOfjy1LXwOnwFOQHrU8tNyUS2gU4i+4J0Ung2/niFmeRPW6mezPeCkweXy9
X9OvPtaXJyxPXV70b1OtPrZcHv980c/nfLz859t/bD5oKOyqqrv78pTlDXujgqtUUdP+fJnP7b5+
st/Wlw/x9a0+10sNMoRskTP3GfX1sfj1r/v4Q5dnesu2y+Jv7/SxuNz78QdaLfNMJF/qb4lh/3af
LH8MlHF+gMtL/LZfP//OL3/M33+Cz7eYXqdGfaBN91LPTQ1iE1N30ghTW26+3Pdl9e82oQdAXevL
y0hL0+pz82Xpc5vlZfMldu5zm8+H/+6+r2+zvMSXl/3YxlCma0O/bdPOf5+5NGD9aMy3JT6DZr6Q
t/P1dnn0yypkMJqLnJ+zjw3NpYu6bP6xuGyfU2uSTQ1Z2vwGX15iWV1uPl/mY5PPT/Nvn/flg/3b
l1m2+3yn5fU+7xvmLtii0v3/2qP/SXuEDQm98n/8rm76i6v98UeVksz6F/nRx3N+yY8M6V+qoSjI
emY9kaXN9vVf8iND+RfEAkM0MLfrIgII3ukP+ZGG/Ii7fznekRj9YWxHmGTIlmTxiGbisUCz9MeH
+2Xo+dCMIcX6O4PPX7XXKJ80ybIMPqCqYKEXZ9v7b9IjU+raKcRDsvN16ztXn5XCjBDQCBnNKOt+
2zF/815fPPQYX3V89fxVmOnxViEV/+ubeW1Xykrue7uxkmKG4jMIqCMVRSrhNpUTGr73uhb3LVUs
cTxZmflcCsM+STEQhF36iuIX0Stk+aqvCfJueiceRt9RY9TpZhY+QGW9x2mt2bquHEIoh04hl73T
VmDQVaIGhsFg5qiFx9w3d30NFUcA9wcGrrr88x+6uKJ+M+8sf6gGKEAEE4ehXv/f7J3HcuRMlqWf
CGXQYhtaUQTJoMgNjCkIwB3SIRzA0/cH1kzV1N9tVdb72YRlGjMZEYDDxb3nfOcvVzVleoc7HkaH
KaGi3UGPQpgqN33m0VKZ19IC0e8R70NMzleeOYd6ASpmJWTpGLBZVne7BNhpahZfhVvgnR30BtU5
GVnK28rSLtaTnzVbG0UBxhy9gl36JvuUTQgVXqzmdujQhEQgOicuofCdcxcQ/pYLPB6ms7UWnYJh
mxVKUvH6vbvOZ1J7KCGSVQ8v3ly7GNNzRRaFEUR8UpeP3Q3Q1XRgUgGTBvl1Sfc+NbAF06Q5pLgc
SvwOWDRToqkigQ2zRZzpOFgtg+zLEtOhrPUjic9YBFsHoyjG2/lPkzeP0ky+sJhSI5TZc90jd9Dj
sPiNws3kyo8KCfwqJoiKzbBAwoYX+D/cq2XQ/fVeBcjuLEQnHk/oXwalqdzaKbo5OkBbDfGdxy/C
kT+ijkIsoUJIbgnJVWUP+t6FZE3WLPJoEqVIcDm0BnXbuO/2BA8dEumE60Cm5kEF/jbWtr3B54dF
BAad14TvYwsR3wZFtjIHsBGpoF3qJ3tISRT/8w7u4HS13gaTKCCb2A5P0PGoMzhm7AZTisyM+2Yw
tkrraDu70c88hR/hqOY9T8uLC895ZWQUL0P8kZwfz4Vdv5JD+1hUDLyAY5GchktmERvnlY9xOxGt
e6oGfZxsf2Nb+b2IjQfAWBcPPASZq47Z0mAcaqjqNsf0nrvolqa3SsPoalqoluNpAdQK8RBFuOjd
/GVs5RfmgOXU8lREjJj/cJ/+h9sUAhbDRR+6Aaa4f507Wtfp+ynQEfaNmgw5k+5xmHjTDhYmgKTn
zpXv//4NrcXa+NeBgWbUYd7yQo+gmn99R2+wWhhwvKMzwpny/cc5zApwmHw1HINvIJPvHUPCDQ9J
JJgYwSRo0fKrbJIiSzi6WfLVWvAhk8PQf/z7z/Y/jdnIDEJGi8sU8201/n9mbRtERVkYOTB/fLot
2ogg5aOxksH69AIPKBDt4ZIS0P/6bV3Tch1Er5Qv0Kv+6xWhLWiHuYYUQIDW1+iFL2bNfBBW4qtt
+nibjBIrXfjy79/UMv/i8ltmU+TvJsvkskz9tzVKJJYdaR7cg4mwbZ0lD6iViIHWlHxqEyN0bdFN
H4hAcsngCV6kILYUAwxKrcD8sqyIjPUZoifLEo9dceeL6twIJpnYlKQR8GtyK9rjRaGRJCbqBCbh
hnWORpUI7keXzTcpXdlbqYxr6foniinMv0GSb6RfUUeRxB5g4Fnlrr8Tte4Ym4++g2A18CFSybw4
gjSgF+acS5xaq+pHMnEcD0rADw626DXSzVVTkcXqh+pXRxpCLclLx2cUxQ2c1BipAPELPzpNv8vj
k2mJOEOylWValBRhQ/dr7L2zhTYNoxx1s7ogSUpSqSLTxefgMC0TTz7OFzdhMTBdoiknbhsYMQMw
BS1H3DNOPr04Q3XrreXfsrSuIjIng441pzFgs+ALenETHrw44uJ6jfPu0xyQzbI6TMBdKHVgVox2
ZpjKg6L2A8wLITwIhlUOcPY/jAh7EV//67MJSsOyGIh2EPpR5P3Flhzbcd6nsxoPSWQPK+3sRDk8
sAGesfzDBR6ia2gSc5Va9Z2DY3OFEPBu1rNBKzbB/eZiuN/mA3oOoNsKRp15sEIKZXlB1kchWIjY
q0AXJumgpxZtAHO4VLZ16wWiLkx20IZ3PRP6putFuUnx0cLoob1peL+ygLSpCYzy1Ba0yUKdbIqc
3noVeECz6Lc6VJ5lRdJIWkxfXemfAhuMgutFPyvzCHfgKaqW3IjBAvDcdntbuuoOaOxveJrEFsXT
C8lGhAuF3rZiOOHnyur52cEgmXvlU9hQzvNHRXBMJWlxWfZ71Od6Z7vBjlQyhNlwsbadMDYeZUnw
AmyxEqs4drMFqNkCKViS4JEOxpvve6tRpRP6AucGY/Ajrnp6mq33pibKm0WePQuUoehM140f04qP
g0uYU8n3W+O+mUmKLWKY2F1w5X3bdRxEh6RXQKfxtzapfnZEfbCRZYVmkdGI03eKmOBNyBUKci4V
vQWdg49thifoR1+I1QH3wd8vawUzvMYi6Ad87lik15SNNZLwjnKUtHYyIlYon7E1julE5DaEWaJS
8Az5G0hBYOANj6sHX3pLFM3RgDNaI1Max4KRzP9dQ2D9ZGsWrmYaRqKb8mV3au1cK95MwNEQI4CZ
D9Pm1Cc+ob1tne2GGZmaFGrTYIw6jkGUMhoYEugeKUarJXdWOGwBHeJspaTEnUgbTLCHtmtZnB0U
EWGe4ilza3QLVvEO+W8lxiZ9hT39LDyUkQKYtZ/a60ZO0MSz9ICi/pA3DkF89U4H4EtcBsNEsqIZ
oMoQNH8YdofGBDUXhxV9xym6gsChXmkMz+ADaWVY6lbwuK4Gy7mmOjCOQyvPVmvPJLycfMmvYSnx
9+hNXr3Gu/fNRm5bKzWYhpx9abK6NGPDLGgn9t5MSd/xJtq1iEbkeBYW7ltdmdjKyXEabWJa5iiH
2DeizCp6CyuqrQ6uZC1NJT1tQnTGHb0AA+ARe3laZ3rCUD7MwUOV1ec5dR6mod9S7vwsqvHKppUm
vQxWmWMvKkKad1Y8fAw2rkOT+18o0zx7ajy1gXm0B3aoHruVCpDRruyNZydmZibF4iFyk/JAhts6
F9lVhCXPE3ag1lgo7T1WDNewiUMhIQmzI6lGljhMMgMAuxo/HB4bBC1YM2MEbCBf7qQQTNHFvmmq
D+Ugx8ASRUuZxIVVFZO0MubOZ9QB5+h/N8w2R6V5jqOx3YPpuM+b5rkMveN1p6P0Dr0nQFmjvDNH
tfMFcr8gfZXF8KcJoP8PZnxgZsPjeO795qNr+peotX+AgZTNfGowF6+yqBJbOQWg71QJEybQb7nn
YfyK2XR3ewLb7ueR4t5cBug4CKAg1KFCwVjcVD4g8cmjTxnSsYN9/5zDn10VlCR94luWnJJhlzPV
l0ZoP3QqnzfTkNrbRCJPxye1R40viYFFnJjnl6GMXwD9Qfyg3Du0hG/Udv4BV5P77r7WJoIwPPzI
APzaJHBBv0U2q4khTHmtjaiko7sIYSw6zYmPtY7TAaFBBwO4Bw72dcy5cSWCiVaMTVMsdzt+v6lv
oUaQEznDU4NiQLg8zHVlo79wuxvhvleQBw/S6RC4hMOGvgINgTDckhdIttAc3PAYl8cZw/iqHjPm
yLmtVwWBq3sYhcewS/OtFRFpHaXiM85eVBt1az0xaabOtUyA4M8JTSJn342oNa0UzUHDTCoUvaqo
I2yvjrtDXUUAKCVl2KGpNh6Igy3pV/TzQpTDWt9q6DWr1u7pWs89LYBjpjEbSvRZ2ci9ggPz08h+
8JS321hg7fMwoWE8vY5EdeK1l7e2Vnt3tLj9dHNWV1MVydFvUcA1WbB10qnapHWj1uB+dmZhXsyQ
kx/7SODPPbTQ2XmvI/cjdFc2hH42eKyb2YDW0C9PtZP8cuzNkCe/CtehY9+QeMBu6tbVRYaaDeBa
7emTHbdvphH9iovs4Ndkm0yx8Sr9WaM8r+DNrIdmW+HRBZvwTsbGS8H0ghwsfAAUiWU/yA/RsNjT
OUZKmlxR8CUErR4vhDrVDtWbjhwDM6+11WV6Xznpe5y8k5uAZ5EMcelCjHeivVWPKAZS+/D9fzWZ
XPBF+107R9tphJTvRGwNtOVN69Rbw6aGeJzot9TXEI+MUBBcSWKuClDXqn6+GX2+y/SQYmPO883I
z0uTObeTX96AMzrIJQ20yXqrZrAcjelt7cZFGue2p5k5jlqESZJyGJ5HFX2Ny5vNYcWjluSvaU22
JXQPcmuTW2pzXHMElnb90RkVANTg3U4s791QV0AIT5Cv1RZULk1vY15EnkzxpSqKD1kZe8LeN3oS
AjVlOOI/R61qRNYfcEx0kqbPsvMftTYEybbQ6I16fO+C5NKBEBxKciJLA5OlZ9ymCTzGSJ4XMTVE
R7HhQTiKmptlIN9g1niU9ZmE16O7NLIMTq6tu4t9j3a4kbZ/b1txClQnb0ZjBKwGUygeArarM8Jc
lN/h0lKDBUZdBzwsiVQEwPyzwff9p3++JEv7rxBI18x+0KsxiOfTQP7PhONj/91yc5aWo9+w/+7o
6X17ENKmw4hQZEBU89larmV/Cjs72PfEe0BTPLh0lpKwQASQd/epRWtKNuWrCotsVy42hyy2WTk0
zPI0wAguBTpkx76rPfPOLJ0NTCmUbp19J2ziPWRxY4iz7LrSoUWETrNHaep7yLQaA7+LaXcQPsAk
t2RNERH0p1fZo54LB7FF+cez8rsgvdYZZ495Sh7jeLxjmzSSZJc+6qq9la18bmR2Lvrqj9LjObMJ
JA7tz7D3f7gIFDl+Dkhp+qL6Y+fJo43W07L1YgEk1l2Q+scu427ofdb1/jb2pMOqHgLMsk1BBizM
maWPYhhxXCTwIGcyJslk2vEuc1YgjYyKH5z7ppNnAgfTDsF5Ay0JYEsWwk0PHldnl+5xIN/nVAPE
/a6tLxV03ybE0+ur128HCAGeuKG40bIFD1nwiBpZBfdjCuPT90upcxLpM3nPvjvexQZDdu6ZxnLt
7SnSNCcFAGuGWK/8VaOqFyE70PXsVb7v7vefvscKgCxrk00x+2wn6dN9/A+fzPefQrdHKtj4xHcu
gnQVvfi2QidRzD/tqrDIUkmPmTI/EkH1Rw/laxzG+3IpaJgIvwWGGA5MBzcnl4vkkovdJbcIlPR+
8qMlgsw7ZCOrW2kiISMY9hRO1HeSTnNwHeBu8RAcRcEmDgwvOBW2bmvXQbltlt7Ws6GsT/r4XcME
RBGuBsQ7SUvkRIUMp868HSL1d05tbI9MwyRh8s6PicHhBw7z5lb7HE9iLo/qxNfgUpADovBnHAQI
YMUX6LALePVoEf4AG9lli3kKOF6qALT1OE00kv0vQID2w1L6+z4kxmSD1D6RCC5acTq+Frx+jtwz
jcmVlRGdWgzdkYzKcDMub5fFzs3CVRGFpJEvJbzvMhdBZi+Nmf8AcMm+Fh7qyszFrzaWX+44bwOo
nf7I9xPqPjUNZ60TOGE2XIYtdNInYWMDiUnAISLmwRiGahVVrK5+ikWfxBdzi1HEqOmVIgCYd31Z
rwdAEhvLRwPs248xcRQsz2zhRFZ/hl38DEfkICY3WCtHorDuPwsfNWmGOCKnRH6xswskhXBTxEiK
QzR0qU/OaUA9tftsK05Qy4ghCtffNEsd05/tbZHuBovqAawQFD/euHEV+pLEDD3KCJSjwUoD1CnN
/Dh6POP9UlbUVYq+XI/XLgC67FMRKPV0rq2E/fpAocIX7Vsc1vtg4nJ7ZvVqETyEZiqmhiH1Wbl2
DHqPVRtnzrZy2DRRc4dcoAKs7gYfyje6x3E4VoTdWTzc37cnZabJ0qxb+7H40XEjoAqWr7bJUiao
DGoPOmaEtEqaMzzZWD/N7ojGfK55PKRzbzgoeTwKJxlUsFUYhU/Gkpk2YoQCAxG9BIIqBpD5j6zP
rgZ4rb+POjmmBOKaS+ea3YkeTeSw5tc8s39AKvVdCJGKwTOT6sHwIiViqS9i3XzJhdsyLPgZp7aG
AXUMPcwivJWTLkfqpRITFN5VKbDq9ZL9Sf43haQ/mWHel+5zOlRiNaXR7vuSZqLRWwfADIVKKKoL
FT1D/shvq+Qne9uKjc+QXoJiqeMas0TdYCKiGrqt7uRzMY73AqL8dqg4yxWZC4rezO0NQXUdaGnr
Lq+JS6PYsILQYpOYuSxuHff1u7hdUoyjsq1x5iKYllR4DL8otxVZCEhkC/YLKKjtkcJwVbs4orq8
o+iEcjYpvGMPF+RUTeJH4lKFsYwLXBaalALlQeE+xSGhGpTvWY7T4NxoK91CeldrMRA8XWTtpnXL
7hDFzykd030azzy0pL1x/Cr7qtgQeS13YGcEB16kfNl0VIb3ntB64FSA3K2MEUDInzqRQC97DCl5
OH8V5q1bBrCXUlgzIvkj08SCq5jjMSCIvaRuRgDNVdfBvnCozpmCstLs4RLhVNkuA4/6BYAaef7u
yeSG+KK8wm3W4UuW2/f5jOUwZtiygWrzotsGQCrRKUhsCYyx2SVMl1wXyPwN6c2DssFtNte2RRmR
VvLLnJlpe3XnMFViHikQNQCWRFljn23bNTYU7M2C1BsbjNI45DgNW+pqBq4sSdiVmXLroqr9Rcbh
3VLFjeWla6anFO8WnBRvPfr4V2Aor8ElL3U0dsEJoeJ+7KUb4K6Kb9j+aWqJkyBLz9BZ4EJDtT4I
lwJpJPTBYE5Zp+lsUX+g1QZUAxRYVMdbnT1Jf/xUzXBiid3E7nTkwH+JNGlJJhVDtDvsEkeOOa07
xXu7Mx4SIgmq7Fg1B2XaDbkMBFLofVLX1ZFOwVvmdlez1YeKipRlCzSYYYbum2PH3sIbuGJx7vAU
9QnRJNr/UFZOoyOfbj5cTKsIPofQ+IUIJlsry3BJd5p3jXP0LbaFmcgoRXnOWnG+qW3xVhMwTRTA
+IMYNWxpgzwOTn6RhcW5psSRHC0xl4PfLjmzB6+zXxpVoiaBztLk986UXfvKzLZ5kV3mCOcXKL5D
pMzk3FT+T6vP37uEw2JG2lo0gBkSOeMxwA8Smxhdrcx7t+I5AX7Q3BuR2+wp2YozYdDRxoDE7XYQ
TBio1Xmc2Kb43TVzqWeusv4wzcW0hb/3J57tBh1T3IAItPioMez60/dLYjY9sVf/+Pt3aldT6ZPR
VuFZNVC7weM8KT4Bvt4cv5zLHDKA+zq30DqZS5qNw7yEBxKzaJUC1lpNEAZP338HM/gATbRaSeLX
qC465SWmIQvbtKRXF2xNigUwvOxkCy1m7+vcwajjWKdOSoAPrJjWqQZMfvr+0/eLlPCWMtbubQ7J
8/T9Evc5WKiW2IculcCB/vGDOc0u1PzHbSKoE6oqJDXeeU56h/SsTdKAJOLJkxXqcMoihxLAd0bJ
lKNxeySqLfTOJjy4bcWqjcpaYBn+x4sXkVfvuP24JYSiPBuu+jsA8P+LEv6jKMFZWsr/RpSQqYSk
jM9/VSV8/6f/q0rwFqa+50D1JKnQBmLyD1VC6PzNJ9gpcKMAhYEXOXSf/o8qwYn+hurAZaiaDkBQ
y/wnb9/x/8Zvc8KlSxPawF39/40sgR7Wf+tx8f4OwgTf4WOYZviXHno4+BUBQIl16ObmSl8QWb8s
xRaPRZexlU0ExZG+3AcNz/ocnNFOS3ew9n5BAvGqWGSk03Lq09bkHO3gvhpwBNojR/QRrWoF++ow
SJRzZjCcitq4tSrbwhm4zRZxZ15P0Czno9zJx3VvTnSChk1sjU8BtaqkD08NfEvfvs0hhtaWFCXK
YjgC/H4bpPeSvY16q+ORRNgaI1jEAjgl4w/dPmavbMPxJ+rznEFUDuz6h2iTn+OiCi04jSBqe8ps
/xK2rbWBS4c24Th9ZXi0aInGu6Qt0bEGwTAdgjBaZ0TinrSZoNy3cZxCbXtgg2qf2solPSvoN9KL
fVpj6WhguQuPs8v66Afk1ST1PEFIxq5Rll8ByKd1wX9uFCHwXGlw22TpiRHLySDFkzJfQZk5Hruu
bLgTWXQjjhXvjT12p7z1uxO37ymLB7VLFp0rJVm+jLcqDIHcwBuLrSrqBKszZTESC8J1ldKHsc2S
bBdbEl9vmDFerejku1DHlSrdd2HoZDeLbN/NsQu0ic+PUpf0cIY9CT3Ne0Up083xpwXtF9vP+lJn
/jlv+NoFdduTTZnJI0L+0e7JEfHisjoPHuw9iyUcsm9ycKYkeyjM7neth56MLjFv0iyOXid3sl4n
1uV6ssjzY+HgHG0RZxxTTZ2TAq2Jbx1CgUMuwKUd6V0D8/JhmFR8BDKAG0H1HS2Ix2lRKvcGO8V5
scHXYMwmrlSUQJXi6MJHcZMzaDDbWjcRAo4xtI5qNPh/qEWraOOm5NYw+H/0MXXZWEl9Klr71ctA
T1Apa08ZVaTj6B8ykvnWYW7SZVpqIiL/4+noBbj0XifV7zk0fqbIz3falnprxhNbcpelEyAD3Oip
XAr5YXlRi+QYLH+1y9LwFFJnI2/V2xR8LUQQ8qmiFbeTyYC1uSj0BmHP2tQurY6JMCzFHp3MNfCY
fvFcz6LdVdb0cxxtvRW2UKeoHy60SuQeHdRw8kZXb0obF6CzyN2/X1Qx9psZEtnCVa0pKE02C8/i
hLMkwInlxaW5VmjhHUjmQ6Ocf2Qq+nDN4hIr2jkdtMai+yXDcJ90EjSKKju2vSh+CzVyFkctwAqf
f1EP6v8+ZLOWhl5F+cFNq995ULypwqTmkG+Tvmm3I1oTFBf0DnTsrfyFNfH9Ehv5EdiK3nstIuQ2
DZoTzcHZwTJSxNUCdPTWIjXokFB9O0R1sCF+zlobRXMnCnWTojsINeJxp++xFYPP9uJ7sSwSIiwW
bkqVJe25Mtur6n25n4V/H/qCspb07pvGgy+BtdioxWPQKGIJPWwhmtD2LkkAiNByPtkuG6gun49d
Fe06UiWwwPcPqYiadY30ZDXU2PkmDaQ610QmtUZ1CHoD/0XrEjXnqv7EqcHZKeAYDSeSFRlyBDv1
6eHvnzODLg4vhNg6dMClifLCqQjobUZjCz79M0xbiqv8IysY6pMq5HTQGabH39RtxpO9vMQzrE3Y
MxCLaa3SHrK6dbmo150gvK+TgEuLo1hWojjSLlm3YzAdrGWgNIbFPh3dyqrv61OkVbIPgNiR/f2p
C/IV+8l6THTGJp+pgGTo9icBr9mOFI1p0/a2x1hqrh5JXiAyuEtNJoNT4EgSzWwxPZF7fAEMmVIF
MuZ9d6wSXz3SN8BFxBEwz4P5bOG7YfDuwlHBCqiTF5WO5T6PCMWNtQ6YEah26ImEa9elOtFyMzz5
2550svX9hBANPVXnDhzrplns15M8fi9Eo3LvaItgHUpKfcG+8FzKON7HrbwiM1L3FEaqJxWBTbGU
ep1UxbzVtB/ff0tSsBkBgOuN073p0rbubKt17zlnqXWTG8m+sqR1IFUrgbCfcNVjuJZJZGLqkZZ7
sRr7Tzekp0JBHpDhRbtuBq+imz/ttLpPlVzaHg56Lw27Nm4iB8mLj3996s6TWY+XsujWoy27uz7N
nF052/1yiKkpHTpYjnzyyEHlaZLjEqw1IUzHfSgGlzi6jlE3xsmmdA0N58+IDy2dpfVcQWFg4Le7
qMXcS885eUzSn25MUELVuPluUqR6pGP/qOY5ZMpvMoYd0VQ0+vK7aiTENRbhmkOWPkgrPHpeFZzs
CHivzxZXIf/YB0pXm3KUby2074sXE2JnEOR7Ab45ELxHMx3xEVlhleFu4zymHZh0LeQQ8epPpADT
xR032ov7E2t6synI2D1FTfrm0+K+JL3RUaMje0fW2j+MU2ifYFKGq5Hi7DO9UTfO2wf0fQ8pyYbH
PjD9PaGYwxqmI1U7C4NJkf8uHVaRLuKeNjI868ztjxbls0xb5kGzI2Oe6CuKyZZ3yA2KYVaZ5Hcm
v2vz/QMuYbkclvdMSjRdMvnIweFRzP3wXDpEyAFnfuoX0GxGa/vej8ryDqfIiuxN8ZT3ZraLzYVp
6xwNw3mNOxkjF7M1pUtZ3yn8CIOQz4PDKSdwB3goc7+xRqs7hUHWfappn5vaOKUzjHaHlHaiL0Jy
ZIq8pyhMnrSpxLkbXKxcQ+2PT9ppj0FgPApdRVdXI8agG6bO7TlycJn1dAsp9jvtgcoHwRq9Yhtn
RQcddi9V2BfboaAlEE75p9FHT5z0iweJx7b3huaShMF0KetLHy1nTy+2T30w3gXdAHhUkSpWJe7D
HLR6l8mHfnSSY+gOmAQH/tHssy+rY/3Rz2HyaHXlvrSbaOt1IRwxhixg6WduES0dcNVT0gGvr8k5
tox3ilHgu6OyuBWJi9hS7BM0AZdYy3TNKjQTSv6MZMUA/6/zezdOzc1U4JKxW/fZI4lgRWHbeEjN
CZebz9Qa/pjKJHlkE2GiGojHQ08/kRbztKqxHBHYFvS3waUC1i+VIAv0+60PpcecqW2alg0QA562
KayaW2G9z72lDgm9nxO2nSJVwZ1VeRxNw2lhWQfuuMmJJT8Ib37ussy6dGRa7Tuzst8yex86vX+O
OpLjrWD0LnWXnY3IZvHtu+IixHwXlwMw7BZsKxBZqrAzGM0IV9LKMdJ6T0XLudA48w5kCFzM0XQ3
jtc5t4bxBerJm7apn3wqDiMPmdCkUJFUcRAJ4ZOto8u9rrKK2mwRXsdBPURiug5zRD5tao9btJH9
nQwWNu1OKCM/1wIeiV2L4EYs/Q+mvpVTZ90tG7udQ5wzX50Rxy4M49mIs7tIs/wSQN0VAkMueUPo
PkTvvcsd+Q0/CLMeyPFDeDC1BMoUyu02Fivkw9Q7T9FECCoTfrCF1Ls0PVN/5yHd3bNvVnujDehn
or89JaNHfd+FwkpxV25mSdA3Zh7rmUofJIKyja9jhSm5JZraTIL6ZtoQkYvBTX97Q82jV4c3NQf+
qsD1PgbqVgpLEdY8Mqs3c/3RCupLpWUQZeHl0O7QThIWX/0MCjWckglIhF+V3q5sG5QZ0Pyt9KfQ
6sGj9pcRh33vVihA46kmFzej+duH5LI3eU0DoOOgI/z+NS2keYydMt94EK0PcqYKwWzHNAUnJDZb
ghr7Py0d3PWEQRXdCst5J9kQDz6jg+tqGNRgS0iyx1i9TbGlkKIlHOV6Y1i8W87RKyaQIB3tfZH6
hKLPcpMUZc4BLwjf0yJGzU0DcZoGNHOhukhaCysRFfleBs14X0Xik98Sn8sG238QVN7nECX2g5MO
7TaLdLLn3Led49F6JyB9RfzxUzImRAAPJWCWIm35EmZ7tCyuu0jcbd0F0yM5wMhRypaYkDktNmaN
TTGHlbn38u6LHLP0WUpSmR2UFaVCn13AuD4Sd7FxefyP8+zchVba7QpEB+zUAM1ogORDHl/71PN4
coAE1Y44+saxp1SXiD7agsZTB7Bl846BRpUdSu+6SLR7CKf6UMetcWcb00WwfLZM9oRMUu0WYTpt
yoqRjwK02SBd2WWmb9yx+3ogiZOTEQKylQrbI4sEzdqeWmHpeT9TPVu7Vvi49qOankTSBvtsoDht
0Ea8G3P/mvXdiyak5MD2N9yOAwzi3E8udUM3AGNfxW+GKqeoP5K3QCOpcb68OOj3DX3uDQIJgUwT
hlZSW+2TEiOwF1La14XoIvQTJfb8WMREEAUAE5KCKjI7jI0fJ/djEfb38QclCI3QoVWHgiIGbAD0
AWgynGM3BdesNbrDONKNSYYMMbpPODAKUHI/QC97SGRYmext21fpMU6D98lJEY8F+a2MzQcMc4zF
tLikc4PYr5EEAQnAitw1El74bnQ4NpUum60n8ToGlFVPZVOdjWTgUdcs+bqQl2h203MvZy4yUQUG
7emrETAwhUV5jMK1U3d/5t5tzmQo8OlL/1MlEh2MOzSboOxAxqG/WelQR0eLbL1ExGAbWr+/yrH+
sFIyc0laT9j1IQSyKtiuhoBDMiC1IXnJowcknMMUe84mrIfxAP02WzVTAfF1CLc1bPOd5QOVqsl9
76aoOnuTQUW8tM+xt4hCGqkvQawf6AzgKZ+RhuWivxsq+WIUT8TBpc8oQ7M79AuPJvEvp3qongwF
ESmkHUl7EcbPSNAFSkkc3G5wqVIf37fXQEJBRlBAlp061z0bwW+z6qazLRNqzqLhXuLsNKtn3bfO
SQ78KKas2ft5ckTOnB1DGy9xYyfnNjH83dQ68YsLMCkNomo7zvWPrmgZQdZjqYIUtdeKKk6zG1P7
vh3ikeukynu7MgUELVXsIk+qTbisuEFs+cyYBehyLM/rPOmvY0CiDydK85CE0G1dYmBSP0ARo/DA
lK59Hqqwg/vlbKzKYoMYti9TNA3gxeA9+HnUbsxF9WSbXkZKSFGTNZQfWlKaReeJHyzVtAWtcjr5
vYZCR/5WSrKR4BR4tFz/lqQlSa4TuhrfJqtKmYZ98m+5gUWlYufS5FjXIxLNZBugjZPpq69ytjU5
z5PN9d6xBKzqn1om43WcPYg5w/DbGoeXtOrdvZDewdGNt50y9w8KwD9eTjhbYRW/PF8qeH7djoqt
f8dhGOyTX/KifPvVcXGHR9HNjspPqSG5zREd9NGq0Xf0lFT85q4r8UW7BfG7vUU019D29Sdu7Geu
xLvbFvpYZWe2gum1nAFesfxQSsjfU4KmSDx5i5PZO/LMQWxo3OKJNhsR38l0NAJB9En/alH7QGcS
sRykFcnyRnc2jEWKo0DyzUi0rhWSPLLCwcK33S9eNjOkEUnm8nMqHPRmw87QYNOCQDHiB412Bwbg
yHbpgRw1e+MOEzx4yk6+0e6lyxWdUDrjwlAffoCUISU1fps6SAsDMT+VRvZM6zwEBG/E+/59asXA
8R2+srJgrBqUhCi0gXcs651p7Oh76h2pl9QHu5rZrcvmLWXzQ2qDuyApi0ZFAWyspKy/4TZhUfcp
+A3W53+xdybLjSPblv2XmuMZWgdQZjUhwU4URZEKMRSawKQICX3fuePr34Lus1d5I7Myq+Y1CctG
CgKgw5tz9l67mYtq8wh2//s4gdcAK89SONCeG2adVsykHobJsx+Z+p3HvBD0OqjdB2KoLyidvaPQ
QTubmseOjM5z09bJDzMeDxyo8ld0Bhvb1Qzk2018KnyiQTy3A84iUe3ODQiptqUS08mhOxs69ReP
2wpEHP4ChUnDrhX4HVpFJVUr0sOY9pfSm63HTrOsdeNpRSAtyh663w3kfHLTgr5rQI+7Y1tjxPuW
IddUAE5cG4l2/VFEnPqNiBxNuxsD8iviR5tAjd2Utz2rvzWxFiXOCRw3IaaKzkePyCWfES800Skv
Ue4oFnTss1DUgFwJk4AjE7AWHOKKDJVy11lDAb955P0XyXYY7KdkQj3Q9MhtQeKNvvOtauYwIGwy
4/k38XVc/ohF+UpGaIFSmQHKqU9ENS1RSQLV6LM2dsbZ1wJ3gHAA/hWEplpFtLpGYvLMRQqtALH1
gvZlV5HOhSUEWYBfrNuW4IpKY4RVdfKujcA9/Oa7MdgPDVIsmZivbTTs2hBhBomr5xZlTVDPzFg+
vKB8tJ55yiP25uHsmPUPGdp7kpV39McuM+sg+xyUgKVnnRw6upQy3gFXsXY+t47/WHtQwczJWuER
oPocie7TTtCoVVWMzIe+V86OBxqyeaaXuc5MZzdMw5Gydbv6CoAodZgYSfwcTepU5s1znNvELiTa
c5mPAAabIaZ0C79zjmNeueGHpYgUGp2TS1YaRSzyAHISXrejT2aBTIvvqKXAT9XVd4faiMZ+w5nQ
yWJIGkq4VIbkt+pq/mEmj3HMTqHOXxiTr3ahg2IpLdJtRPejj+HamUZ488P0ZyYze5dp+rFWw7Rn
jV9PLAD4CFZal7HJNolHMlPj6igKp9QoVkJI7IK5S8WIx2rHlFe0q2sAuXQmyz1SfLtFSuBWiMua
CgF0rrYwd7aq/VXkpc+kGh3MHCAiBW0OmZU2BzYPMjCIIh06DRYENcuq5evTy/THQH1wlRGGyxbT
AoTNzfbF/JlrHpkXM7QM1kkDk0Z9L7yNkZFOU9n1sHc7eDPUL98Jsnx3ga3UJeWDrGaqVQpbWUGQ
nUFD3IhE4Padv26oJrey+RBJ+DoL4gdamfE95Q9D6rnYcYgxnzaEEN+5frM3bOdo2gX8FjIah8iE
xaTKRYvhPlYZVZqxtek39NPem+hjz1X3GmbexTWIgNJnTu+EHBwV7RAYIXvbv2vIX9jgt6ZWRtnI
T2kQdsmxreufEblCYk6SLW3s8mS4R3+a3/W80AKqKVhEUoSkU/Ie2VN3yAikpH73mOrKOBgNNKMm
IbF3YI7yXOte8L8sYURBSHrnOqu7j7BxpvMME7Iwop+TaY8v7FSQELrlyUnc3RRON5c9N83KKKbg
zc6usni0bS2JXKyH5jWjX7waNDc794qSQ0PQztbj3oBRAfVyqHjjBGJkj9YYmERVgAkxgYJBK5oi
zwJzYT5EOHDuS/odmjXcvMa4E+PBpUP8qltIKwvtU0tNVLszIw4baHRwUPYiukwCvS8UE5UMt3MJ
70q5dMWdcXiOfYkqse4eMepStDHz+97SvDszH4EGgVA+EbK5UJms5pvDllYaGitHyWm24nfssUK0
1iFZT9CR7kq7+c6RDGSXqDm3ypEYaAS9gaOBIpYhAo6CkheRh5IA62y2AUv3J89y7n3igtjdwfB7
1JZIdZOUjZ3hUoVBBhOvGh/jhoibQxdz8JSQ7cpaXYXs6QyYOF44ewZlZ1/EBHOHEAsy5ThtIwRj
DYOkERNfvTE1KuxNpT1a1YPRMfGaKMuGoTrPU36d9b7epFOWrdOHokXR7+BAC2Lhxccujc/46MSh
G+dXhJnvgwneppUckjjHvDPdGH1Y7dCTggPs3qOJiKUxPiFZXhb1UW3dyKnWXTcRGdU10aYJrXbr
i9hF0j2t0zzKyWZEQFOyPwC37G9tVMAq5OvrIoTZc3qwEA+v+7JluJcjWJDwM0zmT5XZ9sXRaef4
qbzgwMUDmLEoLFUrW6hq5SbMAfqMLcNpNYTgrxIx5dqZo5fYiai6wyZs5MVQXrPpTPNNtJFzLBLt
scy6Qy+r9C7XjZ6AQ/p3aN0ffLN+Z0QUqK/GsK5PtoYJw9ON7FT67ChoLCEFnvvnaVxsX8Pc31t5
fZh6H7O0p+EmbUhyqtpb6vdXgaxi7TU05Qpo3XSC2KGL/I2sRrhaA2ynCiyenBsD17Iyt2OrxL1b
9wAm3eeu0Y1VFlb9RuhVt28T82jp6Y61rkQI4b/7VTG95PprFeMVsKgH7FWD7roBpr2f0VgxNXXh
vjkMYuKYg+ogc79bTfHNpea8Cf1Ofp+mdC1RNydhAsnKfJ2qEDHdHD8bY4OUz9Bwmblut02QRbwa
RG0JWRRnt4j2tCVXS7xxoFqU2snLyLbyhKptrTRqsLPIj9TgF1Jxez8XOHAMdnh+jSaKDNNNY9El
nLyQTzCvGnMk50PjWxqGrEd1eReF4k7FDURwH19GjXSysfkkXMsC+WH1UTo2QCfxa6rROBY14toq
0ypKpGz9mwJWDU+sV6hSSc6V8HoLekn7oYK56MhhrY8zWqCw1ujeDNfe1F8VF4d2Dc6y7U6/ChG3
d1qhq4vAVTV2zFsYcLZ2i7TJEYuXXpuA7eCg8tRRj83hosyKUlV7F6L03LbZQdB6Jc3IO1BSn0nv
NncRvTcEl4U6OF29rdOxuAMY9d1vU29lm7euQ5HWS/fbOFfPZj88idTFnt5hdhb7qJiKQzTq2WM9
atljyrYQibD/FNWjDlePulwsxgeHabUibv1M70vUpwIx0f3Ys8jqxNq6MQ4yZXKURo9QvpQYy2vS
K21cpI+Yeh7ZajfBFFsHT4uMBy0jQDWpWauK5IYJybwvqJq0Tqg/8g6zAV5A/Cw0686u2V3gjreE
XA70ClFe2zOdF0A3dWrlTv3gYf+ZZk7dLKyqlgeRN5fR0tkX2s3L8DMp9BEUv3glso6cFL1Qa33I
n5Tp8NwSaHCc08EHEE00UIb0KkoUgA8C9KzZhFagUT6nn5n0wSJFwe8o89IaRMqXWBD8ERaBXYw7
T+Pr6fYi9L9ltgTeSIuhaAd9O4Vk7rV5fedlGsG02L+T1I8xM9H2T5sgr2mPNLH9HPloW2vMn0Vm
HVOXrZcOLW8xuDUp+kbOFAFNyHzXG0x1sbMcOvysPaltwbR+6ftlbk9igkRlc5p9E+KlwrI40wWg
fcAenoEZ9+9pbRiBG5NzJ9FlzgYzdGV008Pkv491RCNzVt9ExUCJrGkiLa3k4ZgfhLtR3ZxpT8aa
uDnpJxnRH1gX7mtwCRuZoy30IsLZSR8HGZBgEp1TuUK+6F7cyD0o5ETFTIXWb27U14q73upvbm2M
d9JxCPlEBlcnhXX2C0iJU/grc02sBqWjHRrNtQI5ZW84N/HnOlfDYB7tpvDZm72rDCHsq0g372tP
HkwSxzkZIwE02urnPKQcHeYMwzapP6SZ9rsaa+kUst3tyKLdJIN8Gw0RGGONn8N9ky6WyC5/8w21
lx6ZgQQKoEitdEmmBW6iIZnrlTsY1tqygBlWGuTWAj60SQptO549PbzwBLeQux6d2Gx2eIn34xAG
7YSmNIxQODN+sSGr/hGhIJ0rx1Nsqus1Jk6TdhgZCrP1oFRFDK03fGjZd0wkVIC9etsK62HOZLIZ
5gqrJHLs0bpQ+30BEt+FLofLztp4MtECPxd8qvNYYm16kXM7wSlHbdnnEPwwrxQ7r9SjdeFIUhvq
h1TOvzQSMFa6mn5xQw5EiUGDLXyt9PLqX+Y5mp5peG0d4dUn0TsPDi1ElZF45tkcaJ0wvGaF61Hs
JGWTeQiGAIwOM2vg+0OVbFooBE5D8F18NZLo5DWg6Q1LklPquHd9jBKmSJHKJv4SVrhopL0NfY5p
lwx8QTN7Ejqt/g5ywQzPgv58DDC/CqFLCrIHvBwZIt5tDv5SrNKC2bXClWgIGMyLeDR1EYz2TYtE
Ewo6ivjmPFbxCy0/sUmS1yrzNWQ27jkPnUtjmPeabl2HhpBpKnQnJ0LGYJjUgoYi+ubLn0URJeta
megy8FEbUDzWQic/DVZMGdQG71vJcqSp9dBb9UsWkz+9aJvYu8LiGrppBPm/EC9Vux0YEbtW1weQ
zkMdxO5k7KSXc66JRRi47jQi60MzieJ5S9HECzjtgfuP1Uvn9acKa8WxKQDoRT0KbcCoUYIc1eDY
ZUuJBCUH1ib6bjskLbhTg1j5wqdvQP9pLVO/AjzcvQ4xh6fYh7Gc01wJQeuH6JJIKtm2HpB1Uk5X
EOrelv+bTPJkt+650fwjB68NpT1y5m8pVy4Qy9aCisS0sN4R58TTRfbdTae1Ocfat6qHT57X5jd9
j06Ylbw9GUSWEu/jlwfs1+u0E1efhJJvYQ7OPs7SAPFTum2aeIufZwRyXIFij0bqAyMJbFpvaHAf
uUBX1aeZqJXNsgU23a9eXhJwNFfnUcQ0xaI3glGStaUG/J6k0Q1LqKAcn6TBJinybX0DrgWjqS7g
encOwVhZ6m9qG0lTl0WAI4tu+dp0e0MgnrahqDI/ZtFwcieKoiG6+8A0nxxkHxtq4g3p0eUpjLuY
fpGJwY9tV2FAeESqUY4IpKasOutuRvAfx3vElfO9GcpjxneymMq3XkQF2yqnt0nRdnZsijGdJ6vD
6FUHat8BMJINUKKa2N7GXFsGNlf8aYvqm5ggSHj+XG+iH2Emvw8h8dwkpmrsiXofxMxdHg+CVe4Y
ld4pVr7kdBWHu+WtXRMagiRI6uUmTcNzXzpvesfX4CQgn5dDgyKufd0622qET4B1QRxaONTt8CCM
+7jViwMOxzdpEP3FeT3fZIToHU14k0NKZdcL8w9bzenW1uWvGI34yFHNSkfCHiLOyBZuxQsQwxqR
FFnUKtykRr5PacKMFanqfQVw2c1D7A/WBKldR3WERbQc3atuO7uEHVcQDzjCRjB3ge4ZCYr0/oyY
MTmYYcLm21NB355Li7oYb/6TaS2lm7jcW31/HCxv1+U0FUYZ856YtR1UZY4MueLKXASyd5T3ntKw
a3aieR7mUgW6cuH0xSmF3u6kd+rZL5zn1KRcqNJ+h6AgGF2KRjkBQqvOffMrM96P770SL4ruA0xi
5DtTYlyBEkCQUdRF/ES8x16Ouylpqs1QNeRIrKW2NG9LSfYouVurhtOIWxXPHaHMeXqCd9p4ZDb3
UafvB38+5InYlLSX2WmVs/OWpRJ+LovEXUrHaxPjWqX8VZ4KSD6cNBC3WHn5kuHrr8v0Vwklrp0i
92gJuk4+m0DJctVRB91wJsZsMqqbak5dq8ZXJ3bgxGc6MssDezGffx7ntXSqU6Nn90QdcRbwn0q/
uliD2eGjAmjYcgMwIwgAiiwOn5ijOSS73r4aGE5su9qVperqrdUA31ao/h1mr4OW+HjzPlMvtY/6
z5LzaaAPmnNwaoSbojBjLGP5wCSAlisz520UO+193GRsZYzPROKYpPH5zdBDygfCfRnsYZeQX/1o
aIPxSHUOAH9EYdiiLUxrj4hYWnI76uvtRk7YNOTovOgJ5j7at3rEkTsuWaQm50dhJNM5Ny/Sf0j6
0vzOOsF9p0LiWsfq6cwDNRUP57SLmioj12tj9w2IcbXLKr7XOqMWa3QDpyWfiQzdGUECqXXrx9eQ
luFx1tt8p+RwYRQVu7FPAhcwbq61bE6xK6U9jaauJiJnFhuvJUC54Xy3ytrkO+EWhtZj9ZbFuadO
vC3x2xHC2W5i2nlEbPabRKUnvoLmCWXUowpVg48So2ORX5XwTmNT/uhdeFDCb9eZA2uhz2S5EQ1b
YpOYA0ehiO3rXNHAt4KwRnBVhFBL3PZnl+Z0p9WabfidA1OTiQGbv5q1yyhJGiHplGZ3nOFjsLbO
4m+yRZ6Ag1pOBjAqd2ScssGCcNKFjcuaGuQNXR62QgANwvk0F8g1dfBVvHkNA1tn3lPOXrnFfCji
kM2q6VBcHphTRwSH694lwIsF/27GbZdrfgLtl/KubZbf4W3h3PTDM2qUCr9drPZUDbq22OdxU+7F
QvXNBPUM4SOZJ6zWqNC++P1Z73gnrJmseNU4tNbCYovy6r2IicjITKIJ2mJkXuZxWy3lJpODOgZ9
rQtIE48REKfuA/lXW2/G+p6hpwqUV1NgiXkFlW+fSlgQles7QTQSsp442qlrio8wBVLMSVrqP9p4
pjsH86Jtr86gxmPrtv1Bywkaqkb298Us1sxtm8QiQyfyPXufI4wBpDamYxWQTWsEDoFho0idh7gf
ETFSR2NJ5QBXIstj2K1yybAs+nxDC4jTWM/OZaZvpmR6rUvoL1YXPpvdm7H4g7/0wHmu6tWcdG7Q
JXRAY5vNiqodwM1ug3Zi0fyVSXJI7HwgTMT4mBWe48hapMpLwJmiTtUoMR20uncORRs/oG8TWwTc
wL5bvf2W+2a+hcNqwpBjvHw11EYEhJEMszu9kUE2hg0rSJ9s87yJDw6m/cauocYOeCzJ2UkCGd/s
5Mk1jJmOfHi1iJfcfkk8ywagSNjhWfHA9UjbpCa/iC1ZCc72jITM97I7YZnjjno36VttcqL0THGl
r791i+l1VL0BzK1DPjGd8ax3uzCkAL7q+km/ax1FGT2MDl+XE4JA4miHOC5Ln6YWXzM9HDsoXIXJ
7Ev9Tbg4qYljf6XYDcGnBtaqmS2WyjHUg3EEcrMmCoZuKp0M8oec4TKENeh6NgEqRdnReNVa95dX
s+BbFSpO1sLwKYkvhOOoNJ2tpzVnG0HAFjvOz9qr9tPEyyE0Bw5SjHnIV12z8f1fYwenHioHcAyx
n4CSHGQHaiJjIHZFcR1YhwHmLqLSatHdam75VumFuQm9GNDzCIMHT3S6iUL1Y1Fi0KZxv8364KE6
RM25JpXY3rlOtR/ioth0s/ZqUIGgvVJeeiN0gmko3Q2v7QkdOgjh2HwtZ1+/o1/EH81UHZKGBnFc
dYEdsYfxzRnzqo0TpyKhWpjXTK+9TYonxaNx+K8/miy+44WTO7L9cDpnyYsokbwa+oPos+OkqGsP
kbxLiV2WTkmvDs1JxH/CVSjPrRc/z+6b5UVEjCyS4dy3d5aDk6m2nUNmmJ+RNvosswrJnx8aQPbI
U0CznFIDa+xNg8RpYTewkQxhSiEfxHXrINvujelmmQbxYExyvjuWh5S6+12Yhd4dJo7ALF0N96dh
rKlJLVraWIn3HKMbEsYS/r1iSGBKl2uzr9844n73pEH0QwERycAcbuuDAqtIlx+Ql71t+uaKdHra
JIV79TkOOJxIiqnfFZEXrvOSqqZSBFTUXYPcibcP/IPxBG31NsOggfmivYiOzLUBB/1qzN++lMMu
u49/aZ0VRdSdnfoXDg5snmDtZIs5oJ+zXWUPZ833I+KpoLRED6i1S0SZfUMMQ3WOojlBmFfKNY1m
+64ssVLzvSE73eoOb8LAEk17ywg0n1Jm7TjttrXyp6+3ygiphuDl7za1HuNDCh8t/u7N17D8Uj1/
/TG3FZ398BxJbBC9dgG1QldgufKqbgpwleoGKGzcsun4PrmA+Vh6oq1yoCdoYN6NcNB3U1cYd0OI
7k7p90zbCJOXq20r1CvNMlL0UE+PtiK8Sk+pjUsxLauD+hEbVnenNRF/hYPl5Suy8CvUdQqbszNz
XGmq8KW0tFMo0mRvMSeJsbjm+BO2RjR3zMmxxv2N0YdfTqxzLV4/hcAZ1WixBQa5tlNT2/fNMrpT
SDH/HWvbxzAqTThHuqD5M5E92DtRuGtmG+WlBb2M/RSFOYkzbpjJNO8DGHxLVGI7yF8UyFn3QQBE
Swzi1wsIz31YaeZEJ1OjWJ1E9joal0nOzJ4GY9jA7ci77GEwnGHdKYkwLImuY0ZD1Qcqgvxj6yL2
Idm743WzK7RXLliZf0SI/QYQ83WLHGb0n1TlDHwvv8H9In8aOJjLFoV6+jE7dhikDgGipaCZpGKH
FImR8Qvk18akV5uUUOiaKfHmU8bb/cGa9RdYVH7pTxdjW4bnmPjLOYqYDl6sP0JY83hU0DO6Bb2P
fNp17HZLtCSSo0w/mXXzxIkkiMMWHCfqK0pBRLEZvVUGneHN6JYJo6uqp4xX695NsvJ+UUJTar7W
cZY9CCpl5dgFqa1iqk8QGabYKwPXJLHVZjsJUZqyeJJYdz1G2wBjQXcf2i4iyp5Op5H07br3UnXn
lWycJvBGiWFn1743wR/MD3UYJp907t/1Uff2hlkTuFggNWLJGXjh6cfqxZI+pg32s3K2WAIi6B+J
fsGyz+w+jc4hz+gaOBV7e9th/xNBi/8W2a23mlKD6MRc+0EMpGM1h2qpokyN9mBKmoVFLBPET3ry
ffbZWoq83CAdwaESR4dUeONhsPtDqNfibCf1i9lCGopirTomFgcbFZZXrW69O8oQ2Ara0XgoPcZ5
3RIway5YndFaVszZs8760l8sZXjvp1p0o4iSR/TMOXUTduSkD5PrUoXp6EogubV2eR4iaKtS76A7
IHuA2vk7k6l0Q+EH2zG2lm2l6S+5MxdXzfGudpPPp4pidNDXsFqbpB4fmZdIGEU4zGajfc/CMjpK
1L54JEqy08xcu6dy+IulwiD/l8sEKYbx1Si8ox1aOyLu5b1bMglWqpcnlILaurCdM1T+6l3GWbTy
LqwS5RtCgwQHd7yna+lApsIp4Zn1LQlldq/RpUTVZjPucT/H9sxCT2mxKkzzmwkUh61j+gPbyZ5I
BG+Dqq1HIWjP3wsf5zkpA59WbUIFKxhM+FEU+umsvflu/2rkxkTtk1LYpHL9ZIu2ONhh8Tgs/5aK
caLYsfxjyYA6WWafb726gjbqwYplvLgzFUG6/bocMORFrkm00/LjX7+TlHSyBlXG//pB3dXcQIxK
7UNBVQL5WXZn91hSB7xsq5nwcvomyUBXx7EOsePLaydboGQGMjfZUfLxbnaKfqCkER17rr2uIndG
M5s/VapqTpUv9EDPUp23klrqzE4KFQj+Wt7J8qmbjmiHike9cKN9LcghTD117/uTv8phY+lxL7BR
N+3W1NqPRgPt5rsdK0BFFQO3FwkmVWtf2W+iqg7PecPQH4YQ3W9s2tuoCrFD8WDP/QS6w58y76Qv
nK+it0mwolh4RX9erQpQvIfQJrdrCHHtjdAsjDoFfuV8NtEIJwsljWP00abDdb5BmelAmtO3eYjx
JfP6JbIDha8rUmqByn33oqrde+ZoE804PHVaVJ/kKOhjGnKb1Na07esW2+JAXt9ctXnAM2u3oT3T
yqWQA1oKDQ2Rl6EUeMHZF8el9ZAKfbqzqmqTA5w7plb7VWPqOSMWwA+q2F73cpqOLrkRAc3pdotg
NNm5Yn6nxEsIo57mO11Vey/3ksCJKMv8/eT8JwosBlBH2DbUWcfWscX+tlBkrWGGotOrPYqCNVtf
gouMMr3TzSK9dyYz5ICSfbSMYxwzOZIBL4E7P4Pf8x09uTdH7Ww0HJTKEhMJvZZPqon/cInm4oT9
I6j26xJ9YePitT3rTwRjrxUU+dBA7QF+WZsuwqgxeTTw0HqZRz0H1TMURfoRMpXbWQHHLjfZnTqW
9jimU2Dol7yk9B5TPgS45/W7sZXuSSBWW8DgUNksg0I3/SpqhvWqY0NPqbMy/2EVNLAO/3YXsHY9
HxiqrfuW74h/XwRrDSm9rmSFbKxsTnbkPGLAWwkOH4FjOOWpI++7Gu8j5kBqWM1CQrPpaCLIY/aZ
0LfXz3abJIEv32gnoZqrGoIFpwJP2N8PCdv6iyu1oaL4puFa/p+eNzZELazCFiU8TMa12USYDWtd
EAkwBWXU4JDppp8yai9N77UvvfgJEolcVdG1u77E2OGFxVEQVx3IcNR2VeF/Lxv3SKiKvPcQcW/a
jKXeaRufDbZprmQIXkeUtXMH0gdhIw3QVQ2PbzdOrUlMYbEzOVN8D4X8GOezpjx5qesIDTRpmlHi
C9yySP110i7jzEUYQWU/oZoEL4JO3tej+f+G/H8w5CPzXUbJ/9mQf3rruref8dB90FX9oyv/v37z
v1z5wv+PZTzBuMbPTRwAG8X/HRWACWjxwrsWTk1+4r9N+QQCMDtRBhWeWDQxi5O+q4Y+/l//wzb+
w1zeKd31LIzbtv7/ZMr/ExAb+qqOKZ/Xzfbw/v+2TfUtJbSs1uq93k4Pla0HYWvTEqqtreZVIWw7
FPt/eEh/sTX+q080dd22oAosR9zfPjEv7dKekSDvJ+p9OFlmr37GHs9+gzBPQJr/Gr4/5f/8vwpD
YJI3XD7ItwgrMpnzl336H7Dai7Z7buusxnK6BfCFltNVt3qGDtTMt7+/s2U2++OczUctDG1bd/hA
nU/7949C02GwVZrrvYJGlOXZZ6glnwkt2Sx6//tP+v1w8a9PcjybyUr4f/rWeoEfL3ZkvQ81yPG+
19BtIKBgTXP4n56fwZj/011RLcJZDZLZM4zf5vCo1uG6xdyVlZEih5wCeRxR0p44Sh14j2igQFXe
wWh7sh3pHLqj+2BFzWY2y9Pf3/Xvq8ly18I0fZNvkyPe7/QIdyw8rfeneu/72lbPwpMY1FVF8mZo
6iZr9nq2+xEm0T+MoK87/P17FbAxBH2jBUz92xPQDAcYl1ExhDRAb3RwTHfESj5dm15e2wGzXRnd
p+V8Sz3o3pWWvLVskmhp8f7YYJulJ76lIvv290/jry8LcLuFgtAW4vdXV7TVYC7S1n1vU1WOcmeP
2QHDpUUYsu71vwb9NLQN/yFlo0khgG5aflFsFlY11lGP47uiXTFh0/v7C/vLr8khjMsSrq4zvfz7
a4DiYlBJVdQo3nGH1KNZBS07e6VQkkw2b4Tbr1F2/KhNYjn//qONPzPEGSJ/+Ozl///hbfc83x5h
etZ76VjnSQfeO5DhsIoW2kQrb5Iq6VpPJQUU8Z6ANW7D/h9Gy19NAn+8gt+mN07TMZFrXAFexmyR
69yETN9m3FyIErPPv79fU//TFotb8pjkGJeub5um+9vgrMLC8YqqLvaVXm9d9hwCWNakgzqjVQvj
ukGUXYJ2TZ4BBTvUQTQoZNj1ndba98iWVqBQjh6/o3J19DmgrlD7kcrnb+tOv7HnwKsyPkT6cLWt
4VoRDL+E6DHB+Un6Rt3bWnWjvM2k9JbYx6LdIEBPzRV/z/Lzg1DAqK21OVU7Kk9PSoVruL0zUmB2
ffOxEQzQLOOHnB64vDU8lHPbUC4xGCvOugqhaC0vlBynKxWfw2iKdYwNITcSZKAWyn3dLyFtov7T
7AVCq96mTj4mqIXBgJOmJg+VzzVCdaWKXT72LvA7PS45PhcgI0WcHQrCHFRoYZybb32j7+3uVzak
b7mrHzNCA9ejv01s1OZgRdBdp59LTkJlpp/LeDJ9hjBb24WGdbGc7qe3TMXLk9EzHLux2W3rieqP
NH9qLgHf+Is+Ma7vTNc9dR0+g4n7MkB+kI/yLe8HSINd0PI8vyaPXshj3NI/1Fq8cFIVNF/kzW55
QDhHbpNPpwmvPJoajy97eJs0bs7Dv21iABnGHtwVFa4VWlEyrg3iQgqXr6Wiq8den4omE9jy+EOE
XEh0iZ4hUx0g11qris+2wLLfxp+wZE/0t6BtqYKk01g/hmP904fIa0tuVZuYepxZv43J+JD6H9Kr
rRVahls8sU4szJbeZ16s0ZbHxrmuBtCDmPk5+88XaXkM2Pnme+PV94kuLZwjyl5+3+/8zSXrcM5Q
6XrzHR5BGRLSmvxqRnlEsfG2fAS2m2s8LQMtgdTM5yWqee0okfpa/mbN+tFZnhSbnwdZiwc30284
/QLN1j4z4IBGWryNLk0LS96aRiFyi4EiRxerMifyQo1r6tHy1XvGVITZl9PxJSvIrfEtoigVQJ2V
3YXFJkf5SAbEykfSTFsTkRPbi5krWkMt3jZ1oq27Jn1Ls1jDT9CcRTR+eAkfZ1p8Wa3w1a7JHqqP
wtgYjw5KDBTJwA2M7v7r6t2M+4MAfV3W3bRBjJK8Lb6LuSFsvuAdUfY9VR4UA0Zerm3TomSs35ah
PC2LM56ZBzre7Womeig1+G4S1tidjVXIDMeb1aY13U98EFlKbDQMsHtbcm1gxQb+gNKcfYoQQn+j
h5LxgW8xstLz13AEuPuZLi/uXDAO6Bi8WGZ0cWmKAzdecqCXqQR+zuck5M3PeVeqPdMtHS86HzHr
FIJ3gijCxgu0WS3lD9Q9fvzWj+wj7AykvPCznVJP3cye8GvaGpelPh5MyOMMoZoitMTUuoJ6cDOW
L4pijv4znAlbdy/6jJJ3cIcrWZ/xp0u1ny48U1/fRrAUsmdkyW9aY++bpH91Etp5vAMjw8WIsjeP
jiR9f7nD6EdoxsQWWHqQ4alTWpT7+AF/2EXNxEvmjjdIoESO4+6i8M+lWxYfRZ9rE7IOYSmzHjr0
bot8F3XwPQq2yp1X8KdtuK8SfgBqPTpHJ33g2fizNuwmfe/44wYkCeJ7mlDbCWUanLso2TqtPHnO
UAVKmjeRL2+XqGr+omYl+kGtnZo3XbbkNbWI51f/yd55LbmOXdn2i9ABb15BALTpmJlM84JIC+89
vr7HZpVa6pJaivt+QyEGT546TBIENvZaa84x615x4K2GXkWryQtx0UbGKZM4MLVtjz7yAeivpBmp
XbmRY1o2NGStnlW0q8VtspqhsMr8WlOWnri2km0Kr32R0EapfXeD8htzGflSEK4ElhMrkoQU3ocW
/jxHIxThUi98J+fA5QphwYwPODk5Vua0XFD1g1YRJ+R182IO6a+4HchF/mtE5k6SOTQscX2PaGbp
5e8mlB/TuNyMsvIwhc5xGVLcXIy2Qyyxmz++oqV/GZxiOxcRAC3OQKY0lWcfkDLaLlhibgJp+aEo
2eIrOTpisjeDpZnKDaJjN57Hyq+W4WcAK+oblfnYlM4CKggJgKOVQVKsqHpIn3URx3RgB9rnZuCI
RB3ugqY49YQdeEADP80ByFK4IoZSnIweQo+Pwkwb1ZMnznktkraNCaIIjQcIWFXybavgoqxXFbE5
jOlWiw7WxJs3JK5DncHMGMEGHFIUn3VVeyo1froqyLcQH3mNYvfQOZ19UpbEnvTMxAsrpsHPRdia
1U1Z08uwR7bt9vLT2P2tOrBuLdwzAdL+mLTx/YKpqjdmBMvkII8Ge64DzeCXjSzmTao1XMIjpumm
/+O7q3KuoXHtf0v90rXDHVqdyuvxYSOAVD+QO9peJiMcG9cGXRpqkphplmtZygf/8FbVAYmW1rTT
9QhxmdgT6er85aQGRZID1nGRaCNmsJNretFkOyBPMWLqi3gSHvxeouPKXhbtLiyRn1kWOnfYYyUf
KtWrMyT0SzlzCcTh8EgUxIMq1nLDvF1x9G4MkEGbaNJesWpDqhJLEOppsgYUqNFEOQyWKsAMX3Vn
XGbL/slnLlvYeM90qGVvLZHFaiuJBlXijMTp8IxvhcGaPZ8ayoNAr9FR1XznGpk8myyidToMYEtQ
l/dR+dSbNanvYU9CPY5hZEFkV6+403ZrdOosFZObw8Zg4Fr2ygYgx1AilCgf1d4G89KYHKiqu1Hx
fi/F9KBY9vSZRvYmztB9YnJ7x3EtW0HXS9NTWul4b7V6R/GdwC9KXiHayccCSulJgu2YJWBctCo9
qs24bYhNvomaWfYciN6bXkWZgNRm2Whx9ZU4yNjWJs22peTLiXJxGJuYC4RVdc6fE26lHngZa16b
/QK923VkGrfN2mAnYLDbzyUu7EKYNVs8pKTbLd6iLgByURDGGvI59bGcTNm13q81OQ4xdyozvx+s
rd2FShAVTKty7VQmSMhaQ73Hp1d6SlVBhemTrUFoVR3XMO9GRG55XKBwsi/Qbqt9n9Vek5GFERXD
vayM/MegOwq1i4560RwbfWC4TP4Hyyb+79IhMilt+m9pMm8HhKWbWe2DREODNtfF0QA9ykWRnR1U
KEZxIf6HhBCxZWhnFrAMtSQ6JeiccWX6RYh9ANLor2F9iS63Kw+TEvRTNmzy6q6l7RpaOqJGnPcQ
7JEsst8aZ/1VlyTEyRErOXEpbLQiCpNG67n0TcEGdfQdbBys2yIXTOMXOsiQ3LVm3ppk3AJGdSAR
PrHLDXqQIWU44wB4WhfBR1rolsrJ4EVtJpMWUk3UfAaS31Q2djGel8lamhOWb3DE0cAdaQa81eFk
cNq7DEPgxqgQYJe97il9ZvmdRYyFPI5vXcKVtq6olHNQca5m52RvAJhxVCI+GOKhYI4ZxaIG6XBg
NBi1UAC2yXYajF0lhSGCnmr2yClA0FfLuivhaU4idn6KFH4SW8PpxEHd6OK3m8zZehgQPtPEXw1Y
F9dgvr3e6UqNAQY0mk1vClD6LEAdLcqDiD4By5mzDckhVxtdxXMUHxKbcKDBYfTKXWE7S5EXzWqM
PXlwtTB6zkOm+xiSP/NGCoMlKmIPp+l7lQO40PJXjPWSK6tjkCk4a5oemAMTBNfuzSfbypKA6s1E
FTzemEv37NhphSJjbOC8xoDkwtmTGfy65DPt7Dlig1iyTVcGbVMqnASr2FKC9ERxNDhHNCKExTjK
pcQM7doL23SJbbKRYKhe6vxD3DD/6C71KyMVpIbsf9KK04drXXdl/WU01MOCDYktNN9TZjFUVlbp
WEkN93eVfZYpU5mRLCWjiQGkHjvb67Y1izW0zEiTlO4FUzp3WKqZdOyxHxTT/ewAVZAtZyuBJtiO
8FFgLLvYY2YCMDkmq2Y/VWV1z5r0UtnR7XWr26eUmTazZ5wp6UW12bwBjzjDzKyglS187lZuPpx6
K3bKVaheyhy9o8ps0mRkuEUiWrqJ9GawdrAIEroTIlBYNXC6/B+LC5K6Nv1dW6jxY4wGJELwIeWx
7TolP6qnCvI7WBCVnRsDtV/w25mHLzXZSR7kGXSj2A0oTIMaxlqqz2gX9YHXZ3dhM3DAviX5Icrs
0OpKV1IaP2dk76ai2BpEr2UQRyG2yRsYEou0uvRzrWTcMUAqIi37UHWO/wTovQB0TCiOkx4avrE+
JccjpyLZqiUHt8rvrXG+XS3jsbDNW4fOYa0z5k97f7SbW0YTXGLGeiH+QxOmP69K624D0/PREGXI
NGdPtVw2O4ZGeaDY+IbNrjpqY3mSLL0IoobokDAp3xb91lCpLy3DVbKQWo9yJbIpTQk3YruX8fDH
lqovH6yUda6k+FoaGUJVB9hp5YYqylKzd95VDP56wneKIuB6hkZDB8LcWY9pwaAQWCqqSL5r8bYh
EBF9pkTAEagWRjnfqZp8Z6K580y0WhtTJI2qpvWYEICY1dyplWI8a9A4wTkpO2wkZ21ajknL5niw
OPDs7CnQgiJJftEXMegcxjNpH8B18ugQgbsxq4HKtBuPq6pert/BkBShr4GxiAfxHsS6WlaithD1
MVLQF52YsIFADhAkyeLb2OxRgy2kuIgqmen4brakW9lgq4XlY2L1zT+wGXFyiTehdhWEHD5uaRY3
YjPFcWIjLorVOl2Pg/FspU7rStVyKFX1ZBIyCENoeWgkFB7WckQycafShliU9SAt/Es4VVTsvLTo
fxjR+DlVz4wkNzgTcy/lHEHUfu/Q0mN6iJjafq9HZOu1Mp+Ulc3uYiUfmijRCavL5PDl2n67vnlF
3HNq1Bge884POeUmpSTqb4+BZar4l1JW0Od1hj2dZ1HvVu7accJniXkbFvRSlPloFwq5RJADY22+
0VLumJJBkEMB4al6FgsGmQ2YRTeZzGpjzQoRSVrLScrhkRoKHTvvTmw02ART6w02O6vm8dpNbiIO
dWu8S7ZJ80ylvMz05Sjuy2RyuNDKflrMVNeifqzYsg8K0wqrck46mQy92cek7VaE0UW2zxbDIRVv
vXAG8y8QnvpFtFVk4L/iql1Fdwyg/3fd92TwiTLC1ppj/ceFBhLyUA7dOxLoxhULbf1SJuN324xn
sZSIbzVeh50JlmrO449U+UoBccHRyTZ5jmGmlO4WTb2RHeKt1oSPLVoQY8fVE83z2bCeMBZ/oRsh
kkpiq46dyNL24cCSgXiVdRl+2Dq/it6FKYmeMoti3Zu3hk0zEyTp7bVxOXQq1SR4sDJ9Vrk6GpNG
xaTrmT8X3LmuswGtbyw37KFghSHuNUlZL7ivfuc6PzdOFawTdsKYy39mow4Bo9zPeLnJOSQVRSHR
pO3UQyrT9BrL18VMVwSO1B2i4WNE8e+i09UwJ8G/66Q9o56twibREqf29YGRLc0pIHgkBDQyyjtA
eDszN28BneHoRP3mMrDwzWm+R8eOtFv0ueKn3EDFEapIuZuJEy9KKMB7BzNJzQlOnmEFtYFtffw7
DAq+XYM+OxG9lyIHoCo6HppTfJT4U8YcjzO9E1MQAERTTp2LbSeZ26SjOTdf22fpNnG0zI3t8Gbq
wedC2kOmlhNRwsfkI87t9Enz0G/w0OUD0VKDwsYP8M5rPyo31+uhD3W+Qsa7VUJBtUgMdgvz24Bu
42UNNlXqwCCavciwX6Be7YBxcopfLz+CTbVwpDYUpXaI/2HW8oNCjxHzC3KkmURplRNalPfc78eG
VOWIhdvIV3+YKItMO9u303CGa7JdalXzr8CVBQ7xJh7xZIkdtUEX9lppQe7KEHmzMpTAOvqeAbQt
7o8MXNxrj7SQuOsmNN1IwJkkyqMUQAPGEXZvpYMhp45oTsV8IQbSFYhrKgspnbsiJpMzAWZW8eWF
yoTCdY63zTBSgzpQfJsleezMxtmm+0nDcdpmueQJt5CsVQ+xyW6y7OEzht2tyhDcaFhex/S5j5B3
jh1LTG5A0BRqrmvtiX3XTwCkYePnEPUWjod+OU3pxF0KANuG/BTotob1gYGCHcNtpOm3+lz8Xrs0
ksSHbgWutcY2YcqwhY0E/2LMra2kNXm92bFVJKsc3lhiUBo7hurgi2J7uljfVgxPxxEtuQLVMS5H
+4fYK16ykLhTxtAsREOsxsS6aTWOXebgLSNMZHJL5x7+rUUCUvILIgonCKJfokzLF302fwcMOo7t
VLS6sXFp8W9a3xcAztx0paO0Vq/d2t/VEqV3WKHsWzAFkXKA9j1aoAhoyfFaMyP4oOUs7m2ZyTa6
t8yfppMwENOsXkVrSjW4MEsw1+wY7+gyuAyrC3RucFEiJ5A6NiSqkXLPGoqPlogdjKnEZw8312u5
k1Rq1Hq9u+7mrh+Urdfi1YbO2kyRR2cWgyFfuoZiC/XKdozU5CFSkB7b9afDgHGbNzfKIr+FONtd
QZoLo/zdSmDPIYYMaTkof/QETJ2d5IQ4EA7qRpz1c3ZuMlRYEhJujzNk25XLG6GwwmqQ3II6m6wI
eFYc9kctpw7tIXAdhhuAjDQDw1bdEcN+SPloB33ey3ZNUdAu36FmvUg61i3K860R4djQnWWA3V28
1k1/iAiWhN0yYgLG2FPmQVGCpmi+auFSiI27cKz2kly/rZBJyQ6m1g377tSRQLEvoVcSBpGOHtlA
x0lN1JtZHofHRQYkCntFwnm7ywgnrSUnWI35XDux5Fu07zaJLME7xkYhgDTtpVuDdSbUOwRJUK1a
c1K0PL0LK50YDGLbZpWsv7G5BZMH2DDHgpKpRMSYg635dYSRuWnyLgBiz8Z2mO+6RJNP8LjdeIzX
QEaN7iH2HHekRDy1g2buiZbBxUORHQ8f5QSqI7SfDaIfjaJzMR5J7zCoRY80SncECGGUlLMXaHtY
pwYjOykEpG91osjLyYYxbRvy2Wxgp5eo+UGdm/0hu6LlofntU8yckTpbh+sDGH7rMLzB4VAOnAvm
nw8GsN8+Xdj+ywL5G0EWDMalfsib3MQPwIOZD+bB4MqZ8Ijuu6iGXJ+Xd4iJIkH+9zMbSW2sYPxt
kURD02ClURD30CFktQszBxVwJXdBl+dfnQyxbSjkt7JmoEB6qEIKVBm7FTLMw/UhycI3p10cX9Ua
4zDjefiHh+vPUG3aPj60z4R0lyWvlj1HUz9getIP12d/+aMWD9o2MtpDItI0dJ1cDVMkbEiCIf73
h1okcSgQ3vzxGs/RiKSOlMgOQkh9Q2R4kFoOrSe+RntYrAIkfWREfhQIg4PJGYJZm2dfhpmMsUc9
XB8GkRnSivQQOtXC+vO3v4BBScqIyBtRRBDJ9YF2v/rHs+EaUbKKv7FEbskgo16cmqS5dySZ4V4t
n7tMkc9Vk0ZBBtUPmbO5j8sSlKKaPGtm25z0Ht3aJCXFTgJzf+BbOlc9hvRZrh9lsz3x1zMuMjz6
Wpane0wBJFYSjrExbYd8mbLVHgxFUh+SWK59M40TvCtor3rF6AKdHQGLzuJgLxwQPB6uf6TR3txP
/I7rn2YE+T4dfsmbnNLeDgNvBy5WfV7J8z0vOopLm2hk4Lr8TMTz9M5g3uvS3ZzJ1cNK0GqTQqBZ
E3j1VX6H0YjS0MQaE49091c907kRcTi7QTJpf4unRhl/KzNp3aYFJxGwt3a4PhvFt/APP5NhZeNN
fLWnNd7A7INuoVpvkmz14AOz5qiXlqDCktCFL+lqTro+m8f4kcbZ6naERHOtyvMhMvPflEG7nzE2
PFx/dH24ktuvz8BEp2Rc1hjeAK/imDVclZ7kwYjfeYMP2chZrlY9ktpcv10enD4cmTbxYC/LF7cj
bKX4GQBobKupfTQwLaOgW3Y20ClVXMWWuDphVcrbQU9PTQGgv+hDnxDcPqDjfjIWhZ+QNcz+3yA4
db61hjY7GhrtcK3Fh5iw1HhxI/anrY/jKjq04hLvkhbKIuLqDf5RZa8nD9cUgDEzbeBXYrW5ZlhU
8IOSbHC2mt6kygaqZ+zVamyiX4+VLQDF29hOfUaJ6i7sg9rKQAdo3ZH/Ftq8SdhzJl7KlA0jACuA
n7knGiFXiCtcr7JKkXVpll9NgxNq2eqDPKDm+5s1CtAMe4yrHYUcFBJFkJz7tCJmuO2JfrBWGcOL
eHZ9CPX2z2eJUasBjCXunMN+sbB5YfgZD7FIzLwmUFyfXX9mRM9TFK57uscO97mZ9nicrCWnQFK5
Ks5vX5VwPXRKB3WGw5pY3KKX8b6Ok1f8jii+59aL63bZKVH/DLCHbx72JzYXP+NkpvEwRacwAVo1
EPBpEkt9qh2DJp0Z7XVKHrzSIqlc/gxtCJXWsYO8GVfzu9PUF2zYL9nMjpGolt3EvpTKV00PsFbA
Bizas5FOzOcSoF+rFN/JJT2MTpLoe+jvstrSJxi774ZNed9CGs8jtfZ/tVpyE8Xgmp0IVY4X1fQV
CxmZAuHdBDlbZWHrorh+TY3iszPtTwoTpNDE6BkDeSxN+LHo7Wa2unMZGSzrq8E8ZA4iCaAsH0BW
py37MptLYo617Zqx10sXNreDXbMxUq2nPp48miwbDDlBwoIMAZe1jdhtRbNusdIGWWu+J7n21q68
CJbXXxvYpDsNCRgvWo2KUbxENZxvI7afVCf61Kz+UysV+l4PCWptN4/YwRkG5fdatK+TlJ1W7bA2
KsM4lXmvWbSBsZYUs0sPJ6dKXlmFbjI5bveSMJ1bTb1Vh+FebWrwK/Ow7FZoEhDIdV8bQ9xSCTe4
ldwvZnGj2z7MpTH57GahJgFcQ1pc/KbqSEap6PLoEvbqSj6KjxGLQiBPn0YL/heCRHbU+XVeFzq9
ukmrXRG2D4qMP8OifLp29FIn+hWtoPlaUMl0WOyi3PQqvqoRZm5qTJfWkUtU5PCOkVvIfUgBqW0M
Cp1rKJye4uburPY+Ewl/ZvaROPKjxmaR3iE1s130kAEQ5o/0BYxrCwkpwUBbKE/yDxWSpbvTG+eP
cKr/U0yo/1WWbTsyVQGyJoepoKbof9EXdaBQSFOmfaVVxq5cqFVqBUaJsrbuzIzEqotPdnqgiZqc
21lBf0K0mhwGaoNaiHhpw+/YddOgSBRYOFQG10MJ38LVbXDt0z5SKWfZ8oi2cHc7pyZTZoPicgip
t2uAd+Pyi9CYeVXKnlC2dgkR6O5Et6dKTfDPzZsJYXM2UhDdk2gd5MHKcs2WH4zdIJ1MZCz/XoSk
CEHX/9LHiYOChpSAAEPoH/+ie7QiNVoQgOfQDJXLgJwIsTN9J95SMtsCFggRK3Jab54H2/v3v1v9
F78bOAfGRywcFqLYv0j5O300wGnX+a4WE+8ipP7iFynxxaDNIKnGLVCJs4laZJmVi22pe2eaDqIK
Yyx6Dp2IhEOdaBx0LcvQ37Q5ATw6LZ9//y7JyfqnI6TIluHYNjJ4jaHh/5alle1cgo7MOG1IK2VQ
S4FIHNTksgxTTC6ivVYq2aY2Bwe7KLoqJGPNlP0KMQdcCD5YyXSECNOgoiJGa/ChiVrOzlF/WlX5
kbbFR06rkHMi0FU2ZVEav1ddwub2/ipBjGRRt4t2YN/AKn1NQTC4kGP+1GlQJvwyCAZBicteHSnk
1Syvtyk33GiFUCLepa1haOkIuOFenN/Mqb6bAAQCERrPSxH/QAm9e3PM/CwKNvo8H2Y7nfO2Gzf6
/KKKJmNiNnsDZyEij2pl9Nhqy2M+x7t/f6wV7Z/EsY6sGIqqGSSeyeY/CVbrOakkUGXZLjGJTnBg
t6BRpfoVepNWrGSYZ5g0FvWeHs3oZkAXvTQ31Vtl1ANzlituB3SUgR6zM87r7lj2ybTrkPXn4n69
TPRz1oKAoUMc0T9pnfGshwyAa6U6rZ2DM1Nef4sVo6SBKiUwmwWvpvhOYjoWWkTmQPwRdRJCOIV+
NZSsDzFQLBOaZOnE2t9So8hoVFytYNelit5zqu5q+MUb2gwEyNBz4xaKt+d+ihlMZaBp3KLKX62V
ipiZ9kchGIzJOmzqhZWnDa33vLfYFYq/j3MervPWQfrJ06kO6DlIiuA0lv1X4Vzb9UWhslPQSBQi
XVQuPwaVcSS5MVs77hl5yYVfAokjj90So5EEp1pJeujCAVZFbhOtuUxtT5Jw/OnU30By+/O1115L
hBNAFYlr6adSOX3KMlLA5hhvCljcBGMRg5GMAktGV9ZFoFAZ97plN22lQiUiOm3qgHEJACWICfWH
quFinJBNbbLcuBj8JROCQ1RNn/qEodIssSoNN1pt7WshEjBhydCUMndaK70TRsCiy1tt9niSfqRp
xt5ejXeLmYOvHWTEAMN80XClLzNI2WzqoeiQ3P0fTtd/cUdRDNUkfs804c4JD8A/KlajAY2JDuB2
p4mPLO4GFj9jD+d8A8surZSiFXcjipzEDSsxvBMDs0oo6XShYcCI9B/0u/+s+Maqw03C4DpS6Uiq
f3lL0Goms06UZJcb0VtdpPdsn/ei9Q24Gi3isg+F4qyaxouQXhU2hnC5edFs4z8cm3+xuGsOemsV
i4SOJPKv0vMhGcbQLKtk1wuC8DxwVQ3kzhJzhrKl36AU/2op1cbV+DJb5i9Qo2460d8whX4MPQVm
5JUAZWKH5SF5gkm4+HTCwk1Sz/9Biev8k0weWBRrDgp5R1E0/a86XDbYOmPwKd7NWRp6ElN0lBUA
5cEn2CG2f2KME3fNTcs3+NqOpXyM1XA6YB5ufZV/SIP6tGTJ5A+JXfjoJ6wNFBFCrUBv2BoBRvRZ
yd7rEOZVg3NxO0aSvgxn98ARkmC/Ot1+yubnYknBd6+oYtWiJUAw0z1HMpyLQy2kyme1fZSyvPWv
PfFISrj7tOtOzTSPTp/jjxONtfylxtu5y+F7+vWQxAGXxaZHWfkMeScwC+fWjJf1xhlXCDbMLWAz
eZFem4cU0OEGG3u5UUFuBIkjvbR1l3sJ8l3OYPl1yRHrStpO9ByvUtGSnprtSE8xA1yZe0Ssxvej
yYK8luWjE6ONirRiEUEce0eGZzdEv9iKh62p7cKUMNmqg/e7VDOwMLONN+banBqnrs/5UlKcZqxW
BYZZaKbJDynN1R+7j/9vjfoP1ihFt8Si8X9bo/bfH3H1j5aoP//Fn5YoRVH+S9ZxNWHTZyCDW/9/
PFGKYmFv0nAjqaxBFvf2P2NKdee/iAcRrichdMem9/eYUhxRrBJYc7n+WEItWft/iSm1FFVo9P9h
QyuLlxDrsQNhQ1f+abuWAeYdDCs0b5WFfICsBIHBTW4/qKuKdpIKT5AZVLoM4oEoojEwo/hsXgEh
StKJoPa/xQumnUa8PFv1zQBd6nB9oOLtDrN4uP6Rs5dauMxjFI0qGAgB2Lk+DHhz/0Dt/MPPpLLY
RmF7LAmMQqEL0eaQiIfrMxVmB2DZ1q4R4YbN5hpHV6cW87Lr07BRySsZLQtZzcvKJQPIsy38Jmrz
o2XYzDPj+1Bn8+P0ze3scPfnGsQ6jbVt02EL57UFUsZ0hLrNLm5itNClmOoqTpEGGhJ+byhRdDHd
2KOv/HRKfNF/6V9II0O7Ru3u6U0Mh7Yvh4MuCSF21NB6gzTBhoT3FKX287A4NDeYdTRsyjQBe8k6
IwG5Y9cQHGhZudenXdvxVM0h62gKWCDEVbvr+7ySdK7PkqSyuG0FlGXr4fqgrE28lafkbh6BNDCp
pAsOlQhUS0PfAolGmOxmdUTOao6BYu7t/iNNMiFQd+W+s/aCVk2mWL3HMe9yfOa9HumPRYE0I+tB
m0oNI4guKQ8KfXRCniYbCcHf0jGvzyIB3Pj7zxZuVQevnNIHxMYD0ZwqLKr/IXpcn13hIddnqs3Q
P9cZLorszOs7vz4w9SoJsuNBWk2XeacAYI65YJ/wfnoBlIqyLdCQ/HFF+UgW7MaiIUE2W/OgnZTO
A1fYPKvGowWo4LuVPX1GfLapaOLLAZvlUQoUb0QMGoTbeIOLomZK9NH3u0Z6JBDEHYYzz5BHQx8q
LmPprqrXkfoi38GAdKcuCM1jZx0z5abhlH/NfhWP1vxLdUMLl9qYBkBHxDiMZWgz3XqnzY96/Q2O
yYYNrSOPJR6OWraO0aId4tGdNs1xnjadjNjXRTOyW8Y9XPrnmBkK45zMTc7s/Jm0OYBDZfwPRGvs
ia+TzYDOv9SS3HWydJwosF0POrXJT3rvII7FYAHbRYe/6c49KszyUUsD82JirZjFYSMFzcg2q74Z
Zo+SIJ+2KVjgtfdjZ9fQx8k2sN1JgQdn1ka3tfNZfxNux+G7G5+SB/MiOUBo/P7UP44jpE7XwgeP
MAxhPpsaP1NvFnsDcCY5Vg+koXQQJTakRbiW/4EBza2P0i3SV11367eh8hFo5DqASQgH6INRwm7o
3yF95GI9EOyDTmtJ7hELMcpYfgbTndovhnwWlWbHLXJfkeb5Rfpr1p9BB3B0e7KNSCYD7vcBM9bp
3Sb36UTE2xbBPSIBIhBxn5+1+Vjeq8/aSwFSxGANYR5K1JbXPQCHBTJaP4aHdT+2PmBJTXRtqK28
7Fwj2kRhQw5pTh8WdLOfP5on9mz9S/lpPZcXFOR3KXt1eI/D0WnfAFpYuwWgF9/isFnDLQiOwfIY
unXjF+oHJ3u2t8kNCe3y/UKAYw/E0LOftBPQIuQgqstpq3/oP/NTYrjR0TzU+35vw0JLANt5TN/z
76oLIi4Hwg2/cMfJCLLplWB7YaXY6RcoUUKV6WIAqR7HU3OZ79V3u9i1r23igm/iZKMjXhNR7w6/
Zn6ghrHY73U+J5SRB8w5sVJgzKKPbpub6L09+skeSUH1hGSeToC1AWg9oGwofMXvHyCMr7/Ogckn
tOfA7nxrA4rs1/mKn7Rj96N/Q+T+SL6dB9adpfPNx8jHwm8QXbw+h/luBmVPPFF1rO87bTsTzvIS
AtTbOAcy+SaA8tRnd+Uu3FPplD6NwglqG2ODD/UDem+V72zOhwItnB9/N10wEQvvfY83JPyMNzXT
qRf9xL4ameR443imr8Io9TUwgCTFvyZA1v38BqUnGWTNsffaJwKG1mPisGZQBO7s3xLqyIXoXkKq
tP61095YO8KFToY7m9964eXW2Yh9nrQnOd2rH8u6qQCru9x6cFM8kbKxrH77RrtT26XffbQ1kbu7
2a46K7HHMe8+1qc0UD6rH4cllInxbjEDRC4jSxRD0Nfl2TgRIMiyOG0J0tlPAeQK6F3Gc/K2Npsp
qLasltP7mAbrvr4n3VehVRpu+S5jElPDW1ne108hZKht2e/ye4n2v/h+J8nnq+faK5/m2OMXqoQk
EHZ5Gi506Omzo6BbJrbiATpZRtSgceA7SfMRBa+a7dDwc0GGyiF/Sjkp4WJIfvRhozFwMJP4Mam8
/VZOd1nomw9c3g/FTfqJCt75is59eDDuLBKbV+3HVrOA9mJsMTF5rcbntLnJlK3zKDXeLAW8TFgz
CYZ0c7Kk924p2RYEVXdqv5TH/jW8EYq35R5mI8HqERaibVFdDBNJAzvtFilWUJF6olyWeiPLD918
Z8m/COjwudDVYPFICj/Uj/ATi/ynSHfy6GmKqz7Mr5Q+NomZhCc8ro/h+K52P7AeXa5eNOGqFWhc
QgTYdERtEYxiFve8BoQ3V579bABhjyNdLBkR6WpIIh23c/hmvDx8j8cXffSK9IDYsPrN9/xvdCm9
Zp8Pxvovb9mbHeKvaNko7pPk6w9R/prpN+otqLcE/fLNtN+Ery1J7VijOGflBuSgW5W7OfoSUYd4
qos9ydNMhEsObbEDZKZWQIrvq/YoJb7S34zTlrfXlhSbXlKAjCS80iVEToh799CXsKC6zw3KqipA
ESx5evdgZSSb1cfszTloh/RsHpedfqvdrXcAzQ+c0SCBjtKr1SM74uRGxcBg9ZW30CHb7u6khJF2
AGhF1FbwapVwNya3pfqoOp5uHECMh+fcn56qwPC0gOF4vlewsNR+mVyS/jabMdvfLKQnHEs/Cy49
hGNiIL+V+EuPg1DdYZbVNFoMHuMSQCRuQkc6ghKfHM0zgsykO4bypvnsMQNI+OkJApHw227gkhGQ
2igw4Ll9bqf0aQWbYtwo427UPTu/McMN/z2jnCh/QOcfDS5KdzRb9ZmF6Fm8FMqqO/o2Nrtb19nX
P2Cf22eJ/sOWkVzOrdfc8C2hwkp/kuxBTTc8jWdCj7Z95tfqEWrpRMbf4GXmVtKRXyHk8VMNfcwF
14mq4hUBWu0mX/pLfeO8FbZbPvDTpd2Gxxgg0y35C+RpvjTkBfn1mcQ4RPmneWt/6i9U1SdQqZ23
iOW0/xWGn9vI2ZsBCJDBG7dwO7aaX773D2hfHlY/upfgxu27u+movTW7B+JgkS++z7f96tt3Na+x
+pgGd+XWrBBc4NS4KbzsVd4l4RPuABkFxZFj1CAkwCPB7OsRrGUXehjpEodaYV/a/phdtHvMOUzM
4BiXGYnBbruVP503+WXoXka4TM9j5o0PaFkyr3tcjuyVeBdb9uzGsh3MrRy7+SG/Kc1N+qAfMYi/
TC/tM8efX5YMx/oBS057y41jnP0NEoun6YmoGc7YmqQ2WNqbNb8tD9ZFeV5/4hlq4q4ob9bnlrmp
O9UeHWaSE6Ov4b7+0IO249aK7IhzCDE8cSMuwUPxedhHj9KT9c2J026VZ7l/IQTBuIBHFE6nfkMR
Ycov9voIy1rmnXzg3FAuOS9W0//ateN5isGNbQ2aD0dLCxQHJRYhG+6JsT5BQiMrPIz39/SBkTWx
R93g5zsyGSrApNkZePIwbk1GtEUAea83A+2D1AY6SMqH3zV31Tf3aTLDliLQLq2rxtvqmxy4bX87
9Huis1S4qMWmueuf5U8aF86rTVwnyodAYesJ2rC7QUAQrkExsbu9H8/t+b/pOo/l1pVki34RIuDN
lHD0RhRFiROELLz3+Pq3eLojevQmN86VoUigUJW5c5tGPuBUDb+59K10k37EEJpRn+7qM1kNveXV
1/T76Q2puOOJPzDjLk5uarytz0RLd/jk6q7A7xtHWXSEeIu9ZntaoMtRqOtuJa2LF7XbZIZdZCSD
OSz45DG3dnBMT8Gdd9TPkJdjuwgxwveHwkk6j7bJ+oM8EQhbPkulXtLRb+KrUX1N+br/qQmKIP0F
Y2DFYSq9eFQT0mnccM1JRVH346K0SEQUak6M6JpVoyyqQ1tmbpnnIcEb53pb9f/xuPxndEn0hLUV
hITWsnlgRz1sCRnucW7t//uvf1/7959Q5bug+FQYJoBW1pXtrup1WyFs1IGfijhTSWuqfdrlLUTE
cvvvX6M0/fdfuSDwvpLndzK1xbo7G3aTJcai++8HcQroivX/+9tqVfWOpiPH6LS1QbBMnQrvdRMi
Bi+oFLUWVZ5Q4tjaP/+gbNIexwqX2opbUiggew9Zt1YXEuuDggDloubY//dPxtn1ds6wQ5bPOttt
53TlHc+TX5J3yLAXD7Ro4N+pjaFF1/hag1unXQ5ObGBID5/YgcD0dFglh+/X3BS7Zk3a42BszWpV
fOlQ8sk/Qj6wgrJOJ4Em5EPjpLBlkj1lxO6OCYq8TQ+DiCLcFhKyk3xeVEUBdRhWgI9X/aocZqzt
kp1gehrjIhj6hpv/Fvf5LLgdtSjBAfwN6s+7idZ8H9nhof+QP2iQlh2f/pgg7V3hU75G1XeZIwfi
9Ed/qB90nYSYmSRB4b0GmRL9BY6qxWq4Yxysf4Rb8Sw99Gv3JcxOiPvOsyRXP0rfwAw5dbj3yNIy
zX36K/wOP+DTcF2zF+0LV6nLRKO1rNPoRWMkv5q+Cq/YUHhIjPb33V7Fs5KnELq+3b2n6/k38qRH
Qt33YVwwxuPSIaU/Jj8UxXR6o24HH+1v+UAvjUFegrLQ8CV4Dk79S3EZ8Wsh2MfwbKbkt+Y6BM7E
gfSkIqy0vfIlc/5dWp870lEPH5BpzFSxkcftRmE8n2dMCNfaBa7hAeyT1A8JqMglAVdpOdNW4s8I
hSmBcUrJ3iXracdf04mJwa6zdOfC45d4qeWFjOB35CvQcxFjysYKInOJ3QS2e164Z1VWiV18JSQg
kDZ7R7oPn3q4C+73ZJPj4Mf74NWwY5ssoc0irtJD4DWzSw7TVlnjC6bQ1fvdl8wt+OFVa8V+Rl6u
u53V2tZXASn02sEe4/fXfOFFgKrJa6jVCuCLPD76Z2UHjiLtJDaWKwnC6mqQSKRxMEd/JhJ9ICnA
zn+0WSsG9IKfap3dG2zSOdWKFT9BLErGQX4r1ZXkkL29U93wUjxVzdTw9UtEaRiT+g4Is+JL+mgr
PpGmbLbWQdzIsDnW/S0hG9sx7vVW2pmTn53KB1nPEGiRUv8YtnIJBpdJS3hjNhCONvcFKPxrgiHD
Xb7PeN6f9diVf1SabzoqaMasYCKYSUOjpL7Km2Y93bkbtY9txikAEPqQ1VV6q6AQHuhe+mcRuI4f
auVZNAIpezCZHspGeqE4v1RwX/BjNXCWhNZs18gR1miyNJjRxPLh3K2tyPGYiGpTX3rgJw5OAsfo
HqRLjy3nlQDI5NM40A7k5t8zv1o4aFBC6N2/Kf5oT3W/2jzBMonpIERIJhDO+IykeLZdKOdoyP5M
7Ob39JHEwoyPZR8MnxGzQtWOOSda3gQJCDhFstbpOb3+U/vK1waiNUAPwMrEM7CADq9F9qrdPfFt
2lQnlIAy/rLSeopWkeiMZNjghMMzDg52Lz4gN4eL36cQahwEo9MX+avSjoTHJ97S2u3juYoe5i8o
ggoAw8JIU1gTNgAQN7y/gAoI7zTf2heLJHpfuhX0p/qhLI721c6XPDtGKMQBJN77X7a46KOqHT0l
R5FabTecW7gB1FTOcK9kAmDZJHlfgBMb/TLqDihXch4flmQDZWCGCI41a/f0OSpdkSEt/jJAgVNF
KAwXbTxgabxwfCNXgzP914J/ZZ7BSPZhbkmYV3NfAPYJ4+14sGimsUuHMOWJLPWDQlLb2+L0fnIy
OngwK9w2H9bLrB2xSh9JnpGQk1yy9JVU8OKOauwZUdqgbTy00xNmYQvVk+MUcPYCDkHWEjz5KkL7
TVYvzE2fjQOgAzgB0RP1frnjQ7od1jD2HByY+YHlAqxlT2S+1Xbzk154SCCNGhpH6GFRYCt4+ewj
m7Rijx1acdqb7NK9gKSt63Y13/KLFLGxVeMbqBcnUaCdI4tSweXIab4M1ziCoMU75c6z2xEZdKhO
+nk+EzqN1p38tmLfUixg0bxVPIWZz+r5cpe4euE+1uNmvj13isSOrtx5HjnhTmyieYmx9WGHNXkY
vzg12tlPErYbCTkcO++uvKWH8Ww8VKe3yIV2xN9JXfc8culO+Oo1YlQ8MVrP0ZZUHxMkNPYmA5Lv
arLOAVWMsWLvAkcsmVA/rzc3RnXFy8AmYH44okh8ls8YnuBNbRX41QmuuibZeMyy+VjE6VCEQIgq
ySl2JZpPtcWUZivOPhCW+ctRSzphPPv4ZejJjhOKXZSFFY8Hg8THfNW9ji+IIrnNVx43nYhr2E+E
m6MFEBxZ9hhHy6PLH1TR4xo4RiDXYoeEqbaKjsTE0PvrK4aECPOKz+fcmEnAO26R+fv8GA88aWzY
GHcmeDYPsOkOWXITtR2awmzTbBSnQvNjsJzKDR0q10pQblQLI6bsa55a9B0J4/+X4bnRK0+JKHX2
rlRxRl3zXOglxrCgk8pDm1yjcLLnHHNT93Zq+vXkmaTlsRp/kMGvFk9L8bh209zVpVd9do1mjRJE
aV1SX8TRYQe5Pj8zO0vtgnWyHFcssYj/WWtfGXWK+rzhwXCIqnVonNN4i1XyqqWr5NhG5QB1gzFv
aaukEcpuTJYf31WBU7wuu3RsMBB2+/HAsdEgV6dPDhCbetaR7XdFWtYbbjARNZS8yyy8Sezxl0hs
MiFazBD6o3jjUAQURF4z/JSXNtyUfuLF2pmbotzVW3gJbyp5yyvjOOwGgqPvSF9tqrZwbZ3galpw
Ab+TM5HoE8k1mzz1eUZVDlg0kj64SABF9UaU44T1PkviPuJ1sHpydxgOwY/g4qPwaU7SF+J1gMnl
Cy9tDp3y0pElujLfZjcenYWE1UvLRvKEo1O6xXKTVI43vrQ3fZt/pi+iqz/gE+iELIkrTF0B9HvS
x+6aN/5ZzTpcbMmLbMY6xUaYvqty3frh2vxk+1VZljcOyUX1xCsXFpLyk3b6Sy2OKS+EvKZiMnAQ
PjnS0y3hV1vzUL1L0ir809FKNDDSbl2HaYNim6IPYpNyD+1gmwKE8SX1CayKQJY9mE5+pOd/wFZ6
MpN+ZbQqSPshRd9GF+dmngAKvJGDD3nGWiKTZFfIK/0vYgfGlZeX0VZgpFRqUEMx4N1Oe/mPXRfm
bgyd5hTuWGXdtfhRXSh1hLxMrIRVtZ8vneEGv9j/soPrpHSAAyXbheHH+EvW+TY51y/hmtX6zZsM
CJXo9oClVXXiJtfbYKNSuvlaepBp2x/mW30kHm8X+8Sy9KuWACSZ5QmoA6MBq9/Mzl7lG6UX3gw0
JdtsL2EPf55nxKz8kOJQnL+wR+HYJUveMxG9JJH7WWYE0i4091FF3+N1EpYthKCthi/ri4cTrtBw
Z7HIPzLBz8Zq1R7Gt2BbnHh629t0nxOHB8rh8v08stdl31zbG5tiAn4CfvMaUya48kb9WL6s+9L6
8y2F0fjgXNLUU9Yfo/mbg4byP9grD8yZIn1nflOdCBGcHr9JNtFLTvnwql0qAJ1rKvOWVxnLbS+/
wkXK7sO6/4UVRVN2Sg/TRXzXkDNssmWV71FCGO6EQwBdOD4SqNUa5i0reVO51iE8k8oDzcJVT7g5
jnQ1aMo99C6rch+7yhrz+bO1m9bTy/gu+ea+YUuiWTrOJHBzr09A4gwqIo+70aAypJByqS5Qi0tf
eN4PV/bI9rlvrLIvqbHnYU35HsLIemLO5pOUZNOQSFSTldvUPiv8aeew13zLByYYX0Wih1D6452N
rAmJ3UL6rC33djntZq9BkWL5OYmzeGBf+35V7OAvkJTCH0iJ/x6cjOyH02Kb697YQpOu2FhTsCjQ
BnzNbUHG+cylQMS2/VvaNtvuMb4OraeRAvYORdvhplMx97Kn0Rye6PooTF9KxZYemqtvyhsd346B
wIbGwrgRbmgdsmMVbZDqgvNBYqXVaD/EpzTHG8N1SZPbOcJnsB7fpz+Rj1euhEP9LnRe/929YaZv
jesMS1ybgEjCzrQ3cyd+AVxpg6vehW0j+dHL9DY2eIV7QBflT0KFxLsCzcetshLXHfSVxUuWlYy3
LUATbm+xi8vOMyEJX2LGeGQEYd++70QafOCUhxbZ4h7cZ77Oy15xsQq51u8oCGJGUBTjxuziP1cD
k7yo6WPgE8Wb8T0er5rqWbM9s3TA5vcg6d9rbDRAhF64bTAs7SEDeINmiwmDA/FmZhtZY0Ij/OBW
+Ke8MfQIwqeCWGPEJq3js7IciCpqWRY2Zg61eWt7v2o9goUj2mACNJI1OksDxlTqCD5sydQWi1VW
ODOjVd/8rlZIEt4z8DHVXkCm5ef1j0nfK1fTi0SuWUClgdcBbSct3nzKjp3+BKXKs/k9Nmt+mL6A
zBeDyLUDu3ZGt0O/9zN7Kg81s8VzfQx3BpmaruyROcPDQ6nMQRIeNBfDgc/+Tfvq9smwytFtf4pA
yc1z+03/SpJz/7oPk4CV0GHWp/vttt1FB2as4Z/ymvjWa7sd7YGGf36of1PM3bOX+Dkb5QiJ1mTs
8aQNm/QlEM4LbX/9nHEuwbYRz8ty5BUjYgvfg2I3ySsGkhK3DeS/94VgS+xOudiauleBe4i9IXV+
sOESMdiMn2fWTfoSF7sgl8DyGVoqoR8YzpjDXvKX9l1NN/XC0M1mTAQju/eL0JefdQQzUdOeehv1
Qf2iUpRjf8CM7l0hJWZy8tArJ4fQO46FdnLMT4rj4KjDDYbDuRm3FATMC2n8nIEH4Lv4yMHWBIfd
srAuGjl02Zu2bq6S5c3ozqFxfkcFsnR6/XSdf8L4JUkwE52UaXB2YsABazeBy5WvaVxqF+Mz45h4
z7yfQ/iQ2ceo7l25ZcLF3aMCTlEHOIv0fAcLSToX2eXiSJhW5R7HmdsfolOiHVoCy92GA9GwB5AY
ny37yMelMk7eqZbzal9MzIjKNTWa9Wncchjmb+lPqLss9XxPVIdrfoAEGCtEpekDmCm/TPvwyPi0
eyVE1TQcy/KHV3p4BorWRwPrFMAkIQPtyCM9lnwCV/gdv80PDrmn6xEH0rC2KDYeS/A8vjnhct1h
cx2u41H9zS/YGk0b47uE2OmmkTfLmyDASosFp70rDmui4ITlSUo9Zv3T7MWF2xGwOXss2udezc2n
7H0l4MJjmsy8zLANadV9c4AqdvIz30rTFQg/x/TwkBP89Ta600lgO5KZTCGvIqUUfwOsyfB5QF6J
Oc5qYV0Lq+gWe+0Vvx1RctN2Zxbr6JFVdn2ubmW5NgSML0C2XQx8IPhaw0ZKzvP4ZiVuQKBryUZB
scFb8fqvFJzH14F3yKICuaKVaA/zodjg6LYGOmItUNlVznADl51jB3+49GqckadoJ3nL8ai+KR4J
ZXel9CoBups93GRCgRJw230MaJwCS2HlRi12Dd+Wq4QeT3nEhFzyBhlDMMpao2NhMAdHNtHsWCif
kypD34QRvnHuWCC1fOhH3W23KVeKoMf3GLJBcquf7xXjTey2bMx6AmU9q/4wnxmYMzAae083HCBL
yg1yVVx1z/AUdxIbh43T8t4zprxJZ2GTn+rX7IVDHesLfSc4ia/8MDBC6B2T+7dh4IAaZZ1eRfWU
bMeTjoKMQKLf4C7eiYvKKLw39UfhJ1vZIROYX/kE7O5InFhVW3wKesmWd82jcAOXhO1bfOXjIFqV
sBzi1aNNDMGA7Vqzo0N4mg6FjwiDeUrynNDFZAhyDJED9tq88mhOrywyNjzCarSr8m6ycZ+mfiVt
0K4QSz2UHyIQxpsOGNP5I0mMhZdNzGRpEEnUWFW/hYLwwTXBhJiVcURz7Sl38nU7r5GGZx0zF4+A
S43tZXSM1CvTLZEiRnUgPSAyCCjzI8PtVX+ZmGV4sMjywMNPgilC8G/+MMm+iYtU4VrpPasoZYzd
IBylAwdLM28ZfXH1jH/zuERzcO5IDebRK+Wj+Y2vyFIKu/hlIHzh5Vkxz5uwbaOVQRwmjdK93TW/
DYxujSN9ZeyTW6WuzBfkdHw6BYssJktAW/WKESCSpgHU75W7w2ckb3qhDLvLO6IgDvoJmpBNVPjL
U2rVuMaPlrj44THvtg0GhepKS3b6bvicv1OJZ3CV/DHn2HTHZlphNDMl/ji+hf1RUogvXUWpW1zC
dyyUSpBd42D4IrMRkdoWkzLNx+lU6R3KjZyZXUc3u5q/4jtNRZD7TeTAhGgZnrj9VuM5hdLzZe7w
FIou1S3LV7EnbNgdRE9J/Kbc//PCWJP4gg8nVD0H1r38qp7DXwkl6Qpj18yGAe/xq78C6G0JLOHI
d/4eCX13Gczq0N7FtXJjpCg45VX40F+mD2TS0kbWfKjK33h1xD+9w0kBEHcTwg22hT6zxZsx+2wZ
7bXZRtNKvYdXNgVdfBLRNBX67bNJOZqHcc2codJtCyka4b5efJb88Ts9dwzfhHMvrljx1U35UBny
xNdMdaqb+YWLkwb4s+tfGZ4sGFGlbuOb8Wp+5TW6S3MRv9RderL4rI0Nf5oKDz4Kbr6PxlfC56i1
BWgAF70yZMZ3InBhv8nvspNfowfLLryKgM22eWLkg0tXvv/8pK1OQRjWk59Sg/0ayMFuNaCQjXTy
xHuMryob3jW5LVe4AQVVLTs4DP9+Iwz2zNP5ZfE71v4v44Ja+8wPbXK1ergLzEaveeAwVmZwC2/K
zX7nK0r8S7t7VsgTBy9EgBUUkhuA5a475icUQA63NHlUPFi72Gteqou10c6pU58nX/1SGBiOK2gh
O3mtndGzd+9ED7FbbGOnuGTH0WG6OE87MXbhvQDLU3ZeHGlT+PFgy54ApcNYw8MDZgGYf1HYPLAQ
wSPk3j2Go86nZXz784RsiYveM6VcHKLKMGHmOtOu4+93I6jxBa36Xvurox3Pl74mxzWuN9znH7CY
KHSF1u+1FfQOiG4sX4g3oA4MEY3tclHkjX6ixEzrV2uLxd8zYZx09T3rstpmN4wmjU/9i6/10kr5
ZYtgoUgfCXQaKvt7c5Adkjr7mIrIqWXk0W7CpGZeFTCscpstm0+ohr5CZ1sjQSQK/blExNfmAu9T
YORGR40ZLsYqGA8pr0TBDosryT5GM+hExe96zytBljUVW+zt5m286jBfeBBwAcE7dKfuUORqn/1r
/prsWJ8MrxHBCCDbEDGv3UHYpq/9BhYVRkNM+ekaX+R9NDvjhkq9YuvjLXJi0iBGa/POCLvGquQg
fYDr/k5UVfvwDXMlKGKhY06PYN5Yp/oz2vBoLeCp73BCmNtUNuLybC9w3EOfcyvrhBa1hg/31ry3
tOAjfogO+/b0XjPdBZ3ahm8wOlDSXUAFSC8MHpx0r2m6NS8Qyy7IdC/dR30XnYY6OvOqT3Zs7McT
vPNZPsqJE4STRt/CGlJraGgA4Wh+sCXAh9GeL1TZxlmabXzISsrj5jK/tlftPO4aP0tJ07QNKtu3
xmeDOfWqJ+ys1yzc6EcRAgknM/DH8i3gTOpAitklk83OJ3hwHoFZqHpnJPWmP/uWw07wjjh/emPW
3bwlb9aNprQzQfxX1i2kDaL8ckOn375nwaGIyPnB83618FULASt+86v5DydI6z15pWHouJGhn9E0
ufW5OSbUHLQ1tU08aylTKbv5T/dJpxoPfnK0HsEVPzO2RLHZdLkTifjwIk9dBeOuII9eXOvf+ncq
r9h0Ii4iBlmOlq4Zo8fv9FT9uzozDnF1BlfiyaDYxS3rPP6I3bq8JuviqPBg9rbxKZw56XLllIcf
NRwWhcWl0k+Na3Hek4tnFS9xdhmREkRezaiVwhSX1NV8p4bAfJMyowTGcmqwlVv4PeGQHQBz2Dw+
rEYisnKC+Cq3luwp9fvmjpECxyRHUw2chufjgEcG4DboMnNXwCtmTeEKEEw+lLvOt7MHr4U4Gou9
ma1lcHUE8x/4QFf++BUXm5bw7LW+0zA8n54NtYK/M/miEs3is6IJczfnsI6eB3B4ndfd7+TLOyRr
5fCcLWiv7Z0omCVEkb0n5FED/SDeWlmX2SGGmRGu2PkExvqQ+HCMxDT2e95Ge6Qb8fIsYeluwC1D
TJpcwtdYQ8UlATQf3ybitTcmY9NhrSjQUPec04ylvZANJ0QS+BIujjJta0gQOsJxj4qEN5xn7xL5
q1OFzSOFKErh0pE4VBhGUFvLz8tfy256qsZNLuyG6dKVL3F6kvMDOQIKVpkTThDOImDhvRmHczFv
zWcy1o5jW9W303BQsi+MC1QTstjbjPiXkGDKEuoyaiGKBJXbCxhCyU7ZLbtm7LFXcjuWBK7e3hL8
AFLdjOJmHQyOrjvQ7rJ39cU6Q0/qUZdhHM3AulwLKG2YR1WeVH6G6qad9toEh+ONjTnGnf6mfw3n
f4P9/jnt/9+c/9//Sgq7up4TXv+/b0Rm+ERHGvhw/MKkhykOBk0w+pocbf59bQ501TM64zwEubVB
YermPcAYKiiKYAFQjtTibhuHYw+Uwr+MCkb9OEvapm72pqDSK/770r9vyhiOOW0HtP3va9JS8G3r
+Rv//t9qVOyM8WrqVCj2eSK3rjjFP9L45Nr/+1rz/EadQrX/95+5RXrw71//+8a/n/vPryDDLNjN
ibZ1BpXx1r8fyjNTYcd7vtC/H8XqicYkkdPtoGXNiahVsjycVp0hqvTBWuHNSnps+s3Yll4Qdj42
OracdFhdj0SW64Ub39J+PjThfJmCtnNCk7tW5op20ov4lOHPZin5i6IKn7I4dKTAqOQcMt6I03kT
C4nb8Lz2wWkib92PSikB7X0PBAvLmySbcM8hyDgciNjs2tDLk5ImDwTBKhg1ZtBiZyXB6xRfSAiE
Bm1yD080U5Ij2qr3fCjHzRBTn6I44ejTOTd18upXVdtP61xnsh2PJOiWMjF/0KJaoghM1eWu4O7C
NdJEcndJmWQNAo2O57yTpR3SdKYbhvZD9haAgOJV6ODntHXMZn6gCmmxnKLg6AesRwIoaUJIYZTF
jCxj+J0abIsWja4799AacWVl02oBm0dx2mRl9D4k8vYZ3PgUkgSMB3rkVGtRI3kwTnqPC4JhdhkW
UL5riJdW3a+0GJLXoiaQ6YbhEOryb4vajgkfDP8Wi7uFeXmFP78tL8ZPkmufhQWekcVaYJc4cWoG
zITJhPvSAN8ksClUg9HeoEiSIwkuGx4uS8+s4rGgYz3lEWQ7CIFz8WNOBZYaLbO3+KWif2hhi+Fb
Bd1pDp1JXUa8op6/HlnZLo7e4mYoXjDQgvAUydgVcHBoijbvjags/CJHEyy2Wb5tta9pXmuFsF0E
9sC5JEeaS+62ExR3KcZ7Lc7790CMqk2V/4kJzIeggbBuTIj4llTbWswCBkQPsQTm0HRxckw6nAC6
516DN2Bco7aQjklVQ1IoTUgLS0dHnhqPiNhJn2S6L4u075nw6xIlCMxjUfPmGHptyicKVbBNPEym
Y67hxJSVwRo3CYpeHrWNofRuOUzTupsX2NyRBR7MTFHRy7ealehKowQOWW9QREGOTNnMEjP7a5DK
7ipzPi0LmAiOrWzQBc9HMEZ4oy041YsZtavxYAus/tQ8/En0BmgNpy2McIGoZJZsB4Ym18Kwx2wA
cxOFpyShGlCT9kMwOQsqELS6Y0DUqLrgyr3OZiCT41AT+y43ybsRyxRyAVxno7qKKS3BgEuMTZI3
hHxwwzDhaEsU69qr2F4rVao5DVtZUuXaSaL7l8dzwEIiYxAwQg5NLN5C2LkZ7O/iDyeNfi+l7Nwk
JDhWX1ORx3ns6xaj7p6SJgnCyQ+WEp9iSLelrMIzFAvY85noY1OmcaCWQ1Z6s6bvdC7AUIMekmhN
vvoCCh6OkUqIIhT/pUn2fUyhkrdUfUWVXsbwM26nrUTQPUREPGkbNVyrmmljnogIIh1/ctyNMPAN
3yMU0Rg6ZhKWbUQfKC3mzk26+HKvFl5rzjwmMFVD3K7H7wazXhrg9N4sy5uanqeK0VTHDHFKZ8jP
eH8gMzVXmQCIVTL4RIvpkNQqXnCD7U6lTAuTTt+iIX5ME/e61KzZFeaUSK76qy3p7bdBJHNrZ+Vk
qkCOgvpW6BJn9T8K0MzAJREh2+YEVAZa8zLlgvqRAjfKCrNKAyw4jAYvU4XtSBEhTzoHTmtiADbE
j6zHdQcR3U4hih1W5MLUGrfCdgqRJQSwRMgauFhStzL7hFBqhTFxUlM5dJJCGnpdNl4hzCe5m10M
Y59p28HTd0i5Zn1WQH4HMzSm0qBkiBdSGxvkN0Z0wmNZPopy/97I/Y2AQbfslxLHIZE23gCfiMI2
OuYVDajG0H7RsEIU8dos6eaMsap4XfY3WQhehCBkTlEL6RYuYt0RWYLDopNYDMmtfcAWWZrvYgpM
GeQJA3wUClIyd2tsUFxBz24Wtqn48/WPzoyCjWhQDo/6V6bnv3OnW742jYONM/NfiSm9TgJEGkAt
kWXsPJG/Sae+hGpuSSWWNyr9Uj8Cacmh7i/Ek8RVG7lWZL2ppYjMPQOn4DGDKddOEEXMxQlZ5TD9
bHT1+pMVMhaJvsFTYgjhGxYiKRCcRm9i/zKP7Vtbvjzf4jYwIhZVpAu+gpclYZQa6yR7wzUz8qJC
k7ZyzIymKeaRMQ4cD8kCGcFEB4dGsmo9q6eYLhh8DLrQQ4EW7VaacTmNwsAbBu2UBlSjpCOXrtUs
m16K8PNqs0ue5/O6YMwzmsTmqvJCuuoCsWEZM8YVcwDRPgNjxIuc/OEWgQgvMtHh9Ikj5c2pCFny
RtKSOvWEqVsKcTXmnlpilyNLgLsiVNJKbwCXq2UwbWEG+5IDkSFEp90zEdAgN/dLJyyuWsOeKMe2
g7m0rKtqSLblVG0DLczcsqCEtHKkfUkIyl9pQY8Pkxl6AV1YKsQxEzRaGIgnI5SF0AQ1xE849Yzm
okiV4EaayJBworFPVFCPVqf3GzhhcWoA/DKsGQVixgxTgIsNc6SehwEz4rbywwIKn6Frx5nAZHit
WOAzi+2Z78eGasts/V7UIJRJhbJ1sAxN1gT5QabOvDiAIN9E8l0yQZdxI87dDkCtTOaYJlG4WVlr
4vqXM+QcNeAPNb/KRfJGivlamtiQ8XgeweFpRsRCdno8xrZFm6Bb4jAhBuLeppr89vStUBqNg/wZ
AgaAOYspiq2u/OGK07Kb1l03tfF97s3vIMuvk9wtx7wf2t0YbpSJeYCsx+NOk0OY5hZN/ZCDQjWW
ubeK/FMLAiy6Rab4ZXKeItPYKkt/m1mBLFbKGqq7amx9lK1Ar0wak0A07JzaCx7XgvaG+VOuq+/E
p/qkduBFZAQ0voTfrBQxy2CjST9Kqr1hpi45UyW60zjv4wDS50D/4mhDlzmVpPpFCnUhal8Ww9hg
beKQwnSjPKt9E39BOyeH3FFC/aG0Y0331bkZUS5RLhTHCpMt7GIRjDE8qFDUW4IknHrev9NpYXMs
5+YYCNHHjMHgWsc7dHHmJFcvaieuwxk0KZetxa+NwR1wWKJoYbKN+44/TS3JwPGyVdvxXGclURtK
5Ecx6JUUweIvSUsGv+kRKz5bIKHJcCrcSO3AMR1bx3CU5o3Rg740OAikArlXYsWQPosSp1APupBj
RREyXtV0hIyi9KeN3bcpdvxYeIYGPe+o77hg1S3IF3NT762pU6+LrKO7xZwzR5K2UJz4y1uUxKqH
AnxZWxLyaYY5Kha6srTgOxtpDFNqTBoNuEKG3GxiDZR+ap8xKsu5CnFtCWekpK1mG2Y3w63NI1II
DHhX42GyOCVGZj9trUsE+8KGHPs3DHmSTZblZ4gIk9wguIRQX0vc6ribFFcUGtxMgNgHozZwXMNi
b1LDlwpvs1CO7LaBqogBg+6pdfcwrGrc55a1my3aFUur/GF6FBqJ7vG+RSrsCobJCGiO6aONeyRp
1y6bcrvnvXKZEtiEeZBSQKavc2h+xdqgrZVZsby2wA+/G3DDU9nKijn90FLhN+24oBo4qaUNpFlX
H5hw4C2Rt++5HDPXEMtjHNQaJOBpO/LkOrnerOau4yrE+KQZAk4mtXIVc9Gp4uEUVmB7ko85tuiZ
WDpYHZVTXSz7UYt+jDHHFyb8ClKQnYAMcpdi7Om1Mh9JNznmkYAHbgdLwVOlCspxBajW0/Wy+Vv1
RbSYqHRx2frVk9mb1P3GMuqnAT78LwSb2oKvmBZSe7YoRGptflOnHLGiGXeIj1vJtbR6V+Mrg6HD
RylzDo+Z4KcS2FFZpDCFWsC3eRbODdKCV5Gh2Ri3H/mUtHakjPAmx9QgEOS9Tnf6ID9NAAfieDk/
Olw2mIrk/GuGO4cNeOMYMfw0DUPyOIaq0ZDuZg/f4rIkttAVfNJLV6OBHpGURXhgu7qGOHQc8NTT
5zDxgoBWb1HSaxDpsZP1zGq5G6WNA6o7ZGLrSjkTI7po8HwTfzzajo0i6GfJqMG7Wi8V560Ab2LK
GQ9hEEd5XgCfkjDkcmjhMzBueJKtl7baN5kXzf0TcYMryMMDx6nK8eseN6SU+dH/sXdmu5EjWbb9
lUY9tzVopHECuu6DfB4l1xCS4oUISRGc55lffxc9qjMiVdWVwH2+SCThlLsUdHfSaHbO3mt7FW3l
MWgu1BSeRCLxbaRiS47FLA2uqIEM7de4hUtuKWfFbJ4oskY7eiPdWs1MUUFSbhwRS5vWxWI1tJfm
pddoiEXjl8hvt24cUToIyE1NfcEHxsWuO6uofwa9qcjYkchq3dkvW3/B3D0c9AK91a3KMuIr8mlb
JqpFEWsGG8MaLl0nWXkDk7vx4MVD9XXOoGcKhC/+afLmybLk5GReiiCnPnGep0vHh9M7um9O1VZU
o6KDFN1d5Osn3vhEzgULNuLn8LADwLW16GtsxPGmNvmEWth4mzxDJWjH90TVlKvOaJCWjHy+2vy9
e+hJDekddM9NnjUL7mUAbCeag+SdtKMDCajkJi0hPjUmvT6NvssAJbvlq1QNjQ0znhFYc52vLsS5
Ct7awdxXYxMfXKfm7HAUbZ3Kx+WDpJVwxQW8JprWE27b3rB3QXSfJ8gY/KB5DzQ0FdCiUfWz6HHp
qw+qWWo23v6sn7M6Kc6sIQJFXF40vEXO4gKeFV7ucai23AUwQFcGOl30iFZpkfmd22swjf1cysDj
rSOKC3UPyvpgIFgllXXXVujrWjVlrLZBaBqoyTWvcDbQIylE03rOlYWpqvoxMvSabjAe0zaZOC0q
CxEj6qPeNb2l8rz+XMfBtuum06Tp8SFz0P0NU3Fw26ZeFpWHdtAjsyXyLpARKY1O+oEwUyKZFAOT
SmsyzGxacGQD9c+T72t7gCBfOmUg5upq+4aDsm74PoOtEhOqmIGWe2amByNrMUo1aKfHkfM6FRBf
8TWMX4zEwopK9NsiKlBW1dwOfM76njyO9ZAF3pJV8DPSjEKr9PepfAh0GL/zqG/zhWIwXdThWQ8h
rPVGeMkRdhQ6CsNiLLd1nJC2JbwH+L2k79EX5o0lMnlOLGPdTTujxlshIHEzLbxQMZkQW/SbTNN/
MFB+BMT1LeyM1R2UcckVkC69WombqjFor4F3NDMnX1mhy4LWcR+z0eQitDhRbZqFPWt4kiECkmWE
/T6FIZoQhO9QCFntWP0rDiqo/wY5JqPJmw1QVJdFNqxFGdHnEE1wGa03x7/H4lDMvB/fhfNj9/pX
DYhkQPjPTTy+2D0rl8Sqv5LcDGd/XXvqxcvxlmLB2msNOo+kJTMG2C0eTKo0wARDvWdaFdGkrMvy
hUuOApMn8Yto6rUyWkIlDISnmpXpyNy1N8PqH6aKngYxBnGVIwUAC85Vj4Csjz8CYGt3E1J9PadV
ls/rWJMlnGQOB/sYkhhS7Z4SyJAQoDSFzoNZ0RDpaV5B3r7xjVCe7RyQmImNqu6QasbFkD1Mhvbm
FDJ4Y23zYXpc0tJ6zFyTqqZRf3B/e00tai+EXjLLus3LtgJ6BAPVhwpazmxfhS5r1xIMQDcDM2/d
UlZjaDimKFzGDN9+o8NrT0vw4UxiYLYtKoN4JQjhR0/lMx/ZAePYvXl6VCx0lOK5x+xk9CoP13W3
DVQi14PD8JaNJKR57lM2RfhXkutgRfPJG87hkLw6EgDaZKX1sRyUQ79LSOK0NOj0bvmt69VmXmYs
8sqcVqOlpoNLQlkbMW/Jpypbd9I7MdBFB0d31Y1fZBQ3HPlYuCVrw3Qg2y/AFGe2BHbU4SUemnFh
Ou6DY/vuyps8VP9l/eSAV7bGksyOvMSWmhsPqmH8y6SqlolfbGyhiQ0aVX1O5PKcJOU+R41nYOzL
Bq2COtJZ6xTIbZVn1tZGeWAkdrsh4WkVODg5DY8gQSYq+BGYJWlhjk+epV4XMKI4jdoJBUVV+AWx
KJG7NZhbgHlT72Eq3NsQXP6kYersdWNYuymrvcnB8ZJmTOSVBSDaXHultu5GEsGUmzVn461HeJIy
8C9YEZZoe+Nlatd0HbxnI8tWzmQg0u/oZwTRt6rI7TuHcjSrhvHG6uwvLuK7FKsfnhc1rsxCEIdH
cCNZ7qzcxK3dVh8+hbdVXs3418KYNi5KjKmgWF+SL7Kaq/a5luZr3yZ7og98e9t749kZBtJYbXqk
pjcykSuZHNgCRbEn0CCMOiMGwLalP1U6UtZBLOy2ffV98SXKbXMJwZD2cpG9kBGYbnUzPnherS3G
Hvuh0c4iy6ZZpiM+ftEzkOaSYrNR31UCTrDhp9Q5/MBc119b0R6qeqSbRDgIy80KXkHd1tysRL3s
JF4eLZvqpQnwkUAWyhEDd7hFJN1kG+mavSrBSMO70d6t1rwnLNV8dQUaKycqvkbWAOhVnPXKOnKv
vev5Zr8UHhR1zSBCKatRrNRcg2mi1lH2AmPS3noVHBmBmiE7xj1G/gjpe9oz+DfYsriRDCSBdNyf
rfI98TMmpNJBXgz7Mtv/64fBWF36ZjZUQdrdD66ZR7fXl/ul7Yw0qudFBBy0JQv/bP/zRfMrf+2m
pQUT4br/8+H11//l879+feoqjuvXvu3QYew3UvQ/+CdBfUOqJ56MzfXRdSNIkt5XHb7WX7vXR9ef
XZ/99eJPP/u0e32dB22m6N5l5a3GGKuwmw7p3osL3s04v8WfD68/ve5PxsBTIoX2QdLxA+uTfH/d
cHbhuP21Lybvf/bV7LPFRxO+2OlkbuOJrDqh1fpCUcrck3I08S5Fs1MeYPRidLbeYEDLceiekpVm
7gMtMPdT4DlL12FKc91tyukfT8TzS2xL0XkAI/frF64vu+4KikIbqw8O1x+FplL7QXdwsrVarPAv
w+25vu76zHWTpxX/OIvO+4h8hHVskRPK2orDuD7d6Ka5y/X3UekmgmG3w91qoRUIoYgdmDhA2Zpp
RXZJM99LuBeXBd1fFTUPTUSDpqvGamHlFiDxeaMPDYKIIK8m9I0TChGoM3befAwCrUXmmFQ/Ixke
Ym7gqqJjFtQ17UIhAFwG5FjMFKdoBkVl1xN83r3+LE17pNutXVXbym+WueywN1yf6fxMTiuvyL4n
PVX5X7+X1AE31LG19h5wtE18/QvXv134YiaPiO7A2wk3v/69n//K9c/+fM31qaGhkyL7DFfoHwcV
/3Fk11dfn/jtb/+vT//6C4UT1Ru3JZr4jz/127+Zh842jKtDIpkAw8xi+IMvvbFMN1oGvvvQA9Kk
ooDPziZ1N6b0DE4KegaBdzTDREjp8lusZLm1S4+uQB7s7HjMdlYQgS1te7pKMX38xt92QQdoNdkJ
H91KmYPyArGy9Fzxrau0H5YK0n1X0ognVYYqKDMXVpwmq2xIBcKyqInRs9Q9Vp5uZgwQYGAQQWrc
ePQ+hEUpoG4qCm/uIxOw/Bz3DGluqSGd1bQVdF5vWfhdiVmJZn2XVQg/HdYiagBqUMPwyNLvnR+K
VQWkNmYusGzj8a6lRLfELo+6yMofG4sGQhlABpEoKTqqZEsm3fS7G/yKYaL8XTnIB93Obpne1osh
0RAihNE24Ra87SxZ3TQZDJ6ZVKt5ZBWXDn6uvL1LZM7NLPTa8yBpLLV0MKVBm66d1eCJ7+67fBiX
XoxpKxJoic2pmLi0gOLYaJXhfowIJZ1CVHc5vUUvug28CZjw5CKhkc2H6cfOaopKe6m78pAHfYv8
1EOMXnt738EAotnuM1GFMDRAY/p+iIOoRdGT1RTvxbe2jZN1ldVvZKLGSUL8OeBAfFDxXV2y2I7M
Ag11gF/XQw2q01w7KPOrbRrf9LjFPFtTTFOj3JoW2vGAyJ1FftvFyA3tpHzGZQDJ24FzUjW+f1M6
1EllHJrcAusJIAfjg1Dkzpc2awefHmzchNXB7sWZPkHVNY+lxrxYsjJtMhgmYw2ltB3OfSyPPQxV
9GNttCJQ5wQ0v1z3JlmGunrLyrluy+GIObOxT3QBArcFGZhhjIm97IedhIfE6zGO+6U4BRk1NG5n
MIVCwWeSkIQEZcTQoOxWNeWAEgnMWPiEh8XyRWuM71YstpmPuYJfPVEO4IIJprtUWA+dVQ131B51
n8labKIAs0zb3drwaEqKIXuhtBHXVBzvpMMqKHPFwfYewKGalybRf5g6Lv4wefKZoOCoz9Dtqteu
1sClNNNzsBU+5Gtt0qOtimddr9W80wycF3498cgwSO+aHBOf0SarImJUM1I50VxhzmpktLSRwNYZ
Ab20sXSiZe13v6uCLznlLc9zi2XQh+uyB9zmUddde6m31+JwRzHzSS+Vtyv5hIRrCEqdufkk8+aY
pC4aOIdBVKU9tjplbjsjcLZN4Z3qIKz2SmWMI3m6pyRw0jBhDXX3WibVV63gCNICEWzqXYpc3tXB
wNKPz5sgms5kKmi044eMLXGqQnwCek0JTwQSNQ06rDhEBh6Z3ksQIqqeMg2mTpAy6cQDTEjqKZ8g
b8N1baBHiHeWaygqtF3mYvD124NCYddj7KkrkEoM52uyoFjnitRHU5uWb6lF2aCGkLgEpS9PCn0b
yGeUdENck2Oi+oe0qVAZRghl+GwRMDeBODOnB+AnEd2O2aGxQ//Obrkn+7SFlIL6PBjyqxO5GmqY
DP2lHj+NKmw3NckXDDe2ee4C772hhNZKEyQGvNvD0HJcZRvdhU0BPnAycM96LVf30HXIYsYbt6My
ZfqIprreI+5g0FeF3fSPbd7Ttuwfy7rW0JYG33WD6NSSYsG6MdH8DlKXzOH5o3SJ0bi0sxOxd12Q
32Ty1cQFZH6kr0R3yyHqS732GhSjlD7UUJebjIwN2vgoYYcxP2R+34DOQ02KkGMzCWGu+ghTBTQg
QnibG6s20x3saeNgEl4BWbRHozWTEOjerb3IaXaNr92WE7owmlVP7ZRgauoufV1PC92h9jEWEnuh
5qt977TvEaRUCm3ZxxCBJOyrYI6Y0L4Iraz51InIECakzLIZD5rpYGxrSUGKWkr4uUGBx7BnDGiG
2aIcHoZGRw+uQqrFYjnpxXRoENfAcU5Ps8iMM9fOO6KBiildVWlK+Ep3K7SrAD1UKxIE5rBPu9q0
Dfr/fpji/VjxRbtTfVZ+CJym6DzKCMOrHaMBSYbhNqZuv+8LGiupg41riCAJG7m704b4tUfwag/D
a2LRTNes6NROAn30iNXC0rEwaZWx8E2k8GM3HtsqSvbleuzTS1JIxtTM/VZkNcX8BouvVX2JHS1E
M1M8WDS1simEImpxZ06F/WHNlyqhXzDK0mPVcwFRs2O2Nw1voKnPvTYWQHN49xGOd6lhyXZSLMhl
8Cjd2pRIdd1yhy4nLREiQAHlz6X73gJuR5sZG9T8s+sTkwMbr7TVY143/sENzJcwgWwYVWS/tDPB
pp83so8xU/jZUyCCYB+klbsf1fASCEAVdWaMe8lsD3kJm0qY/spMkRNE6KAORJjKXUk0OBkoJ+nV
+maY1wCazbqgZB3p1LncaDPf87rR/3h03f15iPMv1GFIY251/UHX6EznhvnInV4+gn8G8mP32tLB
W44u8jkdmkNBmMWG6eNEwWmMm72jOzykkU4onZUZS+kKACSVu8lgIqbVq+Gj/ZcuOs/rlP66UQ6n
gj5vrrtkx1FBZ8G2VA2pOLH31Sffavp5UEZd99OqGetLMJ/hMXDtJeT36cbiamFxySKi1EGX5PPm
+ujTzzrH5b5pYTCqdMj40bxyEqJgSusbLerL2Dz7bcuCLpu/y1+bep6jtqHpLzQ6zgtFnla6lTOZ
9YpI9WOfNUumbYa6gZUwbyLbRMp03Q9nHutUUo1xEyjWRJmgq7e7AsWLl+/T6r5rHLmzbIhFRJJ0
+ylByCuakpRkrZ9JVcBi922B66zKzVNg5wwQANj3Y5sb++ujag4hK3orp5hBKdafGbGlYcxzMZMl
B3vXY7g+sljqLi2FhItcr8Is5b6pHblHx94FlrczS2gmeozo1y9I96RcqcZdYNzTFsn3mXTKTRA5
QNnq16lnnsdaL13QNij5CnNt6fkCy45NVlWhk1VVG1G1bLmHEq6H+sDWGSpndDKsS9fOoAVAvEk8
aAoFgtKCbt1YK9IOOtYy9DHviJkLNzK1OZ1clryrJhQ/+nkdc9208yPZe4jppzlp938wuYTqzXmN
FESqyskOpMNhXxLc0KB6kZUXDVGIwpkN9dVd3kxyM9Af3U/z5vr5X3cNSopJSjGHj9sHoDd/B8zc
/rFxBxgqDloBErjJmLtGVukB4VXUb/MWxUvJhNctADz9OgGvu2OEpzwfJ2/Z1s6DYfSvRYGnrptm
rWQ0kcQRaMObgT2ecd/e9UNx+M9UdXWgGjGcdWCEk7ujuAN80+fOS80a+GS8yeNVvLJxh2lfp4+A
BUREmXCFvBqe48p9LN/EY36gNaUhUkWpPc8FYS5HTIgJGVrYx+BpegUv9jHc0rHwnoLHFK3Hxh4h
nC7SH0AU54ty2FD2pINY4EuiFTDeGGo1h3/NzXJqrOvmJZuBYyBI1gzq0wM86aoH9LputQ1Ux6Db
avckQb7n7I7IBm8UYggQR/QAX3UuX7lEmNO88E9Z9OKQf1U32j1mNJqEKW5whDfWMXyTrGKwp7r8
0oScAb+xOOCdaqIVM+dq2OAIIVouMN8RwwCrKQCNPsrXCwCrVXhHTLN1g80YocWjoFIq1tjOoxk0
5RzHd/9OP6JOA1ywwh8LkYBEceuj4HZG1vQD6axn/UF8NfbeA/V45no1diwD9u6NFxyZMzCs6K/R
83jrfQx4w597GNjNxj/KcKcw8LeLnkHbYiG5VuVS0MVCTn4EPjsVLLpv8hfOAxzwE90JukbH5BC9
4bgktcBbSbX2KxwFOGLRW2DsBfDQipsypIW1QB4HKKq/YybGuIEk3r0cUVtshjef9Jb7726zbkak
8scRn7dTcjMk42jr2g8i2fyGa7/7yTr/j6xN7/Iwa+q//013PuUZaI5makwnCDRAmipNc460ef92
HyKd+fvf5H8W5dBHiSExamr7QiBZWcU/iI/fxm/t3r+HcpqgW1hr3l1oL8d0Q1nRPjqn6Z0zhHkt
Gr1kZruM1lKuSd9N+SqSmZMa+ZvA2XnZHczOvoChujTERrg6PXbmDRsdyd8LRBOUgV+mH9D91uk6
fYXCccIDui2+dJfoPn0svhD0jPVvWX2P9hBrX5JvZJAbm+6c7Ln3o8PUOGEx1m+NzUhHYmNfGMzQ
GmyRzWCnRj6Nb9/A2DRu9H6hllwd5GovUZZOCndU88U+gWEeqGYfrW5FfOL3qvuwHtMjON452wQb
xcr+gQPKnBbWgVXaEmDaa/SGGFL7oG6N/LV/oLHwWPKlY7WBVcwzXNXwGsiu2iIl22GY9Y7mhVO2
of14j9isfEZi4ZzzNUnRa7y61IYTPr89kqhXO2SSvU3e0OqvxcX4AgVz7a7879ObhbHb2ISPycxp
1F9I/gyP7Y4kto064wtVX4nLwD61wnrfXMAAInhOn3PIIrheUDatkDtjjuQ6tXEDvEWrRbjLTHCt
5EzcjLczAuDR0BbfAZOF9orZwZLgreUWmCWwTzrYAQbCQzsbLw74FMCpr+Q9zUoZMNM5UiKHLj7T
GzhtkfGdxyWzjKUotxAZdrxFf23cyY803ZXb4RtLcA6VG/jG3Jev48F9ZV25Yea2Zm6+FTiGljNo
4fxqfkVJiEJ0tY82zuovzvxPiVI/T3xL16SybMt19U9pVoDsaxRden/Wne6MZylYzmMMp9eT7b7o
s8KUBLxl9hXbDMomjEZPOJLqmfg9a5X/4mDmPLHfkwjmq1AqheJZU2QffL4KzagZLAKG+jPZHTfz
/41GlOZq5CMC0YbDhvvHEp9dBB2DPtht0dz6NHCxWT7hHwlvr4fz//Mu/iLvwjAdxTfzv+ddPH9j
6Z/5TZ79Hnrxj1/7I/TC+i+XtCrLontGUIWy//Yf/fe6+fvfhNTVf9mGZTA31j8lXujKsSUwf8mW
HJ46b5vg739T5n+ZysQvYkjdJvqMo/s///2nFLv60/7vg738czyZcsjOcIitIblPapYu1afAn4k4
rlYwmb7EGvEKWYUvguXNvIjtEfwRao6XYqEc9MCNK2Oq6yyRNS1fX0Nx68Ip127lbqOk1U4iif8i
WUf/853oenQu6o85dE9ZfEBzWsdvdyLfHFRiB426WKySyilXp8QVwJAcYe7CRF5y5d2bEtFgllMV
Ged0bduSctsiAl3YKWNQ7EuaaDTtAseM6B8jqdFGCqTc3oLb1sMMBL2fAku3MHLv7bcT4V/eSf90
Cf/j8A2ySxyHAYXv/8+HTzk+7qtcqsvkDii4pjw6l1Q2F7FdwBWalA6gNXDvqLm0zCFHX2vuGqkf
UssOjkagwqPusy5unIwOd7JwRExxsJFPboE2jqCzZZZ66TrUy2pHZua9buvgmX1JMnAaLY1Cs4+p
SC5/8Z7+HJAyvydbVxR+HFLJOQc/vyfdCP3MZXpw4UQH9lMz+aS95a819JsUeAC1IH07xpwf6yJ2
6PHk9GtNKtDHQeFtCp3yyRlGWL3UetyolGflPCK8AJQTxeremjO8aVtAZPObvxjer3lav0bUfxw6
147iiuKqMj6dTVmReS1COAwghYM6QUT3I07qFDNGkoYeaRhdcMjIBkGFDhy1TYavRc3Y3q9Ncpa3
UShd2rp0RQaC8dZGSy24j8lJ6QN0hbyFg4j0k6AqTyQ4OHOdku2tQ/+TGiaJT8qtQTHR2CdKxN17
aP0B7ONKpI/AfMSBsWlI9GQNCs9VGSJIo+WJN9FCziR6CFy2cWv6ubZIVO5vJ6ThFxZWy9JDoNAK
l8rB6J/DwHJP100cLW1MQBvTCnDfxtqJILNwZ4bge2RaI7rUwHb4+fjVpTOFIDx87kTeniLBbJ6h
YtjUmmeA2ZPRWmlNd3t91MfdXRzRQNYMUd8bup6ftdLboTVC+EpNt+8pHFnxozVBAKiGWELgUNho
oqrkhq9R3xLFx2gN7o6w8RedUhtyGkddAllsiRmvtv8Pp6pl2ExgdVNqhvoUvej0jtEOdqBfhN4e
Oxt8ROJU8L6xYxCZo3ZkQp57Q4FkGuunIMToE8+FrNynvzHpnkRPVWxaV8BhqKZj0spLL5Z+DK/A
cMdpOVXuyTUz9/kvDvvPs5Cfp6k1hxpx5+fI3U+jhkXgczSYlbxMNB0ZuIN7P7ZuDTumJGWxoioz
HQqt57MwsZ3spAgTCkX8ULvfyFDSiTkJfzjEB217wph3dUqVm1bVykDtiRm3Df9iuSD/xYBgSMdw
bCplDAufx+iO+O2Y3Bx5IWutvNOYZjojDJk+OQbElS0cJyuXUebsnUwdMR2SFe9HTyG11N2//9yM
P8fpXT83QzJTUpjfUIt9jtPzRrvh1sS31GbdQxlLdayeUTBbxzw0aCaL9kvavcZ5ph7CKT4RPu9S
Jdb12+tHOdbNOhz75Fxl8FMoIyzg/moR3LESak9VU5UMI4zfgmUEgebbbkgJAgq7+y5W+TmD89h7
QIB8T2I3tUvtKAROVRElL1GMNOvfv1X9X5wiBmIqphSS1tQ/jWTIQXJ6hd4cxADQvu2jQ49CE4qU
YZMKYIKqj39YuXMRKMFWhTck6C+Mkxw7a6WHxoRTtmk3ozNVu8DWD3qTah16MQTaLmyjUmT+zb8/
YOufb+Rk+Kn5nsF/tvl5Zi2LSAuF0emXqm7w2qd4wRmkN5PdvhdjY986JnXwMsF63dqxuWptJONp
FWGzNbAaxOadDCa5orf2bjqdc5RBjHvQyb8qDdMgN+CeIdQgW1KPbgGSY7m3OmPnqGdMOM5WC4yK
RUOA35F/YdtS2ArcWUiAa2ZdaQYxvdJOj206pkd6KoZLNdbWh/sY0esRzSd0pKiSWzEAi4sBck6s
Dkqn23FXcG6jYUKzmel3We2bP2jMLfCuyIto8SZErb/PI/kgXR88yDAvRPVc7VHMz/X44eRZhiB+
olqp+U3pFbTPf/+5q3ms+HTLs3UuCVYSJvpK59MQGCW+RyHUlRfXLdBx2hOJrcGEHH+WC1jCGu4F
SwwE63lyJIUK0UE/7qx8pI4o0mqbaspbt7XaT1c3oji3rUGaixrKRaTh1o3KAG8L+v/Cf8LDASrI
mVExbbG0DBbCXsPcMBvVg59ZLo2L6DYWmfXoOFCUM/0wGa1+cvICKsjo9SfqlWvE3NvCyZOHrkSH
5TZqnQZtth64D970Edy91IzdnY6L6y/OUMlk+58+KUMpwooVnxcFkD/P1cSg45r1lLwMRfasCGnG
gxa8xAknYl1KQiwsVBpeX6H0CNP0YOIPDdq0p3xNdW/0Zh1bAd3JsMefSYN/mrL/PkW35in4798h
KfOMaSwcNIkpiPb/n48sbXw90mLK5cjJ8kPUx/Wda8LAcuMnrxRQDm1xHARADnoM1VJaSQZIFBqs
Y9ERu56+hRF3W3OkttTowjhVzgwaaTvtOHruadKhKfmelWyUTrUHkTOqBBTWlETIzMwMuutKu++N
ZyrTjIn9hAimsNQ2tptvIiOLQiJXFlO4SROzXOUKIdZAgPBYYq4MSpzqCimaWc8nP3J3uGBUHtOw
WA5egJIrdOEJ2Hm1yFQMfcV3i7WRasOyNw0SZOR4juNvUTy2EK9WRcLQzNwjZ66uf4lpj647BzJU
R/V17fp9tQhcJGK1r9cYlRXUqDD3l1SSk78af0kd/Pyl8D1wQeF/UDqJn86nUsHkxJgcwtG/iLjP
z6mYurUS5C6YWWAvcnE0zfIj9IaGDuvo7Joo3LtGFjw2k6h2vRkjebPfnKGKz+bsWoKuP01LVZRM
G6W2s+2KzJy+wURn+rRlI2yCNTkQdkQLbnR77YzsbN02iBo0SYxSKe9jb3hqOks7tfld5Ma3Wkfq
PB+YRqW/eg9J+0hpjOEGNM3gvu90i64vjBXDh9dG8vsqg1LaYVNyuKShZYTtKRt5S52SzFUjIkZc
H/Wfp0WHNiLpa0ju7XB2TAXMkjrL3VpoSiJE4PsioONkObSUtKrQlulAL4AufX+k+zwcfz7SW1j9
am+j/1r5IeA3khNXGo2EW5PE9zSf8eyisjc2yMTCx8dYmySJFc4gt36s37tT713GhWG1x8zqkYaU
0bPswQhHtGhoVOWrKUbaU00jZ1oy4Qej/ZeUdkiBxHFJEi66DVV/G8eARspoHdXAzDwWYy3Gytgc
IjK0wGYPTHrPZfIyVlLucMzTJqg1PCGDju5HjEe3ILarqle1y3wAbsNw8RxgEJJM+/Po5NDnPdda
GUP6jlkXS2MV8D5NdR5UexQmR4PopfWrWyMMQOzENYhBo6cLbROykhIfvUJduSBj+3uk98lB6+tz
islkYzkezpV2xBSFrVL1nD18vcmmSO0PGQkP/tUoTtNsPfO07hx1rnHXNdHX2pi+ZU4WrKM4sS6o
gW64Z8hd51h3qiIHKULzEeb9WuVpuKwkJwThxGtR1Pm2pKu/NvP6QyW6vhtmi2LVOcCAQBPktTYd
+NqQ6DpkGrpoZwwTglRSwwYU9PwiGs43WpwUBxzZdwWXynYo3OZU0O7OvY2bBUcnb787MneoJdTR
icYZ3WQL9FDg1fUZ00p9Tip3OQG/QCHkpAcdxzLljHKR4LpduCX2kanu05NX1Kc2tBERK2e42Jgq
l4Uu8P7xtqywGW+dhHC/1AmgbocBNU8zx2nWp7jxEcMtO49VmD/tbE3G5z75kc+qoSFB8CLpJLsc
s8eUK/fr4TRitVm2prLQwpNiShGf4iVujLmSbR0aq0MTXGGu5kfVbTD59a1KJhCDhs7HGmjJoUoK
f5WbCpkKePXB0YYvit86YolAAkCv/HkO7fLIsyhqhB/xpLS7pGnIuZvG/i7amRkShbDhQ6oxPMBs
MiA5QvNYxNiIzrTq902uzGMaWN9aL8aJYU9bPG/WrUy6ckOYNehmU8CScWhcWLYBKbRy30fEkkln
fB08B4JgVHv9cmgo3RMfjhlyQMVpTD5jbdB8t5toOLvzxi7w+JYORSHWdjZcJy/edEPyMaa+fzc1
fbMTuneXQ6IR5UT7PMPkU3n+KbQMgu3dqtvKoPqSljG5I75+CMQ4nUNtY1N7AAVB0ofgtH0Lp+lj
xAZBBiBca0R28AYw8jIZox8gq+FQmGQ/shaKJ1QfKU0B5U723XUuA0Hgth5EePbs6oyEJdj6Rept
/BgDAaUM5nddqRYMBNYqqLt835OSWlqeTadp+IrSYJ+UQ/Cg4rlTZtU4iqYXMxhpUJS2eyPbEqhY
Z+ePvbolcBU+fSlvGadglxXRttZhKttB7a3tGPSkBaK2IX6WOAU8PEEnvgeY2/HleHdGDhasdlv1
JKX+JIIJ0KDjUYkPTYhJRNxU+98esnpnfzPoCAKuAbBd2JZ7lkXF73mw12fQ6dwyKk9r5cIGw3Ay
aatpYKz+ua8FFlIxYmqvvc3yj647MvOTbtf2evgjr7b9I8gWXYMWFubORv5Oh5xRdmU7+odHZ32v
DOZFlu01y9i0R6S0bGx/GlGb0gex9G5bkoFUcrvbB31Hepae7iJf4C8du28/f0xXO7AgIRRzRuw1
KDY1ANy0YQpmSmEzT8q03qfoAm2W9NtwGEagVAjm99dNII16L3B67JskeEciUqGDoznjuTXogFwb
132GLE35T5XVQsPqUAHjL07QqqMlwALGDSiAoXFtYtsZF8tUdVD2pvFBDxioUz1NmArtM8xfu6tS
4Gd/fm7Sf9qd+ihbTgKrpu3SSOkVuJKuzr7oM9Tkqh24bn5JCa671SjUdg4Qd6OgZBnJhntxsb/u
Xh/5vQFf57ofES9XzRJOAy1nNciHaBZ3ilnmac+Cz36WfupoQDF/u5BIkYWSWvQoZ6FoN0tGO7Sj
WkiXH0PAoSr/L3vnsRy5km3ZL0IZtJgytKbOZE5gZAqHhkM78PVvAawq3ne7ytp63hMYEIEIMiIg
3M/Ze+1S23jGb13O7FLyFizdcZnTzjRaRH53KLKrlS0qAm9sV9+0FXKSDPWqP8tYs+C5nWWtwkPg
qqF0HVC8TrP0lWsl3J0+ddck5249NwS1SmxNN0tmm1k828wy2mEW1HqztHZAY6uhtQ3Q3MYa1nYR
McNNUf1AXJn1l3s1C3VFT1joLN31ZxGvg5rXn2W92SzwjYv3Ar3vMAt/21kC3DjgmtHOnzEGLnN1
ALOZ9uQ6QGmisKWcKaSzzg2ExSA4TpSG9sWsSCCpCYl1PEsV0nnB7esQiLrZLQ8ls0p52W9ZWx77
2vfztf/16a93cCKKg20/Q9T/9jfzRa799Wdkpce7ADjhX947XfYxqz7bGYV3lOOIHObrzeU8Kgqj
6jeuRROMzfwpSi5P0yoF0BQOE3O95R2WZ75et/wry2YqpMmYn/gCMWprZxaoZyjVk1myXs7i9XGW
sfvo2RN07ZqyQC5MiMDMAB/ZnRvGMKrmxWQCnOxmeTwdLi74xEyZI3jjWZWyUoFhrvxZWJ/MEnt9
Ftuni+x+UeBL82eUANuKZ4V+MfsB0sFBsV84CBGxuz0Ni5lgeXpZdLN7wPeCdGVWEvJTYYGmW57h
LugcxyQ51UlCGM283/LQslg2c6ew95rj4IH615NO5v9zNwkoAid8Eqy/XsBIHusos2XIcZgbHFwO
yWx3yGfjgzNbIMLFDZHhi0CD5uyT72IIn5zc8TeUn7BOCAeX0rJa5BqCwUb62DCXB5bF4OpACfDB
Io6SDMK6ygpA3nIHWBbBLP/62ozmUGv4Ghy6Xw/6/97767Hldcvef3sbJZpsEzQ+V59BJ9at80yK
COZ8eKY2AqB5zP4sWnS25mJxWewjX4uims0yX9uLseS/bi5PtLNE62sXMUbIuL62//YOyxMMB/BK
GSk5BIvoa3kwz0uQ75/PL06Wr1c2cdruHG45KCu5ypvhPvRj/DnLzl+7LZvLQpslgF+b/2m/pRv2
9dq/fPDlmb+9ZAgqFEDWJbDkfU35tLU//zjqTtggq+V9ZDg17ZO+WHPwk+X75ZuRaV/MOaTkyuee
s19+s69fdNkMFslfXmZMwz7Xl4e/dl3Wlh86LnuUQZ87YdJGSlNg3NlZSbzvdZNx/zAFtODh9VVM
xLv5MlePA07D5QhQk5k039V8JQmWS4dbMzsyKhQAqmmAdBf5IW0YPBUYXz4XpAKiM/raDh0kEVoT
OXfScOXGmxxmGBxcy5tG883UMQ1BXSI8ZVpOLJYG7VsnRWf5VpffpWbgC32qfJbM6g64hgnim3/g
qX3J4nazfIF/+/qXx/7yE8nlMP381r9WPw1Rcdf98Dvx09NiulhOXJ5QsKq7qfMl7AOveOhUeFKh
NqyzySFuIU0Jh5PMuHSfgKEG+VMivZ0bht0KEBJiqXRA4uWRcSDxoe36oCtWJUPJu8Sc6gstCKzl
ZvXNucchYp394iE0HHFIg/EgdHJSphLbQRcZH5PR2Neq1J8d6AQHkzzKVK9PQW4/VH5t7im0fBCM
1jjjFR88gbpcgrnn0SVqqhrIVeVeIIg/T7UGNj2zn5OhSoj58j9KLlZEwuLDjIc+ImqSe72Kgx9V
XRjXssP2q2wLeNGo4TiQlMZc/UcQ+e62R4m5RwEJvEJgRYW805m5tipFK2/pVG3rjqiWUA8VkS1M
6DV7fI8n9aOAb3OKEypQus7kiQ6TydggIFi1wXphpZ5JxCOOisBQuLYJlcXyDRpANOIe3EJEoFZh
1w+JGMkqLkF4FN6vIszHLZbQYB86A9oyPXisChE/es1U7WD4vECUaTc0hxGqY4NYWyOo+CQfnHez
p2BmGRMAfUF0BCfDTZRUq+KI4JUqLi9Bon9zRtvhFhsGqzhXIKj0+lqM/ozrKn5q0I4uvYQ/mxVE
QFTdPcVXoCKTGx2yOLsmidsfMjd9QPCRP3e9IETStj+UOeqvdbbXLac8lZrnIa/C4eub4w6Vq8/Y
pYfu4gsyBBGj0EAO0GRSM+D3+Dl51rUPpHOK8TgXIZxxukN/cGTTZdZzd4X9mUyOCi7EEU5XhJ3f
L179lLmY9aya2ifuFNmaMDtzj60n23kQ4FvVnVOX64djNNU9XgVAf42xyxojOFeljx5OU4yzw2lT
lf2tHzu8VIYaH+Oo3judPgMKuwezVZRQAEetq9xPTwL/DodawkSPG53me9fJDsWhSGhiJoUwVlGG
8vyh7bDjdr3tn7NevoreMw52GR9gn2TbbqSGqDsSXWiIeN/vR+ekBu1Ht89S+2FUKczoKCfgJ4/6
U2x8aJpGbEpPO2FsBDTjCWNW6FbOwXKJbLnvAwwOPnroWF4DitiwHf3mVx6I+JoExiv9G0awzNC3
Bi4nzu7yqioOLETq+FDq4mTU3lMkwcPn7xMt59c2+DDl+Aj/JXwwYvuHVdnqXigsruU4Xmjh5VfH
S7iIBXpPLKXCn1s2r7WqnSezSi8ZKLxzo6ufRU2NSnSRe0HqN6zhfI1koLZI+ovu2ceHM+iJ2hR5
SmRHU75iHJIH5qcHRBH6LrbUubfxMXhxf4CUx/y3qE+9MQUb00z47/iCyTS3UeuO00siM/j32LRC
U92DdxGuaB58qIZ16R61mFyRmpEdKD2PIVJmrpIJb3Ad2/qOpg1Qqh4hVIQ97uxHbrkrM/oHFVys
U0DoVuFgejO5r9ZpC4cV6QmIvOCb6s3sbDcTvGizA+01USMcdXTfVmhbJwZealXkGIKMyloNkmQo
oyC6Iye9feA/Z7av3Tl1+10rBwznPXhizSvgpxXfI+lt2aXYWnjuaN118lSh731EevBk1ib1BDax
AkmLbos2xyJ9BNlkXAvpX7sobcD/aG86s+JrK8FEjZG5kpYbH9Nsys+0XX+aevkcqOa5FaMP8tbb
l850SXL5vdTqq+sgWtWRfGqBetNbAPclUppNEpBmObcfDes3mfaDEdTvxnczLKaLFmHeqw/S64zn
eCRzw7IOZW//GMzO3XdJ/4i15Y+TJvVeZfRNiOeTGSi4nrnsc0OHmozNsT7k46MfV/qmV+TF2W4x
PQ09FUYLIHZhufDTmLVmbqK9GKa+97yzmSXmc0Q4kaIdcHYqsyOGl9iQOSj3bvR7/TQK/VBG9bZ3
xm8TBLSNFE17dXp4m2VZBRskp/pg12dRQPdTJOqopPeJb2EGOGqe2CXUo+5cReB1PBBDm+GpA9rZ
dvLJbHxKWpa8RR2pLX5sdOd8+igHTNk+5brOHJ4YyrkbgGk7gJrjd6tJL5aFmNRKoqdAuNHOiBKY
s00t8boN0YtmhT2RhBTCpgD5z+R2D/34Mzbt+kNr4HLJaiJDCioi164Uj0BClK/nqXGFQ3qgBpTK
h7HlngaFQBIVQqOPE6Led9ND32K7WR4JLVGfLFX8ThNs7i5gG4z0ZGcrJI62o+2nhjGUOcURFiZO
GFkmu1jyd+ykR1yZqA4f38B50UGCNZI0eRnJ8qlFSYCOnye3NuxqDuucjkdQs1DFTeVOdqxjgiY5
JlaNS7xCw43BcyVklXb85TrtdSwNxMtj/K7ptXcQxXzZzqlFjwU5pTWDSoZeNUnhraJ0PyJ66Nr9
xBjq3nPb3dHSS+egfM3b6H1FZgOwi6csRSxu23+KsRtepQNGQycdyQ6z+LHJUHI2sdjpZTIB9E/f
rWgkqaYnAqyhT30k9tyjCehWePe50O9ouzCVt71dNRaCenfOPYyqqOke+tIdXiitcPhq7XRXO9aq
tPBC+a47j5WGd4rzsNUSpvB+NQQXO5njpifSplSqrvXwIOQbf3I6DHwL29GYvkcudOdRBxYBt6yh
c2+hCLcpmYZ8MytZeC9tiedU15x6DV3ZQ7mZfhNZG9LRM6dVNJjNtnZHSnM6vV0ZwojRG7hijFS/
23b2AmODwSsl1iCs2vUYD2TSReo5dQqg1cJOt8Mgbqqm+pm4/BOJZqHG97P9YI1EH2Kb7eHyHnX3
neadcdUBX/BFWtip3ywQuTNh6reo6cyV9JkelNIYVrbR2QvulejdtVlkT6XgUO5jH5OcweWfIQxH
xTjdjMlKjgFz5aH1mttkwDZxhXqNmTVTQZ7i59DtLkKAZKiccdpNY7DyQ3tvJcGvuFIZan5O1xYB
0Sbxmqs2gyvVCK6hsb1vuv2HUV22DyC9rAun4HDp5G+aOY9OZ+q/LC2mkBy437h7SejZ3tqw0VXJ
zHuJpnx6j4RLnlYyJwNaFWPGPoX4n7qAdgDF7gLPwMzqDMGhEUduofqrXhUfnoQJEzeQ/GLCS0d7
gloKvOg8iSg4Sze/GS6M3An1CATRLobLw0yjZix9ZireASF70Jp55BWS7x52KQQx/2GqinoPrCTe
6RPoK9OQ5TbLKrkdFB4KPEmUhYkjjfIBAURCzGyYJu5bILIffgQWw8nc6jwY/XoYlDjpLRjWNB2I
LkurAB+Ade8XuX/vFANJVFQwsiE+0RLcU8qmrmJPb1WQl6eKiwHwSiiBcP7AsMPOQtsWHqvOekzQ
zGDRc9t9pRFJVrpphsY359WKhl3GYD/KLIVdyTwjSqBePCPikhfpESHY6i32Bk9HiBTgslHBeExN
mK45vMnM4Ibi0VQtVH9mqIBzlBvfXnrqV0V6O3lK+Iy4VudeeKrS4B4V6M00KLYYFYaeyUPSnMNx
yB3vvkrKN2mkp7iTGvYzE37m5IXweF3cnvCxsIsGCZqIFkydkT8mo9YfAp90X6X5fxjwWCetbsK7
OrCnA37xg8u97Wa6waGuBkYVWJop4ap3t6EBY2td/OLo6S23m6NSIcMmt5mwkFQ4Y7BH4HqEh4ym
bNVm7rWILKwQ6Q9Hjt7vognf7fINioN6BCNDTKH1ViItvYHt+1YEKQYp0843pmxGxpskAlSJ4+w1
ozuVKSR/wuPByRVGfnErZsDcWJBb9jk2WO8Yze+ZOy1UgZVbBcZznwGm15akmck/Yvqn9aX7jynX
32zsiFQtW4JFRrRziAvzHShFc2fYCld7Of2hNk5udcGXVXr8fA1YeOmO+0kYb+UQXhgeNUffcolR
FNNVj1EbYMHu07Mn8rfKHox7M4JSYlRYhp2ynG64LglQt+B6+IAewxmNabQW9LT2fmz97pA64ZGY
Vhcm28VoW2elhFFezKh/yPAfgAKJL0GYjXggCqi9hjyKgGAQz/cjyDXIM0WMf8zWSNXk+rqiXtLQ
5HBqukEOcWVRL9f1PBhPMTZ99Bb9my6Bre9xG80jYm913bsOY/NzBsXYNKjPvU8GAwS3Q+eWhOwa
5UgLGF6/FcHano9xZLJrzFryMMTDH2SIu8ioeC3IBhQkgEuVSbs6VowpdftUddlvmJvTGhkOhGBa
x0cX9agb5sYjFrrXyNfOdGnKq1A/NIlQ06cIeY8gOlmLivv9skgRu16qfPwGSRA7cmTm5yl39rlP
EhD9fHzCCUqkDJBEZI/5nunNc+PjbUi/N7WNVDIwBLmtMtza6EY2w8AcZGk7lWZ/TIbQuiRh9frP
0gBo3oNIcdPwoErP7NdvR+SmkyODc8F8BA4t3tOUm80+DfxfdPz3XAy6U9WkDxXe0pNICAUIk/E0
Wh4/uO5oFzsYQFVXJo4RpT3aw/ib+XWz10bnw1RFtk60IoJnVGJT1pi4O853Gnz+wU+jAEGu/quc
5IA2qMDUYzvNqesi4qQCuZc9lrSowX5BVyVc61h0zMQmP7iwqQuV1ODtOgsIzCSxOwvy6kAJ2DxU
LZuRVARQlaN+1DwCu0s7LTdNgTU/ofGxY0YMRomTi7gxmZ2KUk82Yz7du1murWehTVfTuyniiiBr
vPYb9Amor4DXd3saEdY3p/ylE2HmjeVwbpmNHRiHf+OYaU6N9dhS1XhI0+CqSao0ra7n2w4/Htw4
sDstyRscpvGdELb94AAsoL5w19hJcclaa1uIHHOnTi4fU0Ji0mTAECEkEcek8no0E60jLJLUegNZ
11YUOfYxmwQtaorkrhdkbQgSQilwQYiLvGAXQb9docMcdprHOBOaVHbizeBZcIqN1bh3Gxe1Ww2o
UpsLJNC/foHrDC9KYmMT/S2Kw+BVtXg0s0I3Ttx3yQqXc6wbs0WsweaxgE6GysHO9wFCwQ2WcHRy
Treh61td86ysdm2K3UkbiZrXrEStSWxxtdZ8tMfkdznQYxVNQWRT6HTnIE+DvUOjbFW0xh+t0a2L
1+Sbqaur2zAMDeSx+DhxlJLv5Xd7ICOSzjTN7SjMjKuW79OmJEiElhdCSJ2Uc1dXx9ILhvtoSo4u
9RktGm5D475IqV1cC/Cw7Rntugv0A+KO8dImARSVXHQXT2Q3rQLNDHhTP4jKSa751H2b4F54fWr+
Gnr8hHlg3oV2Z74MXBKD1o2f+xrgrN171wps7I8g77e1nf00zUAwHzefKkeL92mIigITKyxgq8sf
OvjWATwjGHsy3JT43RmZYzFFfHKP/NI6hDVnA6lrGwZjDR4yN9l41B5WqHWSNVrKecowdPgcscyS
zDh4/cVUxIoWpbnxQjfc1xLGrcU1DcU3qUitPjJbnwcliWEkRyGZI9C+pNMua2LIEF9OMWJHaQ3P
ljPyCWnz0zAIzY0i/AV91jFUUQNaxsee1IW7pDM6OhhYGJrWjunf6e8BIyinqvmOU/m9B/d/7Bwz
eTQsmiFy49v1iOUVS4LvM3nRbfxjkRTFuhfiw3bSnjbjo+BycY204k8+wuW0mJL7KayjBu7nZuwR
XDYd2Dac4uTHMtVb0UfRtn0WH0WCI8oDzHMmV0AbsSyVJfhwNzJmD/uLRsDAJvVj7UAL3kLNBMC3
DU1s5yU9+ya3vWPajgzTUqJs2zImCULYW87oAqEkJypRX22o3cxC0bqq7Q1k3e6kg7p3ItRN2b1o
VXSQ82V2GMFBt14kYeRVT2nm+YjALxYt/D06b0Auhb39rK/pzWMSMKKuoeTexonpQq1lyXYqwm+j
JNpSmL7A5yqbmzXcczeKz1rjfV9KMJk32CsnMo19+maVmYEdHEFQuWo53Sb4Eier19eNSEk4JYyv
Jp9UxYN9T1zGLyd3TwHclk2T6Cj1swGusXKenIaw9Qo0zkGrRkYHZfDQB/CZU1kzZ7UUOWip/MPH
frCq+CUvhLluKJmuLAcmbCEdBkc9VZRhlnBEof6jNRKo7ITLILslcCm3FMdOVLg3s9OP8Whv1VTH
O4mIe+1OxbTVorDamxim72jB0Qe3JNFbRvbi9/FjoEi+AblDAnPPAMTV+3yrB6W9LXPnqhqvO0ma
CPrVLsPx6Ejrd4fE4mzkzloZSQuzEPVErNccboEL+TzX1J1IucPFjFTWU+wBnYMZvsKrwwCjR+PY
SLzyaZ+fkjS8DYW+9b3SeR/kxZwi/2zl1JHyBPeJk0y/Uq2GD6d3HE/1NDMd4pAxd/l7EcOHyv8o
pNt8w97oQlh3/HCn8yE3ESf8zYX55pgvDjz2PwRYrEZmTIjj7H7fGx8MuOJbO5nU/WqVXSy/vO8B
dp6zMoPsWiJPTTmbyUIYVvnQ1Zdy8M+OMIpH6rbmyohJy2Q09dImFT74md+Yxw5G5c59s6WsT5XA
I9F5dkzeaWiCO87azVg13TH3CaqbeXluSFqUnqNJSvB/951OZzugtx+I6HmkJYFUF31IURqrpAIV
gKq42ze6cZ4yaV9CZNEYmQd7fBqzSB7IhhBbykrOaik9JqKagDvfm6miSk8MxNZuk+8Vk+Fz4mqv
fUj/xUfzeRKpvDXxLF4MtLVp0T0FrCCOQ/AovcQ7LYtMsznmmvwx80IL5ab9O2KOSowJ6rm7QSve
xwQAaFOei9RV39LYQ3cabQojwt5QQMKSdvCUcSKcRBOQBRDMZzUIpTuVUeJKo/aGEq65mfBqg1DP
uMZvdJ+yq4bJxguyP1XQ62SITNzIGnmx0lw/0WRpD+NEKFBURi18zwAzh3auCIx4iVWSPtQf5syA
icv0hbuzcS5GrPWEe9uamTzpKOs3uUE2BjLQ8RIQCq5NaQMgApBL39TTbqktGPUjUxRs+4MkmCNG
YQh66E7363iv/1KAQE5Vz9U+tbSnomXL7BygxkZwGWdvdImLutLq6ogB7kdcdf6GGAPOKL8CIOlT
5Y2JSh4Y1Hp2ofZ4HKhhRSZhzZAWKNjE+zHJyaSMjHCPQgS50AgWfcx9f9W7kDuZjJANHlZPemOp
3YA5t40s77Hwxp3VotUrfQjfRfqjnWYFTS+bxwKrfjEMgB2Zq52AI/kkElEoNOKyPVVatIN5p9+i
onzlK5Abe2IIPlrGvRXx8Qs6lCvE7aBS/ARmcOHZa4sR8Q6Nbn30qbBEqkSy55rnMdM+tKF3d4UP
IMwr4ZXK+LUVudpH4UCuXOH2FFbjS1ikBL1lPYQmX8i7UHX5tU4/grJYx76ZvydcTbF012scP+Ii
U8JqCtNKtg7xG6vCjUkQVZg4NPDw3x0Qz5Q6vqVlFh6zRnu2ZCuvjeC65dlGuKtqYx2pYHqoVV/c
h+pPQVMeqAazC0o+470bASxT6QxdKL7XumyOJZYxpHmQZQDv9Whki/bSFVDGemdOEiVcfuidC6Yj
5+IG6c9cVNmh9EftRrP/KchofVCuq69quPP18G6iGPTEPQfoZ5V7J6JgwwYEiYZLc98Hj9S90ydN
+5ONbbmjZ0hi0jzVGWR6VlRGLpmeocQRMUdbEkdnN7VuiV2Wt8Dw8mvWvHxumD3HBZLslRYj2HPt
wjsB7gE2VAwE/9o2XzKTs+fYHDhIDNGfrRZSW9+NhHLUk7dfDBfmwAjKbJhR0ioqd8QB0Jpy/XPV
07ICGFaehzH51g1U8nRDvy9pWDVR524yBRzek0ZNJcrcLzNFPgKq30QDDtvy+yZc732nRWDrejsz
nsjz00lhjGDJGSpR9xDiwICED3VkqBv/ASN0f9xmgwmjLCxhsmcInPixyMwsjDXqULhcU/U+5Um/
VR0SjkoYMP3r9E3M1xPPCwsCirQH0QCO0vtR7dExamuGkd6+H0nptrqHrLCGC30DbVcNKqLNQdtR
Ntz24UM0gU2kbjGPWAuGxUhiSPnquDlQ7IJ5NKPYCnKyAICUJ11zKT5xH66MBk2WV2ySsDlVDmDm
RiKb63v8ZnwmNIltT+gvBTmhjNe+ZFpWkf0Teik4vDHaAr8G5CVrjwQH5PyW2VpnORgnqU/JjXky
ZAAPMp0fQeSAh04yQQ7Lvm4d45mCPkDojBrr3vGG8Rn0V/IguGSJEU6g7o1PQ0PqoNQJk0b7vOrl
PDyDlw1C/ExxAaMRYD/isUbyQuqOiC8sNKMRmc+exSdFwpvbpEzlFmXewZe/XSu1Dxrj4msxSNLi
CaDSYveHhUfRcxUoW4tUZaPzT8Z88cw9vdvr/G5aZa5qSYqThrpjXSdxvTcBnGdZfupR8+GijRw0
0rN9MqZESBPrWIoque+pZ6xcRam3aZP2KJFb0NN0r9Jv4/XEhOtcu+a30P2hhNu+8mO9xIMPBTqu
wZNDr6YMp5h36hEAEtt86a3ywzar4Rr6OzMPGubPTIBkSCQJas7HKcKQrOpd4XTyzfS0zZDHT7k5
FButc9v7qcwPdpVAIYyy1dKZSzNOdWkMcOUMwFy2CdW7rkzjatrJyRufOxsB+lhmARfIDApDpBBo
Aft2fIsPGYRrkyhHjZnSObM/NOS4O9GJme5bcdvsPPCoQqzGzI3gfxFqrxlp+Epy2saPcI8URkub
uJqGTVwTZOsLFMzZZIt1M1ogOXJKsO1w6ojZuH8WemOeHJs8nOSVoVO1RsyccEOu9U3nTns/tGiV
aK51MIv8Bam0OgW2Gk4jnSLVONaxG9LqUiNY2QX+9OFZojjpppWflrXSAdMO+PBVVLXchlY5HYXN
YllToIAmpZFenGTNxdMobLsYbVsHnUBthIQ1msjG/FignO7KxwH7EJ1kfuYC6hwNqUAnS6vAr5BO
xjMw/ppsL2zstSByDRi8utS07xd7GVB2WOHJT4RYN6CA7lvDfCUKjDepvO7RymJ58gbC31pIS9LV
vJOVzqaCmGJgU04Xs2+HB4v8gTYj7sNOd/YIfzvWO9A3p1I23ZoYC5MMyT9lnIP3g9dN+4GqLup1
bsoTiMo+B3ycMP7KY/hO6rutQ8AxIl8BwbWYRObJ+6KPUGKkPD3E1QVkHzkAwkRdPhQUMn1f7vyo
f46CxDxrEVdKylDvHf9IglbvDjXFH6N1oMg4nMa17s56lfbU2/ZrbqhH5HnBWiTlTwCL+c4ItfVo
Eu3kTM7FDgk0gVJKJLFNzhVU7GPg96eadtEpCPOz7ATZ4BIbr10y6rbaDrtGUB7pGb8IfO9Hhknu
uqXLTfWUu0PrTXeLTravzWssyUWIO6DrheZL2oGgOrMuh0CPj26DvtvfNjnVk3iwIIZCvzQ9+dxl
frURPleJQg8xntOdIrCO1Lq0A3dIjBinEhFZdHXgX/V1mmwasoVo7ZXOA3D/DH2qc0guaCDDF6uB
suNwtQcgjSIl9jJqo8X4jjS8IvXwKDTNvVDKYthvapsYauWLn3m/8wpdFPfNXU7nJScTAdW7TxhI
Qk13chzuA2O5R1g17AckCEVE4bnq99ag63st/8DoUu76Mr5FFGTvcJY0+6ZxN0QI7NIu8X4O+waY
/jAN3WNp1jc/Gup17WjZeuiofwKWcMmN6611lAYGI23TuFV9e0mI+LrLYQ9RUiPdwSa4wJDyzoSe
uB1CZnkeookxKKrNPshafC+up7ZKBApFX06aRdH9VIlBXTJMD9bovVQGLZLKS7U7ZYN5s1toca2c
k39pVzKSNteuHxgXJigPNSj9o3TqN2HpV7Ns8vvWISEuHsQFINn92EVkwupZuOZCSMqswFCvFzr9
MPpPzP9mzeNw1WxPP9RT87j4CVrbeEbgWR7alnGRbSdPSV2SqFu4r63tkbssQVrZpfbLGbhT5FFa
EUsWBNhtBmx6dJ1WbmZY56Jt30Vdtae4H1HNoNpZvJX/n4jyfyGiALLAZfrfgSirMivr91/lX3Eo
n6/5Fw1FN/+hIw8NiM50jZl88kVD0YN/6C49AWi3pmMFOn8J+8zCPTH+oRuW6/JKbOy+qWMx/icS
xYKugjA4ALLhODjy9OD/BYnCv/G/vH14LOlueEGAXda0kMf+nYmCfkjqoTZRKa8p/nuiQ/46h92i
Hv/n2udjUs2ZGGOMx3FY1pe9/o/nVEh/oh4R+f3l+fn9ls1lURrmzN4Tw1YMwX2bktCyaYbsIeo5
gxcN9qe+u2kaRb6YH39qxBdh9rL41Ht/7lQXwBRBvCHMXF6azZLKr13/8nZf+3w9vawpLQe81w1v
fTcnVc5v9Z/2HewE29PX0/9pn8//rNFwZeUBkXVf+xRG803HnrbRshYdTN3vltDjYhrqo267pCEP
aUjA+/LosvDc5n9tc1mvj8szU0T8IDzNw/Lq5aGsB/5oPC/rXzsum8via8/P3ec/+5c/8J+e/ttj
osCyBvH2QpDPXYc2+zO1OZvfaXlPDKQXamjulvYizkRrJucvq8simR/82jTVDNK38fl8PthZuns3
BQ1ygvn7//oV//ajLpvFovf3BTkQo+vR9aCp+M+g5SWnmTsEkSDKi3GfCY7a5SAtcxkxnpJUcOdE
5uWxZW1ZjMshDfje2hqtcV2O08/Hlqdx354qK0p3y1Y2uP6qi2dpy/xWf9nPpNrpdt5AIf5ff2N5
q2Xz803nc4HEEmVoV5RF3dGGAc0pNa8ui5gW/KHL3os46Y6jIDwWtjrC4vTf6uJl0yZpDQ0S5bt4
tv9gaUePuKxipIXqUYmDEeXFGp6OultCEZYFKV5oBvnN1kaIrAByNuVpXEBfgQx6Gu4AzOq7evZG
LRpjLLYkZH1tW3VpbTK3eDNRkEH6ZwEL6p9rFvDlozEvlieyCWXVKP2NP+/hEwksKUXvlTOfTFgE
WPpx1O+Cmpn2LADvZ1G88FoUmX9ZteIHRFycHqBd1pQzeHaRdn9KvxdV+ECMyMHJ710RONvK0S/L
ByugXQIOnz+j73QoQzPUKKsyCJNVAUMovyHjwmqcuPuE4ay++fr3PSOByg7E/M6dj105fx10Tsrj
srkslgyIZS3Nq4vfRP7WmV1nrSfxX5mTDTZ1Vtkdc1S422lEbzh/C8k8EFzWlr+mdxoBmLbHCLZG
ahrE6oiYhHFzwXRcDV5Mb6lTw1HEFauO06ZrmYKuy1LTO/oTkhMZA6kdkwZDxef/xdyS8AW6N3el
ieBt+aeW38TW8KOA290vDy2/0NdvFdICxFSRoRsEGpPlr7IpxPZzkxpihYVknpMQC37HAPEOjJA4
iPnoC4mzClQltgO6hwSdLCxp3GnLc8uabZgb086yPb94jVcN39yyRlumn+s9TX2siF3ZGFb3y28H
HIBt5HGekInAgTevLtukBj0ZfgpKe7aHab2FKWxZDWfP2LLmN+QdB7U4Z7NxxCgKHIKtUHwxM7nW
nxcCJ++dC/URdar4rs9+P1p1zXFZ+9r0Zz+APUV/loe6Trz5CA83UdlxSHiah3Ihy8OtJaYLZfz2
uDwUidbcxW65V6n/TdoZ1/t/f1iYMLgHv7aVHiMaVRqign9/ws+P+T/sncdy41rWpV+lXwAV8GYK
gp4ylE9NEFJmXnjgwB2Yp+8P0K1S9o36o6PnPUGQIMVMkuAxe6/1LSOG2mO3U30SnaYf1eISZbzB
73e53l3fr1iMhaak1uM24R5MGMkupkwIMuCdr2/XWem94Du4GNcTFbBGm2Csw+qtARrEeA6PavvH
9bpeHVXWYgq02YkZ7TL5f/2ClwvY65V9ERsktq4/6uVgmsVtHfPL0xeybmowxX8fIsDgG8cCar9+
K1R7h12tyvt0cT0MixtodUKsdwl7pAS43rc0MwJXRtL1l+diNWWsB9Ul6FCpa0QcCbkC8E88zM+d
CJzlmqccMpwKh7DftID30ZASdlrPheX0TghJuqMonS6V6fRs57CYqR2QKh0XVG9nan+9xpw2Is84
rbccN+IiLUEhHVFBa8PkErTo2puqntuTKIqRywGEObplDqSSE5WrjsU2UjXm70xPueCXC/zrvrnA
ikuPYlEcEW5F8fPvC7xZvsj1AEOBk/VE3K5ee7iWZ0dDdbngl8lsYnRRVFogVDA9Ooan1Su1Xtzf
1qn1btfY2rZSh37rEsXsTDPtuuUQRdqrJamHELT4N177H1Dt77vVjJrIX+na68n1T77vrueMNIr3
+mSf13smM3Tmr8/7urme/eN1vm662rCxO8Y9xIgK/of6Ql0FGdTEyKC3+EzV9lrBtQl6mkWBqWVG
AOMhorJEuWOgGRmA76hP+bKU7MKSJYhWMmqYy8mvm+vjDCp3pLRSwM7pw62hK8MyyTRr8st6cz25
HsQy86y3FFbNTBqr1XE5uT5xvSuvRm8lXyfWp65n18cne5mzMsrUvmhtwdJkuZ8sL/L9ShTUa19P
UNEtC5To62Ek84t/cXlmvK4+l1trisx694/Emv/54WL1qa3WzfVJX6k336+5vtz33a+H//Fy6Zcp
cvnXyZep9uiY//gP/fG//Hri12s4NdjbKHQpX2ZM+tW4THrtwKS33g91UxLITdDbem499Muj33dn
lylzffJ66/tv17uwuONTbpF0xrPMyGFiXW/i06Ufuj5ZMZfpdr35dfb7db7/KWZElb5Kvqhd//3v
rX/y3578xyt+P/yP/+L6x3+8/vKq67kREdvRTQ768mPFXvv3YTU9/7e7xlQQczgOwJCXJ+vL3Fb/
x5i+3jKtosGOP/1a76l0e3FDL/av7+f94+76wP94DvM9RmNsVP76PGxAvOA/XuvrX/mvj/fSCmEG
1Obf/+P/vNH1/76+i3YdpL7f7vphrA83Rsrw9f1Wv59jaREGc0DPYjAOFP82X3+0vPr64Q2oqME6
aUOxUzL7kcTQ1pd5L4NqXeQVUt7EUeHs2mWVtlLM8eaw5Fvvfx++TuLxCpEfU3b/55NWbvzXS64v
st5f//zr5HpfnXIIwAhcBtfB3O3ivhGDqrCRBRbQ5RPJPQq9tLohTtdF3ohMiUTfbS0cZ2MaCulI
67Q3mvPwqI3QEumC09JU06DXGpgeywJ6JRb061pyJRjoccz7BwFAO0JT8fD0nnnyZtU8rbdi7ORf
t8xEOnu2+gcQYQyNy+qCSjfjY1oSe+sZmJInrFDqRjlrC1KhWFd8Y8KOPy5zllzJMn9Hy2E9aS96
XakT20vX+AGJQLPL1QhTTxK7J5Ugxb1cOk1ru6k3K3FMSInHXt5R7WXrst4qZHtMU9YMzVISW+ti
gxPOp7YxNODJ1qfZky0hl33Q92E9Z7NCCAzNmPisyahXZrA5VQtMTG/neEMGpbXR6vRtblx3W6zT
sbvMxOuhnUmUrqpXlSGYC2H5JKxlXbV+MOut9bA+AKREIiehP5YU9nD6Ouh5fGhnd0djkjF6jU7A
GMTNFej/dXM9q5bJ7YSCn2CPmNKxrXnsNRLeb9RMh38++TuHYX1kfQEqjsLgy6BC1P1xKP7Pu+uj
67mkxmKJA8cKllCXU+hRsbZTs+T7hVW9nvt+YL01Lh8VCkPPX0kZ6/e73vo+rFyN9Ttfz613O20p
+nzf/7o199cYcuAu+9otLNuD9YH1j9e/SyLntrOp5FIpLk79MpGyNixP33eVdYqM183emldRr6GG
308FRmyi+kTM/8eTcgPTBXbXWLJV9eYqbA9r/sGahODpjsviSAM8QQpXS047eTYgTip4QwIw5nKg
t7hxut49OCqkzk2EUYm9Cgcq8gOLCNMNJJaqrwG8lnSm/hjnCk0dsSUAfOtLdzrlRh2QNzecoG8O
J205fN/tZzNGjfKfh9db63PWZ693BeKOLxbo/y/W/l+KtQY0c3hy/3O19vV32/2vl6SJkjL5+LNk
+/df/l2zdZx/ORRkNZfSq73iov9Ts3X1f9mWYWow0kxb5wl/1GzVf9kGzX2HcqptUJ6FHfrvmq3z
L42CLaVe21NN3bP/n2q2dKBAaP9BybNMNPFwsk0LziReE2MFXf+Jip7MAdNtFB8HxUp3rl79Juux
3egD6B+na84DTrJtLirm977/4FIvUKOSK6r1tyiwY9M+DuRGEaG2T3rou2VJAp9lFgqLqGiHEIEu
XHjXj3DIaA+HpFdE3iarRYhZCbLKEIU3iY36bbaxM550g99nE9HK7/UmI6h6fh0+4NYItLQE2/V0
T3tBckAkDjhPWCfCDNqpNkLnzghmEk0ad6yOpqkUgZyUDsD78EFGa3ExoRGnNog9LRzPMsrnyzAD
v3IyenhxfVfIeYnmAYyluX6cxUtanHb04jbel2F5o1RaHZgpHjtNf+xjOF9G1ktE3xLhiDHfjzbo
l4Ic4W0NBmlpnwPtmzKP9rnwtqPhNRvslMXedKuagpqibvMk6zH1jI9Zb1HpARwmUUdMZZ1s9P6j
mXISFhfwFi1ZemQ6+BBiSCaGhK09iZtmoPTmJGgt7BrRkUa+i481q0abX0u+J9gtSZ/u4likbG6i
HaPr+GRI96FwW/qveXUcLaQUutXeUO/ytUMh9CdBgutFjZUnTde2U0fSeDxcLYjEcrB3tY05oCFu
s6nxZb7OeuInwMRqVTkPwruz6enK3ntWHfFh0luVAu9zZjRkCk3QcTr3uDxqkDa7VGMAVbfvQ4ra
0yrZiHWFJ31VI3phURKoNjmzIq/wDo4aFUm2NwS+HbLOPg0Ru+CJJCDm+PzsquiFpfqWVG12mScd
8cyoVRgl2Z1REQD9r4SouEQHTMzU9kTJk+RG4Q7wB14+Utt2lYwzKqLYIioucL+DpbxRa8c690le
v8HRBKBEmpjTcMFFwByQ6gRCmweo1cWmmvQlIwdqtTv+RHr9pOqF2GksOoIhym70hgZAqBoPQtMv
iMSveu7dVVlMAuTwbkaEuDcaekERN3cNQStjMg8H3DMukyPJjwmml37xJSqth41Ho1+vZPEFdYlf
gGKFwqTtoawSg1OySZVi9s3B2xtTTwRvZsfbyMAs0Efhtuj7Vx3lxzGCRrjtY3JULIef2Shw9jmt
T+L8JWyUq9StOmD/dRcj1yESb6+1cggq08BgV1TbvHCQ1yXxY9aa+K9neuRdq/ksQW87k3olrumd
7LqB7BxTF6j6HtxCV/ZALS1yReZfaQctHl33L8utb8Nw2nmlym/RbAv80Q2ARilIB58bVmNuF78N
1n2YY+6i74EPcG5hgRN0hAuFn81bmj7U1hLBM4hAOnqyBbZ+6zRpvUvIYmym11Ibf+OmcvaxtG5r
ezyyDIaOoGH8t9A7zZlGBMco76cpJgcIwdNGujoJJz0B60NPsJVXQ56IrrTXdp4aXlt5F7I+3DZE
DnPh3TplhYkmswm/ETocPBMTqYRiEUSVUWw8JEmES6kHtf3wppkFZfsxorwLHJXUl0j9UKEabKOI
9aZGVI8T9ntHYppuUsKlFbeUeCGan5gF84BSr7nPm/lY6xjZ8kFOvmqED2PtEVJUQLjPH4u4JhkI
YBMNYxOTXByd2hIyeVPFvwXMG80bjLtkIEolN5w7IwrlaYyHF8czilNsvoQ2NQSbqpMc3GOSxe5V
4j7PhCzwHs7I1Cl/Lu4igS0D0dAgukvhWr/t9K9EsV8g8+EFmLwusDL999DjXS0QuE82cijFUp+c
omi3Q/szSozhFkZDRgtUVX3cRpjNbS3wQHmWNtrjyY0DD+FhjGDfgIYZuAAJiSydlyg3Sopgua42
4GNEwhR6iqVIzbfbJMWejWxgdw2bN5hXvgk/OnOQJGXGeRQ4ylAgE2ZoPhcCszM6yzpo0+NECfEU
kmnqVli08NPi3dJIjUpIbYwJbFANp8fWFD3X6qF1cXDIYT8K0PdI8KNAMksSRq9fC0/FrIjBtUZ/
dmqpigaatbUW8BHhPL7Ux200IOmzslFskUOQpqTZAYDPxybHR5B7ETmJmfdue448FH8hMHhLXRML
QF5fWxpBR+0wzsApAHTd5UjDcxtb67jI+IndQWDFtqjDkI4snM5A1OwNWxSb0IMsnOQRyrgQ8CHq
uNQCtZAnL8wFIHgzNSN3PtKImTSOsmFaw2p3b2Ste0/eAnb2EkwcCs1RN+OzvUi0Zic59l2JN5Ja
9yWxxU17wCKv3JlERKUxUlPH7JkhscCbqveYtIpxqqSS3Su9yiEfiqNCSyQW7cFKHQQq/ePs1M/0
j5+ykAslyl7jqnRBOQ6vnsZlqY2EA4l+OlaQBygNGPsiUmZWxt6xTsQM3e3IuIp8RIHfjv/SZZN0
xScrBneDaba59QbMH9WMh8l1eF4zs5GS3hW89XQN+xrO3jT/6kEP+8lYuzt+au9YBB76blIw1nL9
ewRbFoILkzXHcEgwWWywR7PR8/WqR9RaVHcWCbZVlQlyxLw4qAZUI6b4DfWi39Vj9bvuJxvPIzo/
jT5Lwy50l1gkOyBxPwFoKWlNxT+K0XhqejfbISl6iFiAJHkq/d7z+m28pHr2FWkLhXrEkkguFPxD
g+koaYiGleh7mBTkjSPfEj05hMQBBEWNZqmIDtZYFHdAYdB96tF77TjtLtGU7IBlnVbmHD/LCmvz
VOjvMQFzoIqY4OHlee34ajcZPMu6eNIy59Xqxx0vvLFP1aCGB0No8bZGRX2wva7fzRFfKGZ6ugXJ
h6XMA6Le6GcVa8Dg3Gxv6MbZrgdUOi6fmKpArDR071lClHMS177otqkv6GHq1o63pLnpL0XOusu2
84+0QxKbd+Ru1lB2rbqyN4oiH4qpe6FCMwdVHUdBhRHdwa0wRV53icallOfI59ozcAGljFztoGQ3
VYrT1XFmcUMtsfVhNujiUw1r49Yo4WHg6Q9G1OyneYI2lsTXRAMIkwnrQ8ik2WrNfE0U4S/Bh/Yc
vU3CY0Ss3+1GeSLOgQp/HIa+SXMIabXSHohHuWnNrMV7PF/zxAJeYKQWcFvtr6KgSg+nFH3R7KLY
0RmWBic9ijbe5u5iLgtfyUrwdgQz7hy+5yOrlfziaiNLJMa6ZAibXdHikuxaXLduZNGszeS0qyc8
Ck1zE4XkYszOZ5oJgjwXEgS7T7p6aPxHSb0Fn6Kiq58gnt9NvbKPLUZ0HAPJWSs8FKezAC10V6oM
0eUwC3RB5UNY13eaA3Ld6tOHdIaaFF9DMysIoiPeNM7R7pYeigptbgpfVMWTg7yuak0QuY0eqD2F
oVo1KMirDxWa8NuOtY8Ts0T3XOaxQZC5pC+De2rWe+INyAR8sFQyScequaI6vLgF3Fj4rX4lR1A1
CnTfIUTbbyrENHnWbJBfLJUDI1K/ndu5+VGY9StLXtZ2+B03hsTXUYr2Hvc4G2dNwW8J5VCYRv2U
dZ3rlwTC3kB1lXjtFZdfN5+3A9lR8DdIvPCQyP55dDTJsrwp/cQdaWp2xYRtJE0CQnT9bDRI/JnH
IQhTvT/lCh4YJWVN3hfv1Ioc0iWRQL80artTUodFqqnfysg18MUCTB7mSvcRIh8nachg9DDxtBYF
cJdx1SFj1RcKxaJ2cg1qRU52l4bqzMK6r99rMVp+SfnhQJ4J85oSxVu7gMQqw+HFTBziAUqya0FQ
VijQ3kKR/pQuq9E0G+/aWP7uDSJiU9OOQAxZ95QfzYvVM6IkaTAikvGN0EbUtjzE9VeFZntERfrZ
GvKs0skkkrxRAtIxP+P8okD7g7dTkQ4/1K+TNf2GyfOAMUssK1aofqN+aW9MxSIEtbwpNSgbVdua
gZViLWlReTtq/InLixDTtH4ny+ToYuoe53tky6e2Fx/soq62nF4GEGaqQhSHTs5PXr93ykC6YKkh
QJy9B6Iq91ZIiw8DbqwSnzpje9jMD7bwHqwx+sCvxyfcbBsLQyhAmqCJPkKlP3rkw1uUlSK2N465
oPRzfINaH3jQbJEGnNTcOSYF1hYdvwWa3gDj6cEO409Pex7neTuze5MYAgXIUc32nk2HMPd2S2Xs
KZy8n6w+fziSMYTgmI2Czlm78Uw02cg0UqYWV83ZG5TAfhn+nPB+xgZexuIlUVCRK6S8uO296UXS
73LnAatWkMekl6ka2ZVxCux7JPuOBnQbkd3JS6V5cRVmF0jbOGlFNgV4HwtfV8Y7y8ZeOjT36ay/
lU11SKHOWBK6HAWvVgm3OZwUFeRIZbUxXgFgz4wLhF5Se3XtGsmjfqWv+WLUzQFCaM6kbX1C5Q2r
6gbkMtCzOnvyTAzbormbHOVeD3O0mT96UW2VrLpEMIydVgkEvsNZiOTy1iRlutMM9SkuVag9jMra
MaRLx+BtQgUx3+tKPKGjvoGXCqNtqysKi0IHTT/cAs9ivVdbn33hXVj/ohOOR+wiJmpMNENYh3Hl
xhuh5UFWj0wFLARgqNYs7eyUSCi938Ls/OlZ4zUPRyoCBJmqunNvIbo1hHxKCG2uC4oGy1dTJmQS
eiQqNgcvZvOO1UDR68e0QsJLZjFxv6CMddB6QilOY6WfOs84AOuBxqm/ujOq+JSxfWBGWj5zZXCf
msrcLw60UNzIQXw4wKdKnYgEaSOxsJwA3sg9TB8gXmRdtUQphqlgCNpQBnlmWfFC9SJnGcXuGcfh
fWbLHZjmEpeEaT0+CDtuziV4hu3YZSQcFdl9BsD5aBBPUVFxuVEyVb0kVguTZm6PnWTQQMwkh5l9
VAUk2OVrylX7GIH5Su1WsFFW6o3hyj1zPzGWRneTENQ99lQAmLiIIxWwHwblMal0LJB4DZQQm2bX
Qo3RufArUDqATkICwsfLnDmMuxhhm6r+Xdn8B8IJNgK/oXl08ru2dl6xHssDrWY/tocZlXq7uGO8
npSV+Ra8DZ3U8KD3xICpavzRsKxL5OCHOXGnqoaxIBJ7Klcs4yLj1orTfufc2u5NU7MsSGOdzXx8
w9rxEy88Fqpj27CMSwdmCxsYx4ar53aaIEGMbNEwzyWHWVSf+MrdY2EKuaHAN2y0YtjFXnsvojre
dEr1atvpeUQo7Iet+tko+ELU5K52Q3r3YVltws56MiP3hqnvXhqp4tsqgP5JebKlctcbw4veUoKp
WqpVqvB2SqLfORZ8sL6a34FzLkZSDBWdO/Fr6w9cl8gi1IVa5GESKbObRHXd2yTSzlmoxzsXu3UD
VOlEZPVOwmJEWjBQbuK6A0rX72Ohv8PLZhEtfpoS/cDY2EFa5cDdVGeb6oa6qbLqowop0w8dFgfn
knlLXlWUdE9lkh1DL93GcdOdcyqegaXGp2jeq0Ps+om0Z5/wY+QmWRRgpME0EXp7nK/s27XhFyGR
YgNWmXDYuTm0gmFDo9S5LTIyDgapbcclUsdiy1GNj2kskcQX4aYou3fC/lK/Y2Ez5GRhmcp0tADS
EIPenaeYAlvXh28YMnyM2wnaR3VXei1EI7pBB60ZbvFC0+qxKE4mcyXYUfxVULvf9E7NTtKSb3ZH
Omk1POZwnjbYyHo/qeDNtR67kiF3jLPXzPYOEcAVlhsyuEzH/bqQjcC87Eejyw66HrK7m60Dc6rj
5y4OQ4lp6Y6lOKRpJtvBgb+cWdZhGu1TE+eA7wtna5ohQSMt5Q28kvJh7H9VxgDLCik7M/dAtcq4
qXvTPWqkCgae2W4rvWddUIyXTlCoxFiNtbW5J3J8r1GK9YdRjtta2WVa/dMKKQWmdvprHm0HLo5u
bliJ/nRC63fhaOVuIHra710nPUuhPjZee1DJLAjQUd53anQ1EgXjjuSq9hxAHohwBbsc1oJjv9HI
3/KzKL0XufkzaXHzu6m8AK+6mbVwl+nN8hM1iqBxFgOPQOgVZcqx1J/CudzOQAZCwGEbrPu3ubp4
JtPumlfGU69UFAcmBbilbgTYmdDIYYzC84iLUVVw5LIyUYggUEkwsBPWbaqR7a1CksO6b8LupWoj
6rGRvRVeWmzNDJOfbrRw8aiMYvemb7TFF+D9UrAk2DMVKTuNQN5bct5TUD2EsjjAIyp8Jckn32lG
xINAuQQmDxZkRb0FbLmF8ehuYukRdHasw0tOSiJGj5+NYuI45FJetkxXL590YrE5RFgmTnGaWztb
a+8NiBSHJNVwUqasLSrbOQ1x+/ct7DYzEBTUel6oKGjAqKEn7HUCy6X2uR6KOLdPk6nbJ32quQDX
k52XYOwx+Km3jJmnPkr6nUHB6riKpqJeu6UgY+2qGlGMKNU4oDQDDH4RIq6iQyOKUEmtcsSpHLlp
RIBHqMKw2Ui1gzkl055yMgKyWR6GosDauLTRjUVbsN4aOhY1LpnWggkM/9Sxr66FVieYSLLmHA4e
W5H1X4+XxpiAPW+XlZcH1ORdmqT/lkGut/4hjVzPsQrFmyT0AxhyIkQwkviD52Dnb2Z3QweZKOgl
Ab5cUuHXQ1yybaWz8mos0OZxaRnGK9d4vems1OJ66SG6C6E46Zh/St261ImKVKc1rTNGk3TPL0+c
OjJGQG3JEBdvbyKF40NcDz2/GvLm1Y/vU7rlnljlij10QEpq3w/g2Pn7r9Zz6VRo+JgZ2r8fGCoa
GEbNYq4SDG8LI52tZHX6PniNsegPlpNLx7JudDRpHr8Cd8m5KHR0dE6vIDoimpvkoyxwi/rRycPi
popYD0vSm8eBAnZdhOcCkxcpXwkR33Lear2mBRAJjKCBv4SXyMUmc6wwY/b4dDYEv4HZ9RSFgScD
ZRUl16Jk4if6Q33IwwZHEmuklLkUxNCsM58OycWBwuQXM0Ve0giwoEr796wr3UGU8siewLr0U7Jv
OrfYCqpSyvioRwD1Cla3VCFBqxBuiVkI0ix4F4IcimckqeBvJri0XJTn1DQWXKHcjBYViGxKn7Qw
FxdFoGfVnHjLGI3gGS3ETAOPfeagb6uwv0dE2Z7VOd5q1dTsRFnuZqj3zDdGesChw6zqRKfZ8PBf
44/bzLIHoNerWAcy9VCqU3+qQvmjVopnur36NqUehHAGKuOVfaKxiS3hHPOwZ7sEQo9B0qAftCfa
jEPFIk6PPtn75vdC0ZKdHeYeTRuc3uYQNKVAj1PdteptZOqH2mCrYkz73KHuWVgvmdZJP2uM34Vi
PzZsqkGxnTE55riOyHRWzHBj5inMR/0ZwtqEsJf0cPcIdLGheUKIQCTHp3ZyTmn2JHWUJpEx3IW9
+eA14KK8FF7WBPSxeqEYz36/xNuFduF5IlvOgL21kb18jwvvfvlnhYtWoCMLE66iGsRJ+qusEl9S
wacRN72FEAfgk8CpU4tHfFevJuZoHiZiPFbfyp6RtZqbX0NjvHW8QwtZvb8kpRi93v6IJ2rYlf7Y
dJeqT2yfQiVGz6l9Xd7dxqTccJPZ9kynvvtwZHTvKSzOKxj6lHZPA+uJTt6mkcvOzSQJyHoSIeuf
mZ9HLpZwL6E+1924lzqJMnHS/2qHjuUV+1wq4MyV+lGoOPTa7klPx3BrqQXq99w96vAnEh2wRkyj
xq6X1Juk+J0BOaRjIjEIT36akMQVRw2zpTX6U9jgrdWmJ6F7P+3Ims+toAal4ZnckEfWQXchD8Ib
atZ9BJmDNmioOOytnjK9CyUL5o0rIdok9j0WfzYFSxAQvYy8KskVbjqi8mbeQklnb/noaBQZHzXU
VGko77dFxS4V/p/nO731pthDEHX2o9ane7qU5o1OCy6VnbIJdWreoUbBN8RtauNJX76PpkrKXRM3
AFmrluBD91U26gdjpRGUlfFDVo3LXpb3XDfSz4GGZg3mduiKkd4ARRzIkTfD5sk2MwoIk83CxriL
SgE4cKibHfUaxImpRZ4lNW/bqdRT3qWfU4kjW2+vid3+5WQUQuc586eiktQFEUMl3oxpmUaEyrcY
GIhiIdi9z8Ll6/Fc8lC8y+zVD2Fv/BoKCeuGoDkW1KVPCMqSosY75KEkcQipytpfeovL1TVf7IQf
aZhIfo7VS+Nod6hehh0UH1IywHHk9QubLPAw9O4R+5lgYocmPXohQWkZW8qisJ7oqJtcpBR/PXQh
wUyAouPUWwNcqZ+0kqVzkgT1DxXhYWAVIbNqwlfiNmfLQUekWLdmUpAFRtZTPL+2sj7q5nDXadEO
Qwj/su6amyzpsYBb2kHa8VMaW/XOtZtlmUrzzlXMfRTBuulQBfO5Lmt3dluevp9am8IIkCPfPVDN
flNiA06Ty2R+zoB1NI39XrMEa63SYC7NglC4D7Vnf7oOnRsum9Lof+vVfBX1vaNX28mkDAj6jIof
D6CtphFch2/LBd/E87ZP0KaTnGKYymlsURPHvQlIjND6Kf1A7XbwbIKvSXMIeptaHDls91NIJYbF
gh5YE2nwlQD8lykPRZZfhPxUorDxXdlhDFWPU52aG7uJDN/UaB4S+mC0/WZGjgeV0EVr6JDlYCiH
zJ5uqVNdbce+N/LuWvaKX5Z2AG3mbv13py5HvZvBxLC7fNc41UPcqhWyeSb3mSW3qSZcneTv+CyQ
WBFl064HZOqAtaDrGrWoCQDEed2+cvWYmWfZI1oU2Sy93qb9Q+vwW4ICALyvKW+8Mnywsd8b09Ds
C/ODwFvgEJb1UzBuDcjG2qZ+TqHHt018tkrl1vDkKYkZFUfv3qWaZGCL5qcLGpUu7EebE4o6Oe+d
6/7l5p9qhWyM3tkT+ZBgkAheKx0NKCFd90Y9MLgOFIWpsI7qAYPOO2XchSiQso3s9iUDrVLWH2lU
PCCmuGvQhQO8gUKPLRgUICAm1iAXvFkn0sWfLNV8FVB37YI3wNrymExOHsCGeJ8i1AyLool4H1/Q
hvEVyqesybd0X0+pBZG4oN3ZUzLuc/GcyvEECkm1up9qxBpHB5Y5tBCGCaSS/T4nLVllMtBiWjbm
dBSwPvheqEu6Qis2NTydvAG2nE70xESq7xtIdqDAScJMku2kmm/1rC7dq/BckaBUok7onSlnl0gv
RQURVYsfaS9f26xTN6RO3xlxg98rTa5DV/4CpEzr3ezf3Lzetl37WU/me1GXL2XOsgC6Zm3LH0QC
4CQqyavLRblj/+gwASTjJh+yjxgInkd3Aq4ajYay+bT4PkMXBE1MQ3+stK2ba9nBnR6jVOmuaaVe
xBjoal1v6PUZd3mowcmskzJg3zZvLH5KlREkDt+o6Ee45UPClWA1xLAloMl0ESBMUml4dfQlteyj
q1EEhEwUtMWMnd3VN2pBv9jkg0FOkBJYNNC/1aMfLSANdarPZcfKx3SZKZGQnKm83luKGoPIOaaj
+THIzOSjfnIn7YOiGXk/g9wrHpoGdIU/l993iDEMcJq9ocQmNoWOYWg07SdCQo8ylow+Nl24wZgu
lkOnzW3swrd1Z2Io7Q94sqy7ts/YgOrKz6rmVSzlpVzoMG0NBJLAOt9qzFekAQeztJslWns6xpSM
1+W+0/1Cz+/5XQTY3lO0ZWq+K2XIQqVmyMT0h4nmpwJqixKz9tmCt5pJmpg9vO5pubUR8mz0xvKQ
dWhHMFrzQTmRrPWcQYrfRVVG6JJ7rwKCOfd0SoxiaZvNdGQqGqRV+OQl9psa0xeIQgLtoER0qjzb
rZtttZog+T4GdleK31ONpljX52tJUI6TZMQoFdm5YjtEVYFWSOfWvmNgDOudD6NNZj9zrMDBT04h
Kd0S+ngowbuYdPg3JAzYID9d3ad7MOwrxXqF0D0c65aU6lSjP+kkr7U+3/UsIvcI6EHl6tmVJRAa
hcl5Q3gDHrTxiA6KG9Ik4PFWBj3ufokDxN2e97cTxVXZ1yNDBoAPyhVAVxlX+HLNXanED3Ud1Vst
rELiZHcEmsLXaN/0OdW2w2jMgYIwqfUWbA9sZM0gU5XuyQleb3eie7PBLfKLZtBZtOwqqta61ULp
7A13fOZSgL5GWoI1DODnKojY6fOgEgiEfCfaJCUTGWHt23QcqgB5GLA18jhYNfPOGaKOJdqhcKLu
07Y5PxV+KwCAMhZ5joJgyvbAiKdlfRDRcSZOy4/YEKo1JBYJ/IL1ojlQJ7DvvQlhSAUyKadutafn
rO6llj1AYvsUUQYx0jp62W3DJvvaa/N5jCPjSMusUyFsR13ByoYJC0wO7DeCAY+mmEGVqDgNRIpW
imqe6AvWkbHqE2743FEWGvTyoYPCWUsdMLbavHRtVQSG9eaJnzZ420Bpk9BX9eShSOaH0qBM19Cz
JJFheAizq1tF55maiKNQFiOO8Wz3+bAjIemvZiadesFtMyxD7YKlerSs/i/dKyCWhNPeTNVnU3kH
W/5bNefNUOrl2ShRzhgyucwaISRepFss341tMpS3+py/LGzTsPQEHQz0BHMbkAFS7hQ7tne9iA5o
qm+lNqqBOekUB7tuF8ZasqUejesI664/Gypj4lQGscEcwrfG2iY9tkRxUhSFuZWHGIi8vT0iM69K
Z++OL5RnqBECDtm5nfwsddoyhQgfh9F503RY3X393JdwSdHCNHulsG9hMVCLnn5pDRXZHIxy2NC1
iXI72RR9WDNMHGeh9vvM7QfIUpFFVikTiZK393BhQVmD0QpIGtx1MLtrj1p95KYfkOB8vS/ehhz5
U9i/Q3HclV1DX/5/s3ceS3Ija5Z+lbbeowzKIcbmziK0Sk2ZGxiLSUJr5cDTz+fI6hvJrHurpmfd
C4IAAiEyAoC7/37Od6qgpkM13jAhfjNJZg70OnQemJt1reKHUwzeOg2Y9eh7oDQjw89wzhF/E9gd
4+TJZ0LhyFwxDs5s3hFVS0eLUqewdlEb74eR7MZKGr+TPwehIwN8FyYH2r5wXxofEerna6aJEZ9k
OakNWgS9Mcf/FkX0zoYHvzCfBvelTXKwgWQ80lv/ver6L06yDqomv8kEbsWOfzOSpZWPCWYfBPPF
0nuGuSYBRIVpn5juPqSxs+38mVp6qx8Y9WnU/cgYSG4auXXK/GMcg7TIrXlV2Y218fVZbrpoHfTF
z7oAWuv3mNK82PndniS005yMyCE2HiNb745yLLg1T86X/nevNKNDWjObRImxh1GwwptLuadjyFVU
JHkypE3Hj56obyLTifee56y6GSC4qD/GAQg6P5+fHFNLTzHXLx2+LNl2ZkXmlmJ9NllvblHJ7M2u
Y2atOBhWN66Z33qaQ5iBIrwTDZV1I4i/OZ4ZHwdzuGs1wey8xAuSyTzBdy6njaJg+MXgPmqC/FhH
v4CrH4nR4cxty2Ldlw1BNpKINCM7MJkDDnUaSY7WDiby7oc05JOZyYBCb2AONwQxpcuXRX38P0Lt
vxFqm7g1UEf/e6H27Y/xP25+yPj7L2CNP572T7KG9ZsOGgFyBnAAx1ZS7PFH2/3jPzWgGL/RTLok
CwEFdE3nqtK2XPUk3XZ5lut7nolg/L9U2sZvyFkMx7MM39XJaPH+O2QNCB+/irR1H623ITxhC8Es
srDfRZkzAgKOEBYE3SAQDolYBVxW9fMeJtYl8Rw8pSQfNWgYfICajt9aq8ilyqzlAYWOtt7WkfhO
T0LboqsoR6zhS6l4WVg2JvGAoeZWy6fnXLkgLWV9hHqDc3hZLTyiBLfLaq8MksvaskjdoKaY7aPr
VnXcUlnNgJrd13mP3lo55ZeF0bYM/JfVyncLZtRfPOUY9VV9dllQX3+7SSxvuJ0M7m2BKtEuNg+w
mfmpXFwdy2o3KwVKTm48w9/i1Cu742L3uG4ua2rSDj0VMb7KIhyqhaUcjteF6O1o31P3TdHyMILF
RLwsYrWJLF7bzXF7WXZVgZDrSYFEXs0cQxExAHIWR/RQlo/MBzS7YHGTMyFbnV5XXeZzj6mkP6E8
upZyDdXKo7ssls0kpmNqxDTfGg3UGdcB856tO2wmoSXy7AKUyqD1rQSxTzjrX9ChILCzRoWehfbq
5zdd1N81iR7uphb+HRV6jOUIMBrgEvtMDh+CKIFSxeiQIOgPRKEhdIma29FIxX6iZqFXSXjPKK9G
8o8apznjLm7O0KHALhnGtyCF5QlFe9uM9rCzICOvtHTOt+WImJLuFLyx8hiq4MTlt0mc+iPq0DqY
b2hOPi2/X0i0xg79sNd093Y5wlx3lKuV7KGAQdNkr0vd+dGRcrxd8i45n/9IvvT/uXbdZ1WjrQzw
vxxz3VxeYXnesk9fsjTrbNg2E2ac63F/8zLvH15eNjQjwU+uMjlfH0/PzYw37vqeYvlw1+3r+/33
90G0FOu0mAFBq3dcFnmDve26ed03ZAw1NOHvwP0te99/Bdftdw8vm7JI0N8z5b5ZNqPRqPZkULxB
qFwhNMvaKzdnAaks28uiWTA6C3ZleeT1oOsz7XjeT0zEryOT8uv1ee9e5vqEK8HlTTrr9eFl7XrM
9WUY4XaINcAAXg/+V8ctjy4LLeyR4JGHdt11fep13/Vvu+5LW/OucZyJM1y5+0zH/UiPEp2cstZq
apqgYloXAqDBLbIxtX5ev181le1Xm8K7hAmZnenUZIfrRmisHWVXX17j+mrvNpfXSl0FV1ke8bnY
wHaoN5+CxGZ2g5kG9db/6nnLvtcnL8csH+T1Fa7b12e/21fm0jwCNyyPo7IrVsGzTeFHwQUcLMix
n0kmytR2nDnAM96vigmOBl5qbqPvH0LglmPQWxI8Y8bLFIWLkfxA5eRr1T1/obo0S5Pw5iCGlBy6
PLZgYK6HLpu98hFOqbhd2CkLjOTKnmgXg6KhNShc/8xYEQu84spcWZ583by+zDJfumxGuvAhppti
PatvJ1f+ymVtWYgSJ0XtEePx5oGuFZs4ZWJnYYFwh+5O18W/2tel3HcbJCPqO5FLO6jWlrTRZV+6
2EyXR0JDHip7MPbog7CVxswRnSbP83YGptP3B78+b9mrvZpWUSQmyseaKFvrsuiVyzVf/K7KEuuo
xm1ZxMowvKxh+akpySjbbEXdG0Lw8QpIMV2d+eEiMb2tYqhI9VVZyo1bIcuEdIFDV3p4dW3l2nWV
f1cod++VcrSsLfsirL96ISmaxOZ8ksoSPKhFIfh7C3Tj4Ir/oB8tawnytkF5jCdlOR7VwlAOZKd3
TpFOttE6GMxmF9rz40KqWZg1y2++/L6TmhR/g7Tpl3NHqEYwO8+LKTpQ/uhUOaWDxTS9fBPLFxMw
1rVJnN4HynTtK/v1shZR93pdm5y+3KY9k2t5Xkzz2lI4IHMBAdEDJBpL0YDMCM3EqLzennJ9m0x5
isUIzheFcV25wxvlExeLZdxX7vFYifzTSO+2UusRD8KOPWV5D6pROc+l8qCrKUJPUtNpVK/OXnpv
C/do2V4m5V93LtvLI28ISRWj9TXho0A4r8Sk9wctL7LsRHaDusbsbl5fcqZnuEHz1iL5sp6Ae+Q7
uZj1daYYXwUHi+pAYuoPlLvfyA+OcvsvVJNXtInqeS1r7QIIuEoVrse8kk/eHb688LKvUUQCc9aD
VwrSopaYF1bCsspZhlBiESss2+8fn5yQSabSSzbvjlkO/H/Ytxzy+i7LU4J4fAn9sNle325ZW/60
5RMPivpAzI7/indZvq3rn/tuc/lDmcwX80OnWoXrwlCN0HUzVC1IoJovowNQ1EiHE1Y1LeXSml0P
XNYQ8dGuXZ9zffj1ZePMKg7vdrqtIlC8e9vlmH+7z6EPv7bgRDs6AXsmvpTTsuhC0v9et9+sLg8h
ifzjoPdHtgLC8OrfP/7mld4f+mb7dfXNa0tTctWBMn596T89vhw6x2V5bI2XN+/xr1f/9TtdP3Q6
GR8mv4JGpL6MN69xPeTNSywHvd9edr55+uvjb17KyvY2UsUTtDXzzSL752aOw9CuAfEsR1z3X5/g
2nqwrebs+borsDvzZIost0gfZHV5BFyt8bpWTowLwXDBU2vgmbFYuD5oZJtTmigI1rK67FwezjqF
AbseuaxFWYTiJqPolFwfdno1WF4ef/NyCzvIHPHOgQxB7LM8/vpOy3bSzB9IN8p2bd/7BjEsfKTl
6cvam9e8fqTrw/zcj5pRdDsjl9oWmu+n5Vq5XhHLpo0avTi8XhfOkKAzuh6l55W7CWIQWgsIaBwa
JEvMDLBcyEHXhVdQjfMLiMqurDFtBr4BQ6OkIL8stIG69GpZzedU6MiUecj/0SgmkfQV4YvIDW7+
qnsmVfftupnLXZKgSPOK/aTgbATdP9PZoYIwWdrWa/sfU2+/BDTkGTFKMi3DjTCeQsKVT2U/fGGS
MD/HLSTqzrCf0XxgkVatVcrLlP7ZJ5hqu9AdluH7dbGM8Oe4ibZ2SDkBZVBy1nuTHLWQDm6UWifH
ojGneo7BHAc2Wbb70XZAbINnE/LcAs5DNQxRozkZTZ5tPYd5ZA0FcJPeXceuSyliGcXmUozb2sFW
4I+Dcfqfgl3R4Un/m4KdRSKp/VcFu89x+51Rflz8SlVYnvVHvc5zfkM9BcxAoKlzX9EJf9TrfPM3
zzMc08du4IF1Ftd6nU29zrNM2zN4xHRdi4/xR73ONn+DfeDqvnBsk9Q6PuH/+d/f5f8Kf5T3ZcZE
dtG+2/6Pos/vEcN07T/+0wCp+4apYHugcV1h6aZt8XLGwv2t3jAVTBj4+PojYoogvx3coJO4JR8F
XLGDqOW0o4sT3QpcHNjBrGMRVoQ369M2dpl36rGhvPn6/vh4v3wcVR18/dTHl3/85+vHoXLJbL0h
wFAY/N1vPw69LGVUzsXZErjkpyqq6MR/Hya3utOLb75SSQncVittqO6UWvP1TP/l63n7/r8WL/94
e9vh2/V9izLpu+KlnyD0h6VinxsZfC29oX8SMjhg8wdkr2MUGR1YBAPWYuzt8Sts+t++94KvePe3
c6pwrgiBsF633/3tTTRGYZ8a9hn0mUDXPqV7Z7JwLfce131sftASZtJytBPuTNBx8uJgrE7LhOQk
7hd7JmabVRjpERFF7fwKV/n3H+5XYPLyzXCuCs43T6dQ/J69MdbMeuhaY58zLPcEyNZfhQpZrevA
wO1HvnzfoogIiRnQROFtNAzPGRSqTTqYT1mJDp4Z5nqU3u6vT5gF1PzuS+NqMHxTOIbneOp6fXvC
QGhsc4xM9jkaAiRGdSDB2aP2KwL/JwKa8CMDDiyeGYZ5oPqbNhvEKVPIKJBCJKgc2gQRo9UOOyer
yVuk2rPT9KBHBh8md7px8v1hY8u+ebLK2lxNdAvg8sfGeXTkixM1zkNffqX84R4gNxzimUnfKA7L
Z0waxKCZ9qOWVvdcZCnJQsVGRxD64OjJDiBkder96QHwwc9WBY0EpVYixPKsY5S4XzXSK3Sz8C9/
/W0ZYLffXV6OzmXl6J7hOq6tpgHefluJQdBhFgb2meZdJ8APe5sjSOeDLQuqLkP2NUuE8HHpIO8r
mu9lwJT+/+8HMQzuPDBlDC6odxdamACMj6bJPqMLRwiuRze5HliPcy/3ldk9EdC2F9XUnu3AhhGf
HztPkx/++stQf+uvZ44DqQOcDBlnwtMFUzNvv4uYKD7NKXv7PATRT8084CVHF4KZ2/b9ezsm39Cs
/u729ue7Le/pmAYpaLpBk/DubNWHxHY7M7PPli4OsgHOoLUm6c9Y2oNc24FQmc85OYhmh3ONkN4b
gvtWTW1Yn5pG/M2lY9K8/OkLsEzXMB3L5ofw3p0MhHsYsGQMi3hcRKzpaF0sv7vxMuICk8x/1L3p
u3C1eJMXbgzOYhx281DcMAZjonUuAMtElXHTd/hp2klQlEAvvPWd7NHSmZcupwRTcZMGR2x/F/gg
lBtxtKCBxhyO6XX11z+m+ec794KNN6mLsWK+P7ORiJpB4KT2ebQnMlDmKrhrlBBPSGA2MgEJpNJc
KoV0A8lB1GtLgGYwEVFTVvVjO4O0q3SUEH1a7LzZBe4wNummrCJE4KN1HoSpEa4UbgM98jdObmDi
6tGxUgMlroa4E3DcSA0FNM194rfN39x+fyUfqbsvf5Rt+fCXOF1d/d3lkpLDLfO04rxJRX0Anptj
KuPjjkVP+vTwpQ9luf3rb9RQ5//768MB6SQMl26I+f76kJXXlNhirHMsfMKRUW/eV3Fzb1REv/qC
5Hk/J0CY8GrvvCxgYdrOS1oX+d80ysavbQ8NvQ2OQXd9mx6K++crtYq6MiMMWYN5mmoQAvQn1PHZ
3nWwxES44vHRJfquUvPt8BesG6QBtIQg9g6eiZHMz8JNGDbhU2EMzd802uLXO6r6bK5Hb4yuovqJ
LNWHe3sXqXB9m47h+qcax72jAcsxRJeQW5kLGgofAEKf4N3yvBvdNdszTIkNoZjenWpXQtBNW7MG
mx+ihz6PAhmNI+ODGEKA7H6NT0746Jw5jYtCuAc5elufXtkqDgnPk5Qj0b0Jij94FqXRi4uss/Bm
iXRGzVAfCIf2N9IOHvTQW1Wh52+LVpy6BjF2m3j6XkYgTpboxBRQFGknclc32BPpHqWbaY4xSCTl
1tAG/0BemH4PYMIoy/Nfn2f8hL+eaSjrASdYLheur1uWQ+/v1++w8GRiy9yyFaSX0B3hfMT4MO/K
2NF2TpHfEYg50mj3+gY9IsU2PjsBTqhE6KFF+SpoUgq8Ce1IrcuC2iBMQb2sp1NuTekxITI76/A3
xR1yMLpdz7mdH+ckZapVkqoVIWkE8Y0P2XedB3wn8Z6gI4q4cEI21FjXqQKOF+hc96Mz3tZhAgUm
BOiF4qcFTBNO60Zx1eel3GmoSmeyFEFtVQRdtiVZXZuW2eSV3lg0MhXhFJivmrU1V9FRw9e/HSuS
m9DU4lSNQWmO8hD040SY1rwLsLmcTabU153pdDu6B5xCY3ruamkB+6A2S7n1wekscsusxF/Fxees
SofjHBWPpSceua9FB9UtarLheSLXk4zI9iky62o1RLq59WtNrivHCe5SMBMrPbfvO+6hd3BHwQfW
WFCIPRiP9P/3dRK1l7z1gCiI0N2mljKfTa1/ofaC+N8f0bYJU55Ig4SUOmc2A/qKbg9l3JPVquxK
84urZ+oE7jNUXPJbSyOMm/E5KZIvljhkM2oso++wKwyxvLQ2EYXzqH8GrRPCRhLfelwE26pNyCfT
mHYokfntW2J8N9LVNbweg3XalQWhfHYV20cx3Ma95dzg+9vPshzORdOus853n8Zw9lelExBh2HWY
NALMavP0MSHm9kLc+sHELgqB3PlRSAIN0VKhPFSACauMCTQ2enLNoi68HwZMdTqRAhZY4Oe0mO5s
rzggnx8eXYyB7WjRke/6Rycl3j3ICuxCIii2dZK5dOMhUKW1+0CsY0NMFx2PPG+w9zndMfbqDNVs
9rN12vBRG4KfgW4G21EgUB6iDKsqBKtNKzImrcNPaUWZoOReE/dFdNsF+UQ92PO+jBUzLUlxUyej
ew4iG7lg6/aovdxxC03C2hAG13zoh36LuWbfawHm6XaChxXtBZlkt5pw1hZJphjhdZJgOa2PBgFh
687V0AhXt2aNSVLPxHzgXLM2KIvozxj8NpbPrFZkFh6XUjZuYKNUr2d4U+jbLg84U6FqoUENfvpx
057LuXzxmXRf+YAt70evvOVOZm6qaPb3IRaFtWj1iZkHQExt+7vGpfExsL4mxfjop7F5mUd6FhYj
6X0VEbA2FsON1mc7ZJP1U2uF+9Aeg/sOgkoytTg2EjxtvvMjLrxuK/Km2bVQ29Z+OpRH8vPOLXm/
K+Lgo50zJ+HDlNTfbAJ1D01LXHobZt/QvK64Yfi3wHDqe/5Apr+Sxj0GZvDN9oPp3OXlT0Sl4w2O
Rh0vtIUIj191BXAt/kAY0kUWECOMePpkB0+NiXso7Hv3pbuIeYgIhcL1UXl0vJHzNHdtkW5mJ2ei
Ri8sRA8/fQAhSONahPZdfWe7cNb6+fdQL8ZT0U/tVqRWuU/j5kusH7MMnzrl7+fYCDYtAXXg78AQ
hwE+u8nz05sgHNfj6FrwYXlDWWKg7VRs9VxTAIBsetvbzbSHZsH8bu6jTdQjfV0gWL2UtfapYTi8
FyNQsQaLBjeC8ntOl2KVtggHDaO6r9KwPQ5eesnLOLgxI4fp5rl40mUU7BwfrJM2P0eCAMSkJifP
0NzsWA+20pU/N9EqgUyKlq11mVEGrEssOlLH3nAusWccpja4SXzZPljoHNERIyTHHA9vOOGyK9tt
03YMQ0vT+FC4h7Bzww+9YQ0ryrcfGzuRlyU0r7btH6EuJyICppRhNJ8E7o/1kFWY5Jk39D/1flre
WmTUbBI3GzYFk6QrGuviELsEzTXZvDKC+rOkhwbVIWwODTLKSz74H6IJL1aNwMWShn2nRc5W2tgV
a9nKlVWI6UN4kfpA79pGceqG+m1c+unzgFJ9NJIQOh9jaqp6x7attePQGfd1UPN0u78EbevdaDO5
e5Ail8EZXH5vh26Qr6xpokpNUZT7pi/c9Ygolv7i09yC/pHSJueNu9NDGqyQr4ByBpF2ntIZCgIE
v8Yshl2ewxPSk/YDxTH3HOZeua1BfwW5Uz7ms499sktQUI8j7DJTWp8HG1tjlUim6Lg5WWTnXtBm
/mBKOtwUozUciyDAbsFoiLJv3W+Lcj8yZthEkT3B2UwlJ4n5EGotakXBWMI3A6CBdSq2MI/sbVVk
H1xNZhervUxDox38su43oBzC6dzPFaPFSt63HoQxuwrXURuIS2VqH6GlgNDVBonyPhR72VcM49OG
Nr8hvzHruac4aGMlurOT1F3rzhyhXKYAqMx69L/U7fSFoPPmgKa83yNV+6piF76EEzLkwMidrU4+
Kc4yYFPpHFAcU4MLzx7blykxwUS6sX5OyxmZqKRqVNtErLdWtPE0YV3qyH3o8ObdeS22Nr+r5C7v
yS0fuuaBfvjM2/khKA2xyyoMN1lrA8tEK3zSxK5ycXprAI1wU+L6m5lXKiONOSELBalnoV6IUiin
k2R0aXUb29eGfTwDi5N4rjUJ0sbspLwMJLnjmE6Yoxt7QT+oZPRvK0dL7TWX2tNOxGRXpKqZ2bqZ
h/HEfRjSc7Lz3cllPA5v0SlBLhi+c9eU+EIGRSFI7IggZsfQz+aQ3fp9g0/Ump5VhGNGPkgTTdqN
bG1U7El/2wZODN4y9Zm49W+T2qLQB8JiLwurgytEycsEQ0vjD2Wqk0WzwY2o+smpdwiQcSiy2Uj9
3gTZ6duIuixCSVBgJDcT1BdzVdea2C7vmNQRycROHK9S8ZUo3pEUUZ/cKU6uzWxi8IvmQc1bN+bF
zk5W3hEoX0ziGEWFB2vcSW8kLTjIupb4uQYSRJNpO1pG3ASz/wP9xs+oHOBzePbzUDgvVZUw3LX1
bRGQhm74+u9gQGKGJHm0GbXhfsg7sfMbyflv+ruqwT6LBfOiWySnOoR8hnb31dT8YyfP2sT5nRvV
D1sYz5ZvcnWZjgDghTpOxrQd9veyGpliGPIvPbzOw5DG3KZLUhIN51HmEiiaJ5xNXUTPjnNWxTAZ
WdHeLSVmCvFTFjOOXDPHStd/Fm16dHVn58SSUJEyD+nEiR0+BOIW5/ZJcsluW7cAWlE9t16V7nNp
zNspx1pSy+4IIjDAC1VsUK2B9ouMG5uEhPWQtDea6cmDXuyK3uh23oeBfOpVI61PHv9PBj/b2E3P
QqbOLo5IEBBEcWaim/ity296Pn3rjeTQT8Z3sR2MukCTnz0N0whl1sNsZ1f2IW8+aT0gnDzFAwkv
BhiqeDEzYJmY+rNtYqDr77N0JfkxSht9hudDDSorE3OWFLfTEJXrse4qOsYpgo4Kx2SRaPwsZHWN
E06aKCweBr1eK4vTFlk2acFEvHvVOtUnksThWgF4BLTh1pdakuqZwrJQTOFmA1ae3i/GvrZHFanb
7WaMy9sysbttN+xcEzJGI7unvsJFmtX4HxDCE2mv276xbg2ccBCP78NuAJAyy4OhfEozUb1rnLrb
SFQMdrr2MJkpjaxyCAwi3Va4qBkGj+RMV6DrjQSjfC0D6H4GE176vuzikb4siRBY8jtQIHd1eqtZ
6VdyEZ5BCXk725HOuiPz1xIFQVHNvg/0bj343NAZqW3oI3o7v437jWcbq76OfzDixftE/mxjB8Vm
aOxPNAzAzKIXe3ZK7km03KFbbeh3jhtbcx88jfRqwPrM0uMSJVz7MSuMYstUf00wF/HlPj60Lj3m
UEq5hXKXc9H1a/WPSTDEsMp0z23zc0MY5MqnlCSsnG5lqBkAi80nPeJukee4ime3PNsJpNzcSrEV
d6iZ2nLrVlgV+KD7IrQgcpbOwe+reAP7BPt+G/qrjMTMfZC+kKv8Y2RebR0BnNm1U7KfpPshDmrS
w+qIhiABWksg0MYJw4tuwG+0OuxMgzco5k3wkFfpbeyNjxWdYO4fHZxkzf+ukGyroaFMz7RPuANd
5XiaokFtrEE8WWRJQZwLPmKMfLGqHLZwT+E8x8fY1PGwqc2d9KFNG46BEaWk51jS/OBtA43c/27B
58oiiU+WqcIUBJXmrMe5oL4rrHKTDwIDTvl7pk3YKoqwPaTmCx5iGGDlQLAW1mVXwzk1Fe2l9HBh
dsbXwRSN8qBeQjqC2DiGQ+H65QrMtcudVkaf531Xt7deIIZ1MPrhOrPbB9PkNbUAUycf5CgC/opW
h4k3wKYgicuZ4SDYVXObOxmjdfeBSN9241gC67iRnYTzVTTKXGGX8m4aDgDrjBV0QrBUQ6StRpfv
mFPX4/tPb80hZAbWYDhuU6zCgmafPEYT3Cp+j59LCZrOlvIbHGKaeuxXuQc91+stfyXWzJfRzxf4
JvTGhreIRTIuwkfbwdFXpaCVgikyt23oXJKG1jU3BBp2F1BHA31pP4SNASofZqMzfGvEl8zsXjQ/
pXsCqowmzJRTvwlb+9xacbZmlGPty9m4xA2qEwRN3Ubr05M9Rgc3Dz8VevXTCLk99/hPktFnOCzg
jXjZbUgrBxktWqe+c691U7WzsnQ9U54+uDhf1qbuP2K33GRtMVwogY5PoY+Bk7HFvDV9qkTWXDdb
4RUlrQ9ZuQbYfcsA1rRW+PLAt5+peOqnJrCGHdMFwSYa+uxghB4T04PUd71WANki+WFd10SyumNs
ArqtfwjfM24cp7wM3IZPqMEJjPXdnT4QOGTqpbP1bJnc8jrJ7bKWySK5Jabk3pqiGUjQf+1vsbWR
bcEEu+2UMSMqHTqayXWxbC4LBiWVztdMi1tZuI17G+WobIduP2R1dFtZFoEuXTlMpzoYj53a1yz7
pi56iYo8OpSyCW9HUzuEequfXJict8tC/HPNsYDeEb/crGTofbRG54udWcOhdyRFp6wd/WMUahfm
fNh0x/oCeJNTKCXVz2CeoI7NbRVn1XO2K6u+QvCZ5YdC0b6mhNiswsVi1WtpsDZz/ZlRsdwQbTXu
/ArGAvZOhLMo3aqXtkhyELpJt26D4cEbDz6qDlprO91VIE1KHzYUYjjjPLXKDAmRhz9pKNpdj8t9
TWn7phEAv4YuUe65lBsn0V6uQ4iuaAA64vVMQ+pjgmYmFf1TkoR3PaSLPazJHS97R1EGF+PMaM5X
MR4rZmnTXZyYPlTY6UNbW9+muHU2DE9+9kqR4dg1F5CqMUYWvX/wPzkUqXRNSZRCeuM2x5YguUfP
GC6taUX3uN5SwNw3o13sZUxF1Gqd4aLulCMoM1rukG5tkVhnLRxJtcfLdQRxAGZjbvM1RQ/vDCi5
u3htra/mvrhDDjjfVmFW7mmk5D6GFA44MtYeRQ8LCJDKhkG0eWx1Kc5ZPr9MVhk9MXtx45pddPG8
Wjs0FeoMOQVg4ftVIdrmAcqTf2joWqzm3HCfDEFjEoTGsNGiND+3Ir9DbURjHWYjytIpP6Tp5HPH
BtbhwtddTQAkrKjGkB4byVGWCdYWIskJKcTX3EYxAZNDea9TKltJ/PcuafOXIJm3rjl+xvWC/MTR
xaUtiicHqCl26PRSKv5k7To3YwVP3cNARoSB6e1pN8e9U98XeuuC4fWMBxE9pio+ewzi8PPQ5rf4
0aPfywozvaTo5sQu6BRhbTSzG7ZcLV9LjXTCPOvmVSZrDe9r1hxK92PidtzeRznD4APNCqq+kbQD
YR83T1lyzEy7PIuo/N7UTXtnZyX0ucHDxTHRuppCPvuD+2k2SS+vGyM/86dH+yqHXU9KHIRe60RH
lVBRj2B6FThxltBtXAa3KQDJm3G6N2fL5Wocwy1TkkiSK8QvcWsEa2YER0UenR4ruvdd2NfnMiw/
m2VOKI/MxMF1U+3i1cWTP6U7XysVgoL2v+uy/FLm1E9CYvXAFoSfmyr4puGjOzml9zghzL0guPho
ZMI4A5WE8UmNDoyU9hEHcvloWNaR4bYH0Bf09DL4NEvCRrvBuaFSFN7DQ0EqVMByTK2w3ufUD28q
fdBvMjsxblo9I3sR49aubXUIBMvO5ZgRwe+N91TMyobstA94DqOncUwBITMHTMGKLsB6jOiZgAZ7
GHy7O9IUommU6JUgwtuYpAIJlc1BcuzndjGsBslMgNWPVEdIunC9D0alAZJOKGPM5QQjqSQMgeHP
YRydDyoa/lA3+bRxwUo4lEX31Vj70IeZA+ejM69ljvqxShg+Z4EJNwgKGufxYzQbX3T5JRmDfmMR
R0i8U3ppdX3gN4hKLgOprWFjRBuroOvJDUtnHLptmpUVczXyabnJmTmp9IFybMaHMXHgm5XRSwzb
kTNpY9qFImri+Sc3bpfb/qZv7nwGZKDjpiwHBRB9t5zI2M6aNp2SGBBS5PgHoJDmyTZxw+vhJxyN
02lZcB09znby3dY87qSeJGVLp9SyxJwtaWbL2muMG8SGdltQN0CCFwIbZdAP8j3Ab+46E/1yArsA
51HSjGYScIYMt6ljnGajjc/DoCblGPePHfy5kkQAz1iJcSCRIpTIbIcCWkZF/cSzLk7BtaFza9ZD
Te78yDjmVuSuOj/LoD0yCCFd8Gkane9tCGcHm5K6vxofxlqK/WBUD2MDkFJyu95KIe/iJKQmNayi
oOVrtog5AUtUMJzk/tVaI6P/PjlFVksfz+qAy/Wk3Nvy6NrtGSI2c1V01TdOLo5pSjW6Dsufokm1
M3f/A1W4CuiRPR1Sbx9XDPkmB2t/0TfZyav8jxXc9YcYFoknwh+9XUPhnvjEEjvYdui4OzIkI9qr
CW8Mp8D4nmPPTjRUb1UBrg5MAbFnxAxkbryquXOuqjggRr6WNsOq7IZCU7rVu5zOIaUIoCj+J2vQ
zPOYaU9SAaYckHcaJD3fpbjvhV3IPJl/p6cUqPyseR4YSx6TmMK6gUPaHTi54XIAL7e3vRRA41s9
3fVZzveNUXkaSWmh1LPLJ3PCqGegU07me8uAbCMVASTah479WDGltRZzTyx9j7AEbbroIMv0CQgL
aMXRPsd/Zgi8vQl9En3SoFK4M4VNzfoaG6a+1zLyAewmP2bS2DB5G4C7zPZMKUDsg+e+NeV3SnPE
UjB0ahy6odQX3ZDxDsm3LzpFojwjIXKqVclH5qRCQWdNzeg2kg8zMsXDnOr3BhaCPcqZlmliuJu5
bR1xMAOv1nqcN2O/LstGsUiTbQURaUsxZFgVcb6JZr08D07P36bCDtyC9qZyftR2DqPUTx8sxtkM
fBJCyDCw0zCQaM6ox7APgQi+kjWAEtHwR7jtMLPzdCaXg/vSeq5kDDhzIyfG1bwYkympCWyoKh+I
tAp2RgX+AkK844+HMsKnmTuPoT1km84MXhpH+yFC4n0GgIzE39XPMXqe1f9l7zyWG9e2bPsrFdXH
DXjTeI0iQIJOlE0pMzsIKSXBe4+vfwNb517mOXUqblS/OhAAGtGAwN5rzTmm5DC4xnDKEWsxD4oj
C2RCpe84QXyLlPxRJnB9G5rBjzE3Fy8Z7GI3NVQJRqDiVJRG3W8K+jRdbu1Jx9k6hfYchOEPAHZQ
crW5cgsTHPM8x4pXOjFnBWarUVxyTQxopmrB6ucEa1dMMCiYt7etpl6sOXnuwOpux7R5SJr+1zJ1
HIqfY8xooabtpMZjBaSgsjhT7OyEokgMFlwmyi2mhB8D28tS+HkVnAfSS+ItnifwHwA5mMCb0/jL
wW7iNnSkAYymbtLUOcy2kGE6kbCJ7NMR5oqXTYizlPmsUKLYISP7ZkxFBq8zezbMBiILI6sNOEm6
KlVNQE5uEjCdmfeLpP+c5YE0Wd1Wj4gKt7Op45BXNWAcbTt6c6BzsljtlYr0aSSz7DVNnW3NGds5
xWlKHmSG6wFJCNrMOX6u35GI8fOw23eZBGZv6qYRT39UeWqvQP+kCDQyHweSKAOxo5Ah27t6XL6R
Tn/vLLaPWbjbt90oH+tqqLcVFv078huSdSBJ8Qs6aRzTI6WqTSMOGrMfKsnjxBT+BIRDQzvnzQy9
j5qTMCY1HUA+SpZ4nFYNV8I4QWAimS56vfywAIB8S+LIuDWj4bYfnPBebYO9Y4zpU+baNFaboDHP
Y8Y5AbRn4qsS/eRRZhCf6/NwGhnbEX5U7lZ8hmJW+J/9wjG+Fbb9apLtA0/H2tdpZ91WZb9xqNNj
1W2SnZwxschVpk9Km93Gy3DKe216zGkZbrKie1pCKThFemGf9T5ifKWv8RKBv/S641cWA6UqbxNK
TqsSWWV2RD4Sx2JNVqBJO38mO4S+Acdfr3zLgnHagmX0inTNkdbDR2OJP3pJo5RDQO1NXk4Xo7dH
f1a11Wab/yqAMe4p4rV7uPOvSLZgiFSa/KyGS+B2MRCVIm33VRy7fWrXNNynu4IBF3mKVF5056Vc
mx0B2Q7aVL7kY6NsaK6Fe0alv9SSd1OC63PtPKdltCyt3yUW2Vtdp9GaVe7ksJJ9QKaTxwiw25P2
vVMG0l3SGGquTtpICOSmqBzXodQEHq2UaQXTJRr4R09GWLyXVv9Lr2Fsd4FyY5SmfdbiYZ+iJjk0
NlzmUsvcLCo1X1WyEb85V2h6SLbXRpXFaAJeCDxJmYgWO3OLPoSNK9stNate8dHFvNGPJow+qe9t
zsW+ZmeJO5ukTMttg/6w6BKYtvMlz8D5p1jDtw3Vy9io6HBN+n2o5L6pMRPN6xTxQuMZMWc3YiTB
IgU5oy29hsThQJqsZsUHW/bQN4Z8DEJ4hSEQjy3CVLet85vCGEN/ntMjWp1wO0gWQLmipy1JP5wg
L6iQIRfdIJqtnRarP4KBby5CHJGpEyDCKT3InDldO6YpSkE3NaD/kj3tbLDj61NDFZIxNBVB0mja
fVBL0VEjgorLOf3MZKqj56pf4TIMRUo6N66MLnU7LCn1AmuYudSY2oHkLDyi+J+JHkIe5SxmdQLP
BN6tOxRD872x8sIf1t6gLoNZNYLkE5AryNFRe5sMcJa9vRCVPTNDr8PQ69rZh/CTnZsUubs96Rb5
YlF4kKRUegxq304Nr4ktOoY62hGTTCy3+AB45oZTpZ/LbsLObak6Zhf0n6ah7qtyV/At3UoFQ1Wt
4eKNesbVI/jgvRXTPQNHFY3Odqaz1rVt7UZmxREaAYmjDAoIClhoMClozWqm161JAElp9wcgcdTT
mBaFKi1xCZ2SS22cCYIVxTucbfsmtPQt2XHO0aZgfIeICow8URxlrF4y2NE7m7QkL1HrwFdqZWt+
VycoS9Rn1ow4TAVT8oNZts3V1ZHJ+TE+a7tQtgTz4FGK93mch3RA4vWy0aKkdsYjF9DLkHW+zrT0
1mgJ/JGU9qw2DShVM0RC21fnwWxuBihGO62cT/pQZpd6UZh/LopF5UCib4iWfNPM0+CZwwQWKiQX
ZJFnxQuG+ps181Oxpewb/JqViEIMtyK3p6WNVGiZBVf7wVguPZ8cepruqFv866oFhLg49uIFc0hT
DW4buph9qHZ7zalVZriS4lKQaGg9MHfFAdFtLGiEHNjIrlbVPAkDdFBm2FmJQgLYnFjz3WjIDDqD
1t7afX1GtdBtC325I5qj3WrMwlxVrRA2WB3JoS0p7k2lkOc6m9WmUS3wMAnWjEmzg2M6PCeu2cqw
zksSM6aAiAxrQkESDdam72ttp+qU3eeJTk410DOx8+EhRCr4mDvqKW343GolCY6BTMbe1G9baXiJ
+fhcGdom4KPGS0LnNE7ON7Dfb0of7RkXQm+Nk98XYt/w5xvEPimT1yhObdrYpL1uQTW8CIeKAEIk
1moYE6tip1jUlp24bWuObt8UjV8i0QxqktoTFROstCgE14nt604LKsCx5tpF5Pu6Ku7ZBhxnEekk
Xm5ZzL9HzhabAMYm3XueLS+WU1BymUxFsr34z5F4OWJVzov8gPeACwh+neviC1Vx3bawlm5jM/kl
JdCNBYQC0OJDA5Zwp8NT9SV1xdZy2/UOch0A3lFJwWpXN694tcCiQISIVbEQSbhWP5wH4M8M683u
mKsTi/VjH/n5Z4RS7K0FRxFt1cc61fKdsW45Kdq91TwvbhO7Rlsrd22oP+o5LO/UCFNCJ9IS+qBD
J3jFKfmlNsf7IaDNSljXq7kY7+LhAuJRgZnwleKp1TWqJxODY8lB8iBUdv/H3Hmaq4//95+v7zmn
wrjtmvhX92czDnYN8VF9WR281+71Pz6E+efymvPIl7nkoeHfPOZfwB19peqsuaMyzyWsOP8E7igK
N8HT0RA06SgY//M/CmwDEUYW4x80fHQ0oUK466hIHv/p35H/gbkEOpTMgSMjrVX/N/6dP4vYDRk1
LCJ2zTEI4GNApa3S2d/sO8qi0uN0ajLr6u8RbL01yUnaFRPdkzs5/zcia+3PivH//t/+InatQ02u
ppH/FtzMn9OwMZ9L8qA4X9wb4FuAvL+U6Sm8odXxFBMk873axh+ErR50FA7k/LlMbs/js3KmAH4g
SHKtbKHj23YMBP+NqlShGP0n/TIvFkU735uqaToYIuOvmulZaanmIQa4sVqZokK9tCDPWRAzOMHa
XdWbQxgxfu5UcoSKJ6tdpgNgITyZfW00OIvH5ijWOEF3DLoa3YtUQ0GDg+dc7bmyisWgLMTs6fJP
MPfTkdr1dCRZfnTzhOAHsa8IQNzRvK28OnEcL43b2CWyCj29Tdnh6hq0BbiAMTfmVMREG4H9icX5
k/naHyygYfUfik3qi0CX63EnTiOmES8uCdD0R3EkHq+LPsTMSMSSuQuX8iLSqsUibwLFR8e5yrz+
SLFuBBZgsbjg8yE5yF9Rs4pQ9l7ksfd9lVI+tcKva4phjeq+YMQrTma6IAt98YXEDnk9tS/6EFO8
V2Z3tJvA14ZhV3KROgrkkDhnizXnX6fwtmGMpqgHY6UzUBHjtC1O42KBdgY8A/p3D50uSLj1asSF
tTlaxWqwvW6XKMS32RS81Fm9R9GmUjIDTiEixLmA3Mhkte/Erm6RZKCfqmZuAzv+IfLTwy79tIek
Rvn6z0h1sf+6uUavG+OKMFlB+NdrARVDwCHinYtvxW7Cs9Uirr6+y99gS2JVttNqly/J4/UdqgJA
IbYtAWOQtf69iqR2K66t9rQah69vVqwpOqV8fg4Qbfv2KMlw/MVaXJeDP+jLgaIn7WbLeBa3ZXEQ
HlrGsQN9eKhQ+CKmFRIRIVngudUu3Nl9+fy1qa14rNlXM7k6GobNBXtdE0cHhW51P1JxEPvFLr5x
mpcOx3zorJSXekVt1ciYF1eJOokUgGEt70sWAUQ1IACjS+mu1IzoNBEkPlqshsVcb+OFiInJgfoV
K80ESIOuZFkse2t9DeKwFZHrX2tLf58bDFx/O14rNHsMhtejuAVxsGuD5ka8GkH/+npd64sz1oQJ
Jpm8zHUzaDVGTeVi7IeZgyawOVXkq+dYbIrFtN5w3fzLXQicSzdYXiRPLxkLyasFnAIO4yfaSZZv
OoSgrG5sceuyrv1lswhQepBzSHhbMpDSCYxgozGRhheyPqEJlHxbZf3369OLtZUss+9hR4ktutb8
6qY5cRudz4vaT32c14VYE/so03P6LpoYevcQrSI67rgofchcxsm2Xzf/ds9O/pAGKUdUD7QlXfEt
Yg1hWdV8F6szQWdAwtfbxaK2jdeISwaNdIlJy/UG8ej6uvP6bOI+kp1TLCjAUohPPv3Xx2/qFHJh
JT30UQ1Wluvs4vIbIRjVqNYvO6+d/UhpcBRvzaJH9PV+xZtWtQHtSCiTBL2+cd0kunATzfEaIbR+
MmoE24Ve/Us5M5UzE+0czMx71if5uq+4l9guV/zcdVOsiX1fT/fbYwqpz/15zE4KUwtfk6UdhgB+
ZH/3NNd96qjZiwvl4B3dOXHQTgffkcPUHnF6K5n1KraSdZe8Hq/krZl4D9kcV0yGWLsu/rovX6Eg
QAZjX+LTyCWJgqO4T7FEn/P65v/2seJh11tK8bjrtlj767/680tCRxLJDh/DrA5uI6ufNGOqLRFp
sPpo5lhTle1RG3/XA3Tn4NtL6NwsBCOmXsjUyMBkVf6ACASlWEfdCHOpSyWN1kA3o69a50hiYTNP
gKnS7ARB5LoQfJHrplij6vrRxhUSsPXqKle0bYs2mdxkxeoVY7fqi0a1J2+GCqeADInFFVv0133r
Va8h0o3zVbYe9pQ3mX/yIRdjq3j9XKv0kRbC7ep8pzr6wc76csck9Scfx3AA9XhOzCjzQbxPhFEf
DTkfOKcPj/qtnqbpUfw7gY2yxC+o1svUm9Lcoh7ilNvY4ONpSKWfjdpCiUAICwCzkLolp5ohb6EY
iVWRciMWjGqNTWSGTMzncjeNc7Cvhl/iszFQO5fAbitsfxQm1k9EfErmOh1CMXubOEvih21rbPEt
f/aJVq+p5BtQs691G4U7rLS4Y9sZPYPXw4c+6uG3KOHH264jrGkdnjhWzxRyqIKHuBzWED/2rYcD
Fvls30wJL7iVFucwqudR4RJCO7z1gJfdm4rz3DHWnecQrOp4KhslhbWVk4AYRod6TeFRJE35Wix6
f0uXN93TldqTTmNfKhtBobo8kTQz7Ai7OQ4jkeAKA5xSsajJEWzYBIV1n+hN5aodvRr8h/lRLATG
y8mnPza/bogphKVZgS9tZSuJxdcRIFZjExqMnY6DG6OJY7YhXazIUqkYUgZoIv08oqFyLZXSb7es
wvkxvO0mY20honGB08JvtrduzSXDJisbwNeVXPlsJzmnYcQpUCwUcZUWBKZ1H6BdxV9M5AKl/g6q
965A2QLAAu69WKuTfKJQSNw6TCrm7byD1XrKN/PbtiNzskO+se5OnYgC73pfm1PHYDSZf90l7vH1
HDnGEr42s3NIfSwNF5xixQyeBVA6bW0BsYqYh+JkPHSepfdEYMijgz9B3LVKGWOIO4m1aT0/i7Xr
DeJ+Xw9Zpvg9Wxu3Yp9V145vN/rOrEgCtNeFvBQULMQ2B7sCr7/IPebv3VHssySdm6vmPMyKcRC7
xI1ROPZHsVZKaQi1nZeX9fhqLFuGMBnYh6I37qbA1HccKVzS1eiQoUz0R9yJsvu1r2s+QhsiEsFs
NVor7mbkiuTJdCU23bp5veG6Od5WjHBRcNL0moCAb23J4wBQsFz5ij1cMj9EGq2dFGdL0MT4UnzY
Sn5DwGvJ1dFHUPeUXZh2PKBkdcBPe0P+MBNoN1FlR7e7UYMTnVp6knPz0I7nJiY4b1MlVKOO8/Dc
q6/DgDku9cFJp+o2Sp/15FZJ/FVNKZ2oH1qJ36n8ZnxLOdlDuyHs0CnOqLzq6YwFAlFs4JDqeeqk
g+0g7b8HMzU6Xhgf0vwAMs5tkCfzvnbmsTjbLrJHmtTdr4Wk123+CWu76fwekaT0c8354f0/dtaB
DAtXnm/RaeXpi4qYINmEXvQNt3r9hpheT8gPhhi6xRWoQ17fkP2kqUQf7tbisuZb8s7MD3TuQ/Ce
3abWb7GyJd+a5K6V37IbPKSbs3GsXu1Ncpk2FT9RN3aXI+4YN/k5n1uPyvSOhAtk09vSk4gh2BDZ
gt7Fn1zCd96V+2ILPfW77FXPtWd7057A6OhW2w97MnA28Z21NUlVvGPS2WyItfLyG2VfvcVMLDvE
cgQHbskyyOJdQLz3uDHPpO1W/U5hhN15JRk43lu70W6LA8rsJ3Nx9W16L13Cj/mdOvxnea7PyHwM
t9nm3wu6dEyzv3WFZ1zUp/a77n10++V06H8GB14VFh+fQOR7fnOwEO6O2rS3/GrezDrehm1Zcsny
6NxqfpFvzfp7l+zj6AFFDh1bHFOYS4Odg3o5yxGCk2xguebjQk5a58rvenkfgUr/QS9MkremRkyo
N1GupYDb7yemtcRXWpuE4sB07BBZtC7KkEohVLL52ZzO1r3D2yoOposGajraxIpu44MyelLwoi37
MvQXBLjDBu6e9Q32YXCO9s696iEX2U0/O8clN+ccJpu89VJnH8Ye4RXzY5Z6poOTYN85yKMOMNtK
8wH7Z/FK+qO87H4A9kjU+yKlHXAZd/KvSgL/tCU9UeYKQWwsEpw36x0P5zASbkHzYmPJp4Ch8Ohq
t4qzSZ/r2T0ZTwO42ZOyq7zyxXiPuA4iWWw5ks7BQ4h48MdQuHPgZj8dJKDaeqNOp2yPM/PJqc6q
vpfPjL3us5/KB6JrKhPyG56b7Di8ooxM6rNSuox+fExhleuEyAdQhmDgcNEZxgoz5Y36Uvgd3mK0
Ds/m23Cf39nf68MEX4GGCpKLMz9/aTgg9Rwf6fOCXe7fQ7f5IJtOV7aF6RKZNCm7rNzpus8r5Olp
jnWEz95oR+2+mF0iPpwcwc4m/pBvxlfpV3anb0uXSdqT+j18T59oKBN81xNVuunc4JK+1C/IaO5h
GwEZ3fYng3iZS7nPoE18zw765Xl+MB6lvXaXfMC9skKiQjZA7z8p+ZnHaYcBiV7T7DffkHzeA2o4
yQcMus2zGnlob7laHVpv2sB0+i6jqNvRld/0Xv8Uk7ZabhSXWUEyoxnwamXFvpM2xkEv3Q8/8wN6
JOSNibkhYE4+EwXqhy+6cqSA+1gGHm+93ObIljcqs99xo27Unb0v7p0fqec8g5b3ln36EwfcVqrc
2L7VaEEjpnY5aXoh8XYuNhmiLDflmZ8bveKLtqc2bLxwHJ67eKNsKH0dSenll69iUL0kkWtPO9xK
97+CfXhm5rkv9gs/VCS/9l23lw9YDYdmpyNt5wyouTJiAq9+5DM9dKeJyCiPpD0gy3O4Jx8oBAuP
ZZqf9R2OJrQtE/p4l4YF5XGNIx+XzMVCs+HaHId+QNnLD7c07vzkx3hTNt+YeyXkYfKMzs54Uejw
cexBbzjbXnioz/htjuazzmv26TTup9S9xT1onaDCVHuNa4pLvrPlhpQjCRdIth/zbXp2XvW79Ft4
E/rRW0Gg9WXK8tG9Xv5sgfIWl0iN00ZOu2pP8ego0yryIy24XEl7AvWnr3Ojfhw12Clrp0C1SQ+g
8L/mm44YUUnZ8DQqYEdSHyigrWvhOiERa6NBfP3+a9WR8c4k2XBKdZze8XqfTMxu/udHawRGuHWr
MinpjMQre9Olt9yebAtLUGExoYqc/tj/a5GsLGRJywgcWtfEDW1b/SRLlPy4mowVZ4SoiQ92F2E6
P7RUruyR5tey6JwpxeokU3tsjapG2KvjpWojBpwjCgsyIAgtonGNNC4vIlJZNGoQidgOLG6ytMyb
EavuzWZNuZRXYpxjUyoSa120Tgqu2025zj4i+WQOZMdVWYOleOWey+vCWkHnYu26T3GG0c+b/i6Q
By9WOPjNmS+Y6Qkz3bpQKm9OFMkPwtsQRM3RJnKUlJ1CORDz0voChv5FRId2W8+SshvX6sJ1IWDo
1011BBAQDfKtqLKJlpJYa9ASckJYJyliJ5rKmPYwIDbRUzLV3iVKRN+LcnC3lgTFmvDyx6kq7/PI
WeV8j8iBgp3tUJqqpiEl+IjLRNBX9akB7LLTNc7H/fNUz+NhjEf8YJPjXwtIsl307pya648x7nMy
x7vlmC9UYrSu4ayOkRYpBSPPHgPoZPTa16Y8xqghGCo5Q/BEY1U+Rvk0riHEylPV2DWdRg4E+gAT
JPpJ87XY3ofL+o03uvGSz5W9HTIEzq7A1+spdleLJDTEHX8C2AuK/XUfmsX5oAZnwZGDkAGfT+/L
2Zv1mn50e7GY9WhWYO6HtRAnSnRrF4RQdlK/47V2rAvW8Ffx+FpMVtXhp2Eg6pOlEqUWyZXHYu5O
zH0jzqz12yyoviMAmV3Z4iNtASmKhZwnm0Kmddw2aP5Fi018l2Jx3YQrEx91WtPEN4LSXIvNyspd
JXtMYWJUAyOv5tHezLNNeUe0Dr8Waw35C28Pb8LLHXyPZFMF7m+9T9Ej/Nq25Sn/Qqv8XzPu3zTj
qMUBRPqf8y/+K3t9e81ff+/FfT3knyw9/R8r7042HVsFBWOvDbc/WnG2/Q8dkhEkMHvFrQiY0R+9
OI1enGytbTqZjpxpOfQD/+jFafI/VMh3MPBM00QQ4Cj/m16c8hcWDG0mUjTWlyGrmirDj/tzMy5R
KlVvNV3ad3nn7LA98ntfnJMUjyWpTjslr4p9WzMPClvkrBOCVyRvQer99pndfRF6fmfY/e3LWIEq
Dq9Gtv8bCgkhMsrgVbhVV2VF6p1qn0iMfaMN9u7gBQtr5Chxy/gWzZbldkh26GtN2r9BFv2V2rN+
Go6CMF5XNcgpurGysH5rTWIOTFpn0II99iq8f5lOPVmR1MOKmRgsCOzl99QM7szY+Z7NjUSsEVon
BcESMRGS39IpuowxhsB/8+no+l+6mLwwYlBM+ILKyle05PVr/O2FTWlr1FR3gj0KJZLR5b4kaaq+
VcrIPucWxh588rQ1o0g6NgtDf2vmDDglKhkeNUlwjAcxNRqmDl+4D49DVTpnZcqas2X5KcmTmF1o
URhOfjeWqn4m9u+PRVZRUooo5XgVGV7E5FEU6Z1oul3qeD7G0vwS1Hl1Ip8L0RyOqptwxn5hltTc
a9s86vdG+FBTIHadCYme2WEZWEbpECrFpxPYEwp8ZC11QJY1plCrzm7I6WtpYWmROyCaIWWvfR8I
iDQWZtq87eJGTpZHu2yCnTT/CsIOMFdC8a/bEi0cDGPnc5UukckOpzA9kKhUxsPgYjXUdrXE0DF5
x2VxpycjJnX4Bz5iNbJk62w+Fer4FGC1oIXUm9vWOcnE1SeqWpzxwJo7xaHoA8/INu3xXMZpcmgi
hvoDrb50tvWdanllkB3sSNlnCS8rzT/nWs4PUkXCmhY5H2shbiqi6WaMX3LDnMGh9Lm3hJQhyEn3
0qXOkPjCKrcxwced7aPAD/x6jj+KnFxGdPxbYBafAN/uSie8qzXNTXRClqahvk8e6YC9jVaO9m0o
yPosHa9BZHRLBRNLLZOKaXC8NiRdydAqWu7NcA5z3QciwtS+x91BJQmRoHq3BM0e8TSuesd4VNDr
ojNMDkNPukk4EEFdRURD5QRGqcqykWbYCNIUYjqZ6jcTy35g3dHm+Rlai7RD+ISELApenImk6Yqx
rCtp8n03dRcrzT4UMkmA31ANafLFclsNja08DpFXWD+U6jGG4QvYf45vE/ktHCrNRSJn2RhNoxxQ
hzzJvpaOH1MJaKWiSdW2DhD6nIFAQktlZ9m9mwfFdIMcHspA2Gt3OvIeL2sijoo58qcG+g+E/V9z
qBgoIpXOJVTqk8hU2krKHFAwk7D1gRjy2h61spKF6Mvi0PISvTJuiqA5G+kYeHHdcs1W1GbvZBr8
Xc3wohX6LxksaNjjexGrckJN7rrIu8igs47iQOyTDMYWcbZshaCnIm/RDFtj16CG/9L4YN3EvSa2
xaLri2/I5MlZ/dddxFoqBEHr4nqD2HfdFGuNMS1+Ihl7MYAt1IFG/DjpL7hfzO3XyFYEHdCcozxI
506fsxc1Wvtkovc/xrTrTtc7KmtfGTeruarLi6NYYP7DcSxWOWQcXFk9TtoCQrMrHvi182sp7hUj
VNosowbNYH0SJAF/PJPYXMyedMaNeOhvr2SGObwPZmXbrZIJHd3a1yu8vjZbtBu+/o/YO4sXL57e
Ei9MrNbi5XIKARcCVFI3M9o1ifPRaxRZW4nDk7zstzEFb6ri2fVDTBpuE9anLgrt3ZAEd20g+yPM
1e2Mjb6ZmvEYkQwU6+173t8OARp7SKrnIqd6CO/n3qqXZ13rP1GXH4lmzF3HAIuBBbnbZqgu99rS
Mm/SJvkgcWJnxh3al6xp9oGM4xen1daICQwdrOQh0QIKAtptkMrOfq67ezW0HR8qzM8MSYHVR9rG
bFcpiEPwowHummKsfomKmRF08VOR7RvIeSkCQvBUnL+pQTjVRzcwHSQddF9o8UiedTNhd0wynMDK
IySk2C+H6iJNQXRcIioiw7w8qVB8Aqn91Vozem5d3TbFSOydUZJuFNb3xdLZ5By3E5Qk3MuxVpH8
6ySUTaxZIqqmwrZAQc5SlUPQrSLVkdJEGzky6l3EOOnUuk0821t67Sqn3+VWMpSPmt/vj7pHAQ+u
IJa0Zde9pxYOaDM2K68xi8RTIzSMPZTgpXZKt8c2tG1stAIwxnc1tjS52+Uk7mLaI6c9LadvAEFW
4A3hFMNqhOQC106RcWcR2zcCrsPnZRg7Es6bMf/Ql+VtkJtvhtQUD9Jg1XtQGPSOuNSFY1zdFhma
Ji1EHSf3CQrzT8Z7KJWBRZQd4uohIkQXUO1rOwFgsNBpu5oVl1vT5DoqN+oJ1DEnY5mpIb+wBv/u
gMFrMyxUYnB7YjhJSPAkWI8Ubnrud7Zcku2pICWuquiTztQxr5UTwbbvil2NO7K1tlV9W0/R9xiD
hKdaSXSw6v6YW/3WGmPtxexfiyFWT4qNtz3O6mkvlRIkAq1BkZH7mhLD3FfMNzWvP8xpUt0K98d2
XvQCDWBGybc6KeZ0k9lgZ/RyuRAzgWDKaDcocQt8cDSlZCKpHJkjQKWw01raQUmM/Wyo5zSbfYYY
e3mRdY8D+9ZUo3knh4w3dTOs9mpJXVk91f0wbcM5sry2S6W7ktHMYZg+EMYSMhyEyy4Jll3YjT+R
1y8eHUzAHJQn4/wXP/HDYJj3cWqBDKyM89LkQAeKb0EHLjoqmyfTuJTDA8K6rT11D3mAAVhq1Ndm
oD6EMZuqmR1tYjv6rsWVa6KDQTizUFysbhM6XHwT0A/Il8xRuqdObbvYvjIc9OGdHFGHNZaHwdTo
aQzfxwDEloXH9RQFyU4aQstVqbLLROYaIeXlqdxL8drwDqcHwEA59eueS+6ifQIq49hST1NJqR2v
gbMdqsq38WlPJNZuIiJO9YJWAYyrDs4WVIR69fmk8ePoqCH0CShqPSaFG8ottxMcZq5QdYT12tkq
IaneExC57qjm9p1t1XetiYV7kqBWzOkPoIbgXa3nJuXU5GCHGoj2tYeKs/Z8N8UhH/Rs3wdwmYCm
PoE6DDk8Ip3TJEVfW3IemNtzdokizYUbjbOKsmrS0AI3SjTt1vCSyMNqo8aGoFHnBBsXbTC3dQVV
71qLz6aZHy2AM+YQ76NpPpsdtXmClc+0Bb1pGXqywh7UBQaCDX0QZlj1s6LkhXFOeUbmRC6srj1Z
y8mO8fDEQXQjy9kTXLQPe5JfZzrfUvAN7NUx1ZuLwZA2SkrgBDki4WQ+6479Xoz5S1khXZDjvXOa
e3iLZm7hGA2d7IJwR8d6MU/5JatNAl6LtXqy3iL2fd2sZCZjKZN2QFk91Vxk9tmgfhf3CqocPXYP
v5GAk/YiMYjxVZnDBrUfYr5Agbab5sVlIX37rOI1XKJ8vqya8E6V8i36jHqTmiR2eouJGKip+DWq
NKesmuhgFMaAJSDhBbb8ae0HYJNnbL+4sOPiAQjKIa9a6wYaiHUzKoz0ID9MOwuuBEIT4C0Ll7QA
JeWNIj3FiKcv2fpKdLlbSCYOcs6qFh/fIKdbR0OJh+2RLpBh8Dl9hgSK3k5ayWJqko0+DK+YoAZX
JSGJLx6JYWpPwU1vzdrNwPe98LcscZWqXX7jVOqH6owRlvTpp1RpXqZi2lS04Jx0k33I5fKOhBPT
LwodW0nqEdPcX+w8jbeyVn1KknmbWtp0XLrwdkR2yUWv02hbrVWmLLt5kwGb8JDyAP/hoGLtOY5G
c4Ncp71gfr03MlU+WHmbn6sZk6EttTzWajfR+iVW+Al3IbmBG1mlzDy3yry16wHLtzEcZsgeYY7t
TprMEwZT6Eh11V/SltDfafWPBemlRUC4V+b6LUZgoOlBd3KSMT060/IgSJr6ZOvUh+pVh/UZ4Q6G
tgYyfeDf5BxZuBRp+xjpjTLM6xDceKkLzvtwB/fofLyys37YBt9K1qBWYcYxXNRGPgyYU7gu4Va1
i1t88sGhYCwMhK4g+nBB2xY4Eur/mUJ2W9YnZ44OBXXcS7YuHHX8GG0gOLnMgW4uz5lDSdRAExIy
GeoYuRDiPrtyEHQXW4vfnHACwBoA07MaYC50+SEOLqRTTneG8wZNi8NiPIrFsK5JpYVbWay2JEEr
2BnYi4LF5iLFjA7NfLUqMcVaEpnooa7bYieMFipnYjUStzOR/+P+f7uzxaSdYjLfQCUe3W6ts5mr
ilOs/SVj6y+b4i7N+gixdn2suN91U6xdH2vrM+eqjG6T+EfiCTh/G1JnH4TCRVrFoWLtuvgf99lC
RPp3j6s58ccmGptAX4BMCNnpurDUhMbKdTuvqaqLza/nuv6rWOSdipv06ITcRD9AKe1kK/m6/2+3
h/oa1yLumtprYOr1+cXz9X3/kyhgdctQqYOEu/7PtDY4UYvVjPQwVDqEWsqMCoLkNpIKon41LXsx
jdzvylCB7QrNrAOp5qpM8Q5J2HZukdLoKiwag3WfddsUWEsE/zJe5b4NDlsEtqQom3npNbjUbube
aqB/5O2utoPsxs5JE5WiFofDujmESnYTS/ThpciYdmM16mel1Z4T2dD9hRxRGF+ButWz0YAsavb7
uGiUA+Fu2tnKsAPJzaM100D5/+yd2XLbyNalnwgdQGJI4JbzqMGWZck3CNkqY54SSExP3x/o87er
dDrK0fcd4WCIEk2CIJHD3mt9y4H91av8ktJJvZACGq9NOEudFS9ouJY2pjLvUxl0RJC6k7pMHN4q
MkW8m4KD7OYKZuDpCxvx+dKXxny5/eTjk9wZVcBMu/wB+up8KW2foNkwpemS/Odh0WyRNe1NanGp
RiD29k3NkczuK27Z8pomVUaiD3uCNjMxq2EG9jsa2WZHNxXKMWCAkB7ecmNRu2hTcr/SprFWMUEv
m/zOMYyrYKdyisDVnkX0kDOxcY54QrbzTC9zNV4YTceLGxVPjXAl4zKPUJExXDIDd/tEmwNjOGAl
Q9YF2/ScCgNgOClUfYX/mrN2I98Rq+SPOHDFjvbFqg3oKvmxcy5m0z0bPc61hp3hnCOQqIIUT+KY
vIXNWO26NHlRATHWkV+ZFzP36Y8uP91u7GEyAWYgvRR5yX7JTXbUfgybjwDzn6g2t0fVU1DuqMwg
WvED99wUpXdGsX8olS83kyV/gKlyLtJV6lRG3dZY7unlm8L+gjql4/XMVP/zu1hSWhnhFPYQtUpW
velcIJhaHn77ye+HaJe6YC61JSYWjt1FD9o7uMVsX4Khs/dZSsI9sMB6E63HzLUucvnT7e/eUNPW
7A4qppmCIGxFzXbYRiaoexJST/VUdWcDe/FKuoZkqeWHFwHV+HL7KY98mu82XumgqK9JcZFd0h4S
7RrNxnaNcguF9eusxUl5A1SmZphAB8ED9kSeXWzZvcKGChx67rffRsakgGGB/TAIZbuQ8/6fR94e
fruR/jn19BOFTsgFixDZ7otg40zMxMnyEcUFOgx/OYfd8qW/3Vg6AaVsWTVza81G0E3Pczz858ZI
gO2xAuL+rx8Ng445u/aSoMb5+fYHvfyXKtWwDv72wNuPt2e7/f12V5pJjLfftn69zO8//H7V2+9+
3w26xt44miXv79/9ftHabovTpL/aKS2f1c3SePvj7aaOPLYAkFX+dny/X/H2kNtzNrcjz3sqZyG9
gPXtLwNfrsDBM//7cbefPhzeh7u3h3w4jNtr3B7Xd8mPXDdXhQAQ8nCOa5V0AMOts8+Zlhd/iPVm
sSFsHHxJDxUF54Nd2y9V7hh3qRLYVKn8bFmlJygVYvcaxBkKyna+Cwmcss3xh6lQG8xZwNWgXL0p
3dw6VbkQF4qPD3gKvQOr+njqZoKivrbSJIcFPhM+0x8QeRySpKA3mB07XacCm2pzdToR9djatMEq
uWCsycoitQsp6Yx7coACdHISYe6LruYbLKy9o/3XsJzMq6fzl5h9zZ7qBttRe8Tp4Utx5CCwaLYs
B90g9XeG9RDNU3Sdw/JbYU7+1z5+q+n61Wq07ukPFqrHaqt6OHCLBqpL6J2yeQLO0qttVmavMTRn
dkXzcHEaCkmDtn9op/1Bq9HBZFfjek6RU3Rjetc5/Wsb+g+FC8rScNZRnLWwAr6yT4M6Qz7FzGe0
ZTwPtyFi7ZXhD+Qn+AN0lDj4HOJlWFcpqQ4GpF4I2M1iST2z7g9XkVcjNUL51QTOd7dGjd2YwxGD
f/ZJVJlLBT0GnRwp5OUmsR710N6Pil+VVTdQDUY+4+B9nuGJruE7fx+a9ltnunSSJzYWs2Pvkvpl
Tl1co222B1Dp7fiSXIeB6b9y0oe+EclOqvEeFvhdP1HQ4VJ2TvlhHp2MLRj5O52nHs0ACGOW1Fvd
gygOMfyf3SXaIrk3Oq/dp2YIJ9zxLqM/zRhyEdC4ha7vum9piDt+6Kf6qQuSU0f58lgRVrLSZdiu
KX65uxiy99qqK+/e0WyXKlhDK6edd3SB3U8LsbhUnbfqKzBVxmBdQzPcp3Vhn/KyHOGRxf65SYa/
RBnhI4G8uGWdPR0gY+gttbNsJQnx3YeFQFEXQjzs3cg4siCptiFR8KhKAQgVCKJSiTQgdvpmRY3M
eKyn+A5ggT4SE0CVQ3vl2tW1OJA+8tOJ/ezedCpgRnyjqLTZFPmGPRFaGjRUDyktByKl8+E7uz68
7B7ud98Vx6bwj5kFLfzWePr/Td8/NX0D4f9r1/cCiKhN3sp/9n1//a//afz6/+ufQWnYKf/T+A1w
Z4Ii4V9gmZZLetb/MWHa9v+C7wIB0fM9IQPxt8av4AkDx8doIMAI/z83fs0PCRYWfU7anGSWSddy
pCs+5PokkxpIv7XUEZxXu0nidlEfT0/NnO3oaMFlEZ6xLeMs2E8MBVDyhh3egXrd9BszbuZrnInd
JFElB1528S2X0l1zpanlPqqw+GKl+SZAnrGpHN/YUhhsN/iu/X1Ys4Ug3vVYWGjriABrdKVPnlCv
uYOvAJoOQnMkxxutCr1WX/37Nm6yvVRtv2oJUaurl9yDngJzrwdwgRanh1UxupryfCgvczDo3Tg7
ax/EyCZrIGP42tzDkoTJpjiIpnhrckcfPEc9qQaRo4p4r5WJBrNH3I2eUNDpYhfcKH9jYYP5q5O9
edRUH3NSsiimI3ypjWmXFhITf5m/1aAX1ooNNcqaYjctJeZpbEYKqMDJyCUP/OGeEtfBtCrm1YAI
RyiLh5QsrtZ/jS3ANgEsKMBlnrH2K2GTOTQ2K0zdcFAtm2IXNRHGPwXNEw9amVBdpKExA3oMt/5S
jICe8I3A7T82w//7C+I4tLvcWzNc/FdMDBhI1VPjr4+1HTyZHWK6203ut4xYHnytaNLBes71vak5
KJYNqzlBH3A7mf/eAf/gi+W76mAURguBkMLHh/xBpSAwl4z40+vjYChkc3X5altrB+6foR8iUXwx
gvKvBNvFv7+qtVwCv+OE3OVlpU2xHFuuG6DU+OAdZuazwEB4sM2M5GI2hCXxxQ5BmMZgyLtOKAI6
UzC8w4wMXTWUiinv7MOhO/E2vGNTzc//fkTig1zjdkROQBUYyAdjgcnI8XcdQGqKlhj3ln5LzIlI
S9YLbdAR8kbne6wqm9hOSmyek3s4wTJiJfJ5Z+QZro5Zs6jzxDoagr/6EQKN583WPqiInV2eyguz
7WgLLD5h+vnfD/pm6P54Gl3HImKStpJHUMw/DzriCkjKIuWgAzXvAOsduhQxQQf4ZaVSAjKQwhDN
NTSv9JAJbI+4DpMQgSGQkApC0HuDLm+Pm4wVg1E9euh/46QBDWRvm1HQSIk3IcXEdd6k3zv4Dasc
h/mpx3e6GY3pe6DbO/KzOBEieR+NsduFbjWsKD58En7TMZ0GT394xx/kGsvHhCuVdyrtJRbylgD4
D7kGZcEiMxNKZ8PRNnLoI3hF99HwJfZnQWYZoUglZHtTOJBondlk02jRc569BMWzjHY1cAzV9+yQ
PUrzJkFqibY3yYhwU4zBU994CV3KOx1m/darGQSCWtegu0PyJi2EChpCj5vRkS9d/dZU43xQBqrj
yiTIJZTrJAJp34d/ul5QJX24XlwQAZJoPBRL0pEfrpfcovEHCSo9dip4qgKNyFDM9yrMvxs61Pvm
ZzlVm1LABBtbiv44bNRWbWVLyyZoVbShVNoBL17DLXbu/vCR/N+ObYmvE0TlEs4lPgQ2KbyhCBm9
9NhMqHsySf2geql8xZTQek+1IW1s/fD3l+lA9CRmeDW8ncjDvJADfBr6LTHpXOZafGtl/N2ZJ2zl
kffI17Ld6J5WT4Widm3N6qe7EIFL8TQH08ktz1j+H+hSsl8AS7mtUlpOfl48tCmcWCNKUA/UxSlJ
k2+JE3p/Su/77yHMNaVnWQFSBSRN5odZPotScPhenR5nD5G8m6cPLICDtel1DRb45JFCzsYpO/It
7HMQcmeeFDLvJv6UkjmFD48G2L9/Eh9C2txFZAUMnqUPSxnXIiPun8MBISGD1cdBcoxDvES5Od+b
SCb2iqieEirVMe787BABTBOB7246qe4SORjrlm7nH45kGXj+NjDdjgQKBV8HX5okEnz4vqZF5xnK
4DLtknDtOu9tPBrHImexnaQDEm/GoWyKo9MsYmLXTXYfcY1Qrh5PWGPJGerklxzqKGTK2dsRpks2
iPjDMdrL9/K/jtH2fAAtt9FkmaX/NpRoL0dSWo0MJa17F3RWgC6CdmhQPRNS0H6zGzREZnGWSYP9
Mf4ue4q97iDMOzeBpRs471m6xAfU7xkb28+j5a1Nujt96hcPwiBlLkwI/2CDVW79ueiBZxpfNDZl
1DCivULY7Tc+8TRU6/549pe56sM7s1AzOcwMS3zuxysS01qWNDAoj6ZD+7+hvBA3/XSGsrwAs/A7
2B1GUoG4p7MalhUkoJBigOHRbfEVCTmcBnK8s9T4wzXjflhtLF8LIR1OOIwA1uL+hy9oT3uxmkOZ
HIc02MtuAlafVpD0jenJNQecQClBbEk2f1riKJcTGIMwTcTOUbtR6IJFaMTEJktM8COuKDdI6Irb
8uiIyTrMebubUZl7csjvzb5odrL3og38AWvlG94hyRP9hOiDmII5Nd6qoj66dk8E2NS9jyDotw5e
d8Lc9WUgQwQ9XvGoG2jYU4XMq6sAeDU0zddBNahL7HfvYV/M50zru1Jk1n3Z8zl22aFBNPXmz+l1
FCdONQC7OEfBhJ8iiIK9kc3ppqu8GZsjsvmQA3n890vvv/LzOMcLmwaqDFHSpKJ8GI5ZrobDLA3j
4LD8OAxYj0m4RSgw88Zz7XoPdtE/hoEXrv2wL8GbUhqeC3waHp65yopwC6rcXgUZcUPSsTduXKQP
k29upp6QclWVf1W20+w8J/oa5kFLhwpMWxQod4MKFqc9MGtSPp1oHYLF3DVmfV/3ynmtEbHTK2fn
dKlcdGRqDl7SKPZAeIkESUgYHifaU6eZrnkVI7QkmGDN2mkZH8bzgHuy1sPPoZXdxh1cmrYO8EM4
MFSAGkSCXMtvEA7u53xAO+SzX7Dp2EVtEB26DAcR3YduHYUqPqDuPlgQDgFAGv1myINvVBfwelUT
Kp8QH6CqdrNRpSdnxm9Wu8H63z8g68N8yUWA9ngR47JBJX334wdkIrut2pyzZCSdJl6mvc/CEu7x
qAMiUKZ96nbbCj4/vROogYQYPnlkEGIxxUnnUrfIpbhmRkVkHu6UVdm23Z9UsR8WWbcjZB5nvSF8
bj9uChJD8CUyWlA9ywK2GfrPBSDUbWUyt5MIDam0tFZJMu2GsJp3uWL9EzXVtylhmUyvGTcdtERn
pmeDXDH60/mjXvBhdPNNKdFB+i7BAgi5/zluT37rtuQJ8C1TwsGcA0ot0sO3PJXZLhTkPkElms6G
0yE9LRJ77aYHgCoCb9cy6cVNtPn3D9T+taP/54AL9YmU7sBlK8WhfViH56o2BEW5kJylXGxcu80+
YYSMNhbuMlpNL/xp1yEHuERJAlGw/ivIRf1mV69WOgCCtm31QxNjadAiA1fhx2en+ovljD6HcoB0
FXr5Lk7sh7BAEDPEjb9zGRbXOR3nNcAhe93nz5HGgN/TJ+6zMXpQMmFLxVV95KO8pmP7jpYnvXop
6FHo8w+hqLjOoz48Sc7kLkYBtwYva+89lXxXaRxfRrcRpBIqDJcpq2A38E52Kh80K4xTHHCcvdpM
2Kt/mJiBeqp/uMsdMEGHpozOUEdskm+rduc6slml6OoCb/aPVczkX1AHpxVZJKcaHjIBLvO4j/v2
Jx93u27SHobe5L/bikCbPFe8KeDCnW8mq5JwpgOF6TUKGhfWOxxeSU/wSfivnOz4ahMBGJpOSDBF
PG/A9hDrxQaaSc63Ll7dudswj4bnUOY73bbOMYCGney9iGgAUaszE+o3Qw7zoz3CoZGUJFw6euSn
x4SEL5WLaEqTvVXlr9IyxnNCJZ1a6pLsih72NPfOa1E6Lms9YMIBbP3M8K4zCUDnwqdi3TD7ki1D
Z77SyJmCOIz3iK29l1nsM2cJxOqnY1eIn6RdgzPJ0zdaXMjKEPDt0QVQ30d5oqlu7T10nJsXBsE7
bOPBFYkX9uAuvMtn2BJdCQcgHQc+SaIqRZCKgx0WyPXisNvWMhi2MHcJE5yN+KFGabaxHUrDwgH+
ZGmBiZurei61cYSPDmfECE1IAPI5ImECbGR51w4jobsert3GRDVout4rjc4cNgZgiikJ9MYb/B+x
k9e7Ug4ZDcKEMJqGLm6RjuqJbTN6K52h2XOR21t0tXZhz3cZRmx39NTwPsge56FBoo2PLYcV9BRt
sPXdU7y4Oi6pQ4lszzZ0i0MwDV+cGUAyi6po48160zdWR9yVBRdTSHeT197ZCVrKQgNJFaqVe+Eo
ZO55fEXMQ/hgSsfMI9LEsrpsHWELWTl1MR68xHmEDdPtZDmyTtUkAs6VJjN+TAjGCUnDGovmYdbL
S3iSFnVlPppoAeOebWMntr8W3aoMifDWM0ZTbAw+6NFVVlp7tjjiWOV1sQmVtY0MmiO1clkjSo2q
E0XNXoaZv6Pm8jW0SrltW+JWMtxWD3neuQDKmb5s/xkwRvKoLBCcOsutXViZPaHyk/VMdslE0/KL
MKLxWbRom522gFDGggmuEsjesY/ErqL+j6AvvGgjYT/me7vcxgeVjZ/7cvKurIHqtMDDb7gzTWDn
PjC8CMvAj94E5DQ7oQtfhHgGuRx00gb3IGjAuVWweFppsQRjl7xD/IHXII6aTUDaKKPyvrFB3Irp
hwdedqL7fc2IHF8RRlAAJcInbJB0czFLqLe1tkDFzf2TU4hDXKXppR9tzOgGUzmpk4eu9dcEqJqX
3hqvoTeANCGM8dEY9cZa3jgs82Fv9b7aOqken/26IyYpnb9klriwfjQOcVGqe19wcFmUhF/Btz4b
Mw5aaQQW7fJm6REQ9i0Sd18Ms/1cI+ekBxv3595ml8tsmMQZeXhEV9atW148G+CoTDLnayki0pvs
tDxPAkpwZbTmK8kFmJYz76ENZnzUxDCu2iUphzYQ3lyv3VqWGNbW6P8gEAPpYeTgG0+Rc1D0+aQi
K/js4SMAtJoiH3XTb3XeEWTK5cpS8m6SyZaFBlv/Zn5xFEMPMs5NnluUJsK/CMFN2QcE70RUoM5w
bYCqUEdhS5N4mBcBuPWWgB6JdIptNjucMjroAEtFieWPy/LgyvipQF16b1ak/DmJXbIft+t9Nlxl
eM9HmWPHV99lMLoUKK36mGvGod7o7TvKJC8WC5nC7drTEAPpLsr8nJMaNOfNoxtzDVbKNsAZuSNj
fQsDCLr0KR9GIj5I2VPDG5ySZ3jf5TVLa7HBj9jsaqc5YRNZ1VTG727POrYSEkTih9tsHMir9O14
51jfYJAyVg1Ev8W5uReTopNEuNKV+MujbdMi6hYfhUD5WIvglC95I2aPqMC3hnJXx+cZEvNjM/kV
kDIbEBaEvE73n1Xhpbs8spt1EShvN1npuJnhB9STsu5jyuFS45GgS5GfhhkhRGIjDrOCyjxE0YLG
gIhvDDnLby/A+u/lZ4hTa+1SdA2B96512UzXAcd1LmvW0Hb/kuu3rqB4w47FXik/Q+YGxDlVfMDJ
wlrF9LKmBqV2jBcgavI0YVWZ3lfKvZQEY1+GGJ1lkgyIPvDErQkHZFZjEmxIVPsc/2QZaZ2NYNoG
ZqOAeZHRVhYYl0j3wjB1cJoqJKc1P2JSfZkDaV1iibM+i0+m7AgIK1gC2gFzdB1USxie7kB/ZOfa
fwpIQ3ODCaOF0RKdgKhnY5oe3bXUB54EORB5LVlddqHVmUSwtZco8CSxsFB61vbBanHnDJm0dqDf
v2Rj8I7evrwGDrr4giKXTmu91gQcRhkxuwiA1N4AlmhmsWYX7nrsY0g1QOV7nzslhqQBWEn/s+3M
9CGbjU+5gw+4LeihTKjfNvmSmiR7yNmtK1AZz+lapvMRcmC1hyjdruimkLdToPOxzKE+Bql69pPh
22B8HQsPsSzqbUNPawRP7udsaXgwjh+5ClCDwMI+uCr8Ug9rZW2MUspDa/NYETnWhSRH308+J5oy
I5dcy6SbrKoFfkxbZ96T1rH3su7NTDAxMxOPU3FvUP9esfOj7KR2pPY0u8mH1YCkDz2H9xwNZJ41
hJ9SMwsxQwSnrCAF3esMYx2OiICmMdrprr6zJbhk7BTRDh00pif3M0vqjUi84aJLYxUl5P9hHqQp
q/Pv0zYs9fcaQcK6pxgztfYrMX7s2cP84DvZk6I0grtXv+gBJEHPNHAccpRyPWJ8lsQlWe6T167J
v7Q2IsM5Tcwe/iTCiWeE6zMSBDWVwWrMdAgWOUEIIcxkLdFQjUtaEkby+uvQ1whRqW5gQmdqhmX8
NMwvQneQdiOdbBy76ldW5tgwRcjBGJrpHW74SPnWe7ec+jkd0Iy5Y0vD30D15bOcCHW3m7Jqi6Tp
NYkxsyEk3ea40NPEZXwPiQkZiITEE3kxA2JsMNm9OChPEm8izJsmXdT4+7hlu52TV4nfB0xOlm90
CZAmtNsvMRs4lhVoVlm2972BGiquv1uefZaw8VcTkxwFmPjal5TsUm+f2sh12iaGEJ8GpzLwzqqi
cTdHM11p4z5DVzQDpDcQYSMWRhYigdKbmqzKsQgfBhKSOjK/1mlH1HY2I8ZOqfyvmL3uyb6GtBJO
ipArNk46lheC4vD51+It0fUVo32+7rLqooz8hyincxAhoaOxX06YvywiX3G0ZXfIGjqma2Wu4/A7
MPxPniw+17hZvL7+0lFvQEhHkQPHNRnX5Z3KUI2WhXkAtDdsA8oyqzDnchma9EfWiU0xlNQm9JcY
AzcQFQd7eZixNSH11MtwZH9riWp6LPzgEDMUbGBmMfQt1UATa8Ze1fHnWk0kbYWoi2kBckk0o4Hb
RX1jccSUTQrmxouDLx4hvJZrlfsbLa1dHFA3ZJoPXXGdAElY3+7e/vAbqHb7HeKC8pTggWBau/04
hP22A2V4e5x3MzrdHhjc/FC3x9zuTw1mHkah8+3erwfiOAnIeTQvv+7+7aVuiIPMj8BIxGF4sAxi
aaoBNXRT8FEsvMTfzyy6Wszbvz/tRJwGhXh8L4uz7Pcjf/3PXy/2t2eJAkHOVEpG3c2hdjsM001M
FvIpYKvlWG5P9OH4br/729P8fsyHE/fx1Px6nuVpIwx2QUsxChFQ5LJddzoUkW7b9vd0hcmXQB0w
yPEtyOED9ZHejwbRDphD5pOhpN5PPZV9QmlwXDKi7dLWydeR1Q8Pts8CPy2GlyLWMDOStz4rr7mi
DNrWrrkuup1yMnsD7+uZgDZCTTPto33Cz5HADtxaY/81isvgKgvgMCZYoLaLS6Y2xyMRpSlIfqjb
FanhD+acEe0dQr5UeLTIvy3JP6fRJ+uLR3zFgx0cR8/PiIRhC8YGJN76cUjokzB/4rmKPuG7VAP2
RZGBbCjRz6IMd8adf5xL1ufGOL+pJH/MRmKQgMNZeANWHnq9hmofeauMpmmODchNh2NuVdNKDSSg
KPtRTUsfAqw43JhLh6+NFELzUPV4QJspZytFkPLek5BTHO8p5LtyNTFmSDettq3Tx3vfeNBCN5RI
yk1pIzUaakmDHEyNaxifoq1ixwYAxgnXjSEl3S5OWhsadDc1aQxO/pCbnxNK3Rs1yx9+r0Ft2QEu
YuB23nDE0Mv1Ld5z1mzC5mx08bAjFKnZgmWF1R92V4QTNrw7khhG4qSuFCZY9/ThpiqMu2JsgnvD
R48zXKlrvJlWv69MQjVxOAB3Yh8UD+4Ee+ULlj3/EgfFLlGcPTuYXmsreHDpJu1ValHJLYxdP3R6
w1KRuGWdJtRos0cku6B7o0AexnB6cJbwXyePzjHOKFIQ7ohmywkvJ/wBHqjosRPCQolPjcyWlGrK
6XbaXhQ76nu/GgiBvJNmmFwQpLsw2shzGyu/QdEErCNqgTNC/+D/BkfBAIrYC0+TPZlfMlFMa382
SNArql1cNnRyFssr7q2VRe0htAbIffi8ZoTIR19T8ojpZCKs3cgSblGhmQPh/BJChI8fVRbrRc/w
evzEVou/A4qRO0fJobaS92zJ2StM+x33JKbdabAOVuf5d7Gdra2eI0ZnMuNiS8LVpOsH3lp7Legm
lPSV74zUpKAh/2qRl0PiAhYjEvx1qevqA47mLYwoolgECVeaM9M0RysZzwQilhu/idLPcnx3CN88
8p9ilHpFtik0SQ2V963vm+Gs5Hes6GomrL6ZfQr4dnud/HXdk0U/R9j/8M2+uQ4ryTIZ7pEcP2UR
NENz4yhJnqqcMHoZpzDuOMgiDw+99I117ICCqSOfhm7o2utyDuotk93LSFzMHkcFkOISS3LUNfd2
ChiGytGKTnN2Ca1qGys6AsDfmYhVwMjVqLNwSFZN5+++SemMpA2biICVElkJclh+FS0plWNOIYk2
3VPbZo9Le2DSw8is7SX4ndunrI0urvvdtPG5UOV5UDO6lriIIJnZZb3Kp9JZmSYGfPS49yoH35uL
gqAbs7YOTeN+K7Vk0HAiLOWIwlcyQTMihkJvMaK/WFl87qQ17rU9v5vpSIDl9FnUwz75qUmwBNvl
nXodQASQ1k++gAMm5Zw1ROo8W3IgQkla+7Bziq02SHoNbHCn3TwdQlvwBUSKEuek4NgU+Nkmx6tm
wspWihyr1HfWGGMXJWc0rCfcUsY66YLNuDSfI6E+BUvKGwPGc+4SopAlz4FprwjfhslshqCWUuta
yXHfz+IknIAqqtMf3Sl5MhIczvQUF89VCDXawDGp3pHwbYlsZBHqUmgpU4BXRmHLrS76p5Syhd2k
PwvDf/Q7wiW60BkXetI2+dQWTbPLm5ZrZMofiwwDA5DULc0CW1rvnW0jpe+6SxE1X7HhgL+LUAPo
oXiq50XJWKT+xhiogQdh523HuUaTa2CNr2bWM1jYlEMxweq2nsXL4KuoHlCsRVfDvEvM9LmuW7oT
9vAWIptYidwCKKQxQflz9Jxmzl+imcJdu5Se5tk7pSUTf5sL+clGJSvBfMHc30JytS8tV0CsjO/4
V3FHyBd8smxYlKiufdcBTXOfpYU1viHDyyTiV5Bz1xXTMWqNB7NJyMaxzNNMwN+KZXizDiW9szhU
em+U/nMcjckZzMKrx0KvIeZlJ7RkCR9SLhtG72meh4MV2h5ZMER1Yv/lw0nXVbIEpAcQJSC43rlV
StY7YZFe3uVs6MO3GNzvKrM7wnTz6ooo/pumgLsDrETrQ+4pir70Vpecs0BggeWxGlzFXLFJTEJQ
fnVKSONAXdhP+GZiY8CvJYDEIcirD4XYeSX7DT+ZzN2g23LXy1MXNuV6DuNqwzK/IeZpRdjoBFl1
BrQ2VBEI9e6T8KhpNE7+1Oqd4UG5g8qcslVFKJr36ghI1DqreNnita04dVX3hOJ3Jjk6G9caS9rW
9npznzis+JmqADAT450mE/tBlSRIieQGWG9+cLvoZyjnI0IVuWcpwrA80NmeW8UmonNgUVFNXC0V
qsEJi11AphBMhuk8pgWcw/5YE+fpgE5k4PRy7ZHbhRDPzZIvIYXMdSlGfy2S8UE401NZ9hSFcZfv
KpNqHsP3sNgnGthVMrJPRov9FfH7QXlIhN2CEDeA35t+uUjNIMy3vOIU4v+g35pQb4Of6ZMMkMYF
JzYFMmAZrGkmgRXQInu+cKmAUKxQtGFWJW26SxP9VSa5s5mV9LepqJMtNaFPqS79vbZq4kXHz3Nl
l+/UxUloNtfILCCN06D9GmXRV+2gHU7TlsWR1ZyNkTZ6ib0NU966gS/rhsF8n3eMOoC6zlxE726F
+XqIM/s0lSZWYXL3jKGItyF0m/WICTSykp0PS61wDux2KNQBWita0IWiqu+SwIVTKr2jSvFMsJof
sE6bICfxUPvpoav79LRh4+ZtcALLcyDSK/JucADm9GkM96jnjG2r1N5LVc92JmaS+EaqH5GFW9yA
nB4Lqw282E9wgPqNsnW9zmvnuQmGT1PVPjcx7ewm9r7qehQ7Y77XBOahXwLRErMkcYruioTvbEb2
g9ESbagGogK7+N7j8gds4N2lbo9T0G2wHC31zrb9Si4qdL9JbpwR8CkjibkBgUvIubDGdTfOW7dF
tCatsj9Z0aUauyf6BMR+GQHcFCf9NFsPnSKMwrFQPDVdAP0Bbz4gBuw0tTzMBqkMhna2/diz5Arm
ZSne3GFija/AID5pq6f2WVGPpPNuGfdjFyBkJ1SnXPJ0KN1SlC4TL9qmNdWUX79Eos5bQxwkZEVj
KQcKAYe8Zoqt7S+RoEelIwM5eJsKOjKYZrBzAZB2KoyKAZv5gxfLbQU9/3S7gTQ3Ir9j6ZR2w68b
L5yrTSztGQ0XwD253LSQ4eRs2oe2xEJfaf2C0i+EiynFacjhPXddDSZyIMx18L50SUyfwMjnV9S5
28zW8mBlwXiqR4UCza4uH6x5t7tMV9j6KQitb3Y9EBDu2KSnTJCv9Nu/GHYDTVRriLp9BXHYWYyS
N1flcHuHv+/busAtFfl0XAtpQ8/UmJ/6urOp/AArv2G4y4T9w8oeOrgGnR99FVkebikJTWkdHm+v
Wd6SNH6/fEL1rS3CgBBrbzhRsiZ7PChntdOz8RmF/3BqX2k0Q4Fe/n570Ah8cDsKA2WBHTJAd63h
r5FvLBw/d+3V7D8iadbbfMlq8EtCi5VDNUL1E0wcgoOBGpXrskkdMr74MpZmjzm7ZFnBNwBum7nc
ZG2Rn+Y7f2GLF07I25kDKi91mByDUALh7AlSvP1x2b/zQdIoHL/Pvl3TA1tA8U1nR5yDgndCs/tx
XPaft5uUqWIzUrZaCRAlNK5g+hcpUZAAB1MPs3hXE5zOKs5a/W/2zmO5cWbrsk+EjoQHpiToRXlT
qgmipKqCN4mEf/pegO79dfuLv6O75z0Qg04URQJpztl77T4CP74yyDNNIZmhXY41LJ2Dop2MczKx
2h7Ijn7P8LmcvCQ7ouW2z24W/ZKO1HZmyfHbtsWXN2s1aFHPDvTOZak8SHc75SEs1yXRYH1wvZYv
NxuvppPS+jFqbJqeMVCgrbnU1tx+fFV5TStHbuA9LQEdMWiv7qVySFIWc/vOHPfOCPhZDhsEUIho
+txm4WkgFwBVq/Xib1Rx99wPD7l3yULxauUW3cywp8orXmf2taCSjXtAYG+6ob/aPZnObdhvfWJY
AXTvp3mMKZ13J9bEf6qIdfPPyO5+yIJ2KEE1MW2E8s7VhgcUmK+Y9ICTaC+jwwrEhZXYE40+67IN
NPnhWtYvxJcPY+Ow2awF5KoJqZhXYj7LGJMGSuaGYRYXDPTwpkzOX0vR6iPr8cyoVJ0xNt9kMVik
9a7vC0U9iqZDh8t6WmIgeX4OCXzJBzuvj/3jqUm+HHzrS64Pi464rma03v7xvN7v0devd67Pm5Xt
7YW0rlVGxh5y3PIYTWRJ0mr4K+3hShILpXY/+RHSxAsaqk1FPWkvLiuADYgJgkMIiPS0S5GG3qXp
NGSnubiOYeFs6Qs+aMq7CxsHgH9uQLo3oU9EfCHFQE5rHz6C+aKNY2v7KPPZwwpGN5OHlEdro08k
beO2dp845XTxt+urFoz4NinHYWdXzVVn8Lhx3LM1wJHysjiY/D59xG2YsqJncVNWWXp2xvQyqmK8
tWNOq2ap3UV5SR+jbj8kMk8y41ySUoojhQQDpIl8ZtvvsqaTB9u2GO5asTfQKAc43EAadPqTnsI+
weDHojtkLvZYY0xM1wfTuTUb/zjGUt2Pc36QSrTnOIRIY0MksT2/OaTeeIzZsrBURHEdIzI/UIlk
r9/qf113hEdvTQA56CSlZvqDWA9KNEBpXOb8aXgTkNLPbpX90pO83RsOadq5d3Ud9dDK/N5po9+Y
9cVFxFoQRTcEyvYvQ2YcRKZw63pL4ieL34lkUtvrcXvFL0XjQairaNTpxfS7Ut6rNMwIIBrFfVW5
t5wdL4kfozfQSacoTG/vtfFHqoYfjPb8i9XJMg32EnH8bPnjPTnZdUe/f86JDYK00O/bod4DlBjo
uczdAcnXH+03+6zhJvWcZ92Jhh0iVDfAO/GM46Q929ZEYlybx1sncv/W1RAe1HwNAbD6dNrO9DEL
IASugvJmZ/OTxWalsHHx6cWb6VifbknEjk1dkCyuhGB4tNAt3djR5f2YYbJoqYiU6mgidX1YH5Km
uKfUyyqXzbkZ7wbNOHaquynHudrjdWWIsPqtJZJ7Uhd+umZ8P0T9fYoYAPxDBzIk9oMwjBpEY5LS
dUbEgtgBRGGnuZOZc5lq5242aV5lKEkMu2OfbIzPkU4TuGzi3yCJgPpK7VKSyzR73XUsxncrY7ka
m8N9VrkPjUOtorUfxdC/xXn/o4zjq2uPx5SavZ0CSSLl4afnoj+bQa2YGqeFNVQ3VVn+4ttf3NLR
g5PHn6y15q1dxidjym4Y6PHZO78dVd10zvBn1K0/HS15BuhfY46gTdkDvZPunkyBZqu3uOmxB+Av
nj4K5f2Fu82C2MY005Di0Or3pvqNBuaj152fxnPbAQFHUQzRXFafk3D49OM/owfi2g3tgdjS9DYu
zPdsXkoBBj0L1b9OvjGyJ4L1pzz85nlLhcJ0Nwjc3zkuk126oE5YcN9OkXhtPQfkKjph6vBiL5fX
QS/SsKgHDjON2cX0mifdw/Wg6CZSOikIYVVig1ZnkQGSdO6IrS9Kg94tfoHcwBfvmjTpeeOZEnUg
rOE5lW19KOeSVr+8xF373uaipPX/lnhZBgYNvJIOstrtQ//SgDrKYMa1mn0Xj6Y86KVBGVRSo0BD
rpfkBJAic2v2DlWwhd7dZYe+kTfOSGODzfVdHBnM6nf1Yhuy5EtDkdeJ7Jt2onblLmOWASQJ/tpJ
xIRb0ZOitGZ9DgIZDsSGYPL0ODCihRkoumdPpY8DuH1J5XWsaZ90YJ9KjdKvy6lNeXJ8TnUWsPxj
2FS9I2fpohOG/K4eOlP7FfreI5/wxEqEub2/nyKGnqLeaZMTdHF41oAHdhnOy8g+VgaVrwFSQzG8
UmAyXQEmj9nep0PgZo9VNT317fxWDzXLMR3sO3byJqcBovH19Db6R50Clp58IgzJcpMsdiwqbut/
gLtU26QnMSEeAEElAkWN3W/rMlGH0qxQuSqkJL9AClEO68Of8yD6nc77AOowxEQZhPBuIDz1kn5l
Z35QmrjMgIe2Vlh/tu34ZlHXSWvlsMv4U3fI0BonpHfl2getVa9x4rzQtaCI1lFBTvLhT1sBfu51
70Ek0aGT7xhCxy27rFt889dUnz+9xH8dI1qhdAoRxO3CljzUMSxftYbZFjzDZxSnlALrkImnkfve
C/W9orC/nXy2p5b6QTPJ2g6pVx+xKmDz6nt0bYZg9TBCNDb632HL/iXDFt04ogWVVAjSMQTF8vKv
oCzK5No/RE3ISYmagCTnPdvk51l94v5nbZYBLTLa9qL3IQcRgv59XjwVjY5xTCJqg5DdYWVgCVz0
v6bITa6J37wRf6WAkQgf93U+b+glf+g0BY64n5JdUlTFKWYssTQaEQgTikDD6RbMGp9nGoKBnHRK
oLNh3lQzdVbhTjLoY3HrLzJ6UYfnyLNvvdGxnuT0RJYVSr0KeYWOGo/os5Q+hUP2hUD3s5SXOtf5
DFnUXORMTEU14BXpSCaZu0jiOV9AchlO/dyMSDSvka9XizFeCKHTflZ/M3045j6ypySDVhsbRh24
aBk3c4O0quzAWkHWtPajV8utrfvPoZfXT22aUUKxVH9guZns/K6jAN1myaW0pwdJPw+/fevCk5PG
Hm8JJD5pVzd64QNl0I0rFEYAle58E+KjOI30xAbflTfdcuFVxBiNOl8v3j3njKHdPU9jfqlGSuSi
nstLAhcpIB6JyhJqyXOTd/5+sWFOeaEfqZ/dOSnqufXCW/hfRhEU0vYPme3CX1UmmiDK+pEz2Cyt
mUR1q4NylSnqY0wlt+uFPqHc03yU5qQJezTuHajtiysR0edGb4l5yEGQ5c6IszAt4mOP6teQlQUq
gsJWHQKBsqqREIVOCTKEEZe4pzoWcFhtSGS5sI2L01UGUDu6X/2SZN7qY7HHFcEqMU2Ng5dyyEWt
rT2Y1UvUVe79esOJ9GmvLz38SgMlZtmDxWmApMAyUHRnCoBAPMfMqw6rGbz+zHQtH49jlNZN3Jd/
lNUmB9Mg4T6fcVbpTXJ06NBtHanIM4wR/7iheeu7YP7RnWo7B1j6bU4leGu5g7WbB6M9GAbbvTad
nc3QQ0icfI3metHyaj2N4bmiyz8Jai6tfzvCZDXr6YlXCYy0PU5M6ndZSkKD1esVMrx+3DqDw2se
wiTRb6KJKU4ZGWJGg/THLBuBrZIYdNHi+TRPnTiGvXnSfCxGMcuJPNXTS0dCadU4x9SXj+0MOS9L
8I4vPktMdDQxZu26EhS8mLW706G8Qx7TBpxmFkNqeCRge+YglROC0V0rmZkSxS+bIto7fGSH2qEQ
r9XUFZUiBnnoUV8gHsBEaZ3DBEGlMhVrRfcc5dY9bvqTTuGPFZSmcC+9eoK9x2ro7WpYDwJO3TCz
8xvMDn8eE+jO8lJQMNF0wn5wjUbpXuN0zA9z29zVs3Uzq6Lcj27znvXab98aLLSkxaaLFnlLRbaG
Kvgg0OuwdQ2zC5lUPo3psCAhjBFm7j6sabqd+/KpKvuMnudIToWKvCBmDWdWTJslppbE1XZ2EyUL
JCva5L31NwuH5thSzUPiNMIADi/Lz2wz+6YuaEvpy7cYkRhtzbgh884LjeeaOPc74gvYfTL+mzXg
yil+1/LqsVIg8vQoRMhCfFc2AQBOWKYQUO4FScJQbVWWESCA2mpTCQOx7XD5e9FHnioEtSaIzWSq
Zlg8n3lp+yc2+xRQHSBEczPVB/LfIV2T6rnVHPualQC53AZLduRTBGuyM4VXhVYrbZdaMyFboaBH
5rzhkknv22j4IUOWH3HXHcuIDds8pDd+qopdX1iXaewWy7Q/YjgmqEdvK6I9zIjVTBsfzZGddQqu
gK5EtDfkEJ5NJ+esFHn7SETnMbV+h2RmsQZHcT3SWr2EaXzf2b12CulJt5Eut/T08SnF+kWlIzAK
jxyOLO+LXUGNcDnGxa4zKQ3PfiYvU6vvZcmEQebaiRT35iQwX6W2RbOnnx9yPb+PZeEcS1/Bunf1
5Ka0aw0IqHvHfPgixvqdU0icYg2tpzc3/smFxIG4U7szjOrVoAt1cLr2o0zT4dzZySOq4sVtMt5M
qXV1uoTQRCxVhCEN4AzBNzmACSd6HqNDcRba5AL37rdOSodknn/KvukoK9o3SmAfsGp2VAbIKShT
boiVMj1zfJGYGtf3djNvR9lh/nFr3OeldepmpDTRQ1n3Fv5x++LVGhxmmsFqtt9yFBGmTa49dVkM
3aX1AfeM/JHMo4ZOR4LEIUjkfvuxWuPXT6wo236XJXfQXxW5n0Eyv9T2UQiqdrXnXhQfbVA2lQoq
iyVirtcR6RKajcIc9ycKEerAFCk8K71Rvv3Qd8RxrBaK1ewnhta+OBzg29Aeu41rE/kHb2i8ra3H
9VlN26DQ9PG0gilA7F2yBuljhQIqlj5fOuxcu0WIYHgHd3D8AzYMVgWpd6ubqgp8aZFrUKZXF4Jc
JxeMXubpWx9x3LXylcnvghdo5X61ZopI+4im4pm9Pj2zmdCkOLxkesZiEzdNlX3EQwTtzqEYrOBY
ZXbyUVqIWJG0xF9ee7239sNAA7cskDCFnAF1grrKmdvyEO8YHWJCj0EJYADHpIlMT7NsPAs/zXrA
5o1sdFdB+mAd2PLdYJ6L3PecYtyWHeZzavGSuVn320iGp9zkE0cXBbA5I9UIB2znoJlN8mdLjvzp
DKvxgnu06v6+M1lx5Ypfj0O632ED3sgPO/DFPNPN2NCuQ2pmy2IbWeF7SrhG1E6MdPSQlnAKBs0p
DwZf+wtz3t8Wsiy2CxM2yjBQN1hD0FnBENWoXRm/GU8XC1t2r8Pp3hhDaQK34m9kEop+jBRigH6V
pP1NYpu/XJ3xKBPNbRWzohY1Nl2DcR7G8RY5I+eCfacNpOQIw36UHCREVQSe0p7HHE95nU7vbcde
zKnp+mgJX7ZVi108pSyMNFRmSgXLJ0MzkmQ+j8WdGrVkO6LwoMB5cBEXAvfxiFyMP9b5ZJYuYLjy
NIGTMezPuGbrUPv8ylq+a4jkW546spYcy/5HPPPd6SR84tQssUMjQkn4+m6N9M7SzfLg1GNxSf1U
PzYYCFTXjvsiZpNLkjLb1HzQXpy4Hc+Dbh2lELezctS1kV17rei5F/RMT25WgkdlDezkg7zPTQbN
ZLLeu2iw7nuWkWI0Ggx/+U4zjf4+a5cOzxzQaysDqETpseycdxU1+WW90PruJ8j+iNRjIJ55ldxo
USfCLZW5PtDZhFzK2X2LBw35rD0Z12kEOxrOOMEZRx9ptvcHYP+Ptd06e8YS+2J2hNcVPeuhUQU1
W/yj9ORPP9cNQn/0BxDJYDgmbTc4TJLLQSUWrEPcWT80l2Zi2i6fH+W1sz3hTLPC82xRBOW/vBn9
E80e/7Ds+aexdTcInMSp9Y5A+/0DRX5ngxaBxp0UQT6I5jTBoqbehOxW73pzqxvQETq+PRYG/cZn
mTAsOzWjMaIdKSo4F2n9cSJGp0okP9IeJWjm4mZg/fhgZ/WtO0ZYyuagwd2jChe1aZNwLA3abcVK
BokDiyaAcE9Wa5fIcP7gsPNAkiHA1tmtb1y0Q7y3etpWjdzJwXltaw9QfsFyKULdUyr52rAy3sqR
MWgdiCivVMAVTH9TK6bjEPIOJ/vHXC670c5l758kd0A9eV36EvTuWdyCYh7hHKGMOBUuXX8qa/3O
Le4KAbJkCCd5FFAiWCmiFzEsFB0kV/LXGI071b/pGobrkGWZBReGpT4t45Z8wbw543pBbdszqa6f
k+P80Aa0aZaOZ97AMbS+4XoeZyLf84MYopeZhWDA0pW5HgaKDjEroYm+jzkEEKbof6YpHgPOyYCg
G9xYHWIJbwhZtI4UMnHVUVHgXE2EjT2xTKkZMGAZOkNNhtynbXtw3AlNhxhsk+eeqow2XlLH58aN
Pxbzf6vyj6LkaEJIi9ib4EhjWmznXv8U6e3rxGGFRwmSyr8OQdHQ9E7xfAOSfNaDPmPEIl2Z9cq+
KeUt5DDmR+8EtvcHLnoVlANGNKgQLEt4EqjTw1TYbH3Dxt9SW/sjMLBTLfMC0TDkh7cEGTEmO8OV
0vW0dcHBADNvYaEjMkEfoDZL2XvrYXXRi0f28bdahEHQ1RHMLeNVr/Y9ogg0+4zPamLDl/F0q2HJ
h0GEUqWRfvhqIv2CZTk2EpOMOvQYmVVRgkunQINf5S51Sob2eR/WC+UiK+5rt7uSAUaVuvho9U5i
I+a/qYlGJfiTXv98LEIF74ryObxEvsevMbEDlKpnw94f0o+cptVWmphlcj1IjN685CkCCnvwt8Qq
KaJx79iTxLeSLhQg82566/tY4hapon3uRtNbgedQDGTKVmb3J6Ggc5SjLe5h8v0Zx6fIr4yfFCpQ
PJfzfJNYTnq0TciaEWb1QKNAVYFQPleyOhHg213NsT8VPZs/X7eMa88ap8hndNbVFB58h1RAL4SQ
UiLfRNvP4VyDPNhI8JlwSfIgaZSkv1t+2OUSiZtzPi5HSKN3n60/vRDGcYUpcDtU4EDCpifNj3mX
qJYTtW82OZ1OW48687AcPbaQDFKsEsUyEox+xjTLoGLmmskpxRlnRd7PuZvObo7P2bGyt2U85DxB
dUBQeZx8xG74XGULtt760U7x7zx3jvFQMqqldrehqrFFNEN0ruM+SZbX5kCF0EyWyv7CBLaWk0iO
/CFVUdib7cUKWdR3UU2cH4qfTVaz7MB3CwZ0ovgmGJH9vEmC3D2uE3bI3lYYF0xzBIZGdh6kNDy6
9NJfjMb7qAXEL8vHHWicYj3BntXWn6HyOGY5uERnP48efXKLdLswKP1i2pSSIXrCzDKXTL5ez6Ft
0Uhh8ks/HMzUm2j2j8u5a6Qg0grezqh5z2PLcNeINNtoWnvbCdaK3bKcGIkasyRuZa+6C2tOBlHi
llaUuu3Iuq3Q4W3Wd970uLRTZ7qTnvbU9ZZGOx77G6uIevZvjcUbPM1MBKaLfbP1GeSIJLFG91Zm
HP4riGo9XaLU32CQuGpop6kt8v1GmBC6jnBVu2ZYChHHY9h4dZa7OR9IaW3MAGMJowP+2qAA/FHp
/naarFtN5nwKpPMxgInwb2LN5WG5X0xIrVi6ekHeIxVCMtSEkm/SomM6AYWGsL/+reW5igEOPBLp
hDXMnGW7U7uQ+AyTM6lLrjiilio9k05cqmxDpgsaKsohpUa3xGGwrTsOCg9PU+40fHkFcxjQUaj6
5rnJPOxjCycrTcpj7lJRDKNFYOfwb88+rL+puNgefKp42dsX2nzNKvvTrtmphFB6Ad6id4hr/5Br
wtmx8nnt/XCnNWzuOPo3eY5lYLXmei0g/tJYKoWkp4fEvkjFVrzIWSK4nh+4wI9o7mDI0AbzSRo2
CZYcsszizVKuiBG4sRVYpk0ODjCDzXzAoqHtZon7LMO1UcqfFd/cLs38F4WxRk+0h0QBUErIfWAH
0rFlhLwVNpY46DLhH1XqyRq613bZZeWNe2l7c8JBwTTtQW5N4+E+xdsd5HPyMRic9A2RRp0/s2PL
WNZKXBwYkJpjhMQfjeWMpGQGTLwej8PKR6p6i3f7dx278dJRaNBRsI8VAdvlxLqRr2w0zSdP1umt
O1l/8uIDjNn4gzaomNwbXHQI8XM0vTiZT2ZGCpLUmwz3MyBp202Jl2uS7C6l9rDNUziPfNugiwqf
HnjlPdHO2ZZDbAS8xB6jMPIg3Hc6Z9DJSvPd4I8vWTfFgd9kiHAmRYtftMmW4uEQIOnZiUEPr9rM
iGW407Nnooni5MetQSKCJ/352Ct1r/MeL6mLkG2ym5OVDHLfTHeKiteMbslLw1e/1JtTjS0HHY5z
6CNcgzPM2AFmhJ4kGVZTv9m3ZsccG7EAwtxABnhczvtRtvdgjzC1TFn+qJsobyqGb4w0PaI+o0uv
ih080PsiKDVR3o/sFh9nBJwdepIvpM//pxP+H+iEBss/aAP/+0y6uyz/FVf/ayjdv37pX3BCCISW
qetQ/0zdN03bB3HyLzihLkAQCscBX2UIA3QVD/07lc5dHnF11/EIqwPvBJHh36l05v9wdNu2PYc/
tPyu9/+SSmfo4h8MFu4gDA48CHhCg8Pon8ywps+8ckSZetYS95IDo9kMU3123cxfwJyvBAxg1Z21
bZ2NRtBpT2wmcbF2+hjEGSaIoh0uE9iRLYS0nP0lwGHZFhuRWhjqQw35o9UpYinPZRM15q5jEh3K
5NKZ1JnJWDFpn2yHpv0YJaFCswIXVpCQZHrEicBw8fGE7i0i/870fX28FcTWpvEoNkaFTqF27Nfa
LrJto5htG6GhYVaje16vfV+AbhtRQp4nkTBw+NpxfciIdPoe61U5VC6euEhhnste/RwdTz3RRFwv
IlUb55DaaEAnwAQhwk16Hvk2n5Wx/X7y+sB6kSxPWa99v8CEXGrj4+vWxygF8fs3VgOdea+I8K7k
xWW9EHpXkKtBmqadGjtnMowzdnXj/HWNwafIXLKz54w6iO62p7BjoEYWf/EK+G0b39ceOspO+yq8
sbyZxb3Cwu6ZEWSs/7qg05sws2QeEaRIOuHO9HaAAKfdGLZRXxInuZFhP+/UbeHQXybBNiVPGi8W
NK17Y/A+nXqRu8gZpbXIf+Qz7pg4qX96Hiscsn0ewiHF1xk72GRTVDuqKhGrsFb0PO2982IWhn2+
76WGrYD8hWPlFDemx3w3NN0iUJTGNWoN/QqzA8hB1pKl4UeO2KdNekT9ioWSQGKUS6w7MIXHN9r0
1yz18tr7hHjzbq6DKo+da12a1Oxuwqnbpa3xgQUSGeYS/FMKYVylxk29aUMKgpV5xXBPw6cnDjTJ
+6eJ0OCRfRAN5c7H5UIVmppefDX6hqMTuMEeSIw6DhYywbosblEtLDr9pj+YyBks/IY0NOxmmA6W
1A6j1c5bT8SkOBfDTemGFtj4ls35qC7eWOFvzwnVIG/tdX3Mrwc+PWQPRYh1cH2CkzrExzfaQedf
x/hAaIe+vOtWxa+9Zkz7Jon362Pz8gQnKe4mgPABfaMXJ0qbQ2u1rP2ycr5pBv6twUn4POz84Bva
p0tex36epE4tZk4P9tRRsW0455WFXi5NTXe/1Gb+876heW/i7DZpcablWVxcNMqTx0lr9qB7kalh
+4WWL/C0r1fXO78vSnSZWoHbiQGQmFg/IZjV4i+n4FnWWwbBRedMlEiVZpfKggH4W0vCnWweaCS8
jFgfGaEsA9z4ZpXh2aQv7qTp3OfYA03BRoMgFW2fRf2tucgxO3uu6WfRczJksnTqS4swgfE+W0J2
69Qzdr1X/Iwhcp/JnOqPle9sIT0is6cpWpy/rtbQhRo9IzGJZui8/cw9kppXJaSxyCGH/BdNtSbw
fARZSK/xOCsErk3foj7Kx+N6l7+AK3Xd6vEM6c2OIWEhqFNUT2rU1oNDVV1U9LwbmaEr9CX6ylUW
SgTKZzZS34hNQ57T5WIVKK7X1vtGrz+kWW4fFJUNStWAbWbdORatg7mn9+edVSuy00P/l9n4+V5F
NeLb5V3ORYT4CfDE1yeJVXdTebhaV5FjSbhzQlrgcaLDGhg2VU+msQagIpEaxGBCucYDDqt0YQ9F
lbF1tUUKt0o1zSVxtxXSOTlsXxJjxs9RinObmsStoUMXNinkpQQ/7sf7QnOmfZ+2L+Y8OWfpkXNu
VOWzE/KhJ71EKaVh1hbYnej0IDNlquRrRFYWDInTbIwJX5mrFg53eaN6Ge/tBFmU2ftslbe0Pe2j
ZmtfRsgv4+N/Z1McpLcxYWWz09BEfPCLsTivB8Bk2/+6pqrqsRVdvQ+XoOvEM8uzYydMV/6SoRzi
zmQTjunOD1O1gVo7UetFboxkYThbxIewJ25GLEXmdDZ649NwXbFDxUQg5Kwe3Bz6jhyUeew6ZCzv
tvoTUcg/y4L2JsREZlGCq2zO1JLawXbUl2gnz/mbeCBS12fmFc1cgKMw+JdnZ04+IaeqKLmkRI4V
KeLYwUioKuB8nE6ynCjzFANrSoZD5PsTJarZejPyx4HiOH1FDv7v/329SWkG6282I9VTMaSW5WOA
rrg1RDgf11vrhbZ8HPZIt9iYPvDFQGsnNO9s9Wa5s2vqk6sm2ygSd5PKeAuY8IxGjwM0s6tgnmaY
bobf4cWYiQrTeh/NLw3y6uiA91Zt2aEfbm4Gwu4O+SI47pwx33UUmwOCm0B70follBEDFIEx6SI3
FmJPaE9ynpaMarrST6JlgOgKNg0+FvBNPSK+FXZPiWnmA18u5rFhAKtKQZfUzuMdfpbUr09xj9Kc
kwNxMP7rLAkphTIX1E0d1AYZ8s4SDf99sd6Htv5BYJLer8PbemEuw973TbIj6nORaNQ6IpcUWHwo
lHjr43r2R0JnNFivrheEZbAVDV17Y1vtDfUdDzq/Xm4cIsMQZ3JBgUsdDBV+jUHFzJAeY48oS5++
r9HfaTU089YSP9e/u46363v5x805FNqhdODz2B4LQqoxVExPYVaTBtJLMkVnL39jE4LFGAXzeb1Q
EFgDVfCJVCIi1GUR2FI2/Vuw/tqNsRbjk9MC6iLj0SiftdBB2gKwtj7GFjyx1Xq8npuYZOESWE5T
UO9NWuhAnINDKDX2UlQvY31P6th7LrNdyi8mnlw8GgYDszSzC7X37LDKupFel0u0Oq+1XrWW29+q
7/U+vTgST2hCdvj3Y+vdX7Lw0KpPbv/TJE/p7A6E5w0hY91yC/hpfU6XgPPvm1/XTCc7mbjY6blF
+ACXJ1dZhC9h/Rxr26mAP0pihUvkUSajR2mU45lNqbhJF3WL3RGyV2veIUIiuEsagMtFr591NJNn
Qpsp8/v+Aw2iCgoVfoX1Wrpc+9L5r1fXO7+f89/d5ypMfpUW4TZbXuv7oijd5qiDo/y+6x+/vz6w
WgvWa90oqVtopvV16tV1gQ1zPQslqZCAm0ZIEEYFEmRkQKcCsJehyI9r4tT3FPp9c73Wz1aMkGuZ
XNfb6zT7fbMAx1n083RuRyiqpS5GlPVMOatZAFMB8on19rCcR7ZFF6BQ2FJjttvn9cIDV4XYq+28
Ix5TuoA1nMflYnTdCrQV2hXw5/R2aOVtQoP8nI3PEH2eEPjDaaxCSD19Fh6miC23PK46caeOEMau
V8dVFZ5revWlSv+Ph/7jKsxXQLXjf2nXy10ngCrOKJfnHcWQ4qwW9/56bb3oCqH+9UidOXNzWe9l
1yJpaCzPpzdVnAlAqorjenUyR07X71cxlI3QyB37/BJVcRZUkr0AmqmGcf3rxf/znu+XXPGU6yuu
943K8E6du13v/sez4in2pq9Hvq6uf/3rjaxPXW8n0uVZ6+2vv/j9UiIt5dbwnba8uC5W8n+8/ve7
+Hrb3w9/v/r/xX0VDUpXigbzQhaeZtqriv0ovGbSIQO5U7U5H8UwPY/lYhOFlhOMurwlD2bGAFQy
6M3la5p4fUAT43UtMdv+bBN0IayDTjyzysb6B1vhvyzRf7VuLHekJcLBmLUSyAIVab0CilkYdrFN
VPwyojQHYYMS1PGxNMQdvD6MyQFlo2mXJ367X4yGZpUw03iq2xATiI++759nBGZBJ8WbU1kzygMd
Fa17oZWE+ilpNqlBHZ0uM+SBkV3A0Kl9rjHxOS71RsjKkvXpdmzThnMBvnKqFvIFyW6Humz/hE5M
r2Ycwi223nejHSFLOT+8lK4kqJdsN+GAtppmP436TxPuzKZHnQ5zy5D08Waskye3c84Fp8sxAxRO
1hgqNmVdIEeBc0qSd7ip5W0c/x6mj9zHSQv3E1YPpduojN/aXpR0+OKTJdmQlhVeedM8mG19h9AC
WU4kMYBF3W8nJPUaFuPBCKlIYOXZRw07t65p3zTX+W1rQeMsBYyC7KR40Wh02fRIGPvezPZ2g0xI
1YWGux91JG3HLMwffEoTr33xITpsviy57qYu/1U0rHUlFUgzEfcSEN+mSnBVcK3Z5kPJjsPCyhc5
P2cYlYDqfEW3Lu83IreiU2pCx2OXfRgbTBiFoxVBhH+2gTJ18D1wPuDvA8g7r2r000umZeWWwklL
24bcxxK4gWZlzmYs7N3YWAsiIC63SEd/pRzp55SZeksJfN6LOHmeR/0ldI2QFYl2nR0WoAXLtNJ2
dJLQwzPwLNQ79WgeMY48eUNjHUyMB3EhrcfE8p68Or8dfFqGmJzhB+rRHRL0QyvHIZgNOicUNoKQ
j/yQIDnRBlmTvojEP0nD31qvbviR2ybLiq0aGjg5CQOcsnRyVmOGyYS11UZWS4dlPtgQsdDO3/kJ
QKwsahtcXumNwBF25xOOfCq0/LZG2DAqjldSeaqtVVNDlTIAuqh21jBxcHazuR8Nt912/nBvpBbd
JnhguLU/jGWRhUB9PA31m2aB03D7alGRNCSLe1sb7iRrota+ejOSypxmHTqbLL1Y9PYOsncfy62Z
4h3WcuLhSbz8IU37w1b24xIX8KNW1VvNEIWmOxMbAHEoB8a5ORjz0F+FoNto0f5EqE8TuGp4Fg0v
GjRh2Iy3CFH/J3vnsdw4l27ZV7lRc1TgwKOjbw/oPSmfyglCJgUceHfgnr4XWNX1V9Sg+wV6ghCV
kRJFEsBn9l7bQjG17BPx4BSquY1Ijif5VEBrOnJlBfIace17dk+V7iePdVnsq3CwGGBp36R0veYy
2KQRGp0SzYATe4CsQtSQScruY0wauUTt9R1EqU0iof9ku1Wzq44qbqythX0Qn2yFso2cHm7/Kfo0
CJlhbmP9zjLKPG/da6ytAG2csJkXmMDUH4pc4kQHs0cfNS2KrGvWyOC2UrlwVBr/kHnRsClm22zA
asQJk99FonMPQAHHkq+G6cmVj5BcBKDMfYwyJzaPvHpWKPESUjzJ8ikLP/2pdLXgkLbJJnJtf91W
1jHR3QqMn8WKRvTJxk2a7771m23ANWqpw8Bfy5Ye1xrootvmksf9LexMB47jti+8516hS/CdvF15
hv4tHeNojybLo15+TH26tDzMxoERRjMlMtjkfncmfvvVrHFsYOfNoV3xQhuvXZf+lOTULPAcuSBU
Frmt8fEtPxhT8Dd1Oq+OSN79YNhNTvEs5gTipki+EeCC/Ca1extbw+xGMNGIO97G9/2Vh5n2lrLn
MDPQZEX6CKY7n3PtrDW2zxTHoSw2PgmWZVy260hMJQK1D/QvvwevWvrocNswPTC/wjnUpE++7F60
kbs4oqj10ETHURuuueF8wnRuUy410o0PfkdYbpUz2XDnVa3+00d4gXvR/Xgi3yVRh3HJd7sNTg04
56WLw72cLmJ+gXKPqLEUrkQ0+O3CSyz2XCizlyop81Vp5tCGqI9Wg5KfZb/20gKQi+q2/bycUshj
yVGWO49bVbpNfXVOTd1bm7OdvJRwBfVcfI85UkByBS1rBoQVIA+LpvtUTSswoRMMbiRIgCLAJU0X
rozfBIAby6BM3B1zqBImVuMo6xI2ch3oyCF15FIwBJZOC4gRm2KyBHH6btnnKQsuhLAzvu4LdISB
ereQlxZ0wxsoPEekZM5F5NG5nvO9Q9/qNknqXZg3eyTRzArwEImRYjzMZqZ8qFIB6Kqr1n5rbWJX
kqUWT29FFJeLKgYGARotJ29txEfRFSxz+uQBdg9iSGbsZjR8IMDWVzHvCGvOV5LWh0WqkcNbkNXG
GMoqxn41WCOXwlc01cfmo4xiIKfaB0Fc1WFAMA7TrUv2tKuXMcCDM4WAvTrQqBFoK7u8Zrm4odls
2UzP6kFtWE9+WyARD8V+tLgYRzgXkA29tFWEmzvivswA4dHSzBc34AJJXJj+UIa52tYEATHm0R4B
nUzrTKE16KA1wVqD/sEybzFAFTEin7y8trnd7REuNsJBIWbQs9tAQvgy5i3LXHc/hiNXBzyma4G8
VcvDaF8UKCutOt0E8RLkQHKl8oPQ7bovZVIfgbLcAO83R5aKnxYiZFHWh8KSEpoIWadDwCwwir21
o7JkEcAm28k2+EKQ9KwmXkctrqplGtQFS+cB07HfZOgjqWA741HY5sEO48vksurTzBZ1JQntZROD
a44jFOf5Z1r0+Ndw2hNH0+HaICHJtL2PIO4kQ1RKQNNvrvpY480qgS+bLr7Ebh2CIfhDz8EU3wqV
/1Zr+aNfghQQlhwZCZc3XQLWL7Z97qYHLO2UT7rurxOSiYAmPNLlcqPmrEPUwxXO9hh7wmkYrBDi
sRifMXU/FeSvnHop1j2a7kzL2c5a/hlYx7ScskebrnOFTnElvGQ6j2b5IKQO27HtsLRraIeRAYga
aqLuEitEJnH54Hc1s2bkOVNo9ssJ1vqyroojI/GoChKqW2wVjYaIjQlcQ++1xGCJ9AZCLdOm/Bai
a7mOcjO0hf+by1G1AHwKorMV/jpVg7h09Yz60w++zx1cihAIbJcPa5VKNjD92h1tc18Y42Npjfgf
TQQ6uiaIvIyR9ChJUIiP/XqHOCZG7bYzQkZfeVYcxyb5ce1Joghgi6Cr/KtARi01aq3UVbhhKa0W
faoP1x6va9I/55SEW2gPDkpRtS97VKxFDkDT5NLABdHXH2CCnaKkMq6TZ+8di9lu2vv4Z+h17Y50
b3rYZWY3l2TG6uf82EXRMaD03ZIoap04P7IeV7G06n0v6nhrOjU0vbSUW3dA02haS9jKzqZgc8O9
41M5GRGCs4BGGo23shtitwsseU4Q/cjmHOdiA1bjQhkJOjIrH03nyfWFeAYavOrDvtn4HsQNE8tk
Vb03HYNz1RqYyCjufdd8yEL7rTQbDFP6A4rUjL4vn/0yZJYP6GFXZJk+FobGRj4ztYXOKz5GWsvE
J8ToV6pdOhw7lRB34+oMk4dHfI7gyYs+W7nDAQxnvATMe2tZdC5bUijt3BuR4vcIcRTf0gLkSXo9
vXru3BcQ7dub0AOtIGLtozW/VchmTpRTCzUErvfIXkzC3FQDVveRu03fkh2fkY3myuzbzMH+ZZnr
0I95+AGlBjG9Mhjb/TEioG6VHQwrWG5Y8f0dDg97VbtsB5MI1LkIKtDUbgmGwI/XdDkW6rt4w27x
nDr85rSwy6XfINbtTbK2uGkRoLguJaZW7CHI9qX6rbj2o4CS0zZKnPe6jRUXPI/ESMvlZFIfDviM
RPkPVsVUvcLO5Qlk0MG0rhugSOY4fIyz8yAzfJzkpGDqLmleJZIhxOu0axFRBUKBhE2towu4ljMV
40bDAAjm4T6ptfmvNBahHaMG2rqAZvom6w7FsZPy05YuKYs1Xk/beO3j/qeeuCvZg71xwu4PXuAL
WUm8gU655z2jbbNypFI14H6/eIEkB8Yz89/ARG5LfPwqG16MCJ1oCKO4az4IX4AWhE5tAYbyUW/y
c6QNzwnACbBO7aG11TYv7HGFesGeXbe2xwlZDJZcdeZwLkJIEkGAjdP9IDMTpnMf+usJ/AqqExbN
YZY1qOcLcVK6UbKiJNmttS6shmaYN/Yn9NMvegLgeopxr5qZuRrT8UrvwiTI1sgzWrdchX3GNXqr
Xid8jRe6FCNBp9NMvGTlGICjqa3NGLVf7G1/ZtsU/8TgMcR9bDvWC1eJ74rl2YZsyq3ooEHrZE+g
luKqHdjIgKYhPHVY8gHh4CNgsw6ph9WCD/TH1yo0UXq3WcVa6D1y9vTEutKlBPUCnyxaH/mtT9GE
yd9+h1bYjITn5Unjrnz56dYYVDo+k42rDexWAEHJzmU+MsmVBn4YbWTxE01VsoyicYcX+xPxOFJj
fENBMD8Bvct3IsI5UecIR7VfKsRSwM31Qo3wZrbmE0aEm5lrD56QVz/mXcrInMaH0n+Z/rStWu5P
NPIVcuclPr6X0IVQWBb+xoSod4hGhGiOFtEhR+HNNwqxjTLobXShVACpArDu4xuWrcWEmavaiAx6
yD0mpT4mGTxmCwUUb8lLwUhPb1eEqbTLIWR3E42YXPQRD6sk1OyUMGGQNojo1O0/zKp595S2zCbw
NbJscCP28esoPkACv4fgORZtA6E6H7k7t9ZSdqK5CHR5qcaiZHDOhunaxxLe/GBhFUdOMbHuPzJ9
gniLrWKXNnp16VIIE0q9SOAD57o/pJ7DfdgwPgtlYYhTHQwo2ni+6h/H0t2IVtfXXZL8+DX7aa3S
D4Cywk0DynwdzeRC34RGQ++Ak74VTBLR66ZaUWyU/TgURP70P4T2zoijl94GK5563m/NfoECNwc7
dxk1n0s2K90ie6IFRv5o4Yb8/jvGmeXXPirhCJQAvCay2k85smZ3tiRDTqFySJD4F1jyBdBaTW/d
ZeY1t4jE2gUqPy4P8c2PMFMqHZtMQKgeT4FULK58POfI9MAEszMXlKO1ryOto3YPWKtBuq44IfmT
Bn14U6rGXqeLTayRYodgkvLbQUNXejfZ6nKGWa+UH5ZrMfkvSVP/tFnxM2tK7Exeu7wAofLCHYGS
t5KvUe97EIa9ZSJTqnPtlykjf6Eaezy78ssivQtLjL2vptpaZNSd3YRKzahgVTbaSzMKtsROnq86
bLriNQuI3qMV4GI85SvRRl8acFAQvoBDCVoiT+qZm+YZHMyDG/LxzNbm/D6JJPbx6gLwJlgFCVgF
uGsK+bToEMc0Vxpr1NfUZv6j2Yv3Ik6xYyN/MZ19GTvxMjLdp4gB9MKzzomNxCAl/kGG0Y15HLiL
PoHjwPoUmUXV9M/OGD/LbnocBvkQynEv4S63mKHq+mInxnvBnxB0+MqrrzKi2ei1W2NPfLyIE5fY
vrEpbObGdEJdzolLQRuKqwlcxgjMl8lQAnSB2qq4+okjZJcWXUKXtQSEaC+eP+4An57B/IlFLTv0
8AF/rl05v5F2Pxi8W2ZgQe/E0Wk9edP0XBGrshPvMzwopUCkK4WBDWCyRWUPvgfVvmfXq3by11Kv
f0+u+xsXPCMEcdZF9qMa/7ep1Geef/ZN4C5yFhy4j19YIz1U2PkzJ/8xeLLpVP6EUfKU2sVz3mE0
YWJJRkTufvp8nrdNot5zCmwiL7kkxYBIFmZbfKRxva9r9ymXrIislEHBsLfGHKpl+WQTRl43+psr
mqfexR87sCrGL/XgDROT5a7+SbzkwQ9fe0tdjUY7RW28V3r6VSLof69d7ZhqaoNkhFiKMLI2dYc7
yG6wIRuietPkrZzke9I2f7LwYjYEtJclNMew9c6FAWhLRdeADOlKM89uZ//YImvwFs3DKsO8dB1Q
QnZoTJGotFH1t648BO2bCfo/Cn/VA9HGkIQetIBW0NVRoMnHSW7vKrX/L+j7fwr6mHL+XwV99Z+w
yP/2X39ytorj/vu//0Ys6/xf/innE8L5u0W+nw4miWBQ0/o3OZ9h/d12bNtxdYGYnDCnf8n5LOfv
hsO/IQA0DBe0LD/wn3I+S/ydYY/luqbnWK7lIM/7X//za/gf4Z/i9o9EoeY/Hv8X7vlbIfO2+e+/
Cd/hCfx7GpKORYGnYBu2btCD6sZ/pCHhR5+SXvnylge/PR0QSj6vsx18Sgxkx92YhoSDqNfIrPAc
MXlmfp+8eIP8DvUIUrCkIvTntf5fB+8ubojN0+DYYpUO5k3OLK37oWbd2lZEm4J6oDe1Z/jWTBja
iEE7E+9nsKPkULizoBoDBK4a9CPQOvYg/op1C5hlEaeOs3WGyVvAOkVulHQ97XeW7JTZHUko+IpT
LbhVeEARyvqvuTdzv+xlhTzk5virOuzHm6qIP8HIuYdReiE3wzsZTXa2oTQQuGR+Sic6lMGkYXpB
blPB6txUwmNYdt8lYYgjr2denKl52+YYw2vZM2OqiDM3u7zc2ql9STo9YaMC7RDh7zfY/C89Mp3D
kJKvSpZSAhPaQeXhDYJJj4TVFKhNLhgolfPBJ66ERfFHn4X1EVKyvqotKrWQv0aLD/asGjDnA6Ot
4h8P71+JPH8eEuahwfwekJGp7XC/LroqDI/J1LQrbBUUQB0u1H8t/0jbc3bUloTPzezw+x+n89ug
T5bpGtKxXDMWeO7N+BRHOmkTo6FWYzHbbGdoAhRhe0UFfqVzXQnN2iSzgkJo6EL10IDaxEA342bY
zaQFp1n1Gvl5MxJNts4+DDyAInaOxwHTc7mylYOFuXfrYzCZxspNKuaToQf/KXS3utuJven/+0v/
H+/EX+9OQZIKunr1QzwROIcx2LHIRUzlDeW6nhUh9wOapHrtFfYf3YXjulB9cwgdBHCqsuuDM58M
96/+Ogxa1ByMtAi21mhvTH794X64/0H/8ZBdT3VAnGkta0P46FJQUSyTWQDwjy+nwbj1Kf22FMa7
Ne8eGMrBJJu/+uuhmL83ubW185CQ3t947hn/fM/vD//6MNy/moi4XgmbkdP9jLyfjO6U09FGs/7o
/s37pwN1wi+TfLP1fb16f+n+Ovz1PZO0jj0Yr35m34XziZze9RHYPPODmA/3f4HzAD+y7HH+zNKC
5F+HYRYL3M/z7I4VbBKaeDJh5NrorPJQmzGlq5hpff/2OE02ztg+oIHvURrNSYcRq3xa4vQDHy0M
yK5A6aXN6O6knQ6mJ6aDPR/uD+8HoquahRViTKd9ihFtMLDfll1OgGnZmiuUkghgDQ/Rzl2D7KFh
RNiU41/Kh/ZY98GbVzBnKkBKuOAXDgS4PY/eBMH0LvW7Pylr3UqZHvT5ZLt/Q8xXwvvB/NdX94d+
Qwvk13gpcCAexvk/GEFjbGnoz9wgVmmVi33ShsWRQJx5HqSFGFWLib+bg65p48GvermZrOGXzGr/
QB5hdLCmF17ZRFAtoDQITA5d5KvDyAm/CSKbpVMbgsO2nr3YzDb3p1jNlyyoLnSNDsiSYb6M3f+h
k3FW/SKjrtqPfeWIi+jj53FsJ85oncT26aHxMY8XPUmXqmsu8TRgKEQrDfaqX+h4lMOaXHXudEvD
CL4lwKE9E0JYAlm7wv73REKGhGugXnWr2gHNMOfC7SMjhmc19dmDv1F+nR5IpDn1mUw3YHHMZSVb
xvXFtFI9NiP8fWd89PnWG4b3oZ9WYkjeQ6vw9+YQs/rOPJg/5URNN38UhuFq1uxFhdLfg5ECqyBI
C1SKukgDj10Re8nBwPZL5wzWKOSvozgurXU9kvpJEMc1ifJTWk5AhYoOFnsOH8Hl0xRmZ1WAtjHK
6UjvifbXkvuxNc6iGp48/PY08gGyxsz1F31MwNWouL/Z3rAD50coUK8OpYcYtR6i5ugn4+tQs5wd
Y42RYZR/Jybt7+CpLw1F1GEqhbs2vRTKBdQVGviHwAOea/iA4Wjvt/i6r1rstftw7LuNHIBKl+nY
Q1Nmrm/G5tFt7GwPs4D8KMToKZFazIectT2HZNjs7WLDahGpFEet9vHX5lU3B5xU20axkjUbUt9s
qYxV2F/xCxk4pypwZBZ6wppkXurjeNnZkgWHSeOdxp7gGl6YmH9ME0a1MpdelvyBQwRByh+fFQOY
tHb65xRu3XoyNUQK4LYHAqHoUgAWOQyffWEwqY2DclOV/NCxSW/tZGMDJ07taOSJdhnGiP8cfkdj
6ly8VCNvISgZJgXZy1C2wzpxY7FBLvG7wOdDXa4dcnPCwwmh7zam5dEkDnAzsefRCBm+KERlNE5s
RcF+2wsCP4YnNOlz9qAaVyE7K9dT4uyVdrnKBMwLQZ30mSLLAULJ85KmSjdG1BtLzzPfenLM1LHw
dfDbOABJ/JpJ0N9JSKpQj7JhEbnamT0Cbu5qBPLocYseOIG6PHpnMAf+bOrdVVdWYq/ldNmMRNZG
4mhnnsy3axF52xn4WvFUNNb0LXLz5mYBBAv3DMELE4Be/Gbf+Y7CbREMPkFQ2cFyOW8To0LJFIeX
3ow8GKMEM82nKp4M0n2jiAlgoE4kOdsvkxtohNYyAbHpLZy8fEmgBCiQ+KoeBMGtmlqlerwxYuBn
fYQoTFnRa+H4X6kRczvRkVV7uq1dptk5RzyvOzqckyKDrQ80bW1HAzbIUd38WR/Q+bZDZdB/hciH
oZAFMUG8CGtaogvEW9/oxqrUrHe69kOPLwXZIhxdkgUGDXxM7doPef1MgMup9MNh7RLauK+hEq2o
S41DXnQ83TggLcmUDOSSbF16u1ozhpuR+E880ZuUIVY3ZAnnGKKSHMN9kzl/4tH8NZWhAbBIP5l6
4K0tvcMJa5YrGVkXJagt2dT5oGGVtqgzXTtnQY9tMJVH3awAJ7LHrzs92hSpo7GKhg5sMplhrFit
6UI/Bzu4go+qNoNenSV5N2vslSQwJeLUKlh1I0t5lScPhss6X0+TZdO1z5ZakYYBulrWxwiwX+1m
zBPtAsFC0gnI30i96IDtZe31QE5agEKBx1S5KhmjdUPz1ieEHJZXiSl8Hs+QejN7Zpwm3ZqJ0s6w
0z5s+7cJ9+6IvxIKWNRzK+Ksx7zHuihJbr1LKaNbqGkElXfefDLlB1zPghGWCFyp/FcUgrBVE0Pc
FMGxcP23yEP+rST6UoL/GAH2gGtLHS53wijT8t11olXf5Cm0e16IlN3bFWwCNkutvk2gViDFRW5s
M3DHhzKV3I4wHi1QsA2LHvbVykxD/9ANuDhnFpDBHfs4in7N5UkRcFkQ56puNXoLlhMSs3tu8MIC
uewdAbieVKydK2PaHAB2CUpD0DkUaKwbaE7m+uT++P7VHad8f9hDKmxGjZJsbl/uB2pTtCP/esgt
Md9gLHkdLMbLsF5jOD+5jZ07Jn1lLqLuh36ujf7jYaHITQ4H5PbUe2CWBQow6GwAkhA6lRiQZpi0
q1jYlDD4F3fpdNmFKV0SM2922nM+C7aHPH0xC33caLjfgWEyk6nYgW4UNMq7+FvOWvG77vt+iIeB
ChgAOLsp3qWsypCPW/bMMJ5XK7P1gbiG9pDOB8FCaysjeaqtsjowUvyAYjOuTSPby74jVWn+di0k
61ij22W6AwOqGg9OiP6SHgPDhW4Tw2xm88cLgaXnGd8j9qgZssOeUMjS3nf6QZEL+G+Hdq7KDbDV
c1uHbeX/KKfvoumsZD7nOz4pq5VDczRX0a1lj/r6/thPg3GTZO71LsPN7vLa+5d3ue1dlnt/KGZX
BwaEubLHrE6eEUaa6sC1C+GHTmGo+i3u/ekyNvoxkJZ4ss3ilfVzt+MuwqRy0Ekl6qrzZGXWswWL
Kja9mwYJbC9nABIb/29FRMp2tpCxhVTFxitRrYHbGy7efCB2BEQGgb2pDUcOSIm+FrB7F1OEYAn7
s9C2UaD/ljnlk3C+ZDgSPD525RJ1vL3ExcriQxYVo9rMuYqOyI2ceiGPnA9VWPapwjSQRjK85H5J
a5ohSEu0FDW4w06wqY2PgZbL7ZvikWVmVj4RFYePuX4TbRw+O57mLtCZ2IAjCfu27Nx+6dBk0wJL
ttTdDyzq4tyKFtJwigYrmftF3TSstWXjcSITpL5GKqyvvQMSYtALVAKxfeSTxxoz4pLpSJFzVhaT
s5KOHa4sLRrOhj8+DGlzLp3iwhvBko7sopsl/jBKSy5WtY/zyQQ7WRKbmcfAYLnFL6oJIXrWuMWm
8UfgHyXQsHiaI4MILu8SoQiFHYaHTJlIjYfq3PUZ/T8fGAawrGLKyqiWyh3Wuj5hWAqzej9g6w5y
q774o2wuqhiaTclgFn2LxFvrYG/Q+/qPPTI08MNg6y7bamoxXSELHUbr1kivOJppj+CQhKZ11vDU
bYCgls8lmCXZwaG+X5aNPh25KuybztOfRxdDA6hbY+8UzXdFiOImNvAUaX2w0brIWhdVRGAPnF9S
R8cbdMNfrmfdIhbn0MsG8iFs+yEeomjjJcNH7Ye/tXw0b+1YdZecSNXczbWzrZsQIBTbb6xq28LC
wTDSYz2YoLRZcgzsToNpS/lw6WCFg17sqOc8gOstRHgAK4ve7MEWJVypYjTuS4Ak1RU4El76K0Oz
ExYx6xIb2hEIzbgjgOKrNU1nPfopZg0vji+GxxYkV+nwkFRhvoNKxjQFVxOahZM7GAedimLdMd9a
TrUQ+zr9NXox7UnB+5pi5lpBySHEtw8MbPcxGB3+ooUXN4RkxGW3jSLPX2QVzwa2NkPlqQFpPJKD
kkDmG7GcsQYpDgZDh52q4rfCoZGdkvbkLEotCR5QTzxWTGl2/FggXSEsEC9Fj0eWGNvLpFrwvq1F
MiRXQzbrSAbByQsGExKAdWCe/MCcuT/VBGue7l/RokCrJf9ohVs/36Z01IucMpW+B1t6zwqaru+s
RWHKtvKxi2dVSaDDliD+DiIM2WrcjMShQGhmFVKdUekgboFpsIE+EMR9t9YrNuCG4x+srHKekkRF
j8gmFm9VYm+R8sxONH2bzD2OFsZX5ROv0OsM4LuXaAj0Rz1/Vy3nV1FEm6rL9EvngFrk6kpESP0p
0J0usVm0aN90vKVGNu3ZJ/sLoyNAZ+hFem0QfV29Esdf2nz2ejirhc16H7VuSPxNeED2SwxXzY9I
4+K7F6e086B34fNbZnWLfi6si4tu2dsYgRvYv6o9QrP/cFNhnnwVY55SWPNiYfOupgFbI7tRO7vQ
vomWGDfKQrqm585rUhcdQv74SbV+fRGRXeyVhf5hvsY2U/MYIk3Ya6HdX0Sc0d6PWEDcYDq0eb3U
i2w8WHrKB0GRBN564oZXPzwr29jAEstukalfuBu9N4GoD7k3PMBkEGdZ8AlsgYVBo4Ng32b9erSY
QqCV1xZEUpQb1/VfuNCQeDsae1rgL5z+6XkM0T22DmlMQQovZz9hmCPVDGFJ0RNj5BFHl3oNkBjd
c3lnJfmmxa8Exy4lJqlnjSGuMvEFjr4OcjHucBSXOJ80J0G1FOEyLI36Oky9epynqcMuVbH71Tr9
toVywTmFM8EBr4u8bf4MF9sw/7R6Xed06HaI/sVhEJ+UGP0uyUcMjba9yOIo30+OJ0G3NhVIPLb0
mhy2GP12fur+iSnbXyyqe3KcsyX7RAcL6iEqYR6P+fhBYpu9DAh5RpAOYMxiscdtxQheknPmg0qX
TnrpIGc8UF53uL2TmAjuNiABY2CFZPg/zRSHi9xpCZL0UJy7ju0uQ40chKCgwFYifwY0Ar5k1IAj
9MhFB8NjC4VUcpAkETQGBezkUM3fLTZVX5ubvjZIQqEyYws6oddskSEWzWvLfncV1YU4+Lb5UnGd
Bhs5yw0VMVVlCOdZheSx6cWJzSF5XP1whDzBMIZivW2ZW9uBV6BHQEdo2IKhj4YyZCLuQ6VfQz36
q2zsHl2kN6ljtEdTs45+rKDWpzCmiJ1YuG5a7j07Dp7JG5k1iB9WP0XHPkUAUo7gWfQE/243lSuB
9vA842TwunrUnBG+YJFMrNeOuT7D+ptL2RUuhW/QbQDQj08hwrOkifsdo6iZGeh266KZs9SJMrik
NrU3WNpk49O+VlKHFRVp5BVlP0BnQH17fv9h1+WjTMpsbVfEEUknQOk5BM/TmJiMNYmQS6w4Ovss
q9e2r58QwQRr3dWi/UT5g27Ap2s1nuikfrpJH05ugyCZjrFZFoXx47cGYxPD3MMpXOujJgnryyzu
GQSnmS2DDmXY5hrc6XBUSLb8GskWvIL8Bb3YcFUm3FDro41j9WapmDvblNbEmTRfXpJGYsFVErR7
xCQqB8+WN2DVdKt7IEMGORF6JK4wVrC1k1pbWWXNkLMRjzk3urDK/FPYRW9j6lMjVrMTXePgBkV1
BKeJ9MYigJf7zLw5TbgfDikBcOhiWPSl2im0oY7HflPvMpDIpUCcn88fWJPk3MQa1rlTDmfLb7Rt
kpe/9MqrT4R4RkdITDPcs1ii/CLImrHZLp2Cjywsy5eRE1F27Acj2x8etQoqc6mFT3GQ7/rG5jOW
s/8QMxZmarxia0OxwSCiVn3WW6uU1nad6aFNQAcgLRK8BlYWFmRKVty73s+7Y1Tjk+A2r62C1jTO
cv4trDExx4uJGynijJXHmj3JYqzKrS2eTdbZK2do+qXHsob2oUJeFT8WTu6vc37p0usactklFWpS
FRcvvAxpbR+hfQYoLtN03ybpgwCcDUmLN8D1WxvVGsItdtHcAGixlx45hXsJTjEKo/TMYGJLtAnx
n5XRAHzK243VEEHZRUPMKsgV+9YpvrAkD8wavHYbaHZwcXxGEmklwh1V0QYzPq/IhB5YTpCVLKMr
93bh0a8VdU1A99St3F4zQdpqACrnl0BE8CiEGMEWIWkyA/3oltTBtGdIcTZTLjdWXHm7FmJBIN36
QYAh6suSy20PE9r5rVl+tcy94llPY1Ceoakd4hCZ7GjANcz69y6dBFdZNM/BYDFRzNRkbKiVGZA2
yS+IlFgissk8BVnmb6sRUlmW1EhJyKD0ocMyj8zZnJj5SToUFwHjVXgJdXyc1alCKzVG32ws9wki
ur2ts3Qq4iv35PAIfSg9O5mFRikpLq3eghxEiFgOckZch48Bs81zjnRD9r8Ay/YnL2nLhROY1dry
WoecFAI82kJ7tOPYPd4PXk20tq/V5KybVna1yxJORz/Da0JKSMhOsIx71z2jcczP/NmektrVip13
IiF9wBU8at34feDzcKSp7xjgcy3oTecNHlZ+wU5RIHY0HnHU1cdYwocd6Vlhkg/r0hj7x3w+DOBu
0lw9+h2daj7E9bWyXkvXV0fLRhVG82CcNBfVAtkJMxE/ro6TFPG+8JOeDGhxMxCwPSHK4rM+ovGT
w4TsyxK4QXjjllFTuntNxd5S6tamtFlYdlMtt9KjdvW5di0rFRDdlE1XLCpiVxTDp9VVcmfwpl7y
sCJ8cJRn8OzeEj224Keqr36wrQfAGCufW/ITqRkLwuiB4BXiQs+7n3SXpg61Om4eivN0b8E0u/qC
WNC6RCmYN+rKgLA69ohHmG9bydHJKRttBrfpiLDeq1cID7gZ0JpC/UuIhQNNVGZchDNUemd/oGNh
4nTzyJAHv1InlJknBfvvTET2StoY3dLSfO5t41jW5GJocSj3oYdgz6halieVn1yTsbtObtgdUsaB
TeL3AM4KucdnxJwGizQpVYgl2a82ENGBeMzQdS6eqEtZ8bRIndeiyM31bIXl+uFzXncY2eP6jx47
1dbPvc9odA9902WXosVW1seNQnBbqTXM30sNgXo5obNaRgynFyX74e04DO3Wglu5iGmbNn1mzgO3
qtxIrdx6FZLRiEiH18yuT0pzzL3psm+eRvCWY4YsE3RddLQBMOueKpf/m7tza2obWeL4V6H23SpJ
o+vDbtUJkAAJyWYPS3afKAW0tmzZMpKFL5/+/GZGAkuYnBRDnVIdJeXyjfZMq6enp/vf3fTFYawb
zPRlVF8taeHwCQfu1dhhLwHcQ6w3A88c1OF5KJMU7pfngcQtc+ZGOGpOb1ugkHMf366zuy/Z10gv
W91HX1cb3FNrnzyG0WhECfTKx+qhzRuunCqlklpB5xIag1MK8iybLk6FrBpS1dW3RVD8DUZuRQ3Y
dVLT7mITbaanah51dE8S8S78tp4sEOBsnJ+tHbpn02/3lDblFFZYfdndXAcbbwz6/36HCgxwEFMK
nTDYHAz9yrtazj46nr35C4h5drIuvfn7kV/rGJ+K9qng31Pc7+m98U19NbmnbyzeXJy9c+lLWspo
bF0VNBMgNEqp8ONdRC4twafFySiuczQByTKqUISzsOfHeSgxCOr1lIryBK3G5zgPbZL1gT2KgBot
znqC+U5B6QsA65Rp9jLZ0Hb8dQzK7N1qMs1OVNx+JcP42FDrMwC3YMAzoAn2PKHLTo1bdnQWl1+m
JVCFscwBXssKCXZO9c+bMeV0q8BZX4zdxfzkXkiU0ZSsOfUwyaefb1ZUvx/hqrmothTvoP74hCj2
rvh4Mys5KfvuVxYLJe6C+2ufUvecWTLwYpxlio/TnPLOBP3nJ3ZMBwRqgS+XH7eskHAy21LIuN7g
hN4Vx1PZ/i0c2eVFrABuO9Ks8IP+6UxHS9kqgCI4lM15dyNrgmQTclQ5glDuQs5EPcTyT3Pp5Ht6
j8K4U7qNFlQo7cShbwRW0ozTiC+LBaiZq2fFkjT0p5fqWbjc0s9HEEnieIgVLCtZqGfR4zP1ciIZ
Vrju1W51/3lyTyuX+XJD/YTxQ36q2i2sZc+FeEFzzlyMKDjklfWFevDZvc53ZGZEMrt6RzEsEuXl
0yVpQvpBvdy5GKPTaRHTAXHz6SGabansu7OxA2CGHBvZtUjfiYJhzBRIYYZ2xqtO0JhoBQbvVJSc
+6LJh2pp/+VsxYisKpymI5uHmfKXYoNUF3HoX1NNYvK+JLJ8MZdlUtSzmXw2WeQ+NSimX9RbBBI3
55PweiWnU8huhuphpeq5yHqMD9IjrJAy4yC6mFNOE+8bfYZ2wf33hwin2QJg9rtcdo57enigdWDt
OuWHB9nCUtBsjXOV9AgTHHROYzGdnY0eAtyIeDKzjfe7F82c9/9fALEG6XaSrJJTBdX6Wqfl9o+0
AgX0CJiSnyqk1FXxui+1yKvDhBqQmIac3Rb1YiVHMM76+DEQWp0KcmpIarw/opAnONPqu/TXX0Rs
4eHCfSERZXmxGDfvj+LYokOZ8BzbB0PGFe7f5MOD1iz68cR+5judoSd39Gqjv8WqpLXQPnjOiT3/
52bfI7E3e8+iCJ/rRo73OMl9JjiOYwWBRzacH9jy0vi+PQF5SQT+V0yg8p+j74zG9T3emOcy8CIX
PNtyREwOu3DUJG23KwqhZwVh5Ls2tT/UpYVuQFxwYr+PvHxhIbzIBOFZUUzuvMAXqK6oy4TYpdYi
dQwpjqiZpGVvQEzwGbjpeggt15cQVHLQ1AVXu+shpkBk6IacUzSXhqYUcIpy435GJb4oCaBm/dAn
M1P4B5kQuhaAWnSGOzgRoM5nxOI1mj47Aref7o62vsNSqPZlIAJvHIFaITyq2TM8beBFtrEQoBNd
z/F8v2FDTx1EsQWzA1DQjbrQS29A6oAtLTLeGVzLBjfuh56n7zUFa/dlIRZYD9RSdOzmc4wIhG9I
XAhoGWy6IiKL+rkhPu3woEKII0tEGEvYUXrJDM9UClgSplwILd8Nib8H/aXgoxBgjUepXHUNTiG4
tme8FERkxXL+fk8dhoFFTgZWJOgjdemazkNaAnHkmd58z7cEdgEggycR31cEQWwBIMGREzZcGJ4M
SNeq4RIg1UZ4tLwQ2Inq6plHsWc5cSQAqehfGpAQuHRhNZ2+wPBxCRs/bnm9pcCeyDmJxea6mj2D
2w3ggrEQoAgEOVCRzdFYXbB1fynIgwIZV9I00AphgFwAYWC6FCgij4FMwZ7DlgGV3y3UheMGYniq
wI0C4/lzSOAYRD8T7Rjon5lxn0QOlU3kkVJdgzsrCIF1aygFwiFhUUQe5aT0LPsKMbYEaYkYTjBC
XtosH5JeRFsbc4FZUsCBnUEc5ILM6yR3U8S+r9mkDdIBcUH4QuZ6mp0bsQ+xg+woPqwRwsgKEITI
85rdYXArwhW0nTLkgkcHjcgPaMfRnI57J6ZQOhdC0P5242EZnKUggkA2CzGSBQ+PoYhxKJJyrK/u
HomlwEmC9RA3K2ZwRjN+VZmZbcYF1+JY4JK91Eh8XxZ8C2sJz3vrfR6epSDAZhtyQfgWqk+Qmd7I
Akts314K8aREvueEHKDVNbgV4WLUagE18rFHJEe31oCKJHS4EFqRiCLpYtALZng7JY2CjPUC4RQX
zGVrGkt7oMMFtCNNgmwZclHX4PQCRpNjepgWwgJ1FntuazX19EJkE4rwbIyqxsk+OL0guaAF1GBF
yOZVqD62Q32ve3oBU8liR8aqasRuSPaSoC+yuV6MaAGGwfSk9/bXAn52kncJxwzXUvACV4vm66WA
aIOgVBYsOOxYUhHYMHJdNxjeKsClYupTwVICdOfyr6cEiDIFsDcOIgwpeQ3OXMbB4ZkaB15oeY4D
/iB6QQm4tkXVG7zXjbdleEcnTDhTVYhLKfBcmMD5SV09VciGEOBqIEbfHLOHty0GsWt8dMJcjmNk
/oUIPO4UZMHxPE5Wmk1KA//UtvATX3pE9siUhTuF6cnS6hD056UvtJiP5583gBZd8sl7LMKkvigh
Pvq3UwU2kq9/6wSnVTxt78M2vrb/580En//0wUG1b55laZmUt5Otmu62GebnZA4y6F958j3pdp9E
+pC8p5H8+ktnnHsb4n8hXM2Slo7kiQwftq8PFtl6PIb9kG6Z7YpFl7CCCBkPuJwliyqp2iGqISvE
iSnl4yTP/inKRdYZtQZyGNMu8qJM7or9UYeBYBc1p7xYpLer7LZetcQkSzT0wpT4SUqhqqRM9ylT
CgO9b0y5wZAdFf8cHRd5Pf/eZbt035n/ynu4nt117idmvsBOMB3/h7Qox90hO7gPOJOZUj6D41nW
0lHiLYjktG+8fkme39HBtiWj6Hr4zNs3DOjmebYosu6K1KgPU16cL+6ypKdFNKrGmHKx7oqFBmiY
kv34XDdpzIMxYQjUt7Nte7vU/dNAAlPSnwpKeDxjMxW03kA2LpNs0dEehGTfYnu5TMptnizu9tnR
AAtM2XGZVFVyO6mrlC5IXfpUXGzfeP1yucxuqdKQdEtP4lx4gxV+mbEXVMWqI9mujrUbsyWjchz/
l8uObmpC2W9BvajLPmkZHzYmXSxWPR3iOirmakr5c/q9THrWE/BlGc40J/2QdPctvC8yNmZOeH10
Rmm2io5gnYXZxFvegv5FWlZpR1M1wOi3IH6ZbrLbzjYG8bfY0T+n66O/i3LW8lhq2CbwYDzuolxN
jo4Tco6y7m7map/+2/zASTLrr31B7/h2Qq9XWV+oO9NSUWzxkJb2DQOysxyLpHuqoTZ7/AZK9suL
1X0fj3WvOy/9ni7IKM8fkt4xoQlLmN7IPybFXXp0Xj3b27S/35T8v4v6BUFsXOlv8wPPBbHxUZuS
v4L7aVWlHc0ltP/XnPame6psMBmmdP9cJZN2rcjFA3RPOmpNyV6n5ZydrSWkKGsXqDHljJNNT7wb
TIIp6W8J+w6t4buJU43v0ph4Wq2Org8NXnsFjeln1W2xoMhqh+c6QG9Me1uQWDXuUlZevB9TPuRp
eoR8P/c/tfleh/6s61yT37jN06T87T8AAAD//w==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plotSurface>
          <cx:spPr>
            <a:noFill/>
            <a:ln>
              <a:noFill/>
            </a:ln>
          </cx:spPr>
        </cx:plotSurface>
        <cx:series layoutId="regionMap" uniqueId="{64EFD9C0-34F4-4312-9195-AFF8597821B2}">
          <cx:dataId val="0"/>
          <cx:layoutPr>
            <cx:geography cultureLanguage="en-US" cultureRegion="IN" attribution="Powered by Bing">
              <cx:geoCache provider="{E9337A44-BEBE-4D9F-B70C-5C5E7DAFC167}">
                <cx:binary>1HzZctw2s/CruHz9UyGI/asvpyrkLJpNq2XLuWGNJYXgvq9Pf3owkkdixpFSx/lTUhIEaKBBcLrR
6A387133n7voYVt86OIoKf9z1/36UVVV9p9ffinv1EO8LU9i/65Iy/SP6uQujX9J//jDv3v45b7Y
tn7i/WKZiPxyp7ZF9dB9/J//wmzeQ7pO77aVnyaX9UPRXz2UdVSVf9F3tOvD9j72k4lfVoV/V6Ff
P56lRaU+TLZhWm0/fnhIKr/qP/XZw68fX4z8+OGX//nvLz9cx9Fn7Zd4tOtPy1ik7auPf/n0P736
hwh+naq+h6UT68TkhFFOiKn/8McPUZp4j92GxCcU4AyZj/3s6dXPtjHgv7Ya/U7b+/vioSzhVfT/
n7Be/GwA/O3jh7u0TqodyTyg3q8fbxK/erj/cF1tq4fy4we/TJ39ACfdLf7m+tiP/adfH97/H6TH
b4U/pMlPJAkmJ5bEliUQkfqPvyQJQuiEMUIlo0yTDL0kyRsWdJwq3xFHhPnt9/dJmGj7bRu/Sph/
lDXCbVJugXP/Wlq8fbsCbwgphYkR3fOGeMkb0johWCJKqdhvZ/r07P12/a14fUU/Yo4nzDF3XL1L
7pg8RNt2Wzw8/T7/giR30igttvfpv7iEjZ8kD+UbDrS3syhhJ5hIBGz4yIIgnl6cKOQESYFNkHBP
L77nzTet5ThzPkMdcefm7F1yp7ON/D/SIvFfFV9vJwzmJxYljEkk97JhRBiE5AlD3OKIoL1weUmf
t63pOIGe444o5Pz2Lin0pBh+SP/4ABu5jr+9Tqt/8Kj59LDbyOXDq/Lsb/ALPRHEktIUjxsZ9uvz
jSx2Gx0DS5mP/DTaz29a0nF2eYY64pZP73M/b7Z+8hNJQyj89DsdED+qASMVkckTCzFEQLXf72Ty
ciu/upzjZHlEG5FkM32XG9hJYcfcVf5dXT39OD/SAd6+Zwg6oZwiivHOaoK/kYzl1gnHAlR7iz49
dH/4vXE1x+nyAnlEHefTu6TODFQj//7V0+8flKjzh7Tw/lWZvvHLcvdvlvlPzPJ/51AMHGiZgotH
ySHlSKqDEkCZZRLL2nPwyOB/46KOM+oL5BGjbsCYf4fm/+pnW3jihAjCLcn5/vcfSRApTrAwEZiA
B9G/ty73guT19RwnzRPeiCqr90mVxf1W/Zt21SKK/CT1f6LlT8wTZBFEKDWPWv5CniAiGKbfN/aT
zNjzxVtWdJwzDpgj3lis3+WOXST3/vanOuzkCdhUkstHyvxJpLITOPGFyeSjUjDSxt6woB9Q5ulN
xoR5n0ryCuRYfRf2T4z7Ew47fkItji3CRn4yQYEkIGEJYUcV5Lcs5ThNDpgjoqy+vsvdsk5rv3zL
fvkHVbHPD0WcJj9TTScQ9aAW/INfaj+gnzNmMckE3vPFSE1/w0qOs8V3xBFXfH6f6vlmW/TRNrn/
iVtVnMjdXqUjfZSzE24iCIjIR1MWKPZc33nLSo6T5IA5oslm8i536mZblts7VZcPVfWq4vEP7taN
f6d8b5s80elHYvwfXUJZpnXhv7aEtxv2GNRuxiGqQtBeLR85w3aBF87xTv/aC44jZtNrK/oBm4IJ
uMccs+n5+2RTkOQ/Vf0i/MQEfwuS/HgIG5lg0hKKLIbJE0M8RhxeX8oPaPKEOCbJ+5TmZw/fim0Z
vupteft22fnBIJCAOd+HqM3xdpEnAplg5T4FiUbn7FtWdJw0B8wRbc7ep5vy7KHZvu4HeztlsDzB
lBGI0OGj/gWEGDiAKJaU7iUd+B+en7evr+dHdNm/x5gqn9+lEDt7aD+cbuOsVP7rIeS3E4fgEyYo
Q/LJfTxWT3fuZc4ssDS/n0IvifPGZf2IRi/Qx6Q6fZekuk5rSNtytkUKLpmfKOIwPpEmaKUWetQI
RrQSJqRqEFNAus5RjeDt6zpOrDH+iFrXzruk1rny/02/3W5fLx+K8uEnOiF2njsMO5bi46ojJycM
3PGQyLjnEznSUt62puNM8hx3xCBny3fJIPsszH9gO9MTOPQwp/jRizcKqXLwrwpKEAdHnv4bRbvf
vq4fUEpnlx7ea0yt97mdd/y3eej8u397U39Ni/BJkfmRQfo3zmnrBBwSFsH4MUg2kv2cnkAIzYST
/NFpMbIGdz/Layv6AZt8xxwzyPt0L56HEURq/tUszfPiwUv/TW/FBeTulH3UbH9quhccO0JCttej
uPpzKgI/EViIXZxxf+6Ai/y5LvnWVR3n05fYI169+O1dHj1XCrLOPyzKn+v4BFOZWcKST44jOQpV
cND5EaRg7TK+9R/Imud0euuqjtPpJfaITleLd0mnvWb8tosaf0PmE0itBoEOBtieDiMFAZS7Ewub
YFizkQL31vUcp9BL7BGFrifvkkKfHrqfmhWPTgjDgoCtddSnIcHnAUc1iDpwOO3+RqLu1eUcp8wj
2ogkn27fJUluqq16Eiz/dwVp52WyMIez55Cl8jx3VN9h4cKyLDZSjV5bx3FS7LFGlLh5n97Yzz7k
nf1UVQAyv8H9DYm84I/Qf2N1VZww2ByCkEd1duSNfcuKjtPlgDmizef3qQJ82YLHL/Gq1/XFv3Gw
8BOCEKZc/OBgscwTCi7b77GnkUf2bWs6Tp/nuCMKfXmnFHooqw8HtttrSj9BoMEWIRbQCPaR/hud
/uDtYxDuAD/PwRv4XEv78tZl/YBOL9HHpHqfTvQvfnmXJqX/qu31N/YS+NIgc4Ni9pSL9TK/A7Lk
IB0IYhvyMfoxUqbftKQfkOjwNmPyvE81+kufwgVo7+cpBXDXGLYOpNf84PIiBARB0CFCIE1uv8me
nr0P175hQT8gzdObjAnzPnwmd395Kfq5hHsxUt+NfvvWAZWNQlIxB6/Vyz0D2jPkG2NIfDjocs9F
2+iS9o/Xc5w4I/QXr/D/6Qb4jzNRvl+dn2yr7VRf+T/2TYGjvfp14WMEo85H4/3okbT/7Rb3v37c
3bd/RsDdHC+s/t+i5wH7A8bDtqx+/WjAKXUiuSXA/cPBJmUCLJ4WzhCYGFLc4K4/JEVA+pu0JJMf
PyQ73/OvH8HTgAnczCScCLhZhHaMUO6iZ79+pNAFicfQizGkWViQSfH0ehdp1IP/7Psv9dj+kNTx
ReonVfnrR8zhXbL9uN1Sd+tBFgJvOgNvOsTIMDwpu9tegbiB4ej/Cd70cVyb5GEoqz+KrvfWaqD+
WVNH0UQWaNj6AbNDVAX3eVJbNlMIXxZBGSwQ5808LVKnU2136almmNZ13E1B5KfXRdGUl7Vv2a6I
smtdeHVFnTqK6Vx5fXbt5RnZ1FRccI6CzKkaWdllaDbL/WBD9MuadKU9DF7kiCzKZthvvM2Q2W4Z
pZtDwbMm3QhVqc7ufUM6ZZvHk0O3rukxutY03Fi75X4SDU4s93PB43pGPKOdlCpHtxFHZzQv6gcU
dqse1fXXvuiSSdNRdhZ5YbQMTRzPPVr518RsBjvnVjPlQ8LsxEyLTWy5+YZUbnbqpu7NAaThujjA
chFNy5zKpYYbPivXbX1p4JS5TpRn3SrZFWXodSvdBE6LTmUR/wkurDC32zSLcvgZYbQu9u20C6FP
T+SLdlFEbX0KFiHA6B4rSbpFQnFt86JsbPgCSHnptZ7nkN5QThyReGU0NU1tFTbxKuw99ueq68fx
imRGtJAO5uG0SES7YUncbXRtaNOwt0VZBqtdr+6o8tSbJ7QSMzMwlF2ERf7VH1xr4jaNtyTSE7dZ
6HixzL5KN/PmXYocLuvuTHVxb7c9z74i5EsnKUi5EkFNPiMrdXib5V87iyWnHBfeTA9rffMyTQm+
4gFrn6HnXkMcA3tqnvGa8kliIH8pRH6xb7p+SM6Ya+R27LJmzhLTsGwiziFv1YUNkjXAEbkxyYkU
5xyl8pzuCsnQStWIrA7wWiXuklvepQbpoh4GeU6isJn4cfs4h5LeYKdeF8/KJGjX9a5oTNqsh7iJ
pkYH/DXq0EMOsNKPBxurMp1mPOCrEhM1R2X+RbfqgVSFravjtjIi6IJPt/BVFMXcTmqCJ4eRSRFb
akIbi68OQPgky9TNvdBu4AMnV7owo2pecIOfxUldXdUZqlZwr/oyj2Vw36DyrDdVvMWZj+wok95N
X8Z44qfcOrcyNcxZh+KVG7TZivteN6eprFeemRntjapqt5i6VmycqdJMbCPv0WnX9P7FvoiScJ1E
aPkMtOs0RE4dGnpyeujwG+lf3Ftdpx5xdwPjoHSnQRIRJ7DS2M6rXEwDJD818EJXuiAW0LlmikwP
MN8d1jIw8Cauu+qqIFG9NoWxR3L9wFtwP07sPrXIWtZDsg7juW74weA3e/i+qvqSrHuZialX4Mee
docWWIZqbKLcbtpjxO2iNNWZ6L3YtHOyCWqQe3WUq7NqB6ceArgriGcnfUjm+3H14D72x6V5j2O0
7BtVzY2KmFdlEfVXfKLr+6K1srlX9tzJ8xBdadjAQTqGbrFOd6DOi5N1xcPbA1KlCuqMJnX3E6Re
c557CAMZVXIhomo6mFa9cQdo7UFhXc6CljeObkaoTC5kb8WHsQc47ZNyFhtG42DY08t4SHx7II27
aQNLOqqj8Z1IJ4YRDd/MiuUTo47DjegjGEAfT4XXB9BgkmbUs5/pA0cOWbA7R4cs5BxguAYs4D8K
F7XHh2xaMpRW5UAfwPlTn1bw6687XKC1RWXDZjyibJ7H1Y1hIbO2Y5KF0wo+dTPPdr95LYxJ31n0
3KuBaKih6cLsE2IXu04NUx6qbN4lajm0Pt2gOFjEpAjFIgmCb9FAlWOYxTwbvG1oAYdGTd5dZn0y
0y1dtM0iYnX8ad/I/LWpBv+iUq3xiVY0ssFIqNe6M4u91kmSoljoppkndslSafNAJOdRRI0lHnpj
mkVm8GWI8gtPxcE9Mv3bMKzRTcp8PEv8kM96JNaxapiTtYF54QeEz4sI+0u3bNCGxEM2Za6Z3KAk
y2xVduG8j/x6EtRWuLTapLJV05Aro4YCHAWNDVLLXfRdsGs20Vk8eGvd0sNEGeWTKINH9yUnV/th
ixr5oa0sDLqTKMm8Y4Exl5XPb0AxP2eF13xzvRDZwF3DxZAXw6qWnjsRcZd+c89ajuopiks+GaIM
1J8qZHATCD5HtbcCjjCNZYH690IzAz8gfD+GE7hHBi51CGa81Mx4YHVxWhbefQtp+ZOoKcKrxkPD
JfamYWA1oZM3srOHKr9goo9nvVtWUxx08Sczi6s1T2rPbr2gW+E8Ag4YiLsCeWKsQBeVthsbaJKn
jbs6dOiahulxujmCHXBHHccGH2CgYVp20/FF5FvJNPMJ3WQkNBaICnceNqS5iI1cOIoY5Lbn9bXE
LfmjaD07K7F3V6sYFYntYbpuVYiXlJd42RamiG3dVqAixDbfQfdVDWUVLeeW8tf74TtEDZdW29mh
X0frNmDBaW6Z5SJz4+xcBjiaxCGWtyKtznuUug++kcxRk2eLWLLYQbI1zyKrHqZt0JRO2cTQrOLB
snW1i/LzIGPhUo/ToN5l6ZTGARxzIY/haKDfujyU6wrDXhvSWE3LtMFTNzDDSy+EwswqE2CgFRQk
DS9xY4SXgqh4Hvo8dzRMjyNGbpzGoqls3dRFK3JjWQf97QFEuibe8AEvMPzkE6torVN4StDaWYhv
wiJz4o6xlS4IztupG6HCTnaqw6FD1zSs9OvieHddhJbdWcqYjPAqyysLm5V4O0RtsWbSeyBRh846
UdPPPJKOhz3/Exq89lr16TQOqHGVmUa6ziT2HFQp9I1xcup6wvrCh5jOVONFi9ZT5jUcLnd6gBVG
Dxml5bWkfr4gPTFnmYGNL0Ut5iRr0TfpeoEDrqj2nIUiW8PpM0x0RzT3knDuDVbsJBBwdFJ38DZh
n6hNz6y0nFBlLdrS8s5ANVbXuVtd+KkyNzlh6hqlhjwNeKMc3amLxigu+gKZG906jMixD+g7rO9z
6BFWkrj7OarAI3ZrxdY0d/MhsUXoiuW+GqRILA0sAPqs2l0MbW/MeY3VNKe18dlt1DABM46eYiWM
z5Cmn4CqCqeB7mVFNzG4MK5VmBhXbVzP6W5Ukwz5/DWx9VJqcfiaEJiTu2xyuAcA+bGQnPXcnnRV
2PlGGCUPoSWbi9RqMrsN3PJbFqpVExa9ssMz5MeFshuvWQcVt25EnZJlFRhrFYkhdnzcmRM3i9KZ
Pt1EGOFl2ato6TdJKmdB1fazgYeRzcKkhVTzv5K6GDz4z4Uu+Fww5P3CZyM4+MAwfFHl5fIN5Bk8
jTi+87CxYpDJKuzMD5vTMBaZvW9LX6mLMiel3QVVeroHilxkm24oprzqQ2ErhdXFYA5s0vcgaTVK
FSLXKdKBOLATg/OcxM0kKax+gg0WnGuYLlgk2bz0zczWHXTXywvLmzdicPv2FeVk5394+cbgSKCQ
hc4gtwGOGTF64z6Kczmwzr032mCTyyT93PUJGOoC35Y4qxdJ64kJw5jcBibY6E2TgwkFLoJPeRov
Bjcjt1hg/9RPsZjqplun9xEuiwssDOOSU+96j50lfEYqpeZ67lyml6W5IX69TNrf/W4olx5kea9M
+EUyW1f37YqXK10LaZ7FM5r15apKa2Oa9kkzSdM0aM6VrJ2SKmYHNYVFkHoRCtoUdteEYuVHnO+L
oCvbwtbtNhD5ZMgsZDex0Tv6vCeuN/WrStwSpMpZZ6XdQqZZcQ1S414PKECe2dw0xNUwRHzhQqbb
rOxk+TWiwiG+DOFemApnYQdCnQ6VdTNA8vgsKTM8NRv2vEl65tkBNq5jTrxNgHy10TVdqAwMbCFE
PRt1+IMXQy7pXzH8LiNiTH6w8rEJZy3mcN1y1//M/4Ow15uyC9h9U4qCnVG/tr2GFZsuNs9L3++v
sKyg4JJMlG+pGd01dUdkVNPAYv1+mFe27kJ5UW2zNrIlMheRbVSWuAyM0L0MCyVXZh1/blLhXpKh
dS97lIVz6knkNFHKA8dMWuyELPDnGkMPHDzvCxxRdKUxNJzZcjerBiQeEXpW3dIYetYYKcs5zKL6
AjsBzf25HueH6TL3yhnGOV2isAqJs6/u2rqmi1YoumwZWDy2rtbBMDELTE/rMExmf00F+H7An8gA
rj742heGD07AjVc+EpuWn0Rh5lPrPsrKwvHdPDyPi+hKCj9a8swLz3XR9Cg8D3wcOGkmspmG6bG6
VlQcT1skG2fU0eVttWhUfzuC910RnmXt9Qgc7p5uecG6Snu1Osyvh5VGgG0rwsb+6Rq2L3ATTsu6
MvZPP3SURjKcWlUMW+f7i+haUnrhxgOL7gA/PMxA2VwkyFjpTg33SRUvlSiieZzkDRg7CooqlJG9
b4+reoALdzwie1x9hqZwmiPnT5PtJq+MzJiwzJCTuuj4hpmR2Ogajx2L1N2GBvW133nX2CvEOk/L
3BZtnc6oqvrGtlIl1rqHgeN1rZs9eORmVevndhiI0JaGam9KC30ZZOldgc+tO+MpN21uDObXKJal
g5oQrQdPJJ+yyFppOLgPgllbiew0Vj76arGr3mqKWwZ+uUWGCmOiRx2ZFSX5MPlrxrV21/dH8gPu
L8FnbBi14AwBefZSfgRpisK2seJ7cPMAhZnbDXZdW2ITtsWscotwpVtpYClzoqw4moKPuXI08FlP
G5x2bpRvNKjqTd+cEEtIULpJOzkM7gZP7seUWRiv+8C1K+XWc7MFuWWF9dxHXXWGhlZcws1y0Pg4
dyRP5KUGJVVSLgkNA5skQlxauyIbWDGLAyOeaJgeF1aidkzG6rmGtZG3ikEDWYgioasEtXSla4dC
w5hSyQxEtGfrDm7lUbGvHsN71k3Dtj81JJjvvkvG8//wcYen5yUciT2bHBsqq4ovI/iNVoPZGeuU
J8Za13y//NyE1JiP4N1u2AGGC9D5ZUp2yhh4zg/4o3Et8TKnaBmdjDrSNHcbW09Yekk9EbBa5xlQ
z8jAKXgqwXOoakpWbtiSFTjlgtUgV14ZFuXMqACuO0UX+oUdY5/uxx0wwN946bpmPz+ADmh6TkXm
vnsN/mxzLWAtU9Oo2s+VRb/inbM/7NikAs/KljVB44DbJJ+74Ku96LxoWjCR/y56MUyivgCbqs75
WpWcTgzisq8SXFPa0cEildmGMqPrzmrDU54H1WkSqEkb5e655Q6nmeDZZ6MsvfMsqr7Gbpp/Drww
W9d504OXGZq1r/giDgvL2Y+Na2te1EMwDXe9bbEw+Dr209xRSd1e4C4oFr3JhnlGDf+6TcGJn/CI
35vyayC6EmIICIIwhj9ciXwQiyYQNXja8e5Er4erDG5S2ywojFMNo0E5XPS+2CNoEIQ36lmi8nri
ecFwpWdyPXwps1Rt9IimS+EFwak39dy8dZgMwC/eF14x2Uu8jnaNzV3we/UoB+cFSEpd6N6DZDx0
hHC2UAs88QdQqyc5CNTDkw4wPRp9n949RQt9bnvDAOd4JcPE1uf6vr073HtEIYqD3M0BdDj+0RFt
QI87KAej6Q648BNEj08jqFWvKAt4pws8C9mBjQLGFdv9a8FlJaFF8jOVDRdRWcggLO9I4S0s5mfr
KHOtWZ0HD10hB3NG8zJb76ue/FJlBl+CpDTvPMP9lIIU/4wUNqduR+WqlLzcgIJLJnGRWpMizNWK
14jZVsmazdBh+YnF1sxXprhNUJKcNvAN82nHlbytSL3N3JJdRKkXXXrS+wpu/cu/Pl92MdDxu0KO
AuEClCMTsbHnFMlQWJ1lJncs6IhTBB27ckPXHkLFLnTLNIU1T8Bz4URGnydOzNJLD4ExpnvjlhXL
yIoL24VL67MwD5QTuoO76vrcXelahtvzxhzAEbWDQ8STFbau6oL25YQNvblsPepCUIK5y9xoilUV
Vua8SasKrtF1cOSCF+KTULnn1DIjdl0kylGlMOC51PfWHoMCPKnGStc0bCBWsKi5Oz+ADsP02Dps
vNLWQKPYzeX7zZnX+/kNKGF0xoWfzIYgNz5XfWw6EXHLpW4SjL4YhqTnumVak7wbqs+yM/FFnQ+X
oI8Fp39NJjQOIwNPSmBIUA/gCyG7i5gjZ6VrILPLCmp88w2azevE+B1HTXKpC5d2EQRoggtYpgS3
jh+bG99MTuueJZc+DZLLovbi85DGjjRy13Mq12MXvnAav/F7iCpvaWu453outJtVkBpCCaQ4OzyD
+kBTAQqXnk/DDb+48VAyqUJruKwzrwbyu3JVuxSt0qAaZpHLrKsoiJXjt027bSt0Gkcp+UNE7TyJ
mNhaLZO2R6V33QdDNWtQ4q7MkFfTpijEhLD07BAOIkMOS8UofB4iKtjVLkVqrUNEvUzqTYTyo0h+
XZmR4wMC3yHoeQ3R1ZvdUyoVocjJ+vD5E6iRX/i0bZ0sT6urOM7rTeEXZ35oVlcaBJuin+YKh1Pd
RI1MZ+BG8bp0kvecrYlbPCRhll602JeXHRbXLeyq24KVw6zu4PRL3Jrd5qreNI0MrrtYRedFKxI7
28GbuPOnpBfRInH73g7CyJ+A5y5dkT6asao1NodCmeyxWVTdjRs24GO/VlaDV+DHfiwsl+BVVFOZ
265XkkVEo4mG6SF9FeOVKhWahyZYzkWQ1l+su4I3+ItZ5f0mzk0IXO+ahpF1swL3bMYKH38p4IC0
2ybxzh5xUi8nV8hTbK5alZ8JnBMngte4K9lmMDPzdz9O7ZYZzbop6vSa9WDsm0Hye97TfkJ9gyx5
W/U3kPxwGkPM5XcM0ZepgcN4AZ9v8m8DSEPQ42OFOOzOjICCBeiS2jvkrwkGGQqO3Np5ZQciuKU6
kpWw6zjVXiu5+7DpWBWnXpsVcV2k30QJFg3OBDtHuyIfVOdUsRnMNKytswKCiaZ1Wgg4Jw7jlMja
lRu567zF1UqAK8SueYfmXl/LL43XToPGGraBjMtJawpvTVK3X+I+WXiGVVwklMGBlLAFV355oUEV
CeS8oSWyDzDdQQcGGzhqNq4LmHkhfRu+O4Vm1LTANIoxpF1AuKBdISUIBJ4hj0Q3PS8LcvDC9e1q
X9VQxkrLdZ4N0NUsg5hPEHQL3ap2s+1H77BlUQx24IZs1RADHKWGm12TTvmnZSjA19cn5pVXsMpO
Bl45NOD9LChTtdaFCwPXfZbkDgQykskBpmti1/tDGA7bcOWyT4dReijEyHpHmI2cqKw0IQRZ86lh
5GbgkIjnds1ca0F3xoq7M2VYVs1KF0GKyg7U8yg9N+JhgnctDSqbJFpCYCKyfcsNLizewrEPZhlO
y/5rXkTeKfFwPqsz1n9VvlpZoE59cqOQQNgP544eBoShdiJC/6xNXHzVFORKwyEbpp0WPfcWummB
hRMM8VcaCBsSmGwZpOEqoGVpN71Sn6pd0SAIwMvqeg9RMba9qMuWihX0PEzibKVotbK6ugASQGEQ
oE2k2mA5IFZcl8ozl0WASlv3qqGB7AazzxaGQHTSB55/BmkqxbLsonReJWF9ZQ2mtMFgdb+1eeX4
FXEfGMu/QEy7+NKWLZ2YO6RcGaXDPBbMIs+vE9sqQjCUdJUnYDPtCwPi8I6uYtN151lQdDb4sHM8
ga9xC4hCyVOPVKE5z7yktIURn+rYTtJAxJFCntNcB37MOGkXkACzFJCV8wWUiMjpBhltXCWGa3Bo
niU7Q95zEzoNK6ObkEEES9oN/EKRSq4RNRa6lWcpv9A1YaaONFN2JiIfohKim4Vm7w62lrnC75vT
yvK/arlLE1c+duh2PHSToc+s1Ug++xRftXVH7TjwMzijYneqZNpe8jRIJ15h+TeRhEBvFcbqK0nZ
PQ/N7K5L+2UjYtezZXtphEPj1CE0WNW4Z7oQOYvXgcumJm8o3ncYBnXP0gTd+gOGYLbuMGppnWV5
M5eJNNduP0AhYrTWTVFFQw25DdAuSlae5jy72I/bgfa9ug3bw9yj6HHAYhd6qq6Mzv0iSidIBcQZ
ArO51gUC1zykfV2xFCJQbpBHk5aFxVz3ealKNxlqbnSrdpPmOi+CbzRSpoMwuAAzQd1zXcg8KCcC
0lCmB1jNQuO8deXMi0u2PsB5yHc2XPMATzLOLTMHCwxkeez0HUUzDdSDzaQJFkWQnIU8rRaQCBLd
9lieVjSG2Be4WC/qOvimwYFPwnkYV/VMNxtgdDsAYXbOEld8kpUx0fBK8HQJUfRwYiER3YadQk4f
+u1MIA/MPpai31Mjk+BZBEGQdL28yJIYUsr+l6/vWo5cV4L8IkbQm1eyvVVLLY00L4ixJAg6GJIg
v36T6LlH587e3RcEygA906IpZGVVO4n4RhjS8KDv5Ddwn0Bb8EaCf+8wbvxpoCtNLHU0A0Pnpy79
lLU1N1k+8nw1LD61Medl1x9Z6Kqj00XVvq9ca81Lq3mKEqvOpLDoTzVnkVb6B3K8OvMJ7a9tKUNk
Vnu8w1gVvela34wnde23ckzi18CZpo1VkeqQFPZfe+WxzwAtd0/RODvHsXIivjFTXzOPp2aqfbrt
uj7f2yhuO4bDjz7CX0Ym4bCP8pC/8tpRq7Aa6W5AmufVJlStR7xBNghbxWs7xfgiC+msjTWpR7z3
SWCvjDWKBdvLsPEzI8oajzTf0VZqxGKwm1M/IE4xYoM/WFT54XM+8wJA1VD8ShKws8go89QmgC7i
OPpakibPqBM3L7OU1jogDsG9MbQHKy7y3ehkbp85FYsufOqK9Zi07t1vlJOqqJtAXLWPvfCsr8z1
98jo5fdQFvHT7E1rP7JLmbUW+yChrM+uVRb31qbDOuj9HN3P/WaPFOx0bAO8Yab6ZAYH+b7HzIi9
E9WncRk+XSwS6rUTNICCVD5tnKZc26B3Hs0AHFgd/aJE4kfFIdI7dWxtLeH3Ow/H56sZ2qSm+wEN
zT5VZjZbwtn4tHV2Vl2rFfW96WvtJlcQcdhdRZQfjT5f9KVtXS02vehBeMcRlJ2VyBnJiqloL4BX
24uZ2ZFoL9Uw/bFOi2h0xppUoMKMRMzvviy6zJ3s4OKFWp4FEkCZ1Un+fRBWNndh/THlvdhItx72
Qcfdl87Lv7kzImDQRXdFosSlnUpxMTMX6NcKh+wwA3KEv5MVw2wscVgiuZUHAo9j6D4NZvEkA556
0dRsjcHoHjsELn2JEKJtfVee0EEhA0OXXsGvQ86ax95DnGQ+PkQC4DoNre40Ck0O7Symo+pGDnwk
Yk9zN4zAY23803FcTsNe909SReWKOTRAgrT0Xps44EDo6iAV/y1aIhw3ZALIVX8jcYuLmNfe3XZb
+jF4vs7qBoxiX1XhRnPlH9vKlsekn+i2iu3uBrqGl808BBxMi3aLO7e6Don/1tDG3nuLZFSgM1fX
KurLLOxLsWkCpMLxtcBcF4yv0RMYX6zg57gLi2dnHOatCiN7A0pz/1HUFehkYX936BCdOrtqM7fm
w4eKKivVPdVn6obzi3L9c1LH/YfbtPVGUxfkkWU5+DupNTTljVvl1iTuAVDEB5OsN0NUNMlDNIbW
ZPg/ffyKFKsm4GvH6v0X1y83QzWoLxXuz2MNulVG/EJ9Kb2x24yFFT+s+FM6qeRjdDJWu5FZ49Xx
3VecPDUcvL5yss+tTUpQsVryhCRleW5DZHMXyajM0DQfkw69qw+i4NNsJd2eVcmTzRq64m7d7gmX
8s2tAz9VtYiORqxc/U1NY3AxUkPcnW3z8tlIsbXOI92/2HVIs5LzldeF4UlOY3haMlZDypepkc1A
R01SLmS1/nQ0hr/EPmo9cMO6f+33uclfvv9rT8WREbTHvkAcUgXX3s3pzhNUpRTACltXiJsz6pf1
2mZfprAPf6oBt5Xv0TwFmHbltLI+ZBKIbPa8/HlcrtZhtKfjVHXAodvR2TiTzXZEA/XVTlMfgw7J
aYGnyNc8KK8it7q70dOC/tE3TnUNECc9u8M3VdPiiWvAbl2nxXcV8EtU6vwtIBLBeoMzmJzi6U0A
fzAOVlgtT39fX+lUOqdw7jvcH7n83gQ01eCmfa2t0F+LMm4PTlGNz6Euy8fecVn+zN26e9G59PZ+
H1UbiWv8Y26HzOztCYtkWs0dUnN+dOk8kKqb5V81Vv6uaOmYItFXplYJLrghhJvB8L8NVdzMPg1/
+f0lGmdOC5bFoc5Xn1uZ2V/7fX4Gapk5mHlzt6KhzTZBO+md5JP6iMWmHXr2VaID5Tau8GcqnZh9
BciTDSSagIV6MxgNnK+NW92qUwIQ5U7Cih4az7JTqiZx1GMkjtRm8vgpDouOxVaPAGeZGvnh+M+S
T13X6jFtmSCr/+Vc4JcudyKgIJW1bUqZh6vATZx7L8sfRRc0Z/wakHMXUxxkbAzmnbKIl1oUr6wi
bVUdZQZQwtcTrIKQkn9BTrGmR07D4gEyxQmQt1LSLw8E6XPBQy6t/CgXZ3vu7BVu6eJgDXaGfFdf
4Ow4/5ktOssv+W/f6zJQApITGrTiWLIMRvwc2hzEd+X8+tT85TX7OshmVY2gufVpJ1r5zBZu3AQu
Eeh8qj8Y0VGWj+CSJatkbJp7KOIGvCvroxxByOHenGS0rZyz5TB7ZbVJ81FxcSgYCX9OOnrzwnx8
a/IwWPtCuseyjuxzT7m9kiigSceutg5uVIOhTRyaNl5oXUN/+DNo34/TEaeWbehU+ZMxKGtUV7vf
GGEqfRKl0STGDUC7g0zKrFG5SL3cZr8cdeiKpPo90OIXtWPkeiyGU0Exz+cCqamDmMd6O8dj9wxq
YpHNeEF/r3QFDyxCjPSkuiR8t6VfrpImmK59CCK5p/21Q8WmIIlcFdasvvNhYxjPlMdRpmtOL+HC
6nNQljO1c3vzrWpMXb9xv6vZuhaKkVdHUX8b2D7iV+aIVz8mz7IJu686Cl5nu26fIzY0zzZK0zMc
b6utEY3BEnJXoybjYlRWVCOXjbSY8r7gtAwWgNP9dJj8ImqCYpdIqo2X5Ppgz2y+4mios5Lq5off
HuOZ8Z/1wJGyTRx2q4jF9/iny22C9PG9UCVNjYucwq2nnPEDpRzhKucROc2JG59GvO5W/TCrj2Co
d+ZzAYjjQkWM+twFIlzLhowXHc5/hhZkp2OdDyin+I8+iXUJMKkEw5/j2JR9On/6TCPSBe3kkLRn
wY0Su9yWmhdvCPXsVaeLevcQYxlnVYH/hBFnp2yyklTzwYgB8+x0kHZyBJhWvAUK2X7uMHE2VqrI
OwDp6IJHKX3DMfjS6ah/emyEtHNe5+zZLHS8MCWjqm/9pLPHe7sG6WxklpOal7bR9WOJHKIIz58q
owdJbuRAk1WY73HgK9WzL/piC7rmN0cNoI/yqeL7tpp/gDg873pb1teW40bhrYdU5OSUKWMy+Tkh
5eqitBOxmycvPZDkr7QJmsyeef9MyHIQtEC1DcnYHBOAF9vOadQNqLqd2SCcrqo5JquQTGC2cHCt
uyQon82Q9NXeBi/o8pCoBE4bWvtwrtjDIbaCeeuVQ59Fqk3z3j1YAdNnMxBXVVNqplPyPszlZpY5
eWtJVBxHiaIyn83JG3WnZOM2UbFxFzEZSZTh8kr2xiq86mfX+PHFLA2qIe1twGUAPrpnrwoeTmHc
uafOY3Nq1rR5WO2ausnXtsrXxEdoMo++OI3tlDibqYv4WuPplHqljB2cCqk82WWLqjRjapPWSY2/
Z/4E9dQ5q7yq3UwiELo6fTwcSq++GakNcnX9b73tjlOA2A++blWNxtcrXPlwA2f1X3sYvVFpOo0n
QFWvrV2vzWEIWSx3PfTIKEduTb/ouXroa1u767BtxT5Z9P/tb/SDaNu7yHHkCD1y7IceLPJl5tag
l7sVanUsBrBcT9a8a/mMB9M/QWeAH1I7zSM/GlUcxcmTuWQFOShk+Pa845ZAemX88v8M74zBVcGv
TjoF4qL/iic/Q8GejQ6w575KZfgO0GT8AAI+7EhQJutoEQs6XoGPIhCqSvecS6R6jN5jCS5sMePd
ZofNfUCcL3DeyF3v1SpqiiI3H9UltW19MNf6KsgQ3NDNkF1oInAQWPRhjEAOR/MOgFYyrN12CA+j
nZADLj0A3f/UbUgnqrKKTWpniK6IN6wn4nJc5Sj0MLUfXWmLzTy6emV0dRS467ns5drhwxrUDPdJ
aBG8lFXUrYJE8O3yO3UvAM3tIw89luad5b8Yl38WaJAbcVQuQVhM7PquXbme3Yje0LQE9R8Cz8S2
Lu+lNc6plNFhCGfAdo3S5FJHNUGZUf2kA7c9IOt/aKpKHYc8TBE/qPO0kNPM4C4HLxZE72Qc5N6o
yuWAVixDCFArA/+RIUGDFJ41EyudrXxKVk3bOweP6PNDNPihz7oz7UL3YCQxu3igxjFHDRjZIggi
L2YAwfGLp0OOsoKEvMzMmdcI3qO1WMSeIGLxO+urz1QksrzrNoiupifj29Ikycq5tx67eXTBnaMy
QC0pt148d3Bf5h96tEORWVNrp6FPh4NWY7BJRBLu/fKtAVvlt01Qq5IE6j0vunwVNeHPkEp/5ZY1
jteUKSQx/PBiO6W8icYXN6foH6qmGXAeXzyUVtHFGI3booqJc0BtR7fDCRCEMpQDx6cobAuxog59
sYXd7hDQzKCaLbQHY354cmeeV9rzZPavlcYpyPOfbOytTANWexbSu9W+P73PNo76gI+GjRFRL/C1
wsPrSdL54eUoYGqxAu2c4qC4DIhpcDHOA2i0/+iavCn2yJBylDEq30rtak4HG0xXXSIsHSU9Eh0W
RyOaYW7zBmmlqk152yEUNkqnsopiY6YMjJQwM1OzUm2Q3+x2SoZ8VxWDfM55gfpbPxp+giiEiTt8
tysbZADhyasi/XjIHbyeyBiCaDdYX5GaGH66pXsgzLnVlW0f6rzu820/BEihU2T740YUZ2B1CKiG
fn7yRntcu6LxXgdUMNRVYD8Fje29akhskYxtRMWNsdmL52LrBHMetv97nbE5CyP4n3V+UoFbXbAi
k6yTmacbZNQm0u/BuR63eA10L62XyLRdyD2hlac+MMEyVOu+pv73ESyhdOpr98maRXscGW/XDhjs
Xzlis272vvf58ie3gWUMA2UXkC7dzBgcr8hCBycmMeKmEbLwDjRQuEB5hFfhsndVjledW/StcACb
uKPT7hzFrBMoPQxBrx8cSl4HB1kNf2Y6bHfEGoud19YLDWZx+bSa2eeywu9s1JOR8oJwPdXcC9/z
yJ22HWN6q5OKvOvaSYvGr7/hNaXWrlOzQ4jH8x1f01OIB1+aF6RKeTkPdyIKULVYb2+SyRruVsk0
kHPZZMY62BL1iIAjvCYiChiYzMbeY88BymvvqJMHEGz78/FzJ4nfhdu0y8bwT1GeJo6CsP5UJ4mX
5UNpZZ0RZYQ//jIM+FUwlZrpw3FRMqt8c3AlbY3+c+BzfgP3DKX2nXjDY1/+FgvmgMqGnwh5h3Sg
SXXvwigHnbTvTlJT++jTssw6S1+YiPRtiOrppiuBkAhEAaMyQ6B55hayvxoJCLa+PaxmQSEQIQy2
yj73EAke3xXXh889qB9Px6QQb0ZV41FycboRJKGlFBh07eg4LOXCahk+xdrKv1Bb0W1uKoqNASx3
W238pXrYyGaQjDAUK/HMbPD3rv+SS5o/c9ePUZAe1DsHlNqVE1n2m++ChhEqZ9iSXDlvg8M5qDc6
OPDZqfbTAq7n+DGqddHQdlM1Rf1aRMm8rfrQWRVhU72WDXf3YSFkNo129ToErDiFjSfSh1igSslN
2lcjcQtc1oQLlc0J40dRevxoZp+DRWOkSIxcIpcVPzxl3vNjqVSZ0q531qHV30kS1Gmdq/GVylIe
hI5ZZsQyDKpj4zZByu1av7YFWjEQ30c96OIcaSs+Dbqq0ioMxteRxsEZLSV+NIvUAO64lOX0ZmyK
V941od2TWchy4j1NeXE0tsqnwY1H1sbY2q6LnkmOTgPLLkmDN55qfhmT9gv26uBplJd0ykq2a6La
vxu/ZurTUgARNZ8djf4KafZ4hZ/DQY+GPmxeyTjtWYBUJbjz7etcqC92m8iLscUlSLFuqdnJGHGb
11mdiPJgrFZE25WPiHpnxHYATtBobW/80kHev4uPDenoufvvYZpWgz06J6Oee9EBofbnP26lg/op
tHBY9Tl15cr4oN8AfGY1z7vKFbc/ollo7GZ12Zf2hhR+nQKRSQ5dONoHhAPAnPDKBqUnqLyT18c6
s5BMXyniJfhTLcqRCwIWpnGKKXjF9gxwcXTn8+cw69w+u6VfHcDw2zuLZIxGzybg36gQT8R2nP0i
NcrGQRV7+ukE/JyupeiXgMb6PXRgtyHlC97q6LBVq8PqZIYiB016eFQrmTHuVf0w1bx5plO09OP4
x8dMLausTxG+7Daa9JVF05C5NO8O3C/lG+V4u+skyIHHQBQuf56ZXT4Zye+r1ewN0wuiFxw12hPL
OVo1CN6uiIsEOZ0tb3li+beCs2kz0TpflUlZlBlCnWblDW27YT6uuayOkGnPbeTNHrIjkmtRx/Op
9l3/ZvaJO7zAG+9pXvZrS6ouwURAwMZHGBXKj+bDxNRvo3ro5wo9SwpfZuYfYXRD3KKsd8j7dTE4
7cZJRh9RE56RbM7lNZ9RLeoT76yWA5dYBqO30IKicGzvbFx9Po5Bim/qoft0M6v+8TX6Op74yXFx
3fcdnb4SgoYGTmu/axqpne4TtSlR22f0OQnn91jMahfYvN8kPqcpApXi5PNyzBTn/ravh+F5iurx
uXB2Raz8m9EgQnF3wDmtNJoTUmVlY9vIKQVyb+XR8OyDxPfk4Pz/sIIQhFIcWiSZWVzU7NcAYu0q
7Cf21mu+103t3ry+YigsDFHGgQeFU9P4tfhmlJLG/YsYIiRfsKDRgCvaUB2NLUS8f02s6Yux5YBr
z64rm7RX1H2Oh+Atn8VPl7TDveR5+NKFG2mpRGXY7tVKiHX2F1tYySiLWat2xnWIvXmLZiUSDwtY
65kkp3/2cSdp9ikZ4tWRonRYOu7VW05GfDktdY334pSjdzZSbitgQUqPa6vFYSmhRFwWf2NsF39b
Bn/7A78d18ZIvFlcosm/RnUB0lJFynSOdXwIu4Cl3dj5z3hJ+c9oVxCk5ZS0eyWK4Llx3Pw6dXRn
jMatcLS/kjng+M9VwfjSonTrZta4nddvZzYF2eci7YjnmLjl2awhVhsf4uWD/eUz//pgI+ZleWKC
vobh4FxFIOTKZgV5Q7uU34nw5l+Fd28tr0LlNSqPndidPxTNe7BVPJCP8JrZcBHMR9YSAGsWDkEt
GJI3Gk0qG/HDCm+kq3d5M6D9g65f5DKIfEQFhgWGTNNW9UsSI5BwaXAykvGIuIzSJPHV3qxKhro8
iSn5HvlR0GLbFkdmxnswtaJxj2rgLnVZwS5DrN19HQ1XMCK0nQozUpLkZ8f+MB4PFQoR2cXIHFkm
MOPso7OojD6ccThpSq5XdtsP19aTOIJUjH/M0hMrbjvTQUqPfBnFPa7d7mMebbIbB9WvA8o4MMgK
JSJslniEWnbGk657bpfBJ8pOi7no9kbnOQ4AXxyD+jh/Rjlc+0wAwoLd0Q6psRmvDo0eUKbAz8E4
eFdvGYImGLIxUOXG6KTDvCuaSXjXqIhuOLi4h08V93r/Qp2bKxEXpGZ5B6o4bvg6wx2NApOfc8iC
kxmsOAHUZabtwDFt/Xxa1TgdZZ9OUvd/3JHvDRCB/kcs8n6vkZnd+6T8gefGL41mPcA95/nkkILi
Dm6HFxT8Rkjn2+RbE0Zbx/Ws38GQbKzc5t+nMPTSWtXBy1SwZD1bUXgqPekcKPopLbTq/IaWC4cy
yMHTClaeltFHUdXxxikDvXUW0ULyDl2Sgi+xR6J9OTj5umVIsrcFWlJUM/F2QWV5X5K8eUXBXfDk
6qa8z8iuGrVkRXm0ikZnRsw9kqzqofb/v4u8jjVZMAuwtwBOd07xPSwCd9Up5eFumPJr3uQphO4d
58oP3warZsCvCD9zTk5GLRxUEk9CyHVPK/7esFCnnR5DJJg1fUMm5rFauy5gxKjun6q4PmgkYz4A
xaCDB3hCm6qb8g9vKp7ICE6ehcfoFTA+R0sd6NHtxlnhxljAzbz44PNmLIPuvWicEIHGXK6KVhMc
XXxnDb7lySYAUAacGM+D49LMWrLbYgQENA1eeQZzlt3xejmaNLegxbCZYxVsTXIc1V7ZiCzPmwLr
/Th1Il8ZNw+1MKgCE83VRyeP2zQF72Zb3rJ6jRZIoDItn9Kv457wD1mhH1UUqnJtMuvDTD6Q2R6B
fUqJJ+rMU7Pp3Fl0FYAdsJfT92Cwyyl1vOmlZIW365CbbLeFGxe7BhVApzlAHoH1KtnaqvBR1qAG
dVEDShh0OR4BrjoOrjyja+lZ5RUSapACfxg2iIfZ3gon6yi6Fn20xjq5Uz5Z1yCpTkZinj/fl54n
iykexv7YtrVaYAvU1qBg7dQK5Olpj2o+4vg2rq62eK/j5Ec3BNZPQmSGZAUtUoVAJx7F9AN9Riq0
oxiDN/SOoQvBiIOaq4f1SLV4mS09oZUWR8uJRRxQp/uU2MVqchwFeNsDW7NBwcK68Ai5dG48vOSg
VuFB/kz1CGGs+Yp5aHJgbFbR6XPhc5QswlhIBg/m/GTJxE4MJQUbfC6SWsxTWTfgfDHz2r92ve08
SGCu5r8be6rRPwBJtQgB7sqQw5xBbxoc+r84QnY7D83zN7n2wg/RAnLFD2XiLtbrqkBxNR6tv11S
TKhk5xVauKDf0Up6E57AjCII0tHBDCjfACHTTOGIaTuF0YEvw9/2f7l+rvdUP/xZb5Rm+cMsFPAC
3ri3uAdupDs2fIts0EIiu10aE8QcvSVA1C6uNLGKb27euCkf/OQuOOqfwYSxr4DHnW2C+lF0YBPy
aJWySD07rA6iDsgNLaeGbZEUiJi1IjejG1ENkeFa9jZDYwMYrgZchxX67zTdzLc9KM/vkwi/xeiw
9CRQwvDS1N62wAMCp9V+ztgcgomM51647jVAIrAY+hNx5Rifpw40hqQYV8GEBGQD7sezAkliZxdu
uwPvxnouRtxDHeKmV485Me4aWSO3RsSXudM6dcOAnYNFtBIr5XFLX9HyBxTTIXo2atXoZM+6ulgR
xApf8I4nIOV7w85Y4yT4jSLV5GKMRmVE1Y5HH/Xvr1qP8y4ZWbz2x975ACJ27gcSvLiNk5+jQt6Z
jqO0tYdyITngw12n3PStTtbuIoJjJ3aCNAylmRBRmGAdLIJMOBpc0VePdvnFKYDrW8FH0xZf7GAK
7lI27gZcsXYt8QXcPbIwaSNRZIO0gnuM5MTF78rXapRJ6qpRbyzhnfog6l+GheHZoEENCL4lO04L
SRTdpPL9XNkM7AFYjV+paCYQAN6MNE4uuiPUoFzGPLmBJNwdwLMLnwpQAXDdSv3D6TmOF039lfhl
sUZsj/DGje1L3wVuZjw6dJWz2vKHAmqVyRj5eDKD1RGJyF3NCdo2yT5KR2u+hJyeiJDNe1Q6Bdhi
rD8EHqnfRz/ORryGXvsoHC5jVyCHgC/ifagCskYk6m49MYm0yIGPoOlXns4OKC7tUKwrjsucumhM
EfmedSnB7DzoDq8Z3P/B3c2dPPV41938qih3tWdZ52R0/gx2xZ8D9OTYf+oVmJeVr9V+akYXFQha
f1hze+3Bcf5NarYSoV39aCgQvVCA7IQaRLYZepwTbW2Px3DGB9tuHT6rziWpi8Yt36PO3ZRuMP32
cnKYgMZ8lW4rMnvKk1MQlHlqMdGnNoqN36jXlAe05pkyI4oiDLfgrCBLt1hdhv4URU2CDfhp4g2J
23YVOVG8mxZr6AIwCn0OcGexIhhCFa/CX8ICOPE2g/Pa8o7dzE5djxqEVo530HSm++S1C+MNH+C5
zY50bXjttf4GQlf/m8R731byF5LBdaqZ072GKKdZy8lvzrUDcD8o6mY7Aee92aBLZlMRtN9YLHao
0VO/ax7sRwAtX8siF1lDxXxjLkWJs1WrQ9MV09m3WYt2F7376i2p2hilm7/CPkP8p37jEfCzDpn9
pqoqApkgaXHFoUK8QinqVqOPwVOQgAHsltEmkPgeQeMfDlZzB2nUoXseKXFEtxoJTGuKSqRIfCaO
ZjCmTzF0KUhVMfqW/WtNU6GqwuGJtcPro72IZZDgnKwcMQ4rdJ5sL8CXQGEzZkfG7F8WijMdInb4
GCuqWl4TnCSU3rcx3sWPIWhzREej2vCxAl91MYycgJjRSPcDDbPIvjeiKMsYXQhBWF1c7GD20R6T
DEi+OPSIjLhoUzOdcmeZzo3ctmS4PCx8IPQ4DIQXGzP9l38RXycALLfElxsKdOTLbHvNGTlFUMoW
kapc7vBLGIAryZB/sXvXWwE0mXfGijc1T+e2H8/GiqQ6OndZ9kswcf6ybKmVY72ZLWk/q9SIZssR
2a+VEXOEN48tjYheCdvA59EO96B9kApoVY5yLDQps2n6qTOzMSLzIRiFrh8Wo/zL53/pELDsZKLO
yPD4KK1/VV2N8mhviJ/6PIqfYtRyVWE7nz71vtZuWlfgTBgPnG/jp2phJSogschQ/WepK/DVuOEw
psZPH3wPSVk8n9l2LPr4LJaZE5d/ZkaHo9If619+/8sKUkL82K+t8jNBN1fG3OigNOoJ0YkIFbL4
yQbfz8zU92dEHWb6cDC+SOa5aREP8rHU6IRZb6b/WoR0SXTonECtpiKqUShgiR0dQNStK5E/zXWe
o2bDQVgpQNPhTYLk4z+GiUX5BcXkmXH71CcMPWbxvADdHlB1nBqz8t0zWMXj8dPPKl16kHR610EQ
7RVJ7E0kbX1wWaIPQ+A3aJW2yHNcTQdqt8Rff9r9roHduBrlw/8hu37ughcIEii6PqWlfW3iZv6W
t6FY21WjDgWl44vrqHejJ6JLg2nS0kWhOsK8ys3zWy0d66mJ0UENF7taCRlaCDsKT+6QerTRrU6j
6ezMVXgEy/LhbZYguEyurLsbAbk/rBoDa5MgxXU2OjN4FbjFoPDiqWIXJB1iuYCnS5VsOsrGB8jD
EtxZjXUYRobS1Hx6JV6tbp3t8lvVsTe/66Z3dBBAd8INLzr7Vb0KEg2vkgwe5i4bhlfDdf4zDz00
nqzz+Yoy7Tgrw9bdjF7n4nyFtkmgLP0SXh+dXFrpOxVgaBY2Tk+0JPqOUDff9YjAV8ZqybY6yzn5
bowV95z/w9l5LMmta232iRhBb6bpvSmr0oQhHUn0nqB7+l5E6qjur77d0dETBGGItCSBvT/DEukI
LiEVy2iqN5oRXI2xA9FoVt5ZFpkgyb2w/LHddooXLx71z3555FRip5qpfhAiUcW2VSJ/VeZEV724
7I5WR6xi4fuKOMq6MzfKo7/a3FRH/IrIJAsxfKaRPgHv4xrRqe2c4Crc/ndhOcgFD/FUbf7qgDCA
6lPlqovPDuJ7wTUz8/jM/2X5V7uc0w+L5xHlir2sDbben2qfQPLMDZJsn0nri71lFnC1/qX9yHaL
TRpUtE8iEWP2BuM+mx5HLuyhz+lkm5zzz1jZ9NfsehgcNbtqduYwJQpsZqQrLF/svCSLS5gIYiRN
1xfFvnOT+ZC6PMpRSl0YaXTSw5K7j+MbFwStzIupTwGKOuNK65TyYo8+QsRalGurWIlzQPdzr8n6
oe+8RTPxRwGrzKerx+h91Pkb5WaXrWU1961ihZRJtQc3HL8bWvxTn6FNsjOxnrhKnFfG+DcSjLdK
U6J3sIzewe6QM5SDgqGquV1VOugG5ueyTpfgIZujHDyE/rkmHX13bZt8Gv8J2dxkVo0srR093pRu
spdTvj6gD2X+USV2cpOQBtYozZ0WGDzp7RPpAAb9r5ZC+4iTLrkBFm4eeIn/8zyP12msL59z9ANk
MejKB5GPYAoINIfHWvVHewmAHmjYXMBsbFf5lHKfyEsBXVER8SmDsHqSR61snCabzbnehuzc5kGy
P2r09vf4xyh5QpKRUUf4C2juX5PI7sdJsRMmJ3Eo2BEdE0802054LwR4lWNoDlZ9lodRnwcwrGgc
uSC5aUBqAO3ndGDsIDryP4h8oiGxrxwjoiOLIr8M3o/W9ePVHEYsFzLpKDOR/z0pKbsABFRHOVIx
wk3b1/nB9AbkQiCoVvqMJq3Znz9EyR71P92N2iv95U91iNCpXkilMg01oGaVJsOyr6zkOGhxG2w/
dc1aY3y8QGyRZbn8qT5mQM9nQDwm6yF1Tv1d+5i90e+yqG1dnGMzBG4fcvfqwkbZR06d8dsJ4543
qXlPqgDGiOKry882j3vwqkkcEq/zVLKjcGp/MepkGD/bVNX+4iVTe5QzyXbuq6sG/Dg0Is40tCK+
KU79eD3ZVLtmTnpWPMlzYgfCbdfq+4g9FuT9cjgZLferzvc6VqhVvMgR7BC8cB9TqrVFsmseMPrB
Sinj4RDMJ5ZykDz0AxKPWuw268+FWD2v7D6r/w8Ltv/7kCZp2gWALrEZOjY+E/iGQAT11QfOjNrw
XNj9LRit4SB4zFsA02irCueNCKy5lzUnqetrbmjV1fGqH4NVgar+0yRHjLqRgiSZyt1oIUWcdKVy
RmU1WvhhN76nE3TKQfjt09Bn9jotFf/stZ22M7UmPegIOJ8adwq2RtHWN8W0+lWcRdnrNFVsmjvL
fUvF0B0VoYKPIkHiAtOkCLIhO5XVUcsj76T7AZ1IBf/ulCN0fYxPph4uVDbGamrFt2JOLMZR7Fxc
u1vLmiwU7gKH1Gh/dGOQxMBQo35belUDY8G3V42dmocmgGweRKGyNcfJfemUmk1rrh9bC0whKe2b
F10cy0oQQ6RIeBrfW6R7M9dpr7L2aA+8A3tB5UQCYpq5ds1X346sgxyhpml6dxFfXpC6tnamE6jB
EoIGkISmDrefs6sZQqB9TuL8s61oUmU9GWm2ktPICUUlxi1pdT7R/KasuRjypN2XYVgsHm8B13XW
Brb2YjbTGCxtlCnOYdttP9+zsI38VhA+/Z+frh9GBGQyQPPz25bD0WF/fLrPpj+f8PMdxKZLSiQO
7N3jJXO2GwBVWD58vmbsOGhm5mTgPl+1ixR/DRXu9yeUE9ZR/vsTPr6tKHSR+p0/3WNu3QpY7/Dp
5Gg5v/yEDTJin2+ynz9h1j5+v8fX0peQwJPh96eTZ6uOdVACF1TU/EXIs4ss/xrrtXX4nN4h7bgY
aiVeAcOrnsEdzXxXtTyXtnCfSJU9N7rjfUC+QXEu9wFYan71Xmj5srSV7FLonrn2JqwEWqe4cmOy
nnOdiFw4+dxlooSsZ2rqJ0UzvslOWVSAMQzLGx/j6w7SfEsAdCPzoX0cipNbJj8+x3sa8UOe+Sw4
XXUlDIW1XjXLtGfDsGpiV3sKg0J/QlHq5A6tco7n2lg5/SGM+Wplpxxm+0jWs9oOUYVkiN+GyFG4
SB7Pc8hCb8thnXVO+R9tftJsPNtpro9XGeOGmL+vL+TLyLNaM8IVxC6zg6wO2thcADc/avKsoUXO
qLIrxDn/vN9Q70EfaO5NNsUIPuwQkyiWn+8XzfBfhZo2RzkibePw7OjN453KJrTdiYMOSUi2jw8k
24yPJOjE4ysB7F9u1TgDxm98Hbyz4ef5pVE0CKxjEF3lkZVmUKf6utzJqmOlKLlXOgiEyGzj1V+j
vUQd9jVsx88J5AhZ8Ap+Pv5+hc9mOyljyPj/vsJnR1qJ369SQEJBP571kNqhkayG2RooM6FtFh0b
3VIMKPVBsmc5j5j15A1Hss4u6fa6ungeVgmDGrZ3A3TBinyO/aKEbrDsjHz4YjV9uNAGY/weF+25
djv/lzeRq8nDgTVhR1aZpVmwSF0d+JQa/uOY2s/WCZQvYea5qHOJ/FWH17PKUBu9Q11ia2oY6oW3
q23tsHOOjtK5ey936/2g8M81CkfasLDy0vx/uLjGE1CtUiwaWWos+Vujy/ayZzC8mXGUk0te6F02
nh6tGMktBh4EaxAVOT9By6+cL6OmJd6vaOlGaCxPllU+p7O1e5405lOF/tA2asp9VGsRMVMvuKoe
eBDwxQpyjF26TPSsPU+NrT7FavMq290gMVbxVLcH7u4anEpjlZeO8gGeVdt4um+TSOb0oT8XukCC
tjfDPZeGtpbN7BCPfTWoL/HdmkIXGpidtkihevAsNywTCUKS8U2P/WCmx6YpWzjK8+Gko1rhWtqh
14KC+GK4ityuXE9jnr16NukzMWCO4Dp2+loq2CrYBfgOWe0ElKu4UH/J2qS0Lgrp3lmeieaL9YRK
+hKlYJ7Fc+HmO5Al7Yus9Em5Rbm9vctzs3h6NYNIvcganwRdXj+MT3Jo2gMCFITq94QPlJeM/eee
S6FUF2bZRMTqKYxBi5aqkxvrKYp+t00ZfC4UrhuAwhZhPzkwHvR/u+eBtpjKgz8W4I3/tJfWHGjo
1IQb6fSW4LYCrLpK3ztl1JH/58kvq0ZJzNOIzeAQANJ6Zw3wplpVfIOuPr0JayUHabmXXo2y43/M
DK4ew2eyNVYC8ympa5HOV3xQAnPvqHFz7J3JPcveifw3OKTgdQRddbeM9lK3afZuam50nNqoJhzP
SUU3FRsbjMVGnmSVqgLKN2LzgMPKEfV+fxMk0DBlEUtfHi/ChyedLXtkowGWkOgoUjBTUNfPMWGt
MRH6XSRGjfZwlKwLvuGN7OxH17+SZ3zUZFMt+mCZpyOX0Hy6R0r7qLUWGa+hJAGJLOirIoKYbQIz
EQj29jHkAhDMvzSr+Y6yA7CfaKaJm055S8zK2tr+NHPmBkQAFR7ZnrCbmVntLZD2Lr81DvQpbU6j
awKzKKBL/9h+VS6SrFBfy9Am1WLqOoFs09v1KETtPWWa8SRltEZZtXhtUrZm/Cn7f4ivrR4zVXmy
L/vO/JaYMBVsiOHPoiXq1aZRdjbUgsxdMgS7SHX8a+gYxcrVkuw9spUfmeNYP9Ph/pgH06u7gtXK
h7D6FvBVp9w9VB9W/jTh0jSkrxO2Vi8RfhAvXYMTVOLkT7IpbsxpAWsDZPXcWYms2hSE09eyl3tj
curMHojo3FuiLvzSHj/nIh83R7WS9iT7HS/L1sLhT6Z85J7oXsYuW1XIGb8Ly9WAX0TGQlaN0nI2
digqhKzb5p2dGFZOyQB9Yh5sZP6GxEf3rPlZ/QS16tE82Fl4zIsZHT2PwkfYWEMfGbajKqxjr7Tp
wrSU/jzrU6zUJuyXpj0NZ9kmC6AIwzmdiylu7RWWTgyZz+gRsh3BrtIj67qKYOlnt2yTvcjBgZ7K
7aPapPFS9JN/aezAObeFMyxHY3K/EYI7BIM/vZUTBg6F31RbOJnRl8Cc8JZI3W8KhOZVrk/mKeq0
+JaTvoHWqzvf8nh8x1b8HJDZWIR+3oNr7KPbZ+G0/rlhoXOEzFi5i8T1kv2k2OFCDkkj5/fgIEKD
2FTzc2JDbVrYhOoWldU2XP+yzu5iU2V8PZGVj7cGQbPD1APlkeyAbkz/qSeUlSRzoKUGpCdEzQlW
wehF/6i2iC6SHTD3tfPI/4/z5CymNexdrY6u6gRVQGlIxPtW4j2FVu89uQ3wEde+y5ZRJeiDTE67
kn2yzXbbzeC101XWUitJdk2PclmICVy+tP3mhmjtcI7nyQpfdzcTLlKRbtlPIR4riN5nbEyM1n7S
i8m9pw4wF/pkS2NbytqHz75KiwbVxjiJ1wYEkLMGKtut63gZx0n9phX57yPZBs1KPI9DuQRDEX31
+l+GXdRfnNLO9w4Et7Vs9oPo6DnCJNnL3QrrGKQMsj76Gk/qP1D2u3uYiOIyGqOzkOOb3EAqonD6
C06l2d3XzZ+y3fJKn3VAZSNbw3XmudVJtnNvbdHOzMQ+trLgS2ySnJ/fjtIr6TZFgm0rq7w768+7
63t3WBfzu0Bh5lgJ5/e761hKLXvd3zRIqcRVX/ysHO1KRLb4MsWFtbKTQT37rVcdKwz+Nn0fJa9T
B0SBOE3xEzb4MmkH8yoMPVsJ0/CRugwwAZmPPotMKOPW7pKTZ4v/bJdjTdV8C0w3fO0686iltv7F
Hyp0yPIkPFeagB6v+sVaz3znfdDTqx+52o/YKJ5AxWXvRsDH6utCOcbG1J9Rp4A5aobNB1j5fcDa
+4fml1+x5jJf1VrJN25J8N2IWvXSB1M0i2b6XxMlWMuhyCHh6OSVzUsB+3vTmSI4qFDZr6hHDUtd
G7mIR7NDinv0QbVNprM3Ym/HBiORYkHvU163i34a069WGX0vs8b/TiThUiDQ8bPSp7XKbT9ceN0Z
0ZMiXggb+RsYIwuoHxuzyOqfXqjeMFMT340u+jl1obVTbK/fqDiPPPuA94ryGbmI4rmrKzago69t
ZFs3mfUV4tguL/riMQK5wmDppSZhDBzmxiJ6CvPYu5aRBYp5PoKJ36xEWkTr1kVOZB2iOMYv4B1r
naQ0j1f2jVaVPD16Wx9eUuy20TpxEC8i3S2Y599THm18q49T5PyhVmjreIjaTep2yiJWUuXqu71+
TEeAcklQ1N+6+A38sfM9rYW/RHpbO/OD2WcT2eFlPXeI8Z8MHvK32O7jdVCzD7BHICql2iOvlsTO
98ksYWSI8EvZJ90mcmN1r5SW+uTGIZZR84ihs18MOJivUW4GO/RBXcB7dv0qMu1ZDkCSKFsg6gfk
rGnqra5EOl8B+SKgmMDrmi8OmOydkmblpsYIxhFJ+Ib+vb5PTa9fu4NqfbVHsYqcfHz368HcuTq+
IbK9Vr+3Q5R+COzctgL40VbzIvtrmmXWV8MlojCkqrOtRJ9+jOl32ZfAcd6wrTZ2WLZM76PRrGS7
ZrFRjZtMJ+Y1hG8ElHfyJYjvOKtIibaGnSrL2gqxOmMvcZRH5Vz9bJMdZlj/b0N60zPhUwhz9de5
A0j7A6ruOFoi8SeLOganXEWl8R9tedYXV95EvCVTgBfRn8Hp3IFav4vqtPXjr3a9hXIbBu35r3Yf
g9GzAPHfJfa4bGAtL/u+f8+tpr5XM3PRRcPn+KcJ1ntzx5zm0USWrSaIBCtWYVsbmqO2KnHUuweF
Zaxbc0DwpPO8TWmY5dljp7eDFTsc1Zbfk7S4vw9srzxmRdjtGlQ+z5aPok6blGQwFFz8ErSQb2Hc
oAng18FzpnUoxMYsRmNdvQADKK61bagbW+v8RZ5bPhvrx3ehjjs0EtiZ2nZ+lW3yyE896wAz6CJr
hhcHSBllYXVuSEhFaZ9fH21xnWEhmKnpKhxH9RkyeHBopxoAq2+OFXu9cAkAur/LXittq5UTYQ8q
q0bi9qdyLL4XdaY+N2YtLogtntLAR7VXjyMyulayk1XT1PpFXsb+ozfqp63pJf4T2dPgpdXFSo5y
J9Yvtck6XoWtCPALrZnRmsgT9n58CmuzfYvMepmMBnLMDpHCyezEWlZFm/yAGz/e3KxL7jl7T6tN
AYl6prEu7apF95KTMtyqCjImO7XA39WxreapdokCm2l0FiqGiElrReeOh7/sk0XQt/Va6GG9tm1t
SgFCi5tp2eo2AEGyzyM/u8pCM6tkpVY2hnZGkT/aonbKYCsFIS6gNnDGebBsk0cwOOudKkhwfrb5
SuivUHvRFiAPy2ndpQO5kVmDJ/NEdoghNW1T6jfOQ86uE4IblPfq6Yb/K0oPPDDcn3Hl/9LFoL5l
tTIBS2rCa1s07g599AitRdu89Br83dIoqzctLiPyG1X3EyyvZRjeL6OOX+KXvFZNnlCj/SjazEGh
rsvuVVJgafo/27u58682Yhv4j4hFaoW/Kito9IsHnhlKhjqtTYAF52IyNLCR8U8siUZUXcbxKI8+
C8fSsq2WCFjU2Lt5cxGyDoH1OB/GRv3S6WSIP43eZLuuwNOXbY/Bf8bJ3s/BQ61V61Q1/Z0CG22L
2eoI2siO3nVNUdAOVK193ATRe5hk3yLba648uKN3c86Cp81b4DsDoeHsWZ4yVY1+IGXYL+WglB0s
yC/YHkRheaaMPDamHmaRNTjGqx2b2ipLxuaaanq609QqA79g2KcqTtNNWA/akwNJbNlDJ/noJ+eJ
IPsM5Gf5RdJq4cNkj3yWIaFp1Evoju2T2fAEySpNPWlo1R5yVwl2U6VO1zLMx9WIkelb37NLLr9w
z8lOplWSAoibfkGAS01WwFvTUzDTpDwBFXIh67IAkheDcBATHo3Jvz1yDjlcjnmcI+u6gmJr332M
jZndw1n6Whv64jTk1VU2xXMTCATrHPftVjbJojd1cSVWsJDnfLbLI33WxH60MeIx9M/8SINtHxOq
GXG6LGmubpgXJzlenSJl41tTAxDL8LYWga3jVMXVoS16jxC8CM9uYxgb8G3JDScrd8XGZXwuRqsl
YWxU8zO3xKrICFaugHdmJqZ2RLEFEYNsVgvR6jbZyMZYy93qcegGKDT7RNPGozrqQNA09tNFIJrn
rk9Bgps+wepMzbaq6BFGHEpzP2Z1tc/nyGSMIuNm8ur0VioylK0HL6ZaZEtbbaov+AiH6IQSWuwQ
JoXNmbNUHrf+vIlaACxcd32F1JhfOFvHHRfWDPjoKiU6sAHH722uOqHwF/AllFOcZt3bn2HCAV3o
DjBmitD4PcxvbB/TMoZ5zCbb5Wz2PAxcy38OYxVigxOY0lPStvVWSV2S+8moP0e2Xd9D7uB2G1rV
0tchBXQoEhxqL9WfHTvXd0VgweSfB7tYvTznUHvmoWaZFUsNrNtODtXUNj0IBbi2rJpOi+GlV+m7
3iElhGyQ+pyFKGtanpW8lQG7HjHp9pc2ZjHMz699SyakJMJW+6HkHWuuFKFtYhULlzBXvAjqLdsM
TFfB06ybJKvuitKYy0ZANa/jDo0mkRE6JAnwDRL5uQgFcYvY3QV14f4iP/fqD3H1UWZWuXSUynwy
QMltWnRUz3acGHsxZsYO07TuImdE6idHlMtHNbsbwm91weqUZ9ccO37MWGWgd+YZzc4rl+MsUmgC
i9rLPc5/2wX91UZGrDqEGaHtydqFkBTjwhxy/GbGbJ2hP4RKt2KU2T1qy+K1EtVr0Rv6ZfS7/JV3
WQButIjIzJ2TUiB15xr1QfY6oonR77S6newl61Gh7uTb+HNyLmFYa9MQ6x4acQFDU4F/N9IPN1JP
1uxBYjtsTwLf+5Kb9iw3GomLFzcAMzvNZ3veQghLqm7RGE77c9r4gVL+rNN0ACCCJJZa9h9QO7yT
r9S/i1Y04zotUmPxV8dfVbtu2G1BjpTtU1SgHeJhIZhNpncKW8LQiK+zaY0tdvhVNPxgRYYg89D/
QvnwDUPx8IuXoRMMr6i/xulg7Rp4OXBd3PKakRBeIbNtb21z9JY83vja50JAMDjamouO3GBgLy4b
C1xRMZYeEzLTls/za4oWkRmYp75p/Bc/6OcLRW8xZqSadV69roWF5cU8GJcAezsZJnIbczUUHjrO
mCE/pnJKT1xCRbzKUyd2xU8IHi2deajdin7J0ifapOwn4EUGU7IqUzaehaEMxrvIuP00K/YNQ7gA
kjzg/BAhOmCtymTsf6ql9pyTZfzmd3az0B3be8PPa1ziuZs9q0KN1ghPH73MQScwHNFsjadiP4DE
QflEU4plW3cHlhoueHZ6NcdMt4rlpqsi8fPnbC5GMgtkGu6yRfWDk+dMe5Wucxja3lnXCmvCtxv6
tGr72QqIUK+uZH89EhEuOvSKG+GfY+Lyy8oc3EUeqi+JA/vKRpJhO5J+2th+Xi+lspAUDopnAmxb
lLN1PLBWdWpwREz1N8fk47mJfpU1lRA6yOsXPFWbm4bm8KEu8noV5I71MXbFDyezsnvpNcoFeWiS
3lbPdYTPwxyNvJNNbr5nofhh8Z198HAReF8CC4gNES1RbL7hNt9fCkhM68h1QRJ7DpaZWt/s6wC6
tY/e5Ih3DnY76nTiavmqTdwg8QHB/63tgo3tgbBE7y364fHDGLWi7RItVnYEAL+PNcLmmYkAeYUe
+m8uCwqRuV467+Zo+lusTvKtXZXiHtrlOfVHHVMug61/nf2jtii7EHQOb05c3XsljPfDENlHRLxR
hJwLK70G5beiCttgEfTwRYuo+9XrG9VQt0NUeV/Cwu/XraHWR5cNxDXgLS5jwSLLQMFhg+u2ea0n
ESx7YpGwhaoYpWgvTBatSBxon+rV0MT0TZstVhFPyRe+U5b8o8ZNobrvIVq73103Qlmlh3DGAyXe
2jXKKL5q9e+eDVyrNsPun8Aat3VQkbgTxkuXmx4sPeUe2PmuNRFbGB1ER8ZEX7YtJtN9FrrbBE3y
YzE0w852lYM/FflaG73jlDbdQiXoQSBGDJsuMuxN4YsvoZO3OLy70aLJx+g7ukw316qcnyUXD1LO
eMAig77xlLY9IP168OA3Xxgwm5nDULjkI7j0BBjIEITxXRYIlGlHJUGVfm5KFAVZscy11uR2tHPv
jNpZ7csvg1veKjsnGl/UL9DH0yvCzuproWhvqBQ6Fz0um/No1bc+BspTZnF8jLyfsSryk4rohBcP
4z5wUEAB3l+YJ+XiC5iKoZ199KAytmDTkWaaq8poX+fI1pOtd/1F2C3EdQVQm6nE0apWRXjUPXHW
WuGiWT8jDmdgYuhxxBLhR1KGYKRG5AtkuywgY4Gnl0Nk3Qubryz6c1S0x9cBb6FrlcavrVY0FwKt
XElTT4avb7o31c3jBSSLbFtH3Q+XTMgdm2DjPAwO1EYzjJasNooTR3fZiWh8f8cXAbjylHwnrM+I
XrPGvRcl5eJRj3RnWIyNngKqy7t1ObjVW2XEYo0pZLmVVduwefx4GvqywQT/zSvHZd9CAyXKZuTH
x6HDrvXomzD9ljOo4pgE5hOpYGUZ9pgQht4hb8ZbNcbW1c1Atfbt2vSMH+zrqoUat9970+puU5uR
diqQ+ayjj6nmOowVfTmKuPnVm8+966Dyk4TeqSLNtECFqlsNCeQZEWNFHinC32EUR8CJy/mWoeR5
y+cj0tC3TE8rSJw0yc6ugCjV99wrZVXVzeyiaPX3BFRPge/XS52oHc8gZKFk1YmC6Ty6BMt4zr2A
+eyfMlEsoUHYL2WhZosImACJ8+E/vdWmuZomBk/d0P7236zV5AjZ4fF42Bsjr/7Hwc1BKXuM0l+V
X7qHoUL70RX428C6yXaRCcMKfibM5BptMrbc48Yojeo6ubUD2VIVxHCCm9dWxa5gqX7MXfJyIZf/
jmcIybkCKQUED6croszF2o8i9UlMiYPLUK++lOm9rlmAzna9966L411n4ggfB157HaM5+eKl9Yfu
52e14kpP0gG3deBMRLmMpe1guW4Iy9wJf1J3YKVxMi/0dK1ZTrXXbGYD3D0/MvqKzDTrUljLa12t
7Z9umT1rIzZBTaGq2NYo696Ky1/s8i4h98KPoOMd9mFSINEUiV09theXS2mb6G6/HSx3vKmOG6zQ
gNbfVRKUup3Fv3L7TCYL6DgX880eWufDCdE5rTqteSLBJDZV2hZgXWqw0YSxWHM1t6IxxTJvnOR7
VQzLsKjTn2pYY4KQR+mrDTRw0yF9cpwmA5UWCyxv6PUaOf3xrLem++J6nsYte0OUq/oWhRb0Tlet
Dr7ZO+AJ+59akHCjdB2g+FZjA4QX8REp4nhN5Ga8ZJ5dLjrL+h5rZfACFXHcaQinbhE99V7ZoyMV
mQf/IGMBgDDPxqcxM3toP7W6qfNOvKOLepAjIrudYK0Rn9P7ptiKodmpTpDu0YSw9xr5hxO/ZULq
r7WvSE94qwgh/7UYCLqPejSecsK+iyHy/BfLNAkH1cNhxp70BgrB1QBacGjTcwRQD0ZN3a5rC5vq
gO9yZeN/uefhoryJeAoXbueS/p57G+HiOGOZL6o6a5H6BYuilgdpDaTCMLt+LwTR68nV8g8vdX72
IE1vlRebt8IIf2DWnkOA9hYlOOolPD4UFjzV3mMiNW6HLsmfAn2OXBei+cdGPCuLhPaTXc7PSo2c
1wrpp7WmJR/uWJcr8p7eLZsLMMsoqZI72vm2oivoezTaaqrBLIV+7d3kQM+zgebHJLE/20plsIn+
cmOZZ5HDUuJKN/cx92Oy1MZcR1yHrifYrATh2i3K/KwEDQYEU4rwU2ekJ1AXXx0Ak+fIsNZF2Dwj
QR0t9Uk/TY13NDPiuI7naucSU/flNIbaymrbYeeljb7Hh2S8lnMR7fKRkAsog2hXBl60Mm2hv9sj
evr1MPyCDDeFPTt2ZK1ea+Lti6b1inWPQBK3yzSYDmQQlqGpWBhFlcZOHQGxpZWtEasJnJ2fKPmS
vzzXq5Z+CT0dGRgXExhDLcfTBFl1mRmko2PbGFa9lRChV0cHSp0Q3SJpxTNiQdlOtn0WsML+HdK4
er/und5YsBo5m6QK3t2mJwzjmNHbrEa56jLLuCVe6G1CyNl+Zm3JSE0nCEb5LrBwvOn1CsWfqD33
tZE9o6jAuhqXPbBX5rCXbVoG9AV1WeCgintjK+D81HTCUNNsR+Y+BQarZNwmvqmKMh5Cs5gO4LH5
dnwyGBGk/pMAe8RCMPmiNKQdeki46w4B5l1WDe5dxd5TdfSOTQ9O8/BeiZVG7HHCSCzTIItOYIbz
fTQRsHCBeawqZ9JXRuj5iLv0TwHRcM+ySeFPsWKfWxCKPny1u1IExZ219Mx2xjZislk1BaB3X22M
ALAjD1nkpW39issXQfTEfOH/Y4PRWaLwnt9cMfsKi1cHMvKNyGf2KCry0qsKhbD1OI+SHXHV+Je2
/EdWMDpV1yRMk5Xj1NMNhSlvYWjtQJbFmG6PNtWyt3rqmuBfGSI72C2YVwuI5NxS9nGyVC0M3FtF
1KfBc6qTEOnvoxSpBRS6kWFE9BqQshzzOOROxP8qVbtNypPwXFu4+yqqVW4zzfNhVVLwN/D2onWI
3+fT2aptHgBZfG8rJeHy57bICtbBERaFboxNoJDUlnOXba1bEGhskC2NXZ1tUuOTpCOqC+pvO6l5
viqq8SKQA7qpKBssDT8M7iHvektoLiVb2KOaH0w3FzDRiYuu6bUVuoImj2nfPHqlnm3b2Pzowi45
h90PguD1JRVjufFcH7WYCAeixkd0Ux6hqYxMjjz8LFrnMlTDSOgU+5HBVm2MJhz0qpX0w0cV5auF
vcXCMpX2jfu9tmxjP3iu3Bqntrj2r7bKnyJKEO2JkqMt8ObVhcWjZa7KokfUAxakVwzFQnbpA3Hr
vF8pfarfjOYpkuJMqp1iz8MX/NBuUgnH7WGFkb6YIJX8L9bOqzluZInSvwgR8Oa1vSObVmZeENJc
Dbz3+PX7VbVEcLija2JXDxVVmVmFFtkEUJUnz2HXq4ujPgTcJMGSbKpQ47UgtLudFqjGjcCpbjvE
SEcdfiFB4STjBnSt4Iu2L0kBj0AZB+mmczTz1EbU63uAuV600G6e2E6v1DErXmB+3AKTVB7Fi7rf
NdpnI/WqS51F/m1olVm2jqch3kHggsZK3o/KFvFSZZ8C031qzOJPSifAiOXDcOJvLVoNZKoerSIB
L+el897yfABXtfIpRNvqaZiytdnVzUswTfVLkbkPJWTC92Wg1C+eMVjrfpo67rAMXVfz96Qo4o3f
+vdWUQ53fTn59zli6/Bzxp+DLK6PkRqWFG4EyWc74WySc8joIL0JddRg5EmVSa+vIFyVJ8qz6prq
E8+PgzSPTp9f0rAA2cRGE4DkHELeQAbTMpp0Qz2E/WqlCQTeOtzhVFTZr1nD2TdAM3XjiqE1qdq+
LHi8K4ljvWZUKQEJ1dKtnKt7fbCH4bvb3uZ2IId52hsw/BLMG16zK2Y/gCeNpZJ+jCBtp/5LDnVE
Krcw86s7GZwPYNJNaEdvXjVIco5uwnJ/mzuO/gbCH3Uvgw2KKTZ16Po3b2o33cahzP4gg9VoAPTU
izSsvO4cKmuzbZM9uNGD5Xj9tQ8mZ5dFc3lxk3PBCd0Lal+9pg4vopLmJavHT+TnvLsCZoEDDA+w
6xvjcO3a9EhJu3d2DAU2FmlrtW/VTGXWzdQbQ3JvglTw1VKPoC7NzTPZkZM7oDYt4/M6SjfsnyPk
y1E3cfKBV7yIPLEap8jWkbvItPHPvLT6b2UZ6siEG9aVuvT4EMEb1ZIOe+is5LVTkQqzvVw/cabe
r2NvDD7XHB3vDHgOdtKrNch+tFWKuojwFiaQvqboH4LINT5135oqCw56WEBaPnBsF2d2vWmUqt6D
XOa55QbzdPKQqbC2seX86qaia2pZpa/fBbzrmplW7hJR7RVYT/40BJ9s/nsULU8bBRqgTwbftkc/
RYhIjBRrMK9xMD3JUTznxX0FOk+OwFhZFwOFnlUk6NXnGpIndxzhOxerItBp7AS71ia2FeM6+erP
xlSOjkLJ4WLmhb88pT5gShG02FMTzsVwiuz1B0cRxOqq8rNpvwTLEM4j2OvYcM2/Xc7v2TBataa9
Ikywo757+urOtr+ZW2+4TFqu3qk6x12dDnAwZo8cTpBNREJRSDaVkBWSvdSwBA8GwrCzg6KQtGlv
vbQQSeYeedoPDhksvbD2IvohVpbT0PwN4FGAyGI7A6K+rdpwtgzsiaRUtwLJvEmmOT8VTfSzoTYw
P3HynZ9kb3EscYvjQ9x/EbIsD9wMwnu5/jJPDpeY5Ur/RciHpZa5v/2Uv73a8gmWkA/LN4Hy6+P/
9krLMkvIh2WWkP/t5/HbZf79leQ0+fPQ+gl9xzB6kqblYyzD317ityGL48OP/H9favlvfFjqnz7p
h5B/utoH2//HT/rbpf79J3WDsObt0CgQ7Z14tYvEn6Fs/s34nStpQmbl5Ahvs27jzkyK9+PbhHfT
/vEK0iiXuq3yn+KXqy6fWh1Qodkunvcr/af1/tP12cyw9R7MmLfz5Yq3VT/+HN5b/1+ve7vi+/+J
vHo7zQ9WNfS75X+7fKoPtmX48YP+dop0vPvoyxLSk4pf+QebdPwXtv8i5H9fyvVqqHNr49ukWNG5
U3rBkAjY7Jy+NdKTTFN10o0HaZYW2WvkhCXW9uv4LN01CaSjlyLLZgzBU2F05jpoLGqrWkt5LKIU
ArV2fGEXDJGtGKUllYQ9+Bbhl3PmyLRPZN//kn5p9+GJ2s01jFjSJptmhC3DNgGBtZDtX6CLvkLq
kV4rV0mPg+sh+DxQ5+vaya2BoTK9K3MYSEWUkSQoyUlv5CjA2QL1crNJt56YP3oAVJycdVDLyKXK
cKTOudTV7S3Qh1Vy01iRC0+yRX1JMSOxw84eHCZiqrswQcvVhe/Gon5+qK4mhwbk7WOqe8Rwipzq
WmlpddW0ztgHZgV0Xc7ujWY6+BXIhnezndEDmJx3XyEXZEU5sbFLZIms9nFZSy4dDkbDoWZwvq0X
ZVV3ifMUWt5fl5Rh+TiMdzovFrcwc2aL5ugHT61HipjRCwqEuv1NrB56ZErU3wnXdyr1V/M07C1+
b2dAucElbISWvW8xSRrl9MVdgRPxFM88ZUMHqsItK4pOc5g+CudYVk54G3ha5IGGEfYSOC4EVxxe
3WZI4zJNceZkTdKj3b6bc4tspno7pFl+/jhx1qbw2MXK44e15NAq7DtOuq2j1lho1acIrc3qENxH
XRbcyx5grwDd1jrY+0BmyWvjXRwybvDm5G6mslSELjNvCxn9k+smKeemkXmSzczR2QllZPMkewim
TcdMyVbSmb2FyaFvmkFOwQkzCoqjEZtVVr2nAi9DbSyEeKyr9PteUbR7ae0Rk9uCqTXW0nHzinDZ
G2aVI289uMjYJYKMk71TSig9wGv8jF28iRY+IzKkc2D7N6cxF+bB1N1vi90GT6jDp5UXZHl8dS89
y8U8NAxB1Q1QmIhP/fa5bsOcUj1KDd2t/BCWE+j8ROoMhi3XP8nGKgoU62/tYh0SG2tBTQinhSI2
A9mC8PWE8t2cDsq7Bcyq5MAgHVLltuBt0rsF6xGuVwWGho0OM/rZFE0cl91ZDmVvaT7YqNODNpaN
2Hpx/E8LLNNu19BHb1dAbZez8anHS8YWEQVkPXsI1TB/iK2c3VWMoIR0cN6WoEGNSG0BRzq8tO6J
UoA5X8kx2NOfRscKXxBaUHfSDnrMOy0zlthaClvKZeTcJebDsAxGqjG89jiryVely8lklBZMbmac
PEcA1I6uw6GByjfsc9UbBxlBAZfHntsLHxwBY88LqutKO62BVDlQ+As4SS/gJN0EqKecS5vUo+hK
Yys8srfEyCnNuHNG5JuWUGn+p2EkISrLSqk63/t9Oz3OnvVgttnwUrHhPpWmXm+nOs2/BaZFSgmA
FUdnEyRvIgWlJv6XygK4mlTQr8Vt66+UdjpKsLFEIcumbVx/bVletl1sEracU1W3zcBvraXjBk/2
PT/eGy5f/Xeg56DtkyPMi99vgR1V3E0EYy4CV/7JqzzvxM7VzFeyKxu42C0gBA2a9jdrTZn2WOnW
zlgiITv1keEUMeSNkIkVjZzuVm0EwJJjgdJuRhhDcwjV1Tlokc2Jmvu6hPdZ9mRTThnVtrkJqsNv
fjqSt14aAHKAydncy2DVMJCDTkI4UVunuY55+in2PQfy4RTIqZJO6Ib8ssWksq7SEYre7+zZmH9K
39ZI+heOLctL65XJHdz/yV1XO5vG4+gTUq+fJumcq2EGT9Jo5RES2os6u9OwkjHNAIKavCfK8LmX
UB8o1sr6ton2spt21g830ov9O5u8VPxXCS/4RfYVjkzH0cggujO9Uyaa0dZgpFzGsodOMLokdnP4
aFd67/RPttEK/ZOC6BOa7iLmtqq0yrGcI5t+ovRkLT1VNakHssq9ZWsPphmWn1rOm0MVILudhuYr
px6t3ZWfgiBXUVAfwPWrxScNCfmrNdjPckZcuuldXfLSWJqc1todNxqTkutzmIf+WfayofxjClx7
J0fDVPnnoAGSzMP9V0j81ltsAzBT1HB81CeEd3HcJst15IofLtdSrbPJ20xw4v9t3hL8c26kokLh
RDs1jIp9NZvBo6LWsNBXXvqF07uv1mhqfyGu7VkmqV83iJ9TJ2m/en1CSifuw6cwdrlnWrFytls7
PX9Yp4P06xwONXw3fIkvmto4x0EpOX+CdmDVIp5ziZCXmO46WAF3fQz0EiyCXX+OE8XbprB1rRwO
ykmYZskW3rHu0omGZN37ZrHJEE3VtkntKsfFLicsQxkmbXlp2Ic58dBq+9uSVjm/v8Iy34hJR7RZ
9uBbFoVQKeIODqzkezlM1TK797L0HoBtUq67HDWLIERtKzRaeL5GFLg0IxpXkGoNJM7/1hTo9aL3
asHtvZKueNDgsZbdMshQga04Vntn9KvC3hpDDMrNa7pdpCWaKDkIn2XTmRBIoHX/KEdBBQHOEjGI
sIGIyJl/RfDWBP5RQ95bq/JmQ9oxuKslSVLVpry2+8W4lUaoM8O7SRIipSJIGn8fs8xZYhpBuyQd
cWwEBxWsHgxCpfEKV0jia+Vr36BE92vwy1MplbLLqY6iGEbc94yg2MZQOazlbXC5KxYTzLihcCy2
231UOMzJ5yBd3FZlsyy1OJZpy1JLcIFgE+e1Wc59vZ2fqfUfVy4Z99OcoBejZ05ArpWSotTxu2rd
wFUSdvrTKJwQY7jrTgOZLWNHxbbOUSP0bgujr0irRGe31qOr9EYlv5E8g8ZcDh0y8/dmMJ4RDlKf
62nbUx/TgKQDsiDkzt3C2PidHR5zhC4umQMLF3uiMtnILsTiU7NyC5CdlKHWu3bKx2ZVGerP0Jt/
mSp7QyQ4GCb2KnLIKTvVTCMgvEQpnlyqje/91tBeJpKeayNxzCOoKe0lrB0XtvvAR3G6hCpMNYe1
LbKvFpKvR8uo/qxm1WW7KmxgGgNAYF19nEUeVjZmoJnHqG3/lKNO5GxlbETpzj/GijWX6bIn19UK
pT7C0pWex2SoqF/nfUrj53A1awAz0tZrVGu2nu/t56pQ7kvqdLdT26M2Nwblemwy7TTLJm0AOBVC
TnAlDe9cwl/A9XEKsv5nT4a8izaS6EteqPUB9E590lWIJd/UBqXkoBwWUXEmLRKepamVqoRNRurM
VnNBwf9Ln1AG1zaVc8qoAz1GsvDdjFErz5btBOfbAtKzrDLn0F1v3j7G1DckyucgXVtR+YNUavlM
Bqp6VpT0D3L9/cUUI021xgOQSaSsRERZ6dVzEXUbqM/nBxmvVTNCxCMlUtKpWHbzqLcc3YvpcpLv
pxqAI7S+bxdw0+wuyy1q+42yXA8clazsxCvOMhgUwXzUJyqF5PVRiFCPk0taEuJqpzc+d01t3DkK
8Fg5dAJIleeWqhw5rDynWalm4tzlgaJ+/jmn7zXjTsngGfcrz/i8zOElNn7QddT+QjgtIyf9noHB
uRaiIYWpXUM9s7ajUC9dbNKRmQU6CQkqP3IoGxkSmtHzCDrxtJhkj5rR0eZwZlmH3KF78nMof98u
d4vUqTX3Rw+sq/gIshkdEwb1PNwPvtKeLfaeJWwDenvWx/pgD8F0cLW2hZ4WU6rbBlUrciy70nqb
I6fbDUlEoLhVsw1n8M9dW/zDhEKl5jOJlIPWsYWQTdoHPqgrMW5URb8ZKXf56V4CP9hmMaOzO+/n
ZOk2jVTfa+DyPy5tpZ6boe35t2VLSl8OxgR/I7wg6SZBceaL1nkDT1oTkU47KL5o7iukyM4niM7q
uyZGMtAZ0/xL7k/l1g0oL2eLDdFzra6cQtU2nkDmIwWdny2B3JQ9aZsBogMrFh7ZFG89OYQmDbdn
pdDyDOLBWwxHlXfmC7zU3YMWZv2Drln+ZhhQvFlstloFd03p76VpoOgSlllB6WpM7niURtnEEEPs
bQAdgue6e1ga+zlu/eIBdKbDVtGiiLNoag/APResYlu9yyzQbJSYbmLoNQ8l2epPXcNPqIktJIeF
EjP1v1RX+117NsVwaEGwUiHsX6TXdsNvw+RN93IqCNhrVuvVg/S5ZrnvTDt9kr5IaVcgcNIXzdO8
1wH5YRhePFt5iWDKewCw2ZwLH0SqGGVQG9x6nZciQqD1zVE6RiuoH7za7Q4wafE+IoIXRxcqR1Uz
OwQvCJOx4NiCXRcATFli5eqIyFVJGN5m33xhDRxDMbStEgT+zhtCeAjSoLjKRrWQhppbBHTlEEHj
n46mbKCmUdVgtwTnwovkxLAJkxLqubdVklErrkGoe9uhKxEIenPIGdbAqV2sOJAxmcrOhmn7yHXs
Y66hGiPIKVUhtYcsF1rBktZyGS9uhAshvJTjqW2rQ2NSvBwm874g/w/LU9A/+IbO9030jOQuRgPw
Sk75pyX2i0Gc+vALkgHC0ZdtTQUDYFJOi7e+klKnH3vwBEJAexy81nmYRENVLirANadjqRY5D2Fm
OQ+W5jv7dkyc1WIzNUW7UOF0liY5VcZCY7Nqcz0Eo8hq0qkFQXS7zGJbLuP1VBz3cNOcvdDpjxRm
U5yelvNnm1fuTWZ2nEeKoQsbFWX75uPYK81zYjr7QNVnsCZ9cE5BmK4jOTSdZJt2QXOQ3qgav8W+
SNWDznmt+PbKKLhVIL5nQ4hoBUtXjZbvoOWI9nI4xxUoSi307uRQq0F8Kvnn3Ai7e55U6W0S+iww
D8PUsJVRpWEpq7oGzy+HuQNhp47gtlnxtbXLAqUF6ICOTenke266xjPJBu7kEAn8K7Kh34YQ/zsc
gePaQer7+iHWhCcALRZi8xSVd14fNxTveptWnY1zLxrZk02EFNXZqUK/ggMdjwLcatUbSQvhJsOk
bp4Mr40/D0nrxS9l3rWfS7X7oXXRznWq6rEcVP2FsnTgkXXDm2IUGi8jaI9NYA3+Xnojk/0+qiUG
AAyCJ5S/z4kPTCoRwTVniA+UgJ+kU86Pqz9Tl92QtIRl/DWoFRiuRbRSQuw/QyyvWpa6SflTe5IN
xVeqFT4NVl8+Ucw5c5akQnY5+0m6dlO2q7lpQoz6Ft/2xd4ILeted/QffoYg2Tho6XUouFPyOgk7
PmjEayca6Rjz3D4GY/ba2tUvk5iQ5255V9vx+hbf2cEpDue7TlKUCvJ52Vua9h9sU2b9p7hlWhzz
/S+UdtyYaZCAlfZh3JlMKoZFzanehDqMQTSy15fkSVZy/MENFjQ6hJF/kfbbCnLKh7jF9i6mhKtj
x9/DD02tdF4yuPC7Ky1TZO/jp8lNzoZGXutWvw2UKy5ryzgjVKxtxV0Fpm40AtaDC6s039qk3FmC
W1qOoTaJAA8DaFxsw2igYfRuLCZ20ijnLE3tOvGpLAflEeCg9dw3+Z9KYQ0XOeLIVd+xN7M2Pd+b
Z4RDDlFSjJe8czVUcqjUmOxYR98016/SJps+tyC5dPViK4elMoPdrfr5yJkt3/+uDj+Bho6oUNM6
tAKLfGd6U3eXJI1HnUoUnBTB/MqiHFwDEArnOgCDHoRX2bN0njaF1sGO/HcHKmOcHvvWZ2m35yyG
hkKEaOlfzUAiSa6RFW4IOcSoc5tTbBRkqQ29LSxj64mEgf9nijDJOWvT4uyM8WNkWtk+fjNJe2XX
Ybn62B2paMfKD/o2W/rfBb2tJm2/X7L0vV+rt2WwB+TkbrXBy++aNOohWqDSoKTGZBXZffgjB+ZJ
EdFf/Ga+GHBjfZ61ot34mpteiwImQcj99MNkV9rV5h1tY/dduaZ03yP50M6X0ASevatDSomcxhk3
74yyKxsjAKDet4YPXAvMNthufb4s7gmK+27V+fyY0E3+tjgi6GFRYkPzUs2KJ5623I6hI5UjKiXM
c1PMX+VINkNpii/NUG/1ZiqepE2NIIKpZ5c/bkw+otmkaqOt9JnCBP2Jvp8Vo1svtixr3dXUA1Zf
FhqT776GdvltVcrBTpTJxSu5hrTlHtyyfjrGO2nj5ShaV3rUHuAZuRblhMQHMktPvWePd/Bm3sVi
RJl89TTBwr+DNG3eyKFsOMP/AVA+5nSSsLSxvKtPxltOkqaWaus9zAb9uoYYmjrhcQJJ5iPNOJb6
NQUdb5ZzdN+KkbTroW2eeXc4yZGrziYoRX2q9g6SWytpvDWNql99Hakwo4NpTtrCQTXuzSleNVkd
b21Pqe6j0iI7CzXvIXU0457/twvg2dFee5sEitqb4b+mUltnkKFQzN2bp9yMim9hReGqCysVZEeK
sk3myrmYMJScvEY19w6HIg899ZAbKFjUz1YRfSfDVf/lxHsUNYId95l671A999B5ur0uqgCb3XXe
quDd/NK13kl6bSWB8T6d+IqjNWofVLCQxxSJm42h1/aFsvkfUCqEFFBoSHoL09IsNhuO9kOhdtSb
EyHtyjiVPVzWv6ZRu/n/stw/XVXaxCdk36VvA5DytUhftqLpROZVNhQbbWIAv5fFJCMCfdJ2na7y
CxWx0ibnyyGFoE/g3a2jHC3rUiWTwwWyLyiXOnXAyoXMcvZS9SnFos4fUNl714YM29Tk1aHQ1eg+
H1qqfy3DfuQ0COUpz4dcCR3SFbIY1h+j1T0PCd9gZWzW1kCOk13++cav+o5qVXYnL9O3dWVSKiOY
VXXDopE90ciQWbCzduLUOpqzv2a9nK7c0aC5HsP+O8Uqp4qyys8B5EZ76sv7QxX5MTI26neL79gh
dx3odwqn+DRSgLT33HnaymEztv0WoaZ8L4f+PMQb1TLioxx6uiC/QujiPHGr/BTAZEW5EdRblaoq
d+g/g2vOoV+rVFd/HbX857AW561y6CWeDxVZ/9Mrh9lDaW6nQP3Rz7MH86utojqUmmB92zwBHT2w
g7E1FEv4z2wypVfv5Eg2WZgJIgv9RzwYebYdnaNuc9DPsYFBOYxq3HriZZ3CmGogCUShmXSYSDnc
vPypmZQoiei0tvRtqQ9wz765vcoyyo1c8bYslbWrKfeVbYtUzLpP++JkJRk6gcjFbmbw599VCxIG
3ftDmQdrO2thdOpqN382EuM7Ip7ZvgwCcDpdUNzJxvXH9jK4VzmYmqrqNovTUAJtbdVILI1dNRwg
NPzk5xXFhF6trzzdUe5bIRhCNiC45ilsS5ZmvLOXVR6Yq8GFfDJqO84NCJOzYKDtj3OP0iXpi/hr
p8NRaVvut3YIeNAlJTzxPXUZ3dD2cEYU3jdogr5pZV8/m8aUnHhV0rZQPA/fEl6PU8P7ZnJSR6a2
VMHC6tqTObs/5Dz2ATy+KTt5HKl4JB/RmTx3I+tGSaaOz6Zma39QUYp2JxCRo9w6yiZjKxQ6JY8p
sZuUTVRR9qm2FQLhuePCNFzOzl3p2Ru5CXVjIdeWB2vNb9Vrk8TqtWj8r3UUaEc5ko10xom/GqiN
u1vshq6bl6405gqpSrXxPtmzMd/ZfjStehVRwRmSua2nj+5eDjPFekXVeY0aK5oYgrbG1OKQn5oe
XmQvmcOsWcluELhJs1pcqtuyaak1kOFMeRf4s4vs38psbQ82x3m8xKIJOIXJN7UxfHEKu9tLB+pb
PtInUfHZNnMqDss6bPhdD6CHZDcUtDuxELUQD5zLrRFMPrfxLagj5aah9QUhlsBMS1R0A5+bxvYz
dNAYhZda4agYPddZP7RCu6cBLs9TPTYObabrr2rv//RCfRefpgFlON4T3BW1dMH32Un2dWyaf8Gw
f2zijkM+SBrYPvpHu3GKB3mQn+rVvFKDPDzLYaCF4bZSoSZzE+e1GWf0kZL5D9t3y13ajhw+ek79
RdiLSp/+oGQWWla+wqR31hUIqVOhjtEX000gM/aal26CBTKL+h/S7GZDuC+NcWVlB5s92gnmbpia
Rc/8+3BSxkHIF+K+dW/hIXArpMMhz32b82GdW7SGvEC+WtYMPOfRoQ5iX+fOcFGCYkDwHikra9Cu
HVrmJmK+2KQ3UcfhIpuizl+UMXD2SRPb/p20QQ0ChkYv65WcAcgk4nharFrlc3LQyP+UiL+i9U1N
UpkOu+StmItfoDOvpNeK4q9Fo3aHudV0qhrEjChsyQSVdkSV3lugrAKD0scGYPaNbWySQG3Z80JT
8hJStyQx9kqd2LsSPjPYrnVN3QRB+1dZcpSvpBU6gdS9UFnxS+yd/yuy793w0yEF4G82wZDxweHm
DsWvyzIyWqrE34Tj/77+Py2z2G7y8W8zcgtmFf52+TSR+DSRkIeW0ctntUL9KTBzY6UpTbXhjKF4
QGEsf3BED3wBBUz2VVpkM4eoyNWD7bwL9dJ2Yj90uE15W2GspozbmN9t5Uy5tOmq/f3EWZY0mVkf
onhhmRwjR2G8m2Mr8FYaz9W70h22mhzKeVmZFqQzVXOnBpSNU+bXd5cIROjyyeTVqfd1uOHP/X5x
eG3XnxsOHW8fw1SFCJiyQcjZecw4duo8Dkp1q3If08Yz78C9nKRPFaZicCDqMCbejsRQOtqyG7a1
5nkbPeY9fM0Ozl81+IUatHOL4Zd6tSHvuchVuCt0j6jZLH6wf+0RVpc7x00ObtRZ961VpDxfM1Kg
WqMC0YHZ4D6eTete9tygNo5B2z7f4uSUYEj/lfv5fMj4Z3DwzQyHP4lD2xjRyharyrhlKYELnZyy
ON0uqcGVEVGVtRlEtnHou4ASvLI8yCFa5wgBW5QiyaGbQfVRd88IBrhn9CWcW/NhKB3S1ntxtCun
MIZ5EOyfEQ/pCn2b+hGNufoxisl5maVOxdcw1fyYaagzeW+TwTwF2006wNYhhzJOzm1j3j1MDphv
cz+s1zRhuy8barE1VM/PZtH/bLzOOQ+8NFACD9MSxVS/HEKyvEIIATpOK26Kegd3OZwT0AxWWhVs
5ArvunJZGS09Pgwi/KEhjTSriEchvokkZpmhCd/G3oWSaQ7ZBgu19HLI1M1tTBWqe7lFTV4Ag4Ud
fn/nseSkQsyH9ZztN3WCvIanvK+Yta+cZ6oKeb+isZJSQYaZrB+EPrp2SsYyukTUucI+b5ziLN0F
nHEeYoeyqrmsrBM5W/sQmMOTYgxUWcOKvDLmvt2xgZr+SDhFoP50+qIHcCLwDWl3ddrf7Lldzzf7
kOnv7DJ+Bk5yizfTTrlDVRFKlhH6pKGq7muhrpsmbI/bcopOs9DeHRykBTQE9HaNENs12Lgc+IsK
N9IbQM168e2EB5SYW+WT/aAq0aETsUgfuCc38D9BYTo/NnZvrJoa1h644FYwdhvfDK1DHiPoI+jM
TUpc9UZfpbGX3PdRmT6juHStYBP/Cswq39lBo0Cw5pVfPSqZOT8qKfZDo52EP6qJ2R0lmvUd1NUI
CFWIAA1ufTMFdghBEZn8+k6rFc7SMuDZMljGSIccyqZ0qGP3AxR5glBwviyBsqcISudi+HNZXprl
IottCKM/OudrOhbzrjaaQNtVs03RosJ2bYMQabXmPtrwGiVcVpxUl7EzuItnXpzuOEDKVv/XLLBU
8cnwjM1tEbneLchM+s+aYtSH2Iij+6WxC1DUw7ReLNAjRffwWKKVMEfWC0eSwVHalhDZa0p3Xvua
pmwWhza5TOPUNNhbfUbdobjYzSi7RQ2yA/amjZGa7z+F4XAU15XdN7dOhlPgT/3JU52fjbTJoXQs
w3chcaWkq3fjt2WU2TfXPrJaa+ldJv92LUdcWGnL8IBm8xFqj3kfjU64qgWFVguzP1QAbrkpFc84
56EH9Zak2kogjbpLyO+sJyvisNevJxWVS+aoBb+UadbPMgT6gQhmJQSYgqC0DmPqOLw91srXYdCO
VM7Bxq2GI8kvwV0u7NVc/TASmDqiONTvy9Y8NWG3G5T+FDdW8T3M3IanpKG8RrFZbcZGGR5s1Yr2
DtwaZxfpiXWXTiXSdjrk9237LWuc+NUoFeehoJA4h+7t1Scf81IEJ+mSDdQPQJrVBt1AonmveGwa
c4Xm7p8VWsEviaHz/DSUtRxZiBm9OCN/ZG7SbSbetTeOsbKVKHkOwq5/TsYs3riZ3+7TzO6f1aKI
77gDfpJO2YyB/4fL2+JFjqDjcPaNSe1mrHIstGYxVyzmOeHPxeYm7fYcBN9NXUvCby54hxEkPj0M
2WBOxBDmk63T6vsqhQ0oipSBh/AvJR4pjKOlDcTOFvjSxVE15TdkXhwoljkFULKQLNOYPEikFSjD
a9VmyYMEYQlfI0bSF8TxtVFTdTW1vHU4VluSLkzUFVj98skpzOKJd2mKJfI538uhdBgFdcJx7NxL
U2P19UVvnZdbvJgUKEIuNWDTk059nK4Hs/0ee0F3liFkMtxrO9vrZYKmtmuVm+Sl0cxV4vASnJRR
b0EVnPpHL1OucR0obJYAft4jWdbfZ0ND/l9NKVrxofLcGw41C2gU1Xvf1wx+iH6zrqyQFJl4mKZ6
ArdxjOyPGMlGOgsRsYT9e9vUo8I3NhT3Jsq2sF3YCdlTu9CNbKc4c8/jGFZXNEqqNSqt2Z//OSJj
jfHva3RahSaJUQSHKknb52ZSvvh8xkshRnXehYd5GLW1opjNs1GM7XOSftHNNHmSFguNEZQMrWEn
fdHkOffmCE9S0LSPaawDa67Me/amKHNnff994JEdWkr8pXU8Y9d4RnQsEtW+77gZ2IPrn2seczXl
unTH2VO2bgkAEtV3FzrMGbGludVfJ6iXbkO9t/XXrvedd8PFK4P/aW7O2d8Bztts1tuLbDwV5gMe
ugVUjr9ssqd2MF5wFOyTBckFwHPKkNVVYZbc3IydQJPGnXPIbGM+zSXs2JKUvUMBiWeS89Jrs3KY
+g6ofq5HX9XKWEP6GX4HOAkcLHJfdSdGIrEEg5P0ELsa0b01KPp9AoMMxU38mVyyoNzenHbcOkc7
UD+HlDSQ6vE/FQ23CM+eu32PgM2m8GbjpQrN5kz6o1/JoQ45+EPUJIj01Eq3NozPml52z9JXQ7CQ
KFV4L0daOZVr936OuJU/wIHjnqdESdYAAJAXmezprq9mY43cUvjdMZwdb0rW574tYRXRYciyJyX8
VApBMBEgZyZCmKQeYXSSM3m1jr7PlbXLJ8f6PAxDue+TbRhA/T2DGK7/FVXoHE6tpnyy++F7bdXJ
VY5U/VPTteorkLrukeTaXZoWKH93PplMPQ3WcqjnQ7YHCmxvwel9yaiPP1a1nc+g7JX5UIK61lOO
hlTRWOEI59Rbb8xgymAzMOykQzZamdq3OAfCjzOkYetlftqQREH+qGtggPDDnZOjojW6HTvjekru
vU7VuWOm2hNMzcM6KRuXH/ocrBqnNqHjMsZ16QbF2e6qyr11M78szpprcQTt/B/CzqtJbhxr03/l
i7lexpKg39jZi/SZla6squqGIdf03vPX70Nkt0rSdPTcUMQBwCylIYFzXlOgyKh8bXXUuUm45VgN
DcDAR55Sud5ji9M2/aPwZs/w1Ii+Jp63JPXY/pFG3dVAjOptGvnBGHpZXBs3LnZdb5Ej1FJx1qNS
XQUaBXs0uz/LSaOzL1Ah+m6bfboI1Kx6zjqM1ivb6xaVjwM49cEORVF+c/VoVLsmttonchKz1xjY
dtlb5YFPkcf4Kjvt3HcfeWNklzxgd/6Cf7d7ki3dqp2l7vQgzuZLI138t9eSnaUyOb9eK8TwxNA1
92TMk+W1IvHkJ6mxkmm3zmwT3I3C5s983U/tblCcZdqiOFTPa+tGoP0xoQezQyvCfEq0yN6UXRav
m3mt3UUV0rcKd+BubqqDPp3JWlP3paVohXgc4ns5UV7MNos9Dh49zzz6MQgqYWul7p28lqoPf/9K
/nPhhzx6dN+7HXzRmEBHgzjctF3dLmSP25V/dsvmbYya1toenMf+Y3JUsLPw0Q9aaKPObbQC43Yn
LLzNgLFSC0y4v84hb5Y9VwNtDLFl4vQ2Og0B1ypadJiQyFMd7c1UA2DGTettej8f3/UJ7am/wm2J
0q4Mq/bfhn8ZLS+SzTm9X0bLcBBF39wcbeNBdbodOydzG6NG/2SM/tfOqsaviIQ8KAgQvRgiMiFX
mSrMzYrtTztNCzkCmcVN37mwOb2gANDeftIjbVjqVOBPrCZRXlWVJj/JdgtuvJ91odz+K0trbLty
44/ML874yjhvvahwOyrJatvkU7cVOjsHu26VY9e5Yj3lff2EsHmPrlw9fM0rfb7xGH+QGNqiOrxo
M3d66gC2oE+igvGa3zWzAu7xN3E81E6NUahPvoMWbG+af44PMYr6GP8Rn8d383jPZry8vnxDfx3/
8bo+1/ltvPx7fh3/N9eXf381//32mK8HCihPumt+D/S2/9qiAj3FCf4wzgImXYjgv5ntSBmIr/in
fxsiwz4gctux4DTNHepB0cZzvPEdvTak2Crlky3QPC7nOObF4zuKPEvjRzyDaHeLz+Mnx+h2ZE+a
RYrhyl1txFW1SFLFuit73cbAoxMr2SMPsuOjKc+qWmfKb9151B7aYBh2H/FR600yZYH6iK0zukxp
LN6Krn52qKr+gd5uqtjojbVTvxvwqFkOyLBsksKtkPbjgJ9WdZRNeSYPSk+53DeaGiUUHkkKFK1i
ak7yEBducwrng2x65mAukXhpVh+xymjJY8u2r0zRRjf8aSHnySmyYyxQlYXTWSHvb6tv3aRj9Vb5
z7ljhseut7VbfIyQOBkSCztNFUcS9gbGueuRf4mT9FDaLS7qCWiurZth3I12u3Ik0QtvzoaKPOmz
/l02PQ4h2xs3Z7tlj4+4g0yPDt4FUEo7zBfnGLSbEWNXFhyhBc3PElfIbeNjM7hI4ALLQPnYrcql
PzgwChJxlr1WOPOsQImtNT2YHluEuObdMIvJZqmruvsaBeMnDV3CP5L4aqNk6C8sC3zENPMEkdVf
twnrFpEDO+jU9l3AcOu3OM8FZySg5i2m3mPlixLXsFPtAGSAhrCbWhYH2RpIjVzkWXmpu3K4nSs8
Y1emSHjPBoBAcPhhDaU+1PMSZuKpyooh31bdyJIZQb0lxcnhZELbytCCQulH7754db4citFA77ZQ
1r6ahodY66eH2oyQnEVYbjeoprt2mqDeOAOOsZriDy9NPAs+NlmwF1E7vIxOpC3YAGb4MNA7lTFP
FAzwjDQccCkpeWL8OGAC+WeT/VF0UNwSPXq0gM7QoLrn2m6XrEWomkQat43YxxNnbsKzR/Suy1bR
oPNf0u1ZXTMHS0wKfm0VtXgtlNlDvI7dCwW36s4AXYI3lNLBlwyCDRdvFmUDOyJzHHEvDyzuL7qq
IWXoo112iyM7YCjFtQa5fZ8nEFNCMSG7/dcUIyx78obB60doQqRzp+oktD8uQ50UYxuejLepNcKU
y2Rqs5XmYYRcAcY5xZPQPyHFX/pq8yk3hX92EPNcyLAaCxw0DOtVQ9WSer+zwYId3FRMQnGliBmu
rGb7Kq5cZdVGFXukPDM2U6elFyf2s9shxeoEY2gksC2gKOccZOVW1fFhM+t2vKR+Z8G+0ex3JJo3
heHn3/O+ec0rbXgxbLVfKyKqjzi89ce8yctVL9rmqStTb0WJPNzVWji9kF8ARuNXkC96bXwJnPZd
AWsCTZCW6pusb9L+0cga40kFO8XHO71kOPNcg8l9kIPK+SsD50Fb2CFKyyJrt4o6xJvSQL8P7svw
rHfuUeG5+9ly0MHUB8A5YYjrJJRMdOmGvvlcjlDocjtx7geUxe56DRzACFL7c0nyTXft4hPK+8nO
t/1wWzdm8zaXjOQAXHrRwB2z7lB1QjyKsHxpybtufXIBu2oWfm1cTXuaEUebuLLDA6a/kCARs1pi
9iW+DMofpVDGbwBKufvBF38IXDvc6UWo75zaU+8bH21vhMemb+CHENBSvla+k4C7qcXVt7Gtrjsb
y1mgDlleR3furCAtD944qUewP+lmnKEVH7HbmYPItNPwhbr1mPPAQOMttnWDoP3jOrw3Fkao2KuV
RTYc/Mkmtfj7qWzLgzCM4aBCI/nPQWqjqJSd/X44mFHJVQAwBmCEkEpQAZnpodad/So074tq6K6R
+zkydGzVkzTIjv7oPcg+223M+6Do1F2VgUntoRREy9gMjHWXWxo1rLntozK75NacI/vGcNdA47Fw
tmmJyt9YCG03VZSkIbPbrIM1Kj71BP4bA8uuvdZ1COxf7c+yheBtey0shwxzFou1jMnDrKeAV4F2
xsiES8lY44nXVFOaw22E+SpS/0CGYkJLtIO7lYO1wDtmxj+Wwr6neh9dEtXFZCZw7lO9tO+z1GwO
eGqHC9n07UFccFMkhdc50+da6w+DAOmiuPG0axTD2LDoUN8AICJ/quzrQbkn89TdD3YZHxxTuAvf
8/8winhe8s0e1uajVbI2aaibLQYUlJ9FHCWr2itrXj/BCACU4MmuWbDYNpR1Na2cuzZQayq2eXfx
ZrsCJGLHx7YFJTgaSvrq+9g22zZCdZaFugA87/vCq+MvuPj5iy41MPbokVSLnVpgBhEBzbC79Am5
WLyw2si+b0n8rccB+CG0cW3TlDVsDIAHOysT+l3Honfvd7yNjjrfI1Sr2RlTH5+gf3Mrsob4gtUi
j0V2AffjbGZS+sX0iL2ZSnoEQ7bBdky0VwbtFf+EGMYhP2obIdsmsMtvhjrui2wW4fdMGMPthMVB
GowLq9Ps58nCHjdsKzbVfgVDWsQrt/arVxBIOEPoOeLDul29FsmCvZD/OqpWfkRKJFnKUYkN51tP
HGxH5klIvqycJEMWVdTd2ay9it+0VWGFWiovTuBCinTJTuSiezR9ZamOx8A8d0kR4lkzZAeBhdJX
vci+maoZvaka8MUwcvCV1SzqrkkyAZS1kLpI/eos7XoEov225ZSFvlD7urs4M41MMmkl4xYsZocc
fvfgzHRcGepjH3WWpBMH10mKxwnu4gGT6W5RVnG3G8DEbbBHUi9xE4boV2hn2QIpCzBlPqBc2Gxj
9Il5QvpGtC71XiyUIrUekGMRi3GwvPeuLS+4QDj+gketNQva8qqnMIthjpRZuMn0nCdlr8cK4KgE
T1cR2RAzGvtEmkqfVj6EK9aJ7fHWLDtPbBoTQSaHsjQfQxRtnFhT1YMa1/hsITO6SIRXnuQhnYs3
Fe/8cAvG2Q71GuMoO9XUQH2EHNm6NDHzSBxQIY3hR+dETzeWgvT9CA6Mn3FuXKPO1a9B3pVnCIao
uv4VquezBoVJbxjtu4/4ECvG0qq7YqOFsY9ONIadu9vluCOC3RnN26XkhbEcbY911f+h1RPa+kOQ
f0/Pde8035XYbBeGU46PTjW5/E+N/sDO1l31Tf6FFYCFiwYl5E7NAiphUOxk86Pj1qR4Fbt1dvot
PhituorQ1V7JYR+HPCeFYWRXGTGctHBWw6i1S2G42XrwDqrwuwd5CBzeWk906l42USrXUPxFiWeo
uweFb+EDMpfZ1ncc3OXnWTKGmibsdS1yD3Jc30B8iSdvc5swD8tFkG3qyRtXclZfGd1DVakvWJLm
RxkaHLxmuzo6y0lg93LcRoJdQYXirPUk4kYN50q96knGIsvP3VO8KX7qbwxL9w+klbUHbULeVY4Y
7PoL2S31sVadal+Zdb/xGryC1Tza13lh6pi8CO9cNvD9W9c8okqChCteAivTmEWqsCZcIQNb7clb
Oq8WD5ewsI2XINSiYw8GbVl4lvOqBzW3QrWK2GXn5ovpYX+SOsGyyUHMa5oT7+tU147g08JtFEX9
JW+aYo3aqPpAtt5aGnUdvZRlqKEvk6JLb43vCoYQX+su2hexrvNsc8Zt6E0evBIObcDN2c1Gwe6G
bLzlIayfjG+emTjLZnKnuzLu7OcwsdZBMRFHf2WrTeimmpk+vGWCrHSHrKtHJgIXcp0SyDx9zIGF
BcVQXNpiqu69oP8spxeOsFapiSy7oHodh+mJZLO+d12g5m0xdGfdtrN1gNvuk1lqJhTWLPxcW7hH
yy1P1e/Drrf+QOTg2bTi/C3M83Kp1pp4yIbR38gr9mw9ble00W09K2mP+dRg5U/lMJhA+7Xwsxl0
JxELNlFcMQNV8U2j4jV+nb1ndBE4b1ao83n0ln7U08B4DHpgGH1iv/U6UBYF9YG9gYr0o+on7CIR
KJgKNcPQK7uh6PzMaO+4c7RLiaID1doux+yL55QhBlSes6y0Sux8l2bfJYgl9T2uyeRrwFA3xjZU
sAiXvUPMDi0Akr2UvXoJqd2GWoi3n3mnuMJZoVnsf0mCNQ9/7UvZag2mXal6NMM6uYyKkc1UteFp
RpgVudhXtTU+s9cvDr6IgrUElv0aD+e4BKL9Gi9YL/xdXI5XhqKiIpmaOzWJ/E3qagEW9Hr0HHS6
sm1j9A9sL4qfe6EUB0tgfil7cy1R2HeMPJHmXtcVuKkPyWnS5iJOU3+RcA9D6ZJD3yNT8IH+kDHq
nZTjf6A/lMFIDjImASKyozapC9SAQ20doWMXh7aTM+mUkZVIvJUOd/ZaWFieFG8Njtcv1SygTxIQ
hbN5aPLdjDdtDqpRZgqMsTXO8kzMZwj6XwZlSg4y9BHPM6vZ9j9myQ4K4n9O9Rrzp1kimL5VU23s
hKZFlzaN7VUO3WdlFqisy5g8+FAbdqJwcbWCxHOpq65lgQv3D56XseymuON/+GMK7mBbt2ydu9s4
eS3PgzTZzMSVn4KK6lkrewLv0Jp1qKw6I692FUK3i8StAww351eIeQV5bXmd2+z5FYyis1epp5F3
0lv33po0mHbaUH1z9e9FHg1fzCLTl7wN6YXSsnkIMAjbCOx2L4EWm3ik1fZaSV12llqXvVhqBzun
FO1umJuZWSG9HDvVQfYi5tABZQr646iG2YvZpu9u1FtnON3ZixGxledXdWgCvjZqwqvWk1q8geFD
3igwonOkuOkjzKGLjJtOnoPQgDQ84aj0ZvfFanSt7AXbd+Ou6MM/p3spEmMhKupn3Ur+droPqOXN
mvLbdETYjTvfdsXSTnXQGHroLWOXbE+sj+wFnDb6VLevLqJGz01VK1c/oZCeOtGnVg+cAymeBk+b
Iv40sGvdqHYNWorPZOEqVr0Vo4fDnF4F56HBnX1AH3pXj1gkKf7YrZqgMF+m0PqjSHCnKJN7qMks
sWcSBnyNRWTlZ0c3hqN02pV+vHOI7zt2HOZfFr0/QlWJZ2GfRh4Q1qrdV0n5EKFOrW7hBDQ/NfGO
afdYRT2UrZqfg7iCYei56Uo3DBQQ50Oatu8Jcin7sSsxDhybKL1oKI4vI9tuN7Ipx6lzRzoKioiV
nt0uUA3VytUTUHidPj4NHlmESK9fcSAsqZCP5go00pxQQHAbTe7kNPBQezGbZBGbcfNq6JZ68AZH
WcpZvi/aZWpiEy171dcReb9XEi3hMU1wUoPj3bB6j9LVWHvFoQ5Va0VaM9h0CU9wNAY6Cx4jOzDb
uJ3mCHXXAHKP4IfIknRU/+OgTvf6LJOzYu3tLJq+4vmORtmS7GP07DQxyCy8Ur+nNUg9z/oWAUMg
bWxPj3qGDe0wGP6dYcJnQyoiXCs2nHuzyvErmkg3U01HH9H80nMXpjToI22JbcJ28Ap7D3fbOteh
W67cMRGvlTAv8oWMMNjFcCGxhuNBWqgTUIPciy7yzKrLb4oS2BQCf4mXVeNiYI+7eErqczcobDg7
1eyOnVX3R3nWZtGfZ3ZvKndqCFScAR/h34bijt7fettu1lWxChKTMWWzuA3SnYuV1a1s1vMBnUoR
vcrOYoaL5OFiTJzkSRa/bMX4zFIpO8ku/AOylcDfYis7WYIkt2uVoasc0oFychAL/4qJnbnCqAlo
UwibXca8+Yy8+1pRBeViXApv8dIT9a6jeruQIz4mJCHSUq49lKA0/7pImPKnOCEiP/PLyLicFXeO
sXJj7Mhlx09X5wWNSxipxT1bifa5zpxTOHYgQeaWo6XPihq6Z9my6/ybl86aHGPaPds4uuM1WUxH
c24W4JkXpeH0QCeYqSJasxS+2x3aeuqe4y4Ylyk+eXs5l4w31pKRMe3k3EHlhj32gbG9/Q0aCiNe
h2uCnOtQ5Nq0uppsZG8feybQx9lfr8SCs0otLBS7vnjxrGg3qcJ+twzFWiWAHyAPBcUT/MHrLY4q
xypmP39Uh6x5cAzxWcbldcKxRp3TbaarlcG97prJeR9aQ+Nu21SXIIzdsyVMizSEhoZgkw6resBW
snSC/goLs78qMz2/4jE5qS6Qsx9xU5jBisKlyQqNEbLDNzXMKjIUWOaQX6iKi7DreMkwK7mTsdSI
owV3THNV7psI8LfGKn5dumLcxxQ2n/p8um+qHp+ghlzgaNfdk2VDRsQh4NjPrVsoQM2kQnNWtiL4
aniZJ/2dbI5elK39JBg3XgwG0Wlba5NJ5o4aeO2imE8xj98YVRfMSxhi7czu0cD1FqsmCgDhzDhc
bYq3qTsdssJW3hpuqWbKipyt9Q6RUb5dICLfmtTdYaKWP/OQqO9QiJ0ddomjEfR1xPVG1R7NPsuD
1XgNylK7C1lm3+nwZJyWDLngpr0w+6F6yJTM3QVjNGyHKBmfUjF8JfVvfY0s7iPoJXzKCyPZOCAv
DiTTwysSuMjJWLH11ckeLHVovzQCi1/bs5KzqwEKqGtQr4qdGndoI9QLj3UPtzma8uDFvXE3J2aA
+8/Bn05dGdXbMt1QH0bzce5vTC1euvNWk+X9EkMC70j+2nBWva2Gq1BR7FWbNvYZB++WPU/EryUo
yl2n6zb4Gjp8swYw2pkDJEVu1jsZpKLl3LrNIIBs4lrdYkCpa9Vq6J2oujU94J1rbmdjKSy8xibl
bjx8x9ylwqYhmh58lw0nIitn2ZITqB6qq2HeqqpK0aYsbNtlmdTVVQ7xeIbtp1yzFjpqwA/mfPAF
4ht+Frt72dQ7PzkH6g7G8xXKPWn96sVEfcFfQJx/UPmT3wI/jrFLCvNHFe7KWk2xGChQZdnb3hTs
2S3558QN8UMi9/IY+KWy4IffvHdl8ucVBTWQv65Yo5u1dadMXWMVKnaGFqNpUVXeK0LM3ytLr64B
TALsHt0XGR51lfRKOrlbZx5V2PrWFKH2xG57wvRdmHzWxDv0cVcDWO4DzlT1a5au5L9hcuwHS2fL
C53Ozgu42MnwcxN3S2VBEcpapuOE0VJvVMdIgXC6GefTbrYCkodaK228QxhTIIDSLGTwY4yOcu/W
LFJ1GWakHaUzsCbGXdZQqIr4TS5MMJrPo50I6kATPGA/99d91TgvjTV/g/JPGIu5Z78P/7i1AG3u
alZ7q8Bo809jmTbcWr1s73tKuHI8r9soJbhr4eLUlXY8qby+2/KVzV8zRE/aOXFrQIFZxUWM/SdC
tPemb8cLrM2mzy1IUp5gaXIv4jihfOrDVvwh1SjPpODiTZXx1sNGm1Wut/kY10V9ugytVF9mePP1
bdZfx/mQlA55dL/43qZogMiWjOt+CIu0HFmLor98G+YmVXkpzFc56iPcjCxwTJGnu4+OsiCBFdkA
GOXV5OvVaqeBd9Wz+HPR+2uDW8M5qQd8rtoxfMjA8iyFBQp1rAAw9EFevmta84LpZfg906mGipa7
rqtts1Yr2AIa/kE4NaZSivldHwP91S3HgAxOOjyJPh5WWVEa1w4JmI2oo/rUChglojdmQmffrT7w
8l0wtEuncKHoUTCjwtIH9Ul21/BBcYbpv9dsELcl6WCkePIYm7j8fmotfHQ0YFyZUpB7jwXmbxhN
8mmHzaEFj/cKM08Oj8iz7OOuDpZV3ec77lLILtaRsQrmG648NE1UBLd2bFZZtdBrmOT/+p///f/+
79fh//jf8yupFD/P/idr02seZk39739Zzr/+p7iF99/+/S/D1lhtUh92ddUVtqkZKv1fPz+EgA7/
/S/tfzmsjHsPR9svicbqZsi4P8mD6SCtKJR67+fVcFJM3ehXWq4NJy2PzrWbNfuPsTKuFuKZLyq5
e8fjczFLFeLZYD/hiZLsKCAnK9lsNVPcVZjv8JbTCzLBu+hedJStvvbsJ2jv4I1uvTorSyQvL7Ij
FwPUqjJH18xBqMvoknXb6MWr74TO3pmSZiWbaA1my8pJo+NgFMVruwJRnb7GOsWgZNKSpRykxl23
ckmF7o0sfM6c7Dw1Q3XVDK/YuX7eLTQ9hz4ug1npQFcLvKNskVKtrpWmjOusduOVU6bVNbe7z//8
ucj3/ffPxUHm03EMTTi2LX79XMYCNRRSs82XBuUcMHX5fTFW3X2v5M/SFF7PwBRlk2ltpMV81Kkv
chS7iYTNNDsCX8u+FzNnRh7MTmvx9Im/A82r7vnIiUdxe/gxypwzJT9Cqm8ZqPKq7bLwo+ElQbdi
8igXyBbYYMgo4UvQJO1DNjmQeRnjK159jkyDrMj1v7wZ+u9fUl0Xqma4mqobGjw849c3Y6i8tPF7
2/w8eN5an9WwtfnA/qll8caZiUSRB8Lgr2DpDMGqosjxU0yObqnx38W5YsAZn2fLtjwLBsSB1Skl
hTjpCEQ17YYcRsJCwIrPVZAkt0M3ZBGq5zIAOVZVkVNglGz7lQs23O/u5BwZvw2hEPyMKomPLkKt
qYvczGAl6NiV/vP7ZNm/v0/s1RwhXN3RhObo6vxj/+nHLACHTh1b6i9TVTcbzWjTjcEaek+6N3mO
+vziGJH6OXNSClGtGZL3D6JL4CbKQnYUjvGMBrH3CC07OnSpO67jocSOsGoeMWnF2nNKgoeuiZL9
rRnMJRZZZ1FJXG9bJcKgJ0hauKo/emQtZkT3Pu6xdPuozMgzoej26WOunPVx0Z8GM1++rhzxEfcG
YL9ILHJfAPJyV2Sjf2fDyM9v7UDH7pN3ayt7rXnIxziEBIPbDFfO+OhOojSzlr0u/P9ytxVivp3+
+rN2dVvTTWHPSQZHt379hGpVq9F9hwTfKWG56VPVxWUJnSTHhXhKOob9OxZy58irumPRuIgZdHnz
atcivNOTLrsPzSi71xJcUpPeNfYydjt0MGT8oMC4dR4nY4gAp+R4unYrm+1oZfd9IRySzUmzGeWL
e15B8TsvuzXUGQ+5EOjcsaFnzWKoFPSr9ZjTEuYBqWSnXsa2VhzdpIAv9NNpgzDzLpq8q6fWsAKi
jHe8T8wd9zDrOA1lvB16PbzkUSLWwGv7+4g7xwrDyvjJ70jlkc3wXpSih4o3TMpbEgRfFBWQviKc
I7rc0xOctYfK0JrdBICMdHAbXwU54as8g1P0jQugYPkjlDeIQUZN+mK40+DcJhSlD4M1BT/7Mb/p
oF96pCtDhbtWPgvjTVZexp9JP0HgthGj8tXSXhpmjx+yMKFHz2exPSFpL0/rKXRvQdkEkG8cmj/M
mBq5vwTTHs9p02TtNgFQb3nw453hjMqeInCM0rdS60vNCbBKQGzgiFWAd0yUprsjL49QAC0Zt/yK
vcZPp4C/16jWT4ePMbnL4nYl25awvkSGX2+9vNmHahE8B2pbrExqFMd8MpyzSx19qc9FgTadjTcT
85VHcb6hymrsMS6njuy11HUra7zRGSSDYfB8rAwdKK8z4WHsXPLRNbAs2QlIObr0FboIpjcVS6NK
x8WoRtiEzYP1xqUcnYXvtm43x8nt1TOo0j8PWYZRDzkBe8t+fhKLukvVc6QBX0TefiPHWdp3dWyC
i93EzmnMsLAfPCt4d3vYMfFosi3ravNqD+jdubkevlddDkHLcxJwRIbySDnubHSe90zuqlu40YFa
2nhWvEr11x0em5R/gdu5ZXHRFfgVSPdiMZ5O5Z2MZWBe0QTVigsZnee+QGOjYqfur9kKkwADA7sb
EXP214XJ4lbJwI/IeXKKPHODCMJRwv/m41qTg3B+wo9lnQQJb2wEBm9tTF6wstlWrLVGsMJBXf8M
GyS/M73KutS2sC5jBOrwn58ccjnxy31Jt2zddUzLcTVhOHKZ+NOTwywj3I0Vq/isGFG2tMkKbfOy
wFsUINNbZ6Jgh67dS+447R35ZPQL5rgToZSoFuZ0SSbFu/qm8a0vrBGfWvYvLCfqgykG9VNUFgsZ
Dzw93JENLTayqWVYhILgeCJrpx+NYKhuly21ggV5o6bnyQzSTSK0HuOFJNwIx3e4p8T2px55o3gG
xf4WT/2lUbT5uz/GzrrHGGifoLv4KVTzG8A4Qqv0FsfNvP2UkE+WQN/fxmfEJWDYDZUIHYe7sHLy
x7kuuSqy0NjIpjI2+QVW6i4m31UgvCxgeAddvo/avHjEIJsKS1N/H0dFW//zp+X8x3OeZ4hNIczk
8zIFZYxfnyJVWesOVczgcxe0OEFr+afJqr37KC3tc59X/aIx2/5taAPwA75rwVZ2tGc0cjZYYvdv
ZjckW6cV4dY00mZdByBddPAld9p8cKis3cmmPJOxwBTUamz7EIk4u/IcR9JFZcFV4oV8RSwQu9iB
H01fqsXR08b+WGCW8dyM5iWooumCKFH+7ArzO/WO5iRbwZykbIqgvpPNtA37ZeXa/b6aZ5Y+WzV/
0u2t7A3Bja/1tKo3vivSQzBDzsBAtsdu5hNZs3Z8u2zqvj6C2gNqKSOy72NU2QtkxB12C1mN0lQb
9d+4mVlzfS8VFvUxcpsP3J+LXRzVJFMSlRRGrDJUj7t5aN34O9uDnFm7o32ykXKbFqaR26e8Ms5V
bo77cu6QvTKuNZb9Xz54+cH+/DMV5ChNTbV11WCzpv2+wOuRou5619ffR+FXq9wqQNSaSn87xHzh
USNxX/IqsjZsKaKTVTrWfTohvGsjsChb1MGTi9kZwEHZAs+mUt0694xwkdXgasYeKTN5QCsqOzs2
9zS/MRQWWXiOO6hOkWoZzh1Lvf0/f6mN3xf5wtRVvs66ChNW13Xtt6VRbJilo2uR9m5r3qcaUvOp
4S7z02HoUeeD76ixQJnsRYq49AnUSL8yMs+9lqnINzHbe4yU0CA1s9w7lE5oHVQgNLsumaaT1w3V
psCa+Qr9rF/0+tjcFaFGLt4o6h2ga1BCybR2vNTbG+D3DvKsUKPudpb9OPu73o/YxzgKa/F/uVX/
x49fmK4lHM1wdNOdN++/bYZYmEzs2cfqPUrT71l2IT3vnYYoss7hjOWR+BxTpPEKxSNz9RGTZ3Hr
iKOGwdZtQolGzUKeRtMMItbLcSMvIAfLDpRs5uyHdzdStB7/hHp3KAyUwRigteL0pxv8W56qQz1L
NY3JuicHCu4AwqgA0AM3TNQXW+qYzDE7bLXTbQior1tTn4f4aK4s0JodkYGts2tVp0/CMY2DNBvC
iTi7+qrZ7ExEdCFg0ZQHOTZP49vYFLy/szDLoN35yrDpI1FD93VabdEO5QmkvPMeqAn29A5gPDIk
NptY89VofPfd6u1mCXMBdRGtd65VghirmDsQGyIdnAfZBWSNfykmD9HNuSMbWbs03ogZuBnkp3ZQ
5/QQHdFUfDIARP7zz8SWv4Nf7gEWu2EXYKttO4AQ9d8zA0hWJhpatu/WAHK8rEOSX7gLrCOlt19K
w+tXZl1bu2BuKj0YblVvspPs5dGNey9Z4bEwzaeMpZMMjxbYKR5uX1ADtV9aDfyHkxvqUna6AhsW
j58Kh7nXye+Dvn/Cnag8m6Vpn0w/FMsWZeUvwNxhVOnj61QXoP5wTdlnoV88VUr1SQ7olKxeWO3Y
3CP3GN8F/pSsE29QPjfhQg7IReauCjcY77wic/8/Z+e1I6e2reEnQiKHW6gcOwffIIc2OWee/nzM
9t693N7yko4vEDNAtatghjH+gE+8z9S/3Bo/vQfWt+YDqxhtN2oSbmSCeGlnJmG/YOD3ReZoKytx
czstB+g/v+rqXK9vxQGplH/Wic4f10px37z3+6hTY5SSWFP8dq/P968sUEFsk1Sy5/eWJV9COCGv
qYa9UFKN+b5oJOtliNGNb6zXvoVDl/ZyjVqTb75aFXbgUBZZmPbgSjAYQeSMeuiVUBOa3Lzp8xHN
6xRqqONU+74k8YdQSMprogXYRUP3j6HP1dNwZOExhE9O0d7bKtgXtWieHAgC51lv7XvgbNp6cBB3
i3Ajvp+CusfmDt+jGOkKj4ULCPOxu4q+44yDV1pLPqxV+gYKybC6mFNXtL4fitbTnXi+TdkQnYxR
0bbqf4VShN7JJ/mTD5EVjLTnLVbMNx9V4oJP138qfrpdB6NvVRmq6YprhczKx/0yLMcOcomlUWG1
634otBujVFoSHHystpyNS51olUtHfT/7e78CzfCNI5Nj8xeMuyng7uI0KPxHrTP19wZi08rJEQh5
0WovvcVZOQaAU+iXkCOaNUgQM2sxUNRyfCsOhd8iZuBHmbegad7rWkOf91a+wIWXft1ykNsOfkui
Xj8uja1Ouqhz5w3xpK5RN3rUbWe6teS58ZShb7aiKA5jrnTu0NvZvm/L+VbUKRnwYAnSkyiJ+nJy
9oVdTuePqs6I0c/v4ptcM9obI3/zFVLFTYqjEaHW6QVbrzfyjcGNIyn63aiEl3ayxhejMjXQNKg3
4ZDyz15DwkgDtfIyZSW4fBiDXjxpWeWlwcVH2uzOkaXxvglidtGkDLdBP4/3ajVpp4V/aDt9XhGf
xAMKnAtIQfr2hWRDRmFyUpJ7lTkCXf7plm1geS+PWbc2lUFdi+LkJNFtPlWeKL33mCrF0wNV2sJY
JnQWsEdG2MuqN5qva8dI7Vn9DfkOm0hrZ+jm0OxFgzikA7DPjWNoi5bVULuit2hpLfkcpmV1pziI
Z1etMZwTy1YufgcgCRBp9S1FgCxD1vG5yLJ8m6OnuDPkonzE+utWdPgSqYF1CK1GilCjg9fhtPp5
tO2RmMo0XqHAZhfIAO57D4WVzFFK9NNHD9EtKHNc1MwWZLIu2yyWa5vdcYg1+WiMy3eW1kclQEQ+
zCimZuvv83zQ1qg1VChrEqiwRj/7piGgUyXm+AOjIoDFWGre9XOAPE7Wmjs/lifGXtt675Lyzjmm
9d0kqSzYFTd5nk175uMMxYrnDqYXJn0jAoBN8evgLMWPujLT+RkXouUGhJvjhuRyX7Dq84RyQFZb
6O7JADHjqrCuocy0LBQD5im9s7JKPZUD3/JcDig+o9r4ZbYXypIijZdMJlSlYyai6mxSQX57ZatU
X+ANgT4KnQIuTde9Qs0107z6MgPy3/rNXG5FMVUP5egDDxunajdPerMRFyMJ6RXw3J4HSULeyU+m
tagPm2jXxorxWM5yf0gH3ViJ2yi1dZFTwmB+PiAd0KE7mRqmDlvQH191bIzdyhIGRfN0i5H7F1Gv
BGC3wXcLY4PxJRmP4dJdbSV552DYtxa9Stm46o1JyhcE9FkzSwnFzmF8nYwWCYDKTfBb84bENh5N
ubPcsW3mlzZoEtyeoumrEQfw1mv1hxbnO9IkASBM6WcBNzImUHGt2LGHLmnuzVBk9VsSZLfS2Gu3
cxDlMKaN8SYHNu9BmPA3SaIu2r5S5+8mtS1Y641hs/bj1K3RT7w6hpT7rqbAEKz5SjdJHqCSH7+q
oeyww6pq6ewPinQeLXTAErU6iqqPenEmD/7Af4oF56cGPdSk9cyHbevRxKFrTq52GiHbo0v+45Rr
KYhmR7pxijK4ZYdjuxoUDjKx1JnBkF8MNbwlRXmKZW04aqOiX+U2MK74hSSLLNtaVIlDBtAGm5ax
O5CKJDLbsWRwZCV8HBIAt0BfElAkXfSIUod1TfqK8YpG00/G+0B7K6ooeixltV7ZU4bnkTO253E5
lGqMvENe72Q/b8+ybXFYzkSj6FbpWukZkPjWou5Tvyodsb00HyDtKKdalefj4GQVBjpN/DCPpMED
wBdvEb4Zre6/9UYYuT7SU+Rbg3kdgBh7vwgCX7WJU8U1gEofLRXhWAVGWo9gpdbvJL29eS+iKq+f
pgZ1GNda6/DtHtscA4O65DWJjax+rCAKrjEGC7d2YFaPuYacJaO6hVsMRbXSMRK1C0Qvl2JkWdYu
REvaE0W766sDC8z4vYiionOElwj+aOmczaZ8VsvgR6o++MksfwUK/j0Govk6NpXvBrVhPaS12qwK
2wxvYf8Vm3gY5fMoVSPB60k+pBM/UmqWSKzg5+OZstrdwLBNdjL/9qYytRdIecYqqCeFTXb/Q1HC
4SevhlSn6c+YlZ2bYI3wVEVTuK5LIMI/7VzNVomZ8gbIsemchkrdYbPIC1Dq5lNe5dqh9KfpZilV
bck3FYT5Iyjg1JUUbUbEVM4erUAHEh1I9UG0OkqO5iK69kDiaVX7cUDlzpk3okjWON4OBPTW85Rn
j+hR6W7WScnJKZrwqqrKTwbD/jkKs2JXwrNZmwhTPgeFoxD2K2VUWWh1+vCkhm1x1+aMIEaAsM1S
bVV6fYTNLAbU/rlF73Zdjo28Fa08LKjcp3UKPotbDsOqBqb0pCOjd7UG/R+fCykwW4trtG7cqNgz
mnLf3OE4VgBNrrDsSszoEiC1uLLrrHlGLv0ZZhLPZzx4ZLydb/bsA9RaLjLgnmzH0MAqfLkotEFq
adgaP89h+n6RaQ+eXZf2t2DIEKiw4uYuWD4pU8N/fhIguOY5r4NnUwqkt6zq//FJsHp3s2S6jKUG
KNElGS9S9OJQZ+3mXzZ5S6yjEMn696w86SFVl00CZwCQ/ozzdLlfhpIMn8KKQw3hzy45qnWuPmVq
/DoHcXNF+E99CrUEBGtTP4wVS59h8leiE1xsbI2BWr9fErbTIdZBFYniApjcokKn8cNxC3uUhhXa
JNpO3BGJSFAWZULyaWmdoviaYEFzo7ArPxD9iS5F4ee7MMVngdUawh/GHJ0CJy3cMGZLWUQj7NJs
xBkrNR9Ej2B8RvOtvxftIbYjfHZ7EaVIYSrKJjk9TE74ZDeOiWCKxm5cNrd+rUkLkNA+wS2FHrQU
GymPd0kSx+CNKDppNSKv6Vg7UdRbE2Zo2arH0J7uGYifVNvM76ykz+8SthwgMYnQ9yXvghfEvLxR
nh1FK4iR7vz3X1DR/ghnkeFzHNkgVmPCEjI+hbNii9GkauyBHd44bQkQzhpZyZmB0c8Qx2ox047P
nSHrR7POeaj4v0K080mgmpNx4+ffVNmO78q6SO4qTKz3dmK0pMdiiOUOWqIywsTbRo6k9VSU/Yvc
MzF3mdZeg8ZGbaWc96mk9i9zP8y72QDGGSIO91JpKG/MhMAupo5DDvjw98uhh7R7u+HVGZa7lR0M
Wcc2q/OAPcnTBDxbXN6Uc3EoyQ5jwEW3aoFT5HpWnzLQp8/2r890nCY52k6ue6JXYCDopzA6HsU9
0EQiWTetJDsevZFI4I2KwtxNiflCwPB2+ahyDDAx2ohom6gTBx8rno2Ouu77pcg5Kye9Mp9lTHRP
Af6Ku0LL0Htbzj7q/tfZ3/tZsfPrfs5/zz7dJYkcYwt0mhyifNv0kr+Nwyjy2KDNyy5tvlWyMN0Y
XV+sPuoCpZtXfadoa3GZaOh1tfL0zOq3H3WWYSOYNqnVxhjmH+DAkcdsFIM3L5D3hkYYazYGlKqb
yL5D/73wzDzsXtXeeAA/FgLCkdZUQGCS7eqiVX3z5e/P9x+JbE1jjwAgw4SFTthWtP8jYZSbbHIi
tQ1fEaqJkoNp7Rotf4Dg1b6Zdrc1pkb5Ige24YWqpV0rNPX3dTibW8j+xalA/d4tAA66IKx4yJeD
hKz/ykxAgoqi2rSXv//J2uesiWY5hqUR3DQ1W7d141PgzFTkIArJSn2Zp3EVO3MD9IGDnpZ4PltW
u2ObnLiD7P+qk0cLi2/87Fw10/tXK2+OUPuAmytQrEgjQJ7KsuE1AK/vZkYmnwc0w+6lKbuamTy8
ljU/kIqlzC4LV9CmyyBXz1NbE9ocdfy1i5RJ3nRsBdtEWsSZOIiOZOAHfKui4l8gCJr9aWDiP25b
JiLKpqWDpwGh8nvyCBY9CIN8sR8wGTCNtCpO5GeCxcibU2s5ZGpQnPwSzjkB7P2nelEUPT76irrU
KNBqTXW8/pabfOr3Ufy4tnAg7sBqitGE1Yc7DXHzY2g4rxAHiIE0+oRBgxUYG1tvaF26wAT1Rpjz
N6IKtNa4ZySd0aalUdxkkLFxauxI3yFHN97JZTUgpnFjxAW3lHqezaDuUG1ZLhA3kfwqdIEFBEdx
Exhm0yXBOk40Gk2XrP1y0EWi5JgSI2TJSXo+WQ7irG30wkVmuVt/asgztNpd0dHkVfFUBSHZuist
5PSS2Qu1qH+wUnO68IXcdVmPutdyqMZXGFPJ/Xu7SWiURXJzEm2AM9Q8b09FiueNWbVouQahgmeD
Jp9Spfp1JurEIVlaP3UWdaK1aXVrbwSo0wxzUB5lpyP4MKW3hlKWxMX/cxCNs43g/abQp/Ioyh/N
coykMUmDkSStg9+uNEsbbZl5leUgg8uIlS672Ms8DDwkOc9tfh3ep2FA8hvMWjvy70vr4uaDBGdO
JhG0gLhJX2XyrdFtRJvoFWVzvUd1dWKhsszl/+tTlX7aR77+61PjbJQ9ezSAImTzjIIuBo0pknuv
DUgWWGmlc4W4aV9FcVAn6VUdiOJrCDCc+lHNr1nefsVfWLugKq9fxJnp6+wAcckwq1JnmzgDLhEN
Mft8bCSaai2KHwdxRY2u60eVTPLB7ZQEmZR2kM4AXBBjU3N7E8qmdBZ1H4fQDEIvKKP0QPQ4OaLh
hQPgciYOjeRPhStOyVqlG7RRr3EXpqc4yFHAsst8bfMzrOq4rNcZMhuoSqAHTZBrhPjW/QyqAv2M
oc/vm5a49TCp8vq92HTdrYNtkKrpfuEZeU3opSp7/OjoHDpDd8nj+UTwJz0H5PCQPTVs12917Xkc
VXPdGc28FcUCc0BXn6fkWoVN8FSzYlGcVH9O56mHsPzbVWZ/k0GSYbnZxsQF1OYbb/NhArT27JtF
vS0Gtj9FEZYoWkZ3ogNKb5Nrhb55M0ZOfzTKAgnh0Sm/gQZdbmCXkr3KAQQdERZSb7pJn13RAATq
lkhJ+9j7QYm6DIKySQ56PbLVg+hgVGhSSwRdehs/1dJLMl/vHwaHTauPRhs753qzkHC+jiuEEwEP
JRDYWDJrOz9S9Se9AXK0NMd2AprbZL+SDbW5tkNjPCzgYnhfSM9JoXSshOLcKK9yC/EsQcwIymQf
NmUGL9dpj2MR/CJsqGP/g3xCeYsH2nSpq4r0FBDM10af10rUSlf0Fqa7ySGuVIIh3SW5Ot6pqCze
dvpJtImaWrFKUDeh6YkisYtbXdfNA56K4b6JNG2TyErxMuXNRnwX5tj1XtjOzSVLK1J4k2G8f70I
Ma/yvMhfFY2XGlceeT+GY3VvYPgkrsyVBAm00oCT0ADAkfTAWTvjFH6Bq/H+Q6g+InuDjUanhlfH
VU6r3DNrhBGkHsnLXEfbtKngyUFurZz3k0mc4CT0fvLfpkn+//T58yO4T9509bIs+PgIKVCNf5mW
1T9nZZypNBnwpm5ppvN5VjaMoHUysxsfdX22r0naXbHvqF6VDn/MHo2WrSjmyHaYtUrArCYz6A0d
IchpWPlFIPUJX49VejmCeJAEpRhI/H/OJN1yWGVM8VacvbdW5r+kJpEp+X3buqysSEuaFga5QIi0
z3se9g5NVYKhftDrAeFNVHflWlN2lo4Ypzj7qHP+R53o5xRXXEPdScrISqEZk+4jgtOHfq6IPKaO
f+jVcj/lc6xtldG3NlPHzPNexp1mg54xmihj+tp3bbrSmto6VA6CokZzH1tSyqrMzPdRGGUMzxTj
qf+B+6JyA5VJg/QX/RC9iABka83GyUwUa//BAtLyXAIX3PSNXZuXdMwrtOai8lntWH80YYv/41KM
ymIVaH79EGSzfsv7x5pvAehMFs5LhYPjZshOz078dBui5HQdyPKeLH/ciNKUdM5VnNWdLaMyhp9e
YiE/7YpKycxeUdDy9x+dxfVEqTbycul7X3Ft2jEbi8p+xHU8CjRYsprib4NIrlirDOUzIWALJECZ
HsT/JHacOzKXOsHbqH/s25wIL/8jE78CD075iOJWbhmvZRZ9DeM5+x7N8ateFzrL/tHnAbVBNmIO
+bB0iJgnHiOjYqgbHMDWy3Lp/VSsodQp4ZdVpq7xdI0/4mNhVStd6XsfSykUSvFcgB23nTs929jR
XO1Zj9sPpIlvNS3SvpaGn6CYGGgXTQvLS1A1TEJLQxfOl5IX69GR82BvRXW/qQYGnCb+LtpJPYfr
OcWSXm/lxZvBH9Yay/9LmrKuGBSn/Ko68TMsrx5ZP9U4kMiVVqKeb92LsQd+WbRUt0NnNVurdKSX
EPEa0SHFP2qtDlp9QF89fsgjAjTLDeVArz17mu0z7GHt2pQ9KZmlofNJ+KJkJd2qfuMf5yyrVmZm
ODfxAMMFXdKnpi4a5MvK4NFgb1AGyvTcW1Z5mmod/aQpn56heUSbNtJyEPm0RiXCqhLWTxfRWsN5
svT8GZWl8VJjm8CWhF5JNM/bKZAQQ+qi+bmNu8STsb85iossJ1h3SLc9SM0g3Vg5TrLig+G97C0n
7FfiIkwX01Xr2+YeSbPmXMdos8zTDLCjWXZNUaw9fhTxifpVrEq/PhJa+mdRtEY1IQdxbbu4K0VV
QEg3I/fo6CT+jdA/REFv/Dpl6usXf+rKPyjQuKX1H23iCsk31lpiymBC9knu+8ZLNTY1kh0IzgHA
JGSfkKDpVXOfFos0nV/K+EpZ8bGcfOM+me279/rUMYm6gZC129G/ZTX9JuobliRe1iAIAGkpvcna
snXDBWoiTdi1ZKGtX825Gi7gP/GDiJHV7TuANYjzrq28tQ7vp/jVWAdR9knGbLHdRCOHSRYxHP2c
T8hYNhVWPe91VWWeI3mWDv8A1yx1gXI7AdX2GSxYvoJy6+PoWz0Ed1bsR2/9UG1xKi5Ct8y+ZRiE
x27ZXdkZG6FbJDGKFsH81kz+1azt4RvuOz/mulBe1VkfUQVD4G4k7O2iEo/Mrm9ZSAqm7CAgsDnM
Q7KPnmZvE+RaTkUncdZoLV5Rtp15ok6qocy4Usg9MnEPMgjRFv3On6L54zp7wHosDOdi3fvZ6DrI
nMM1TYK1ZFb6hT2uDJtVUfa5E3dncFvIxBlhcy+FrJXtue6/oBR39QPQiq60CvK+f2c3RQupSTCb
BIspCDLlGM4gfxb+UzthTWFqWeH29WgBQONAsA/6Q4lnnRPELEQgs6rc/gYFtf4QhM2LsviziYOz
MIm7IDtjEC8dRZXoaoaIQvronK4++lohzoOKEe7SuDZWqjoFVzVrZ9yrzAlnulQ/t7Hcr1WnyB/w
xVLh3mrBN20EAtOwhnb7pFwlyPp8L8ZkUeBT9EcnQvxQ3KkOlF93KhaDVs2U1K0p1caZ0FZhROHZ
Xgopy9BzNswpwm5DFW0aS1p8EWixUj2Gh4g/pwcSkqhJ3O44yU7jchYrVXYKyrrdFTgQvp+F/637
1FoEzbCWofKDDpAPDrFRWCXLaWjK8kEyOIiiOBianZvr904oGxoqRht0tRNT8QqljG56pDdTW0uf
gfyoB1vvmpVqQnVGLwNlsJDoAHS17MZONXxYlwb00MrV4HT2oQpC56lOOy819RGPFKD/+dBPG1EE
97XHSc54wNsnJl0MASxFfbvDz5WvmtV3ETX+F0zbIy8rFoEySas3eRrlJ2R5wTIju7ut5qC/VZx5
8sIQ9rqcknzQlghTsMSa2iHS93ZeP39UiTO7GvRVtLgZyhj+KElmn3Akt9n0w5tDac7w1KUo6sRh
Llm5uHAOsYi0EedDMei2JgDmKeTDENItkVIQ5Xkpj00AikmUmcX/Uw6y+lmXczS/cvlFBj+c1XL+
kw0iop25wX4JoEGY6OYdWGFzE9pldDStLDh39pJwktr6sSty1C9Q9n3rvqVpUvzMVTCkda3ajxLD
HsCBtD0HQ60eCitLtmnVVXfsOpH4yKr0W4/hprhK6ctrMDFaAdzzPYbW7d8jf6rxO+2GLKHuWKpM
WNgxDE3mcfo95kWMMuxtufS/G8UifzBrwTEj1ge346faBM23LJnXL0aHzHWMwbqXROdJxRpPaaAV
S4YSXTt13OOEhOVf5WusyIpLFNfNvnNWmlVG26wswrswv0uT9lpogX6QJUM7EC3A0KUoUy/qOxAw
OmQDdk36qpAnVL/GVGbo4HYwaNH43HTPii7pq3ZCv424XbuFVkE4WauhirQhthbKwVzAN5YMKwhB
6RdVQVwr117iN5Cz2s1cPGJG54D0QcFYJb+Jc5Sdn2TFV7ZZ3T1KzoxRUUACE669sSObmnkQK6Wj
Fd8T9EDVWx2aqzHhxOX30GwiVKSPkmyRckch1c3xad1kIFNXg48/lR2mnm8oxQYKl7wZ/FTbzMb3
TlfzfU+oZW0RH/cMhEw3RMBHz6pL1t5Gt/fnKN3BxQUrM4MbSozCRaIXQicealLEn9wU5HgSAw3n
rHJHOZrvB0SjYwn3xilkzofei6aImlhrcEzSGuBduZk0W3WTcCB1n7TVSkaQDecHtGSkQf2aFEj2
9WZerfPAz11JqrJVFqjlXQwaEEiBekbEWj23cJwSJepwZAg9FG7GA4Bj54iDIcLnDQQpcobhfQJp
0ktHlZAjvm6AEKt6jw7fCj1Mkvlxu5/RsUesoXTNkYhBPHffM7nSTsBnvgWhtrVC1kxmVcS56/dT
dSAaHrRBdso0/WmMTe0QtLK1Sgzke1m1BF6sOC3ekWZDjuWBXV12gsyfnSoG6SlE9LWDkVHHfnkf
6uWDYbTZwYhIVfv6kfD1FVks84Wxdx/amLvjO26H+bnQzPi5ltKtYg0DplZR4xWkI291wHR9rbtp
aIF+KEMM4HDQgykbu33ft+fOPMzAINaLmucGU99zl9rzOSwAqEgWWXGoWafSx2VWhpG1sUbdOJRV
/FRk/nD2J4KyCZoZtlL7u25Sb232oy5Dsr1HthRRaHW8V+K6u4iDaqGcOFY5FnxhDeiqkrWjNjVA
5TTrVJKNvQ4gUVaTGSLfb2FDC9jWG/zZbeVzUNnGE/RD1w7DY0UU+yBl0rifnP41gz9+1tURbLTG
z6gBcPVUDWNhdvSAG8FPrvoagQR/ttXtyEp2lamWF0nad3mo1mqkMr1M43iW8+ymhZOHOz34Wkjy
yGNMWrtK8g4j9CxcE7BwtmlgFStElFfmGHw1Va3/l2FN+X27zahmKIZlQPckaoAFzGckMEpkueXU
Tv4D2JH6XEzgqfCOsXoJQk5rSWy6IC2jIbUu/RhqfW+UP/HNsLYhMxo+KQn26UlySMiyd1E/wRrm
3f6Xkff3RDZ/oqUTDQCurKhkIiz9E1NFkdW0zqoyfhtxhkLSG8/BQS5uq1Qp8Kydhp1q4aJSEgfy
SvaOm1RpXG0AaSVkhMsZVY54QlRcSzeaYjYbEi5sW6I2uy3k3FnLc6hu5mWszZMh8hwz1dZ6ZuAB
VITP7ST/2zf+e5RGfOMArxUD+D2kkD/om8QynSKB2fYjQ9DsgOaieQSxs8JHPsaUKUUPC7MW383h
u7qEa32cz1MszVUb5qFhe3//ch3lt3CL+GvwZUci13EUks2fufsjIH+1Z0D54bALQfekqzHwLt56
O1xIS1O7mnUncc0YpRZ7tH9qUvK9a9vx1A3OvC90e1vJFnsWwoY71objwZdCAGdtZG2UsEJXfkZN
suvDFzBg8qWZw0vSWArgjj46Z52abjucOIy1CH9gVfksFZHvqmX8EHXVPbOYsw7KIcPRLDW2taw9
RylGj7GOaptuJqjGLQmGuHM6vi5EiLrKlNdK0O+zrFG90JB7bwqUGq8uCxrRUqxNM103g3UMoH7h
+5C52YgbJEKdP502CrdG1L6q+Yy0YlncFbbuHNRAOQyRdI82WPyU8Na6iu18ywrEArWpk4/gcvRd
HjCBFFIabw1frY+8KfWCa+66n8akXxkPYMHV6Xoa0I+t/aQ7qXLbgql1MG2Qy2Nbde05zbBjNoOi
89ArTtxEtiPiRMoN5gkS+ZsIp9Jmmn/+/fdX/ljV8CSSwjN483XVsuxPq5oCpVSrMoL8R27J401f
OyX2Wr4+eOR17ptQZVtUElVXl6ezrIrw1mAs+PvfoP7xDC65XzAqPIgaKdXPeWBFspoROuv8QynS
77i6tSfQGynqclkAShWlGJGcVpP6DNBjyw4s2IeTMq4JaQN/Hgp7ExnqN4wJuvOIWS7SMJN0TNEU
iKdcXg1Dr57mAVvQv//ZyqdQpRiYsBnQHVtVnCUX+gmeoSRsJ8E1WT+imodPToyvTjeoK4wHEQnx
g2qfWyYQmbl9MsI1wfs94unal8Ie90zdkFXxIWQRUg4XqS9doq/OobGm1I1tvAkwM/AUfjOWwrby
EFWKvJ7CYoc+lLxqm+Co2GhP+FgYmk22wj/F3I/B3KyInNrbwSbWN7QpOisZfqGYMy0y3+mzL435
xhpQYw7JVR8r4KPryvdRYgmi/mSZE/kc0shQcbEk7Yq4cat4+pbr5DZDGJFeIk3degpGa1MYdsg+
tOhXTdxXsCEnZxN02iYsjPpWG9oM7nxqrUd8uza+rsesSBxWq0YwEN2bW/huWrWq9aD1/JKFqxN/
hRgYNtU3SdeNMyO7sZIk7HsVG+PQCpq6a8XRRCzMf4Aq5+wHPfrZse6DtSTWzuO0R4K33JVNC5qY
qMuWFYNyQEM3QjT4u6xh64tAiFb3+GoVbbg3l1ybznYb98sIh8lQ3zdDMK4HJMyYAoz83kGVfef0
3ZuBlGLGokZVdgqEuJuyYaV6BYDE/k4GN3vwp5OjlskurAbFnXo9momW5J5Rpd6E9fmNZknYylZo
WQ6yE+YumQvpNspfch0AA04USnbEb5O1Ya6sguEnYuPZfVPo5k7vm9lrCUHLhnKDwP1icwSbsJjb
5l+mgU+EoPdHWUf2wSL87iC794kQ1sm+w3tp+T/MOgpZTfW5m1iSs0lAIG0UOepIOvf9xTSN/qIH
Cv6ecXAsUqjtLB42o97f94vhIMzFh4wf5e9v2p8DBCsAx3AAHCimav0hMKOpwzwn45C8DVF3BTas
3CsOcPcahLHnM26vpq5Ob1rU0MBJ9J6iTjDSFFvxWoMljKTh6t00SvFltDsQtImlAYKM+3treHAK
+9sUTOVDQM7/38Aizue5lbWKppKJ0TTb0Xnzft8xmkrUZA2WBW9SgPDNjKTiUFiPbRozcSFfujFH
dXRDyS/2cHZIDwGLvUdt+MZKnUOumMZebKZ6WTtLzQheL9+rA25ZRcd+R8Gfwg1AV1rt0Jw1pdzH
BA63ih0sQhwQa1BMcw71MMuu5jdbrIG+TyDFXrXEBrjS1uc48+stseHkIetrwmaMPm03Pv/9l/uE
YBPPla2zebNlQwXr6nzCy8xZhyLAmMRvdqY2aycxA+YTH9p3Y99qUZkczVEx13Cl3iYJo6huPEhT
YxyzsV7DXkKAeAjP2ijXJyMLS/StlRcL4/obzZb2OBb2Uqs/QfbFDRKyxgr0YuRWTdp7BFXQ9IiD
6jLn/pdO7hjUfDZV8FwffXg9x7pDi/zv/1eenz9+b/A/TKGqzUNqKuanl6geMqOxgzx/Sw1DXoGk
HS6wgR2MtvvA2kcseq5ZlKzAyeRnZw7u9Tb86Vez6iWyamxS3QnO4lA4hHZR7kHEwABZCd0q7rrk
lqHK35d284oF83iSCPfabbaOpPqCofKIAAPhUdiNF52/7UZHcCji2do5eoCnfSrpNyPpvkuSv0bW
HkuNFDdLfBzQw8kdzTVKG7qrrD1WZrf2ydFria4cMSUHy9/2Mkq7uIR14GZy6PGlxVxC3GvnB3Ho
dZiGuE2QL8kPtljznZHl7qSbEqYmGRIgEHSuyBnkp3ZRPQoyp8LCHkFwsDT8YUYnPUlTWq1IUVzB
LxYXdXxo2znaseUMiNObkLqzvMRluE89gOCqN2uPLFCAeDbDW2d2R6eq8fJhtEYM3CWpmFxTFnXu
DKB1HeN44maLDr9p1FgVV/mFFaRztM0iOpLEKtw20Y2dEvrjYbKnn2PUqWQdcuXgL46uvpq/hV2F
hANxTBfTgPFU4tLh/x9757UcN9Zl6VeZ+O9RA28iuvsCJj0pkvK6QVAiBe8OgAPz9PMBqipW1UxP
T99PhAKBpEkxM4Fj9l7rWx25lANsv5mh8GCxTMEiR8FDBVqzlUJNa6vASen4RM9cZymAiuXlJ9sU
ZFpuCby6S80NzRDeGO3ap0t/Z8qfNOiHdyWrBx88xhnW23Q0Y1F8Quh/iQU14mb57pZKcmPT0x3m
BKq3QFrn5wvUIWrj6tXaDjikfRJa21sSt99h77wKfOAnrbHuATubT+Y4zicHmuoEl/adniGpnK3q
Rz2KO9OGSj+4ycNEztYDsNSg16onkiOan07CXGjfU9t3PtfaavsLrYdrrer3s6Xp7xctPS5uWzxM
7Hhgni3DiWGJ+vaUTkQIpThp0eud7IzSP3hSJuO28qKcqfyK4n25S0ZKVavr9Q8J+Wf/xfrS+d/W
uI6tWYbF/tHxNPSG/xiHJcmUXHXm+GoTHxMU6cKyp8KX5XojYyhLhneu23FB9gedLPfWzxNAHraW
hCnBjEc7W39Uc2YdywLgfG4BHv9G1cPxwWR55yLfKlSs45n/biREYgYBhccQl9zhzfALu55If4lt
XzewSSfT4oZasoDvr6blpvbfirI+GYg+n0AENAQI1uMd9CrrkDfaz50Gg2vkSHaJcbZmekDgy4qv
VS/LEOsYs8iYsjHn/5qqzDrgidGPmAfwhiZZc52AahVb3mfdi/H9mOtasMoPFZ0vuGtzHqk1aKB0
rV9nF6WRPcvhmMQ0lIrtEo5Fdi9zudxltvUwrK34tav/n3+jxvU7Re5HA1YMMdjwj4f/8aGp+Pdv
2+/8+TN//43/uMt+0JFsfg7/1586vjb3z9Vr/88f+tsz87///teFz8Pz3x5E9ZANy+P4Kpan134s
hz/od9tP/r9+83+87s/yYWlf//1fzy9VVodZP4jsx/Cv37+16fIBbdisE/7k623/w+/f3l7Cv//r
/vW7eO4LWG+/nu8vv/T63A///i/Fs35jr8RC2IQ9rOIR5PlABW7f0lTzN1AZlm1g/nMoWHKp140Y
UjB9xm+qSvY1PjaPm9A0+FZPcOn2LfVff7zg33F/vz6p/zP+b7uL/jbxWaprkv2ylQ8ccKMWf9rf
FzqlMYJailN5q6U5IMcJuljcgZyuLnEWV5f97O3w3/9akvMsnps5CHe2Z/1Pn1qYqXJo2EML2BRG
RRri9v83nU2jev8ladLPkU5msrk84x17jMupuZYepldHn46dS4IZqNYP6QSoptHP9To5kTT4dVfT
CCbUzzwXI4RV4tGiB1NdTMc55G03+ObzOCp11NADI17HN+xRHolLB4gg1yP6hQ+xm6KKZ0aFahQM
CpD2MaXb240PzL4G9z634ySa5RLX8q7M5SeaPGcy1ew7LxdMCl5OMXRyzrohCHWOldZvG8odMGl9
lVCzMKk+OZ79DDKerQ20+nC066BdbOdiqZMaFLrytbIp5lQYkM6jMUHQJJQC8Gg1SeYlVkyjoRcH
c1bqQE0aUGIue77GHPzYddASNdBGh4wFpb1iZ19g/OQadIj+4IA2DfLC7KCx1J/0PDn1NlV6EhR+
TmZqsqmp3xdwL/yRSk0Yk4R4wIeQukzSrVF+SvigIgcilhnrYWNMLghJWYTaibJHaymEF2Oiw9BK
hsg8R6ggShSmL+R9eAfpeo1v5lCCCfK6IXj/5LHACBrb7SIpPtS2/QJGQQ1MVR3ulkydgwkdr0i7
9DgOh7Wqp0gY3meZa+9hdlkH02yP4FYf19b9KpsOYYmCyrZOutpn/0PvWDgUyWR/JlfnzmVQNrrC
88EJ/JBZt0TTzHWQaeY3IIm0eaYWNor9SZ2M5tBQ0vBNFf3E6JD2kjoNVs0cWHFCVwQfr1BvfTm7
IQ6iaoueXANsxQU9wxnVZad6z9Km4lHDVjtsIk3RDnGoqT8auUUKWs+KQ7xhqVZtmNmev4iiu7ly
S2PkhvTp59XEKxV8ek37jpnXZk6muuhSoosy23y3zrV9qSzC21Gjc30YZ1g6YLPR0UXJFiWMKOw0
6m1HH0ZOh7ZUzsxyUd9Vkdl1OW1s64lgHtdPyBfVUQT5FMQ334W4tJ2oAtuZeq62JgnGJu6CylaZ
ffT0vkrWxSehg151TpAJ6+EQwO53yr3f024MGxNptzSdJ1Bvr6qq0A+1ziOyksi2lhb133PtABRw
8JxEUmcXPllnSmQvuZxBPA6PpjQIRM+bcC5I19MgpelJ+Y384UjV5u9rKb8iLhQnq1gbvx3qZ9Yt
eYCgmR2j8dFtYysYJz4rRe/www6EoXyftfb9Nr767mJ6fGhs5CRr+W6aTwNtPpcEIp/sefVYw81H
lZL9tIvqieExWun5HxtsL1E2eYFi20MwpXrj0wUdjQ96DeECQclJUS3Kf0Z9+XVwlMSvzM9ZRa8P
utZDLuzHYlDoCcVpF6CKrX0NjReBJ8ccIvADVqTjZBJ5pdlE5WQoxQSNxLnhnnByWhbE1lk+S4zc
KKBvjD9y7i5TWQ8MAJSsn5Rm9A340RV4lWunRMaafaZcI30qDixtu4mKRl9ey6oUYUYanz4eLGOy
sCWymMlX1quMKDSvzTsMNPdzFnNp6N1p7MwgYdfWsSzxnaR3ThCNs8ApPtIxpPLltEaIEeYucdzv
TqdON2GdEILl+FV7x89t9wkANZTjUq9QZDqRNa6Zbxnv1GwmFlfamEwLd4kUi2UWBrzlEdcmm4nO
CtQhbNVNAYrnzQRfX7VGFSQKuUikObOzWfCWmO1EZm186N019bX1taWvactxOvaEYERECn5r4znA
3SWWKO8A/bQmigkEPWWQVoSvgh3Bgh1kQgMzDF6IHpVV3RsiQwcHhntxDbAxKDPEqnwfTVJA11bT
A90k9gBMQxbqcszC1vUe6jiMpZJcwMQIfyAUyHeQy0CJJRdprtZAjk7ppyqxeynxbqNpYPyPqeeh
917H6YbpG9Zm/qJX6jmGdiNWQnA0u5bcdMprN8kvDEh8NZcHb0TRnzYvbTO9YzK4bamOfp4y6FJC
efRUHPeYN7x8aULCwDIS3/0ai3ZqpxWYGtad+vBziZfx0hfph3zo25Mcu5Ba8noY7OFnPg9zoLhu
OLiOecus9kttaVHhZGzglGwMbZbrjG3lTJS7+3MdKoMQFdBfBYXdfiCEGA4Y6/MMabfFu1vilXYU
+96wrAp7W9rcpab2fZrBOS7LDajreE7lUt9kfBiSpPc9vfykDaZGP4d+2VB7DLXZ8uDG9cdOrRU/
ztmCEgLpW6utH8g9oV7XVmCr4jtQdfg+4LtAwDEKi031gK04rl69jEZeAdRcOiyj1dW80i9potqd
vw5ToW5Ww2fa+gF6D2J3nfFn61WOr5sZ6aP2elv77HGpPrlbM4EJyDHXLnDINiVb1v5plVRUwVb5
rdRlGKeCt8lynnjKYzcWDHqTmj9kJKv5mp7ciqkjHXtM6VB4JBZUqXcyC0DtjU4K0oLKr+uWqzs8
TS2rjKYXoWw9h8hOrwxU7ie/G9FoZY28x/Ow1YuJcyHr1TN1mp92+6Xq2PYRL/zTk1rQT2p3HFjS
ARmhCOyBL5N9v4R9JYkdwKimCqfzTSEFqwvhBpqCUbnXSojGvQxsBrakyq5Z0igHPNYlsYORzh9M
cUE+sI7sfWtOs9CriT00GI6jPptOgzs/x4TtgE/snYM0ptcEqkyDNwxafdiA9tTzPDsiW4fbO7m2
P5Rmy2TvAf3R6J92s9kEJbgfrdyWeO5wihW7uClqdW16990y6BMVhMoLx0SNHFvRwrEyvRBNPwLG
ajgZc3VcBnUIYDNqiKN6QT2tDdWFjSE4HuZvK82D3O1ex5EBwzAaN3QyeteMZQCn2Anfd5bBhdJ1
s2+SAnUcnAoEWdr6mlY7RAWTu6zOOcQho3p1FqO4UXRgLDqpU/ZS80lSEVpYX0ERdhYKrwiWQdPO
VJknRxgH1yIn1VJ0biNFj5ZusY7TyszaJk6U54Xu42j1vWlFcLD03UFVaz0EOIK00qz8xprVR2ih
rU9RfzgIWxNHmBBPBC4WN0tp9UPTs2Aw7fGOa4A1SHnuSGOLuiTm8qzli9MXL2uufu+F8z7G5kTH
dWbJPI7fOlq/0TK61kXkcIwW5vfIspaPSpvl5GmS2yxi44O3koXUNIsWtHAAYvlizl6kAAsJGdRB
dJQcxJIemcOmyGYTWxvjD33DJZBMG1WeMRyhUBBp67aPVh5ksXV2O8rRZi1qyH7uHfmGTZhrTOTY
kSQSk1rl406INXQouOZqF3S9I8Kyy2gRLTioyql6R+WL+G0HyQu5JRWpRKzpk1WRH5TZetcICmxl
mpw0w2xOKhU6KouBjmX8kKZIMIZ4yO7zBuLG2uhW4CgpGhulkoHaaty8TUdDL2VlY5B9F+QInRiU
s/am5ok8yKJ7VWFTXfscXvR+NurTu62WQXrdzLLRmagy4RFitYBYH/3eZ8yBynEqlptpjdZ96nBj
07U8LfkyniemTUpQJB0i+VMiFun3M17ps+Nuy3YsAD47R/hdTaoGShKTTThSDZatdZg2LI+5xCcm
ihsBz8O1xElxglT/uOQyPs3oNGm7O5fZGQi7mLv1AtXmqZTwBjxUPuc479RPlWs85BpkODgHEaE1
wNtyJ1q0zpcLtcGxnfO7LnbvKgaSUWtufbOqDzMaG4Pkhtto2F+HDPw79rv4VMzE6fWre63a7r3l
tUSx1M5Jr54wUK4Pq7pmRBKCoXDxyEUe6sZjpts2vV4E/ZO75pfRVt6rFS39mJ3FoZYZEQ+q9nkg
F4CVG6m21XQ/AdJ/V2PTjeEGrVDnQa90rBO2wzoBtNoP//iaW5Q/soQVB84deWldybSYjHFSIZQu
psv+VbUluqxhPGu34GJ0PNOF3DD0x2+PZZUhsyEn1/B0FQ1ctXQRyt6fubqyXVuVsb/sh6ZK6Aoa
Ur8mnfGcDcaIU9ccoTt0vbh4XrWdElZ0+fV46J6T1lgju0capBXkQ7BDKudTRnKNQHJ92b+xH9A7
h5Tdx9MIL0deGcitk5UXIHoQcwJQ0ptLhc2UJNPtlCRcNxq1/nOKZvBilm79l8PUD79/bVGUx860
0KJBlgrGhLQCe42by/4c+0FlYGcDAql3e9q3gxT4MzRJLNy8wN7a/4dYUWHj7advX/TM7NTo6nKU
fQaji3UBOrkxXoL9VHgJub0aYqeSuyHdaweD/sdprFX1pSuyGUAPBieZ8MLMQVmjgfYLEAjlUODj
unhjjNEtVRDsgnNRA61LBnb8KvuNLmmHSxPDLXLGdAxTkEyX/YACqLnYNwJxyHQvVlaMsUoLTc/5
lLaPaj+bwSNoVO19g1n7IvR5w4tnLMy2s5aYqzUwZ+fLyAgeGaXaXmzLbS9NO67NacEFD7hHPTEv
dJfU0LtLUZd8wPtjXSgdsbn6ejIUI5iRJl+GzhKX/cwUxXiynJGYmUlc+u2wn5ViMKNBn7/K7UcR
5Q1DlV4yzfj94tvPyK7ndcu5XgKiAYpgv9oS1jpatL9wPqTtQiQ8I3eMIsq2V7yFHF9Gz5rb01Th
U8k1+5gUKfCV7WBJs720ZttdUA9eJpXokf1L64reyWMb6hf1RwtDEhd+XUP42q4gbTvbH9YmDsTZ
GF8s2iQHbxkeu8FIWMNuVyb1ZQLVfp1uj5c0z8LCq7BJKl198RKFa6HfTvfH+2F/CICYaGRRezWi
Wbbh2bYRUyHDsomLD/uFo7BliNK4+pKmdgN9aHsF+wvaX8v8NOJIv3RGXvGZ1AD/fd2R7YVhooV7
W9dHGwFc1639xUH0cBEZyScnuPkMJfqTZU5aiQG2GC55MwzsAzgU3CihaHINDxnX+n7gnv79bLEH
Xsvb4/3b5FTzRU8WU+Qt7JH//D1bLdSVajDPM4x6Jb7849nW3qjOvYrOaua1dSbX3a9Ts/MQrxA+
8OuLuUxxqwtSG//yk7Ivu8u8Hfaz/bclKu+A6s0CAZ1LQs/HqLXs6rQ/Uj0umv3MM8QXFDBOtD8S
BaW2SE1ULLxgJtD+1FmYwwX0DZazv37D2s7+8dDW6qNHGwj5A5tU/+3pDaNXwsJsi1/v7f620gPv
L/tbvR+m7U1/e/iPH0mblfo+iVgoGHhPKDNxGTZarEZKIuyTQ8GTbbZZvWtSBs9Z6ybqZxA2/X4b
XRxr5MrcT7tFv8MNYh+8+YF4VRR/ZMdd4n1w8rZxyd1PKeN24doxJwzNo7J/muP2of3ldN3GPFew
k85SefT2QZIpnKGyAZpxKkxy6TE9XQxbulGrqJ+Z+trL25+/P8y2n9jP9kPadl/XaTSwCjAeKfRV
L5Ihi2v4z8fxhADHHRWiCXll3XbYz0gDjGapZyfKxCJEW03D/c9vEgA5+y01KDjZCzu8hdrfNr5w
A6XitJ/OikHL0XGHoNwG34o2xyXfzvaHcyLYgVZZPl6G8jmdNHmWphgZtzkYzPqMTdvppIEvTP1/
XoTbNWknY3fZr0mL+ttBm8yHv1zf+yktAjKYJtsN9oetkaI217TrX35uv7LVQbvXLMU4/OXi33/m
7f+APq4GhGZsxCX+X1hh3E/1zAo2M7EX7H/g/iu9TRR5MNtOSzr8tIZ5n0JvybfZL9tu8nQ7+8fD
/RtG0Ti/NCD/vyPzX3RkNgEXqtj/vCNzbqa/dWN+/4U/ujHqbyhoHW1rqTjWn50Yz/7NRt+561Xw
Ddibj/WtE2OpG8+HHszeiqFd8mcn5jcg+h6zFj4m09l+67/TmXG8rfPyBoGyVKQnlmkgDDY9FZXn
rs/4C2JlqYZB1k6GacUg93WgiyBSK+prJRg76iJqnFOUWLKbq/S3Plt7tLKWDJxFf1ZyI4uUbimP
6H3vCJ6D5wTzuFums8F1WmQbDN4f2/Lnsoxkyi/ey+x8G4SiXc3SgagglRP6ff2DwZwz0+C4tsg4
0Air9yMiDKEW56reHAtQeXU6V48LNkR0Lpelnbj6E6oLdq1MR9IkvEsxue8BQq6BGBwjLKoj6HL3
lggHqJOcz1ZbJAeqrGyMY3M4gHeL8DFX7DGd7Azrvw/L0v6cemi+G71ii2yUUZsn673laGFOZpof
tyYc5Np+dezS20i2r5k1lNEqrFvmDfPZdPuP3bwmBwesJ4oainNmYyhX01xO4zR8JdNXuc9Gqi0T
VTdAk6iPtfljoeRBa5h3ujnCvISi3wBxTBpIjHNcq2dthJi0odBwtqw43/T8GC/uRUNxcUikQ5nf
ctjftiUBmLHqkx0xMX9nDO6dN2chIl00qFZ2Fa2zhu6EYI5W7HoVhXEyyckZknDuNByA1slLnT4y
shQJTktwXLp8txW4fMvoUQQhhJNafU24xagdZxuVh6i/maL/uOjZGI3xhmdNq6MWWy9dTc54T/TW
JW7BqAC6cFhpOJRMpsI+NwWSdpw6o43EX1sBkmjdpW+i3F4oSaMcPZaZczXYFepSDbx5csk6konf
muZPw6ivRjwN11rBqTEr3i2e3IP9qRjq5Aik8K6cFScgPOi7OXUyFLp6MZmeLtQG7k2rgeZvZWxy
mleFP49tB6SRYmanrObj1xqTQpitSxXJASVWTdUAiN11ohx47p2kjHJD1MGcEv+1WkgW6XkHqDde
6saiM2XqE4jC+IVt+3Qyit4MCuLC8HVCGhjAJATI0h8tVKkBtkgQOImlHVxbfqvp/p1Kc7grkrW5
YhZlATMN50ppCF1MvOsK2YJKtAsODeH9uxbo7SOpp4b0Qi0VzaXgAjt2mklUt/uFCWe9LsINpaLH
50pvHwUugzvZsF3PkQqIubxL4WNGVs3eHuxyE2Kb9VsH2p6tTRA1hcpWX6jXinSLMwKPmqV+9nnE
pAEkgupF6lT2TW1+KDhaj56svibLMPmOW64g4Yz00nsBFgLrnoyKG7E+eZhkXcxVt3w13MqF/6BN
+JyUd1MFEQbaCRJQf8lT9Vy5iKGk+b4uzfquwgvju7Y9nWrPPtjtVgRc6iIw3QHJOHkQdM4IYkAE
drIGVC5O+b22pXksxzIJsqlMjl5efKHm58eOvE9mi9j7b1mZeQfqg76Xuk+CmKBIW+g/sYTydTe7
WhiU/C7mqsnrb9pqZacpT1DeEauIM7iM1KZ/LPX1p8n2xy0qdEEyGj2acZmlvrpI1uxGwT2HDSSM
YVDOefWDv9sNkU6fiSNcsDX1InJrZFROQ8iZtQYNHo/Nt5EeB9iRNhWTuFci6qZ8gNTJZjX9WDFo
+/ZCvqdVNpNfDm3mi75dgidB48tfCSgKLXsu7pWnpBsOTl1nZ70tAbJO8jBa9g+JpzUoNcTmMSQt
KGGt5eP916mhg7oYSpZCdg793paRV+IkN6fkWA92F1bYCCZbcU85fmJPoBUstJSQqITtelzk0aKk
B69b42CovrSrKA5MVHTtwCAjeJWUDtdbr9dTSKNijZTlxUrsgh5bjEw8SQ6VicZlsQVsea4fc+ZV
dgNQCZSQn6vX2ZtK0ChiPYuBYjGW+TRraN1lxoSDpMaE6t2o4BT3xags/qANSqhKqMTxCHGBP7mR
qMIABnjnGl+N3+lWexiV1xUyxiGb8ao3qAVDqsaFQ59tmYmB7TMj+cScexjm7IGgrCxkCSdCmOW3
HF/9sayr76atfFTU+KpNWGsTADt2oku6FfJzN48R+91AaITAl6BOotoDD1j2yXuvkk8d4c+HdTZE
hLS9iOiDsDBMUX65s/N+Icvq4DYK8ci9qr8rglICwnPjy5gPDgVmZ0aziJygp1IIGBjWkOoMIMH0
1oLG2at0Euo+asz1IS5I8/HGjrzensvHUg2sRs7ygHi44WIX3BsAdAb0HnhioUS4ZsYWWhTo71rL
CHX2mYHTKaCpvU4/pvpwMtf2hGL+rFD1DlXPXUNq9ujT0lEEXp8PF0KTQxs24z3c3y6UdqXjQyQw
L56YE9wZjrlSfnQXt4SI1X1U1UUDuNqnkSPnzu+XGVu/qnOF60rsDyvvm1g11LeyKe/NZmHwJXF9
ssVdNra3yk7MqyGECBK9vxG24WJtbIiCKqn3AmVYW2+6kCQZ9mQ3X+usSnBSnWRMQ8xWBi2aPUyk
zOzsQKf6aLbUpFm1KAdXm8I5n2xmZJzZNvaFTAUl25s1Vkhkfc5APHiXTT4l+DxiP+UdtTHDz6Zg
BKrJmOjydjhbKRNwVjXBTBowsZATGxjdvRtbUz+J90rWKqfUoKa+ZCAGnLQNmeE7AMCtpGo7Nyek
A0y5YGEtW7tZMWKCNM9RCbbS5KM/dK0y3yqLJIVS0t8uGiuyJ4G0nty9d33GMsAr0MN3xyQplffE
gCdnlc4aJkRyeu1xLYn3Wo4YzpPQKhc16GbSxppNJ7PXvlDi5+P7YeUCSFr9lKyORi+xFMJPksUK
49buaTrhTN+LGaNwX4AgkTivn/fCxluJw9wKig459w6J21HZy/cziWkXdyRlrKNQzVWm2JdWt3UU
cWyEKy6zi90a3/JiEX5eo5/YNHCCQeykDuqJXeKCNIXDWo5ahNzpuaimPkos+UNZEcYGe3VOrbZP
u1QzH5AIBUlrHU+xpeCI09rQTJMycDJvZila1Ndcd9vjAL1yK18MRomInXmgsCTspWJgV07kpjYQ
iMka3E/IcPz1R87A1rkd6ck3cUa/nBZPMEtiuIz+I5Hkh907Djv3Y0zkxCHfts3uVgTQvP6WN0ty
3B8lrXvTV6kc8q0wt5fk9rO9LrefvR0oq/JmZN5pL8L9oya36IZyzvAQyTgDREpdsPGejFjNsSLG
xVkyntQj6narLiiv5HYSNZZKZ5b1K4GN7cP+507Iw45pkZz+UXzFnfFHQXevvGIxo/AS25/fyquy
TVAlxtttPwM88QV7GeZWIc851NrjXiszJdT0X1W03uTtLdRyJqsOtRUldk1qHS5NChpS0r8O9tPS
wtXUrR1t4a00sAsc3L028uu4f0EzmwcYzCBBKUkmHSUIrs/msp+9Hd4KpqYKzEhHv7Gu9Ej2Ypux
lRb3YuL+UCzFqwpTKHr7UkG3yzc9jNd7RXF/G6z9bdnfq163bpZOyLH+oRbDekkt8vgwSqL6WPOa
WUpPr/uh385692c31lj9J3B6hUooaJGwR9lbBrOcA5fFzmlvCbwdvK1NoJYOYUPe+rFSWuXSpqkC
1H275jLuz07p/bcOgEt+QEQG0Wv5qzUwEfiRIqPYC/578XU/uFsZ9tfZ3h9QV92MZmX4utdi94Oj
1QyXUFkPLBwZ+8a+Y1QHkp53vFI7GxG1iOQ4m+sIXaEXT+RpLYf9m3K72Y1uTpFvzzoZBytVtrEk
N1MlDw83D6XQvavw1mTQ0ARTJN0qwXJIgKFNyWH/UPbPYv+gZGEQJVDjNduLpnFOcbizvYOTUS/+
dYH+vXnQTxN7qh7w69uFDbOAKr131seOpuV+Ic+MGjQ+lq4/CRYE7q+GydYleXu/vJnYVb8CcXdm
O/HrLdhf5f56zYxkxLdXzrBdH1yRnqtFhq0UeZiqxgstBumnMyU3Z9AeNXbEeEJoZuqCtbfh4WNe
za99kgSuLu0IrvZhWZqPSj1iOnJJUtDXlW6tO7yqfCpuj5SjnJYvoigYYN2ETiN6ceZxzwgFYHEk
KH8cZk8A29aya29hgTYhR9or2j5Bh9LBKq9n1pNM3TQcvbtO6e71JH4QNns3JWWiN8nszbVN2WSf
zd58aobmfWcemDFH9mKEJzoFi3etKg6rV9/N8i6v6x+ao31SE41QB6Vg5zdlnyv1U56S51S67ZdE
1l90J6b/ZnALEAVCnG1dnhpzflRFYDVdfpjm6pYlhCgQcwetUBqfx56dp2D17rPagfcGp1JdrQKl
z3jCU8bSx5Ef8lZvr4kY7oZNGgjE6WOnLQ4yQjRkZkEvHcDOWVOZXxN1OI+uUx8xzgXaMj94lfsh
N4hjpxBxdb8r1Angxlcn2tTTkzW6rL5ceelN864UP2b85OtTWxISGKdkA3UIuqHrfWdDQsC5otwr
Y1Ig6ahyH5t6GKMZpxIBX8AmV52ag8InJt7ntKrr8mFxixf6p3SPoEZgv0ie+029oyxIEKEQ3lxr
doPZkbTb2idsat621dPjmhhPG0BiMzwUDjaKdIalbVZlFE/V3UgrmVWfvFPnTwBvBn9I7LuFRcYg
BLeEhvgDuUfKmjmENPbRLZnrDMqJlN7BRRXZeR2aKpxxdhbPvSU/9Lb7TfImrGnX+eOkciHa1ntR
Fhe3Up+6cuioLsD4FuuPQmdPLXMEJ/nUP5q0gnObzCSirXQ/KbNP44ypQeofF6wjfuL1NTDbVyEM
EZJPch711MEwMD5UrYzS5rCa8xU165Euyc8+AxHmDV4atr1f6LN166Cv9VYToG03abtlyBoshzdS
7Z+qFn76ctIJGgsQY39f9eIp9xaaXYV9Vy4mFP+i3kBoJ2KcL0O1XAsTm6AsQK+YMx4H7T4lP2BF
vFBo3lfi2ZBscR+R6WCdVWqqftu5D+hGjrVa3k8FYbKsSY/CHr80TfXEX0l70lv8RMvdY52y8TJL
MJlGvYYLxjwqJaNfNcxtTraGCh9DMj3MJXqUGcnhSZObXkTaDmwVgthNuQSWaTkQgL2HbO6/rEtM
s4AuZtz3X8BYxzjCivOg2z18FhS2qyBebZgLedWzLjvWSGHEpomJN3WMsil6X51NMwNCi81tJ59V
HY+cqowR/v+ZNTjDgU3/FrTu8DD2rhvESphuuhzq08oBiMPVrrUPvYtkzEXrF6Z5FeabrgffpOC/
R+szU5bDijIReo0OyEUQBLgi9RGNzIHY1EIusqER+VC564gQFLmbsqhFYtQgNRo2zVGK+KjdVEjr
pkcqN2XSuGmUEtmF6IUX0ClPCy6N61jRs0/kceuUAppC6aTip/AdR7nkmwpKRQ6VbroozHv5Q7tp
pTxEUz3iKW9TUdEzkiFAI9rHKKxypFasLJLIIAIi4B51NjXWXH1aEGexL15v2ibX2nRbij3+hJ/b
BR6SLp7yebYEAQVC/VpneROtyL/GTQeWIwib3bTnKn8xS+FEYIRnUiggdBZtMMMZywz3zkJcRuYN
N/KmNzMRnsEDJ3Ro06I5iNJgbD70m0oNpQaS8U25xgL2E7MGXAjiszZtG/AdtmoO0KVRfcJa/t0m
WvGOoMcqWDdtHDE67wDXICncdHMZAjqBkE5uiroKaR1VBsMnyfZnvqnu2IZYATFAaEo3TV6FOC9F
pNdvaj2GtRBg0hxYifhJ2WM5iLkNDSSPqDHj9x1j0KX2up/oZoLBiJk+N2HgphDssK5uikGlvrm7
ghApIc2pIiwkDRrY1rdBjO/Mrnxhirn1mw6xYh1oZ8OXUbqvTOkyMDbzAIn2QNjUc56/FJumcdrU
jfYmc0TuqI/oHvXe7aleHfLeRJvAlMaN1NuRUtBnIu3ALzYFpbdpKauYqA4PqBYaS0thlGFVm/mG
OukMg2gxu1X5DvOALuOm01QRbOoIN8Wm4MS5I327suNgHCfim5kQS+eBhOsqAIXbhoo5GaE0IzHe
EZ0T4Nj4BuWrZp2JdrRBRKqur2LTlFaad/CaavINbbA2opjfDHLxdernwdSP/4u989puW9u27K/U
D2A35PAKZipQopKtFzRLlpFzxtdXX4v7Hvq49qmq+35faAAMoom01pxj9HHEVf+9FCrVpVt7iFYj
oV41hI41EIpWJHTLxphQqy1C72oaJ1PoXweEsEqKIrZUNZCVun3GuoRER+hma2tvGPV4q9juB96k
O0J5ueGasKQK87lIFxiMSepQLOWCFvbDA/S8Vd/QqJeKXaS7s9TwclTHiHoXoe41hc4XmHy/jY6p
0P/SxLqJhSJYsbE8aBlSbWRob0ix8641byh4AxrGjI2sOOTQx4xuZM7WcsbP1EifCUdshRZ5oJOw
zrAQom7VmTOhWEbqSgXO1v3C7XaxUDXPw27SFrJVyrHwBxV6LjoPD9aV/Rgjio6EOhoGcEp9+7e2
o0M2Wi001RriapML27geHaTzTgdHO6E4VAk1NrXgeJc0wQYCPTf/8FculNvQQ9WdI9Tcgt7ExXDa
K0aGPRVuE3G596iVbR9851MyfOCgC4RCvBNacUeoxgPk48gqWKH93TnpDy/A20UvotnPiM4XxOeM
mwBVZO8qovRRqNMDZOqG0Ks3McHrfJ/WGX9O2NKpVAJGds1NLrTugfkDUV117IQKPrQOi1DFx8jj
e2TyZV0Mftd2a8tIPird/MDTwH0Vci/XIqaaPUed6yp3ejwkm04o8SehyWefcBlOi5wCQX1slN5m
d6LhV8JyNQpVPyXTsyF0/g2Cfwvhf6d5BxDK41bPEpEDJEpJY/7aaHq56Z0WoSQWAlt4CUj3upmF
uyDCZuAIvwEsGZyhwoPQCjdChy1BFf4EZgOd7wjPwiTcCxE2Bjhx1ZqCSgvf4QfcvWKtqp+1cD54
7Efaq/q2t3FFVNgjRmwSCXaJOl9RdVpWnOJACETBvNfmW6e+HzE5bLymfM4zp2F+Nfcr2Xru5oxG
eyU0PXJdFUIfXYivXmXzuZF1BNl8luvXB9CYXC4srvRKgS5u1jAoa8j1sHpEqEH5BEWlzQ1dETmX
y/EWxQnGc/5QMRWP9EQmtEE0uuWm68Mwor0KHDdZlaLjnUxW1u5lf1tN7kCmfncpZWyqzCNb1skG
/nA/HIuuKLVV4S4WWueB+0pJnhYDxHA89nQdjlhQRuaY8e2iIbWR21X7e6KbMM5zezwa/TRSyWEg
uMwWTmohHprqFv9AR2dErjp2h3GhrGxRLKOpLYockVrnUBcYzoQwNw+0u1o/xjO1lhoJKTe46gvk
Utap8XrRF82XAgNTSAumwDhrXcZILc6erVFvtpbQy8kHsAfTcRkINotthZAWJs5J0o2UtniQS9dt
pTo+dCMk/cbRKMoLDV8YzMPRs2GEX9avG4smWpegrPeYF/pjtnSbJrWrvWIxOVqmKuLuHtAsaqyk
93HYIUUQ5SwCanU/qOFGWVmCMRvs1EZJeJ8t9DyVUPbIJVOsyiXxilpHhox7zlzjLkHbHz24hpMc
rU5wFow+cY+qrvFftDGUMGDTjznB3YjBWBoSQJLIN1dD62JKTkdUvNboKVunSU9yWxJy5ZRL2gRR
QsX1Reun/9IMA8OQVTOaEJJUMxi0A7JouSI3m13R4V9tAV4V6lE+AO/7e+mPVQa87SatjNCX308p
J4Pjdq21/IfVvjQuD3Lz3JH5N5WPfbtYuc80Id1VWXKvmRGrmfiy8hunDBJWjm2gBBbf0ZyBIdni
Qa7KB7vuknXdnNOKO3GesZscfFjiV/ntS4hV27UcBPzie8hnZg6EOGDIHI2pRVTjs1k3J2+AEtVH
Vcicy8dl/JaHTFYWB/lcHGF+SyYmXrNDQNNkBHs39I0GKj8oNo0xPSVtZaCa3QbdLfbcZDW5yY90
yj4YA60yY8ZMp+f2WivjL8sqXkq8+wT3Fch/NYKuUvQwNrAgf0n5uaaivGGYz1xCoXk4AInYaBQq
tsZs3nTMaLqpwGw/8HGNEq1/qeuJ+eZuIV+bwUl4Q9G3YcuhibWXUhu+FCEARObT+mGi8Cs4BPEx
Ulw3gwN2BeeiM6hPiqIlfg3c439EI/9/Nl40FWgt/rNo5F64bv/XGjBg92/iEf3yxv8Sj9h/WfjF
LCYLJvaV/8PKa9ouug3CVvjnNwGJh5WX1BzVBKkBidL5zcpr/eUZmmo4vA32iGpo/z0BifHvfDhi
WVGpcBbqfEPLNSmc/Lu1F+1M1dqTo98aQj1dXeRiGXxoqvPGsqOdou+u+rA/9WLyGt+p3IqIbeaO
Lwq/c8N8eYXYdMhN7VBC46Uz0gTBKiVd2OfyOy2bTEp3HVFBboRUF1nuSUrg5MM4umq+j0XFjymf
IYTIYdPWhKoKuadct/SAqEVh8wzz8FB7RECv8jOJNSHs9Pw1K5GyzMZZBaKwL4b7qdIW+u3xxp41
6xAMp1QpYDgljNXJ5nhpw+WZOJ7+dhzzAzhIVBQxevoZHmISAbxzQpdkUtN9HOPkxgwgoDkiqSut
ypsaceo6QP6zmQJz32lavg5nspZK8Ojw2OtPo6SOrtvOQ2XY32o3Pbd1+Dir3Vtm1Q5SurrifwiL
zaXm4eSoORTGvL5tBeSmt9Wqi71f9rTOGxSnEwE1bHDRilbdnYe9FMrAndlZykZZrLc6n09WWjxq
RvxuVTY9rTF/FKrGQg+y/aKebZXUBbd/Hzw0+AayB648eOOmZNmJD+yi9m2yoiOAAZ8xXcScDhNd
Ok4z+A9v3uZx5e0ca1roBtHZGosz0SzaKii1xu+h6CbGbdQV71XIrzo5ISQGOxOpnQD64uY7cevP
dNeftLp5cFvnxYu0V2akNZP7ZE+swZ2nIfNPE4qT9aOuNPCTMZ6Yw4qb9c04inpsWP9EBjz5pVH8
dE1/KhlWZkuwycD1Mzr/HMf205VzVsy/YYomudhQxD4GrXXsw3g7KdXWwFQIWCugc2QfGhUDXqtR
WqTLS5KRCepVF/5aFdx51HMJDx8Rf0FK1L6sjL2VVdB0RnSbxayBnLZ+UYTGambfJF1Ijc0hZsDG
mOUv/KeVxFp7GS1RQtU48JroPR7rmepGyZxb74wtjb+4Rko1jt5HZWUZXrzmVBTfRhV5tFfFzUrj
eACRUj5pbzC/qStouUely97SMr81Jm8rjifiRIDMuY8g1xnmq22EXTd7iLNDMSqndDHX3GmOimOf
9AHit7FYdPhjHCalxG3OP5mu3GfQRqENJSfMpuqOgD2wLxbv1PLHhvGnX6spo//gzSi8e4ywqMvU
eRPGCqa+vCecpNJ/mp36oHAH77SCaRktjspN9haGc6QfUckBgWiGqqU12j97YVtL0WkpA9IsKjlP
rmouWytNDt4ynQwQ4H45lgBTjfioDOOqrm2MVS2hA05Q+TU551ZW76FTvpEBNK76dN8AVl6ps7HT
9PgOU9gzxT3a8R4G5oIj2dbpfxZ29lp1oetTb4NxjbyBpMiuSujxjoPLTubOajINB6V+Zy01naAU
yM1ohY/dBPcmU2+YD1j8qFiuGPCnOvOgav7FH/iex+aDAg+RUn78YebTQSW8kvbKE8SbD5ap3I72
3lUUjyIH3/dA+GlKYnRyG9fhGQbk0O8AKS1C3TuuWitkR+kuFQWsf1hJc/yMdPnzGZNZWiSnVtDh
wvpX0in70LsvvOa5a6gbkQOz6jTO6YGgij6i6k1NOs7aR9uIX0eSeJWWSMy6w0ikjAyEyvFBL+az
0+8y7hIcXsn7YAACzFv7V+sSdLp0IMNDZYKCqD55CQezbuEpcbrxS4U34837KSQTKYtJ+Z5wkGXj
uTMaCjRF96yVBuWBWU/XHmAdYH6k2YBL47wKnoZo+GyN8qxWw/sEbgh7IPI0fRaSDG/H/3xNreoh
8orDCDdo4/T5D2VqXph90bc2X0oatGTYuKu09mutAMKeqeeAm4AzzL80vXiGkbAz4+TXFNIznpat
olfdhvI+XIbOpNItEoa9tZMhp9AMBLk1OQzlPaU1OC7oI9u+eFH5eN11aEIEqPZTQ91nub1pgh58
98r7tBOuFX30kLjWJ9nO02aKXD4kju88UZi3Cq5/y1K4lGXN+3gwb0TLNU3MtyBWv6g8APU1lU20
mP2GgI1bShGIxscbZ8ZlPOQLw9v+BqXLhhjUmu9ESSSfVoMu5NF4/kIys2jS5N2tYcAqyB/MHEGY
6wC9QiVEyco7xqW50jttR47bYzZkX2Fi3C12C1J5mH64MLfWNJ4fhlpbxeLsmhYGqArwDJJYv1A4
bQZQeUQ0Ic1JvIZGCnB45d1uE9dPW29fu8AgwnGgEFr0K8Yr924RfA7FUsAUqly/WD46PXydpviM
kYpKbcJsFe3MPrYxTbSO+q0IOhd3OYZLxZ0PU41AnKCAg143t5OSPswRw4kxoHjBRb5QgnVkjzvV
Ws5EbxMtngx7Ud9obIQBEJ6g7Qq2QpfuxsRmvqpta8t5m6YGVAlHu6dX2q51A2MdJvM2nPTv4RiH
q7A1PnKjeRSSozBOdl7+DXEdev/py5u6jZI7d9lovFSa9VRMWug7U/89cYh+Wtzx2BJS2TMX80ul
PdchdU0uDYfO22uti7qACZJR6mdziYi5JPQXDyMT6nTrNfaDpjf0JXiRWzx7Ncq2Kv1h4lTz7Th5
JT7zXiEvza/s/KZV1J65dsX1bqI8Vzr1rixKEB+LOvqFxXEzkAHVBB0m8IVSpJvV36yRnpVqsb2i
cugXYJVvGVJAxlC5u3GEGCY8OHp3iPOOtmoeB5svXMXLCyqLm2akvZd430kZiQ/JYv+MUhIBmESt
k1H5IJjIZT53spIISGNq3HVZZPttnb13owWUsUp2bmvAJBqJlcGNsh3DOsPsWeg3IDzXfQ8RoYqL
Z7viFLfz+odhknsyc8lpmvoLenO6desXI1WBR1VjBLUku606xkNBqXA6GC/lwOkaVe4rNiJkky/x
YGMudIK3NLXxo0bNd93NTrNdCpFOcrbz4AuMC0YOCgSTQ1RBM79huIBbYxIgo8Zcb1D7QDP4MCoY
7Hqo3lfGx1LSU0C3TOaK4Tvf83uwMowFIH7REuOKmJvtswv2cpXl6puiUF+i7QOsWw0huvIWtXTf
pqqEkAGoUx06YheoZpgmvXRqzYNf2jAYjOFJc6tPy3swPPV9tNyfbVRy+rQjQfdUITwzuZsxzupl
+RJ4gGb6SH1onYpG9gKuxogaX+9spKvEAlAZ1+lUkAwR4fXLDtC3GR+l4ffMSD+oMPyo0+U+MpJz
pzNTD9Q7ZDMeDgZoYi2acRCjzVJyIOrMIu1oep0LPMn5Uj8trvFeKOiaKchSNcye+sy+JWDB8NsJ
ilysbPNkfBgpDFvlNG+KNLqxaoPrLsZZLn80C8xnRY9UWi5U0r2kXcN3+WYliA9JP0HJ4gJrN/rI
R1DYrceEm1AUnkoLSS4+bU/fW1n6s9A0MsiXY5iL2bs7fyaAb9TQUSgEFdnWnRe6j9YNI3LFzF0/
tsqtOM9raKIxTteVK5J7gii+Uz1YeUuE0dYZHgWDf5W0XODmKDsHisXfpuPKqVMsfjoEP0Izeibe
j2FKAYAfFSu3s7Z8S7Uy3Nr1Z0FjPVFq1OZZ9GNyx29ONPwkaepLX+w1I+2P2CPGpVL5raIgOfcK
rNesz4+NN+yohZJnGfRnTUdabY23UH5ubN0K4Bk3733Yuow7mm1c7tJSiCGSfRI73/QkvwlqejOI
/P1Zy95HHR2d5u47MLU+zdJHjUYbOdbuZwSIwVeL8U5T05OnoVd0Ivujo8sbFE6/WUTwEDIC7uM0
nNxVODYU9uz84GI6381EHrRu/2QCzzQgkTDudXdccKnc+7rmJBRuTcb/PfCO2Z0+ueCcDZpQXvA4
VsAOw5HmLfnLJTVwSpzp2knrxxHC9MrwSmEIShkyv9A9e57DkNv/KkAct/LyJWSyQcR4pCocLwk9
Bp2Rcm9Zfm1Nh9jF8l72+mmJnBPpAie9qto1+o8DchUmQa29it2cRkl/W5fjk96QZgFifd8v+tpV
vU8znM+tkVmo9eqHeUTrAAMIkfst5T2uLyonmIss0UbYTAlY6I3o3sCDGhABETlt/ySt9jFV3F0z
4celx3IbFVyhau9V14IQXz3cZCNW1ZXqmKcG/Enaaa+pE20oXu3qAHHcMOb7hLjYKXhORtPy7UyM
amkpw6nnBohK0VLiu75tom1sTKDnS/rcM9coz+tIS/wejBr6B+TVGvnvm+hZwYSyLpyuQ42J5tTO
b42R5maQOy+GSVZ2MKASdO4rflc6NauupIugqzuthuOlv5k6Hogo+Bku4zdk3x99ZL+GJuNtzz0y
/34wK+dXnVaPNAwnAAgV1lmCN1pGSJFXWivN+sTweACFfNvEp0njfkm5beeWaGKyAIVGv691BgtT
nsEmGgn6iG1UVGFZPZP/duwSJPi0JDLSTGp6z072I6+ZRC7AsJnxRd+j5mSmrUWPidu8p0TEEaZn
fTGAjM7RV+Ka2z58trjvIbL/7IUYcjJjZ18E5sURLKVq6dUhnHQBYkqQrRv5DLqOXVRxrE9LPuf7
oiIzPpiXvTSLStexF54i+l+HrgCA7FXVT/m+bAp1H6RxuPaulmOpxcTGktB5bWBFCpWc3DZVer9L
lIme99BXf8s1r7K5aaZZq+rND2k9lQ8jZ1rfFO2wLmBl+nmNttVdagcwT0SFVhG4s9AToLRIDd+H
sVI3nvSU2WaSb7u0fRqEpcxO3dMI0Gq7XIoxY5werDEVOdQYsh0cel0Ud2up9JP/W7gUBAdZbQiL
GOdhJ+yIcqmS2kC56OUTyRGRHuwNDlpPWBtp5SJKUuSieCiVUChvcTUoNTfvEbiW/G9lrULk5G+L
8t3OjO+YsxYX7mVRMELswhY2Q77E1LYTWgkxrHtbJkJ8xC93+ZVirEAU92ckDPwg8ldJO+75bYd+
6fr7y3dclbKXw0GuywdDSBPaPtrXAEK6sT/LnyJ2hL1W/jTXo0E+00xAs7DKLmv5U8gvqUudZBeW
IH86yh3IJT66qd24WGouv69ZOAMyetPYQk62OOoogVCYD0nELRCmrDt9PnOB/dsPnye2s1sA7YRh
LbQ9zIGQ9NKlhGtcYJ0W++C3P/znopMZIKP0SL+88rL3YkQUfkHz8eK7l/b+vlHKvd0i6zmTrxNf
ftyJch924+tZ4yL5gnEhfmT58NsvaNTRfRnvXGVpt0YEM3QDGvVd6XN1c/2FceUfdQJmuMexQ+WX
L9XhIW+wOEgZ3xDUp4zwwG0lnfFtzok+6sr28lJxWst3yk/8j9u8vlr8iNvNWh4JxDtSSygD6j98
bx335R7yHDS0/zp8xAts/A+7yGRYXIXzXh7ByILH/VxYq6UH1OBQlgokkvA//l0MrocAvhRSchon
8m9fj70luXMZujE0LG2RuYDbU56a8kiSq9dtpUP7lysSEcHQiJx63EYO+hVpZJevlw/Xs/W3Q/Sy
KJ9fKIPuPVEHET/25S1dZO2U164ttpddV9QkxmGuO1zPcPnfk2+R2+RqKI5CdRi2bZfyM5HBI5+7
iILlK67v//MQlOtyr8mly3vk+mXxj+fl6h/bLodtVQuso3yqBOxF9rh5CCvseZkO7jaDBjHYpNGI
S5XuQWvAWuDrs45qBAeS1TIbEnt8hDi+sZ1TsXSP4I4pV6LizhgGCjbwmD4WrrEfm/5GSlapNT4W
AiQ09cCp9I4aUao2e0NR11Wt9Htlpp8rH0qvpLOrNTagFbHRyYQovVLRBjmQmhmNBdoKpVVEFbTm
Gfn6f14s3KCCaKI/pVm1HDL7eTaT6GYUD0E8cheQ64Ful/ZKLvZ60+xjFEujMaG4RasQ3sgnwpAb
he32WzsXSjVx+sgHT9w2rqvXbZMx8RPLpy+L8ilXHvbX1/9fnr9+cjw55d5s9GS6taZm2V7f/tvH
XRYd8XV+23r5079tuH7B66f807brX5fPTrb1XgSNG+6M1tr88eT1/Zc/p4uD44+PX5oi3JIc83L5
uOuP88frfvuq14/pKIH5o85c6vqnEg4uLVO/I5WliScd+78tyj67ns9INzAPqv9qv2hTg/dAPMht
ckk2Z+RqO6XbPlBxPvZxzPhJ6OdrAReRD3h12RiilWGGFoYbiubcRiJxj+XL4Di/rqc58RoUqhiE
yuv+Fb16QbFeqKxN1WxLQ6Pdy3lm5SP3+05czFRucBurFQEW8tq2JNQ0bMegTssL3bFOjtOlp1PL
IUSHVg2SmbthvkxHqGijSN3Ihk4oujpqj2okLuy9I+XgkkqTCt6KXFcFGUSuzl7zntM72GiCuaEL
L4BcYiSxG6MFM2QWk5EKPWgLJpaZeVOopp+QyrsuRPfeVeu/+/hy6Y9tTaOS4pCMOTUNOlhYHv9+
kAqJy7ZEnXYpZiGU3/jXeMFgeuYuwnZ11U3IJU3wWq7b4lHnGCAozp9hqx7apmX0KyUU0+KxKPew
XLcb/TXANbqR7TXZfYvpjCDBE7v52o2b8TmsmF1TMRbjuiuuQe7pP7YZYvzI3Oczkbf3Swfusix3
9FBQU+uQscjdKXfxtSNny1vRZV2OLxeGXkVX72UzDsw6MAy5iPo6hNYgYEFpXH8NcVVt5B40Jevl
ukflxqQoqc0yVu3BtxGuFTXguLnKK8IlYIp9i3IN55dcJ5o62dZ59mIJn1I2dOV4U5Wkqc32dzg8
AGokpeZfD/+0jQoM1NlWQ8iDckdqeORDV1AGaAXb5roNwxWQipDqsqcG5loKeJb4wwi96kAN0tqM
7fDN0oiqu0hdQrmL5C7ruYQE0LG2WttyrF/3hNwx170TNfgyFWeGnyKGKtcH2Rm9rsoz0+vsEp5g
+iV3g9xB/7SrerF/xlKv9nj613KnVPgtzCqHzyPOtMsukmeemxCKW8wjLZFIeDhERX125n0aFJm6
SnSYLmJ0frCUxDekHyROq0/Ec8NmFPqnUKCRMrzQmS/XL4te6ABHi5g/y59QCq4uv7f4ReWqZg7M
HWMaYEJlFGPr2rSp+yYvkPKM8XB24vQQQqTLuVTasLRK6meQBpaVnbvTymDvr3RxZYgUiJv4bQJm
RXoKXnjc0L8UdB7x7CKuFEExKVgoqld5LNXCzFKKh+uqXJLbLEWh8cAAQh5pkfgZFPEZUi/wPzyO
/yePw3VRGfxnacWBMLofxb+pKqBviPf8rapwzb8gYRioKjxymdBQoI/4G5Duun8B/nFMcptcobcQ
T/0XlkP7y7E8R1UdMvFMgUj/F5bDcP5yeMLzRDiOp1sILv4bWA5S1f7AcpiuZpAS5tkeDU7b1QWm
vfoNy9Hr+FhFKeMwBxtaPLsMLB9XsTg/oQsibg1kdRb1zj02J1rDydTQKCNDYabfShCFvjYmc2dm
WLAjlbuZ0iGwhKOxy3ti4dvmBwVbBa2R/gFYZl6jfX1skLNA84l/1GS9bUfyhlaEt3U3JUjidSZ6
tEmOFHS0IzjUSrxZSiDgCAyonk3fut5KyXBcdlVvDDfzGHLW66JDW4OBcih7knN862VFtI3m4XaY
PSSdJZrAzFXvLM/W14qOwx8B6cesd/VKMad2RXmY1gMp61XXn5UGG5AHCsChXr+m3IeHYPb8jlyd
VaDTz4logc6W815SK9nOOTlJVZNBKAY0bbj0PEIyKMMg8ftBK+807mPgE6rELH5atvU9IfTBydUK
JFv1a3gjZ3CLXDwTCVdo3U0cFDpMFC/Jnd2sJMnKVuoGF7XJTzzRPRg0iwmAtsm8kVRH/MtANnIa
uD8QAn+lAyU+3bnNM5IWCu2EoETf1TB9FigVrxZN4opkKBIHojuGf929mRAA1w/9Ko4jprlmRpnV
/KCS3J0i07YwXtn1HiP+k/KUR1q4jTEBYxCpkPMX6D0Z18w6PXYvgONZ9zR4T56uh2/j5JYMK4GO
G45OgCppWiNadqOmszR58XJv5v0uX5zzHFOBnXPTPtXZY5rwBwctWdtpRrjc4oQPLV3uQ94pZ8Uo
tFVdpj/t2uKGvQhXuIVrIVGgCMROfi7hBfiRRjw0slbDT2oqMUQSPLZuDH/VTlTAs9lnUHrZMXEq
MC74m7WReLTWUdp97CovcYGgo2iMx4jUQ3ZdPm/jmYYsLRt/YuC1aV/LqbQPejafOyB8azSs7SFw
NBHVXN0y7KW2BXRAMfBFTZDodWsGS6uOIR1vItEBAvabTrWfxrSs3riX0D5auygQ1xWZfVuGyOg6
kNZRjRbgj6iizEj2pmvOpl/2kGiV+BUJz1O7wLgMkMIcdFxqSua00D8te297MzaztKi36M5VC2Fm
YaBwiHJw9Em03DPbcEZzeu4hnHhBg9Yw1OdDomS+y3hmPetgtLDDbfKyPjkuSpapoDPa59Q7dce5
1cp0a7UZEGukj0SHUfqI1fZHvNhv+L2ZVuKDdLz+XU+GUzIbge/GCaX3rjorbmjdZvUjJQr3Pk2Q
I2H7ENZ7NVkPzldKL/MwYtkMlkHfaSZuVaULP5QsAn0Ie9Vb8k8lTekHKTMg82avs783NLO50sBk
MKyGyYi7iuFtYHMZRDKCsjK0xN5MM8Y4m2LujdXbD4TvRRgAS1T+QJC3gDjHznGhcnTfkrkmttGN
9hmxrb27fBaZS3h1bwMagrJRTBUz3rB77K3+K1VDdMd6Z66yeKbZqVD0c3CndqbjUyE3z/Wdwc9l
ImhHptM3PrjXxO9udb29DzV1TUbsfcfYd12k1lbNl33qBC4mpCXdOPiCV6YF1lJzl/3QJXeKQd8V
4EG0yYb+qKnMDSoNm7iSqzCN6MNwdIj0lH0S4iNRQnuEKVI/RoVDCdfNcKEnPnUi487MuLTH2Pr8
LokQyqA1q5zvVtAHGDoIfFPeMr2Pt3mfvikmwlKy1AmrHJGMLqn5qHh1yOVvDr+lQMnwqba+ilr3
BHTwOVK9b9E4WZtCG4Ci6oO7mxqYn7V+P8TRuBnS8tWdK4DJAy75iNziZoy/tLIcHz1Qyyt0EYiU
lGBL/Lb7BKKU3jZRQ0YZPgRLf55iujihrYKVaGhKelzHtb7A6jglpt8vHW7VX6EWB8dS71+qLjcf
rfjL7SZADVhcqtGqN1S0rV1i9t8WHADtYn/zquSuVLOzMqnnTq1/mm7P6TjkUE1G9zbIuOXFdMaO
83TSBDFDQ2gYVlO40hUcgzQYylXU70JIxNsE62il3o9tXJ16zXkpIm25c7V2BqseKTuj/s58Lr5J
NOXWSJFJYwX6MUFx2C1a9GUs5XSbOL/IYrMPGQgRZa7Xrm0c5krbFInWPzoiKbBeTkhvlrMZCD9Q
Gmz6qYdf1CfzvlkKBDI4F3bxaJ3wHlowX+AfqFk2+kvDFKoF8wMakw6/8xSOMxhfVT3ZnSAsWQBP
sh7nkCBVRepS38Kc/xGYRXJMq/TVdggM8yqLIhaCIKuaqjO5QwRZu7TITa4GNjxVNw6tu6YuHuFM
2aSH0OfvvYrsY8KYN61afUEFV2+bFEwDZDyyVO3+h93YDXXShNAhXfB34RwHLp0Hq6dTlcFnpfnR
bm3LAO8ZeCUJUuPHYkD6wd/2atjNpje9j8EhHrGraVY5iU4cV04gVlEWD4plH7WQ+23sLT/Tof+A
QwwwykRXXiODu+GixCzJ4D6eRzdYfp7mxJvW4KyAN/TcKvoFRsfc1c9qyhBHyaHVWNBrKy22/IlZ
x5o41ue6SpVN32UPVc69kIg4e6uXarAOteeo8vSVN3M56wRdGNsb3lSFOMwmB2ef0FqpBLJpScDN
TNovnbLJzq3sOwcCRdg79nrWaMAu9ODTnBt0vfcWjRmOIbqUlc3oy1CdXdJzIw0jUuezzj0VCgJW
bf7WNqBThMI6icP0joriOmf8dDM76kM4U2ABBmHed0M2H5xBBw9P3dF2eucuHFTwYa2iwZxOvZVq
dj9hzky3NbBifAWwxSz+J8lzWWN10soGsFoPClorX2yzfu8qY9inLbeREPLbpvOOc9llT3FHNAFX
Q5AnLszM/I3ulLllWuKrc1Zto6Gg469OXLMrZjq6snzE6AlWWlLcN6Vlc3fvtJUWm6+IgvStjrzQ
x1bmNa/Vgxoou9LNbT9GArrWKs3cusSZEr2QIZoiMVstl89oRJqpM9LzMygxiZ6G68rJucJXTDer
tN5VsyqEKdp3pe9aBnFI7mHoj2hSMh31fLjy4nnFiVLTEuK6ptXEmCmEq/eDesqmmuRxg949gW+H
wYpH4HAoGnqwF6HCGKRcANkZtXpKcjBY3lNMSsbBiDty0rV5Y+JT85f2Jk9csNVzTC76MqwJb4Vp
P78uXOgnIhUnD0eTm7nbQdPwFyuJvgW8CkSmZBToTPWha2r90AXElefVfWqq75EAkqCU4CJA4WuV
mHY83wSRVe8mRcUFXDzB5Cu3U+FSBDAaih7ODMcW3DN9OUDQ7WbKo585ePujnTXYhHsUCagK4gDM
0jzAgMlC4eNxAR5h2IooWQdxf7TFg1WCx9xSzfh7XW5kjI3Jozkbo6gYNYLgWqdcTHlvsgkd/r8E
LDM/tswp27ijgM2Lp4u4U+FHqae6p6bCXQQGg1j6p9V/2jYNRJyjiXZ8+d6sgTZEPaFa/cdPka8L
ak1nrk6/fMWIaPjt1VaaU9a5vhtkSb6OQJHR5frXM78tXr9UaOOYJ8YpW1/fTZSsAuyGFhw5lfwu
11dfX/PHf/r6EprpzLwq+qycAu9zbWub65OX/4F8b4r/2M8NslmuTyNAtuGUpe6qNamseBZzqq40
9pY8FBpBLJZPlOIIkEuwShGIB9zOrk80DZcbRxxlmRnkK/g1oIxkXSmSJSVJjpYPQVLclAzmd9SU
KX6KCvH1QW7zjClahwUxATnq9l3XZ3vZW5S9plTAPC6NX0fPlpVa1NGWsJcXXexQnPOoy0Xx9toR
urZ6rttM08VThWB1dhi33GCNhMjk0b6cM0aAFoAz2WWGgU+t0kpRS6oNs9+oAJ4fUTcdYuIQ9DIc
kHzQzLw+/NHpk0+UlK4yZ7F2su8r23ThAoInGNNb2Ti+bh8GBNFzqd/KHlzvYJZVcv7mpTsd2ecI
pej20rG+NFflMwbMbIMuLuGFfOFKVFjl0h+rOhRMwAY3HNG3ljC1iW+QtR0wqX+hv+WShLRIEnhU
wTQmZz1e26JiKTEpjag5ydXLNo67ddD7u/TwMG+X40MZ+w8J9JqcNpO5fVM9n3BABlnRudmM2/QW
d/zd23Qs/PCAwGndrq3dMOMl3Y8kdFnbh+X49r/ZO6/dyJUtTb9Ko6+HB/RmgL5JJtM7KWXzhpBU
Er33fPr5yNoo1a5z5nTP/QAFFm2mkgxGrFjrN91qXTswhhbgsVBnGcKD5SLWuHWv4PJ2ySE27bV7
LR3tDnmX1YEKmt0sAd4Oi/W4q5b6onRepy870DmDCr9E5fI5NO1Db0fb59RYPpvCSj8PH+xolnwh
pNUr4Pkx+yElMJaRAVysk8Oze53K4QQ6ATQt0x53wZYo+I6/TVoTAtyt+Wy6sC8QYYtiKe1Gu1vW
YGSWBby9cplb12SMbJ97gf4Dv657CYqjmp65LWOyrsZLpn1we4YI3vS4tbQXSiH9rR/OqdXBpK43
vrwrKqcG1j+sRGEF1xFMtjWci/GiG1vXc/pxK8rYyGYnvts9xrXnxETqwNlWPBLYCJ1iF+EhjjaT
wedXatrkLIx4Sc5WRAute+bviA6NuebPoNxWIpRCHnSlMyhsQ2wxiRcXFSBRa2F6DitsWoiwjNtx
QIuSDMECe1f17Kdrsdtbg51QkETrJbd162gyYf5QNAbcFVkgWd9It9Z12AsSOO+Wrrcso2uHgkeh
2Coc1Bj9wBPB//Rl/QmHFp5C9jKqK6oG6C3y7RnoEX1JEtXDTZlk/VI8j4xrx8ajUralWcAUJxfs
oB/oucDtgDBczTMyTyDjXeDIvcN/6nPmyGv6O/kO5XatWLrxcqzX0RMp7OBJOQN9BM5l57BB7pEv
kOz26APPCBY7FUTbAzNM6HKd+S5+iM1G414jYfUuXuIa3ZFl+4lRRHrj7iTDk3tPr4jVD3aub+DV
Vv5Duwwie3jfVA/iyunpWQ/ZNiiPteBYyWeeLWVhm9jKPaj/9zQ5Igq3SqInqVyVSEFGxVG8B7Oy
RBtwYX25HwSLwJvpA0/50Zf39Sl9jJGn3X4haLcoutd228d3tbzBCj3ZatS8wD4Zdk+Lbv1+ibSd
kyho9oDKiHfAHb8gTIAEPoRvNIFGE1aisVUl9J6d5tqekh85IN0nKdzCeJ/cQweH5xQ+6fmdhcZS
lD9Iydor7qr0lctryLbydD/Uc2UtPLSNaIzMsROn729CjJLBmfbII2vs53Enfqw52LyQK7lJ4aa1
26mSaEfgpHI7HjcY/cRowozVvZTbSXrmu0NY4iQFv3j8eYqixNTkSCGqOUoWtucvfWP6So0na17T
8eg/8eP4SF4InwdrVPf14BTq1KIjLKqEFQ1/HI+pipoCZXX8x8pV1e1VFEei6yB/Ce0E/X6jJVfl
VpaWlnDwvSONEkKNktuaumJng4Jcnu7NahfPdymNEBB7LPIHK/9ApgAzNNDZTlFus3IL2dIgsVWu
+MgA/F75jsWAygdo5lUpV4l8wG8aBbwK47211A0bqXlT3EsLPpRXPinuogFIWX8r0lcRH6A4u8j5
0bxCTS0QUEZedtHF2YL3W0oHMivblrm4L635CCy1nlGzyZ4qVOxKArEl7x65QNQ4eCfBLi947o1i
t7b6AUtrWEUgP8aLdTPPPGG53HBfW/stsM1zvTgF/r22Hj54g3VpQffEa0K30JUboLfGJrHOneq8
KXfKGuVBjHhoKIcRKils2+kJG+t21zpT300f+0pT4jvW0q75oF/tmRQNDheNu/RLY8PhTzmkT+SZ
Bjj9NioT/FLPekMbVr4Kn8gR0Hp4bNQmP8DiOEhWlhRriclPw0q96mfjiIcT7SRo1goJg8RRdjRC
/hL0nF+QSzxxD8i7kcVYj+pLIy0RrXPPw6pDP+iBnhPhlXKLuAN3y2ge+RNUTkYbp3Uo6byYmHWs
4oEvp/ehK+1515plZDIsuhtpJ62nkUP1lq0T2NhQJ076RGfZLJncNwuyfCEgdH6DsTaDg342kbXa
0eqFR7Vep1/CDdCpLqzaHQ+LNI58Bjapek6yRZOG65Pw9qpeheMnpoLiB7cO56WCWeOSN4nXcfr4
8JlMCt2uFmyhm/EGc5Suev56JVmjW5wdUEB9M24Od194NO7qRfdiLqybccfwx3ME06Ut/Lfug5V1
t+StZhSJkP6KV/UCgOSKgV3kQU8joYqo10LaCY+AR8wFbUNJLznAefMcGksGs/EOcpVD0+JvRYHG
Bvc5TM0BIyseh8LtIpSMttNPtsWPN1oew4Vho9K5Kw6MX+aZp2Td8TRHRuJqNdrRwbhL+DzGg/Wz
cWMadsj5YB8sSwzM3lbW4lk4Co/SjofEv+fwqbc/uAn6tUcoDvVtBhLuOKv8fn4WjZ8htEXuiFd1
nzuUh4Gl3TG8aPpSy57iJ/nKY8wODM/u1TjWDi1aoY9C/Zcui3tlHBn9tDvesuTAx4ZvfrqXeX5A
9JGk3fCNI8qhSxMBLv7oDl4V4Qm/E6j9ka6SPOuKXrR6eeViYpSEJm0le7pKDOrHDYLojIF0kE90
g9KON496yYFfRh/wwuCuHV/5FcqNX4OlIWMod1Zb1E4lrPgq4/ZaVoeAAfXGgownCoje0nug2Sfb
wXOMu0agQecOzwX+v7ry31JtXzFObmtHRaNpaqzUfPgDjDV3OCmXyh39P1f1UyPVwW3Cavziz2Lw
5yuYigNNLTe5e6k+eK1dY81TSXHBQR0ZVSu4TfSrxxZ86JYoSoDvAaAej8Xr1EpVJ5bWMg39oGBk
V2xJGiMGnqqr7hJ/kYs3ifa8e4B/OKSN/ZX8AUB1vXlk3ETt2ixulJkBKiB1pTHEBZdwwDhu3bR2
sm0RQ3TQnm62U06fVl/jtCbzJBdYoyZGCWf/KNxPRMdNzy3WYP8jqUnyoyVX4lfo4eVls1JbfR/7
wQZ07z7ZohNNUasQwb1fEDar9Yec8kFMiThEEvP4Zl6ZpC/QQqZr6KdOTpYWlt31J894vAzFS5qs
EQYMbh0PHrEDausC8swCZAUQx3W9RebwMN18KZ1DNMS6rs9xQmZxRdiUOwyrJgpcV1k66DiHGTY6
m4vuo99h9mUFUxIgt6mIvDKcdnwMjGBbxfq2ZFTrC8ddZdYxz560o27tch4iBRFp7WJPlZ6s3lHb
qRmY2TEvp9yw/ehBvxjNk1+iG3ghMsenTM6OPs2ViBgE/FJUnIzOn8iV53PvHbXMUZK9n3yiDS88
MbQaj6h40UjRE1V4T70lpR9imqmBHTA958uvH7RZhnPibNpusumtZXcp1VX1ikIZIPFaW0jiOtZW
xQsWY5hLrnjQTYN69KpXV4yBaYpK6alm8643TxJWwzAMraWuOOv1mk6uLu+Fx7Jc0dKyF/orWkAv
2ho57X6FPmFCOOQtg/yo4gXoROsMgz56AbqVwR5JgIGx15fMMIhWelv8YQZrBcKO+NC1sKsXzDho
W2sfvXPmOwyvxG4LqJfmAy5t5B0J0hkxqmYjneISdQzQ545PINwxQNnKsUdOzlsmh+qjr74SnEKF
O6p7qcbNrLWd/CDdiiUvpbEGAAKjzi/3kDhNQmM6ZHWnqONi0qKNRdxNyUjXcLyN90maEeDTawH2
PHzz4NMylQmsaxwi+fEUrbnQY4q6CpJ7AEncCnOb3PJs2xs7VUOj3fGbhV/bqA7G+zE6B3eCQ2zp
aDSuDYEtUuPtvi4nR5SDSECiHKvXmtcd1ToTGsqivtc3lCwmFXzBFhf5CfjGB69cFjq8xBOFRuSz
EeMIeR8pMxDIWcs03ZL5QgLwmXzTQD7es8GsFh/1F8OUsbdSp2asO9KZ8HB9FQ7wMUMCXtjEkp0c
uyPJR4qd1R10hDG5UdwtdlRaqJ74K5EEIqFLAnAfa7fWUfEztYcSyjP2t6Rr9e0gQAFYCPgOUKg9
mcpFfEVZjSbU8yqjHdD8MC1/cSkEELkrNP1DdviXWrTT5qmj0q3tQuElotmUdq8chQIJdrSkALai
q66dhnQFs0+l54fD0r/02gTFtqul2DiV9anr9EKvDYyFfB1mOyxoKqpHkHDTlYiPdnNX+2dLfKOg
zk/Rg3UO3proWQfG6ejiKrLNh3scI1b+aQ5MZGZtC++GOTA2GveWtk4+vcfhwoCHyKoZ7FVxH5LZ
lQt6xk2LJRijbgIXp0kPoUIYshbs4YdHkv6+UZdIXTMMLtJnoQHxvHAfMAhGV65ZNb6SLTM93okh
tG+h7ij23Gn3FYlhdRkW6wQlMUqfoNRuBv1PcWuhhNUeMycf3XNiWNR8be3evdOhHf6IFTt5cm+q
QJeRLEo8da/ekfyudm9h+ZS/m1hBp9u8WHcUI6/SCJttSTcm3dyDdV/DEM0mRHzp4NwaQh+88ZjV
dgv2Wz5AhnSv/Y7+h6aAKDqhqoD9xqYwDlp9Kim0l/uhvQu0i9c9jPELyKHMH9a+/4pzI8yvAgo8
dDqUKHVABwepsstz/DEqy+Yufe1uBRYdwZIRmF5yD7d+GRyGJbx1a4cw8wTvsdt6Ub7zv3+Oz/Jj
faEQg5EBPnwko/UWUZgTsAfgW2pnw7z2Qkc4InQe1A5CUogI+W/0GFW3CJF76NA1sIEupLJT2doh
3+rrYce96+B1u7dxBbD14NO7OfXBk+gJ4WgQHryZ66O3GR8iJ+qYW8LM8bgj7bYylp5+A72wLDDh
NnabMCdWZr6HQMVbJZgXEbfPZb6F1HSzVtKKPpPB3CmePHNpHvVHkiyYqWIbdFRBpNNV0Wqf6xab
slVKpZ3EHXVUayWGKCcuyHasEPLCE16HFBcfAyQ3VtHeI6C3zsJ+PyRbyhj6nbdHZfxRhpsTLqN1
hMoRiTmYVAv1NTr2ew114k0SOcoGsvm9JZYL/+DTnS2hBQp77Qzd6CrTK0Sc1h+ylFrnmwLYkuZj
4za2TSn+LN3XYi1i9KeuM6dCL3ytHpotRNTicoW3v/QPxlkgpbAwzpmT7cVh0V8DeDeOTxQqH5Kv
nundueiX/UPggNOHmDO+6K/erXmsxaXo75AMelS54xv+4spGFV8Ej1Cjir5gWH2W7qHCZcchOmXy
PjOdsrryoCvbpPdYJPhzLtIAjUbwahu0dDOPYGudHbti7hMz26LPP+X1Qt4aTvUSPtOLiq9UyLw1
BF5Ez4KQ/nufqeAwFgUuEsUtDx70YMlbLN0X6mVAG9dYjCrq2F9EXWa5IUYQy22IJB9Rd5KIbCni
4pWpE8MfEYKAdvykKgroo8RVmZLw9H+mwYsmKFqGB9NJdzhgJ3a1Le0SIwbcCfpFTF6FvwX5R8wn
EDMadbu2ETB5MYAgENOaz4jxricniCYY1uUzGIXMc9TYbsWFh2PYnmIWsypKOpTaJrsIKJSL5k7F
2uEoW9CuUDBZIIktpk5fb9NmI/ewLdcdYklq+Ei4yQx9eInk5Yi3HarCjmFdRumOVL+4Tac5O0gS
J+BLIDGhmN4theOwepsgrKAlGQXWlG2G8JYueCFqxz/5m+4HpT9mTSnSHNRNFt5j3DL3NJz62dJ3
QCwW6NDi25pu1GMGHW7qvb3HmtLQAkuGl+greG7eI7IwpN+X0odG9mRpbZAvdi3bHbZidYiGW/UV
40iugJigH7eOAj+nsHkvvvQKbdkF6AIijoOEUClWCdwcXJPoZkij+E6xiLeUmcAHkT4AAUSEQC8P
oiMXluFLfvUju8Kqd6FtzC1B/nVEowBNGnwapHDl5m/ZHaxNIweMswf/RHLIOvlntVtI6SZ+Nhmr
OtvUbAsC348wxU4bXxVcbRXIqtzGtFn2u+C1WQpkipRp9uI/tdK6kZeYkYT3AjAmps9W8Zo/kVL9
qMM7Ii1hnaiXpl566snCXRFWY59TZho3dB3RDqKei31Ru+1O0rP52giLdbFmen/glVRW7bV+1l99
elFK4qvM02xGJa0HVHqJGtBr2hqoQPPJHWAW+JWc5AxhLO6pelDue+KJR8Q05PYYvcnMez1npIkg
kbgKeAfd0qFIkFFefs7f8/fswzpqWCVOGQ7xDFwAtIBSXCeb4wbJg0XvEKp8htaUH+mCi3VS9rSO
AGawba61M4wNj/zCDmSp9OUe6vfgMX/OnSkqO7sPqbLx6rNXLFxlIfXRUnc/i0rlbZk6A4YkxKBT
+dEM6sUnNHBMhTfentSA4UAawV+Xzm1BBEAHvAnW7Tu0jkXL68On+hTd9v2m3vRgEezpPm7oSbw7
wtujdUJn7yFfZafIeBlJo61EdTmi3Qh443pvnbwb9SofzWPxVbySY3t6owCkT73tk/9MCBXylPla
KO7FI3LF1iojBvAWdPvts3HSsiV58bNCTw51g+TnIlzJzOPXyVF77n9MXJObcg9nfNsgUfkc7PoH
WuJnEV7aFHfk8En1dsb9gyrw2z4KO3iUFsYJHZaxsoVTtBNODSMyTcG94CmNmPi6XTSZ7d0SIIuL
c+RvWtmRxZdxr9voyixGshuRfFd3OPrClrQejEw41IJ38aZ6ipf0zP3n1U6ZakHlQAwpGtbK6zIE
WWuU/7qJrjQ0wqSG1FL66KCtzPtw7gDhPTJQTfQ4fwaez6iuya+Inr9DSvjXkWRa+95UPfyaQvEB
nTv0XKfq3Hz9vJhPrdXJTXGIcM1FSIp+4O/X43cubVFXDETQv7WgFz8X3rQ573NRRURZ2dTeLDBD
js50GLvY307948r5MzSUb347JSsxmY4hbQL7B/xX+g6F2o1bUC2aF14xfce8qlGwl5x5FbOGSnIM
OBHrqocj9Ov09tef+b0PN1RYB9/b8znouwZwmbzVH/u/N3+u+QleU/MV30ci1VdAyDA0fR8wlZov
mbezjrhMynNkq6e/67evn28AiFDk7YSB16ryCCB5p5Pcah2QUSS/phxukA6rNrdI6BXJNmyLjaYZ
PioDpriWleLoJdS8gpDc1ag84H5MPNpdKwkKTc70L1IgD7S1tmyAT5RQjOuaoV3HNSrwhHczqo+V
Kt8so14PKTjKWiSNhuBM0ijPvlJ2iO5IkI0tACMq+Z9BUCMbLC9iA0gyk2uGBZ9IEhnjVl21LdKS
JbACjLOtjaIBk/Wj57ibjAsqbVsPJRg88SGfsT5Ri2K32j8qlkQvmIVXNED3iUt4JkI1bIdlKG3k
0HJ6ldiyiC5h8uIhWKWS5eiYvGmmtcU6j1AxTMjKxYi4lAHzleDsV8lKleCbKYp3Gd9EU90ZDQrR
WIXuVKTQ80B4E/XxLkV13/XeO4SAKwUtswlDb8GlL1NkVyLLpEqK2qXe1EejkUiAjiR1XOPWAxed
ZEouQM08OytzjckR6EhmAFRfGUU069XzAOvhl0WA0bXC0UdY3TU+h7qXlxG6UCBJjmg1vHgREFa5
Gdd99CFJO6+LP3BlSZARGwkC/Ar8avPlp+Y7ZeR034hIZWfi6K/9IFhhwDOi6EoSiul0LQPTrdNn
A/FdqZZ2ZTHsAJNsk4Q6y+ge+kC+r8r2MuBJhxA76Kh0N0RUhEr09nETTuoIKXOdWIzu3i1BNary
Y2OtW/NBV0ekIw1kP7VxLenm3iPnWWs3btN7BegPmdGzJIfvCH3bcY/mOmqrjqzCISXrkXDPlFD6
zMPmvfKQi+9HlWiPMb4E5MIdG3TjUBuIpQml5u/9EU5/jQXRAHR2YRWKvsz7O7yn1Y8xmjRdtPuk
Hl6SvCQPajVkU5UYnFH6icBrsvAbYd9V2bJXM2SFCmPdJ6TBtIY5FYr4o0pgGYbCsPWL8EeW2Kps
iEsv6R5zk9F1qDWUotuq37ZReMA1EtCu1sNWLpE2EeP8FFTi65ij3ISwqbBsFeaTifzUN1K2rZLx
FukjXYosgZVByAsYgICWS/fKXJ/qk2dLMcjLoAxXlqJ+0pIcSaqfMPt7qwf97FKVxgNatkexf+z7
dt/GgVPqBcjdNkFwVDwOhnc1fLh5klKTsSL9oXTyff+ELH2Jolcrb0Nqmblcy7YXqI8KXlUIRMhv
xYeoWF9FlLTbKON29ShW+8awlzXJXXUFH24NA4NX6+5rDXE+oUCI0Nd2ki+cUKpfgfB1T4Bf91ZY
f0qdJS9dJg9xrj+CJi8BYoK+hdByHFvtTU+BL/QZcTQVMSREC0cocX5AfvpHiAvh4CrNOUIFxp5k
V+LmLBUR8Uc5WCvVc79cpQsPXQN5iG6uEPudFus6Xg5Ut330mEGjWynSMl+lgUWb1TGKm+Zd6VYE
GTi0pe2XWo1X0M6I53tMC1036O0wC/e6Xj0HDbOLRO6w5wPRS8WaYkdsFpGTP8VSoq1rDL9yQXjy
eTe5u9pLoFv5ShLIyATi1vQGapV6gLJReEMk4xknaDQ/ytpbiwIz5sDXICcgs1ZHCB65FV6hlX7U
TGmvB7BvUas4JX5MpNp5l+yzLfMfbk2dR6MAmewUfxSXBSoNWBGidSgjvK7jWim3KEQYmjyFhFRc
cNXYWYgUZiPVT00g7SnQ92zK2CVjhsGbHxeoG1aPRdqduOensZQ3KMIt+yakaiqIzx6uBYvIenC7
4pKg4yfk+SWY9HuElIGhNEYRiYzgS+2vCGyoC0/RIUdk/kVWlQhocExGXkSr15LQAgNhagsaCsOy
LiJdOVlMtfGHkOG04I71l6qT3iriYuup0XtE541mpv9ulmO4BRrc73Gq2A3033GRoXsUqYARgcIZ
9bVqgi9kjYaLVNP6Rw+0uop8GdBq3sAxylaJiedSEGNaFlbFS9SjT1HVqMZfFDIhAlbXXvKpJbJs
/9BVygWF/xrX77qP4rwqop2TDSJWIwlCm3q4k5M7jM/xUiyqE+jqCVVKQl3KBmY2brlxu5hqTZ08
CX7zrslKvjRQhtSQHzQSFcPTJMYNJsPLAGvYx0AfK6JT6wzsE9UUgHM5dc98AMAuO0KMrXRvwBzP
kDdJI8TzMjLmeU0SxATbiyTSRUmpfQHFTReq2z2LPW4bgWpuy8yN7LSXKzDV2rNYikTsYkqrbWoS
IWX0gNfRR9b6ToagvoV0lkeyNkfoB/EdE5+cCATBoGsHJSSTXjP79MmIOVmCYGbrxu02VVGq7FDV
U3ZCczAQiURBnDKD5yJulvfxRoo09+iRcrQSQJ+GMnxYMdkpsSJllCSkaFsS+pF5SpoMLbK2QT2p
p06Spv1ApCORaM/T+6YqqlWritgLVqQATHknush6SkHfL1G6X+ilFNoB4DCnavIPKdI3/59Shs9L
PfyklH1kTVqXw/2nF2QpbLD50PbHf/2nPBGw/u+EskfwjZ8//uNav9Wf1T9d9xepTNf/ATkMkW48
/mQYyb+sniVD/gcMXsPS6YQsGVLXL0qZIf1D0eBPoJ9rogr9i08mmaj0Mq5YliQbEgqhxv8Tn0z6
O51sYrFJskhPrcjAABXzTzoZHqBlKiF1/YlK3lFLReWxL2LsGv0RP8NWlx87tZCXCd6X6/moaArS
z6NymSo/j6Ly8dfRf3Xt/FHzyf/qWsl6CzysBrw2L/bzAlBvgTLkr22rh/FhTIs/9uHCTMLl5048
qJFXIoegjuXhexFjVvvbZqAmwj6L8G20lGcvjylb6pZnC9NmAefEgd1mrGW9UJ9lo/6B1GR39hCl
RbjQyQzCjoiJIUMEHjC1ZJH46lcaQzqJYdFADTV2R3c/DIW7n9f03HL3qetRJfjejlwJfEML22YQ
SZqhgQIqRwkpN3ejtO9jyaBYCAlwP2/7enMWMld8z6Mg3AzQ0g7h6FNOnha+2xs2aE3V/uPAvDkv
9KDMDhAEiLLm1XxjeYAL52NxD5jb83vQvd6AZopCsTAkul2hi0TZcFob+57UnEVaAJHDrFKqJySV
hEuNdMU6Eibp1bzNTu20cIWIhYEKrZan3YLJkdeQ+030ZJkXnrVW6vokefV48nJBvSJ2Po3OiFuV
faldfS/vjuhvPBYJriuiL2rtfYS8/A7QCgay1T1s+/qe39Fu0gAboXnfvJjeFUQmSFbOm/ooe/f/
7qL5g2Kt3Shllm27XiH/oQXNsMf85PfFvC+Xjf63A/M+mOOPfz1zUzkNENtVqYsnVS7/6qL0Bn1B
l+xS1f1rX6Hk23YV3skETesiqpW9JMnNLje6dmPiT3UCrK87WC9k93KPiYwmRP5zFCNV3/VWu8/T
Qlxmch/jOVKFT/Na/Gut6iCZzfu+1wxFljchwomOxDzclgzk4C3fJVqbt7u01dZeYlE+kjA+wVSK
7E/V+Vejh+szlkyJvV407/PJzrUVkvCH33cwN/zkVrtgMnwVFTGtxsXZU6gWufVAUbphQE5y1wNM
IorgviwSD3ksZyd/8DNcaUuAPtOiMDpoGVYJoWA6UJoDFY/5sOBTJ8ar/MNoespX8Q01OiTWcqsQ
dtNmioGHb2fGKGA2kd14PflBvzbLVC3vqnErKWNC9a5maFUjVdqHaQyRoEZl3VE6AJLzzp/Hw0p6
13GF2hiJFlA1Eqh3Yo1Jzk/4EOqkP8LzUk5Jj+BdaMTjUxuTnRWLYJYU9KhmSmCRF1Deh4s1apjF
TYtUhRZgkUX83uNhupMV5bh2VU7t4x4zFXlYx4YX3GV4tqMpUyYfRLQYQzf9s1aVJyMt1tHUj8wL
ej13r039yLyZzJ3J9zYP8OyOAO0MRv9D3UowGEqVqrahjS+eKx70SkZmMxivKtbVz4kJflXUkAbG
5Cg5Bpb116mIqx5CNcmefxsKL8jgeFn6H2mTAB1O6+q//lOSFMjIP/dPYyea9KIlq4jEqJauM2CJ
0+jz8XYfpN50+v8ypCRA/M03PyMd1eifShPfIhM1WOa/FA5mbYPftv889bftf1r989pqAN0r1L1K
knUUHxtkkAsNflgSBOEjCAE3qcgUo1HtQOtXTvNC0tHSdQV8+9IYiPP8+OWMdNS8ak5X9FCNnfm8
78t+XfG9H6Elj7LJ/+w7irQ8MtuguGWCRq5aiHYBCjwHol8KaHqdv3kRTiQ9LtSJBQJHNd0Ev0Az
f6OMD3PorUqyalUHmbnRSfY9CUKyTcKIzE597b0RipVeM9n3m6M3GM0LMHh/M+roZZLXaV6Qn0sW
SVn55wR5tg0ecRQPSqpRVjn4gIIrir6i2B/a1ByuSVRcjGl/Zfa+AxnS3RaBlj6PpOzn/Y0VGgTI
obx2k8i/SfW5G3rjxR1SYdM2perMu71W3dZhHjx6WFfua3WMlm7nBTeF4t9/0/rMyWDgb63PMBR6
PFUxFSIcmuLfW98YKmali3rwA3VphcQHQ1cIF/1GFK1jT0QFRs/xj2lGk6E8G25ibOm24NXVYawG
5d73hOeBF3YldeAVhtiNDqUiRgfyJn+tzfsEM7lE6eht/tg/n9s3el+BseTa78OhXlxKpeSO/4uP
m/eJVbjGIujO0NTM6RF2PYh1oh2iEiXIJBu9l1oPz8b0cmuudil0VXyeT5V99a9TW5IK36dmRmz8
yATlEuaJ9Ky7aCbCxfKXpV9DIEfbVICofDGbbssruepCNWSey5oYqxggeg1IjHnt70f/PE/oEcKP
sA+ar/0+mpmVtJPLRkW1yhIPwjD+vrByaRsqeomd+N/2f58bubl4mDd1DVxfn7ibIII0sfg+5fva
eZ+WpWe5i3vkRrh0Pjjv//OyxBLvcULDrQCOpDvGwwODJ7k/Uypf9AFP0aA2u3d8l45j5AExD5kM
BoHQkFoOQItqVnkvBUnJRD59lMI+RCRXlB9/bY2Wp+DRVzzKbRKepWlrOjZvyYxU32f+j64bp2/4
9Snf3+fxDfPWr2Pf3zcd+9769ZdpaWxsoxy6DGau/tHMEawF3YISgKF6x3nfvPa9iOYDXqwCKe7/
Ou9fnez3rvtz7vnR/2/vM/sX44iGX8nvLzJzJ2WaJsmyJsoW/kZ/vMh5M2SUfhTzh+DFkiYsNKmg
UDTNPzJUyBtZeJg3omgDSUh4IM2UkcR6axNjT2rLOwLUIZ74tZm7IvFE2Lk/j6J5Wd5Z3rDEVXGD
Oj+GJWrsbapclA/atKZM++a1ed/30SyH3vh93rzWBd29lKLh2hkkEwxV7ld1UVbYJXh/LeYDWWPh
4fVr33zKSPdMPpcDeDYAlAPjUp2laef8MfPZ84lWBF3k3/eWxh9uLdM9VlSTOaAuqUgc/HmPez9A
7qlUhB9BKE6W7+YdCvXhEZvdlmIXvSZh10eTKuYd4WVwLH7tN9lf/drfjhAss0Ie5vN7tPB/O3/e
r3jGR+y+BaV1b9Ux1Vs6UOng/uoZfq5N+8QR723Mu1SwLxVgmvk9ng/Pi/mNntfmE4lAYFgAq2sW
886fH25KOOMWoy8uhYyJRzFpbKetle6LaeKRZOBWMWMOlvOmmJpQM1C1mLey6QzF9cAr90mGyvht
rCkMu4O2j4u6OndyN5moRMlHwSMKXb1HPiwIne8zdO2Hq+2q1tS3hoK6eC3pNLzv7Vz5byIu/Z+f
IibRzA9lS9UQhzGmN+m3gMvDrl4Qe1/5oaW1h6RuIB1QbftroVcBd3HexquA6DAH2FkH1e57V5Hy
esVBqwCO0tSTEETqKQKnECp+dVShZ5/kaTHvD0I0SKxBUu0/DsxHe2vim8iBUzeWUGPWExjxSUSt
fxnIyUvRB9JWy7TqXPVNdVamtWl/puoDsIvpXBwNIvwqo32rtvLjKGfWxTCCfdnlCjLug3mZjhWi
+duxatpS1e4BcczByWSh2FZdHu7ntbAb/lrDJ/uvte+j32teZ4T7SK7K9b9/wyTtj3jEkHWUe3RL
FyUF8RjC4r8/HCMR8JVL2/yWu0h2JFDR92IbpACGA4nlz3Xd1bR9ixY7Mv66amvzoZ8nzId+LkoN
yGEHNZjojTI6xNaf/WE+bZq1H2MTISqPbqbna1wEYmfO5eht9tfRsE0yNB162ERMzb5nak3VPJaY
ymy/93/P5XAc/XlwPn+e1H2fZondYwgXKIPGPaZR8BiFvWPgN/EiS3Gy9YNEWCpeObxY3QhWlEZ6
iqzu52nC/6HsvLbbRrZ1/UQYA4WMW4lRJBUoyZJ8g2G328g54+nPV0V10+3dZ629b2qgIiCRBApz
/gEdrVM+aQYS4mwQeMXVN4GUs7v+xFXH5Sn/z9vFdbC6j1zvEb9Vryt7cmVVvS5qTMOxMxPvwYfI
rzZWeTw+CS0d36wGXQorybojdlP+UcOPAaFB0qit2ZDO4jnTq294EXbhmfxLeiOqrn6w7Hx6Hg39
DknU+d1s7XzXzg2PLVlVwwxiMcdKkHgpcS/idznlj0PCbnJOiwIZgPx1qCb9zu9LpE8QFkGyOwcU
o4aoopOD0fV47cdSx+6PmiquY9Wa8RSwgGaXl/WSco5vWwTxQBpl6ZmfksCR1fbXlW8nZ1UYefx1
ya35oGrBKLzHIH1XFTUnwmVkb3Y+GHs559/WmQrYk//5B2TLsOc/9gEG0VBft32iJKbn8Fr5zx9Q
OqVtHkRl9bWLjPwOkzx8aCw/BKw3YwlV+aSzW7tocXSl8d+6VUdX2R9ta1WHPijAIvkPvRMOZ1VJ
mwaFoMCLtqqqkZc86cF0Lu08qG7TVP+zLt3wODSevcPuK74NpslGxwWw68qsYQqODeSIOunf4iKf
kKiPiEAsi/9gWyPgvX4x37zCSu5UmyNKH/kdjQddUG9VDbsXiTJfCM6MQ9We57IEUoT+t/XkRQuy
RFxwbkh8sfSkWBJ9eA4wO0cCn20ZUlbPagTaUOwjiqzcq2rtOuiu13x1VFWYmQV3Px5x5lmKY2VN
q8705nunmud7FHZI3olIH9dhj/lr5PWYr6kuDEO++pVn7WY/XG7DMEShZy4wC5omcY5cdMUXPcOx
N52H1SSPEtlWIhcCrHoS88FNhX9nWDHvAln0iNo3931ZtHKbo9rZcDyq2hLrazbi/sFzUvdx0YYP
detoS9SrBxQqtqIZw0OP1Ps+KoKnLpvak4q5dciF7SMfUTAH64dnVWh58JSmbntStesIFbNTs/5e
Q42IQ2zJcA8BgvPPCJYh2ujUBT9+a1ZVZDoi1Dkufddbpro/qr6g/3G9Waqj2oKr4jXOvfx9Y2mV
Hk22jIDnWt7mE3s86aLkbd/LpqfBjWL+qXbyBWd7DC27uvxW592jD63/p9N9H4oZJoMmqnVJCPQH
WuVfC8cvPsLUQY7Cicy7ihwzPFbTPc1G4p4St3NPsd2W+0KkT15amAvkTNpUR+E9O1EePwy65kET
w3LjVvrfbQOcKh8jPSoeJ8wx0OM/8S148sLI+uPvgyxMLi3JXweyqxNAc3H0Pjh65p00MBnLzdgA
aYTR2mxUoy8IQa/qDsXiYnTjpzixbYxMpxhEQgeHq0VtaaXpqb9RoV7uPs1TMj9k+CbUxNyO1/uf
y39jEy/cEy63vgFeaeTBhBDEidGrz14Y/y4Cq//e40xxM4gwPSM3DwcMS4113RRg3/MWnjYjyl6A
wW2a9JT3yOo5ASQdUBHGXvNKHrqeDwktL5xDIwtVvRZNLYWUs2h/beqdFMGkuYmXL6IBmWK7ZAEs
Pbo32E49TmwTHz0twUZ5WuDduZYW3JRoaW6iGjlo1Y35lPUYT1FyxKyJnViNMU6c+SDrTX+bZM2C
A3pRwC3vxKYXDV8ey7JuWztw32rX/mOCf/JnBWbA9YlDIiyGRHndTN9TTN1vjL5FLU8HnOgNZfNc
AutHJM55ylqvfi4TzOb0PoWMKjvNuHMfAg0RBdmpmkJBLrdzqmqvqpqejQc7BLuJvhw0k2XMXrME
M+wFa95VZZNQ2NStnq/RjYJ4hH7FAUlGp7xRh6pRFansvhzheEm6u/A+h6tGVeV262w9a9Lu0iAy
MJ2ymvgOMtX7VE7+Q1CTVx7kUW3EMFtSOKyqA323CWvgUIN4uri3aRBzW/Gm+d0wNrU/uW8ILQSH
cKrA7oNirkEoL1+WQtf54ho4r8gCJE8f1MGjNuAj0dnFdBBz8/XabyKmsh4rQEuqzUCJzSunhI2C
S4Rsm4FYQxix+tbZ+LaieQgRbtTdeyFmUGMyQPwvI6oQKcKxst5Nay7PoR8hlE/kQdUSO/ylJvvY
abBnliNLgYDP3zXZN6OE/mfO8+2A+E7yiD4cglny91ZnbbGdXGQu1O9NZU5wjzgEFhHHoMrv505o
X2wPXkWzDC+B1g5nXcAFykrti1VIUSKT9P8oR+G4hBJSHVVr1ZsliAFFbUV6pOJNVi1tlFkGZqH/
Jbkz4Fu3bYLk8wqQgsq3XZgmNwi6msdpMc69dDbnk4mz9eAs0xoBI5iesvC9FmvOEm/1oH2w1Vth
0+pA5eIOD065y7w0ZrNdbgfssxA+SHiEOVq6jo0UWqw5FMTytfEhifaq5dp8HRoJO39UHVkuJjlU
d0H9DRXJ3V1c6gbmbfCnCI9nf7ZEx0QZ/OnmXnwjnK57tTOfnKPoYQ1WQhxcDVki6E2Gtrq8KWfg
VZxleAXkhhZ0CGDq73ZrMhFGW8rvYArMMw8fePSm/yKm2n8pvQA+4VidVS0J3HcxBMFJ1QyBNtrQ
14C25dAhhFZZaQu6L7Iam063xQ/IWKnVnLmZ71xDc+FqIvM1AC9cG4afrAC32Ufdmu2HxgXMMgZd
9J3f3tMg0vDVMnmAVUZubvS4rE9zQDy87ECUNlr8AxcJENZomT0DX9C2fQRwilf84ZwtIM/VkCRF
j4HX2K/ZCINhGSKib0Y+/JfXMetfNpOu7rrCMy2+wKb47W3MJDAdCr/KvsZQWpyh7h8FaLRzio/y
XdVK+7+p6c6qrXJbwU0/6zGfkZZssmOBpvHbrEkTu7n0O+3ZdoYbgNfe5OcpRLDrgeXY+ZOph8Z6
GDQQOa7ZtQdVIF1ab0pb/7ZoWntAOn2qbrDWbQ+6LNQQVbWKjnnq8Dr5lzlqnWluPv7z5ltY+u+b
byl9C3yBRA6Jnf/x/2obvY3G3Bw/jKHIN3kIcQdXP/ckZKGOKvBoC5yd7tzEbrJXbbHcVIy1TYfX
++3WlUaAqrFPYw/ClOkeUzykSIeFvIw64uG3I4wJjUvb9PfR/33ciDN8Z4fLVpdRQ5uMBqBZJzmo
12JVDa0kPagwoqqm1pT8UlW918HXuV05YFv4z8HXathCiYsyLbjVJ+EevbIsH7w53eX1FD2rIqwQ
ach9+LV27UfP2eIXD44L8dTQ6+9NCuWNJEv3RKLZ2FUpL5GRZ6W8F5jopk6D8yOFlMan/cNJYVnk
2ZTcVYJbslO18FinrHgPZ275WjTBGJLVYnJfMPsrngpjqc+Evu5N38zf46xsdxHyautLNVkAGo3B
fBqTYf5iFn8mYFDfxwy+LlFE+c1mLVKl8ar09PZO9c6WdgtJrSHiDXhOXYFaTM/jcKOu4FK15B1q
KJ56v6jhHdr3eYiIrm0n8b4nvrtqJoj9eQYjPUYQEO5MHX/nx/ERe6X5bOJfuHdiSGqtnTRfPfe7
1rnR998mBr34L5E1IJHmP+8YNsFnz0UX2jQwnbQ8z/lNelnX66J046gl5Jxadz242Ftk97Q7HSPX
9zj3SZ7pxavnNsStLPatqj1MYBYR2hEbLS6id1/Ht2VJbAclHWd+zRtYTXJ6UdrFIYx8aMqyyo2g
X7XJqO8dtFlv0chEbFwfv5d5n/xEQs63LeygitB8dPvA+8jztro1sLlCeDIDh6zX9bHLcHEXbT1u
u8ZC06gW4cqYhfEm1xm6IP65LJ/rGBo7SgciSFUB0ohAHA9lMtwHJvqYIfwGwxK01eB/710j7E8L
nOyx7+/VKNWsqnNfLztr0L+pdtWkOlUxD3WwAvHs3F7OoBpbuWQrkKzriyLcqrZfTuaBpu/nBCWw
6wXk3H2OnV6v7LF2Py9KnQqYPDj+DNy3WubSpsZodlMiuZENK9X421VjGAQLFB+3bdGG4C319tHM
JrfYJJZAdczLihVOLYZ9TCoD2ngqpE8wmnMHVS89SKAdqqZrz5zRMWodKQKKG+yI08XOdbr82e0j
97RYwYNjRdRkU58F6LJ0uk1O3M6f9Sm0DhgM/ryOwPPyZ10k7hp8BY8nOdNwchcJgwZSjVzDl0VG
zAhdQ/ukRlhZne5qNpVsouhUbQA11m2hRY+XM+XSbXuel9VljbjeI1dKLrHZxm06nVWr0Xogq33h
ri8rYIf6ZALWvS7qoiG3KmOr2qpVraUK7uMsvPNs3UbpzYUE7VcBWhr65TxdGFigwfM3NVytMy38
HztvMO9UNeC+dqcJHnqqqoo6BKWVOcZRzQq9EGIl4p636qpUm2kUd4Wre/dqfGzFzdYOyGuq/808
BV/NskWQgwzqQ1MPG9Kj1tmShbmALF+ECdXZsaOC5D67cbSKn9QQ9KxNnlToO8eGgSxVgtqLP2xm
NJW/AQXJNuDvScZrBsjnBa0I0qvfLFDUK6eDGmqOw3TWhuG7wB/lW1iM4W0GXuzew8bhwQgWXu5k
R+FMP4fa1Z7ioER+p4VMr04w2PnBG/z3uRzmezfT+r3Ls2OtTpIFL2Xlmx9TN2XbrBr9bWtp1XvV
iNtZbwIEeNpkQxzMOmvdYUzqpb7tp4Qdcmkne5G6+rOGCPhdNUL4qqZYRzCTm1gA7v9J9QoHgUsn
1uCkysHIYVrHtsQNUi3V8B3GVRyavd/rz4Y+x5vAWMq1qgJlQEIzRvBcje0kOasWS7kJWhM8Kqsh
m6dtfUsywcEcPhvaZJ1zIFGy79JSuOltXkfp5VI9xOnvbLOHOSyHmNnCbcLn/RZjUfwb2r+uubL6
VRLA51DX0Zc6REGr+Lzm0UEQqc+KyzXLrwPwI5Qu1FkzG73exXWB6MoTyEJdt2WM4+W6/tM1q0kT
Lhy/X3OYNjrJ4TJ66IppM2qpjfGev69SsmFrra/gtmEfWdyowzkDG3Hbd2AuY9fe+arH00qYxwUC
CZe61qEDkdiIvcH2YLpcY0TWeRPEWFuYUfW5mF60XXRU3ZdWXl91sOaEuzUkbWMeAGb6DO6b0EAD
EbrRk+y5kkWdv3l8n57UgN6FCKN7ZbNW1UpPjTOT1UA1Jc9mbzVGY4G5GpNbj+hTjwhLZ877ckA3
RZ7m0hV1UCP7Ot/GoPGf9dDuHmbhbK8j8nru+TP7cqcmoBPtE8sj4HRbV9VBjVNTEVtDdlGf2r1q
KyZ9PGJN9bHUS7+H7o96nu4lWwvH0jsd/8dTODXtbTitgoJ4RFo2rwuEPdjN1fxntGyywm1/ztny
B/LoxhcPO8tV0gTFPXgWb7+0yHYIowufpiBCaWcw8q9sjQ+FnEQYZMsdwfiW2NA6k27Jz+rM01yi
JpFMzh486bbynGab4rp2QMX7T3gmNYwQTd8NmHae2MqEULBCscYA1l7NaY2WL3aYr1q7ri3cDLJ4
FN+8UL9HLxbOwaQ/Rh6OAuz56k0UG+UPrQ//qHEpe3cmKAXWOAfPbRhqRJtTmK7m8nnusDDwMPnn
eeM+9J4Ce/FvMXQYv0DixtxMBL+db6xjN7op22rjI3G9cXhx2zQdwe4gC5BcGoSLzN0gvmk9EP/B
aD/8tnA3UTNPOz0tyy++5dzVuVy1wXgViGN/MqdBPBRxCutIzaxIhET1/Bz4orpzrXRYqwl5sQW8
4n21jCjbiA7h/n4MvJfFdx5V/+IkaAKIeryPCA/euxqBvstEP3xaEKV/4WfX7Sc9Sjc1fthfA/Rj
5JUspjes4Ynx7qv3y/MYNe+XC8kXHLBJWDyk8zicDFfqUsgJ8ajdlXFffFm8CLEXj7Bi3vX9B+Gj
GzVAMxuPxLLIJT6vJugAbkadqrVbvFPZNTyG4dgfnUFHVVYuqdntxueu+dbzXrr1qgbFinTS3kqL
T14OqOqyxlHAy45huCRPjoZJu7pKtvwEitj2nR3N6w+BkLopckYDc8+Y2+ijW5xwOy0VmmSjhzhx
aezVzDQ3bXaqeX5yFs1/KFL4FQuPpFc7L16hXqD05dU5igVpd0nHqpys3XX4TkdOvrvmaUXoPmuT
Z+zl07TREvtcycLL2NvVJrR89fiM/YEOnILBPl0eqDAVly0W3uatmqRGDVn0PLOdPKmaM2Esj9Ux
j+GyNCDsJeLOzQZEMavoNbM07SkNq4MIhvANNzj+OakUlTbi8K1pxLRFzZnoj+x1cIlaadaMiojs
HUYLXr6n36uaXNEYvfC1kCsOC5hyOciuOe+SNzY5khhJ+bWFX++RTJR37O2B3elQT8ZudPsHQ3Y0
gafVq1+6tQlLpLRx9kuVzMONSHO45rbx1+EcEbvtlulHKL6OVoj5Yz+golP6sIIiF7kegivmtjZ1
OKEgXLbo8pv3rV1KjR89Opm5/vA5uNBAnE89CpNqslGYE0oBNcpTqt4Wz8jvJ08oBmXn0bbDgx35
f/YOVt23Ru/hxNAhL3g5UWuVf/RVJwgHaril9THagqWTvGWh5qxzzScqJqs4XSOHBaXrqKqTaWDA
IdhFlQHW9QsJh7lI30LEVE9mpSOg7unpm2d7mBnrwWdvkkGP13GLRx+M3kF3v1klLrxqqgaD39Th
4IH6f7QNkp7ytHlhYd4kLyqX64NF+PeLUr15Iy4XpWFWzmYBxXAMd/VjIDPFKtanqsUYo9jAm8wl
/qfaPAUs8RQORY0MtWC6DHIvUJK/F7oMUmvGcpCd5zJdEa5RNrvtcx/lGztfXs2xWBPs7s+qpo8l
W7QYtTnZh7fPHkhqeqll1Xw0w3J8VH0BichsLr0HVcMt/hnOcnmpBab51k+uuFd9RZh/F5Ed37vL
srzqQRjetJkFgF6dQofWzW8jOKpekYeoTfgz3F/ZG/QlYmki8w6qt+A5T+Dbag6XXscO+E1l7p3X
h/qrQ4YAAOipgyS1B9RSviyOmwD8R8VOVcNM705eE7y7gCz5Ftdwx+ZAP6tOveNUpdn6d0WrlS9T
OpSbIpH2tXKlMTARzpq5o13mdjh5e9mLGkr2Ir0hSM3GXQ6NsLVfQ4LONqrXb4ldwiDLmrG9z0wr
WmUprj5gIaGg1SWQ+14eJpGHDnoSB5tLYx2BVIFcLiBAA0E1wmKGsCHXwDXsJicEAkRsT9Jl2RZ4
lD0Lf8zv6zi61zWBwFuTLbywCdPdq147brtDgMcwfL+6fFZtBLC/wpvrj6op9lEtUC9CJHhZYBbt
rjXKlrsvq0+icjZBtPRonVBVM3BGiNJBP6sWEbHXm3Go36i+aE7Hxx4yt+pUxTi5fO0qO92pqhd1
wykph/PiTjhVDt1RNXeEdG74gg53qhq2tQX/H9KDqqpibIwXs8uykzqTv2RY7PD0ur2O0O3VNOYr
vijZI640+trU+2HNnabeFF3p4rrE/2AgtXAe/7z8tS0ZudWsmctGrQIS13hIs2RrRPPnX2vDzb6F
7W18Xr4XWrwD2W9+2iMQsyzOBpjrrcp1qaxX6vo6AAzv7tqkjtIJ0LEBZF/VLk1wxREUnaZthJ76
JafWprG5aZcZam1Igria3HVmhT0iDUAtrpnDoPXOOuZCn6CLvPXK3TTBv1fjTL8fN72Lyb0fVfFq
TENxEnbWnew0wp9jyqI/gj2qAPkf137dGv5jv5rPoznn5S+DnDnM7qqOS4vkNgJxChZ6rSo86bWq
4J6lHNw5EAMVovTaq+a2PdT4BrTN3psq/6E1xc86Mud3x8PLS2saB7VHtmHs2k5zkyHJxS5UjQoS
9xWWLqKW2BNgIUtKzDHE69DH3RM0t/opM7MvUZbO71USehsXWYZNz6PzPeKfReQQfrRebvFyKB5r
mUnJtCY/Rry2pGlMGug6JJYZlHSK6tUUDYgujiW6Oq5fPAaakext8nqnS1tdeOPJmToAGn4T9ftq
avS1AUJmOzi6xz8tMV8jePFbrHG9VYe946vqTV14HJVn3GQpjrYT9JfbShtx/BH4gJyi1F+Lppsf
8ViYH+c8nh/DvPo+Gw0iRLKm2r3e+Jyq2lShO9q0mnlpI72UDmAEARXOQB5e7LRHHLyO2s0oq5Ym
3L2ThPGt6i2thCxkY92pTtVUDcPKN3XxpGpBFQ14S4A4xG3419XI+MVh4zyp9IOWnnqjAKIkExIj
/Ly9H6Dads1Z4KuJIVA8EhD6O4/hp6eu6Q1S5fn9daIzT6h+yXVUcZ1oFjZ5QCaN8kxxsHyeSU1I
8iLYlYbnZff4yb8VIwkszQrdHQ6HBrS30fkfR+zwN8INvix6R/SISBpRCks/O8Asx3qwj6rWT5p9
iIT5TdVU4VoIZCZ6YW5NFFzOw+CF54F4qpyslgliqLz8uuPV0KYQleWK2FPbx3HUorMTbWwtK44k
i78Y6k9KZsNZWZHjrXX5Z6siaZpDZpraSdUwrsyP0yi+qFoDYevYlN6yzYDnH+MwEpcCUPjnkR37
PdT1+kONyET92a6qMzxn28LJCNgmGpCSRLhoDrDWTHPvxzrzH3TZkcuO0gospNlIAEflSNJ6Ep8z
ksT/uVTGbgjsbD9AbT2bYrGerHQbLEZ7zou+O7vc2gEuE0ZRA1TbONUmCP/qc1ILDPYJkZzCPTmQ
553UiNHTK6x7VYz+BLpzScLN0KB/qtoiL4UIM8seaxDrySSkpsapXm1sX4Yi4NO20+lUIDsQ2shb
4CE3nXwBRQrkGR2qLnu1IPzDs8MB67Ye8Sl/NJ6vR6E2R+jz06aF9GKw92vvddxU2kcSbd+jcaw/
CM7ijszHf+8LBDrqyn9S7djQa4TN2moHiKT+iHhNyqfK+TL0bHjI0/HKLduv0wusfMGXuuljZ5C3
WaBbvfEi4bFF4qiRbepItaleNW4cmuj3XphWn3MR4sH/boyMrYa72AlsJqC1qIG9DwZBNV3b1VHp
dOGp96wWreV0ebGy4KRV9fRDHqSBM6qDqP5sQekPlc0kHLTngE+iTxAK0hrxmAW8Q8Tqk1OHrb9I
RbF5JEDCh+3IQnWYiwHm6K8ZHn/pvZPnIHbhC6Mq7oLJMcqp245eLV74KLXtmIXFSlWz1u6ONmGb
G1XFPprXNHYKYRNLEynN2IxjkjypTl8rm5uaX95B60zxohZukprAqqxGDgv7BbH2gAjvi7GA77Vt
1MIjY7pXAP10ypF3AgI0WDeoAUA+tMw3PUmWQ4vb9C36Kdab5hREa0HZ7vACMt+aqv2YbTN7xGnX
fvmXSZqYMXkrDeeECJoGqBMBk2UVhgMHGqZy6mBcVjyxnJ1jOjYKokaxnfMAsXSJolBVs7V4s5J0
DlXtOrwOlzyqn+Y5s8C6IfSgQJ+6jtjV0Ns5kOx5eBMCYXtrflejoorkWVP507vvzUTQ5Shz0NQo
NfnfRplajVieQCmhEenwZmkntULV9Z+nVdXfTsuoNhvLTa2NAs0IAxzH30VibktiKkDE/mrOBc/x
G0i6gDzs6qg6Fi0s7tu+7I96NcAiy/kt85x5jbvM2eVzbW9SS7ffB6CUWdvE3xMXBBUcGg//NNd4
mAbc9yAax9/lzKBJ0lfg9J8zBelrNVMNyP6eWRu5eZlZCi/6XmekRMtuFwdJ/U3CVOwg+gmUj+hL
NaCq0vrtuhzGGLszLT002mTgzgIphEgLuS13gMkATUDNSsv5o4+WGAHM2l0V9ohgoBVg/W0Tvwtc
kGFJG0S3YZ7V32P8sYjdxz/TAGSAVrXvS+zXqwT/roeyd4e915QfbPpzCAQWsSjgmrdhN3tf2XDu
YvzTfwpbHNOkMT6KXKCbXtoxmJfA2Hkeig14oZMkiokF2sY4fVgOem8+z1ahBR89D4Re2IjD1qJ8
GfC5R4c/RVzCL8sXnVTVjqcF4u1WVL2M86g/IH924CdbvqgR9uTtwmXOHlWT0/jIW3petFfjlxBa
cJ2jUa16CeLD1Z7cJ3Uq1eThTAHvt39StS4yfaTY9fBOrR3HDUIaKKysVNUJURIYwuqrGjuVeXOf
x8h/erFmgq2K8xdCV/cos6AlFwM3s0Rb3DWeV38RyAG2rSi/zgHkTL7FfCmqQn+v9O9quCYQcJ48
Nvaq6omNW3bjR2n29Q5GPAAVueg8IC5nJflb0eTGvjSieq0WHTT7ruTH+IJQgL9OkPOqmjI9p6Xl
3sZWwQbCHZCMKwekRLuaZzXR5HPVlRnKObghlMWY3jph0++8YURhWNX/l5MvS8mz/esCIkRqNunw
HOHG8B50I/7Yg/+Kkkl76gVCXaq9ABK4qsIRpVA5rClQ5vl7WOdlvw5z2Czt4VI1pzk22W/ckET8
gbGZjxO56I99t1gIpKAx4rfxF133owfHqaObRd5E2R8MaOXjsKqqmLgi+U+g4Kiqgfk6hE73JQLV
dj/lIaxVudjgoKufYqxQIVju5HP/R4uwkW4UBCfY/iNk6PtfLRNFYYjW+rlyXBQHMFo7BH7dHxpi
chszrjQAnQK7qD5NvtpDf2+o+UuK5P4YNz+qQlqtud34OplNvK4Cv7h3K4TFsYEBRRS03UOOyfqq
SqPgCwmiP/NkiH6G+g7pGa4Dy7BXL/Omd1f+9rSqNB+TpMZ9w3L6uy5aolM7FPY6Ro3hRZc3CtKY
03fNwbi1JiZmhT4ayaYe7GatAdbdGqZUB/F2VU0QQlVnkztgqiF+q6qaEZg7w8c6VlXHkF9pXuCz
opeJ9YrwN9lysyh4vlLt7GSi6pSXwS7p6l3tJJgYyl6nCbsd6gr8T2U1Kl32eVnUXXorh+wJagP9
Za4ZTPkusABPqbm53eEj7OngvOU1+34V70KhzZfezIfDFg64nareJUsC7IgRMlYnalwSIXGNIY3q
RZfE3kITtC/VKNbRhe8c51Ll2Sa2S996l7nFNC5bww78S68YDFQs89rC5qHdt17V7YBgvYpuQmSi
HvL2pAo+3s+jxITiukzH30eoYVEEO5NEXrZV1bZqkfSOkKIvp8B/yC3DO/kLDixDFTzAuJAuYSQ3
N3UYLZdGNU4VYZl8d2Nb7FVNzXC0gNBvPm4SOf86NMmIRYFe5PVFnuZadIb+YhTZeKemq/Z2ibWD
hwpYGwc88VQbLmuYvDUBkhByYZFz8wHgU97ndtgericLyi7Go7p8THkh/+U0Y8pDFdQ+2k1y/vVk
rpHugWJWx2t7H2o5fn8omctLva4dF4jyEhgTlzXcZ2yRK2LaKfbSstBiqz9GPprJc4VW3F/NqCHZ
CGLLulHp10ObVFrJg9fDsDZf6cBCjpdDNbSrMvRIO/RyVc9/WK7L4q0RhKQW5ClmuY4T9rwVqbo1
a95tWPjGWiRwWax0gUck/H0d8i1XVcdOEQnXo/IEgST80qRojsphAmGNfd3obGPHmWrbwRJsvf4U
Vb31mhMNUO1p7k97fNUxNFaLI75DjgSHW2IgbGgFqQBVVF3iHxtZqGrXgdpDiUm6bNM21jVJanL8
2NWghkBk6i+sfZq1q943lwMPYZyOVYcTuFjUIvDFW5gE4CvsveoRcXcZfcXkX5fyA/E5TU24zG1C
+84q8WZkb9RuESjUjkAasEbOT6qYrbg4jbJQR6otJmG0Cl29wUbmHx0Rj+RfpiXasJ11JFd/a1eL
qKmkyQPcsJC1+f+eTM0VjQ9OVJeROUK/GQCzjT5aDR83xaD1n0XVeIQtMwdtSifU142qXseMZqjf
6r6GoUXrJjc2RJxnzWjCvVvl2XaMwuxLHKRPJhSqP5YWb3ePgMMvI/yo+y8jAq3uVvPSIVrgG/nR
7zuCV11YHA3dRVUisfbXJjdLUHi+1q8zGiPtdyjMnDy5iGq/DHZn3UX9DCMSfHQ7lL15QgO+JNZI
7ARpurlxdyWqOuii2d3jpRHLz+1oGJjwyrZSFm2DwCHv2PpKLXPpEKgjQ5qp14sOar5fANVPGp7f
WRb0KCP+1ZZ4kete6uVSgbm/dgnhUlczVeMv/aretlKl+Z/L/evASZ5N9ahCrQhF8rPtWuVXx4Nd
jfGKGmHmTRoTB0AgIptuqnCusNoQOZmdstYPdYLakhlRVT190Br9KkTb68bmU96oRlyLTcIis4kU
vVQzNUdAu+BSb+CjunvPTwmXjE36ZHjvqk+11H6Q7Fwij7fXNseOrZu4wDgMEbfmHIEVOJdnNVwV
QK7ZtuueezmHarMiPblN3ajdGaU37kSug4HJc1gP8ZidWmIfu6if3+qgFFhMIDWAPrLsUWOQc8NF
QgzmSsg21eFCQdmUg4mKYZ4Zd6WdDu1LkCf52q51GANe+IyMzfQh8pTXNDvvyEPXzWbKoBfORTvf
zXXqbNk4ho8w/pHd0yzxJeXV+WaE4/fDRPHW9e0xvMnQf3An0wezZAksS+L+RQtI4g1mg/Kqq2d7
PUuTvSb3XXpZYxczzdNL1SILGTuAMIWX7i8rQYInuBJ0P4aen1+WF/fBkq9Ks6sOpm2Qx3UxFiY7
9FddHamijdtyZ7XmvVWHEPf/LgithSc4FNoxjz1jq3vth+q8tv82dpnqSGLb/nWN69Qo9Ya7LjfW
au1ruzq6ti2VF+MK+nxtuQ69tqmLSZeToXkQ6+TFqlFQ/uJt7RTo3YZ2e/IiHycvN0RaHpmYdZMs
5WrJn3y3s581/DBeqsJ4rNw5fdBJpL60PbYZi9tlh2HM/Zcl6Fs0VTukEGWv1eJGaLL9h4pEFR1S
fw9fLrtVKyVDI05+FH1Tnagdx+eAnwt7bny+7Wqfz/+PsvNYclxZtuwXwQxaTEFNZpJMWVk1gZVE
QAREQOPr3wLqvJunr3UPegJDBEAmkyKE+/a1Y37q2XqMEszlyUChZVjb66nkS3RG0dpenHEM3iTg
Xn6UA+AqWmZnvMhCH25/W8ImsOWP978tF5+5udSf1laQESFxc5wbLe+LbpbzTg7tfFsPlAfDwIos
nGWWvqK2/7mgUFTCbPH9HULJzg3z9YoB6j5mhDp+PkOdpUjPYnEoqFx/+OzvhioAqI76MhhwmEF/
iMGGpbv3FtHN3S49kGpQJ+DuVEhLloNFVOQRei8rEXYjrErp66z4YKkZMtXSWu9NE9uEAZ1kR7dL
+3sH1Rjj+gc9AVYpiWz9wKqiNtwfqmu7rZ5hG2hplXedetJq64XaYWSyQOH2g2ORQG5/B5I6tqnB
51lGPSS6f52mDhJc0roNOP7YLM9QBKqdPmrRSTM9Ys55d3cdVb2KHgN6JnJ1IrhXvUoWOAfVuO12
vSq90XlUg3wnGI2nRUftnd8lDawvsrNDInAX8AZr28eBPJSgbPGO6Qr93BgR1q3LISuGfzd/aLMr
MXfU4gtRofiynkVzKf7VXC/8V1++PKLyixTj+eXUmNsdY4tzVOShRiHIeExS7Dyhq0sfJ+mT4Sho
u3VT/2h69zUYdes160b7mHl2tM+rPvoCtomwQKV+1DPGV0U/tddUl9bjSLZzQ21bcRsToTcHalan
XYHK6+4OQ3QyGkg1dmNGd3M5sGuqr4Nlb+uUcP8ODSyL9Ga4rhfX25iifxO+Ts/rc6wHUBiIwOM9
aSp0acKe39Vc72Pbmr5ZVTXsOhLpmDN16SHpUYRHvSOuqZUm17IWMT5WETZPS/Pzglia0m6RPlkT
0ov/PEJznfpRQ7jp1QWmI0XjfVhxhNW8UN6Fmrvqy9D9cJdukBXuCVtmnASTtg5RMMdHQ5fag98O
2kNVuNpDg/IaazY8Q9YLa9961THY5lJhxz3IYTGzzHWcfWbvFrQoxH3PTn5gCv/c1DWcFaRdx2aG
kJTXhfYBOmKz3jDV8J27OrMf1kdGBVKduGOC0PTiWRr4uP6jtQlanBYa4Ey31HXMGxHJYR9LDT+S
//StZyrFpXMJZ+ynYOqxw2Fn1E+jzxeTx64HR+UmVhSva8MqGSBCiejvNJbeL09NXYadG7gKu/Xl
9vNR9fL42Kr6sJlwvlsvrC8F8DpmBzPmQ06uWcCVqK7tGvE+VW126ysD5LbREHBW83Tw6sbbrbf5
ESkCYGjMu8vV/+9HQe+o37quwZjL7O+gLPs71Qj93bWqU0Am6eGzv0twL6vn2Wc7yG3rhSzX9QdC
rKf1QWs//+90nNphCXF51o1sNxH2wXe/6I7+IfPS/pMGB9hX3m8tbgTSEL969xrcfPsAfZ0Vi/bU
FH6P399g3Zyq+efRvKMfqIf/WHH3m6eLH4O2SweMTTn1aikehaNwzohy2NtL3+eFth9vgPn0rYmH
TWA3/uNkpAT2lwM1LodYpypoba39S9d6VzCL6PA38WsWYMfrhbBYTWb0pMlnRMLiZT1QPoNlCnSR
/dpELkpEALuAQ51So0g1+0NjtNPNmWX/2pF13/goAU/rxQTG6H4WuCytV3UvHy+ywJJ0vapkJ54n
dFzrxbWLSguktvZ0W1tORIwhah4itjcFxNRBnlfaQI+gdAtYjFjE/0kl6PyBt2ylFIzLPU1Nvf0c
2XC4PX88KUrmX3x/HqnaNn0MxcT8ouly2UyMb9PSWrt003wv6jJ/XO9v+Moe5EztyHrRR0b01Aub
AD5PFlBMoUzstyxzI0Yzubo41QyAr69RlT9Nusvq0U4eyUvpW17Q8DQ7IAorCxQ4OljVV4grTXyS
5XSIRq3/QG79EcPAumdnl8HmybOcl3yayLbm0jvYRNf3PujbvV3miAQqDZG+q20E6ckj6diT5qnk
KYgY3OGrDd98At12q087A6DbtmQre13PNAe5UV2Z2Fi5fKypNsiNsqgfhpK/If7ELE0olsgZU/Kg
RyUoZjy5/NIkipstSvKjNz5NwbIiCgpwsfz9ELJyebZMNW/ezCS6+Gman/n9Ux2qsp9lFJXPlW7F
p9iXX4M+/i7SODhECU4QWaQR22I7zCyZ8C2a35xkyg/uInjwgd6nquJ/Ddytn1yRtzvhJCtxr2or
2IvublJeTCG38dpZxjdwiXj6ogjb2l1EtJMiSwXdcqPj8kk5MJbiA78ewgeFwAcbYzmt6vR7EOiQ
KMkT4hwEjwx1TbtD9Oxp56oamy2ZDhi2HfOynqeXEdliKMr2sSMcD5Qt+ZU5hYFg0Gp3cWnU+6rF
DWawEZiaeb8xqwShU/LVcLv5e1t3hwhT2mZ2blal9EsASCtkcurx9MbuwEimP1H3XRUy2bD3/Z2O
Bu9F87WAX5kGxZdeIiYxq25vUXVsolYLB4VNj6l9iYts41AZDyW/fVSlsL9TSuZW2d7inSkCRV7G
a37rrA22jv1ONQCOJXnE7kThBmZTjrbXNW3YmHORI7ByvpmJiVd1xpoySEo4TP301bGcXVUwwU6y
b051lV0TF2X1HJO3c7IG6GxJKWfUf9eGonjtoj91kBFIVM2bRnSUdQIge1gjGwrXMJIZMR2YZm+r
G+YVPSb/yVynR4fwAhLJ4XeexupqTBYu4/lrh3fHm+WdexSUGy0SrwZ1IVuY5dZ2ZAwg4mnjM11c
7Xk8l5AUnudMXoc2AtBDicxuzvgwSPT2B+CO6pzEp6Bud55Z2aeoVLg528MTPAKs79y2PiSuwF6v
7+5IP7a2mgZUyPbZKH0t1JMEp9qoe/HmkoTlVM5b4B/qLNLhpDq0uTqstDRFvq51+nFYrEZLGyg6
JnpxVAZk+xPvLS4pe0/bzj/L3sFEOnKvvofM2bOxmazdQ9tRn1wkOiCZcYO/hnucZ+oYbLgssBMK
nDhaZoGBwkT0wepEDDu063ZCxaGfU5BeZ1YRibnDzAUEVeaO6rae1tS94cH+eW02dTqK0u0PYMBO
ZUWgC3Ukj1qfxVgv/32CuFCQuMxQjvMAsTgpzoOyFThiKCdjMTdnESTm3un0m25W9Rkh+cwvLPGx
BmR/vG0mRCadOf1mEsNfbpiDpwZC8kZjZRAy++HpZu4zrcD3r/J2vsj9X8/F2H1NfTZwk4c7SmH+
MF3vBeZuaJLTO8UW0AQv7X9WGJdnIpjvle0mZ72CUkYGHkrLBtlscFM5gMrW36N+Fa9FMte7vEOI
rLrf0sMvBqGut0vwG9jNWuLj0h6d5OwvOf9QYGtwMazurXDacp9W1de2yIFdRA0fnsRic4z6R90V
PSl8EtVGU740Sf8tVna7z53EPWQuCZVq6PZRr4oNrze7SDkegoQ3RFYyCE3p9I91yZtl5OJVDuT1
zZqtSyTw+ZP7mYDy0RXNg5Slwpm9fBugV4k0kufZJ7mWx/hBO2a2b8voQVXqZYJHvdON/l5Fxkdi
eoRqGnXR2W9surnHtzvvnbNmAp8QRmafcqEPW9XWf4SB1wFOCJau/piQRoE8YImDYdA2iOKntrCM
YyrPKu7wYqjD0mte9Fy817aOVaE1svX15TXxXKDT1mCHRow2VQXyREl8jiN49tEqjDa7zMfyunmo
wPz67uSGIsCtzZOVvy9J91w7JIsqbtprQU3zZZbVPhpZQ1F3g0WjBiGLmH4ait75sMqYiixCTjeh
B8cBMzoi9OdSm35DizehSH91BvmcOdZwgquACF+QLmZyHjeTg5yvBIW4IQwNxLLg6+8tFem5rC/p
0DIG+/jnupFrhp02DltAC+95Xo1oV9WDPfnBNq16zOYzilPFkF7WQy+c9EJ29JJL5Z6RQElkvP2L
n1FgQWQplBg8dq36k1rOuzNMP5WJk7uX2A+IsS8VVYjeRBzRdrFcsCL1pcmgontF/uonnXOFg4QL
uMrVsYobeZcTOjyIIk+Cwm+7k/lOsqjbmhRmbUFGwR02BrS0EvCy0chdbS6ImtLPjkr68UMqyLI1
g5Vc5kA6p4iVGiyPzDing0WFZlLMlzLNhmMxphNgRtc6QGifHvtExixmKWtFHlPv+2EwkVRjaFWl
UIRkGye7WD3WHWU9tnBJpk6d8xxULImL2iqOCVQI6At5sGkxWGHkRn3uCOG8ulYwbAZg2W9Nc8SK
CsPFIvXfWpL2G+U53btKEw1XcmRA1tQ7YYqi/stcs3My6r780GpyokHWjqfKwaSXktcmbBkuP0bc
X8KEupYPyooxpGnQPqBTbUMDk9YPJrAubCnV+hhdPHqSTOgfZeJ0sBgQcMaORN9czsMH8XQ2bFnd
fxhBBBsIldRH4DTEFmdffcQlQ8QY5fUHJWRjaPS2useadU4mVkhw1jEwrL1ouzZTMZvXQqOKaEw+
5jZbQDcwFeMpbve1PTLJ2vY5cdkTR7HdX9s2Ga4N/+tl9NUewRl7ZSagbRVISi1zz3lkrU1EKbhr
s9Je24y3bLA3vcurrKIU/6tsHMJKM7JdF1tLFLRDpCkUst8Yi1N3tI2Ni2R8r+taswfL+93vc1LM
TU8Ng16+kNPBzyuN2y1KIXdTEyIF5WPlt9oZvHASmbXLCAGHltMfzDILnmDmDPu5uvZZPR27Jo2u
M/8LtJ0HNItveRKJO4FUAFxsIlhuaPrNiDvFz36+u/bEhF0q4Ch6g7pOLIvqiJ2s3qfdhmKGdm/h
5Rd3OEfbupXd3KErTwFmmWcjwXN2qOZvZVfuW1XOh7oZWFFUwTvi4G2nhpTCF37/0Yzid6p9wb/i
og3BV7SdUWt77i7KkjiMcgKtYPmxluV0n6aUDImIkhUA9He4JVdzGbrjnMCVKzu17Qq51SrlMHEL
Ch8ICGB6HOG2GEgv1CUWgIrpoQVc+TxUAUF1R+6bzsIpsySoUQa4xWZl7IYNmeVdk1RYzPiqP8M2
dB9TAf6hymZ0Cw3hMsNmQC1YQt+8Mn0orBqRrvUwaa2z6x1gi9R21IBSPYdXdtPwTzoa2KgKrcEw
iZ9q6MXVT9ubu41DlvHY6xY28ykh5MkzdtgrlIcyFjlm6G+Na9T3eBrNkIjaN0ZvMsyDmM64bvdT
D6mzibUb6IHuOrqjFhak6x/BVogNdnD843pwxhKEcljCPFmr7kS7ETd0CH9KFdjHwqmig2cYcBiA
n4cV5e+6kV0pb9zzlRivbUO2MUOVeI4jv9hI6T/mOqvAGEu43tdh/jXRznKnKTRa7dwG5ZsQOHMV
rfZbjXxQo2NYj3ZVF7tmyn41FvodNTMsZt297FT6kPfDGGrpBL4oGG4t875H6TmwRFeepW5HuD/Z
lHH2VEp3UXQuhkpC7dJ+26M9XOwI+dZY4e3Tjc6mEXxPugpMHtgtSkAtAqPTWJ78qceS2C/rB4h0
V12xpbKQilggokwtheVHdeFOSPeiMCE7A1FXmEv1zYEi210yapSs1WI+SidvkFZWr21TPmk6gje/
I+3oNc1XQ+TmxlKGzS8s58cX2Le5G6mSm2M8oOqru8REO1BJu2HRL1E6D3iX3UcVJOJMjRJuycBm
m8Za7HUWcyyM0zao34LNPI5i63bB1zwq7LD1emId7X4Yc5zbGvdGqnS8jogMCwbYfe7H714u490Y
mNUmBYg5j7HLZngxP8JOYO/Cx98JL38vJRY6mKO5u1yhKM8T1ISlFl9naVYPxZjMuyZiipIuVCwv
CvK9lvbeppUpdLwIQ/k4ys/ZXJxc3XQvrPFx13Daow3KzjIM7VDxQwqj6Z4j4BhkKp4a9rOxQ6LZ
8smbCOpK2rphx6oDh/RMdnaVFY8HWeGulSKwwQdy4znpDacOh+VNAzgUheTW8bKnJBAX1/HVrg1a
0Gi21Pe4GDjH2dMDKn5rG/cD/JzMPpN70FM4pbrlPiElHcYa71w06bvG87E2VHq+jwKHkSTCULVN
268YCGFL2zXDiyEJC8EXpZTSFKEeBBiHWS6xpygdt7mpXvio/AXz953wZ74XWrWNJ2vr5WhkYoJy
qPU9tRtylW5HE3q9BbrsHeM9hzpXzE29RdTeqk3PkmJfOxBNa0gQqMPL9rnOKeGySAQG5PzViII+
H+0p1FlJ2x22z4w/P8AsDBeR5vhQYQHa60b0KBrrK3Z7fTj31TntMnEqJoZrW0POVZLNqLyLxy6T
0tNLb+lbY14snmtDZ9yLKJ3DzdzKmnMLxxRiWB4i3ccxynV0fMrYs/S1o/4enBkVhF3KfgtD4CkK
snlPjea4wUlEspDV2KmPMkUIENQnIx268ziI/ryefR5i1+7OIPuJ2HT8MkePSDv6dkwkc//Ah1ud
rVyvzi7xrn07Y6UxZvNZ1EwMqWTTFlCXtFmfzW9JBnT5eKhJMNp+cCF64YeE+q/CCNQ5q4t35UsC
KIU9qOOcSLbIAVXNfj6dgY1M58Hqil3vNUlYuoaUoYMLMW+Cfeq1vCe8cBgXl1RmkYJN0BjtnK58
dxcj1hZ4Ps9PqKVxLrG0y42WlAl7KT86rweWr6xDk+zqEHbfR5quznOnDnY+OAfFcHhWUP1gLbAs
DWtVvkJZ/4klWff3vVrP1rcpmR2DlUo0g0NFHn6IAN2xo2WfsZ75S3Nkx8HnvVVVMfKiObhjNJzd
+I2ipoqBbmd0JU5dJlnZwEtB28SFsWn0Oju17UzCfd5ih/RkaEG6K0b+MZJvjlEtJAhW8E0TYS23
vLFWXAOUa66ZxnAhUq5nUwTZSo+iw5zXx6GpF5pt5IdgbYaWukSNxRoy2NE6r68AmAd5YW9+I21X
nZkYFqrOctoYCXbFDa7CSYuIElQI5d+vJYbs0Ght4jWNb5wROphnQY35psJDHWmqP+c/iLv4vLPR
yDfXdHx2x7QLE59jkQigOXxWlTmWZ7Uc1uZ6sIF58DX/f12OUAf8627o5c1+wjPGRwltYB5X9+5X
NicdgMbcdHeuZgMYKbIj5hIBSR1uiKv2PEMxDLHhCFWg0GcKD9fb5dCj+NtPv0QELwrAoaG1D1EO
fzjXZBK6tw4TmH2X9E9FVD1kjAPnQlr5Jq/k90mOMYHyxg8BM2rn2bw1MugIh2v+zsN7NUQYTToh
Tudn8H/4AJKCxsohfvLIikXyJfH6N6X71qFfwgS648jzGAfhqJR5mfDQpoQ/GLyXTvEbDnofvaQs
X4O1DNIjhBhTSNkPJ610M3468FPFlACl8bSGVRNxxgB4Q93n50gXOkbRGssqirEuvDUnWDCaE85k
nUNtRKTlWyaugrH9AvO9qKrsHJTzLz5sbzMhWj3ZA7Qq30zbbUKKzBza4DqI2ToQVK6oGtukbCG2
jmrKmy4pauzZRm1Ejntkl8flzUnJOJclwPOuOFBoP8PQRITWl0kUWqMwNnpD6njOPlD9q0tUQJKN
YGtsG22uHzLAGZYBz69imN17o/JPeUvtBka25KSduf05ZuLgze2hRyzz4nmiPPATKI4RcfT3ssD/
qki1790CzbR9o0cxiomrprPvabDmrfJEfI8xAyGStCm90f7awwp1o8T7LQXxNOYFs9DcWx6xfCni
tA6VPh1ru3F/EJn3iQUwRnl62x0JljyTGqTGpasptCJasi3jJjuZGjlNzAbnYxcF82EmdbBFpWlt
Z61tdiwft2U1pAe9XuIdAECbgkhrKzr3itAfMKbonwvqSay0TL5GGM1QCU4ywXzJKr1cilcAYlru
/NwM+te2MT6Koa0vUU/BJNl+8jAlPsN+GsABGoptnFH5K9JMUtyaTQxSu3aS+aWWFZTMJXo3IfUd
LFUfg15pb/qU7kRgEVKthbWNunwHhzV+Qyn4Q7T+/GgrfA8sHV771IPr9TuJstEpk32uRv+rIn6t
Ah9tfRNNFwKfMVRkcEo9GeSjNRGhxtLnexMM1sbLPOPGDsA6qSppDg21Zy+Jjf1kTyb8t9KPthOk
v9TEF4YQi/UUlHkFMUXax8DqxZOFRdOm1UTxM69+gxVIyJFijjErN3hBbRzt48SjYLjGi7eas/lG
iOHXZLaneRLty9C0/lMH2CLB7pCvO9NCniiGozX/nfNiz2vOOyOXloef7b+X1zvXzrW9HtbbPx/9
2fd/fYr1sjtH6zgfmVI7xUQ+qf5ImFX+npYDpuFrez1b55s+0blpbf/r9PP65+1r33r4r771eda+
yWiLraVXWK31JOdDJME4wK+nuscShnDq//Zavc2CYLmea0h2sZLn+tr++9C/RzGRBsTadB9noj6v
h2qZZgcbLn64tu0GB+2/bU0ErCJ7TKEmM352DJ2fgy+tDSKi+Hntq6TL6J7aw2HtWw86tel6MkQP
f7ukm91jhrHPB7VDEJxsE5nP54OKZlbkd9jw/6svxZzOMHr99NnHjnPjGK51K+3c2CV+FR+cKoZp
rdXOVa9s/RrhtMDUN7bflW+8S4TIL6aujec5EnLnFsJ9KqeZ7VM8hRDGy68JiotDalXZkcQIVctU
J+JNujXMoN/2KieWEhWPbtk3D3CfDz5z7EW5I0ukOctPVI4dMrb8l0J5zQG4y1uhcu9K+aG+09h2
MazE7uPQjikrfP0xG9szMBR5CQbWnjWbmyMqqhmyHqjMSZPw48r5u/CseMMbHbwQ0H/EnFL/Cm+t
2IrBLXb6bEBiFR1bzK7auGU24uVQFwdblWR6dIBMhkmhHEvvbdb3+hveaghG22yppiCSlEsHPbwd
Wx9p9ctquoadMoLGLnbe58GutpLauec8AVJQjeUPYvnTZe1SsdldA2j9a2s9UCgc7xtKv7fr/Wtf
25lvgdOrh7XVJ+VMhml8bFtMiMu+FdtSZsNzIaKCMthk2GnxMDyvfUnJYhdx1HVtBV1dX5Ja/gZD
888N8+h44DB6NCjLc6wHaf5JBkc8rU8TVHNy0vHgCD9v6LtqWd6r/LT2YTeYPLRadA0wrignnKyp
3r0bs8TrB6Li3vPjJTzBsL32wSd+kgUZ1LXLKfsZFHH5cx3X165kmKeNXhnmYW2mU1M+Q6395xmK
bK+ZCJVWWe0qckUOek+r1DumDeMryJb/1db+vaXBKso2oi+f/f99HyF+PBR0y9yvz/d5Y28kLyPZ
OHY2cthAcCofQQbaJ2tc+Dl1MoZr33roS718bJdDnGrIOc1pXphPlOb858LnzUY2eyBb9ftn13qG
cVX5+Nnnp/K3joNfWKgkCH3VgKA1SRmLMfnn7LPP1VpEBCo4r3doZJj+3lbEdX7UTMQw+AiCzq/s
aKG3tG8xgaBdxJphvzYNAfycPQl1157TvIkoWkQ+S6xwuTkZhDymAozw2hxEV53GBJ0JqCb2XsJ9
s4IcfRt+In+bNkn1o9mg3G+Hzn0bCzUcBfDs7Xoz/Pjs2KrFtdemVr5vXe8cKRYlbkZ0TtcMHKmR
qb1iks4WLBDva8uRBpQr8gRrK/Ej99WyHShJrXxau8ouZjUhq/lhbaKYsjfZ6Hyt4TxszRHgrpP0
0Dm7RNs5QeC/GiyNjnrBom5tlqBe4K+xyFlvthgu7lQwXNaLEYqO1y8mX+t+M0wWv6uquuvLk2Yt
y902CIqH9cYaoOsmmvAV5hXmOL7zh/COjHYCnv4+YH8fJFVPEQ1T3rhObOvc5JteRLhz2V7hLKhN
GFib89HLm73w+hztZ5wcCmghr/HwVFVK7gOtzvb5sHAvB/eFIIFD8tfodiWqrDct64lO5fqXDnvl
cJoK+eYY48Q6n1Eu8NyctbjlXeaEcmdvafYaThxdEL2D3c3fkAjjV9LZh7VVV4N69awTo2Oyc+f6
4KEKAlRsBpRvZcZxLCLx1oxEsrDHJqzgpubRAKmLdfNA1sCpvE2P0mWX5DjaE8ZaYmM+y3n5MnVW
AXtVxkdM2t2lCtXVe/W0Hsz8aNnazSrUl87UEsj89XTjRYPhKEfi1Tl7F82iLDIlebyJ3YpSQxOG
INSs8ntb9PcoqvXXNIY0ieImVHYQvUjiWlnNWl3Xat6fyUBdtBzWM7GsMdzSfoyLOP/bZYxRctas
/jlt8p+V61vHxrIoFccnLpxY4l5kLT9Yezc/fVtc+1EavxX8hixoHDZLN6wRQxbkOEYObYtcwsng
u0Ofihf9NejWMPYN581Om1OCkPenIQHDafc8cJxn0y0vytCLfWkQpy20tNghYKlIeidfWPRhQgOY
diPaQIQRlV13G0Y8gQA3+anEdz2e3UPQGIs6v/AhzBMjLFJR7vHaIGiro4zFt+BpTofidejSpbow
F+e1mdfwRhFNPFB5796jbiIP1Q01tRrWeE+UvdSXpc0eVXB6bGoYIY5WHK0+KzZp7qojQT+1s5ey
cnbm1jNLf/78TA6SBMUWEdQu1Uj0k9TC48hsE4I3bmibT4PWPsczI5DFULuPI7OEhFug+sJj4Q1v
4OYG7//JYbf21s++8dQ25n69Blw0uHQB4urR/dUxOL/ZwgteZIUDr2s6b71jTS8zVP/12ggIjliz
vllbOrzF57oncr88ridZ/FyYxW5twYGvnpsg24uoct7astaeiO8f1mtd4OhPHn7rf1uVXT+1w3yy
9UwHX2Eeszqfr3I5tPpwmdPWJFxDq+qaft/7mgvLyHSvo2l47HknGRLRgRmwdmI5415ThzlmmuRF
mthV6IPB1Whq552dJD3A2qW9XloPJDDtpuyva+PvU8m6AeLelIRRcXY9Dj1YbAbjEp8BRwkKhiCH
rc1y+QMkAVwevcieyVogJ6I5tiZ3z74+n2CGv/5trlcMVfXnxMmuMu8/7DItT5KI17Xv638OEDC9
XZW59ea/Lgx6MD6avJTPe1vLMyyIykYdIiAHLbI8S9ISDBrNFGCAHcU3K/PHvegppjRyPb7xS6JI
wO3n6SFBXrX2rff5UxXf1iYWaXcq7ogyLI//7J/rBnyRcjW4jHjXZ32Ex+4UCSpOORRpWyAwpsRy
yCuSyEtfYjN6AgKKkXO47at0ircqqsV1bQXBFC3SyoLNLheHNtUO2uCmbKSL7lV3C/PRrbwvKEZa
RC/cgXUEIk8b1xgaQpFjkiqbH9am0SLloBgvxwqHq9VUpKdoCFAOL00wnvI2D8nfP7x2uc6EAX0e
46TDDY4cCLEOMFHWZjLgBuXaSyB6/VuuU52pxXCxpOHm3PScu6IEd22tr6+NzWPuSnVfX7tcdF6j
k2o42nB/vQiLJhO7k7VZCX3mq1ksBjfLa3MlGKQUENTSWp8tifp7XhHiJbFMas0xCh3X70adXZIF
BJKnmrHaBoGtu2SGYtfI37yRMTqNY+87AuKL4kxQYXLHyGn+Q9zifSIS+rWCYb0hKS9eCrhuYcvS
MOzZr1xRcOTHqnSjc2vN4oIzdHIkD1kcSyCeN1Om7zl4tl/t5D3bkxjfPb/6VcjSDUs7G88GDoY3
P0V9Q+wn+XUiEd8QwWdjYMR+es3HIkWJE8cXUqSHdJxf3bmwQnCcyDeq3H1s566cQ1kbfL35pfa5
vK0HDRuCG9FQC0HVdw/C46bPqED3h5p8Wlz3CK6QnlNDp8PY7KhiCdrxglh+Pqmm/lE1uXZyDDm9
Ol3N1268G5Ey391Z/Cxmf0OC/rGfqmgvXPG77mR2S3AS2Bm5p+0p09ffKyc1WLS2e8M33TfhHkiJ
5V+seR72lrb45mn5JdaCnyzX9TP2Hb/tpPzRjcImvVN7RwPFKFk2f5dWgMZGleYQmCh+CISVfRtI
EmHl4CNFqklWevyws3oMtqYgvVQjBHguywMR+ZSUH54XbZG+5C10YrIExpd6joOjE5D5RPie72oB
HtP2ECsNaOGbpo8enG8+Vd/XoTCeLXDnFKLX2DQVEOtLImIOuEsCLyPxXp21ufKs2zh+M1sWSU9l
6/rHSXbgD0cEympDnFE7Ghp5NWqa6j218yZ4kMg6/0TqoV9zImBb+ErutnCL0IJWeWJ6BLHpxl9r
6auX2WTSpsu8eSTuEXd7gogpB80excMYpD+nApfucYCdO8/Vn5kymKo1g29xFzcbBzeFJ5K3Brh5
R5xjpyAqn1T+NsYu7h3l54/BSas/NhRMckG/k66rKf4WBOvLCjjE0HahDqTuhK398KyXRnKvUams
rfVQO7jOUDhPcGy5Yz1ElYnSZQwW55DhGYyKgewvPaKN2KXuwILHsPWXidTqLjDJda9NB5DiVabB
49rqURe+DBbF2KPbP6xdFtUHBy9x623jZ8ZL0FstKk8EREtr7cKED+Bbm2fn9QHL7HOy/oex81qu
FYfW9RNRRQ63M2d7Oq21fEOtSM6Zpz8forvx9unetW8oJATTBiGkMf7Al5m5S3DIFHdS+8yb58EF
0qoH+V2UskTxtrHtpjtR7FnZkK+u8RqjqaMqzXMgxSAErHaY69TBUY6tk5ogeWkiNkxKdrwayaM4
wbOlYRsV2KGJg8yqcVlRyT5MV5OmTd8R+JMgDRxFC0Ld3cnNUIFaLokL1Anx1Wj+m/Gmy9aBMzwP
IeGOwVDU58q10JYr/VOc+Hzpsjr8Y9YmutLMnZ4s33yKu1+5M2ovxDTXg2b0T3wntJe8z3/6EUIT
4hghWnmNOKVzADGqv5hKDZ6rxTRctE011TsVWUYifTrayWR65CowcDd/5HufA4Yph+Tk+MwgoKIF
T2KDOEq2xS0020b/1KlDkKy8wkG821SDp8HrQXm5Dtrf+j72A+3ZzhrtORolBn0wLUdRDCWnOSoj
8BDRROlM7ZkP2GAlwdw+rUgj96i0Hszp9MIrd8DdXQTR4bYVUmM9iU0UVox2VdcfLS+0nmq00W99
KEEzx1gNFKQHOzoZifNMZxAR9O9oybGmcet0Deq32nKD+i3A5r+uVzZ/skRytzD7AUapg/QEl07d
SUrVzEVRV+vlplT4nomS7FXZfiwA2M1F1eWsMdm7ADceRBVeWKTzmlBea2rhPYu6YXRPSsqLIUpl
LbWH2igzWvCjYtOaw0MOOOQ6V8GCPHbM/1ealQaPls1rXqOdZQ6qviK3S6ZY6zycTNg4sr+XM228
iVLvYp8TlPY+U+MgWo/VFAUuC2sljmYBX/nYUAmdVVG4W+o0J/rtyDIfvTav7go2vKvfVrMz+kp+
Ehv6EQoeLdnqpc7Vu9cSx4gLij7yU+thT18q5telQcQ6BeWNqtovdfaGsH8/X7RqOwQrkBFaG705
XDDSeqwxXrnxDUxupNBPLSSIkyiZ2Eth3TQdcGL/San1+vihTpxmVNmPsna9jZJjj44ktHUXG7sk
SmhBCIChTl0uS4B0ycWU3SaCo/pchm7+7EY54TUnDPaiLglSYpUhEHM/zfL1ULjyir7vHkVjXbPf
vQyVYk0H/pPLJs7zDLM47wXlcznmTzWBwit6rzhxRYjc6v5kJAIdFK+H7mw1essN4KAPfGpDIhWk
lGKWz/JQhg9VaB/FQVGFCY5C8L5yjsrQ5bdB789m6WO7Mnbaa6V3+cnpywZU0OAl19LLt2m+leQu
31SVVW4UjFMAHuEApE9eL+1k3BK2k6W5Lm8Ns/hSaW4GH769uHl7NVoPxXafnBS8hB9uE+4MH8GD
yGClkzEDwO+7OPSB+Wu0UxBs5VFuPZgTkg+mW27VTc0cZF0x+0id9ypUk9UIEnjdBxJEUpevucj2
gY+BXa+DQZel7gRi4lUprWDv8UEgwC0DSQek3LbqWR7RmsOCSiO5ADvJlvZxr76x7mKwAb2wyTX5
ljTxcZAs6VI0OfTYtrOPSQsBTtNew6oLWf7ZrJNBeyatbz+PiaGcBjLaxDtqgolatkrSoYYztZJ7
rUGThmg9dKJq4+Qtnr8j30gWw1e5vSt+5TxOInwDJAZzKHR4j5520Sv8TqUOueAseEPT9YWM0Cao
lXyXmbV9bhNcwAgEsLtshg4FeFMrzoiWfQFh0R9duW53ueW7K5Aa7q1Nf3EZ/4TcirZC97lbWxgz
7YZMUi4Jc9XE6OW7FnPlrkhGbNrkZ2xY1G0ijdssUuHk4VNTKV15Khu33Mq63W0qC/PL2C7HjVyr
X7we/wAQU83WG6FoyGN+N4B/3AtVf5XCoDgkqDVekEkEV8I3ZRtXVn3Js4woidrB3xrdtVcM7QUg
waEpEWSsy2idlvneSXrnmGpDsYmZN7C0wqJeC+BGlG1zMIoJEeg1ylbvzGgHQPgHUk3fGeWSg06W
fM3datfA4Zo16mxE8Og3ZiUB14vq+qywRScBuBZaEqzYG42vvWbCtpF/FJE6wKvTy3MH0OAoTQEP
rbqLGbUyTauZotCNGvIgeFMWaLEiGRF0tfyqJt9bU7rFMTxfxFHWcXgHvfxntLXiRP5N5ksYlWiu
yachK5QnHYaHTrcn3WuWXQT+xirWWuoHlyYtvJPXM8NIFN5f7CfX0Dtz5Pa6qffmWOUx9UCTwgpe
B/wBtlpEDNUsynLvm8MPW5ftS29H9ZpQYO0TCp3BDhUEt7I1raPX+jhCeJBpFHQ5laycIiVfIAKk
6y4MflVJfiKMrB/4lrcRiBXkrcodN/RPGWMR0xOGJ/uAKUddGI8ERtRVCLps44bVM35rcMzsSuMl
1rKjXzIOhpKO519brfOGmECZPqJpKl/ayY+6njaWPhik6qF2pCtf9dyt3oDU8xWVFYpkNYy9RrX1
osheA8raBZn3SyLzgBJDgKIQoYyfrdHlbzWy5ny0D03q4ntiw2lSPXIgcg891WF6fPUqgDzjnRVJ
vSbvWeT6rezjZCUTg4xD2efnLWOCUG8GyMUPvUOAvVSbgayw94SwCp/PugCh5GKenaMsdelBXq78
HGwWwVgA4zIcHr0meD3G3s50JvXZov3l2W6CQJkGvNFWY0AMegrw0N37o4XePoT5VaNAZap/d5AG
A2C/28oBzleaFlFna4XPl7xGaDrbylkDQrmRMGBRZAn5SPRiPM8lsZDbz0MxPPW+WV0INSbrsRkQ
RUvqB9jLT0Saq5WBnvzRGXDxC1TXOE5WsJLbOicpcu2TMeF0cKv9XtnOJQ8YZvVKYhiLi+IworBU
K/57BxB1XzTNO94HGpxg09tKeTRcO7yKLhbB42wiEHux+hxb9hn8w8Asu3e5g917z6qd6IYHfCnE
OU5rMKvKIFEkYUGgovZ0sm65cSjsIlsZEdZzQNczQHGOAeiGj8EOMvPJSklKqRmaW0jHPudGYxPl
yZRNFIb7fKj1fVsWztfYeYHL1Mi1+3M0yw2cd76lzgSRkX4GWrtOjcQ7qb3Xr9VCrjas1J1DC/Bs
b4ADBXdCSkpyWbw1EO4tLAEbV9Y3zACvDga/j3GHRpFFCTGZaFvr3kuaSOZ52RRdZs1Fk5n/0Syh
iJWjcTNc5o5OZ4BjtBOAnoXj7FzPdda+g/qawtC3Zsm8UmWPV9HVtfNYhqRNmX38ilN1m+Kme5JH
5JsQirpjX/rbmByioOpc0C0WnZHVGR/iaTOJ5+hpj52wXtb3rq2HWx1OIzclJ/fqexkw1S3KeJ97
luyvY4vHCCbsKNWsP5o2ZuZhBG9RrKJzqGePhtabuz4NWH9PG9e+jk4DD61Wwm3V3GOrik4+y4NT
7FrBRssgAMDGDs6Gqd9VT4O94fT0qHptdCCuiO+F204q76PqElwjBkP/R+BMSQ4CA2ZOGWmowsAS
dWPyugKB+c9GasgXYV5+yBzsMvCix64xB6nRJ05NmAW/BgvZ8ykRII1YbLsnqcBwC45Es40cONZe
Cxpr8LqBFafLuYRGLghKH+mo2bnSh0fZH3uoHa656VGlWQ9TEZmCYd3qPCw9tgGaWX4Mr6RBenJU
QBc5enYGkXHoBhgpwJVujd7cpRr/Jxyeo43aFDgACsycPxH4DfBnW6sbUjgFo33rY0VhKtgkDw6p
uVNYFW8jcKNXvDZAG2bffczdX+UUlxin/mVnLp1bRAmsKVRQjiornZgOZTm2chWbgU8YACtH2rii
NRrgHpNKsZUAe7ogBYYy1U/iMtmovASllx6TMGfI7htrUxoh8BBSCoDgsnGdoZgWWBnuxJK5xt9O
v3YKlN4SoIDUAKyKKn4PyRH3GhJgPUSj/+YjBYf46G7w3HxjWRhNTsi5DQDtTaTwdNH/jaV13JZ/
WNfU57pL9mVf8pkEFRhZkbuX8ZYl7AhVsDxa/rcszbUvSMijyNk/qZFnHOJOehoJAkz0Vnlf6JPx
QPguN9ohdHqfbP3GCUcHs3njFpJKW8cqskq1nCL8p4EYN8+2rg4XJQ5feplVql94yCj6UIYnk6bC
Rdcmqvg9oEBvswKEl5TNziThDZYrN2fhiHj403SW8gxs10YaWxpYCOiM08qEq0/jttpksek8wgKw
HuThZQTB96gBRjBTD7/bMPqSMzFAvjIAWpmTTBXFMVYT5nx5AkBTkvZRY/vMn7QY+IuxSb1GW2Mv
3h5gR2QvjV5Whx62yFoUVbytwRuXxsqvpApz3YL/p27MjZp7vwZTGvZZGI9nhD8e2xGwt46p9oOH
lMuDVyklmWGkMK3WirdGaRb7HBq45sHOkCIk5hL+vImpYXdIBVs+ScbMW1ljn2xZRT9oxDkYxTdJ
8tD4gMXwtHrBtKw+JhNmJp9wdT4Ii6NuPQQTbrTUBvkIMMKfkKRiM6jBmyRp7jb8p0rUi+bJ9NqV
p9zjvjo1dLpVksVsBdCzUkFOK2XhbdzdIGtMDP2XsAIp4D73lRfvPOi8Zq3BLer6Z4TKUTfE827W
1RAYIYEbSnQWDHZooeQ9aW+IA40bQ5Lsfwx25Z3AZRnjlskqf4nYFW+0UcAlO4jdaCSCBAuLf68r
M9C+dq2iIJRL+2GCFDKXTU5ZC9zaq/B6cFeRpExxBGo9sFhbsirfLCndRHi83odfetuBYp5uXDVd
Uewt+ERTieRxK6CKorIfkyE5iJZYanJnkEXEm10cq6eLiD3c3IeVaSXxRvyVEVrTJGARPptM9fZe
Je+FwojlrCG5d0cwnD+b6fn1emAdUtSoRQ5YbCJx/8VuyBKZlBbGd6KYJMXezyUV/5npb0rBfXo4
bBzET4o/w/Ee/KDoECdpi62T57/EeXHvwTGfHuP8hEWlwEvheh+yuoQ0utT1udrskVrBkwnQx4z9
Fb0B2i0Z6n6I+62slt8FHlhsOmDUTQm/jngqkiNJ0ZmYERVWzBhvV1uR9J5xXr7svbcwF7dO5fNE
TSREd3VUPYtnb0b2Q0fcZzeWGsO6gYv4kXDclCnLTrHF8q/GWRjQ5N8PDeywCoS68jbicYmnIfaw
5yStK3ZFLzB81SWv3KycrE1P+Do6oM/E7rSBiEDfkPaFwioKfcFoBIgAzDlmRTNuP+yKsy0cKUAi
21p6mnfHuAUNZQYH8Xt9VRGjrjZhHX0Ze/Uk7tx8l6CWrjIjHjbiXou7EtUZ6/9aQXxlwgCIZyLO
EHuibu4Ooiw2WoxjSNX4QDQRfeyaJ/Hg564pbs3SG8SRksjnqgDDvhG3QvyRaltyf2ovU9dE0Jnl
GsWPerINQe5yvr96arUjwCttlzAboNc9K0Vaw7T1d+kI0blWhyd1GjrEZzsJTWs/eiNIYFz3VjJ0
TpRwK/SEjCjN/r8f/vA3iF1sryC7q746t5yfHmoyKUgTTd2IIUB83xvkxg8mgKz+KYbLO9/cGU7x
4a35AKr4fAc10nhZAGtyrLDvTpVxG9r+u9Qk8na5wwyCJ9WyoXQvg4vcPiaYWO7E39K6xUNsjvIO
jcZ2XFeJf6k7VQLmMY1D02stzhR7/1nnNPmIcIAfbURPaMN4xxSGpcvUEdQeaScdjvXSfaYGZjHS
QFfXHRJsB9GD+8boDkNqsCwptqnVYXxkT+DK//xdM4uPrg9W2Ek14AoTIGXpe2N4tdUJwKhlZjnJ
2zC8TcOy6EmiuNRlRH+mEclQR2vrWkUHZiV+tDyJMVK0F5vlbf3QReddcXwsnO7gVPpa9IT5FGwF
9tJbXZEgEGMhC/Zqj0L3cXnDl74s6kTRm3qh3La7CpDe3reCnTimi84uWiznf+6CoiyemtibzxHl
effTcVH8VDd327zA630eerCVI8Ef60cPrtwqBh6TxYDcWhOE8/ThUB2Ipp7KQnVQd/hQkKdnXiCe
eGeqGINaD+lY3y3mBqwPLyoRi1HOVjXUiRRQSlc2Z2PCqo59fk87u9np+shUolLljexlxG5aBGZQ
eEx2gncwpJNdpD525cYL8gcrKT48ePGroh/Mr9NSFpVLN1n6imiSdXF9aLEfFJ1RbMppuBZ7agR9
SQ/hPIm7Ly6SgWccwKzQ7VoXWv1avCWw2qkVux9qO1v7mhqIKIl1y4Br8BZS3TdTcCl8blgTSvGR
ODjUkHDCN/SR+hq0wN2RMdmKeyw24rGH0/QEoVzWyEP8Ix3UkxNqyU4e+3Ok5wiUOc1BDDIKo3YN
ZzdHPXfjZ978BdDqX5Dyk6O4oHjyYo+Rvp7YMGbQ/Ro75xGzOHvGLLuR+eziebZLRY9YBgNZka0j
5y1/n1r3yqYdIN4vdzFPLEbSaPrMJHZibFwDupAglcAL+AouWWMm7iA/KpqQW4NyoqGL0ivGdtYx
E5Mt8LrFfrCt4wAwh3zuHnokGsWBuU5wDJtnV/MqKlC8jJybqsyDMFzqW6lF2k5cX/xdrhn0x1p9
GLW03sm6dhdPdXm0Yi9tmp+hNgSrPstQ+odC/tcCbRk4JPHtF+V5YsfyNMeRhuUDGP+tkpgp7Pw6
7a4IsusHoGnFSbB2uqApTvSFP7mfJPPzFU9iGWOWB8MH+ncMPVMfnHJjQJBGFgPL71DOeAlsRvAN
CoHbnFsmnozo1p5M7NEAHuxm+Ib8M5iLBsuIvjzJuUNP4/1yE5ajYk80+d8vxVyth710Fe+TmCmI
P0YU57n4UhZ7c+UYYPvBhBZhBjHRlRrzIOOxKJqIn52nXGIXh01etXmXvPZfsPr5Qyn+zg+zjPnc
PLXXwAIuJASxx+BDL+avJEcIXYvXZMyQg1l7g/6O1grxZL+NDlnl+/JWNJ933ekLGgAGwTt8nseJ
nipmdMtmqRvGhJSDglKkAkxsmoSJf2fZzChJUf4wl53/+nzsYeJc+wxdt5b9Cnj6ziRLNa7R681I
Qv2wxR+ilyfVVuWjuNliUif2lnu/1JEIQvPagwCyNBa/vhSXc8Xe8hiXA8v1Pp0bpK8NQh2MYYyZ
YuBEwg1skSiLN487HrGMn47Pf/yYK9kqkDr5wzRSPMK5543fPYj2R9FdA5R0AU1Pz8BvGiQ3RE/5
911x9jxUAcqpDnYebz5TQTyYIssS7hMnRBA8xNHlwLIGFAfEZmknip37s1PK9Dj/9VNPnskeyzsz
z2fmzixqHTVtyJ/8896JvbmV2P1cFifNV/3Q6vMPfD5LUkhs1OaLMiI1K8aVZfYgzv23uqWJODrP
s8XushHPYymKPXHef171w3JGtBYNP/3Uv9V9uuqnX/KmAR+jubLxYfRNrzgezuQqinFeq4oXXmwI
pUDOhEbE4n0Ksy2bpW5M8ASFfkebotbYnRuJ4VZcfGn64YjYdXUPhBAp+LlHi5dleeM/vVTLC7S8
aKJuOU2c8Z91n077t8vPr+uYTuT+LATt129sHNqY1k5zYfHhWjbzSnYpf4hV/FvzT3XzemK67PwL
4jqf2sy/0EXORZG6P3Lj+GsxNIg1qNhbvtFiDFmKYm+ZkC2NP9V9Kop2botgQPtTKZFEiDITIh8v
J7l3preiC8+7olaUR0LZLKuTItmpTva8DO+AqaCNL2VpnGjkoixGfuZCHhElIzHsOXTkekY9rsXw
QPQfSdYKZeC/6GrzoGHKxBDE6JLlIyRMxN824kmKzTLciqLoCpZY9C9tlm6w1H3qQstleq+KCVnY
ML06edQ3jaXG41qsfyMABoSLov7Fq7tgN7/x4qYsm3lYXcridv1nURxYXl1R9Aik/DV8i/KnK4i6
MYnATigRr9Ey2M8T6/m4eD7LmRVeJSzekqNBYESbIiQfVo5LM3Gu2IiJwVIUe5/aiUF0qfvwj4sj
n07pnELajtoVVOBjCZUC1wDRgki5poDkmD5cOY549bMYutwkSpKDuDN51KbJYZStVZVYxkE84eWJ
zu/+h2Dmh6nC0lTsiYcfZC0RvbnRHORKLURPtDBAJkVFK7sbnZx0DGouynATr+gcpxQ9oB/VsPoq
XuS/olql7G2xziZ1UpEcTNPkGCERDEsc0prYlBXZytVSdg1PQv/MN1b5pDtsjQYGZAzIS+TDUBVv
r6vuWXC2DRIAgYx2jbir4rmUCVQmtche8hCeieCTq9MDHmtEd+o5nvnp9oub+uERzUvX+a6LNYvY
nV/zgOTk6OjDVtxl8bPLRvwBS1Hc2E9186pOHPlM5lxaisPLv6T6vro2sdZbYWOIVZyXum9NFvZ7
DSHArQpjliLUMwRIsyM+kxw1VHJnmoVMz3TUcYB5qlGEd1PpPQdKslema8hRmVxzr6xXotXYJP1B
GnN9I7cJIL2uy1ZVwKsuNk5i62vTAeCpgCm6xJG9kwPfSLdIBmG4zMp+S1QS1PBgHSvVqx7gZJFr
RjQW4nliraMslC+x279MiPYnD1LKE/ybcoNqXI8qB0VRlyB4lESkJ8oeFYjQLOKn0LFQFtSb6xCi
hWABW9ip5Pb3juGOj3FR/YTveGh1JX/rUx1Xrdh9T3Om5CU+8CfXk0GKJ9VL64zGd4doPZld1yPh
oNSo43TdyqvK8ks5gullSZ6/qnJsrlHUAV4VINslZ5MtgE4oeUyNAv0mWUbKKCTJVOXguDFiLG79
dIRQEmYCHY4CfqTsq8zMb+MQFTexJzZJllnonqUpwsIE4Y0s9DZ5gfyQO3TfdJJn+1qepPwSudCw
I0GJYzMFgFe2y8otzEJUr2UIn5qLkaiMguGmTjIwQU7dsR6uMvsEUoP0mkOwvUb1a2iH4LGbNhBd
gkdXjt6R1ZSOoipPMOlGdxFVrgzhM80gW2N5jxVq2I8ymdDHWFKU9dD3HisIDoSmA7QqNrmXKZai
HWvwoeuamxI1zsM4bcoE2J5J34JdTYvlgK8m8VrJLVzROrIz+oDZXN+r6MK4v4coGG9zCTQHyr8W
fW45vwgM5wGVmWBd+PUK3VNtaymGvhmGKkXjDTB9pin6ybSAOgNrVTaqqUb1Cit4ZDBwAM8dP78U
UO0u1bRZivTPfZQRQ+2QNjLhpuXqKR31WFsruqacxCYbvL8rs7aQ1oMDy93xY4LNiBq8tC6AUdvs
229Rl37VSKWDC4fuz7ulw2cGmQhaIStQiWnH36Q7v/hppH4bqgi0AoI4L16fALtGB+thVMglG0Nk
nAs7bU9qG9aHOA6zG49AgfJfy09VL9G5kli/ylr7UqIadLWD6KEziwrqq1Q+hS2JIwuxx60oigOk
Ql+RX0+3Zb9qMe5YDVPzUIkx5QvBck3nkcGmypKg3TJmbD6cbKTvVjzqZ3GpstKVm+X4B8hhOHUm
yKLt+OAUm+UvqL3oj++P0XzdUhvrh6qpt6mMrM3axWK59ZJnjApHgvZZxVrZ1M8QLaonuOftjdDx
UZQw2q2fMK2DDJX0iDVNLUSdpeWfT4rsF9lGjwvXQIDa0H6IWEy7Egy6C/pp7aXsCCvnMWon4oCF
ksURGcwINBu3QtWleo/YprIWRXF7kliePlUWmLDp/ph9D9ClmCZ64d7s/8z/Thyl7t7MSjhn0/1D
cBpEXjI4+NPTZ/pORzlF7IpN4Y0w3Jey6G19jYTkh0pxWBxpIHdsugeAMyDwPHSuidV/Rz+UQUkt
v5al5x9as/PQePeL9zzfieNh55e7WEW1qRgli4C1ZOMWTjzwWHmBd2mmTRehe2Jr7v7DgbaNsZN5
81wz3EJhCM95n+BhOG3EnqjTWWVnkAJQVAuVoMJv8D8ailPm1svZTY854P/llNjuwFfIyv7zZeom
Q+T23t9ymWjg+tNfJ1qLHxmyXK0ucT3xKEg76kYNAxZFymswbVIEJq6iOLguioWB20Fel0OC69Ph
XEa5fLU0Ens46J358DXkkTk5tImq+Hnh4IkxSNLJejOA4qMsJY5+OlUUxQ/XqI4eLITA51PFr304
I1H1bZMD0Ph8YPqrhjyE7HgfM/NrjD0pyKXRjs/1UMRnuw8AnCgobzYJeUaZbMU2ynzlWc797mKr
5Y/UV+TnzszkZ9Uvbw0D7I3cNEwXRAf5+rUa+l9WWatnE2jJm51wKZI5+TVGzeAtKKQv8JG9B3FQ
z72rm4XmozgGUngbQ6h7SqeWffkWdYr+orhB9qpER9GEb07yLFcV9MubX8bDpfWU+NpPG8T91G6l
RyW7ZjWuGLNB401F0QaiKYkc1/4tRx3upTaxS5hL8VvilOhoK1q9FkWtrbqDhmvqJtcNFPFXptG0
T5heIV1k9Oo2gFD5VrXYIsjw9fYTv/INKFi+MRNXP/RYZj7mZv8ChKb5ZuTfR7uyvxiSXZ+SPEA6
yVSbb9UIkEK2jPQRER20dP32j2eZ9TcgW+pmDHERNyv3RQF8hoZt3YH3ZC/06+2INSx84b+roEX+
dfBTnWpYoGKT8ZJ3TrnFry1HYc7KXhLJME9V3AxobrfZiwpj+gnr95U4KAFjewGB8QUmr3wVVaZb
kV+wu3wvij1qEkfFGaK1KJahrT+OZOlESVyx6eSrjNabCiP67A0juITM8LVziVYMtOjSRYXNTK8E
3cNmAxYPWU+kZbeF21kncaStXWerK51Bv8PtZHQZeRCMCd5auWjXcHyCkyhagWwCUwjasyiaGBHh
A6m6F1EcpeG7zTf/JkpDmzwyXqePWgi+x+29gx900j1OavkauNCIfRe7qi4tHgH6bJGdaO+5U79G
YS2fASt0d1WteVVCVOWLyL6IBqIeXcRdLpXJTVSJjY7KUWBCYCgbFcPVDPfYxPTuonkIHe0x1e9V
le3sxi4wLCy3yJjnZ3OwsnPQQJabxILzsySzqZrCRmZWHjah0yI6bgbVg69YWIEPxgsKYfE32Sic
LbqZ+UEU4egAqVezt1zvkaTUWrAEUzOlHdwVmn6gatIed2W5BihexN9AUSd76PjWTiX38c00tHNq
S8az7ifWNY8MABZTs3qQfw+gJY982pQr0zoFNyL27GkzKrG7JoJXgd/9u25pIvYMqf5dtKqy/7fz
1RoATGOGD2U/VrdeKoBLZzbSd6C6dL5Ev1PZfdX7znyrrB59oFTNLomvmSgbFzGIuG780hb2XTTt
tfhSBprztaxSeWOXoXGNcwcDlrJELQVd2FfoSD8lxK+2Yba2gQ1d5JyXyu7D740CQMzQ7OrB0Rvv
JJlWtA9iX35GVaVcictb41c5d6qfDXkjYER6iA7joB2I2eao7ubG3THRHOd1txC2VNJVlJQZyrho
VF1yxtSLmfub1lXDU4k4+V8H5jbicL7UwiMB/IyM/0YePTnciOM+uMeLuFpo2VSaBXTCwtKPc1Ec
Vh0l6ne82sHc0lPUu6FHxl42O7jbyyUMSz+bwMtPlm9I21jJVGypOutggPc94nVTXRRNt3ZmlAyP
Az4um7aWq1feRhnoj229M3e+o80j/amcF7uLmJL2mbG7P5t1pv+Ek4hYpM44T+/jpU0iC5KKN27L
oihvoVqXB10rulNg1wbuvm6OLUFjoY8FWJWBD2ammiOL5bbut9DrX6NAl35LIC3nH0pSBam4zPg1
xN13X5Ksr4pZJagdK+Ozb6INzhTFe4BCbe+TSVRcltz43MahsSccED/YUIHAOFcG8TMGMtMd/W8M
wO+QD6VfqocPMugkZthMwiPP1n8nKCOrTfviYc1R1U9tA2YZneLqxalZEzZtoTyA22iA5+CwBO/K
2hBcc92Dqmp4UPXWJGkgx7jFKU1yFnuWVZICRALh2kTIuuBf86RYnfOSxs5XZQilq946DvcA+d7S
j8uTKDYaynOpFTZHNWwRplKYlx2bHKhbVtnOqwchfVV0vnxti9x9Dcrxm2p46k2UxgkBbqnGg2jq
KNY5UAz3UZT81tvXcR4/6ZnqvrojucTMqJ5zzbJe3X3vJta3kE/lvu7lem/VnfeeqfuyK833HEQW
ljlFeei8LvuKzd26NQL7iXXkBZOH7Fa6EuL5HuSNpvWV1Vw3HQgyMs44605Mln6P2NHAS4TwmhZo
v4XdoYGYmm95zevSoNJKbVOYjbHrsBS8NdOGjjFsKryRN6IoDpCwzW7ViNsWltVnwE78stcUoBsw
HF0Ru8tu2rQxkeI925J2Ta1ifCIK8LXJg+F9CCagRw2fAx0oJPdi9Ws4dsN7XwbGup/qg6n+f7a3
kVxa2ru2y3WAp60rz0bw7e/rL/X/df3/2V78rlp0MLcdfaunRrjuWLDf824o76qlq3tzqkMuo7yL
AymL37lONEEosrrnU92nc/lyImclOftQ5ZsoNsbEtnSKSt7RM5K/6mTso51U3y3NxME+dJxVWcI3
8PIHKakNCJNwvnql7Lytxbu+adGx2SS9kj2ITa/zvLL2TV0pVbFV/Ui+eAVEPAYpUUChXb7U00YU
TU2CdD+Xk2LTslxD6/Hvo6J+KYozRB3aduc0ANC2VM1XWsoxg97Y2w85t+t7i/0HimTOtwg+E50q
T4+OC5dU7a2nwWyd7xoCdEQLne7BsG0MRyP0VrJYDsi+wiaGeHyscmmnqc74BUWGbt9wVSF4+gYt
6yh+w0+A87VFbVyxuHZubqOQ6JqujXnFg8pdewU3YuA6oGk7tar7k1r6aHb/47Azm+sYfgY5l8WX
OCA2LVrdWxuQFUz01jrqsZ4jrlO798SKpDsC0c1GPTjYiEXjiKaLhnYMIuSWvmIKAi8m7Mu9VCTt
nsUfsvjan0Kv35EY6b4EIU7wUVO3D0HVKgc5rJOj28f6zfdUPDGkfHyL/fgPoMPkDyf72MGfJF1H
HQvr3zt+Mnutb7xbkVXVPZs2msz00M+QS5waaOpERaqAbBh1flNiePFIJsvbzsmam2gvmmHwtMU0
csAADXGaaPJkBzKPl2wb3T3EOrb4UsaPiA5hEGFgjKY1cr/DB628GV4T7QuoNdcogVSh9fp4sWyQ
xbDjzbOVdMExQ8r47OiBcSTskZ2cYexOSdH3R0kO8nOiZRj7uG1wiSoXiafOsi9RPuD1WhIkCZrI
3YV1LePAIJc728l6iK6ILiMA1T6Sn8i3cWg1dxe1J3SDwQ4y4oAGKtr2eWyw+sHcuX8JDOSRG33V
Nj5BKS+TXyty0Gu/l7W33rbR8kb39AveM+2qCIb+6uJDhQR1Gm+KwQ9QwkI/jm8ThA83Hn9Elb11
8SP7Sva6QtcmmLj2Y/AMlvRPYMrjDynSfhD4hV5ueATKPVvdJTUfZ7fT9/+PsfNYjhTatu0XEYHZ
uC6Q3ihV8uoQKqkK7z1f/wbovKN6N27jdQhcOhKz9lprjtkv72DF+HfQB1Zi8TAyoDImIJ20mPwu
6EtUO/Fh02vAEDAbTrBRx1uNkfpC45+BrtUXW586UMhcAYyMyn3WKIBkgPeN1xhaC0H5uM+FFD36
km1eTQU17er8HooeyZ3uD/s+HaZXYTB2UpTg0Sq4UpQpL8AGyONrRAPgJiiHfr++So2TQ60NyjE3
lcEjl1gcUQTFDFWXzmDdxpDDb53vVWICiLjuss79s9JYtqwr/+eWn93HbOUT8gE/77OuqyoLHRoF
PDfDMfCqly1Wjq3UPXcYWB5HX87AV3BIMnjb5C0HlB7LIkQ7ezO1BT6Xy6IqJkRLQi8O66Kf1oqD
OjF2MHlAJGeYDAqWiZqH+D2VYipPo51UOFgwt05+9lnn1nU4jbN3o9KiNOR0Y/1/vG4GGFUiUP9/
3ntd/OejTXwEDkRCzj/rfl6yfv4YlfMxS1+bKQwfuef6ThGb+kH10Vb0ufYg26a/04ZQcuecv9m0
i/hmVMV+XVpfJDT7oe0y+6Lr0h500Xy1uwZJYZu3L/1oVo42mMFHG0iPCIrsL6Eo29zidgAH3A2U
XI3YAShvl8V/SWbcQQeJf1dRHfPYadrXxe7eTfSuvJDnPslA3C8IBapLrlThFpzp7CRCri4/G9at
BFj/2U9gyVO0pit3z7TI4Ny8vMP6knXHn8XeGE3HHGpqlv/9kP/x1tKYoBdS/eeUHlWAmcuH/LzB
upgO8p7iV3z0rEEyz90YYECEdSiOL1IfIiFRzZuA5HhLjeXuqxR0GIjQ+l6H0hdLpdTam6QKLqaM
cUksg/r/XlzW4dQ9XKJlsq6jBVPZ4ItGFWTZ+rNh3W9dV9VythUDrgDrYmto+SYCC+N18UR6v6p/
RwgX7EKu35RgQv7Wl9OzWTJor6fGf8jnvPdoFevv1S6GhmmO2Z2lAVWJgbhdJr0f9gVdtRAcI3r2
sa066KkNE2S5iw+mHF3zVK62GWPdmwxrl4wB2etUryUS60X2xLcLXXLe1ktiQEDRZyHe8RR99ZvU
+Cx1/yiTyAwg4aBrSuqEUPqpKFsDfB9JBgoa3d9xss9+nhefWhN/SIIsNXdLGujpGtL1HjcsAWpB
B+mZzdnw5NdDA9OcAcS6dTTD8hRmSAHXrTkWnme/nxtn3RqnYYbnJUy5devUGum1lsR7srwTFY/8
Lq2rh3VbLCxyToCWiMmju7KVpWuMkxDzgT5Hd+vcOpGz4G1W5erws2qdww019GJ8fL5f9bNVNjNz
F1OIctZ1ZhOCm7QadKfAQd2f/X4+Rx6ySyMK4+jPKvvOMa5UKJEexsQuKRH5FE+UVDnZVqecZHRU
aNYjZZfOoGLWDetktKAGudKyTy1JU7X9eY3iS5/lXEK2++/b/LOLbsZoyNY3/3m3HpsOtzen0vt+
33Wzn8Z8xD97zoYkudhhCU8zbIRgy9tLQ41EEAXrPy9cN3x/5PoFw0z2t7YQz9/rtPUb/Hz4ZCec
gr7ZyYcmbL3/9Tf97P2f91W+sgBuw/d3WI7COvfPl12+3Pd3Wrd8f2hXZncxYFek4ju9teRTsey2
7uCLmjTPOrtuWSfTevjXWWF1oBuG3zYVoYvUDVuiDezUxubSJFHl1hhYBBFSs6DJP/SimWDo0dPY
ywcj9OedaXd/aMudvBSwohx99mqCdaQw8KOw4YPZQ3cI0/arznx7S8x0skCYRpUaeYoxLShb+9OQ
sMiOO0equZEDmhXg8C2bHGODu5VVJ8+MM/eI8J5E09tOz2UH12N6rP2K5uLuSQlG3gyZH0Ts5NrL
zdmM0V9WdD2R0NmkZLcKoX6ExXCWqHpOBZaIEwiGcin4FRJFhwS97x4dMcNUOzlFknJft4l0k2OG
vCV+RrfKPwliEezlllXD2COTSpPL9zoFExdnLobs8POqgEyel9Ugl/BNlW7rBjRoH+2M4qpqe6Sc
80NTPTSpGG4DgVBr1rDQc4bkw0zLCPCymC8SPEklJis45GB7UHUmZId2dEakpsKm31BPr70y4gC2
TKbUv68HdPxZcTKDQafrn0lBtthFYzZu1QLW2Louh8Cwm3FZI2H6f9d1M4EESFN1V+GiV1i6f5ct
E3AUdmlWt9YA15S2cHFGYpjbvEyiVCv31mROzrrIHUS7xdAoEAw136t+1jeGeIn0VjuuqyypUuGS
jTN2oU2xWdetE031VcpEMBvXXf7ZADFPm5rvD15X62pBfXcq8sP6wes6Pxwcw241r51qKtbLl1w3
Romcn3QDAOGySietfjVNyRuCML4vyk2BIPjWKkp0T8387xhV/mFQtAsg8vQ8YlZ1WyfWDOsfrJW+
/VmXTn2OiRtk/kSWYglJo6/hed0dEz3RbyT79e/XdpGxmQsf96Owbdw8txi0+SkeQ7NeWrvvZRyS
qm1dpMKlz5ftYamrpyV4jhvrbraJDvq5olZUdeJm24l0p0enYFnQovg/k1Gv3zqylsdJpMuwEL0P
7n80ZvzsNyZQjtKZW+/6RqZcGHhXRDcM77prWUze9xk1l1FAr3HrQEVu7oo6C+4FSbJ7NS4eSj8Y
T+tu64SQTHWwBSr36+K6rwJl3dMrOsfXV63rUFSkSBKSC2O40bXlwL6luWbf4HLPR03r3gO/hhKy
rFfNrMdJKnb82EL5v+4GAfNA5T68rHsQ+d3kSNFO0cz5V0xRu5cC27ghFjVvOIhVGyW08DIYZ/O2
blBa4J5ySXFmXVw3AEwR1yolYMR5Q4IcG7aUkjXN7SPuv0mvn3/2DcmdYmbWmLtUreKtNdExAc4y
vC9RQ3jYsyQbzYSM5ppt5W81W4McDr/lHtRzdC/aBm2olpA/GMmHWlqKqdDiZbJOiF1m3LJw81Tn
kWijDLDDkzAL8RdSnw94+D9zyyJ8vZe8xcsPbw2b/rvFWsXHHPq4zmHXnFG/PraLSqhbWhjXuXUy
rI2Sy4RBLY2T60rQtd3OVql4jzHAl2J6DL8br5Y+b5mwu36V1Zk0S8sodhE+/EyIkZE6rMvZqnro
RfYiFuFRtyhp6uUr4E2E8shY9Ud6BdgNGiRJAbi7x3WiVu04Y3BUL/yN/86qqf0ZJSoMjCYH+7hu
7vsZheg6G4OdAfmfxJQ5AOdTtIOy933ErAkLkgTOSGwZlBDXo/i9GdjLacnK7GCfYHeAwgz5gthI
kyYhsev+TJ348qFFpEW1G7H/8nTlIcDX8Vh0/avJYT1F2IFtW0W8h5OwN+PSVZvwNoV94o6Tbdbf
+3O017n1H6CGFW5EwLGScEk7yZ3q1Ukg9i1GbUdDK8qDwSAhqeLakeRuNwjjKeVX6/qIQh9Rh8w/
zCmg1MTkFkD6WdK9uEbEvIjS8qXj2lz+rHUuA9qwqcCC8NztlWMD2SKoDApdWgmJL0nH8z8HBoky
x82wGxCKpuJKUuaT7yfhVoX6p8hCaaPp52Kox2MTGsP3RBPRePTV5chl03umqNURyW91tPMK6Pg6
m1t2r2zW2dV6dZ1bJ4npV3Q72dAwlt75YrFjKbUKgQ5Bx/96YpW2mR+iDBDAohFdfuY6WX/wz2KX
aZBlFHwz/UXDNC89iuvhKFbN6TrbziS88sycvJ9/Zj1PfxbXOVsZsLdCwMvNu4ATyERb2v5+Jnon
wl0n9FOy9N6v58E6iZbFgRLHdo6a87qq9HXMHQKLaGS1NehXRwND6vl/+6L4lSpNjfuolqMBW1Rj
37Nmpw6HBMgXInmO6cKHqAQ2ButkXYwjKMRKJP2tCSmHE8aQrTM3Zo8rihSPJ9MqPA2brrYYJyfI
sNYN8af2ZKtiFKPK/o7cz5edjo9KuYB1iUfwjS0wnENKP1E636hZj240uWRFFTowyiiUzmV4NuiF
uQR+51Jvb5xhyq6ZwiMityvds6GsnuSqdblllJTQySyWVXcAN7AMbWf5HvW9up8HHIQMC09a86Wt
23wrKMLQxd71eLE0wTZqMaLECVzqM+ojtAl6PHC5acR3QlUMd1ImaeNLLbYwvbqF/Q+ebn7SRHrI
y5L8HZZEUSPeqqHCs3BKt+CXoo2O0K9ou3MY1LLDwxFlclgUXoMgI+zOgF/pJ4kp6UoypdcgJqmC
lsoFyhZth2rxiG41unBJUVCcdudSHfA3thqvBFHRWOQa+/FvY3JgrN7GKoXXz719DqYkdiMMtvw8
luGaYlEaKaSrexnwrYb/+YRpZtX/jX0U2TKdVO4469bOh3Ujle2+VUMOAhy6SBgcaRGiFW8GQV/M
8GxbS+oSI0jisebL5NG93FsUBXaMaRzyZKdJE0JgiX7/bpB2RBSzS/3xneA53FgT+v1SMhLYRLTp
WDOxp0CbY4FHo32THx7k9rRPrPsRBNKeiqd8ppkW9wwLBwY5548uUemime8CgMFWYMl4bXUC5hSq
p1D62/p4y9TjZTmD1NhoL2k4/9HZ6OYND8qKQbZk+tdC7T6rDDqSyiXqKkOPWdM0UG8MTRxz5Fh4
JETPRdLggGugE0PB7aWkEzSBKHxO5NQ12gUpAmvZGdX2xed54UF5dfBlxh80o4Rj8VlGZUcwIebe
pStnguilX7pK2mZB499PENfnyvpdprjqBXLwMfXStrUYCA5K7y0BYG9o4Yleua1uh18SHFanGPEm
Vsb51a5IWJCAVKQ/JhaJcI206KApZPLsWL6HuGC52pR6ftg/Toq1xQiX9pGQVixJyFRbGSFJyWdS
Kd12rsbOm8K03ErWcyjluaPHmb+p05z8TJ9vdUMqznPIGw4tmcFIUe6CMW5BU06HTv5g5B+69mT2
m65+aBKsWmv8usjnbwy7fFPaHjwLgCRLw/S47Z/pyNWAHcWhi4tn5hANKu4Mf9WxMUx12mnMnNgM
97qQZKcH2WXE4hmQWCVokgTzlRIfVbKXx7ivWBBDZaXbK1qgs216Cez+ww+qGqhT8RXPr7OaAF9L
w0+aczOvUZ+wUHzq6Zek6gItdTjZIFOX2kY7dpZHrm2cOpOUGU3Ahq/+JX0DwsR4iwf9WowU7VP7
LFR2y5ThoslE/9zT402P63BbNmd/7jCQzacd9rwG7rJ5uJ9+45xNvvoxybt3pcNQXm6nm4iJ/Lt5
wfUWJAKxRqfQJ7hD50AmO3qGARsGnBNuXXQAweKPnoPk1CWmwJImHcqRICsUSuW2O4697KUmCX8s
BU5aua0z3b/H27DdUNqJ3bEyn4wx87S840YggaFN01c87lNPsSl4N3UbOU2TvdAvisixZQw9JhF+
SXRvGjVGwotPLJ3R46aR0mdg/veg0yyneekNCHRVlKC7Hw5WpH4VUvKVRepnU2mYBdaQ+WXGUGS4
d/nQTVsro1gQKfSyWyl9ROEUvCpkQccM2N8wFQ9yXF2rJVGVT0sh9o/WmFgvDHzhkFbZphcO3Lt6
M0rGIncu7/owdqLCIFuyNOpWwXgoFB4KGT1CBvA+WC/cNY3AjZVDnUV3Jo0YTpkW1ywp/maaeagq
46OJGHiN4hZaaeYJOd3TqEI+yG/xaxl8dPXWcGxxMwtAVXsVHeibTosh8gx94hkSbvSq1E6OpOej
52vSpwXZKPR7GtEjbSMwlVJb09hNY/2IzRtl6EzsyALs9JlMZpg/5aO8Fbh6b63QoH+YnpVI5zST
ildbLuJj7wahtTDEfvVaCG08fZ7mNvXgz4ALnz+L0XhRi+m+N1w1M6qtEYyXGTRnYkCea/CfVAzj
UoCxtooGzmChUlETzSHxfdq0jd0QSZ4V4XX/NkXlux2kj0bZnUeDnkZ5eA7bdN/Qg5OMnBNx22xB
soGm6c8h4EAa2gCj1anuJSUjcKn2tJrrE6q8nu6rphhI4k4w4+BDAw3AuyLQ36d2fMebOnPMVHpq
LEA2baS+NVnyOYDT06rxDX3ZH9p26YvVdnMfHTqRPU7IyN1ULn6VHfDyCA5Tn9BRzfF4EJiI7QrK
APT8aeSOmnlHARKYWnMIuu4eTyM8BC3y40Nr/mlEA5qCJywe21i95wLkLwBlRxIDlpdyDrYpPatt
fp+A5nGUedA3wrZ3o2Ef3rIGQB+0oUMx6i28/YRm+Yn2iBAfTdzYT5hiFFd0w7TwmWDTVa7I0iez
Q1a41T/lrD0n8vDa8aUY+r1ENGFA+kyf7Vo6ced7oLmsdLrO5NAHVwVn+kJXd2087MfC3zb7Zsi3
DYeFmwQjf2qHo0NtLyL+H0ABm+U1Iku1b/FTkxuMxUb7nBSwPjstoZ6Sb4eIq3ew/D9pioVyQn9a
PtYvRteeVbu9dVbq4udwX7bBu54xbkRChnXDkL6ZaOrhkxa9S2kGlweB9efMuUFFAGx8TthQKwMR
zbixNJkG424nGGccbEbLRXbFerQmDohkclVcLt2L0ZJUnlNrdODw3KXx2DiVCRFQFjQcaVnwWBjp
n7Idaydr08Gr7A7HSESHdSgfetn+ZWoEkVMIOTsP+pPWEGWXnf/etVx3c6duDWDeZtNfNLJ3kFMS
D8SdIaVUQysflCi9UyB3X2AQ0ugUkELTyB3WvcZBNjmMWJ7M3NCVzOtU00bwb1lOHw+Zlz00GYyo
PpHkrarBbGjq6BcG8K0P254HHJHkvf0lj113VgCRMRrT95bfPkpiArtpd++ihTQ+SRF9L9173djb
oAcp2kR4FNuJ7aWkCGoKHCmN8V4uS1w8BGGViN0qICPQyXJGxjrZZ3NvHTCZfDEj4D08wbu+/FJa
YuNp4PIs4OvE0VlIBQ5zAwzFmNOlin4p3H481El0NeHfM0fVOYiKv5iMho5QOspK2pPfWBiV5L8V
yHXWXKOSUHAE8yMLf8780gXVySBYDNr82tsUDfEXAXV1QUD0TKz9bFG0cPVg8YpQx89JZwSQWP14
tWweNcbkJVa3OAzyNDcwkIobOKrVS6JWXB2Da9SzfKf32UgwniaOsIjBjJS+jSD625PPbk96sRCy
9BHe2zg86cWwUVR9JLDCNCMyYTsY3U0axvIQSclNCwjI8aTNVT3faWSmqmoeCGjDfodIW2uMzCMh
9GSEwW/4VrBTE3r2QqXiCuCkkf6S9PuIiuTgG9qIM3BLtfKalWDMQNwLJ6Xbdj/rQe01EDHtIXbj
Wb/UnU1vavdHl45YLZ8jjFlzktAAH+m9S8oNUsZb3AuxlfPqDcjCsctniM/Fgmh+rwTG1aOtINYv
wqdSmERC9EBZJAmcSg6IO4sIzCQt6Lm1o2lJxxrSHNzYQNxjTKhC9I+4AwHZDxOe7Ya6Fdr0qMrG
uYq5AkOOcCIwlaAq+Uc3/d5LW4jD2SZUjF1kjO/zeKRz5imlI9XBF6TaZArHCSvxK0oM2kZmxusG
WqV2WlLw+osEmW/pbXOhh7yqzUlStgaGR46tSw+iENsewO1ykyocOKhIoSYaqHcLXQ73j4Qbm6Sd
QAe+9aH2WzWkaeurPbBkJKQQDRmepil4OyJC3ebsLyS0AwQm2CaG6FeI8dsohJGUaH81o80dYyTd
r0NN4r5JClEHL6jK95Elq1DlTC/B5dSRbM4SU1c/SLj8wUO5PPUJVWuVwv2EVVGiKr8A9mUerTII
KDXFk5NCX16wicgRe6pKYd9KdkKHS6uM495Ueos4IC5dUHMN9JT2NVYqcNTtSYo424paOE1aPsVp
jhzJOALG9OaC+HlobVx9SVI4RhruBhzHoXbOV4MW9lJ8TYr9WWZz7NHIVnKadvdmPryZzfAJSXQ/
T5NrqMp7MUY6tOQBRC/iC3+sdfgkQ+5SB5FL8dAn5n3XWMgy4uzSWx0FlEqmkG2/xXqLo32mPfrt
r07IoLphiOIghuOObPreGOaXVBdnoRhcukGLnxN1jFo270pGHX2RD14YyTcMR57UHldMu8u3QTj9
Cn29pxfQvKeggoFL7MNsnl8t+5dlSDSJqAuLL2tHt21jAmwCTPB1gRerhTdBscXm3OnrjnpDuJPK
/JKnT2DzbIqd/p5z0q3LUNuMscJIrFfYVY3yjaQammsdmwBgJ0k/ehfwBrc7ek5yczNU8quUppRa
OnXnjzD3Rh8zvBQMWmV2btC3n2FF672uHYgvmjwlwBhMRyeqZPQ13MnJgUhahzqc4lIV2a5S9AYf
gx9CakuuT29uXmmKa1nx12SGryF1ymnqMlfqYQPGtjodzOmlEFG68dVdKihI5+hQ0aAGGwMfmEJ0
r0keLBlqRv5+zL9mG7XLA4FaSa2QacWvTtrFiEgnI3kaR57eOq7e23Ig5OiNljJhQ3k4xCTaNm0Y
yl+lj0dGEpbXNgi3GkYiW3saT2Wi/k4lBLthDPl94Q1V7ScdSU8UxIutRI+KU3HFb2zJZGxocykN
Q3PNp60NBXiaSLfTz1V5fhJAZyuQBVYoEVKqWnGD9i/1yYVE0Vfhp2fZlICaxyXOQr5O6Slq9iGA
DYemJdOpC/Vr0MBOpU+KYeY4binvpiLtzXkkf2LTzaOVX0UB6hRe9xe8mQ8i6mFbqeF1BjkM2TdJ
XNxgoRDMd3WIhett5GnKpYjgMP+gJYbW7/4v/pZX38ZiOeIepWB0nvXms62Mp6kGRgJnDi95rb7r
a/GR82eBRLmPElvdSYvlclhO51SXob5HebeNIsZpMrF/WQ7PXKO0gdBUv9wOjU0dTDteRxW8CwDf
hgdshZ4SRZU8HLB2zwhJfWeofLqHvuzxpbK0F3Lbj2bWEW3SmKrPdJxhXY104pQmNsNUblG+RsDL
tUmTLbneqqa95k021PdKoZcqo2eChO2vgoPn5IN2L6UJKUOhvfbULZVg6D3cfxaeih2cQ108BrOx
V1ICdBFgysfdiQgA0h5jWEuF3Vp1Go3GkIRJWN3sMLgv/3Dj9an8DCgrx7C/TwUjNaNGTxMP2KII
+TWsMWqY1AI/qOERAGm6pYfrFpv9mbICQj8pvYo0aD0GgedhIbdO2oPyEeTWh9k1z43MiZnoz3hf
PKhG7okAn0IsgKGAYyQ7HZuaqwVZFx3i+0aTX7tW/y2ZPXllOt0aDe+6WCYZE/P8N+dIQzHRH6ru
mlRwwLkB0Aa3wJuVN38ZvFpScJ4hFYLUPieqMZO4az7LatxWpvScYknsmKE2uENB4C3rdDP4nC1E
MV1e2EjFhezoIj0Wfvs7F0gowm4GSkn7U909mKk4aZnRuKrUEVPltN/LAKrHWJI8sfjzdrayQQqO
FX1cfIZZuAdccayjcCsn+ldo1eSpaqqAOKlipRjt1Km8JgaGonWVHsoey9ROLjd0hX8kSkO7qIpD
tx5t4oTCc9zS/+bngIP1DV/h1IV3ZpTTJDycc0mB72QooYPo0R+0X36LhML3/8659KhiJTQaRfgo
Je8wE3N9Vl0pkOnGGtTrBHvM01rl0+zag2pHD8VAZR0F4FfrLwc7TN8npX9JcnTVuC1Avyr4zdFw
nZLhUsS05/nBByHEB8aqoWMW/VYvp/euXHR5Mg9yKbPpCJwL2OMq3XbE5kumctxRxQs9bSI1K0cq
BvAq2YTw3dZxpEia/Jyl2CkV+q/MGgQVdOltDoazXIGQtvOLyi1cmNauLQrLzQYgd3m7iYboNUpr
4f6t9PJT19LfflnSa6kW9xm0xtbMuLkYNW5Legse7zTnw8bHP54uJ7TaSnlCZ/SgSj3N6Sh/UVns
pwEsYYg3aBzLJPW6vOdspOd8FponU1OFwRWgBckHV3bbeYxxSoyS7RyYJxSUH4ao3tN5vuvhfFFW
My5cIS9GAq1N6jw7L+jBtIKdWseuOXQ0HEu4RcXzFfHSEWrtvKt0baODN+D5o+BHmbqWytXVz3K/
x9MBij5t4KPVAVnnR5Wa/Ws0Sd6Y5FMcjYiOszi/aOlzJxIPA9VbHbavYU8JfDkF5wmLKRpL5G1g
cKKgn7jOqb8jI/7qm+2VzO2dDyifUQI6tLRSNrgQnVKRPbSh+paNhmCgFxLWoqeybChPouXBmEcP
a6tAIJOUIXlc7hmNPWCq/Vq28Sej30dUoO0BbD6eyrPvoXt51ctzXfpvhAf0Y4SEKD6J+rNEIadW
MFvpJj3ZWJm6p8uItF48aYQMVYA/pHQuzFK6MtZ8GTNyu3NnbvHLzr1CNwbG9KO9zWZQNLNIk31e
X/JCokDAG2ysRPpk3OtMaCFE5Fv7cZbQTWYgKzHJCkYrOPbRwKARcgK1fcktYx3b4knfTU2mHKWU
ClaFEoFKhMlAzQpl5BnKbprs6oA8LnLqCQ+mUdGyX9LUAI03k2a3Ln6vA0Mfc102qe+ZSDgA8Zcq
z6oWs3EzK/AyWNyfxldLRMC4MbAwzHFyK3s6FCaSdERO7wZ5ZEXQf2pqnbTn92xnhUC1Ez6ZPiD2
DG2e57Rudj0Rej3wDOtrEpBR+4C/8EfXpouyi6fPLA0HofT2zvT/mnh2ulOqfNBHxrOmod0tlkWA
z3H6JnUAVQuN0N4YlD9+bnHREGFnvv9bi0XnkiKyPLABwtaAOMs5v8ngtmRVx2hYQrZQOoUmPXy+
+Rna6mff0L49cRP2O/8AiRlAOhmr1lZf7ATot74tJ+lSLR8XLRUYzaB9aoB8b1vP8PPAHuY4S8y5
20/xeZaNX1l5V8aid+J0eMgDqs+pZR3qUpDSNO8SFTW5aX3Vow7EP6huk57ex0vpwJYy0oZjfRJy
MLhNrXFF2LjAoyo74o+Re1VQjdTwW4/geuCy1g55LzDU0Rm97bUgFMAm6OyQDYgEilnCRE00E0Jj
UG9ivbyr4/51zBajxTHud76W/R2iubm0kDYC0tuyzkhZC2wesJNGfUDTNnYov0aTebGDv2qjUZOt
8UOzGHCWkZVze4wfsuHZ1yLoQhZjtDDQAgeJtTO2sBzGYnQtO2bsbOqDQ011F0ey8pLY3K1hxzK6
JcUyZvhDKdFJdGRfjF5cGWM/GnL20mRWupFqEdFoEbzCGEHCbqk71EyyS6MHt8Gl6dDEdojMIUmq
zl3SnpteRayu8h+rS7V1ljCG1JNkh5Epr1JPGrWwrWwZHzNK/mwgVen3FFdAqCBxp+I+tCNjOAnf
JStPLTcxDAVFU/+opAABZQ3kS1+UtFWRsNLLrySuYL/kwz6dyDMrqW4fVHFos7ZzpoDCVDOTfDLN
5KMjycfTppCcnKaHJi3CQxD3SwCtvulIXByylQG4k7G+yVlGYUXVfxdL6cl/r8iwuEoiEbu254ac
JW2y9TFAGtgRjNz7BmdlXpDs7GR0J/21R1/n0qNSbuxch5I+UfYwFseariLjF83dQL2MEwYyQrKr
QygVhHfOWCfdfYVnutdgb7QA+U/k5S+BXrlpR95mhKihDKQ1iaXKQ9xXED94IoSV8N2qi+RLO8jb
jJjSmUyU09GMY7mQ7+xSaDshd9UWQuRhrmLTMZJ8E6oYtswBD4cgEM1pIN+eWDS4x8n4bOQ0mcrt
E1Uz/v98pvWHjKwfNfExLUirM26FUxsbWK/0W1gMUCSqPDq3JvXTqiZpX2qjhCgWHmRqZ5u51XgY
D80riJ5Nri/xZ4E0bu4PesKdNI2K59yYtb2pFnQzi2I6imapCdW002C/QQ+fmdTEtSl+4mg3NiLk
tJAGgQC7IRHIhcYwy9Cfs7TOXFPJfRfkSk4vJ6rXMnaxbMsBQC2X5F068hHJxCWspbXuCiEWP4Xq
rIv4pTU4tr7SGvs4Smhg4rJH5vNcG/ziSucj0RORiQkMbmuUZAyrf9FtncbiJDuD+hxPQXEvk0Lh
jModn39lEyYNuO+mZrjHZyvltMVopKfqTJRlUuvZGFZZuHHQ7wUDd+yFMyxWO5HvKBZrMGK2dn8p
Qsxb0Mp+yIZof2Wqv+nj6UUbUF32Zv/U+Gg9aQOqdzlGNNyi27sxmtlJ+itwCSKtE/wuNaPzTKs7
BtRQSRzaKmCUYCJtbpRf8Js5RFN86+VOwnzaQgHTW9hu5AgTqpJ+WpUMnYrZSIfDZs6ZrPvg1riQ
UP2XFzG13G7GXD0AKilmwgqdc06UytcY6B+y+rcf5y/QM5hbAArXq9vcGDJkHJ88tP8BfItXC9XY
yikKCkqG0GsaRCbkPaShvw7UmA1cfOKw3zSh9GbXwtp0So3hWpQUFyp/5iadLdzxBDUdyl6urBDp
MM5B3EvEyrh2B9hHuDAxEo/H9iHW/Olo+DK1DYY+IqclxwyKcSvBgqcP+aGVUnlbWzcYFwSG8vTc
j8p+bmSywmP91PZURIyhddUgb9xxsBUCxXTm2weXsGnfUoMSmfZX7aObxWifQTBPxb4faTViONCN
FKBDWyJm39foxu8C/EikAjNrzJ28oZG+6qJ/0wJ8vVL/knT0Vorua7BI6JcxKXi6Kx9bkgL4vdlw
f3OD5If21PsMD2PoDRsEOh/Sol4Lzek0mv+HsPNYklvJ0vSrlNV6YAMt2qZ7EToyZGqSGxjJTEIL
hwaefj548jJ4Wd3VGyRcwEMkwuF+zi+wLsji+F4xS9TzrZFbbiqLRQEUZaV17PmcWRO/LvN31ei/
NZ3KisXudxpzz3YW3e6L9BvYDdwrUT8l38vOWHeqBz5RzF0VxoRfrHQbIoEL2HCVKPEuUzF0rnzj
Kmovvitq7m1DrAK+5MVYesADSYJrwrPWYdP359JdG6BnV+5g4rbRfh3H4sITNmYVbCzMEvpcVeTg
QMrNGM+E3YZ9B6ZtAOSn8i2GZMVWIX7UVc9fhoLQa1hYEWcETtKgaC+5DTNX+U6svf+iBDuyryrS
Tua5q0mzTUP+3XFmbRaTrVFVA6zr+K9o6rQNvKm+RPPBIvqWgaS9k1V2KrAyIvJQJjaftp4taPxh
lwF/BJOrM5dirO4qHir+VTeuSsE87JfaU9xGMfeB+lojL7HSdN1ZBsbOtW1rZU7eaxCFJiw3YtpF
nfXrymcjk/XwIOJFNRRiL4b6qXPKaavHRrTuqvQ8ABkjd0x2zqhSseXHg7Gx2yboCA/kasnEsYRj
joWlj0wF0eG1UdXtuSvdhzTnC82ndJGVWnVuvKbEw3vj8tB3SzRZGtIbqI5dKn8kyE+YsQmHb32r
oSLukJaPW+3FsEEWlvWXUqDkAqOLpVC29irnkpERW5WTWS9ZtK59qIMdKVY0c2ajjf49rsaVb3cN
9oV3SdUOG4S/QS76Z28KToHNXoVt2SbRy3DZKwnxGK2/0/AfYJEzvDPlIh7luFfNqO5FmxCGsYOX
dCT/afJcClCQrpTxx4B/cOwb2jmyjG7V5FmwUVKcEYTm/nAsMJpZ8zI0nb8wkUFeOqO6dOqR+dmY
3szB3VUGNtnxD8fmBp2y9LsY4NaqTsPaT8HEKB+DQ2+Uz1UCmKLh5tLrJ3gcB68C4RP44dqPKlQ8
Wn3heOb3mXHCQhx1ktrTjaWvO0cd5HVK/mXdBfbeA/JzB1HxWZttxoNSIdte8AU45ludQraER1QQ
fN0MvouoTZzil0yeWnfwKEIL5M4uxktnkD2wTP9zeAWBwqyy9Ptp3epA97vqNLZJugWWsR87/4Jd
CNQXYhGJNgDVcRgzGMfXLLfeq2k4mWZ7YZWKbHF4SHx6cHcqAILqTWK23N3z6ow8ysWOQ5PlbJ0R
OTF2wmr22oAPejY8KuOknVqwQDo44E0R7bKKJW7jGe96YrSL3K5flaKZiHMlPAz43nSYmQLQU+WG
h4ZcGjG3r7rZNEcNs9g4dMeN0jTeqp6KpWeG3C3RfYoywzJgri+qLbJKezCTPMoTVYffX35JbezE
/MHAcVp5D6z2a2Im35oqnLj79W0v+L+YEeaF+K1v7Kn+EhgEIeN4ptPHZNAMPJ70wg2WJhJlRBjI
2Fp8zV3VbQA+McPexU38zP//wflWlZW3CogXEKYl6F976kLp2VZZwftQDw+17ryXafPqjvUjWQh/
qccKOvkOxlkeilLCZztgajN6hzyqgmuwbQLJxvLAXbTZJNjyq2SdHd84IJT2TfN7dylycGJzNitv
oOezU0tX2O7su8FG/OFuNMatwy8oD4ptxsTt28ono41+IG6WE3kWw7ZQgbVBfw+r99ypX/GZIhqd
FxdhbjSfJydzOurK3i4zO9SP82964oJNH9atGwGpU80SXwZ4p+VsP6OMAOx87c3R30louutw8k4D
kLRVriGNAPQ6EiqYXi+8G6xJW8RReCoLBddKIzvasNWSXGTbZrTUNbA5i9VFv2xze6v1Q4DaWCmw
YBEPOgOjsMbPPzHvKjalAYxO3B1DiNeeaJjht2MZv4eFmEWnmr2RK3xuXDlNmygOy1s2YbMH2ti/
aFPoHYhsLIca73HXirT14ORPYVldjRYjCGSqeRvRqs/AurpEy+F7Wyc7YSskSJcvo1HFuMpIjmjq
3QP/RvRvKMlYDSQxBsydQE5tRaOU6768NJOqHfKs2/S5EqxEwqKsrHdFrrFuJSYc5RH/vSFfu+F0
ijImID8U+Votm7vAxbg9ULFdAHGkeUq99lIFunL3KR2qddXVLAGa4KpoLPr7vHgLSOiJGDNKL1Ci
lTLqX+1GXEy12WVeOq4bjfVu2iQ28SADslCKIovfX5vA+Faah8Bg1sQn0CEd9sMD41CYFjT3znvH
I+UrwS9TuC9kULYDNnBwWg4Gm9IwYBkxBPoFwsol7NVL1LegPbR9GaTZRiM8YGf2ddC9GcrDcrQU
GCmOYF3LSn+th+gJhCXLUXSorKaDqJHb53wyHn0jfjCZUzau026Tatp6pXbn8ySHLLpsCxJkWFOu
45hoJI6dcVQtdDEYK2CUlNyAxU4JLqbOiJrD5Y6KcDt22sZpGlYlBBs9PAsWpZIezaF68+PuLanJ
VcTTQhMPqWhbfjRQ/vzikx7ab9FgvbddgV6/vjLUtNwifk++bERYQbBrt8NvhGRJ2Jd5RfBMuRjF
9BRazkvsDDtVN/YiZKmqNPoR+R3oHiYYnZYHolW77eL4QzOVtVBLHhhIQ3SeubEET1i1/1blyAYm
30zDxIct2RPUvbcdInFpU7xOvreqxsncho327OHDKoT3OWxnRHwUHpUeIAVAO1wgsuFoZfieFjoB
7sx9VlFxa/3iguBRB/KqexQdsZgmgAxbOPYJ4hiGdn75kEFkWHjTeMxbbxVNFi5KdCFjcjTQSSHN
6m4st3owrOxrVeNVpqgOWvsA0tTuyTMJLxsetALLfewbjQWbtWLKJQONRgIwXPM5waATugnyYpZR
fc3VdqWAUhW4hg6RfrE1B89QdANjYu5t6e/mRx55gdcpT6yFGeZw06H6+MK6F0Z9tqrBXZJrZNuN
ad1CEcY1be16nYPp6V2Qj0Nz0FuywQHplEr5jpIDVo/EVhd9hYIkuFTd4V/bky9PU419qbMnBM/c
GGklz7Vp22rtS6YSAkMVaWakbxWI3bVnsyhhodjDVpnTgOhJRchOqMFIcIDVr19/Ea62aSvz2DoO
eiglzpAJczaCFk5BQLNtTn1pNietiNoTAYiJtF6v7ICP9ItaKYd9VpvlQ2wqyQPb6vlcVhQ1/Ed0
inhs2j5akH4YaMvKUuvtz2Y6KkO3xtZQXGQVcADyEJb5+TZI3Acx87g7rK2pLh+Iw4gH4GKPpYp4
h6wysHc9C0/dfXSYe6UYmG54t+HqNhCBdFj6va7sZT/A1sP9ILCvn0eVB7gluxBCJWlr3pmsq+26
WYKws5Bx+asujdylhqjPRfZAu2sE7RIT0LaS/mIO3c8De7t718z7uz/qTdYGSOn0JLT+6q8JGxUL
80ieVD/fqlOs1c4BCCM5qKxPixHrqdC6shfZlLrwrzGenk/CBzhVlH1zJ4u2VySzB9y0joa4ffKq
ID3oglhiHvQtT47GvccDYZlCv2mWuTOcepXJV146Vl69DADr7WUxTr14C7HBXH0MHPj9Ea9Cgmbz
y1YpqnOJ9tFVvpTrla9kXcyTfKU+wrJx8t2AgATd+1ZkO7bTylIWI5inp97TnzOh8D5U9WIIrX6U
42hcSSijEkc5kJUD6hO5529kaxNbyxFML6yatLiXBysV1Sap+GkhlRWGy9Yu0Lros3opm0E0F/e8
YLSr8GBmFp/7ZNEUgroiqXUbJ6nHgf1AviVIoW+axoguhNjDTdEP6ZUU/IwcKMt7JOqcVRFE3UOC
pOaqRlXhcayEvfRh3zyx9qqWQW+nLw3RN353Vv8aTujZOanlfMoHK1+kSlt8MavyHVNZ6JJV/up2
cfZ9KHNog7Hxlk8A2VO3+NEMrCgycipkOIplp5ZMHJN69QdWNIvqSLQKSG6GCo1px8APsCZmudPR
eyq2IbmQdxIRB6OZxFtaOfcOCP9vUR9/dvOw+qqyJ2D1VnufdXK3iyROx01UBlijeJq4x0weXc3U
YQqaDZdlXZCUUConhcVPJ8S9bNACzWGS8Mu1LMqGKiI4FAepwnKHoT76lcGwtoGYrWSxmQcoHN1d
d4OLot6v18DruQA+TR7N6kURLqfKUTeKoaFCPPeR43vkBLeDsLqPtyob8tpvt3lNTkt2keMPigrO
vwvJ9xcCPBuM9N3UJdhFkgK94BaU7VphxViCluGJn5mybpQhfkTEIFpWmtV8yVLlrFtlH5Ajvp9c
P/whMusrAG/vtbd1FwvkBtps76REVTxxUPLCODh6727YvHb8/jOdvLjRfer97pNVIOUSWmvYA/yD
pmS6z53S/jzYerEMgn568LSo2Hh2htxOVnd3oPvdLa7N/gVb03pliER9AVEYI5gUXoWaPOSTrp+N
MkNowbB7UhPkAtskFGduHBJFQZGcE7ZOWwOthVOSmOm2FaikpDkJrizpx1NiGc3WyEEV5CbJ/9bU
spPWjvoWZZvgpHm6veWH4hyTBCJAwYTLr+wuB3SyLaH27wwrDu9ZjbCk0xz7e5DeoSthvzXswxd1
E4wPsmtkTQpRmb+6Dl39R1cDmvODisf3tmssZt82eQQ9FR/xPtv2PtqmqC0TzpB1BDy3nSj7cN1j
F7oqK5Wsn9/fZ3qNs3LsT2s9mvp7ecBe1lkayElsZFGb+2kdTNzAKK1tydSGcXdMLBtVn2CvR2L4
uC6MCSq7ul/dkQR/m3DzQ6iKSD9Y/2tTesjewFNiN+juClxUwFj2kIHhJdwbqAqvAO0Ma1nXF65/
z+oejD6Km+SE6CfrnN5Y9SPyTLLUh352RqJsJ0tyIPhp3i7GPQ84M2PIg2VaPsbN/IZudeA5K1K5
tr5vf/Uj/7HSkba7yKrSc3Mk3apdUWGhPqRps1L1HnQFAZRmo8Qm/zvsIMM1bET4mMqUEMvS64vD
YwEgwFxJbDJZfpRrUSHARxz3o6csIpxPqGk+3IaQDYUVNBeblDqa0y4yMH190fxR3cnAfa6kvAlu
zP+hMrBsdadohPjlhbKjPMgGeKikg+eLp6kEPp549j6YN6AirIxzR/znEmQCWAuqgV+IGtYkeazi
qpcIVVgTfJyiJeFoOPl7rhfefRRAvPEE8XRZnzneI3If6qM3L3eFgBajhC398+JQlKhCWSNu0/6Y
i7Wsb0N2RH1bvpLFcRAnGrBXjUldZhaWs1rYK4fa4W5ayNNmxLk0HzqkzC3lIKuqOKFVlj9OZe2t
vfMgrqWZ8uOPeln8o87SXW2fiWTdu8RQ8b0aD6E+/jyoan0ftXzWyQQvnoWO9UmLIR+oZVJ+IWn3
Zpml/VVx8pdG05q9aRvm1tXicO1lBqofaMC/mIVG+gyGR667zKeBhi5TlUavOF5iasyECSpDWdfG
eHBR2fLH2FiBCmf+y4fzKET2PpaIera1/imwahUEaeGyY++Vu/51p2sdsqIqqfuF2hvBzs9yttYN
1C5Xz76WnvYZf3LlAcHs4pDryAxGzgQgYWg3IivT104liTYqqbZRoHB9sf0lA2Tr9rWrgvJOE1W6
USGI7Ys2yF7ccdwTjMy/ar1RwHry/UMWdvGDbwY/5MtNust/UAzFxSmy7uwHZBmG+YL5fYCgJKcV
gw3M7cDcIif5LUaS9CQPRj60J2G2wGstF4kDhV26ACB5MvTIHBayD1zO+RSYNhw48/Cz+GsI2T0r
y9csS4vdbejUABZsKl2zbgXUgGGY9ui2eGdZyhMIaE6H7L0sxhUoFuCp+96tzw4JwWZfEwEBHaZG
y0Io1evYkVeNc1N8diby1tGQ1l+LNHsF5tF/x6L51LIefa87G0pWHuBgX0yLwoUmsFDYyM/haC+A
35INIGTcwJzp9hk88Qae8iwuVzgChTldKxcR1tJbWbw1JKmS4YMMzrIj3H2JXpQOG3EDQeqja4fC
29QlEN9+sOt9aLR3siQPsos195NFMbOLzD4gXtY499GgKvvchdeVwVJnl94hoqBDvlpFc7PsUym+
ukxTYqKVZdGHx+p3tvTK3cclupYuKz2wLh+d+T+dNZwlrMpy7iEMMciv1/i4vvezijuL16iBFByG
suk3ywYc9kOQZPmDP285IrUCq/Orzq3bZpUQAgO6gyQczBX9WqmuexR6XB3hsryyJ7aeVGhV6I3Z
17J2kJSNwZM73IhH2Wihar8CB1Lu1BKcYNMZ5TZ3wLumjRE8R37hrMsOcQQ9HuBRQe/EPKeD6jZk
9tOUgrLxikB535Bf89/zjiWpUTXWU8ZYawCyyXGwjHBVxikEIpACj0Qz1wNjXQ3LsB6nyidw6ujs
MCHZsTdH1N0wm3ghWx2DTOfYOP6R9DwCo1GUnsvars4OiDVS6FX0TTjZXZXH1ktllA6cigA5kCmL
XkuFAMLcwfn7leRSa4LqbvgNvMjHlTYz1rIca/1KbomIuyPSpz6FoYSAZ3Qf+z66UVpTkCJJnW0/
2voh5hkBHCZryWjHxZH5rdmOmeqcTb6ftZMkxn2RYn8XqYrzNMySRejxLoQw3W3d+tO4yGYPhtYZ
tROpzpTAJapbc1UOgv9UzoePfk1lFnhbKD+vkC3NOOKQ3Js+FoSQ28lxr0Ektg+20YaPpY1mRYTQ
21oW5YEOpmO3D6zsZxYQwkO3DrKODppJOJAISL/3vdbEmbYLDnaeVqc+7LN1kqXNix7F3+W/WjN+
RFYfvsXcqwTTR4wu5mtcpIoO5nxN6hBTqGKzfpmMOX3Q++9m/nFN7qXaQnezn9cIG1xKkuYHKFXe
QWtG70DKk/xWr5OQEHEebBKeDRVu2DTlsunPUxbBxkppo006iKzFpMCEx4er7qLm06PyjI/6GCDC
sLBUl2M+V9wOTRphAAzq9WmCSLtuBxzX62gwjkWuJ+vIipVXSPKXnrvwzYq6q1n3xiu8hZy0eP0v
Xf2svcilqxkO19KLfnb9Y1RzUvFYL0RCGPGrXuXGs+pX5VPQ/VaIuq9aZ+sfLZr3W8uf15Re2W/r
ygeEMokOZ/FaHXjGwvgnIaqaa3maaAgCRPOh9GIUJt2Lim7XoUrm/Zo8zdGgVfBU/XutLKMMX91N
BiFrb1Tucis4QBkxtymp4juy8sqdrIf4TvBUVmrZ4KKLPPcm6eflC9mrtbXW2skOtayVp/IgXItc
mdPGixLljJ/9ZcuoBV9arwoPI/P8NeCnsUsHAnNaJvKrn2v5VZ6xCn1pSKbe3eoHP9B2rkHiXl76
976gTX/2bdDuXaBx0CI77AYnebAQ+uQ+ysy1IzK0S5oW7rc8vfWpR9Idf/aRzbZqIdbSYSwTATMM
nhTE3w953qjEp+dTXQHxJc/koQ54dgFPChe3uk53R3G6lRN7SjZxho6ZvBiKI0pNf4xDuJIkTV3b
TFcuObLfxmDh5CzzcVDB15RwtZDr67zoipBBfg3UML+KdHTgiPvGyhv17PeGXdMh4HerLQ3DWZFp
NVbyQnlAWjm/1rtq7ikr6h58mM2SYwtPI8Np5nUi3XjCDEEsZBEqU7GtDZSWZFE3oYwqcDWPshjZ
0YoHpP5Uerp+TTLzSVb3EdqtjYmHXDzm42utkeplC+HsZatiqRecNKd7jLLNxzqfPob2UrM99HFb
oqfERWQ8xjW6QuxH57elpagJFpZinHt8lV51H2eSf3235vxuWYaFGzJJw+vt3cohE95tViPQLGDp
b6USesbjYtMUAbjoWSz9Qx191lO/FUUdwkTzgNDIVtkwDSkzuyynav451dJ8J0tjJg5MlVB8Um3t
xax1oQVG0RVtt2FVE89eD7UzAmUKs6WPUMG5YCmEdZJvkX6okM+SvT8udIwQ7LRwZ1+P6GopdXQF
bxawtejvE/wvjgjIH1plcF9VnZcfvQHWkeddRZc813N17sGzqRLS6U2buK9DY8RLAvHRUbY2down
xpi8BBro6cbEYmfoFfe1gjS2yat42MirdL0nHNnG8dlTUu9lio/yJV2lU48ovZIBnF/Kj2MSuVWu
bGVxTMbPE76zaFjV5VMd+Gv5kl5DbkybcL5uu1R/MWGNJZF7alKDjIeqQi7GyOqEU7Zz6oVF7iXW
bB9cqPk4jqmJ3NCv5kEBw3C7ZJqmkUkUiX2LR6thwToJu8cgbLtHjJYIHaaAQ/2AIpI3GMj049db
D631n/vYSE+yP64n9dboIFrKYjUPOGdx57HkNX2VWUs0RbytZ1jbph2ry5DDt2cBANS+Uvi1qohk
toYdvIX3bdgVb3g4ZeAEg9lrwIRtOzUuRP8+frbs+ptnKPlb4uvAX2zxydAtsW5QJjwSjbRP5aQJ
PJA850usiJXsKlzyfHqvug9TijfcqEY8Sayqf5hKr1vI17MhKaadLb76JVBFRQwsxpTEOtSQKtdF
ZLuvAAdOsmsT6587V4WDqNsab4qIjvwMhd+LpcM+6q/PkLCH+vgMRcaaSn6GCtbQc5SLb8B3u40v
EnOTqsm0AxyQrXSEPZ5lsauSfKWHqv5sNvXP1skLjN+KaqKLHUmjbAPbmTyJocQvKj7pK3VUqzNg
+H4vtKTeIZuMjqgSpSsH3bxP49i9AoE2f7j1oU6V6b0RTBOIkMcQyrl68vzqXBPPLFoEF3oj/9pn
Ityil5Uhf5f25ZHIHJZR89kfxRaRZ2yGzWbJPoDeQvQj7AhsoP0ms8+pZqz9QYmOpI3cZUrcdS3r
hauDBYLonB8Nq1gXTY9lRNByheFFGL94g/sxQL83HBNXLW2213Mc9WiaYEHnkogDUDxFNX40dlWo
rauqQ5FgbpBdZKvX6cWBBAIq+jEJKpTANmkVWCeT+ObJng+yGKa9fZgwl5QlWS97aBn5I5I+DsrU
eQz1fb62L/A4Cq1sE+J6s5QC7DBdn0uE/h+jAMBkrYGzkELozlQ/256bPJJODz/qy9RZtppef0Ft
A7Z594baOM8w4C/3QWn6uwDpoK0bpvlj0pPkaBS1ezN6dYkAdPtVRbVphYyjdkY6FQe0No02g1Dq
l0rVnoMq6ZHUwShrzL1XK8ZDJdac5NiWoscDxBhR7R+DK3sMyNh5cA+tvD8aemPfW/PB1MEtWsX9
GEf2rCjWnoBgHuD/gbWszKTa6xPLilv/tq6jjdqwZZN18rIuBIU/Rm22lUXZoEbVO7L11t2tmwOS
yqmL7AJ5075PhV9f3E5Z3jqgLMPSLB6/34apDUdsmwlSn7xINrRtNKySNPShXDCQrNOafMDsOsr2
stgVvr3JoxI0hIo3jhdYry5bukPvAQKQxXocwzVKNepOFp2keG5Id10hU/mPMNQ3ddNar+UYQGDz
HrQhNk+kLpDgD9QfwLDUbVyVbGlknTxEUV4f4VxBW6avOhXGxp+qct90+WewwFDPPV9faaobP/Rj
bl1N/VtLbAHiDHYVe2TMoLzOjUVVJA+qGakrlezQWtZ9NPjlZ2PUtYMsIaVoXb38m+wuayJLU/cs
Wn8fJ04LFVREo6wrp+sgkjb15wAO1ccYbC6Aa4vpM+QXd1l5ZKZjUv/aPAFF6L0+3kq+/1GSc9WA
ysWtrftb6dd1cpL71VNeR86pf9R7ctXzBPir58frzW2z4M5/c503BKAfg34f9GNygtmYnKzEf2iz
sdshx5KcbvXy7KNODCTMepANdL9V5xUz/UKW66n7ngYA8/FnOPmZVZzkmTzUYkRTRU9bDMT+avA1
NRp+K5tOtCvUILuLe3woP4a5jdDVyrjW4lm7bx5fHuRYLAq6xT//8X//6/99H/4jeC+uRToGRf4P
2IrXAj2t+j//aWv//Ef5Ub1/+89/OqAbPdszXd1QVUiklmbT/v3rQ5QH9Nb+T642oR8PpfddjXXL
/jL4A3yFeevVrSrRqM8WuO7nEQIa53KzRlzMGy66ncAUB3rx2Z+XzOG8jM7mBTU0syeP0N9dItfa
ud51PGCA18ou8uBmwl3mFXhfsVCi3mOhgklAugnixDxXk2V8HLJJO5tMrXfkhvmuUUsyz6Dyy62i
Be3i1k82kHPDQLOIkEwuI4KiVr4TudufrDwbTvLM+HU290A5JWcZB+40ZGty8nVt30RtcV9GQGl9
c/yt5OXq3gq9cfPvv3nL+/Obd0zDtk3XswzX0Q3X/fs3H1kjOL4gct4qbFxPtp4V575V0zPuFvM5
7O2a/MZcI9bWiDMZsI0B6ZD58LM6rjxkA0XtnxSSm6vMVC0Eb4b63oucCgkF6gbftoCTql0Iq++v
ctlW30VatbjPhC8CuP4lIhv+ouovadK0zwakqYcELLesddsmPmk+FENZTDWSKoOhIJ4/X2PBPVgH
aV1B3m+tF7AW6XJy8vQgW/Mi+W38ofxtfMVQ931bQbT0NVxPfb9BrKPuTkSf//0X7Rn/8kXbmsp9
7piuBuXLNP/+Rbdu7rJgDfJ3IiI9ejF8f/IbDjKPL9VCygJiH2p58ju+NfcFsqh1nt999AvrFqYw
OqJ3oTlVR8I68GETbrjMHltMM+fKzp3xw/LU98351NF/9iot+70TrLtEUHp7NKuMdec209emWYw1
8fAJg5iNmuntvs1M98nytatsz9jlEDHXS5icvn2ukDde1p07ffXr5GkgxvzEHPDHgCnwgwfVMwAa
LocU3dLJGq6d44THti9PsoRI4Hj9Wd9d8XlGga8rc3/RGSg/AnMxVr5568KljZl/XKorZrWaWJ/s
ihiUR4h0CBL20fCg+uJpHDQNg7eOWJLbzJ8lUD45znpsLfWzivr/DrCQ/VG0x+icw2F9NFxMgqLC
yjBM5er/btT58spAC+Hf3xruPLvdZj/TUVmBozVuubZl67pl6H+/NZBGhzaIG+X3ZMxXGtnXAmwq
qpuTOmUHW3OzgywK/h0Lq4qnVTGV9JHNf3SM3dBhpTZfLWQnyOg/B7p1l0PKohzSLa1LioPSJoqb
8RyZRomAhp8ianuQNVNvjOdEVjtl7G+CHqR1Cv9OX9za0aBoIZemSLZo0Xj+aP45CjwoXBzYXK2L
GYHHT3lBMLs6zkirbCVP5QGtLjI3wVoW1N6sjr91vnUb55ZQdb2Dkq6jsmQ4WfVx6nMTbBrH8Dfo
0RcnfjqAazBEXjjyMTnXyQbLCean4Vwm5X/EObJClhuQ+UedbJCH0Gt+jiCLXml5d//+BtCMf7kD
mHxd24SEqHoqqivq3++A0AkRVmc/9JY0OZvotVN6m4qF+il1xbUEV7WXpY8qR4OIUuXtuAoM11sS
6Z3Lc295iJNovOudaj9iMHcystDqtqNX/DaMbJB9I1s3V5ASQA+XsHzjYlI+s8F5KMpKC0CkBIRc
+RsYYClz8aX3ywDtxFx9VMNpWENY9U+iVGPy7bnYk+oxTomS6Gutj6tHI8vRSKlDVJoYMUwcdR7R
9IPkwTXCamsqJRIpvci+m7A9iFCPn7DH8NeT4hAWTG3/KnukFWiINI7BFkaRdmwbE11Fs1WPSAKp
LWIAcEksI0g3t5ZbR8QS05URdPkSRQIeSAMkMKD0j6bwQlZygGwjRCo2su5XD1A6yUob/AdQc9W9
RWCNrJMPEW4uyjoQadlG4KqxcsgNhsvgVzlHbeledpR1ihfHq0mL63vZcBsryzuehbluItihNEj4
hmvRkN1v5+eCPHPmx29p5dZBE8H6j3rZQzbOV8qut4us+cpqvvLXsLKHrJfddMClclhZ9cflfx+2
9or/5UmomX9/FM7znaeahm56ls0Narh/3O0wWGLLKxvlG4y0NeYGrKtQ7BQrdofDSplXWJg3mmd5
hjbocHa/yAqM/+hqzm1jBpkHw6Wf/WWd7D9F03DuvnMjzaPexvr7+B8vGsXODygV5wQO7H02Hzrn
IVRNcZUrF3no88dbTeBmybWMj2arw7fibkgAIT16Ssf2FjmhbeB7Fu4bdnywBctK2Tpog/U4X0Cy
qP64wI4qLuinRVrXOfR6kg+Kl7QrnhDFThYBPLB3xypwp86tof9Xq1wU31rluli2qnPnP67VCLI+
4ySU7ady+HFbIsv1rxJ0b1MJ4E+WZCPKat0efMkPuYZOka9Gmk03+CQZKe9NDAm2i5Lse9zh7z7q
o3VBy7M9OLVVri0sB77UjgLlKjQ+sY5YBYEo0LVpQ7DwVfjYzUluCEFrL2iUi6waogFcm4pVY2/F
THFtr6+J8+ebUIH9YmmFBynAcy/OfFZaAUwje0r3t4Yh8cyTwJlLdrvVy0HaBjGEW0Oed9PCIBmY
niPfnOAqgFMFtfmgxWVxVRX7O460w6cR/aCNo1nj1i7L8ZPfFhcbANUD2pj/y+/A+fvS23Q0bV4G
qqalOZbmGfafK8LedytVTMO3oWoqQ13kg4JKlDlYpyEkeWllfokmuvnD6GbSANoij5qT17sEUu1S
FuWhK59s9JUeZAHcE9qnjuNvZDHUcgsLKws/Va5GU7p7hOb0IwFsfkAaqTy7AsGwFHrHGcG3ddED
b5ElS4dLDkndCzdhl5LT/tUPRz5avNZfw51bKeld9/8JO6/luJFt234RImATwCvLO1axyKLRC0KU
gfceX38Hktqitnrf0w+NQBqwSVUByFxrzTHNjqpP11M2cQF3tFQd/YaB2J9NF3rOsrGLtWbr1slI
8sdqzkLLQxGTUeqq4l62PD6CVWLYAhsqUtFaVInP+bk2AphvGnNvRlTdy7NUDM5TOVbHnoKlL7If
oLy5d+HIPjVO8Xc/MSnehlTuU+Wm+t7mX17k1rxd+nMpp0G3IdWsEh6jRN76+zN1SlBEYy3y93rs
nWXmeRXq7/Y+QvFJjDELhpOfw/iVZ3mc1TtR1fe5odbWXk6em2k/w5Zc45qoCUp7THqI8SBhaRRM
YiDIiZXNLvKRdRSCgzBMv9rpcIjbgpL6Cm6C3cX6d3scIVar1r1eOcVpwOTtQoxkJAnNC6mcKE8A
7DVmF0Aid65NsXnqgSHDgST8ocOYXaLfxTJ9Xmh9HiBg1UdnPnz2dVhgqZho3NnYoa5c3u7NFQzV
LvOqLZBi48WICLaOhWnhMaQYyJqdo6e7xbVNxv4aNd6BR2D8XNhn257iI79KfJRn8gDcb6Tcq2sO
OVmXreyr3K5eYQambqhomto7Vy2fkqL2Nsi+VFyFXMiOTqodP5uyz5kHfs/9mDZfIBDLwAVrdnXh
j4fPwzQnYdMk3RJP1reGMQtOPkc/2nbAVxRT050V9eZ5Ev2yzdLyBKTaPMuuhrfOQW2Gk2zxjPnV
3+VqiJBUhcryu09O6esI3O5Yb3pLNNV7ZKgZefRBoCkSuDkQzntLDSznVRGOh3xMsxcNFZPszz0v
h8sdRSDE/eCNOkygQUJzz2aaiQfNbG5i7rccO1oTq/Y2GbVhy1wfgwltaDlo46EbevEIcyu8kTqT
ES+z1mRDhrjMwAnmEdlI5mk+lW8y+D9P80PK1AFl/9+3lKFa/7ileDayQ7UdnZWDEPMt90dsaDD6
rHBR57ynAfeLDajvKA+KM0VrZHtoh3/3mQG2oXe6X/2akyWJeuTOQwb+q0fO/asp51sq0hokY93a
LpvHQCHtFHUuvizzAYUY8nxWIp9dOESTey7Jz5V6bn5MwysZQZ9aI5Kb+wieaEurdMu16jrDohjq
FJFi6T6VgqJrYaAvk02UqtU2bpyAVSejZDSNg5YXBELnZutY2rlTzZNsYfmRP/nWx4WyJxXdliSd
ffHd8FukptkhFZO/bfGlvqvmJes4rz//6gN7xGLkv+d99ilWQ5Azwud28dd1reGMB6vXY2S9/lsb
p/Fz3VEkqOkBr5TRJ8EM/WeZWDE7bSBNYK7F9/+eGtu8fcx5qlV23TIchn7joBJfeHkX3ONXENyX
yO2OKiU7AbbQ98IqU6g784Bs985AUlM1KVbUEzTs8xy3swJ8vqCzGsGchP28rlR0nEccpT6WQZCc
jan5MtkuxdeCZZoJuZVAEc2q6M2NDeAYIQ7NWk/ClQEIcvMxOcFfXE+66iCbvlK+2sjEz2TTtecA
GZdjoNbyCDCac0XVaJXhqRDaq3yLyS4qvA5sb0A656599GPzaspIj1yPa+mkUsSrD+vPhfrnqlyO
6qU7rP9arlP7lu8GLXT2LlGZHju+Mdqj79ihhYZGDtAPzlV9MOYDWqv6IJsk6HOedqhGf3fJMzlN
zpBNeVAbuz7AXq43cYwiIfJbZ6N7trHKCXK+CnTDAETG6RT3vvfsjufA7sJX1bO8w4S/20I2dVJt
SxuCy0428yY7dJnmXalpfPNqQSKcugdfeMPeBYR9a/AKrpJu/CL7gQANe91U/2e/zbNnHyqgNYYR
o6lBuFQLzc3Ymzz+WJe+eUA2/+prp2ZbTOpOqVXj5OFrsOblh3Z2bn4e3N9NT7XSO5Dx4UaO+mx9
YWjPwxV1fqcp3HlFaZwiNypX/kAVE1XiVMOyCyNY35dv7BunRRgI7wCk17shJeFmD8s3qPxkLfSE
KuxJLd5KHeNT3uyPjhkgZZ0vB275j8vTVlnKfpZK5soKo2OI+xSYLau+ygPmKNhbpraxl01WAtq5
njQ+B2aMSF9QMrBKdFo/PttwiwfPdu6IQWWXoO4wyoaPDdrDSS+yzxL4SOj2zW3z/5qWWa9xz84H
LqHiPpjjFSFqksMazVB360a4tuZ6ONWFM8hgOde+eZ04/99vCF3M+8U/F138kYIotdAtXdVNR0ZX
/nhDTEaHNQFSi2cxhOn0bGqOua6DCFWVnyzbrvUOijC8Q9CVDwF8mY1syX7WZjbmMfOobEeoPaAO
FMa2701ycUD87zJkZJBcUJdSsDnVO6OzhmtZiuICfWYBNXq8yi70Ed26U7Bvkk05YOruo6ha/Si7
bLvvjnUw3WRLHgZPK0BURuoauYS7inTPX5N+tTc5NYoQNQrjJXdmzwGVwhyL7ezLAFmQBc54CzvD
35WRTeVHB5VxjqdMSMpth1JqyiyKIKHMQlZhhE2+Mc3q4LewZq3UTzfRrMGg3PTXAWEzivQEgsbn
AORDVADzFfZ8hZycFeJdMzxBCrKgpqvzW5Y3s5tp8/uskiOyzVbBccCP2iih3Ih3IBOVQb3HmuAi
nZUJdwYnefZ5kH2gpifCYEfZnXtQGT6nNvjGs04DpRCgewLL6ijPGPp8MalsPctW25wxG3Zu4GnS
B9UOzixcFHzlg+GgkphEtdgqz9rYhhtoLqu610R3LUmBXyfk9w81Hwi22dajEnEogz4nARaVB9mX
Fu4mb9Jx40VFd1A8pQWZMnYHN9Gd4u6zLc8+5zjzbNn0Y3Ef8JjSO23YdqrCOjwAG7APvOImN+Jy
6y3PzKBF45xj6fuRxPJ5GH3Os3LKTuFtTRso2OZZI5W0EFWjr4y5KQ9qQ+FzZhYPObut/VhZoX3X
dFjEVmAn/poWlVgCqPCau6s6eeYhrqvgLA+g1+N7Z7zIxgRhylvybHrOW33aZVOfmndyxA7n5Qsa
jaVsunyZDg4pG2Aj0ZXKKArOe2yk51YhYBT5cXiTLXlIExZJU0NM57PPLFDDtgX0xLgLTlk1fq+9
zrjhk+DIlkySRcr0R4tV20erTnX9FsfeH2Odl+tL4iXp0i/EtIcZo+7lWdMP08eZ7IsJdyNZSCg2
aZNyb1sOjh255rFgs1uQSx/ngKHiTQo2Gfpkp++cEgkCCFR4/KDUN6Uyevdtn06Yxbr+FXxluDSz
oLllFvlUr+fNN3Thj8hRom9WpvF1HgAXwbfBzCgccbaAmGbHfopQLcFop1ScdxHUPwG4O6+Zm+Pq
UmjpLSd9svQg1vzbklubIw9/PFAdg5icrs8PVR6miPH+CtDFwguyvqztG+Zl6p2MKvVFi0oC+Mde
xpwGBT4sVVrJXkak5Gga1r9GVQ0QvBz9vFaOQkLfQbssHv7X9Z8XBHrjU5xT6eMhKwciIw3stNQ2
/VOkgXCQZ6LFtRw3o05Hez3vXpzIRc+qh/VCCdv+VlDVvsDYrr+ZEfR/ouWKop9NMyxeJiec9oOd
z2t6mt4wqCvHB1whm8K3yZqXTXmaGi1/sax8gUQcuZ1F1bzfBGJrOHW5sTpd3EABXo2xSr+NzYRu
ognrR0xXrG3tw3rym8i+ASe5hopotr4VmFuIgXu1zrM3S8H/hPS3djIN7J8CV7dWbi66Z6oYn+1a
F99/T03r7NdUKF3ax1QHZm/eF8rSanT7ZCLYmJZ4cqzUKG8P4C7mJz/uWSedRfzJaHrnXU+nq+Cm
fIdZ98MOBvGG1pDdc+pNLx7pvUUhRHeDzwmeytXbxyQCOFa21fCgKlDOMKAxz1lGLRiZheCeUml1
M7RmcxS9aW91ZXD3rkMxv6Hkw87ue/XglBhOjwJ7JzfMw007FPY9mEqFcp1xugD591lEYtqeRXmC
INlpnmoqOwmJZ/0zDy4D/sigvYY2vPm66BWUX9Mrf0n1jQXACY2L/cPqMUlu82Dvk+Xclj1/Tkft
+3nMx/IhK8p3gFQaBsmmCvlRK/cIVOZq055aL/rTobGxeEr79YCK5i3wrS0kt+Cpb88DNzcVLWO0
pTpqesCJGJZT3cXfzBK6G75/P8YSDW8r2gJtRuKvdapXD1ApKV32rXSFe7L/EvfiuXen9ocSR+u2
BbAn8kjfjiE8zdyI22uae8baaNXuYJP944HoF8j2gwL7Bqh4CSyrd6uc1lpB3Q9UfZD/8AcoQVXs
j4NsCtZzrEGsYCkHNFujplOeqmnEqZz0cerOlyMezg5x+MePkZOdsMFwSM2Tna64OF/2pIi9GXrb
Yk4Gb8VJnwiZwy9UzOyHEbz1UzB9y3gxkxTO1Ae9nLIt+kNnayq+flFgCM8Q8/K99isqC7kmc5yf
ra7mtyI143XLV+9gGUV/UrTMJuUZDMvcq1Rei1GKPGh4lCJRiboy5lWK7K/a6fGz67Ofde2jbH3o
S5Ow/vgZ/98++UPk/2HoktfUYKMpQsda2qrhP7VdWd83KdA1JQqeZJewmn3NduSMU2nw5LhVurTI
2W7kYGQ5KQFJgKGyCWitfMzFxrTVqF7UEBFAgdwbyYR8slEa6LR4j0LGfkUgh++MBkG3c4bxlfR+
RLm4W59LHD0f9db/Y1o7EqtP3RcjtsdtQT0rpsNkPfXSoQTAIvopD7KZxiOfH3Uly1EI4+JpOW4O
4V61PNBOsguw3RdDdZtffZPgRmcjWUIt5AJWGcXhXxbo+l+Rbse0HGp7qNyxuDk1Tf0rhFNS9TLl
UYaPVRMYJRWExljs+8nZiNbSH8q52mXCucZ1ml+teeyzNY/Jmc38Wh/+a+Y/r5MzETcYt9//h9/X
hbFSbfoqm+4whSDN7bX9eC/co1p3RN0dMd7LHnkYCattFCrQ7v4aqEXCLmCswunZcVJ1CWEArbRF
KtS1ois3OPzxytvKljyYNUhTHhTVQrMCKua6xmkXneuMiPoxESPyhS94657tMfT2oRE9hFnknmWX
PFPCulu2/gS7/feAZiFUgyqGgNmtV0hAdexgWbBSpl4sEebjU2xn1mOAtO/A+iHGgER/r6Y+eQo1
58fU6MGt0sDXj+CT9poXW/fQJwNyTn69K/LeXRHU3dlGY12BIRePcZFt4lTkLyLro6PVju6dbKL2
13lqgauuhqx4GSc9XCgzEqxo75Uko1aYinfqFXLBbd5bOS47q0mrSTrUCvAOCr9WXar1+Wacpq+W
DsZxjFFE+lbo3NpCvxqQIb+lnQhYCZNTJrgkttSU83L954wEEyr8kjTUZ32hrScMpA+U2KSnCMzy
CluU9Jl32XephdL1t7Zp6wu6cdvcejbmaLpZWDBZEuvSJ7m2j6rQXpG1tV5V+HHBYKXfNAUpnJzB
b6/u2xFZni1srEYKyDpBGrMEn5NGPeVLFN3a1kEvCJOQtQgVpz98BFm9oPWP4TgcB9UvcTIDAdEo
9WxnhgFOPPb6T18z73vVjt8rvAvuOpIpLw6IuwWL0vhp7EJt6fHHXJLQbdYZyceTFaTjdmgIhoxh
Fxy8wcq3uYMYFx15so4qP3zgE2uXnTGiq/dTUa9Zg08noxypJdFzY+eryviKZ9rCLgb31pK2OA3U
a2DuR7/p4UNlBAPT5gfXUMKr+z1NjUu4WfMTjPpdflqDXYWcFse4osXuT17t8YvJP6FmTNWbn/TJ
KhEOlTxRSfm3Fntkz1v9HQx+4qviW6hizzjh0EtszdX3dVOF/LJ6+RJj0ZSKWHxLk+RHpvTVk12W
xb8tfa2/ctM8qlzNMHUN90TVMjXzr0dVM8SajTfWeCPe4yLXe3aMlgdvBkDK6lxyzklcvqVhVNwJ
pWnPHWYED4Ouvcj+eIpBFmE/Qt3KwiiGeCc3IrIZ1tafTTkq8uZQhsWDOznJ0dPCfh1UA8QbSgIX
A9GONyOdEHnPmR3X2RWWXf6sRfEVypfzojgaSpleS3dAHX82Ta0eFLXOlkUL2z6ws2ttuvpjNfcH
lERCvjTGLx0+O3CYepXaZbmjR6yjrntYwwu535fbf1wah1MIPG8nEttsNlaugjCzjGhjJx0rSwsU
wwkf+GrTFfB9tnavLcm3dbjHZ9REBurQH2Xb8/P+6A9Wu2480PN/DcgpohBcIic2AOlWqTPcGlNc
ZCxaRq9bmKaUfYmLQtr5IQD7dsxx6FkWqq6eHLuBUafOmyFVLTAmCofvTYhIGc3vT9spr5HnKK8p
IpxFHFXaZbJn+Sjc9v3n5ahrf13Ov9zH5cLyzZ8VQJjJGP0z0PJ+a4dDdob6ilQJX73XqgqBeiH4
3ShVnb0GtnhrPRzpw3IKH12M5GX36GbONonrgMInLspGdn+mXnlH3A+blzDfmoaXvrpwCA6jCCrg
wDQHZXykXuksS/Gzyru3I6t88kFTH3oNlqTs9zP/TFi2fDLwPsxc2HYgwtZm07AEZyV/JP345+Gz
D4ZkvzLzyriTUz4HZJNcQ7+ixsteZn1N5b2eJg8urJ4Vyw2VF+VsvRelWHKV0JtjloX7lKzyweAG
3RpR256CCoCJ6ncAlSJ8m8Y0Gq5gl71F4WT1Dci3d0d1XfuqBsCIU7DiX3WvvjZBkcO2qdcjRn9g
rZASWGQz7ozRI4LlYwiF790BOHvzrfXDR6ObsugnDiksV+da76GO94Bm4gd1buVOCL9TxA9yLKUl
x4y5Zvv3mDGnrf55nRtXwbLrM/0j/4xlBxSgnCJDGcOfC5j3eRFQzCZV1JiyoVZPCpIlfCPbR/zV
dyzj/Z+UOu0CLw/fiIWAVFSG+D5xE2OvGuho0ki3H50KOcPMP/qB1Rx3P/W3GtYCk54pV0dD6taw
GNgPvufc+yXrzVJPxre89A+hmzSnWo2NjU0k747Ap/+TpEWagaPB//YtjxvtxW7jYlk67XQ27GLc
ToZe7AwPfXCsJFA1I/QXSVBrB6PSwhO4qGSlYs/6YvQJTBp+p2lsYc+YwdcxtjV2hmOA9+fAk6ZE
xO5XnfFgBzEWTXiGvdv9F5bMJKzxmu9PoUx0i6HoD+T6oQOS8ZYDhPp+nZnaONw1FvwBdbTEpeub
t6pwh9cOjMPazkxijX41vjaauVRbxX0akx4ktpOHC7Uxw9c2x4XU4OuxlU13qkAb+P0VT6sGuEr8
qM+z3NxItmmDKErOInhH5FMJvmVW396blHiv44JylmJesVFTEl8nqPYIWkOdXDt98oD9whKrp/4s
W1BTIE7hhuXkcIGSeCBl79vuxixqngwqeCTUkO0T2kVxB/Cu/9L4xUPEt8O/K5QV1J08uMN76DAa
nf/eTFp7p/iheVOn+4+FAba2PKifPSxzXopGm7ZtmgFynZuuC81ewXbj8DHKn9Vnvrj/v9fp4h/v
PmFQlcXn4tiaq+r2X1X4GqRfMYpSeUI6ik+SZxiQuaburPZpvK/7ajayD/InL2dZYuqp/b1Q9IXf
cBN/zh2pA92NsIooLV1HqEVBLQbJXZEb4nN6qjq/fnRChdz+Y+78o625HqH2Gn2BSSaVOtmEH1GS
JIeGiO8PhB/7oc3jL03dmQuQENkFhY++zdl3bP1cQ/lKlS1WIbn/JR2jg8+iXF7UwWwnCipULOCD
D4VGYaXhE3SuO5nADnrYenGP5eH8BJFjv1u4yv09Nl/XuLX9L4XAxj83StQsGBZvLmHwHznM/851
E77xTFEM9pOhK1jCtWNcvCQW1Otgijc9xSUHBH3UssrTqlXqQzMfPkYyc3QXsrNPaqoip9FZ+Kk1
YBU8nXQUAIeCUoCDPKt+n/2vZt9b+HlMDTbNlNuEO7OdXabzznkEWcii0+nag6aU9hGoJyx0oZm3
MMXMaN4F/UgLfE9y67u8KFVCLrIx9gK5+uuiOva5LQPHuNlJwVI/Oet6EXxv+37l6DV3SennC+RB
2Q/qw77aAKhesWODNUHtwBVZK2XEcShODYzCLRVs6i5W4+BkjVa+NifoM25gPgceAbUEOPuREJ17
cOcgjJJO/VNGVRXvyn78ATk8aky+IDlRXTIzEHUxulph3v3rIgLh4cdFbFvL3xeNWu79sCs8oSqU
yx8XQaOujvO26eP/5OlK/6R6ghSJEyabzsR3AC5kED5Pjf9Vsxzt2BtxtJ+KyGWxS5Sx9ljL1sPg
b2UMskQCRLZxdD9ikCmWw/N+81ZgX9ursQooWMOJr/tZz5lS1GzDuiKesnWsyJ67SyPKL74Zv+LA
4N2jrah2da2/ZM3g3csueZBNN03WBN6j41/9Zq3rizbtq1U2XuMWCJBUFJABofh6lhl8HmRf7HfF
Ns6OPKGcjn2b+phhc4d/qmcdtbmI0RYd1shOJvByR9kjR8dWtY6V++hXQ73T09h4iSd3TZJOPKqD
HTxUQf+YzGVEuVm7Ww1hOPJ93Vgp7RCu86LKtj3x96W8azVnzLbu6LQfTTmaCrhF2rixiuanNW/N
BlK9a8I4gi6aSqSdSnhnVy//boy2cqwxBD/JBW6grUNbLU8fa17dwQ2W6LzeLQlOs5zBvG7VqxHJ
5Tq4ySUZu0x/Sb1zcCyiIH20pujPfmzYjkNmpY/zfKtN3TdTPyYjOeK0oUozboOVKX+jMC12LP2d
ZW906lZMFh9AGkB4ahr01HGQ35QGg7557pi1xS4lPrzoY719HIeg2BSOEa1lotCLUwOlv4m5Lv9k
L1l0KVRtnLUvTx/r9qksjOVkYBPL2tjep16rnJyuYXsZNeWr1cQXf451dlGxF9C53/oYSBuclvBc
eqG3gwtcb0LfNa9JlkBlp8j+e4OhZ1z/zMiWv2X5lWAwDhe/T+A9/dXz5xAirQwa0R9zsrKx3/Dq
eZYpB2AEc44Iya9MKmQ1KSM9xKJMjnYU2pX5+O5gPjeyV/f4OBcko5v7BHejY4uGf5Vg8/fWphUS
fszE0hxQiatBK0hYJO34hFHZIgS7pU33JGfgwM2GNUxuTQHbHgVPiIteW17bOfgmZ9hUrhdWN54K
nmnLZmjrczUfepVyDDVItaWjBbDRYhHRaQsD8xQ7uqVDeG/oSXmRLx98Mtnvk0+WX+N57LMF/ueP
1u/rML3q/uXl46r2P9//pP8NMj8aiTrNtf/SoRiWgpJdHcanyd1Xita3uzAd/IXrmt0SroQ4pJQ2
YrDJmd96bIBMqmSWUe0pdz1siXWbedae8gYquYlNHEpA9mTP1afYjjFQ4VG1gQsTrYWXERUuoc9J
3Fw0+fUZ/+O7rKTkKVSn+iB4sj6jpXrOnFg/y5bq45KSRU8xvLGLJjJvz3Mb45DMtt6o2f1up1b6
ULi1ch9P3TDj2vCNcxXI7vHwEDRdTflY+90CqP9WEVm7c+JufIkgk+Pgmlzi0e/vcyyRwPI4+X3l
2t420vp6V7E7xRxNQSxUdo+Drk7HJGy/aBNGsGOZ6YsIu9y1cMkqFLzrvruYwBj8221jLcIZ2Wve
RzworqmZAp8zfaR0mlt91bjbM72wX8zRxNLMFNlGlEX7EIjilFCK/ZakUKXnvJLaUIM19nlwsaPy
oVeCaDcMoTh4mWV9HHh9+sVXCLisM6k0mStzup+9zvuWDE1Yuq8Bgv9VY6jVAYBccyYlxqu0DccV
/LFyXcWeea54OqGAK501Rr4kH6j7hcfaxvbV8SC5au30VfPh9uTFbCZj41nH4mKdq85LYGXdu+OE
+V3ZV/UqmtpoI5B1L3gC9C+ugJZSmUH3zaeguvLLPrhrjacuM92fVqc8sCneNmTnl6Pt4uIc64um
0SAap4GzgdjlHnIY9lvhKHvwz9lKgz80JdifqhBFwDLj3NCFhljnXssOPGvOeuEQR8vG8L2N+4tD
svUHKSdiNra7wBUBf2hA/nsgDntZL8aE/xSWZePUIRZNjoMfRA/yUJbw05XYuHZzV6woFR4egJsK
+DenXnKj+uJ1cIpLKbLiqcurJ61ykzP6P/WWK9pz7mv2vR4V9Wm0qksfmdmxwAOFLdyPSG2zoxr6
V9ywxp1vp6FJKW9uHhUC0O5qCkT61guixkWrVmvZVEZxdgq2h0Lv+vtWNAPGxVn2ZirRbH7bBgfd
bU9a0zo7Wf8qS1wDl0rYMjC+x0Xgb1AOax8VsnIwJohJuGaeIttuUH9RbGxOOm+8kRnJzmUS3Vid
1PcjvLIFyydtj3NS96w6PKmFmqQbgiTfee/2D6nTGadhsLdWYgagOEVFQM8MHuQglsn9QzfY9r6Y
4ndyjMzoqbHfuWGMMEu2Q93GJZu6O4wTcPspiCw/s4xpV4bt8lqbm8IQEHFdrd1l/lSsQ7cYF31T
K8jlhJEdPk5tE2sgjxWXs+jn3tjnBeXoyiLo70GNuvusHi/lGFlnJ2027D5Xpmt8z3sc3NSoee9N
q7tMTVrMDgzVugrfpor7MGKnM7ZR/bM3H6Ex9rc6Dtxj6U1Un2LXshxiTJ3biEd6qLTeVu3D9K7g
dr7gtF1csvnMNrVLykP/ILvkYJfX6aYHj7iQTYqb0ntFq95RvR7yGRNXxWq362tsd2XTDv2JyFv8
NVIy8RS2lFCneEUkc6vIqfkL/Q4wqDoouM5xyO3s11kSG92mC8TXz67PaZ9zXWpSSW3wf/99pY2L
5xgmP2ECO/uhrKOd03ouRYVDug1NzT/1YVhvgsqI70klYipVGOV5ciob0CTikL73Ly5v5m2e5ukh
c6ZmH3D7b9swd45GPmKKO+KXO5QNqHuKP664ckCzNnv1qUgecD+g6sCZUkjBUbTtzKraRb7bnKE1
YPLgJtWb7mUnteROx09u12pZ/SWq8DcWtpHiqcDGkEIqddsVbbwo8SpaaURRd5rgp/WWMr8yoKE4
tqF9RUu+0tVK/HCK9FFjDbGoCSpeekNZIU8pfppGdR/wLHzzO37DPojzC06g7bYam3uHW2kT606/
GSxqZVTbIbYgAv1Ftep3XaTRz0ycVMC/oIIDcRHknt/sACODstPqK4IhsJcQ9o8OXn/Y4AIg8ZX6
Aqa8XWQ1mYAS5zysRpIfKtDYOzdjTSLgka87LDYO02RYJ2hg2jJwe+3VhAVMDMQhUelqPLLXtQov
JgysCY6oWu4JU9rXrO5/aNTgvMNOTdkR1+IhrdvoYIQQ2p20G+9Td96+WNZ7pBX+kzs141YLmnYj
fJZISDwf2jHzv7mUyeH/k47XMYXkkiQwfKusa18IT5AgYUY4L5ydMk8fgMaCcBrqrWr7yc6e4Lxq
E+g+Pst4M6qNOLsmZJewn/VuA/ruUQ+xAih6GG2h6z1ZpllfbPBpMbWNvQEUvxxIUQxNcgqnUt+Q
QW5WsrgLE558Kfqw3MnSrzaaizMQMqOKo/SrbkEb2Zb5pKpdhl44J2SKA5xVdcnCMLt+17aav5oc
LXtzE/sHWZfhUrqRecmN4Hs4P3MtjJWLTinw3SEOC4RM7LqwGzdDF2dXX+9d4pVt/U24mESFrfYD
m+8fpRrat1I1J5DR8ZszYrCbZ4Z7SecDJdr9nR7xRcUvRVfAAENAniq7WAVe5V7kRNcVEFwj0737
7EMaiu+dxYNl/ilyWmIN4uJ8/OyPH5YIbeNT1dD10wuw22Dl5EWGVp8AIKEv1s+dkRzdyP1ix4Z7
Cg3210H9OBlGuNAn/TjVLnXSlbe3XQcwYhEbi2kMKGxvmmHrJrWO52Qynov5EG6zMc3WbI7DbcFO
YQk6QX8RGHkY1TD8JD83wTJkocJuu1ISzMYbN1/1xL55XCb+hHUpD2pTsR4GniNbdVSiZVIK7SYi
3956MQa0fOW5X7XklZqZZDk5NQsuFVvsyaN6JDUsex0JY0BRFmMzoo72MS/btkOL1z5auZ1uZd/n
Qaud/0ypHZ24GjxnTJNqvOTq+sWp+xqzXTN87qo8X3apZVxiN2CLSi0ENIxNZEzTcTC6jPqexN/2
etnjgt2c+spgC0iE6jElz3RHWe+wk334pYq7boIjTfHfBRst+we5qCVukI3nO1ffYJUc6upXVVFG
NP75tDcVFoLw83m6j3NoolR6FoLxK9Sw5K1XA50CAooEwds6BMCDvWrrHYJxQyziwalWIsRVMghJ
SPopPqbFkO3CKeN+KFRlWdoT7iKB611Hu7/6wj+h2fTBtEcKAZa43YDtzx+Ip+UPrKUx3NAaCo8F
qya/8aubyMfoNBDXIBTSVLe4yJ17Nzaf+P7AJR0XWLBll//UGNuz3kjWFMtDyS5uWXYkgGWJseyL
gEjcN8U32RBBoK5yu49nBuh0iRFX3hlaM2zawJguH33oRTZ64lB7MU+RA+wWUNkoqIjoKXp45qqF
jXIzC84H1y6PbZv8OkuMIl7lHXlXACD17BzAnI9TnkR8rxK1Wye8CU+VhWcrVkig1jXXO8kDXwN3
1zb2GW+O6WRVghdAGj3gDYQxaM5jUTJntWlAXsO/zM6aobOyr3HyvR7Dy8ojR0eiWGMBnQiy8APq
eRVbtLyEHGV6xkUdR2th4LXxEPBbb0Z7TLYKW8tS96eLg9MOIYQzFazLzlJNXtNUbrrF/6PtvJYj
N5Zu/USIgDe3bclm04+Go7lBjBy893j68yGbm6B6S/r1xznnpgKVmVXo4bRBZa5cS0fSKDZ/7sM+
uQ/73yajoNDawQfjuSRuyyhxTo3f8Cy2XEG91eQXo8xlaJ0HqrzToe+idk/alBJFCfB7UNKf/SRM
vluK9NQo7Ve+77VtG/vBK1iUaI/Ai/9oq7wpouQHhysK8B2SPXpn8dOyTGVAJwJUreWRHdiISx8d
+5TDzD2k+pPRvERmE8Q0OdG84/MHBlSPwp/q1emtb6P2nM8alP7lTD7ATKwUpRjFeJahCjUeC0K7
OyBr+W6r2w6illGvbse0Ni9xg4Yw20gqCvJn71AibgABrmae0LGZN54/FV+00G5ehgbt3DErvphO
v/cSVXleHtT9rtHeDBCrZxIE/mVqlRmadNMQHzK9jGE47UdlXxYhOo5qmlKLLX5FqrC4i/NhOPFZ
izgxm+OzRS/GdvLS+Wh5vnuX1MrXMIY/aUDV1ezq5guCQPWXAjRSaUCfVQZK/cUzBljqpqnjG5ap
Sx34qPWkZvzWf0Cmarindc1/yGP7N22e47cgi+vbSEWtqvKCBHlvyj3m0EQ34k3Mkeb/0CxBr+D1
FWtHxkWBM91UX/j9AMaCeXT6/JyGEG3YHDTvHGUGMNhbxo1lNNDQ+ar9k0Wdk5Y/0GM+cT9lpBJu
QOKrO/L6eBGuOpYFP+9K4likWEIIAICJ7mWt7vXBsdTKbn9Z2wE649eePN8SzBNeg5onyHjxJj25
P3Oaq8sUmBY/WPBqHiQ4H1LqmyM60xKsBqjL1kh1HS9rxxFJawraRwk2+lZHI8j1L97UbpAmtbPq
5rI2Gii89ZSE5J+QzOjgUWFNjmjq3ViO1z/2weQcUB4pz25yB/ok+qI0215Thy+K5vRfsnr8GkLx
d1+Y+XhT9SbIfWMcHpG3voXH1rtzDCWyL7ZW+4EUR/lwMfW0jj2YFJt9+KCjfcyJGaB5eILbdHiU
PfIapjzOz9HRzcdt5uQDj3iRA91xnN4Fwai9ZNr4a05y6kdZhvoGlIf1mPlWfBON7qlt5+yps5Kf
OjUJ3mwvhynJ1FAchKrqrU4QrCLXPh3EC3gA4ZUq9U7iLcz6NWuK/imIXONr96OpsuBGD+HpKger
pufEruHOrpDFiylywiVOI51XQkqN4rTzn0ukU6aTCU+svv0U8OnSzDQECCfSB4H14k9D8NXmn/fq
mcB4Ry/4avBue/bT4iQzxRrMxxiNCpnFcw6HArTnMqv5R58NJ0Kqe4Tzfq7pPnNHanSya9zO8JyB
TNnFtmI8Tr76PpjKraMMweNq5oG/PKV+8JMErXbITbV9OFEpvnIUQayisEe3wBosIeQjOOvQCTt8
3M7vOTBatab9lCTOIRra6Wd3tv3d3AJqnrRcvVd10l1gp3cu3UKbcKpD1ODC4kGGKtXfr2CVd/l4
5/yGO/W7Tfu4SosM5u+ehhJZtjokWLxDpwSfvClcQ5Swh4asBLnXy65Ng6BbA8983KE+SYJlmnO0
oqL3AULL/JQug1ytjjVudVzF/YuQdfsZQHyCwhM3XtfJdI1Z7/QvQq62Wtf+7av827utr2ANudq+
QV/o/eX/7Z3WbdaQq23WkP/d3+Nvt/nnO8ky+Xto/VQdujB6EdP6Mtbp397ib0NWx9Wf/H+/1frP
uNrqr17pVchf3e3K9v/wlf7tVv/8St0AzJDhG8W2nBb55Gj5GMrwD/NPLkpRrELW/n3VZd6ZKOLI
Lpf5ZcGnZX95BzHKVp9XifUv49e7rjEqded5v3o+7/R/e38OMxy9BzPm6Xy942XXy33W+362/t/e
93LHz/8SuXtLD4RVDQjWf/z111d1ZVun1y/0b5eI49NLX7cQT7rc9Momjn9h+xch//utwNR3kCGj
OWHGU/PQjaGzr0HEo4DLFAn45oGe2gbkDlMwWkjLVK6/U9ym0I8pUii0THk8US5uCRynAEwc4BVY
fNv6pBftaO7EHfR700y9ezC/dNCJqZ+99K7yeAos9VI/6hP06iZFJYTOqy1lBqCXJKfvLBKud8OI
aMAGgUfq4ahEv19a45woW7HKoDvvC1fTZfWyzkdmFJ6cJv3hR4jAI8FnbfMsS47UpMhHqVnxAirz
xqzy9sFw7fxFIftytrz2SXwSVfHJRV2sHnfaEiFhOtS7m5Bky0lCUErhESnn0ZRdJSAtCzBcZgxY
cLmJOP7l3REIenIs3SeJ+hd39qbg3Ov+L0FukIFbGC9nkFiIjy9slzJ3dCeEBdB7d68O8yPENhVC
ipEQBPouy2StDBLnfexiVQk6fibNu1pJR4tRx1QB5FIGsoTQXKzzT0GJ696DvpyOn9aAPP1P+Ccr
ZJepux0NdaDRGxIwMzHthx41wwe5Spt00/dIAV3ZeSCKdjyf8h66WjC24blPgsO6h0TIUHK83XSo
kh9Xm1yFqdPf0Ab5+5VdNikb964uZ/skTjE56XDI1Glh1R4sMJPUCa1lMGrkB+zau9jFKXa5Wgfg
dfadTOc+yuklWnZxKab4dfy+VpY1ZuTvIqNG6DvLxgMQALRh4ln3NrblNU+sI0mCrojCuxYINWk7
ezzEXtE+DYHaPtVa6Zyc3v0iptXezvMXOLldzhqEypABRz7YZtBvp2Wl2C73kJ1Wo9zHdYLpch9x
qOX8DUrtBmkb2nTlKpzC5/d+3avWXRusfbm5+C7X0rMr3bsQi4B2aHcezA4hNdyT2hpGCjNWlTUn
pVJsrn1Frf903WpGrW4l3G/rfrxrNZg44RdFXig23nunE6XzXLIbdEevg1E20D2QzRfTp5Drzmvx
B7FLO/anUEPxB1kujdiQ3W0ieBG/k70rARnTKN2krn0XLqAItCXV71mhXKj41ojQ1jRoZ4Zsq99e
gX6SDPD5QYzOHBZn+l8tEiC74gMb1MAAgZoWlaMlA8gn5SWiigr1AYwCMkDpld3YadtvZFoKI9ES
11INu8QBtRj2aJY3O6spm2fDWxgq2zrehZCFwZ3nJDlwEESvB9+rn8thqp/Fpi22jqbucNuQoz3I
XNxX+4xq/Nh0fnDb281w7ul9PnvDwmMt8xgesztXRzW5GPPdxUHyCTzA6HS/hEYbUbjXexh8gnK3
7tDl8fteVzb07I07X3+4MttqpBwVfXzulp8G+bn49Lty+bWhm2jekkPQPv3CSOQ//CJdfmQGP1K3
AaCnLR1+MKwoVEwzFN5guy2QA68TyisM6cfVBNy+gVDoPx5x90NyWXFllykn6P4I8v9bM3QummIm
513Fo4k5MyPlfh1yv3mfmkG76YCJnMUp9svanm6cbTDX835dRlbd3/VlpW0vfCkmDYe0QQ3NTjeN
KAIErKHc5zQ/GxM0r6c2d4ZzHuccTKOmuo3ntLpNjNRVXwaL3IGKJs5WYuolMJFWhWlRTuqout3p
44OY3BAVTx5GB8XfNpqabT2YpiHicOYbfua0R5pZ9Ue5ymC21+eou1/tugVCLtOto5g8FVAtRD6l
dXR42bT4sX4dSOvxLwH1vYsUb6kMLO7IRFJb+7ib2JrllmOhUJLhbusLCGto2/sGIc0/v7AwTyvQ
MeaWDlb9dk6j6kieGhnELqtgX0XZU4f+NOyy4RcXUYptTVP/k/8RGxnOfBU7ON9qbpNWMPIEGiWA
rlFDcO0N6aQ8uDHQgBwu7sqOyEiCdHi3FTRWFWMFReey4rJY9kEtk6ReFSKlsnjqAhzlTna0x/BG
Qq6XLHvTWhvBG8YK8aLft0t1xxltZN4W+cYGqhr+6+zf7JA+ES2pfoR2DK+H1aSPVZ00p1EPUTyn
z+WLxMZjfx2r9rNFmQbog6Kji+No/CRJz0ADbx7NMAnTpaFANSCcF690G4jXcQE6iFfWFh11yHce
ZJ99tiZ18g0KcTrNwyYZ+Ar81DoVbwUFycWbFbDw1iaApkaDJ8Zb2LKRyoSohA6e5Wp1rLZw8YLg
0I52TLeCxMkwwOdzcdC78dtMhW8eBoqo6wK5xdVOcosJthM4hdhYgtd7p8uLAn3V3FfAmgzHRDt4
Ao4X2WP8M31Q0OeqPwf8ASgWRpDVDJ32c2VpgKzK6XUqBvrzlCSlEh7A2ZyrDsVP1b8P0ll90SLe
sMty2TVv8/p2JN/773b1kUXXRkWBD5mHx1trcK2j5vd0ZoPPQmVe6c+RHgVvYTnfBhXZ/taN5y9F
VWzHVlO+0j9XPOio42yCJYqmRZ6dbVhKxeuhasI/hS3FK1vSlTecxRuZ6qct8ymnUMweblv8Rkkh
pcLgFSDone5FhbLqtnND+wBbrv1VmaOHdqHEXSNSgJ+3ZeRYh7CxoO0xewUBAIjnq6M8J8/ob9+Z
Tr69elamqZIn8FlVjTsrfve+28QTNfUnzzTy87O5PKpT8LmBPg4xcLgWjBRK/NRsTq06KMPDx5Si
aHAvw5w7tzRHl/e24oFVG+EwbTQ3epHBA+BRJmDxZAa3hY6aZntn9CYUotmUjcesG3q+ZFkw8/l/
cZC52y4EvscipkdoO7XqqWw7515CJt0fHmx3Pq4LdGS5bvgGpateFtDKbG1bCLguMZf7zsljWRTh
ZRNDA3oYThQ+5VU4wPBvoCiyNhIrA6jpdAe2aTiYy/az4kJ/Dq/eq5Lu1BguzaJrhtcpqPVtNFjh
jdhGELdnUFG/odA3vIqpKkyogjL13llMA+h0dM1tniKXacmh78WwvolPwk30+rZeRstOq/rmacr8
n+EOGe48FKXvJn8EhS6XMvD1rigwI34EXEchpPq+VGJk6hdtUG1krvLO3evW3F/2XGOyIp787bpa
9rXq6X2zyxYyLzPnizrUwfEqxG5UflED76fQquHi7Dzz5PZKBHZwVrmUYZ2LXyLF7aRo8VwiZW6v
kReXhFKQmLZaAM+IBMkecrXeEnY7xdj+5d0kkjNqCHscyEQVSbFHx1aSHZqmyV6mvRdi643xEZ57
ZzPAQXG4cvhDigBUnN5e24vxFJaZdlfndWpDyMkmo/uqT+XwEOhBCzgpcw4eJ8tnaNHqjV/Pw61M
ZUg6FwGVPj7LrEJ++Lmzxl0OBe1jscw8Mwieacxcl1SwcNx3KPv5EyJLW69rYRnwsh8a7d/RFo6X
mY+IjnqRLF9uPJrhcGiiDJxSVcPN3w7PtaOGrzQCgKv0X2UwYrsFQWT5p3SxuQ1A1XlGdEG8VOu7
xzzQT5Dsvi/QeyAMKCrzIcdEK1q2d+a+PEg82Nv83BfOH2s8rYHAu2zosZf9q76atkEfTjcynduy
A4xmR1uZKm5qvOTl1yxJ3+9Wum5F+tJ2bo20TUDdFAZJG3fhedcjkCMlsko7RRjeF1uEiPXIUX5h
fF/m5q1Boxxsbxj8xSBWmcpgRHYMjqYIdleOdQr7p3kILZS766+G5sK0OhkBZJsuxSZkEbYWwMdd
OzTzgSo85GduFD6rkbtBAjD7L6+sNSF1ldjUcINXWU9z//V6iQhN/r+u7vBxf3GuewAKhpgSELoH
WdzBCuHwStDu8jc2zTv3rtLu6cwIIBKwhl/rNg5O8YKx3kh0Z0fOdgqN8UmG1qjN+9KHhLVup6fc
pskji320k5Z/YTL1kPpZ9fkycymjNQo6x4n8OT688uqyv/CmpMQ+re2WtYg6h685apE31KoDOpxS
Wm+Ssj4BF4RbCgDsyxhu02gp+C+WQo29kz3mf4jrErQIpqeVG+3XNcFQpJupD973EYea/v/cZ733
+D+/nq6f1a1hwVBWpRZSqI1+7GPdum19g+ettO+N81SxDY9eqXFObSM+jbQAwytvnMU0iPcSI+EV
TTl7rfXoJVmWSKTsLVNlhH9wVwUQPrVJNe3FKO7LHSV8pAlpT/NVjQx0lLx/S5cTOJ9NaRrTDayK
e/jTI3NLUsM8RVVmAd3mO78N+MmDpJC5J9/v4ieXM7n7smrbm/fnGn+MbsnyKQ98QIJHt0tdZDlb
CKc/bOrigEGdzpxav9hzmHfMy2VWzN963SpvZb2skgUab58d7xRoUZb14hj6zD3b+qQc4myknwOl
OLAS1XnWrHfNuKupOMQ2zdYZ/Uxaa//nWNk4jYIfjg0jWm2/lmjgbeXKBLRyucoXW5kq0Md/eP85
DkEJBVQwyUw33V9xY8lUB8ar5BGA2Q/OLLHXYR984tFKgRakiI4mKATea05QvtFrvDHNDIzzaBoA
mONXYzGjq5ugkkxKVKZWRes9HEkKAOa5eNM1kvBkgZx78fJEf9lj5pnmKXbC14BmpTeGhI+tyXMM
dKY2Su/qsSidl8a3Ud9YpzSH3PYBhCZHpfEu3gCysufYNq2zCMYghftsTUZ3Jxoy/qIS00RKtFer
SN85IiIzxnZyRmr5skBWyeAa6WWpzGT9aCXx3gFKsyvdKiXX2U3HQouM55JGq31XkiczLQtS9sXm
K0gHloXdXELEMbEBItxefir16fcusLQTqWHjGfr+kxqH6r3WtS5S7W8TvWLP7eKaula51+zxpjUc
L9ryFTqdEkX/4xJp0qwFOt0stnLP9cWkQQcgBFhMCYb9Tuxp67XbKp6b42Wr9cWIW15g7KSXF7Ju
V7xpXuLc5rEeQJjAwc5YzpNupPQ3QP3p21I40m9WozbN4G7lvCjhYL6JnHSEwpeF6xarY7Wt28AX
G29mPqfoRY9fSaG90VCpfGmLyToWnVnetFmdItgLZxnAx1//HDBG7pNfB6RlhApoUumTMSDyEjJA
NbSNnV1ln6fmMpVg8UrwOhXv1drCBp7egrHeii5eloAHGn33G/hWzT8FWlvSu0BDZ1qXCOiJWh65
XeNeopsRLfjaGO6K9o+0sMxTCMXTHZ2k/FdVCkoHdIYWyJAtVtegqERKSLzTEiJXMtQNTVIXz/Xc
jlrjZPe/Qopt0xe9xMl2MieJ1NEKjVzZFCARFCR9Rhs0gzFroXIzViTsZ35Htr2FHtkfaWpmd6CB
S1KfUZbdNSCitggxo4q6LGrc1NtHXRfxbJU7inmP2Atd68NEB+Ci5bVMYY2aHr3QRwYF4uSL11L7
+nlu1fSeBrw3Tp3Fty6L541WRP5b1wFH0vpievOryNqgaJi/+Q7E9UUReF+7sEGG2KJntzPoaKJs
4J001HwufdpmHPuXqSZUDyW8c+KV6eqVvrp/uzZNg2jrDBzJ26X70+iAxxg1WuxR5Dn39sJ2QvkM
FPtEzfBuCKq92EYgl/Pu4l6WZH2Bmueyg0lD197T9Hrv1kp5A32Ku09o2/1ZT+KvDS0Gz2pf6Y9D
VqUbsedZb+4yFRi5t4B6aX/m0Uz75s9Ve+IP0OyAayU/093WbJrA8x/AAs4vpdI+iz3Qs+qQ+qZF
YoybRE176EzgRC08m2/RdyOMx9+GOfA3BV9rz33ZzjcRelk3qpkFLxwHwdDbuf1b9F1v4T+RSOjN
pmc7hhbm/ckavkk6n1AF2EFhkdIDlZI1qpcePjHSapDup8lJ70HjOY95hcSoElj8mn1cBTmpUrFF
H1er93IVj8V9l0OOFQX2c8jT6y3vReNBBprYzQcr9uH9h3t+UQv/7JDpFPvPZZm5txK7RoQGuTPb
AnPap8EL5H75q1an8d5Xgf0XDY1jsVKWW6t30l/bMd7O5jR+D+Cn3s812rprRLOkZv4xQnii0jja
ZlGIHkWg0PCRQ7V5hN0m41OkqOGjvxw4mtBzdhZiZNuL6FQoh5NPGlUB/Q1KZN15cIZ26IJzPhGv
l7p8aNL6flLKmqaQ5UzzadmyNzXg8a6p79tFrEXvSfgalVe+TAATbwdX0Q/jXCpfyWBdIgyafjbZ
BPGQHdMSlVMf1gyleUFG6AelZ+0OZt32BR7F6SFwxhsj52Vv1WIqDogHDjuJlcFQ0x9Q2KHOuSyv
umimpxKJSw6lTxwut/1cU5b0oQMXqZW2IQ9XGGRH5qadfnL0fCct0NCjchzuQnMnXc6u7mgb17bR
R0SxMQ21XnmN/GnaB65S2HTKQIsrQ2ir6kmxlgGseca3CJdga02dloLul4zvRioFi0fCl572v7vM
A2QEatph6XutpvE5Wr6vIfuyqOGkFsd6Ghfy32e/zQ+rKMQM7hZ++Aq2+cm5Efu1boSE5LEx3qVT
aG5mWDh2EiiOdSu5CpLmGH9sdRWWuI+Kp2XI20O5ose7NrN2bWvnT1aZctA0k/hY60hEN3rESVNN
aZzvVJQqzPqXocy8g96r81YUjkT9SGyt18/bVbnxb23qspYOP1pT1xjZK62bYdshoLeTwuNKEH0p
W36qY4Zdbh/8YfhJqpYX94U7+r+vL+VN04DU/MI53RWdfeiL7ic32kF+ubH0Mb0fpr4P94lCqyfK
j9fTZOkyRq42OyOOeJTZR2i7fI/Jl9mHXXaUmdgl4iNe7GaoN48f8XJLCfW+2xUETOXCWi1DUfr2
vunrebPa5Grhz7zXCw8aW4mxXHgJ6dd/X9e6A01BEjkkVXA/DomzL6pF2fkjZt2xhXjtSDXqN7uv
7FNVWQ+Xv4dMYb2iLZo/wPovosp2CROTmzt8n38svUzFc2Uj4/vDD+pqo+mDum9avtmEXaBsjN8A
1PePAdBiMKwIFS5k5U1QZchfwxMqUbLICXrYFxbvfy9qm+T+vVSiRRpaUWZOu1uZTPe1icDPJint
ESla5sFMnb+fKCWKTVlsnwPput7zbbWo1+IRNzlhjcoi+Tew1wbEQ/HvJpW3WyWfjCcZ5rZ3ds7Q
BPvVVtNeRwkR8bosV02OxYh9DQhPPspAthqMRE3OOx99GBwXparQTgzkjL5LwCdz12sH6GyzrdjW
PcjJgXtqHOeyhzjsXPPu9YBHzeVW3cf9QAGlh3k2ESz9s4Nnjl8pvfa36+aVx8egNDvefJ5+A4MS
lDCL7IdI0Rl6QZ+1Yz42ORIhomq3BIhJAmSInc8mCV0WAla2Lgv/vNe6/Z/3mor2mxfF2snVw41j
I0EgQ6wVaKZpfrcNoRdLt20BKZI+e+Ztp6btS99n3lOfhUuOak63Q4BCh68SfZmTuKIWn2vv0Q7t
OE8FR5nr6PV+skJd9hfbZI7e08j+MutK7S3KwrcxiZznceBxr0qM8Fam0rrjzc4dXWjNvfTwZLGH
Frl2JxMJCmGmp5fR/BKZ7XujD9H+MelBTdUWzWDbzgUsrTV8cmSFrKUD+f1W61bLrRySuAg38WK0
tgif/Zo+v2UPlc6r88BtMm+pbKl+jiB7CMgCnP5TmPXIFqfTnZhkKGF1OiKrpEPmSBiZRzjnY+JU
q5vuEsWpTtVoxg5aNAg33chRIpGfOLmUAQ5Hf9eiT7+RY4rY5FgiV6ttXXFlkw1Mqn4b1S26fUgD
KJAh+MI+kYbRLOrc1mqKEsNCJ0a76zthWDHVe8vSocjsQz07KPRPHuqlQDonZXagzSA5VEs1dfVO
gf7rqIGgoaQXbU2ldfZXMHmZirek5Hjxrmh4gdNTpQ0va68cl60WbzLzTvY8fuw8uojKwvo6lzB1
+QjvUfDQrK9+p3/3YV16FGfX6htI8vQvVYY07qSHRzGHmavfGwN9uKMe2V/HQm1uc7VMduK1gkbZ
Bx66qzL1Uc+53OCy5ehc3YBi4qcbRG7jHqAyBfVKm0t7tsJky5S0i0wRwIPFTdO3adKfIPB0z50/
oXRpRdEvFY0csw7/aWcp5mHQCxtSiyL5aVRQuFwCAFA6kF0ExuO6cqbR6JdK4xDs+ea3dM6sQ2sF
vK0sWOvTMYMfJuJt1y9gl3UQW44uJ/S2+XG1e1E9HCqAkuS5Ippv/rxUpoqAKZe19OkWn9ZOL3HE
m8nqgrrcdIs+hQx20ZGokss6BoLVLsPqFts0B+FuHkgEieN6i8s+ZU2hmCz0ztBr+7wOQ9c3p74E
uvRhD0AjnY0Ror3dfy5pOezn5lNM0UbjMWm9X0T6Ga5k/b5WLjLRUEOjEG0vqp5ir7KjBIlFrkSS
G6Vu/Z5nm9UcaEYKpx1F1j9t+mm/1f6nTYMmOvR5E7nOVqdzajlTyAHE8l37OI7JdzGtw9X5g0bh
b709g6ddVoIv05EWHskWL9M11ll2q8Lo+yfZ3ct5pq+GHQAn9y42soqUTl6/NikNfKoy04ySVQ48
wpXzZbLpTIew5o+kLd2fNL4/yeFp/nmO6/pONwBCJr1jvPI3Hzah0qq/Ke3juLB3LWusSn9f42uK
f26CCHGnpEDzfpi2U1ZwKiaj/b3l+3nTQ+LyWDc9dB5qwOkrzGa0LuF+gC9y2qYNXI7OMBU7Kirx
I9Dj8dZ2J+WoO03x7GpexcmHPizDg255uf0UDU9j3+jfrhZpba3AtmoWz20N74E76c6tOXhThuoE
D5D0B9XOIbFy42tSjw/p5Ka/JkZCJyVPby/wa9b0mBIRKqrxtR56VFTJn/1VxMcefxtBE5u7zekC
3rld8hO8FKg0LhCGbq9S3fpqTU1NA1j4RQAVRajapxGOrQvMISsNoJ6oYRyMEfaqDr7dY2kgxlkU
JnpNyzZxHl02lfXtTjadQEvKpoKhoLHTuWzaaVO3jxEtAVrMs4rqDE+BWuVntA04gSD4fpmKzJnw
xmqYyJ3AsLI87oh9MdWxmp9li499xBRb8B7HisafGfp+0drzefs5wXm29eSxsdxm24Vh/muHOHTY
et53hAP9XcpB6xJhtWq/CQHpIKunHuwmpoHqI58KHUDzWJSphsNRUKpe8Dar0YIHe9NrCkcXWU3R
ptrocD4sP8iBvSvGmfTalGWPWQmXqChjdVU8Aqj6b0dtK5wlFkdARu2yIuk93sWLI4hL86wb8BDf
j6SqsqJRm9f3/M5goGg8UqA+j6UGA1g/qT/a5C0OYjiI+lDdRt40P2jgm840sK8BeR/t61QBz6fE
7nFqu4Olts6dPfmWg8RtlRxyiBRBGaFSJu4IOba7iH8P9ENJckhpvbtNdZrY5V8GzHpvgP5/60aY
PlY73Dh7M03Ct7+Itxe7HnkFyMYGLrICeo80qfmULjlJmatuUG8oG1s3y2/C1iu1cWPaWXvf+pXx
1lB5qVuSkCQHHsK6KzfCsjm5CZRWCnyHMjVRZv3HRZVmAs7LJ8QeoVi+DAo8lcAL0c9o5//YFm8c
mjaKMAOwJxUhetiNS82tznEzTc/hMuSjtW/KAnb3ZSYDgH8zanjoXCxe1qmPHbVimcHhCB8HyL57
1Q/uVlM81tnd0Ks/i0kGu/OKW1fV28vKJqrD27y2fkeip0O1WEHGqBuT/s4Kim4LEbpFjWkoybcv
RvFIpFxdwmVuBtnveaqq4GWS8cyRSdtXcz9sBGupDXTf8FyOR+YSI1cywJIGb0FyXs3Q98bdpuy6
9wV1U9I/O6uPie4gZaS0nsN3sqLzl+tqfz9VgbuLE2P60vQheVTLe9ZVsFzhWMIeamvKnTjnQVVp
qCyqo3hd6J9uMj/0t+J1+am5tyfnB53F0xcLLuhX5ACKuq67bVErj9UAt5hEFhbd2dWUq7eyj17z
0WmsYdqLV2865Mvpd4UNk1cEjiN+ivXyJNtKBEhICPuU6kVmUQ4RJUfO6iy7kbPqILGv0B+u7eIc
mTkqflrPMWwO9Z98mlkpeETQREWDejPwRr41oNG9pyubr+Y6KL9UkGNs1KGKfin4o/kkfALkgpqd
GsTjTRfki2A8qVOO09o2isIKVjymmV6ExgY0Q3LPjxJ8LegC0ytlOru4jbVt6md/CgwdRAD8Kjuo
eRVtQovqm7KU4PzZGoF7D1uvH9sHMYnTbiCwUT1zOEiEOOwOIidZL7Z1E83qwOiimit2tVEGJGnQ
zKJfXzvXXZXflKH/7M+KCfWXUFoFmQ6RlQZH6uzHv2b8lkOusnjCxuMSLRhkOesc4NNihLuZcLm8
hEJdme+7jrKUV/s7z3sLi3Z6XFMAk2LSFuBHyo0kDsQRNSZKxWFT7/iCNZ7EkeoNNe9Ce4MgIz05
RZHzxefpRzPrvIeyRdcgsyIEFfx53qq1E7+1g1tsnDnzf1Ru9TAMJOQ34/y95MDHX7Vo6SDpq98T
M/tqDUn+vVP4r6V/efqJ80C2A+LbPHd9QUIAjel7NxznmylwulOlesNdRIHs+s7FiAjhemdrubMS
lg/lVJBnKdLvFO0/37nvkq9xmanbODf7xznKD5CYwcY9m8rRLCblhzHwPve6RH+FDsTdQ/Hvnen5
70/U0bWjMcTqUwKh2dZpqvKb1XRvC2ib9X9AbUSlc05+KJqivgW9k+x0PvRPQYpyNP3b8SlK4uZ+
bON5b3lInjqhD2F0aGq/IKTx/jI0XobiB8EvnUES8OplTLP3Xy8jMt3iTy+j5sHm3uA5eduNfJ6r
AfkKihDZF6hgi2ej5WtlmZmeygCWL3emHDFnTDxtNTuvMbqjTGV5OINVkmlrjJfl9HU7zXZZSmMA
PeaQIjuzGe16I7Re/ULLnjlJAUxorVf0BKzXPliSMIgg3YmtDoIF9btwXUFy/ArCKHu2/fflSIJR
T4wssglmp5671nwfmuUqAf5uKwgbi92O+pncSmqQOF08kPOg2qOpt6isooi26DqYGtkFSiDzGTZY
NPXUX8XcID14kijRqZGofJ6mc1mpzzy3+NuoLOHDnBax6H5hUJFBb/ue52PIoCPoH29XB9IIRKsf
0dNY74vWv2kLTs4G+bNbKd6lCdxXMEy4kKGCsxYvnNferVT6Mn3utkgQbOiR9/cX4MA8hOHG9wf3
WERabezo8yketMWIpoJ7VB3a4adlkCvx6rC4bdrFW7VgZ7qhLW5zSMIe59D4ogtL7TKbbPWLUNiK
b5mtviVS/Yj88zpk3C+RpVEbNJIBC/MHa9onLRxK8gh4eRoU4xiV6IQsD4tSKpfhEm22Bl2+VNjX
wZuUaT+VPP0OoX0Tm4oBSCGavgPs2pWpl7xNUV3S6odduGmTyIPJokovdndaGMZcH41V7Gu8ppu/
8/g28B1G7kU0ymVoE51ukaGLSLfB4r56gyUuc9oZsIOcFvM0Cx8CjR+uth3otEDO/Zvn+cFuNDL9
JNUdp3ia56l5u4oanHipLZ5STv/PCv9pnWFTuHAjx9y5eUiBs1rO+EYzPlcT/6VS1uh1zmxSXhsN
xXlOTdV4hWVnr/B7g2aK1Z2VlPOaKNXoqcbjnB7SRLTo2CD7kgNND5s78bapdZqgrXgJgtCUPcTc
Iy16DjP2kC0N8mDgkZJsk4VFgoIV6qblVFXQ7wBUqowofC0g7oesxd1epFAro0fT0Pedg6ifijfh
WC1LxfRX65cIcTo02P0f1q5sSU5d2X4RESDm15rn6sE92C+E7W0j5kGABF9/l5J2V9vb5564EfeF
QKmU6KEKSZkr11q70KQJ22Xrd7X+VcRMYO5XTnPCryJmznLT5e2JeiedGadeZMfhzKF0cOulbxM1
uc8+jv2bM33X8FbLTvJYJr5CAWFofDLi8V93o2JvNvl+94efkcbGQolWbaH4bh+5CkC6oz+0wEE8
jLUaH92hs491P+ZQNcSHswXdt43Tywc7fZijX/4yBRfoNFTSM9e15yNABBKT4yQ4O46s81aFk9oL
st06/tZELIE1Cxp367bLyVt1PLb/7LD0/DlW3FUX2JD4Mix+pUtR5Z9Qv+oD8fjLRHfgdQuX4JTP
1xXpZZKxTgVoU7wAFGi/eyccYPfc+3Yz22Oc3J5Q+NXbE3wX2C3NGhcuWczzNY24OXtG8RjLYm8Y
YNlE9VK6aAqVbjqofEJLLmD7bjKbi6lTtQYvwqPZA2KgM71YacWDQMwJMgsNdFu1B3UUwtlbqCGb
B6G8uF8JiJuN1hRdIEfaLYw8rD93NdKRLiv4sYiG+gV6ZLO9HaFSBEEiZ91kbfO5xl7VsqrqwS4j
sBUVI5DG2j7o4aiAim/DG0iuPsZe/wyRi2oF7b3sUZoIt9Ad2aS2jdpGd/8/fkaF8EJpgrpcKW4t
Q3sC3b5+o7nbaRi7V4fx8TiawCyTNcsLa6kk3ig1t6Ffse4nkGCHEOExQJC3aUVqbUnoYvLti2tV
5kNWqOwuEewfMpNXkATmtnSc8VV7maG/tQvgYSrDecReszxaLl4CyMe7j2SrOF8pFDne2y5kx1MX
VLA+UNdb8qABzohwpxaAfSSbHjB4YG+d4wABixOA+LI1WLv5C+DS7T4aWrbmOvTlw+527kd7hWPR
F+3/N7uccqjPNtGCK95fslIGm4wN1boqefEEGkN7B13KcMmjrniSvEXRsh/7CyNEM50iBCW0zhE5
Wzb4fIZCXqgzq9PpIQMJWYytk4TO1qqIK/aJ9TK5l34nd0PmBSbCcF53qLFY5gtpxdHesbeWK8Tw
D3UYFeiujgVT3WF2h2wf9GYgQgX0VAMWlqlWFyep+pdu5SlHvpiG6CA4pfIFNeO61wyTBmRgdS9U
SWuIK6CUhZqFgoJZ7MpHZKbD+6D3zmTGXxcMRTFA7nXWYsoAKmgFhGB21Otb45fIGbtNluN8d1tu
ER3JoauOCAm0AD4sw7Ta3hbfSK11Ue8HB+rjpMCCzgkyL/NaTQMZYtAJyJBODtjdcYa05GbQWbai
V91DMkWbrufxlUy9GUDvmLf/UB+ZboNutt8HdWpqjlYv/yH//+ughBKA9JReBIiT+uoapjGgHrWQ
dvNtbOOjkWK3+VhGXfWpzKKflt51NX6bLAJsJs+gE7Tnpvd7k3pvzohYifOtKTNUnFl53KxCYx85
urJY2cF0h1ZMdcbDX1u2X5YLmXvNAyAhbOkWnN0HzBo3kJVuTyCCGw5SQCwn9ANxRXzZXhkATDxN
DYQ0xqppvwUN3wsLeNtFBTg3+AkgFFrY36C8w1895rNlhnTbPOVgaNpHv3ybUk4ALPXSfZsSJeWn
GJ/dpBPy1ajYAGpG3I2owVtA50C+lgLPpDupbX/1q+wJNLEhCEuXqiv4hrTBIoRVzp4PiosGxMlr
arZ9C6FwKHKSUhhphtUF88/vdpIW8xDAwGKcpdgLnoMSssEL3DgR1p8FpDrmm49d/4uPCcDPYZgS
exP3dr/ikK3fJ2E4vvqQs+5lVT8Lq0rPORiiFwq6Hq/klkDpcQ+OYOhsOv6iZkO4SzMWbTmKFVco
THbWiazxv67zqV/ZVQ7dD2qPndODVsRx1gqiQtAF9aa1bfpbYJn+idwx3hNvPUBX3ZXu3u03E9kn
15r9ieKeTK4GjCjYsarGe7KTiTr/q/2P+fEZ//Dz/D4//ZwhITre55bM3YSoattYhufgA/nrMoDI
dmT9tS8z8L43MkDqoky/tbYfZWtg2xH/aXuQjOgBs489pRB6SX2owqR4S/97qpvlfbp5eApKX08V
UAjXaghO5epPkaiXoRXkG7KRdkIP5tOLzM2FPTDwYmMptZ3Y2iM1as64MRnkzsIVQX/2wTL/lDT2
2wKc1m9uM4xMu4Vd1Z/BGuI9Zb/cpk79a7bf3Wh4FcX4F3v49NsTDsZQYLp2tQtNervx7xOROPdA
e0rUD+ODXpmnvAOzBXkKx+52nmcH4EpkOJRo/3ZKQHXIW3Ddks9ouN6iFUDTMeRYZh/9BLAvux+e
YK5m91xG0wm0EXfkTdOqEO8te04OmUIdlA/UihMZxS6HDuazWSMlEflRfKYmqP62bdEljwYU6R6L
0V6NusY1y22GqidRLag5TZa9AxmzOffmigMIo8pyR700JYfgxpmaesoxBycfTVmCXifv4+7sxhFo
UYwQwQq+ZBQ30RfRFoCJQw7uRLGUPq4naOIl8YaaVsblkZnQLBoaXn6KkTd6dPI5lEIObQPK59tw
IRpzGfr92upsqBTGaXivGpSqMa0WWssBtBN+B6BxP4D94d8eMuiOrcJS/4cHkFMIi+uUx1/m8HF+
X6nEhj489iwFWwOJg5CKZzu4Tpp2f0iNDRHpz7a5H6T6INlvWrDAuqVhbd3GQVaCgdUUebDm5FMT
KZO5SQgbwtRw6c6mG6bmfRChdcjr3UQtcn0fyFCOcOIxSqlTVl37PDtCftB/BDTYf/QZe0YZV3sG
SawPyfImWCO+rdbU2flGeB4Rsup0J5nKMr9Ufs7ASovRWeKma5TUtxsaHpjCwkm0/TaP1oMgpbEF
vD+5I5MZDNhUgfh5Sz+BGoL+yKEHvKBemoMhB1eabLgnk6wNVBBJP9vRjwB17ebgMs8EAOTXTwTS
H6h+GQ9k6cwCqk/TtyhNhj0F4AQIcrdT09dzAE8mdnfBQntPnfQhQzYWou8pv6cPGM86lH38PlwU
db3iHgN9c5kF+wTrALC7wb4Lm+KTy9LyU4F9kq0ydY0bG59xlzlLl3Gxo04gpKedDaKEJQ14H473
VQES19FfB16VXmz7kUATDIvQCpDeCew74LvPGiSVW6mSb6DB/er10PcB0Ui4LzjUGP08t75gIPXT
wLE2gpWbAjRTrgwzZXtXQ/Atoxl3SItbGnoh7pEXdhdR3eabAKwFEjJIr32W2GA7zZHByLWSlJZy
0XYga9kH++/+yBmeWdjyfo/SZQUIawakgo78/REDrP2kXtoJEhq3jg/BwpYigb4Eq2aZ4B0+DBW4
NGR0DxWv6N6zkGXB9jjcDpCxvQdHAGL+Hkq/ZBCeyINFqXWn+q/T6LrpMg+5p+nDf0S+9NKlq9mB
Wz0l+dIcNKXbtNDs009oBobgbQ/17mhA0Zs+2eG95EHGL+721GyZueJghX1KcPLAtuXfbrRUDC4U
tMOi+6tbo2cjIPO7mz7HzLORnR5q9I64PZRm6wcwKg+ZBHACwmTbbsqyI3TB8mNhGc52BArhymUF
GHtlBY99hNB1w9zqM0v454TL+keTQu8u8xVf2AoQ6JZXP/qw+TwavPxcNGUKaZzMfxwZvsy1wfMr
BCrentJY6uNTPCdJ18iDtaA//tLY5htrDJSm5RGYLeKI+WCGNuRMK/M3Gw3SFBxBbEFiIwzWOWJv
jxCJqQ4usjMQ5nGdR7LF4rWTzvAgLSwHoQvZ4XYCF9bNH9JXgDQKE7vU1mrv58vL0E0QLa2cO3dU
3sHWm1UP2I2NlY0p0tiTuCLZroB2/d04i8eT0dae6do5KBEE/1SZeTLBcnK78T1rtoS/bn7zqdJw
fE665gvtkWm3TBvlcYDYvIjMPdllGFy5HQD7kE+f+xiyA7fwLoWBtd1hEDt3vHhDlQejfK5jKFVA
KsJaJcgzQnIunS52JMwlObjhc9Y1zpKXKFZvRZwvxWTGmylxnYsBxO18sULGT6Fw1kMRIbxFHeQi
Ibe0LPEl25BtQP3fynSTGMJ0vbgOEnQhnZupTVUK/P2aykAAUowHbBrHV7Dn+pCodI1Dr5uMbZpQ
+S81aGmObgD1Pq5zDFYx+ctegMJ/8o0STFj1j3q0jS/6JsjqtxsL/LiZgCCIayG7WFq59dwEXbfi
vXCu0oK2QNYmxQEJAzA6RFO4rhlUEVIrKpd5DfKdWMvTlfquD4D2BpAHbdNC0i9VprX+zz7kSJc0
BdsJ1963yeiOF1/Lsgtx3LJPdOQcKj7dMWM6kQxZlrLxTvfRCZP6WoZPiz6cvvf9b+PAhwKWe+V8
aSHLsADxEX/kdhRsxgAYGwkawzNLw2TdN8J6roz+a1Gp6AdLwIOHXd130D3bC6UHGezXIIBv1RkF
PSmYNQ3zeVJqHgRZ1XlQWyGgBbiJEQ3ZMWlcY5lPMl0i5pQd40iBpJ16uigd326pa8pMBFDcYjrY
Cgm0UpdVVgYKwRMLwuvQAktOYQQGDaMQ7YPhpPWyqgX/Mhby6ruo9VoM8usggu4HSqZ+8sANnv3c
Bg9zoJxr5psZdJ8EP+AvW5+z0WZr4QT+I0vFSxLF20nnj+giqzEEtoajbpzauY10ceaqg0UZqA8+
79084OOBWp0JxfluDKctQYIqBZ3yoUVEb0YIafgQKFn+bhMeGChIlJqcyU+9jyXUEc1Hfv9xPnB7
xecg607g30B5iukbq1uEZXDMT2BJB+ZGB2lKB6DAyvVAVabR0fpCgyJoO61vtikNL5bxpcGx+5AE
YY1Tsmko/A3j1dxUsvCuoyxSVO4mIcIFIE5K9IU6wGQXLWy35NsP3tgtr9oxH843Z9fXxN5Z/fjB
DULuyVq5RQsu8BcQxIRnUdWuvegQD9iHdvRSMxZdRoFzywrw+41ng2dsdkHN1bRIk8jA22UsVsAT
QdTg9n5SLK9Bdb2mF1NHdmfsnUuZd8VKamfqiXJk4BamAEAwFbPzHy8/mr1gtgWyRZSla7ZDT9Mj
xqxEXSbdmkR8eOsio7RSB6g+YDP0ENLA++DHB6viK3J0EwvlQXbt23vmyNk2z2CP9a6FTJvDF0Vd
QG7Cspy7JJuanZt0+b603fE6QQgSGnFp81lB7tE3YuNHIJudVzH/S+cXakmDCi9tdjK3wDwS9uPV
xpTzoML0zvRGcMpuhxiRNw+KgGu7C9NxzaDQtyh0pYKnKxXoUqtmiaBVeLYdaQFXo4/24NrgoL9C
6QEIGd/8cGoCc4moG+DNEfJZvA82q0RuoY8GeWOkc67ADKtrkcnmzDwo1AtWeBDfAQWKmbTjoQrN
e2p52kR34C3Jd72nyxP0UJqEOkojzjZmDfidH7Xl2yxhnncr1iOSmlhBlKxLBwdNlTEQEt4ehdwS
fhogaHY0mxrTXZSm4iJAqrAOApms6RtV6a+VmZSPpqzZiVptFHbnsunB+4c+uoSNKdceEBfrtArf
bKhcvY8qI5i/i6iqLc/1ZF/Jn76KII8X65jLZn2bSEbizoZs8ZnmQXAY9BujnyLIBEqVWvNfWVny
U8jUv3MHiHeLCKz1ZBee6y+t1mLHNi7VE0v5thsD63MuLShZl+24JbcMKfTcwsG+nQZ2+E/TTsyo
F54EDRdNW0SyPNgEC2yN3t6hajBaF+7UbYiFjJopYusfmlw3ibLMbJtofeuNJIISZvkzxrLwNEBT
6CAy/JbUdDii5ZUXoBBB96au5ojkNXCJummmwB4KTdNPTaQMknNWd9ncjEdpnuPa+DHPhIzHJY3L
r9SKhetehs589qdpeupK0V0N6IhRH7dsftfm4YX6FJCLd+1ogzMATwSjRnOPDdYuAsHKU2JMBjBF
44b6ioFZDx4IA2lc7/bt49glS+qrpzj55BU/a3zytjIF1r2PyuFRFmUGWq58OHqa3AmwYXuXMqeG
lg74omYXVNM0tuveUystcwYMYGJtqDlYqrqUWXihFg0qsUFfIEAwHKlJU/pBf+9n6adR057kQ5s9
GDpqW9bc2WKDMUDuhtd7hdr9C7kgKcMv0KDY3wZ0hTC3KAQAgkJPQpe+SMQ8SVw0w94GdHkBhokQ
qezaW6RNCDRz7TjGghkuh8iWCFdOP0V3dV5Fd6iWzHcJ5I0WJvk0DGV2Zd1fqJcu5DweyjD27man
rMXLpcVnYJ43C8GUZLpZvLsNuj2r1I+xUlDYhlnprlBwBQxJGJvs6OKP874XKGQCtDa1P6z+Khnz
de8jCF535jbt82HnoVroMebuPzydiu+lGSJz4FdPBejS/uaQtf5TOFb17ICFd9jVIw5deoYch6UH
Hzwyi8SDpn1pxfXZzw37hYnNFBXJS92o5qKSGDhtbe5LybcZgOMbJKPsl9ugtyZ26ykiWdNUHeeV
UbEQ35GEVyjvgzzSh0sfAfDGhxEqv+ho9dpKd5B59y848CS2CldkCRnDPierqm2Ul1DDc50Qsq65
WLuCpU+iwFYw6eLunwqxKoM5zk+BNFbtj+lnt0NQIwc+GyftHsdDbL8PVt2i2E4PjyB2Mw+fArN9
QspjWKc5dvutxkJ4Gh8hWgfLpd9fqOWbYFOYukwsrdECvkP39oF8641jlMs3bgXElB76Pj4MVLkx
QzCYJqCwRiwAhfCDLkHJbdCq4AvyiLx9AK4onAUGn5lfevmJ+iNwu62YHU5HGpjrgZ0e2EzqU5Mn
48HXZRVNF5QXV99RM/YifE+j4WRN0NoGCwf4GZtKnsiNPCYjrrZdD7LYPcBH/TJwiwYZz9GYawOi
PK0WiWXKO2sI6guwLwbQrEiderKu8PmstTjprxF2nIX3IAQEh3nufPdFII60OPVtEl4gg7btOFb6
ZcviYQMmvXZ12+rpAZ7MuyOZJGj6NmZgAySN8KhIPfUlyus9iHeMH5ZrnSBcOn0WYBZY+qj3v4I3
y9i5vTnsUF4K1KYe5LuoW0zNZj8pXl2nyCkX2Vjyc64rTrME8GgJSaC59W53hVuKVSGLQ2mDS/FG
MgNYKHR9jN4Hu6pZHqgjx8drXeUOcvwsgpJrb47nBgxpL/3PWlr9S8xUDI5csKKFTWi/CPB/bVJL
qg05gbX1bQzzGufF+u7E+U42ZXLfNzZ/ZIUNYHxugr6qTZPHXFTtCW+cz9Q5cV6fQVF9LpWXn+wx
y1dQxoXAom6GPVbABd3SJTJSvMJ0z6gy9PgQ7tRCPd6ajIP7DZC4/N4Z/eaSAz+66IbQfOWtMlZV
w8o9NTNkLKCOKZ8ySx/BgLNdcDDDvEZpo4CtMIO9z4P0iKpTb4nt0KLPhHieipifTWMMQaALGACE
ZLuVUQXxodJN7Sa0mxk3/Ix4JTTR4hbJMKCwVqCy4QdqvrtZejaAxcCNRqCCqf2Gyg4wbNXV19BD
TF1HzFOzlUBa9cFFhWV1QkWct3r3QEoCJQCplEtPe0QdKOXJA5pE1de4eZuDPAwozoGLCBzJeCGZ
Dx2SaeupQQ2IqhrrAaX01kMuwk2LKOWVPIoktYE4CNUC0Snw7PqpNy3wthn35OzYKMwWYwvMFYbS
iFbPiXBku3YqORXL2jM2anA/M2hq7TPQMS06zQzjTlF9pCZEauwntxdvzViNySZBqfJKNcLb1SUE
w+is7uG33olKJis6yFMvNem0fnN2OhkdEdRJF5TV6pwOVMFpOWySNjAAUi76g3Ds4GgCtTVnx7II
lFwKGVYaQHZKnbWjSrYjMEDzTLcBf86JSBFUCVcZx7aH5QC68WLI7sIMK5qa/PsmKmEChuCoWPDl
ZhpSD5IITiGXcZf36dLnhVilRpdt5nYdT5qzPLH3c9uKsPg2VXmhKarCy+5G1eN8qAcDbzfPn6PE
FiR16pAnxyKW2Qm7nbfLFKQA+/zZ5lUN5vX2SHYa0UWhDRpVk6hm7IuvwebTEEEw2EctpR0ZbEE2
V3fg318tS4Ci1jcaELpDGB1pVCDteFI8Tu7oflICMJkxufbCcD+RxTamPegj+juhTYNtNou07v0j
eZTISKxaASW01mg97KhQKikacEjRUA4p2QOKscIFNVESa13+y5N8u+nvEkBcWmThwz53USk9NcWx
05dE2Wj3Iy+AGZqKI91Rd+X0CuTEtgJv4/uYmNypnzzrqQafz5+31G+0Q7OGlFaydfI4W5Fu+L7Q
1WE1Picr1pry3AOAf3bzPFvlJrOPyqt+iCjrT5bs3y5x6vQnsnkB+PVcJz9S56Q9erA1II727kI9
ChV0oHQGr1ph3N/SVNPg86M5Np/Fe2W5gzQDmShNRRejA0Wl9qIWudLAiXfzwDmj9Wuu2/S/z0X2
9yfe5mK/nkgzs7K0j6jFxusTL6MmY3xLCN7gvYnjDntKO7xWbr3YTnxsUi8S4jxn7dlxDXlWTER7
LG2HjqVA7JBtvg0AUNmnlnUgG11Kr0Y9s76gzAAkpS+8wwkCvF3CH58MwO+D1Hipu6b6VtrBS4AP
wjdQQc83wJPON791mZHynyGVcdDdpR75X6b4f/eBBBiqvMDfvXZ71z01ynMWRPRQ8JxvWujUzuwQ
tg9ll7o23UuHX/mZBZ+SidkvfxsUBayd2SH+PUiltf0S205ykiWKL/vCUHd06RI/h1bm8maZEIi7
8xK9Ic+4Fn01NZtlWVtbK8EZ1ZPW+GFo3i+NqKmiecrBAleHqXRQQj9Bx/Tumohb2ywCESzZHGQo
F23nl6AGLev1gJr6feSL/Hk0pm3ZMIBatd20s/Bml3H1ZvfB2LZvgK97diucId/tN//f7VWD+jXK
Xs2JL529AuUlNJnHOVnWgLb21Iftp1v+LB9Ysx3cQC1v+TOJFCaisEmwuSXFeif+nMeOOpJptvNl
FaGijHJukxFlJ27Xn26P7vHC2TYNH5e3adpo+Dg1dYxWPk9NE5mgcr7rPbacLFQICm9CYDAHJOWS
1563NFpRoA5ARZe5B2+ocY+6lqdC28ivZREUFIEg2dIM81ia4H0WCXYfFDTpSd8v2J7OM91Mtzmb
JNtivfGP1Akc2EPq5v1pQBn/ShU+dtx6IzPvPLDw1aOD1Kw2BeCZ3lX5CKou3aTtilvGyLXJKDuS
zQtAcABQ+JU6Zzc9r4dU+OZmK9nP27TGGHyclgaFBoJZqRQZzlHYBtG0AxitqZMu3fu0kcBRYayx
q1Kd4e7rDjs72s8EMXAQ1KT9DDW9YJAoB0Jq4takXtSy4fuSnYIYp54BFcTbSE1fww5Hotg3hxMI
xbHHo7avjXRHlyQqIRGbtVsaGoFlHcuGHkLt2wxRBYJ/e2gf/rDPM394yJiHycIPSrlBiGPYKz9+
ZM5gfvEhxBpGbvK96NNh2ao0uEDwtzuBxgPlhGMVfrWaMzm4UCVeVj445RtV1+cSOiIr6vAgAVSg
4L6tmpXXyOQc8ri48AnYA6S2ku8e+zTU1vTVRlH6Cjq2pd42R1ukiBF7EBDuxJo7filMRyySzI7v
ytJzLtSBIwBqK3SHgRK7uaM2wL8cMdRRqObgWxzUiq6GQCkhH8gmOxcou3EYHxpEBjd2bMhrlHN2
tVrzXuhNbYpUErVkZ/CNAcZ8KAKjoCX2fXZAVGVPRS23QhdqQt3ZPYD8fO4kf7LTZURq6eAm3u5P
u54W7NDGobK63Qf/9/qZbDL4EQU5c+cfw1G9i/yxKecf71ZvQ26ARJbHqc63t2kZMPXnNJDLxhDq
7HlI6Chg8q9DhOUahWbJg8hCwH4rKDaoNiyXlmPVL75oUcYn2/xLEAAFIGX5PcxAnlR6/c/eKVdZ
VvjQD31AMijFKSUXyzq0o59InQHGnWffVPIPavSaJ6fvxzXHq/HUmGV1tJBd3UyBg00lyAcWcRF0
320WL40pL36Cg/u5d0fnJTQUgvuIvF88wzT3UEU1tj7OZPdpGQxL2ZnWl9EZ9tKz8p+mPx36MWy+
ALQJgS6wH/q9WHA5TI8mK9Nt5DTZofFFdnUCHq+scJBfgKTfjnWW/zBH/trn6fg8SDXi9GmVp9Dq
nRO+2dXaH/zqxe8RDtSudjftEz/gx6ZN3GUdpz0osF1xTAJreuyE9QieDvcLNJqh5hQ53Qn6YfUD
aNq+kR2/DKIyQyPPJWjr7lvBAaROgpURorgOBJjxxSjK5NxYHId92x6+te7aS5PyO8A1kMnSDkx4
4xY1lHydsqy8Q/FLeVdFKPBCwKFGvN4t7ixorwWLusBPPOVXMqGGy0BmWoY2Xyij2sVGl26kBn3g
X23csyBPFggby4Ot1725I0K1wBRVd9TiXlSdC8bPt0F5hVV/5AlIPN8nKpEwXuHLlG4MgohgQ/02
Mfn43BKLImi/E9nbpPk466wfj12xKF1N+TYTv81X8qHLh3at4ukogHXtreAACZuF64HFo8rty4xZ
mCCNgeBAuiGMQ1wycUaBxjN1ksnj1pnZw5u/AMIdabLYPRpt4C6JjsKp2tcqcawHhqDZ6S/2oSk/
2lPWvbq5ePNvAABaEnsFPjevYZSyBxWjmmqOZJXRIN74XZEEOfkeuEEJk0ClagX4F7q2A/dE5Nzh
D1M9DZBk2nUo4d50o229Tnjxxr3Pv2EJA32KyIzT2LvTFSrVAYgyUJCsRyKnWz0pPVJUCAzFXj2P
JAc3QhEYjbSBqLj2KUTH/V8j6ZmmD4gijXR5YL4KgI/IATs91F7E6yJunQcgxNMN/hnhSWYJ+IYh
Xr2zhV0jL8BtqIX3JvSobdCr2iz7DumizVj7U4yaRL4GR5f1PXVQWQjEbPrsTqZchUyyayVjYztM
Q3fwmm48Ic8O8XG/ah4avOZRnjeUn7GN+BRlAPcu+MPUt2AMq/1aq4o4n4Vhlsu//WxTb//rZ4tr
88PPlhgGRHZ17ReVbnEliqWweXeYi7N0E4D+7kBlX4IZD6gjEftaZplcILIKCjkK1wWt36ztBIwB
s9FD2nYdKG4skMYucWrt/I2CmNmSqwh/dTKKKsEaHbunSat4KX0pe9PfiBhi536ttrbyy4MBSMhZ
er060x1d+rQCQ1nkeatbR9NE3xJhRoui9dXGTmN7H/g1fwhGXdKmqUqAPDmhxLN+IY/RsRnym/YT
qn/kEnrs8UHhVWLf0vofYvzzLTlNcKIUgJ8m7kYqjmM/2OhGBHddP0ANSpSvGw0rFrboFlYHZOAA
WNAnzwVE2smmV3KLTNCcunWNCNyAs0aSdN2l025DjFo+Pfxvbgrf/G0JKCJkrPz+qS2KLUq5kdfD
N2/DXD5tC92Ueb1MoRvykpWNeciYB9lxYzI/m676MaZhcIdEs7qCTRsV69rftkJvKXofmSs9bdGX
W/IfU/9t2gpx491UoLId1Npg2N0EwIwtkV1M9nS0pWZtpul+PvjqXlRsJB+aiGUm+7QxkYluUF0a
EHA1TtxhYVmDuw7L0Dy5hHbFIjF4G5Rn3L09Eeo0x7hDnCafWHdCkQnoJQoQVZ8g0BmxTVyjqLzy
ldxQP10MP/maejXbqpL1qGHBJSnj4VyJpkIpf+6CQSbw1IKMSSXefGyv75e1EMj+am/q6P1Ygf8S
SgtZjeQttNb7cy8jgAmhLwVSOUg0ygxofqTucYudV7cB41u3CBCaVAsytrqH7gIgZfZV419v9tpi
oP6Ye3t7ZdUAGirsDFws40dBXzR8hfi5yxx85+iWB4+1nadQOEPcnC7IUeUSId1f7Q4kMCV4/cny
YSS1pyyxoFm+pLluYyAkhFC8vrDCt9eOyr38AnqwbmOCC/xSW5F9NvsnS8O96EJmupu4tJdeOpbr
BDsVH2eQKDhNcbEkl4xsY1i20O/hzvo2Q5uYTzidcND0BX25MKBKdgj1he7izO1KMCl4MOI8F67J
2k2tA/iu9nJ9B0rnYtyRD5kct/o1mqa8tcmHmlVVuM7y1uNZfrWyPAhKthIJI1kmb5cU0cgW9fJo
5ypoQDgU/5htOfWQu9v61WYojJ8UgfwQpMySBCo/HOTpHdDsJ5wdP0Yz/whu0uDAjZ+MxHgGCto+
MwP8gNLmI5Tix/TcjHkJ7qXeuEcRGls2HWeI8eTxAoyR5T8qztYAKZbAfiQQrnEj/qNPm29V7HWv
7Yi8veFx8wEbngDck8LE/7HK9li0BrDgtKjm97O1h8UV3we3xN8ileNpvjXs3jhYLfZUZdagkkj3
0MWTQGaNoMVTOA12CUPRHugwPgN4eQ+xzvYxmOrwhGLBdkl2owf5YtXy5ppF9nQXugr7Fz2AgysA
GaPKPTqoL/4UVJDTlWb5FFdTu1Bg5DvRZZRGcTL15WajZi97sXRztqkmAMJlKc7Ci6unECjYBxFE
S5O1HLiWVeuV+ZOruuoJkVfAG+v+gRzjKr8AJRVcqdWm7T+qbMZ5EujVgVY15/ge6jkrfaDFi0ju
qZlP7rQCFsjZUrMLaqQHEeDeUHNMIoHTWBusbP1QcIUme2Q37CX1IhNvHJoK9BbUG3hDcu467FCp
11SsvSJkcE+d2Lomi9odzV1hGPYEtuWsRUFGe+iwOUAoqciiMz5b0ZnuDFm/gi9b7phVudOCNdGA
APwIJnirwMGwgDKzvqNLDFWAQ5Tgcmv+ze82jEaQCw27Nf/vU90e+cdUf/wEt2f84UcdvpD9frAe
Iw6RZQMqIdWCbm8XEH+4q8qu1QJCCfnx1uEnoKRvquJ/GPuy5khxtN2/MtHXh/kkEJI48c1cQK52
pp3p3b4h7HIVi9h3+PXnQemutKtrek5HBY0WyEwMQnrfZ/nzEF0+N8v5jOei3vv1A5IGGUkqoHL4
96cJy59fTH+K/ianyvOn6kpelSx3OaPHqY2wdpu/xPkQXTx10bv6kKKIH+G8WW4NK8oPDawhbaSC
dtms2Kk3xWgDBWL4hTea1kddr/ditTJgarQf5ycA2Oi2XlWtAlfi57H6iDwGWm4Q5v5cPxFwt6cE
I5H+1HPDCHmdnvfqKpMhZuZt2PGlKiLHO33izxMjSgXiNjS8e/3ZSZthlVzSeHE6lT44bJ8T0YfX
p1MlLS2WYWSUpy6O4VxZECFaQ2GiveAtaS9OeyLpPvZ+U6e7DJKJBA82jtOb7OfeuY7PpzmfVTec
60qohHoxwxMPeTfnpugEtKlCKKnrom8r56Y1YaHdK/M6nHuUsFfbhI3debqxZNK5yRFvScue7E8H
9S2cAkHiQeQLENGsrbNraVlXkEkp34vJvjI4Kd5ZK65CgZ0MNdKP652IEmgzOcTfimq414B0DUMP
Ziw6IgGn+nOV7qHr03K6BsvcJSMWBIkdHyCgx45xFIsrDEhLXdIbY4Kac2I1790YKGT6GiDyCqes
Pcl9qBiINLisEjav50v+3PzcUzH9qNN7XcL4cxiOiUvyVDyfWoM1oc6talt1tG1bHaF7zXd1M13q
KphDqGMDIP61j7EMrnlD4OluXXcMIcZ00L30pqnqjbLyfq9LQxSrY5Xlj7nIoKQxn1lXDTU0K7hh
BttzXZdblSdjota6i25I2hSkixwkHl2nzxmWsBMNGqYW508NRGut1QAF6vP5Aisxt4IOwGtRiS8c
55O8ZLw56sP0TwIuooRTafHp7LSEDG98+grnn6Cwouyh/nV1rsr86jA4Itydv1kr/MilkEkEJxUX
TPeteeW7hsHFp19Vmj5gpCbkqnQXvXEmaIDUtKanX6VPKjoHpntp2nrnjyVNJjdGCdz6+Zd2VWdc
ENk/nS8cAqTQ/W+T7fnbDZntXOfBsz7X6W/oDMUcdR2vT8WpYBdQ2OhnMk2/FSZMEow8HV7jurkz
k1TdxbBsvBCEAKE718PPzjLy5mrCPBzgT1mvGkgZbWVasPsWQne6E+Em9RpOqn1k2cbCsPPUbWHA
d9sN9KFvxmzfzyVeONMKWBEoJ5cOva34UB0kRK8aqeitruoopL2CNIgudd3QBcUmjXLinQ6wzeB2
oCu/bSmUOAHRw7y6i7f65NDEVReIilBXF/UBDm4Wg9PhqKu6CaHEZOiqtT452CbpLray77pRf10j
opdI4QbXp09vrB5os4gv9cmkUP0VYcWV7q83Thy/5krQnS4NmB6ufWF2kBPBD5qMITgCqbLQjboq
h0Wmyyp/uNBFNRXWRkQI1uku+iv0YMaR6VZXGAIeL045kY3+ApD1IBdBO2ApiTVVHz2SyOqOExPt
oZj6d793nCdYu49LOAKOm2BAMWyNBUS3gNGMHWdXVCkc+MCgfoJOIYMkbtpcFl0E6Jp5PFV3cOBr
yxJ6IYjReB8rbkiobU44vTM2XyH1cdllhfsJqGfFNczEqXVj4GsXgf+o89cByd7aus3vCiTZNm0N
ix9EaZ27uYNObWMO+MbqFwNBzrfYBgBS9eyHspLrJhnN5zZuRviBmtmRW1G3lqU5XPglV4hTKALV
QDbcqRHOuBkMOr/Nh8OjlP2IcLhIEQzGLeqvfCvBrZEQUBJmHnkkDShbUAXyWRIOD/CogJYz6s/d
+pl9njgCaUQE1E7dOLj3uhvYER9nG+du57NF8TdfCx3A8niEzDfoHYabju+pCIEudcxH2A6XACXS
dFMPjXooO7YTBQ3fwOdJvALw6KtWmGSf0xGpNWuM3n4e2Scwo9BH5jwAbNuyyMKIYySIgix50HtZ
wNVpr/9N3e/6BYQSjJtF8inPZnBrvIQy2OZTVu+UY7PHW8Oe+Fan106tAlmypW2UoJn8zNHpzvos
SVlvdP0QJ242IbF7VXRFseaQH3g00+KkZ8UTSZfKktUWKCSY8yb5Sc8Kc2nUxw0EtE3HeJj7S8TJ
wFIDTMEec+gom0VvLmfsvBdyBzrYZaj+Q7n34tb1o9a/dBRsRwCVUflVOtlIuNB+oRuQJ8yvIngI
Wot4GhbAUPmX527+aIerMUiENzCwOXsANS7btOvuwt7MllApG1an4gQhNsYrfCVTdHdtTycIuCY7
3ag3vYBgGEhdR13SZxsU/Tgbo/3H2QLLCFZdmzWIeElTuVozC/ZDu17S6kqXapLUm9hJK08X9QZB
XghzBvUVKx0ANuceNQTEPDZbiei635zj1GM+4Os5fvcpVgnv16KD9mQ4suLWUPRSazP4cCfdKHCt
lsP8UMCjL5pj0f11CdPuW9ZPlwTmr0sMjuIyrIPQa+TEdrXKrQcCufSTbF2b5RdQoSwWAVBzT7qb
n5RsR0mwlmbegVTP3/QTU9cwrigRszg2hDSXTdDJBQlU9Nam+7y0nJdOQXZ1aqbogqRJdjsfqNsr
lcNDxwRcyIoU36oE5+G1yd8DBHzCsOnfkC3tvY454UFJSmHmOkFl1MonmCirj742HFla2DFmC4rk
aQeFXmh/MLIY9J6FpWqftRLhAuydWuc9K3y1mwEu7hI0oXkDUcw2WNcA9K7thiEp22IkajCNgL6/
mNYOxpljKZBan/XSTn+MsBkXNUfQVf8tk7CLj3CWmz24DrZD7JcEWrswU+xfzGkgXqviHl56Qb9p
eGdsCDKd1z0o4R7yctNzOQw7raHtZFDvjPL+hZQJ7CDBvzD6GLqIoN6Duo29oCpgG4oh+c6I24+6
c6veywipl31WQRmIYaAERSO90F/Z50my42X1evrG80/hBcS+dI80bDdwLIjvnbTY5bnh3MUQfLrA
iDI/hf34MtcnBG8LMwzZBReQSvlaPyGR4ea0LjcY/oY9JvzDfrJ5D39olq+VWURuSQaYEOgWEUaT
25R2uM77Eb5mBnwQpDMHtebiuU6oZNwA21Ydu3lTQ1gf2QvU6aJuONfltahXpW92nka5abwb1sBH
wbi/1fi2c70h4mlNgB12Ey3Tena2cqzqiNxavcxajB6BQc3rTNnGMpr3Aj5+7Om637UCWAr5HGAl
1zHunguJ1MGqnkRxX1XZu4Uo43tU1isE4voXmvpqAfzUeNVKicgezetVlgjumdlkuL5M6U5qRQQd
KNZlGxE5zHOCC12lN2KOIus9pCng5VpMMKIFeHUVixZs5Zlwp0Fcug4CAPC/sfgegZz8ypmH36w1
n82pIZuY2RiSC2NQW0YMvCVKBQ/0rg4YzHRo/O7jqZAmt18LJ4wX1LbTK0cReRlOeb0c2qwF1xt8
cbh5vrM6/THmXXMnw6hZ+36eboPUhlPafDLdY7LguB7V9itC+/HCF1O2EESOG0gIaoy63jhZVi59
YZtLXexB3rvhHx2YZa95mgIuPja3U+aD2q+idIucBgiGcHg4whnko64Ue8OPt1nIl7/zrPAtvGrn
xmlOxYssJAtAFnvjFtE1XIU+CoqF5v4rpK42yPWaeIWJ6gghxeoYIhhzqtNF3QB0e7OxPENAAKFj
nXkPGnh3wcxi1qaWCB9WsIY4FzkEFHFdrX1sBUBIS+54alYYh1XrA6+r4FbYTbLrRuV7WtGb/1nf
5layy63ZngkR+CW0fBOYEhYuHlv6Br2NFph/MzmIlo/QesEfIrGj7pbICoJD81A7hh99uxCKxpbZ
hjchhXh16yORhbXh9MIInHmGdnyEXcxHvQZiQCPzVK/7T1nsLwNjAsegadSG9VG4QpIDeT05YVxE
rhzqNiCFqCTZUJU2T7pH2ERsHcOcz8VkK/VO0vONQYb1b8taeB75MrBkbOlsTA5puJDXcD/Tl7St
Phd1KyL+/VZf/zLq/9L6y7Hnzt18qlIa7XoKpot+RNIVVujl5YAIwCqrqHWbARIGm+Nses/962Lo
/e/WVP6wbCnv24RiZRkM/g4o8Op0TJsWxjIbwVTSzxsZWbWOjTBH7GmeA7XzhKefN4kzWR4hr2fO
9JlXXUBMYpuWMPdhYF73PK1hUDy2H0zscz94MmBu3qX3jNQE92lfQZsmtVaJDXBxpMpiDxJ8tgTs
qXyoBP2mqY0G/4ZhS72fjyHRFC4M335uOf6YmrUGhHG5OhedeihXsEcOV4kIgp09gnplD48a/Z7n
HazpQn+8kkz2O7PFQiYqffpaq1MHa7glA3WRLSiBEMEjkWOGibAwK3bahiadi/Zc1K1WB26nbsVa
0bzXrb87VvEQmYs0g4CqkV1hmoB5JQxozXKQl2VLMNWc6/uKQzBgbJ7LVubWj1YJeQM/2gUUboP0
GAYzgaGNdgYTNvuWgUO8gKwGuzYKuP6NhlD3QZJXSzhJTXtQvpILXii+norcOlhxYXudzcPnzsxu
0iRnP0DsB77Rad/D8s/DRdgCvtEpE0L+eFdAH8FBKMZJd3bT+UAPDA/68df1Jsv4WhTVyX3IGc30
AG73ZZbBGOlsSJQWYbO22xBiuBMMic4NtGAw/DAOULCBElUB1D6CK25pR/2lLjZj/lHU1EO8HT63
jl+LujUmoIf9x2PzCRidMksXkLbd2bXIts48wQIaEY5sskzDvS7rzdzFz6dsGysR7Sgmn1rPIG77
776dhwfeD+yGTOpKiyFYWW+tARuNV7rXmE7fwdILDpjbnnrpanO00GtI0Gueuf48F/QrTr2yuuCr
VtbWEhFKAISHijxGFrTh8Fz7xyysoceNwX8PjgxyUH4XIujSW/sJUHGYI9bWTZPXjZfTbHiKHeu1
c4T6bpYNDp/zUHZSYqlE1Dt3YLQ6BDaBIVuAZzqooY3Sj0iTdDTa+9R4TQyfnSaUnaLpLo/DVz1N
0wsECZarK61OXejJmsNwD4IMXyy1mpfW9WoHP9kbFV4Vs/KXrm+GFtSOuZ710jt31fWw6UzwYnBK
F4K90xqkmfRRwF48ozJ8S33QoAW02K7iJOyvJAjUgBo04VsMawCbQHvDFJG//nqkotF0yFLrMcPM
Zg8JpmyPWW+2xwok3tiD8SCtKLq04mgVmGl5myRxd+BKANDSwxl0QMzFq3xCNrrV6OxmFwTy5dRK
Rv5eg/xxickRVi2cGbC8RIRM99UbCNet7D4zrnUpKh2++OMf//Pv//02/N/ge34AjDTIs39kbXrI
o6yp//UHJ3/8ozhVb9//9QdzpCVtm0HDwnagPsK5RPu31xskwdGb/p+wgd4Y3IjMW1bn9W1jLmBA
kL7HmR+AmxaUCN06bGM5s6oCmPQ3jRpBw21b8Y7UOdLn2bfOWJzWsUEfqkswVtZKz7B62+42gJrZ
yRWfwnQtta4c7FKZG45ltD65DKqo+VIGj/gqBBDmPM2IlR0vkI1JYRACZSK9CZT/uU53LtNkQXCP
X8CeGOjZeWNn6bC35s0QN9Uqx6AHRaY/W5OqfYKkfbqxO4IZu53yCngk2Z266GN1Z30CuCkQ9+8v
PTP/euk5Zxx3lm0jB83Z10sPebzc6GvBb5s+GjdIAgdATdFpmTKjfK4UkibzdKKfwIMuJasOugcH
5wlUbQKY2O97VZlvXKSh/HSenswyG9bQwqzYuLDtOnxOospcxJbq9wKWmJdlAZ2MEbmphwmiz7i8
/H3uCv1pYLznrsSH00iQjDv9mNFqvG7D2LpgzMSYC0qD+C/3pWP9enEYQdQXV4cBGsJtbn+9OL1U
pQR0Prs9TdJ5YYOXn7MHZCjyIxxluyOo+vd6OIzqzFjpIU8X516Aa2XHsYBXsRk6r4gBt0tupxlU
0zAwhVkNswbbbp7MttqLeY6Il+JNFpP80TYKWAYVPbqOObusxSE08uoAoP0KCXv7Np/V9Eto20Lu
QPmXug6SYWrdFNB/1K36gCoaVvasy4+oGVxrq4iBt2elHoJT8XYSGVT7/QyUx8GHZobVq8qrfbAI
w+YW3vX27S99GT3U3NxKOHf8MrXXDnNmazsXc6O2n5u6AOykHkEPTH/JjrLoe9U76V0zbxApLCo7
hgAYCmnEO7cD9fAidYrszmxptTLolC91qz6675PT0TnEe69P8UZWmGRpskZ9EpfvGjGPyrRZ6YbS
JOF/uSOY8+WOsAmRFP9sOGYL0JCFNT9On0YqjCzmCCmZ4NbGKwr2cWS46inklTXPMCofqFObr3oS
xoxu2AW2P1wZoYMpmlHBCjJWe+0qe3KJ1eaxJ3tYvVs5RVG4zez2FgEECO+dMoa5jCov9UG6QRf/
Y93pZAFR/rquJVA2oyWTjegnekmYpJd6jw3KKt0sGoG2QqKIbJiMt+fmv/Q5VbCqXf+XsefrsD9f
TAhAcUa4dEwI0Tn868VUYUVokhL/Rgz1iFRs6rgU/IWDGRkOQN8pXXaJkz3nxF7qua7uUVUhWHo9
66FwC+FZpBELCe5xV2xq5BnmcbaaR9dPG5CM9l0L8zZ00NXw+EDQiYYIpwVT5lWKQt7VJOmROipy
dbBFN5DU+GhAdiZClACy7gZrMy8uCmjZ+E5y5MC5/P1VccRfbjGLCWILakJylzDrl6uCGRULsibh
NwR2uXtrNsyAtIkChG12udWaqAGP48VQHCM+JYtP0ss5DA20XLKug34eiLESUvJaWtkXI3BwA28W
dRUb0OJOa09DAXMb8hywQg4u7RkxGAdr0Rbi8dyr5kCnCQLrxn4ODRV+DFGMyAg2utjOdb0EQykc
rb/U6X7FHGo6dZ776bqxlphqM+O5muW9XRFM7BbDMHxFzCCGUhcvt7olKuGx5Vew4dKtn3o7rK5h
kMucXdia8y0wvuB2KlaxWU+bzAZQZa4n+cAxRiCoCNUUrPgh2C8Bxrel29XOcGvOBJICRGSkbrFS
mktzWz/CQSlpEJaDRVgYZBCd76m/hbl3cdU2EWTmp8a/lKl4SrK2udFVOV5diwQ5jJUu6gaagEJF
6Ovf3yOm/ZdHx4HfhkNhLuDYDKvwuf3TODQ6BK+70SpvwpDOUefsMa6r6C3rATr0B04OyPxEgOcB
AAx9vfCtgCIG8vv+c4G00gq+qVDJEDy6+3qkU3UEC5hx56RGBI4rtFh4H1eISUGuVhdlNC3Dop1u
u1BAVSTIVtHsiFfkRr6HTCygpnMRK4xmI8WscjMX0wrio6W0h40ugmj0cUpdhBXyMgLUbCkt3OWa
ERT5Zr2MJt58ol6DLY6ZUVWdiEMIVE3bhIHqdqJe2ymEJOAERk/Ua7jN5de+ZX+iXhfBUC/bPm1P
H6E/ZwQxB7hvU4ln0xTtkZtOcK068F8HkHierdaEUzgh6Q4IBXFHg3LrhwV9hqpIs8KY6q91tziG
/nmBXFffSOCdOqwgdD1nzev5tFYwIQI8H65PW7R5gFB8satbNgE3CuvGsezCO2iuM+BzEK2rRL0d
a2QEQCsQHtQvondMnzI3nUr/XnWTufCNIbnOgA3dtHlnbvWZ7AYZwPOZepIGN04xgJwMn6zOHzwT
pnEIToObLOeNrrerZlzWttV6lE8fdbpB9xtwlEWIdTqHjNYwsaqvZYAISsba9AUC8BfaGbKJm0t7
mJxngBi5F4sxBH8C9qmiqehmiBCwp6Zl4RvI9EVG9UXtZ/cgM6hrguHwOGJhBM8LGFzbeXeHPFcA
O7sgv8vTqYZNQNGtdZGXSbutOwDHdREmzNahrskqbq38iAg7XeQkETdmmSfXpBRrOg7iRlcNkd8s
fNOfVtZcZ7KyhnPHqbvfJ9mVWWRbHayFaRDUDRO+1QGjUGfI5rpmEMBGdwSEcEyWJKTbno2MHqPK
RlAvr7eWX5U/OlO9WvEkwXmtfQ/LdHYoqVWvWVIbwANNkGsAi3NVRG1+87vzJGo7pEW5RsCiW5Yd
LPGyqLgpZjYKYJBwSZ6JKJmRw7SxTjI8UqjTGxvGAbovnzBKyahETn4Yn2SeL6YxH+9jBYKGLDlF
rgUrdsxuGQgaOV6ks7ihnRQLEIuGi75qKmTg+q5X+zrOS6+mxDlCnzRcW7KI4DiTjztlIjoPSKK4
5SYSBTwP5Rs4VcskDdiPoHUuuwYZGX044ADOkQVhtAagaVr9/Uho/fq2xKyBEYvgxcAppRhTvg6E
CEOVjTkYHQzjKUKsvY/0kqYMQG7q4IQt3UAqDBERXdfBOypsurup4SUMb6CSz0VBj3GXYT7Ql+m3
HHclwGXs8dwDGP4AiWo/2ohZYkXrrLQQWcX6p3OWWlSlDSB+pPdg4QhjXC+o6/Q0j7CAPvZaNqqr
NmzMg24gyIAc/v4y0F/npfNlsAnmDfN/nOsV9qf3gRgG4Lwlaa8+MO3CmZmkeOQJnI8h4oUwgGVO
0Ms8P/RJYC3YYJW/Dgb6iCIByF8//WEBPTtkymLv778yo7/McwSVVEr85SQGD/aXlSeYphRGg1F8
dZrQT76ooIQeRC+ICSdzUB5qO2pdOj5Z/1mt3/EVBZTqr9UBdBtP1cRqoxdYbZx713EjFnZUZtBo
WuowZyqc6N60oeWSJ8sxrCEcjJTHIlM0vDGC8mMPRghs0begeWQBZYtx3jv3y2CR91+W43r9cI6E
2HinYxnMsLCwuMMIyl9v536chqiabLUZfVC9bM+CKUs3wWpbYKKJAJK46acehroz4aRv1QGgt+rh
3MM32IT8kDm4feDDtdEElSEahiT3QghMJ3jngAWah7c2ScuLfm7VRb0JkAge+RDsQkbgVfXz+Ky3
FXjClL6R/vLv7wFzji58/bl4eKWASggzhQAn6+vPBdUiHZHJCjYnDpdVeKeIDGL7zt4MMiQuoaFS
zRs1BTV0wFHfjRk4bRCodhWHimPQdhDmIwJh68C01iO0nEOsF0Dd/VQ+t2tOmKxOd/P/fIlh1Tqm
9S0vxioKwuaX4r/X3/Or1/R7/b/zUT97fT3m33hd4d/fdtlH3yq88H80v/b6cl58+se3W7w2r18K
ywwz0PHYfq/Gm+91mzR/xuLmnv+/jf/4rs8CJuP3f/3x+p5GGVDriBF8a/74aJpjdyYzLcw9f0b7
5k/4aJ6vxb/+uA6j/DcHfH+tm3/9YUjyT5tCopyYRNjUsS0MEv33UxP7p6TCRCu3pUksiqU2RCyb
EAFD+k8HEzzuWFRw/M9G3AasubnJkv+0HEGoRLoNvAoMMH/8+eM/ApGnv9rvA5PsawDIZsLBHNvE
+odaEjwZ+cv96fdG0IWZbSOhmSyEZOO17wyzehe4lvBVe7Pa0Yvlm+zoTeEAspeAgrWALOxT6chs
hZl75zV4kpYVyLRlMLpFhXYHs4OVkt0hAVHEgzqUf5ELgSWLLAFcw/qKQiul6MDio30KVJRvQhYF
DqZQUXO2U3yVN6byxgR8T5s8K0XCpcgk1sB3Wb5OxincpBSE36k2L2jdmstPf73fxGrN31wSk+Ca
46qYFufzn+XzysNpZeXT3mHbyRAOIsrQPg8SAzII0bjODWPN4WiHmUnhL4cJr58g3JiTejEoUPIw
41xUI35pUzjKa50MvybYOQXpoPfluKbK+Up2RuIGDn8aBS/+y9Ka4s/364BjITdI51geEZJDyejr
t/dDxI95G2EiH/hPaQm+RGGlxxQrJjdtHNggTfQ66x+zSDQQIigdtxRlv2WVfMxjo1/TCq/QIUi4
h5hU6Ykc6fJ+3LQN+C1DTN1Y2AuzBuAiLd+A+xILyzRKN5eBlwew365tZI2TDAZ8gERQczpGtIRu
l1F9T21VAy3QXELWLVkW+XAJ8bFHZk57QPsw0xvkk9kF96JoQO+P6JZMBaJ/fEtVHF1yeQjA8ndB
OmlXkaPup13S+dPGwKIgNXwHyrkAKhj1smMFks/OsFBR6JGJvVXhVILT3X0bs4sW8V0PPNnJAyRe
GrRCctWAMjOCvS5v3oFGwZxHKii9+COmjEG9BHsGamr8sewH9KvB30FuEfDnh6JsuNeZxremVYYb
isa+DpMWEygxeqRzUrfxQwCgYPtZ4iXk9mFX4l4WUHnkd5nZTMiopIXX4CRGHpRe1LIjS7NvgR/C
+qvv1mC9wgd7pK9qvBs6BdmWgb3KcIv1Mkw0y+YQ2YBEQ1PAnarWd1U6+yTKVZDEz4CaLx0IE4As
xJhbs3H2qqr3JZusFQmt1LUncw17pNdJjdJDvBa4jqlctF31VNgATkFiq/DKdhiWZQ5JbiYRV4VX
HPCmXtpkGVwMeOJFibSuTb8tPWouEE5Hhrpsj8q4RexBbRJYlDmxxEKOmm7SDZCWa978ClnYcAJU
Z2KrMMpeDT6vhxoEtX3SZaspn44BhHlcBCae0+6+6sYSILjsAfy2l6qp3wQSYlA4ehISVkJdk73X
cXQ0w6pwaRRdV6qBC3rbPWJO9zzZnsH80W3EmHiTMSHd1i5s5l8WE8ncgTC4E0EJOTf3JZmqGYm6
jkYfYnqVAVYwRXyooODeTa3y8lyObsnGLYHJ5RQGrmq6axDCYFXU7ODnsG6M2JMDKE2q+ibMowVb
29ZJ72sKHmtABjjoYkbWthfKipcTQqS57LGZRrghJXjSgFyTo3gJR5EsDFg2IH4OQ7gcYWXCHqUS
d4mKLhj0y+MiJMtwmI2FAQbaZIx7wNhfd1F+E/P6NTfrZ4iMraG4t7LxJLnQ5Hpp5MbKanyc4L0L
+HlNQSJTjk9dmEgshONjYOV3U+4rVyRvtZQ/fHyXKoESKLNejTosPHPG6wvY6NSDAxtl+ynG35PG
IWhoWCmV8bqpyvthLC/KLjgI2/7m2/gBGXtlY1+tBVULP/NvZFzsAZzNkb2E9KJh32BWt2wYTGeo
6YRu4HPI5aTdOg0ofMoDiJuGg+N2LLlv1bjixEzcmAO5a5NIQXwTUtDW4LugK+cuCGQ3AMfAP0DN
kjtJjFFjTEFOgdxvxhd5a7g483EU8hAN6hjz8cqxjE0BLTNaQEprBF4Pjh0dhmtnmff11Qi1EBd0
NeZZOWIOfruN54hs4r+ZNgIlWXjrjE0F8u5wXyTcXECJoIJxLDmcPlc108Ln+arpgk0wxa8J0pTz
8z3WeewitnsJvPbWT/ylFZMlBXNkgsIPaG8jrDKH71heImjrd7hIVrFs6MHH8m1uiB3xpPoJ+jrO
m9n4NwFPFvWs6QqanGdJ+SIHaxfIS19tRe0EK7/snqbtSEaktSgytVBGyZMJnnQI1YNnM8NdSQxB
WL7OTeCdBK9SLwrtGZUR3sHYlm7iqN2aJoZMZC8drJGDFWX9NXGqbdbQR8teAr2ULJQQV1zkj4FT
XcJ45qlJMIQBBgrNllcismhRRjCcj2BpmDkVcHCBF8ahXAhkkqC5KRnA2OKuruCwZ0MoGssDIP8d
yT2B1xviJJGP99cD1Erhm0RBJsnMfmUx6zopqgc/HA4cEhuA3ooHCoRKrOr3MBIzxdp6t2pQX5sM
KGXsVH6Uul3aQbYSTUg73MxR1cyReAdKkKFD68UcYHxdJNkiroIFDCESDCGwNh9SxCHGSbkckiou
n7ofg4U4GvhYQ5C+cTKQiwFg803E+c7pAUAKogFJUKsrVuZoX4Puwpdjmm7zpL2DegakYsmI8QXv
nnk5byugZsqqcy3woYXqoKdg2c9qqAGJ9M3XwvAf4eOyt3wIA2QWqJFDQNbI5CFWTwBMiXLXNG0D
2aXR8FqsGmC8xvaFqZD3lfCbHOCVJp5SxHFm3Ei4eImL6BVwh2XLbevVxkQkbiAEZmCZ5DMkLouo
yZZQ071i0kzdqcWtWDT8AE5uvyFWwD0HOtZurzZA4lUHBo2dkEB/A/l8QAwKCzElE0IKEnmuPc8i
ctnUwTuUZ+9KLOBc/IbBnW94qLxWHqzSO6BoFsR2EqgQ5N8jUkDDA76bWLHVy3SMwWl2tk1Q4s8D
0cGltO+aIAp2HfhYQ9K5VSoOhEEZF7b17/Cfa1yo+qxNMGrDqs7WzACKl5rQThfirp+FzwJ5YTbd
1UBcFhYXIMxC78fAt8W45U/NawIvubWNW2K/spN4jzjLI1RmBMZiCKQb5q5v4Hsy2AvRqOZ5vnRz
lgwDOFkjB/8UlO37ZOAhTkPy1Au4SRkIuXAmYKSc3qYCYKK2ocs6p0+A8hYrAfmRhiXvXdaRRYHZ
dhNBfnAANMxJjEPfdi8ML0RvgqJWjyAiz+Dp2yVV7pZl/oDIJJzHoPaKFEI78hvD7K9jWBNB5+gO
088Lox3u/DBCypjBDxAOHHDldmsc5U6Bfa9/HV6PHoNfBKwsQTXCx1qcrUzl3MqYf6/jAff8IB4K
ER07/EKEa5cIGsEe9oqP5TUkZ/DFoZ4fwqnWTxy3qWS0AjUlObTd29SlhRuACrmu6rVDuLXkRQ9L
ZcDrmnQUW1gZWF7Xg5yb8/wCQz2YEcsyK+7BKXr+f+ydR5OkTJaufxFtaLG8QOgUkapEbrD6sqrA
kY4Wv34eyJrO6urptmm7m7u4i8Qc5UFEgnP8nFcstdOfQdgfJ8UkKQtZBF0NVLzKUTgBk7fzVIEn
wSEwPSo2kY/XVHtpm83eXcTORLb/AufsmmOgBdMpBSeMiksodQMKdiJ2DegFqx/kDdyMZ61zB0op
zGAy03hzu1S7jMXkz/UyHhZRvOgKjPpJgYOemO4zuUUbwgMArK7vgihTnzSgXaUodxHIcfIOPP4r
RLAr+yMA2h8ibqJdib0LcCx++Awvh5tZJ6edtQ3UFCkQHImau2nu1ceyxHhRi8VDXWQK4tMKcsSl
WTNgQc0GLevn7WmKWzdUEElqI9gM0rW1cNKBMagonRb5qKJXp6y2x11IfgBZvdgMcYoobh3gMkni
ZCHEqi4ckuTS57pyaC0eD6UuBoY0G2EIPKZQlkcnkcyLKMIKUTYSho08D+tCdYU8f6xuLW22L409
isO2c1SA2itAbMNt5/sJxjVvlonISP29i20fGpvD3hmUa92b8lyNqoddsMq73QBOBCEFVWJtCQaR
1OcEF50AxiFuHusNsy309YK2jrZVOenXMk2Hfd2K8jwNDcjkrZkhK5aNEHdj1/06gTI+l9i1BGvt
bOekunKSunYqGrwRqIXXB3RnzZPTeKbPBA5J3658wiYD1tscPZsWmfSt+7WbrbV9BMoLfNrWd67U
5dk1tSlsIwamWMlqVI7sFm5hofL/qkcMeXBkGpxxVyM348tUA9XWqOol8vrYz8GT3KXwQhnrLXnA
2PnoChMqZ9sk983qQz25CUD+2cELsm7LXS5rLYi1Nr1LojjfTav8NHIA6AFEsM0mXgpT1OmPYCoR
UkiRHSGCIZrL62EXjzPKoLg6hLhVWQ+WromzXmRoBJm1HszOIAOn0IydgN9KPlyhGgxcPBHYxrfA
0u6zRNnZQ/VKPFKdsBIRNyJpPnUFioxiKHdgJPazVtS3aodagVIQPLhFuUuW2QP8IK19pvH5rUU2
bkQemPzC29Is2akoiFLbJjr3yj5vkccWhSV9E944cOL07M39yp9cxI3dMj6UkldFVyDa3SZW/rrw
QnJTnB1zOTSobDHOmjhV7JBnfECtubnoWuPstLF5MjUdUZyFyZRazLAf+1K72KQ6EruJ77UJ2xW9
tE7M8U0qMVH60Hmd7cc8MoQa5V9Dh+QOFXzoIVXYIrt1KYG2+Gkdty/xTI0wUTyiS0dhoEhwlXKc
+KHCFp0EQIo9E0CuZ1xifxo14/fYykDD1htwY2Sc52H8WuM7fXBGZ7nlFnFDV+9KJuNxDDRsIMZ0
3Asi384FBJVnYQ/QSZInefmFLAzTPenN96Y9XDF39Q5ZH/9lQfQ7ycr8K5/QfUXrGA1ku61D2ZGY
7qJO3CnGaPpRPDVhr9vneannZ8XGsSXDFjtEGOLR8jz3OVba8qQMfRFUCC0yq7ev09wYAbZQlP2G
lIi1TF39Rq6LQTWv8whXO/GoeFoL4q3Csa+ZHIuj6Kfbdlbk1fMiWJdafnSNrr3E0/iSO3l1Ji6P
KEZe3bAs+/QRLKV3I3L7mMTST5iaPM4ztuqACbXzKM0vAheRVcJh2KPe5p6SKe780Y71XenxVlXr
LxHRCIQd1Ti1VuqdchyvzaKRd0iv5b5JNedk51MgLOOKULJ6VNo+YYqUd8ccyJI/PmstiYfFxDIa
ZNs95c4WYpNeHaCxnoVZoilSRN+7IZOP2qSGKE07hzkxMXTXLH4wbfkK9Cc7AphXJrU6YdJ6MQa1
uljcuU1r7zH9eynEcE4Syzg549TunaT8HC1a9uiU6KFFTXsZJVNQtRChdLghhsVQCOdgzZGVcXx+
YdRvymi8sybyJa49PYhZ8/aIVwB/MDPrqC7M4zGLtcKuReRQVxLlEpmXbnChUjYyDkAaIsvSJff9
5H6NCuPT4BHJTEtz2HANDXcuaMHirMUU2vrFOKExt8eetw+KeSE4MiOdPIR4RT5hQB0RV1JYu01R
xg/pLO8ioxh24CZLJiDUNAF0GKVyke7MtzMKfNwW4HC5h2BRUR5Emp/JlpJ66ZyJhIIPJqy7mGPW
X3zAlyATRXEVhDRaELnmdLDntg7cHhn+ZCrVS6JAia6bdI+EOZKvygHDHo/qqxx4V+fKLnbmuwgJ
3DN0+4LbRvcOovPsO8hFjDJNOR9UNTqbvV2+ALf70g2aett8rhtFPPdTH2ZkOa5Rgv/DRMBYqNaj
GqM+v8S5uRrdoB43+RmoAwIiUN09hbawMFodz6WoCNvJ/Y4y14w5FvinKV9Cx4I5LTsrJFe6l7FL
as02X2YPbMGArpPsycCBlvGOUu0R0ezKmyZ7gYF661A03VHOiM4zcO9OXopK1uclby961aoP5Cx9
FwtcSH3zaDArqD3v7KyLrSXEjax5JUPtcJgarc2puWEKHPF2TJRzPKRHqhTFMfXkvItUcklKM3lW
kCslpiQGctiFIpVzntQ/kVugsK4q+jklX+xTSO13IpujwtdglJzfm0JOBhmFOj8X9QmtUDW61/Pc
CBd37og/eNb6VVIQGO/Z9JjAdwVmPrnlzOekNcMEAUVmucCQt03bYm69T1NPqiPrVkc2U+jLeYCH
+KsJH1Cc1NVspbDU87wutpZO8Z55YDf+WqccLEI1zYswy93ybDZddd5aJfNwInysg88UjOC/Ea5t
O3oRo1Y6pdgDr4FLbQ/yrKe2F6pVg17Bui3aQpeP3Tbv/l3cZq8M83ZgZZ7z27lbB9vi44Q/VlU1
LZCBaFKA5TFz0I9Taod4FugOGJG/X8y2F/wXp/zW1CQpWwv91PDj7N8O2ja6ij0EPE4Yrf7xDbbd
f3yE52oAr+OkCbYdaDvYPnVqJ/j4gD/O+J96+ThEm3hyRafu5RotMhAiY4+CFu6Zwljg+4MFbasE
K8x1N+of/OyAK5nANo8CKMvJrmw4QusCLYf+TPJ0+rXurhunNiJ1F0FElvPM5A221wBdructOitP
eek+2x5+J/p6B/BcvWGfivtKNVfqjlu8OlPWYEfcMMGPcFuDY5U/ed1yLqKpPihGkcyXvAVBP1FY
IAUgq3Nqqq8T4NNmGL8nRTXudezKsfvtdXkuCyf3CSx4Qc6WzpBhCJ+7yBcIwDfW8IKSk4CCJp+E
wHuvkvfYa4ax4V0rLf4GIq+CHJrdkYn92fRhO4hrPfWqP/XCCaUtTky7vwxC4lRouYGGbb3dKhRM
FbXz1Ub51qMqYi8OwhqLRJFiesuKwiD3MU0h+lhm4MQwSQDM3BqV8jOyCYDRdShHE3zF+JzUs9z1
unvdKgi4CJLhzcc3Y7TCmApWYOvyc2P+wBEm8y13uC8wMNGL06CSAVKbMQ2TpPthlkqQGNMFK9JL
ocQHXYtf9fU7K5QrWgA0mntxrDQiQEz4NKThiP/SftpPfYXSZlzCUS4v44RIXlH4We1QLjXvdav/
hE2SkZBMz+tPw2w94lWTrdYah04o31sXOi8CwPdweJ7QXH3JqmE6aiZki8arUGxtj1JpzjmxW5ZF
2Vl2OC4U3vwoY3sAWvTTqWbCojoTAeKw/hyBzmuh2tUIloTC7og7c8P0MUPzG3OBPaQxG/By5DSh
DdfjsncvDcEWYgauF3rkIVCBMKBKTEtgpoT/sVI/dvXLnM3jT52pKYW0zDVeZ2Xc11N00vrorrbG
ozd4t12JsUdnrOH5neqmz6bmqb5TeU/OFKbzbW2ZQdkNt0DSjraYQ697HUYcRatReRu9+iYbtOxQ
xeYnmX6Sevp5ipKGJCxSLK5ML0qP1rc3AoggifDo4lsUurb8qzIKLrlFo4uB5GCkCODNvSH2Y21b
e+6e0R/1GugN0uQov6TKWvIKekkRAoWoxDcl8DhD4yl0EZQwKwL5eJ3I2FUVhXXxvVHGKVj0AdOh
owGYhSC6pOQAjM1fUn5A0OLkn2bmgszUz+7gBfOjh5NYIBf3u9Pn96aDXL8+RVkQ1QU3Y/SgNxFa
FmUWB6QUn13DnneOFb2IyjmUavuJSRkqNgQwxcD/zlS9CitS6yoMvrCcrJQnfblUSf6jEvssyZ6q
3PsJ/ruG8CaxVkT21lgyxgNPf21Vw4YHOYVLJnGcJ6Ma6PnqomrjaKGaU+iQv9c/V3lDUrJwSATl
gopEixqMOtXSZ0jJjpnMC3h8/mT2yMUt9WV0+N28OPsCGvLUTyIgUYQLHz+BLBULXOxrzktur6/P
mrQLJi1naWl361+UziLAYMciwWnsso73q2I1z9zwjDR2wq3VdIOf9W7YIB4Q1DlZhmbh5ViVgkAI
9fpJNZJApHaAgWpMiqEKxSiROl1sjH6BrhWUCnibOQ4RQnxjQGK0vRJpb0Xf5TFv7nwsSRR/bUn3
4JSVJWg2GzPftpnCKoOltrTjrnEzxE3iZWcgjRkYTf0U5dCEGzMHBLmQblK+FJNDgWrkuQKw7kf2
q155EdfLD6mlA/UvmMPMVqhqRU+DOb+2lveGlCNJvlZ7dQ9xM+m7qIgAK00/8I/40WTZo/CQZsZN
N4js+GUtSFPtqv22g/jm2vmhGWuxswuELh0ckoKxRqQfQebM17Jl8h2rALg+picDPnJYFgVC52jK
+HPniNCtidQbA0FmzznkdcSM2WQ+iLMdH2ihXWep105Rxt1g1296nbSHVJ9jEDunlkJakxfcgrpJ
zc/8ObjMhmsLBzXlfloT9t36RMLqx2wtDvVe2HgBJ37iKW96kt5kefXWrPl0fUBNW5IqvNy6HrJK
gxf50lDEwbGP3tTJU6TPbzVPUEPaGa78p0GQuulm8TWafk7KLIOsNEKsmcD9U95VSH1n3HQqqVPV
/pmRMthLlEpJicZBBzwvsZYSiyq1CQomM1N1dqs5gIqU7fGjI3cirK9Co2qcZm/oOiHami9kBFPE
B7x4fFga9y1jDJWK9eJk2gXsJ0q6sOOVYsDvXjO/dW2Pwnyfg51quaa84kdHMi2I8MhKMySW4Nd7
vjuhUBit8yTbFQEhQlpv/wrzmcKaDEBwFwxUMzdEpGLt5imPLo+lX8gOjSO0Daoy8g7oHmdhh4GW
8qPJa2RoYyo7vaVMvERjnoGp/pTl93nlLeG8jLrfxIFhAJTv+3oCIIsFTn+Hk0W9k0BUS6O/9VAH
982UIAmMt8eQEB83sMJ/hMr5vwHc/AOO51/Be/4fROVonglV6V+Dcv5PI5aqBHT+jvFZgTzvp/yC
5TAP+ZsKHw9guWOqumGCe/kFy8HVFVyOab8TFMhPf8ByDOdvUDpgc6gk/jXbWZkN/w3L0f5m6ID9
PAccjQWm5j9B5Wi2sRKvfsONqZ5rOYbmuQCDuKB/4kgUyM23U2aPN66BOp2oCTW3xbROkrR1uoMY
CGlxGQ+Bp6gN8kktC6pzv1rrqljyz2WHX/jYkdHwZ2AIZ97OgJnXFhF10RbJuVuzlv28lO+tbZU6
3K9tTjF6mb9tVOqsP2BOfkJ7I90zMX9OqiFeAm8VxVRxVmy+qPpyoyddtE9dozx/LDQMnjJ/Wy8W
mOuUdosV/OHs+jWl2qyXAIqCl5+NHDmRY21jP64pOHB6ZHq3BdRYIqVlIh9tfjT13HsTGQmDuC15
GW+7h2EZfx1JTmFegjxL5zCFjO/bOhLK77+YO+f1MTPjXeraQ+5vv+L7boCyl5Y8srofqcafrTki
9l9neh+reZ5Qvi+VJD3Do8yqrjuXS2apwNhpxuNCxXprbgvF07qzO9WmyrC1CmlUAx4u6zf/WGgE
kNipbtnkbP35LaqRJI7B2PR4j5IGJ/ntDKnEIbdFGde3Yltj+F03bwd8HDU2+idrNJTdQkS+n+ua
nBk3BhTL9ry1tL+3RA/FK/hjtyqmSNsZRsqIPmnPkdu35wwTE26htZ9tndcMP+Rvuz56/63P0lh/
2rmra4SXCy3849Pl++610+2Stj7eP2lrflzndmIhD3LmXsuUTD8PaEy9txT0fM+GlRfIZKzNbfe2
qBfMJ0w12n1s2lrF2sHWstDSPpZV+n7Ex/aPE6wWtddKHqBKVeepdPnl220e+N7eNn8snPVeed+/
bfwf13/ramuKGrPtzDKeP07ZWu/9/NnFb5/7T83U+24UYwUo6u8X+2dPKD3YTB91VK+2L/Pn/n9z
8b+d8Ftz6+DfXOTH/q21LX47/bfmtkvYIETM3Ng7Kyp3K/R83N5b619ue38u/twtcqM8/rFxqxpt
jw7hQb8Ef3yCJPxRd3Bi+GcTDNsHEBf7j3M+jv6j222HvTwkQlondHuqcx7rRERrSysZSj5W/9hW
mRG1N3s98J+a26Hbrq21LbaOti4/Vi1lYATc1outu61pjR09//tP3w7cFtvHWGbyrPRjTlGV69Ez
MjdftuaQJoOKn/SiHdTRORg5gRbgVnDYy5aLIWF53jZuCzfXzSV437UdtW1F+cRaAmehytXWKZKV
AKgGQIN0taj4Sz5tTdWKi+r+t250OybDIcETFVlcUaZcT+gU5gXppWkw5MkENkCARm89pUHu2Z7+
Eo35NVok+AGtAQ4F0nRq+r8yzE3JpYJvG/Lv86gGRZUku0KBbzPLUg9GV1zwOJa7fGIqhAdnX5wN
J34zlmHYl7yCwD8ADoua2tn9dpXvX2PGIcZHmw2nivWVNqzj+LCO89vqv9zWbq/gvy+2M7Zz389Y
O/hj1WsTQFt/dP2/6Aadgv5gmu5x69nbXrZb1+/NbevWjbu99//9lRSqOCfpXB1+v5qW7JjUSZps
bzJ1LZZ6xVSct1a3fpWPbX8e87H745iPbbK2bUKRf+zij271rfa7bfzo4j/7mO1qPz7lo5ttm5dm
X4uMZDFzclTE11eXvr5Nt9a2bVvlDX7VUnXef2wfkhZiw3bIe3PblW7v1e2cP3rcVovtDbntfj9y
O4kq6q/Pft//sf7eZ2Iq4axYeYgTG9C+SoHVI62Lpr4mk1IgsoVIyKjiHFHMQFj6cTq06mhAkadu
lGltiH6PCq4NuhzoV7wwEvlXNthL6M6eCHg/dzs7cSa83zPvgInGTet51XHotMMGdc4y99UwsbqU
4py1r7binrRMFqcRnU+c68iDms7jXJINgKZFbaGt39IFHspAhLETBtrJ8XKNaxjecnLPWZNrfi7q
Z9VRzENStV9yobylRYs5q9YD2UPHOR5VN0jhMsbW5xb0xcETgPmsFXWSJQezr4I+hxE95CV4h5UJ
WCdvWYSh4DzaWM9Qp7WicUfVbl9ISJQDcof70jGPMquvOLD+zEp0cplxADED5sUUARDu6NlY/Wbf
5twF2+uSjxRE5GTKnHOuq58LI5vuCiFv1LlFS7IGl2E72M5X6QmQnZdQOq2r2tsxFZ12ZjdnQGLE
I9JYSmhDV/O/DWUF1LPHq2dW1DVhJtIbMS5fqlx8czrm0Nr4VW2f+lhea5OkaH2sCrXYSWcd5xDD
Wxqjp/4zMH0XahZaLjWZPkot31nQZ3kw7fyIGDF3r97ogYF9RoCC0StUcqBcXawwLOKHPCfGg258
h61kkOpOBkq0DimqZH4sOhTSRf3VQgAg7F1EVecHNH7PqS4vqZx+yoLsp1KjoWzJuud/AaNU60jm
5ckMFqxMSFPP7M3m5haxwfPYMajWqlHuIT0HRe+1O7fQ0dKovbdUIw+mt7oLtwdzOLuOoRFU4pQ4
+tchQZQV7KIUoqfcSX1Uyu6gwakyY8vZ4aqRl8T+lpB7ajdKYKN9PI3u1zLR0/uhl8tD/8VFQKoH
dC1mcFut8kNJjhGApH2eqJ+Y7FeHhpRuHidAHxaEmXJEe8p9bEmHNI8kB424FM5cfTDIZIGh35QI
YYL/AEO7T0qwOzVKOL5IRQJHuMGhtB5CjOfAPVPFGy0c1w2v+wpi6qcE5hUadddjGX8/AK3bzXNr
3VvaJamCAeDuHSA7++LGEdIJuQgm+V2hprAfvXwPMVz6daX2QddrZ6+VP8vavFp9pJGv4XbYwSZt
KbYKefCya50OSBs2eh7Ybcp8K6E0axQSP/pICLI/vKLtnJmNiTSa78YDD8+iPaJI3Pow3eiHIouf
jl+7ZXqwOxs4o1h4Ver9eTtjlkkSJniHl1V7ReVGfnXx6xTacukcZ1/wfLRZ0YRrUq1N0wdclkDs
trl7sbUE7VaXpL7aI0+lm5g8zNpFT1NQOzWTNTPW3iaroTA0oq9rxbO8TqV9midvPja5B5jONQII
Yf0DNh9YjopirZyCp7Y0Ksez4D9hGh48gNl9WcaBd3gDRkv2Ea4zRqwdSJ0/6/2ElFjaPTVGgm0P
VZ5FpKY/NxJrkMpiQkYIXWdxe6tiJEblnsxRfp1Gpn9DZs67qrJeqKSU+2ZBXXLMqtOEz8QAqTKg
hNTugJzul3T4ZsKS8idc+igjgHaqFMBsBnCuTm9Q4EUjyYonQHllybnyhbS841udYd6A7U1Jhb8a
BCM2OFfGU+QAFRekqt3QgRjwfotxPW/NGtzNJeNuPFngA3trCGeLIcFqJEWMPv9cqXNgjD10HK4s
NEyIAlBffHvoal9N8MhaSg1SoTZ96bqhCCyAoJJ/LlnG5Aee0D/KKrkVw3K00+kpKutrG0nr4Hbe
BSyUs5caZgMEaYo/Vd1zBfIgTCLA2yqWmQfKF0+DAetwEd6pFG65Yyicr2MKtdQQuHkB3PITxGb2
3SpYAIaFApoj912k93s404c473Z1PQEwsL8UXqoF1OiEX8C+qKrlaziX+mPtyE88falP5Cf90VPR
Cl8LzF60r0bEDOaMwm68xJcUN9apaVFTmMsB0G/8AvRsOPTGN61CB3jsJqgOtVOhM7k8TRF5QmdI
QA93yWlIO2e1CL/JYu2ZIg0hijfcoNvq5VF5kHpy9DoTqESU4yTeFE9GVCx+3FCVULCECRI1PyDx
ZT2RphwGV7/093ZdK5eRB4wnzTjUqZgRNKWyOpN/bwvvos+D7mOW5e5i+2FYJgTxJM/kuBakMIfS
T5N1dfvurp6yJqwd7j3wE65PDfqUdZ8boqiAV6MaMdyhsfjKBKEKZszlvM4DNxL13B/o0IVmZkBv
aFKxI5I+wdYEIDS3KOiK3Zya6UMWgyArm9Rf5tm8iCqJQh68sKccuybNR2Ca6a2xHKqloxA0ABvo
HRP6YvRpsYF0mpP3adbVZUexDi3kPoccG31reuuC4F0ZjtCwkQ23fxRNroQOvvABT0p5jJgJ+DFS
WuUkUP2LRAMP+EJNg5R/HYFFnbCn7JI626WaqH3F1r/Wbq8FZIBjNPPZ1EjVPc6OgqhBWX0lo1ac
loGICD1CiiT2yzRAOdCKl3KZAAK65TGP+Q9jH4yYsLfcwCLqmK3DRutN0sPGogdYI95lbkVaf7ZA
Hmqg1lu3dP0FyzujTO+bR5Xa+J3bVXsnpS6NgdXeyaJxz0DShd3wbejFDvzWRBkxuhoOrkRM8Cxu
aPVcZ2CyG/IVmOXNoKfM7ADx5VNUgJRZUuXO6c2/zGHaJ9oSA4lM1jvD802dNPcy23dVo+QHk+p/
Zc83CC9TKdKGu6okIz9LRr6xCzTZjbvSxaPIcMV3qQnqGyaBAnKatd+pZkWNCGy2q3hKoA/y0Kfl
s0uCqGc8Ptuxt09aDVdK9CsQ5NX7nTmWkMFVRO5IjgezWj21RA51bTdh13VXpB8pNg5GgPmJvLds
/ZPeqJcKrQkbNRPbyIhYU9mGVLSLOnvqM+2Gg/i3GQ+ThS74UsQ3Qh8QJeWj1NTdl2o2U0Z1zs0Q
1TeanjwCHBi4R9GwSJPv2YTGRwZVePqZj8ocAJTVwcdqpxZf18AwwVClJqoZBfqowfTTAH8DbiwH
Wu+YL66XOGhDJHfR4FKzhjUGYW5V4ijh8/WlIgKRldGpJoRWm+pGSvQwbdVsj9UQ5I5LCUkxTj3c
ML/Pbhw+MVj6Jg2ElrehWRsrbHeC+mQaR8a4XaF5Ecj59NE1hzdMCrgBtMwXLj9ckgsUIJSGyKe/
1Iltr4L5KIody3wWJw/p+Lg9ZdaoXTpvKYnnIU+lkw8XQAm8ShoHpg+Bbr6OVW3c40LM0JmX2cGm
6F/0w1upjgwmScAvHoVL7D4zY5NM6w5Vi9FpbNpMXIrHCYG2UCnlbWyoj+ht96Ghlk9W33+P2xVt
I1U8FZMvQJYkFZlER/ey3qlC749JMe2WemJoTtLkAlf2DtnaeQLOAl72SwPxEyfw2t6lGZrRCqKy
ue3yc1NM7SvP8wWBggS2jwhta+Jt7WHRRSm0rccKXfHXoUO3yBqQ0EfEVDOQnfBcccgxnQtLKz72
+TKH+FhJxrwFi3CRgpse9PvUbq55zMs4MZQT0p3prUyHO0t8b1z9rhl1+7NR4vImzlIh3p4yct1L
+mNejIqaEYIYpmcl8BIW7tGVsOOYZExy0ydEg22PrlqQVFof1qPGwyd8pNIzIpMHTR+rAHbHnSJX
UY2OSmYcVbafIrAPkBIbTy0n0zAiutKrGUJZCD7gnbwb4/k2ahJ1X8b556Rf4kMJYtbvmf/o5Cte
uuqC/QxyYeDfyMn3VpiPpDsm+EhtlnzrZ/GsxpUdAhX8qXfajeMN2kmbh58UQUnHZ/uxnX+CgDc+
WRCEgkyRa2A5GTvqgIufrh5/dpjC1zrGMOmUNr6R3bDsvH4VclduC2/8y5vb7JbMEYq9hnnWJrzE
MlEHzRKfYrLCR3L034BkzP7YLZY/gNpJouXgeP0P6co5hBSVqOINfZHGr02bpI0nqK6O/SnJu+/4
FnoAIaaLizezqHURajYvBYhcb7YCZB03ADQsby0HJRIwoSAvOh/Uz4PbZJ/gOB1HzX0xW7ieA5Nk
8N7zcxPV/Ff7Fy2e6AxdG99Rs7tBxRMopdpegwVym3QH2vMTNj7fEty2lcrxEaPGowH2ssywX6oA
5UMK1JLjoJv6ofH4lynaQ9NlyhWBgwgbjzrHoP5iKp6j+NumcRrQfsqz2/dtmgO2dQHIdvo4K16t
ZgoK8Xu59rTtAPn5rVuAeNTdgPL88tTWT21ujtdRGw8dvBKfiSq4kyUbwMCmKRcSvyhQdhAAJ4pN
697ZDUNHrVJcLBAWghTB3aBN8UO3LuYcS18EtcqiujjxaF23BenIJUiRbdjrlfNrWwkL5LD0CY/8
37f1sIR8HSTeAb1jWI5WdF+si56bUTr1lYdCZ8hHIXIqdB1rShakZuUR+iPct3WVCrxxTRtH3I/U
u7dNH9tb2/wsCH/P2yZXqfVrLqclLMa22n0cC3gD0l5sIW65HvLbDqRBDMKXjy2WjqMNxqPlafvg
bUeEWCrRmBEyOZXhtmnbKTK1vFj2/LRtsgop7hxHCdH/Sx/IFVYgBa6dpomHsaaKjj7xadSMW9wb
85tpsszrtsDRsg+qDrjMxza8bspD1Bp5kMHJhPhB2uXGUOCLWhlYlHWxHUy9n3JOlKHl0bWAWfH3
8qM8tgFASPfwvt7AjdljaGyCD1n3J9LSiYyma9q694vHGDIs9ciz05ugrzPl3hIXiEvm1WB6875g
aoU7S7KcZ2xUFKKQVZqoxDLn47gJReFjjn/Ze0eOWtmXuBDXQhb9nazm8P2OWqSIA6QWfS/Hfqoi
+nowFTd+0NPqSQI3v2yHbQsbpjHic6U8bqvbsZpbdqGFudduO2vbBrkLkmyV3eYANgJPjb1rXoKK
izMu2DD61zhqvOu2XXeK4R5pLywJXJXvsR4W9SDhHXyotyOYBV5VoRmkbbj/MDHvjkrs2ddaVs5V
lkm906BjYD4IFn3boXVpe1IlqPFtddsRZ6p5VwPTNdKsUwj8k27f4r4Nc2Umchusm49jkxqcmpe1
AEN0vN/cOY3DRYmSB1labjiZc7YznKiMsQfD3gYL5j5o61o89OvC7NruRE6phCkPcuz/owj+N9oe
LoJr/w5FEP7Iv43fmh+/wwjez/kFI3AsUAQeaVEbfVnkeVeswC8YAbscxJosFPY1BCB1Cvy/xD0M
729AzXSicMO0nHfdj/9GEbh/M01Ns1T6010DUZD/BEaAqs4/ogjQHVlFo6hwaq6H8M6foklZOiSp
tnj1cUB5InSpYC/aUO9d2z1jbxydIddQODdnkGwEMxTaFcwGMaErj9owEhjWaM7EVGng5hbARZXW
nzF28IlqKqbOTn2x0j7396qTdDvZdjHmUclOXfMQEpG5cKz07tKuXjZZctO3lbJX4leghG3YWUgf
tLbdX4Qbg6JBaR77sOSb6tnuAbFeTA3n4iSYPghkoS4ZUUuimoC83BjbhepHts7/0ZDjMeIrrhYH
u6Fsv5iTdQc2TxSaASQ6fzVxYCfJ1B/Ad5GAnYkpiec/zYYa77IkunONRtlVQ4n3q64CZGuIMJcI
GlppHaLCQog2zS9qDGFP6a0uGKJkudjQd8vFRLBI1LcNTrG72QV/VEwnt1eXo6N2NSnM7KrH8X+x
d2bNkSLZtv5FtAEOOLxGEMSkCM1Spl4wKSUBzjwPv/58qLvvrT7n2Bnsvt4yq7LMqkpFBAHuvvde
61tvTpgZj6QOlYgeb0KVN3SSZoNQ36e+DCdOjHSjuhjogmBrQAQqGcpyesNQoP9edKyRRYlQzrQf
x9Ek685K08cwkr/pZTbZRTTwQ8aujYGvGF9LIQlEktXVyEyKXXwBWAtbH/wQcVBt8taXO9qfJgds
dOplbkxbVjz6+CMd6K4K8hxxp0NSsaN/p2NZbgVyzU1DD6yKKuzwBt99oJvdS27iJVsmzIg2bRPq
kO3gRp+2lgIODvOYFD3zvhnMexsD6JZNhmyHPh5oSZWb4JYsp2uDFdIntuebGtPP5GkZcBZvjDK/
cC4ngdl5CukOU247gNma+WwjXccbUn/SecPRWs/SJ6esohWV38W8kCNYD6GZkA9dCzqQpJ4hO5uF
vIFHfDFCb10yi8ch6ajVQuYETdeRRY9tMsPhtJnXsmndlsiNK2e4+fpHU+V3VZ2eJgZyHM3Zc5Xi
S0nn6M0j/WWunGuloeFIj5kQ9+mcvtX2oBizlBQC+U66pHelQ7idOMJ0E/51eqEYRhufxIBDryMp
TOg6VeFt1Ne3E9bmUKL9hgb9xDsmjcgmFLRFHksL3QjywaS0qJe1GIhwX2QHyE/VLp9wA/QlLaMu
wsXLMw5QZzqU42gFTi0PfYXezENSi/I69ZmlxrjMRLEXBW0mScrRptLnY6KiJ4eMxU3R0e+L9fxb
uQ9eF59bZjW70jNuQ0tD9h5iOGqkc8FU3jfteAss4CbXCRNYqkdHm7sHLcwCD8YJPrj4RRA+No3J
N4rGMM8hDo72IXQX8lHtrr5tHe+g5sd5dXlnoIx3Vuo+9fFFZnSRM3JJyqlJ9l1WjRvdq1AD5+rG
CVNJNyFl/pKjVpUUgD4GQOYvLDVpMyTH6qPJOGvbV5HF3QnAw1Wy6ATVurZpCWUmnEaiYYzXeWQ+
GenDQ55wfjMBQAxSMRmZTXfTndpCbA3Z0JlenZH4/+mqOfU92dHTjYBctjFxAm5qcG27WBTwDJLK
2uclHC8DtvkyZA9uDck9R5ZMU6INwhRlqOy7hXBT/dYbFi+gRTXWTKTCJH4s43rZZXHxyBkToXCX
f2cqNPbdAnZ0jo0/MjlpQFRO42PYqsMwi42O983AFeUZd1C2M9+bx+swM6NR527t1AoRO9uKutcN
9T90ZBI/N+2XxSxIy0JHSYnCTKwPnbNjFfKMz9s4cpjfDS4Ozaia+k02lf25MhfkkrwBZhENWWAm
1slRpbtOWz4J4aKJO6+IyRdl0Jh1DAYIg+3uRdR1h7lP7uXUTnvPKAcf0yj7hmycM5yC6Fj1kS/z
FzqQPV7MqT/TWObwnJFrkRP5dVjK5GwlmbGFPO9tuVvSGzvLtkY0x8fMHfZlOtr73qVtg3fNYAaS
LL5XEotekNSEzLz9xp7HJCFctHM700RNstbeR4N5p8G4OgPjQ92qreaDDIkXXRn0WoqXI55LHYpx
uXYYcg+04S9imvWza+RYspacY/6E0rb2aOEU4tXrFwWEQXogjGjACM+5lEq3N6qYFVMWCxxxR8Pk
510061v5+VW9fMdSydPPb8De4DyQzd/fZRGnE3mtXbKHhZovFeKmubaBKP38sk5w9XUvTLyWU+SI
p1IXpg8C7jAbjhk0lnk/CURRdCeHOBXkabXi9POrwjRgx2sz0mFl634JuyK36ygoUYRhN/k1ZPxb
orwQKiOBaUyrovtt3UWFRZXhLZesm81TJIriaGTRtu/ltB+15VKjDP//B9D/EVwOgaf1X8LlLu9J
8S/Hz3/8iX+cPx3nb54A3u8I03ZcQUjE/z1/Gn9jDg2A8p8EOU66/6TLyb9Z6F5NV3r6P06Z/5Sx
WuJv6F4lKCpSg3XLROH6v6DLGSub9C8qVsuVHHKJTl4DMDznPxAwO6l0rZu05dCzOm6YTyoCHjtf
7zfmH+PUvPVP2pEiiPPlkQCVvxzV/xOOm8EH/Hcv7hqODQzNW3l5UPj4738hhpaFXdaO7i0HMU0b
PYENdM7Ga14GTrfXkw0DHdf5Msb/15ddlb1/edneCu2hSXjZ5hd4rDi/7bX9juEGJIuw5TQTOPl/
85Ir0u1fr/K/ftD/QIj1mhA/DNQ5se2Xe0MCRmKagA7J79TLf31VLfTM//7lSEhE/yxNjsQUKz/I
y798wDbTKgJR6+bwY0CNHbmXAHkmat+NgPB3Seg27kRJeoDjRZy6RaouXj6mYNJY00ozhUlRLDul
hW5gOsAKCjKlGBix1y8NCy6Ms34jWr0PFqm/hnIwNuSn68GcA99Q1udQwzLni9+IkezZIkrJVBJ5
t08LrnBa00NU421I88fP1Xix2J6QbrSKQKm28J3aDQb+8lv9GHcluZ6l+dCvsKdFpy82sbE3Cydf
4eRXzPHxiXGlX1jNa+rhJNOS6Vm4mIlBMDxOMgsfObTi+SWR8DCOi85JjpCzqOQ8y0zk4DTv7Uwj
kbYdoocMk8H8TO3HHAujnJXZp9aBXgQ6+SJpCZu2jf+2P45m90eU3hWOc7rxCvFl5/0lqeo3YQ7P
YNv9tm0vmj2+ziZTPNlxZRdlSMqp0E+NZtuPGgPcluDsxR52mfPRJzAGnFlwHh0scGP9+Dy1qtpW
VfOmR0yEYpNJW6IFOCOZAJSSM+jkIkQoD3X6xyjML0EffzMKvgkzTQjA5keRxlHB3s+3RrHcl0aJ
VTybdw2B0jsuG7bC+VehYcjkQNzhGfJ7MAc5Sp6CWFVmucBarPJNRnTCk3Qn+/kLb81z7Aifmfc2
IYh9JvkNLkm1HwqQ76lcvoTInyOC2/P2vcem6s8uyhtPtaCPtO2c4hmWY/UWQhDXpBOYhWsFqKee
7Sr/0kfKn65bcVXLVy6mZx0201zeObWH97e1jE27bBFtglvoyFJz4gfkHQCqMCstBc1l4OQ7y2wB
WYUcP+Gt+L1W1ZvcmZhcCjH4ectVcytqXgqolrPN5ji5ZQo6w/rSpGvuDcoPK6e0pJkbmowEpEq+
25RPkLeAG2Ktu0mFgRpRLNjLs+aXEvhT6Lp/eiWHVA291a5P01Oe8n8zjvjSs4TAyYh7zoR96CFU
NAzqgdrljdA8D7dLscCwG9C368q8EHyM3qdOgX/xnplE3XtG82At3CaZYZAZhVdo0LxsJ3TUlZkW
H7sM76tpWPhmuH8YQzL+zLCvzbpPHQX6Ka0bbhn+wFDvf75oDxnQXIfvNCPu+FkwITvW+JCLAZhk
X2nI32PqcCQeFwa4INmSv9++hAEDoKrLP4ZyBp/EmftoxsQ0RC20QMt9SJswwwjPpwthhwDPAyVJ
ICvgKYeJNvfNNBdPaT5eZw6ZQIO6N6N2om2rDUgxSFHjqKZtgBbNnH91XkBWEGD6r9XOjsJJP0C1
CHh8z+Ab1ZEifsQw5eyGtLlLisnYt317cavuWQO/T1o0l+/nztNT2HbuUGycqHozTR5DVGr5HqUK
83KUPfb6xJVyrVf2eh1THyEbm2ae2doyOc3De8ILvEtXoYaLjmazMFDfNJr+lRvdI+fta0olv1g8
qcb6j5+0mrZnjbeaJvCc8XmQXOPWbt4kZASfMcp9MzMcJy187xbRGjAXz9vhJRzgMfao4VCWQJ2M
auRKrJ8cq2EQhH1+XG8nt9TQhpgsZlGX+LJKnjPx0tSmFehuhSAgd+5tGjjK4YGMU5shyPzSVRRp
tEvyHWOcYClY8n+WoxRHQWuAcM27S28jJ+izGElTyIeiTqVZxo0dWV9dy0I1zHwjmcviP41+YYIK
rLgUuPWercXEhjWyFnveYRHOQyzmvcMb6yb+ZeGV94mV0GsY931TPGsMjYImodzzkubnz09LF9iQ
6TxzfK6H+bnx8pYYwlvd4XbG4gA3Tk3PgDSCSCaP/VLvWFRp/YzWFx5DkmPGdY1p8rcmsZ9rYg4j
BF9eI75KNUPW5m5kLcMLI+5RIt0bpKvkXv3tLdIf8HRH5voco0HDksLlwv4SWEOJ3dPNZzJlaacR
VwKljDyFpb30OpcClWy17dUN2MVxM62L+4RGofqZIncxycMpI8GIepTBDd7LZiYJJoOpuHighFDx
fVHRsnaq5CnrkLbt66V7mdMDVBBaTR4fLXIVeiNtPrZe87ZeElhXIJcsmhcRT1NOGC6ttOXnAxpa
RsxfH59+bni76t7qVp0KTyIfW3Ytr7mdDfZRVNd72Xa/2ZGjbW7SjFJ84V44hzu9zcnLbS9s7W+x
iH414Pnp1Fh7Ry7pzcw23st2Z3ikwXkT+OHOFPBIso/FWDWn66pmhwAeiYbREM7Acc2WjijjMUH7
NW5pdaT37tiQ81uhGOwIbUHV0oIcQcBTeo2xcxtnb8T2TVMVPEJxg3gL6hjZejM24fHOKuNrHyJ4
KiDojQ2L3rrzkdNxEapjVlGiWoQkzh595isM8Q+BAUhxPbrjczXJPLCI6NikCuUkmpPvLir2cGVM
P851oEqFvmlXKG0HPtqP7Qo3gQuVlCf25CZFvkWG+uzJeKuchJgnw9L2VZWbvpvEkQ+LNJjbczM+
LVG+02V6iyIs8jOnRoILKBfp+drp8sQmtjcmegSEA9hsJFRvBGZthi6dH8Wm+tnay67KrTulTIMN
cLpJ+fuHijiH3aEyB/N1jDXftfN9hiCQZNv+PKquPyu6b3ZtB0ORmzeL5uCD6LFtJYlFmp/9G+Jj
j9hw5KUm843x4wmL77aIq3ZbNkt/xN6K2Tzybpdmuo+XWGONtd6BUdGuySKCgEeSI7IMZZsr+FBx
4XI5MycPlJc+DQtQVBMnAsiN7IN5T8+OvLBXDLS64l6DEBgTllZbqANKyAXTElmn1uQdDWN3VDU9
HDpfzjaS970TflhzliJa1t40sNJstDNXYx4O8ORA77ZovUZ3w8L3oA3usfE611emDT6lsrF3Tate
J+FeI7Y3b0b8y4w5D5rV3JhLfStGpzi3S/oC6asJhsnUdmIBUWFtJ9LuDi7GOIRElV8hlN1OUtBh
bWn71gakA2Oxk8Pgjn8WWeGUE+hrBps8KHsVlQ1PbtdbG9fUfHYH1Aax7tKec0+zYE9vrBFrV/vJ
ajeenTWESyzGjsg4zB9j/6TozsMzCt/ph06Mwdc3kdTxFm3SAb63CUvWm5I3I/eAc+pjhKYiG3k+
mObGZQk/IfGQaSdRoDT9VYvCbpt01WFtsx4wU4Al1iu4eLRoTdU1+5IidJPG+GxF8iBimfuyg4xE
N6HwGyaiO+GFRKqXHH+qAT3ZNLlX3D2cA8UJMcNB1WFJHxLMgy2PUyk/wPqgXNByc181vrFMn4Pk
oSKkrroABzqyAHMoAFwVuB2RVVCh9ENnlg9FhvdFq9s/LY/mrqw+k5wbIh7iPxYKSgieDPkUnhHw
DPSMOPHCSehAeFd+ak+fiz4YwEXBSpKly7q9pDwtLLm15iUc8HjzP3cUC0WChIznJbwkpaOgOASk
OtDQZfWI5htjrJyN2RdQJS2zOHAlENWvCtrYAESsojC5mbTwLrM/o4wvu3UwntlFcbHTJdtZPXda
OxFvUNoo7FzECYRefsAbpp2aJ1Qg9CmByWs7j07jhuKWk42bhoipO/AdyKsCGQEb6g3ooZqpPycr
Jyoy011G9bX1MrJi6J+955BPOGwdF7cZ7nI0ZRVUOJS04T5kCw9U63C6GrvvCXbfBijPB1XRsDXM
Qmyq2uIsnDd7TfQe9UPEjo69kttY+Z2oCkofGzkW7kMT8iY6FtdvIjdBNHuVCUIkERtcq3AZtlWc
PlR6V2zUED6lZR/TLwSv3fQcW8y2LgOIYqDlkdYxM/DdfFA+wM4bK0k/4mIs2NuOP8nOwAyRa1rW
1Sntz56CleZwhinBNrudS7nVWPIzj8zvwlpAUtkcbaEJgoU0+V4dq8XzDYPNsdt02+pK0bTtXzNn
eJBrnJRRSq5LGB8jF0dRZobdfRMz3paAaGnlXSGMftvNFO7siqZjOatnASspgMY5HjmjXu0iC8zM
abeJK8rAMIf63HK06CD46TVQgClVO86UziasUAartqfYAAQTO33mUykEqFvafSSZBTcTajKg+11q
2H5jaY9JRbxPNTA10PJ2nwkgFqOMaDJXnJrh5pMnwSF2rtp9qACG2MlF2OFjeMlogz7QNW+22Idi
UkhPSlmgpuFEhIhGhkitSh+0gTDbiiO/+5BLF4MIdJACDdYu8rraj2lzdtNAC/TVc8fufcq8R0fM
3ZGTVUkD2UHzH8ZohTzJEj7aqPanfD9MPNfe6N2OS0RFTssg7scZ+Tly+RSAcdDp5pNtko3sTh8W
oDefADl8G9FVjd54LBpO25kz7nFofLi2jew+5jkD+1sifC2o3d029rm63O7IGUulHB92o3fsRqAK
rtXQBXUmqri2u0ESxeOmmvHg9A4iD7C7Jja1tdrk9vRSBdioCUZpI0Ie1zstAxzD1HYvahO9l01r
nIqxIQqRojhhQkeNoSeaOPXoehaNs35cu3PAVxWDaqADcSDX1Ea8TO+hpd/AvFEbmFxoCqYp+KaD
56bncqwuXZbNG88BYxuiHEzQ4MYkdPs6gwym/r5TiN+FQXIv9J/TkGcfUovfRryr5G3osLM41Wwq
u34vAS+wkmCPNdDP6+FNb+a7xZ322lBLeiT5vb7UX+k8Hy22YJSxELtjzEqs/9y/TKUPTlv8hlOM
SbkwjnNZ3ZeJ9l5FuQT7QPGV6zXbCYwZ+Ggbh2MOAnbvoYuH1r81EJpyxzafOgreTVFl9AqYTOCu
gJ/OzNgve7g9ZfnQ21Sy4SrNN8v0g7x6cH1AZdGeVgCfzPSxAHt+SJHQhyEDChegaS+MmxAAYlPo
+8F+0SZZ7BfHjoPQyK+mSwssmbk/Q7LW8iKxd1q9LXvGh1bVf+Vt9TDk8aMswpdCkcCHv4GSPS4A
O2YsquBTSWHS/Dy2miMw3lfAbKafFfAuQndn0o+C4YNnnpRmAhXdBZY8EtaId8DVvZlQp0Jcuwin
ybaNXqq9qoygz8R0tCzeDXLGg2VbN95iL4cyUhctpJOi+No41Yq7Sst4l9GsbSw0ktCcLTS7k/Rl
mgd5Vj/rBf2TCbI2wcVEa7S4pSKmlMzAWJnpJu1mELubbiDRvudgv3FGFsGQqHinHu46MRF86rCI
97rz4nBICgxmIHnTg2GGdXcWrn5M7jTdHQ5zjDwsV/23Ezu1r/ZynUBDGVBbs404I8ne9TOm8Pgv
1Z7iaNjqtRGesnDqcBf5WZ4WB4g+EuOufK7mxAvW+i6164bMtleTDsbWUQgjC5Y3pdx9qDOptmI+
QU3uoORxjOcsvskUx5+Z2WOpmw/Z2P6SBQoBCzr4dsjnayobjwWlx7iUOHuixZcgti188gaozLad
/TlhCYtDzGqF1SKVW/Hd00DCH7qhAmU/nqilPcz5PEIpLaeDJhpE3PyuzCrx2it509fjGCxaA0ka
EvO5TCegJQu6Qb3SjgPgTRlpUL1N+17UQpwRezPAZalPdXnSwxLjvGp55vAyxzI0tu1M51dEER4n
LbIPQp9aGCLiI26bJxCgt6aMga0gX2J0D0oMRmlAnpDF4+xdxpyASOy4x8E0b7O6tM8THGErqsd9
lbO7MuLfNqSLT26NTyiisF/3aqf3iHSkTFMxVZPnsWETScxRN0QenkqSY8elfi2XfJ/3MJrcmJV9
WijhjQbYoOmQISmJ8fJEuUrsxBaz5xJUZnbTAD4op2W+ncbxNVQlHhSTsXo2xyiGEUSXUjQIon/W
RfU8rG8eMnJ4clq6rk0Z7cdwQEth5hnCBVqttf1KdLvYgW7aNk7zWeXa72wlE7XphMQ9ZVfIbG83
rhfQtJujgU+IA6UbVB4h3ulMgBV2v30hVbMdWHuNOLSDtvBeXLxcILC5pkXaQnNzsfchpVaTdcrm
5kz0xX2s0TVsPXZMxsKcWFJf0WnjyhTB6EgeH9iaxpwWFJQtEhldc8DXzwH5D8i31/urg4C1J1p2
xksJMWbkzsk0raV8++PgbjrltvniRfRvs4K0ERxgaRNRGv12GmO8icAOzhO+k+aIIkMHPEfzsVgU
z4qRfReOA5o6VmSTo5kFyodcozW457m5pzMd308b7gyjBd5Zo1mXTGi3g2oCJN03RYGbbpnM9M6q
tI8i9ZOIGAJTr96hDSMOjZrswFZknNCoaN/mUnl7TAeQTVuIjHEZe3tbRdhwcPZgfaAEMgnemeML
/pVD2XLPrVE9e7q994koUHlTQHgAT7eMSD+LifV9TfbdF88liQO5rMLtYOtoemVdbuuJE1sauvhO
beT3BiCvVqK78GLaczb3HxzCqy3RchDkqT3JYnD9RIz2ttPxaS+hxc4IW3TTOHSCPGT2eh2NdGmt
zc9P1jv3qYUruZtwCaZm+mdEyJR6cw4V9X1pPbWni3JxGAJzKPdYTbIPwnjzrQeuXcPYvsl7G5CW
XJuAC73xcqxvR9OtOBI73Ra2AphyiwF8wzggNNglDEJCPOIgg8ZwbkeNBnSnHzOvJGkmf9I+7TA8
L0snt3m2AEyLbcQESdBVgqhezQrsIQ7qqjr2Vv1e28d5tQXFNSV5a4cfJOMG6BevHK4Cj8CMxbN7
jgWGt4kc91VM4uygPR4khkoiGW40hzZ23QZ5y/M+8incsnlPGwDOymM5pTeKfWhXNsOnt+oe8CBc
HTIz7DTi4K5afGsPk3MjnBkLqjmRfmjnHBEle17XhFDW25uoCktoq8aTVums8G3kD2uREUML1u34
PipibGYlFokSv6KeiteQuByrrt9dE8n11Gv3nFDfIc5t5n5+VZF7w5zgviUQ2xy1U5VARVzM5n1K
oVCNVbmy62BbTuU7jcHXZBJPi2Y9jWkWJN140Zg5blLhEblQqcrnjn9vneXR0orfVsO/SLXm7LW9
juNN46zlVTtHqx6yCmh9y2aZLra2mxGg0Mf61dUd0KzEu8m5FzalKP8ITLd8btazBnjWdn5BjPMG
QIrLYsGW79jvzNSi4Vmykvf5sq0BZ9pFg7xiXRfIV4Mxu5oH5oMeWuwitWqpY4CVoiW4AOXaGZS1
GfMhP89gMdrWA/G6Hu4wJHdk0FInJsgaaqAHrZvum4ozt82YxVFARIcO9XtznHkkt14YDlBrce+M
bi63lVLjfTnUBymnNxOEIoU2fg9LIzuHLA+4CHcUkpL++QG9Fr0m07mkbblc5la+LrbzS3cQjZg5
R6c4xtFkFde4Gwf2aAjXg6JyR4bEoRM2jQMobK1WIMetRV4W0UUgyon7XwWxlnw06TxdW5tlP8H6
sMkjxXug9lvmGgWglBXovPLRGISLWoyO3hxNykeNUh1Ns6oDJ+y8+zHf6/nXOHgfhSvuNJPH3Pbq
39PAatER/TO4T7Bpeb1VoZV5M6PkqCWiqcX0BrnW3Y7oXjZCzfSU18K2Ewc7bKDT8lhlApmgzO/d
rOMrVCyQU4ziP3Wo9nuOJdKQT4MRPTSkIW20YcSJDd11PbDUNS0iYxyys63dt4VqfNyOd5Mqyhu0
c9W9ox8Hob/ko5EEbaM7J3tKXlVfRycN40+QzgKaiB6fS2Z1UDGdZ7seLZKm7mgLJLiNnfCcc3ax
GDHVdWUemjx9GORQXx23P5Zd1uyXNlJ7y9grd9EuaSmInJ8+ATcwG6Lpj0gRALoNwE+bcg9eGiOY
kGq+nxZ2k7Zk0yWsl5xah5WKa+aCjqQB2Dw19jPByNER5Wp00AAf+7PR0Spo3FNY0b+q13Pqz14Y
afwABVteggSIJuca2WzZbp9eEa/zZdNUBeF7qYUb+pq92oYq+WRj3+F5jmO+RC8guYbZ6MQYUefL
+1noUSwUm3YM7zsbgV4dJx8/ty4RS5T4OnoVYJ/rCTSm7Tdq35lhcRACEK7n7p1uoBgHBH5Nliio
87ZjHBj2G6ciS2OSV3fQaSiszzn1yrdo+N5N9dEQULbJ6uq7j7DywL6GcImgVFWl8MM53v/cDYS0
P3nreyzX41adLn7n0rqoy/VERB+xViTQlgUennimEYrb0akY9yLcOExJyY+s2M3i1dOmxBL0hutg
ALNNwMHeuzcyJk1Ca1dl7nxARV6SsYaOUjf6dSFSBfpV+h3Ame9761HQWDzJEsshqZ4sP90uAV9D
859STXd33sKuvLQ9o+9mpGTXvtUwzidjBjZZFIvvSMkzKPKF8wlv0qTeMJdRO3TaDyR6OVB7cXLU
tZ076d+JURk7L/bkaZAno3M+lzb2TqIFxIIqQABm7qbrz6/6djB8blSDgf6UBF5IaEaPeHWbcRRI
dLaILhrGgyUsstA4HaOJdAsf1uCz3aUpdIgDsG+TaM9VAwc/l3S9TTHN5Wl2Wa0j49VMwjPzyuxk
DJBsVUybwiRo9LZCO3osxyHa0mtYg7GoetgfDw0xBGSKIxr08uS207OvzGKXmZymp6Xg+k5oZr9q
JfaN7oGxsX4DqJzuF3umlEzuYjozAdlNn4UuGZOiDERoQ5ZsH75BYwTjz9vfVvnbPKLIHEagvUpe
ithflt7DcNqpq+fp8JdxlXJQql+LNKQbRTGlnfSkbX2SDH7Nq+o1XHp1trEmb0lt8JOUopVN+6a0
6SyYteiwWFaAG0vnz8gA3jZJqUJqUG5tN1oNYtlvWdZ347qhLfatqLBRei2hNLFQw44xGKrEZP7u
u+GsOqIO0EXcDdQRGztpfxPVsaf1/xlWyUVDOkiuO44OM7ZXBzVzjSQiGE1G4WsEr/JNEtYhOp8K
6Kmsh34zyfbLYy7vay2tTvq9VSfJ5BK0WiyFfXZmtOpbKnGCTtpv5sqr09MSsxgu4W1B6xxr7g0m
C4ZI+QAgoUqvJEKb+8LEIUNS4Bqg1ENxGN61sSieQH2TdpBme/paz8VclccxMVecIu17kYqt7jH/
TIR+CtsajWY1XPHjqIMtonnP6Wbtgk/DjYWDEJjwrqis8NmkPKsGxOw4MJ4Mqwl9Nj7k4cVsHUP+
BiB/ZTp+Ch1M8KNU3ikq3MtsoCJCl/uekQKzJrgZeyym6Ji5eRF7QjIt5dDACmP4aRXpjUjnb5OB
iN8D2TmZ9Jb2Vlr8KmKGnZ450Rxiyh/EUzCEzng2aw/rEk5YJMCcjkxzPymNm2+B5K+cchVCEr+k
tF5HbYJLt4pW7YSxsy1Jo5Ss90dEvaXv2GyhHGy8bcOszwW19CCtXdzXzh4z5d0ITAEMxkQR7joH
WJoY7NVwm1qjcaqWHNtlSnrCQrxiQj0U1bYbGJm8rWRkUHZ4cXv6+QcqwvYkDDgaO5QG/+eXps4N
ZrRWB5i3spyAJPXr3/8o80P+08//i6p0Eb9+fkKiP+GFxKCzrJUFdKDOGqBP8z3Sj+fHqrxLgCKE
z3oEU2spLk+gAprbbBQRQ7ZI7KlsoDENkPyrcfHuPZ4AxOvIcae48g4r0EbDUzOp6Bboivb+4CwA
CNoWlsYsuVkK86Po5Fd6P0eacUy6LA+qObyt2vGc4va+4zMkJ70iCFHZSLsx5Vf6QKSASeC0hxth
BrZ/XyRMjzP8cAhgvmybdSzXLYmwLWW+z+s9Gmzoi6s9kpMl0sy70UbrWNjYwVVV/YYt3NFJGH+r
3NjmUzhcdCce9qNr5agDkphzjbhEDa7zOeM7FMnyPGF+DpjrF1vRJzC0SQzxEq4IHiyKl9weLnWp
ChQt06EqqfVMjky5KsjOFGdgWSkn6/Qhz8sm0NLyeTIRZqgwP62BV6zN08od7F+7Mrxx0upxTknW
NMzuzmnSNVwDT1bYNmd6UjBjoGLtumywTxp0B0qq1DoKdH9bW5/WCqtkQei2qSy/aS1ySLezVw+u
DeJr8joIcFb5qYmwqq7Bk4Y66/n6pFvI8zwxJQ9Enl2HEeRMTOdwZ0Std2KKf6xJtduNJhl7jUfp
M0Y+4QOM3JFWuSvdLvaQgo3J6AbkULfXfuEEFbXdVehmvl8wwq1tNG/fMlaj+2D3z6h0yKdbZvJt
zOpIAzC5jXXvMIIkoCI9ldr8NRdu+oqgAk+Ggbw2mo5Fi/YjiZk212s612zTyyuGbtg5HoAKnJhA
+2eQLFlen/s2ZvRVpdHOCR1z02s8/2lVfS6xgJIRuw9VNdKZWBGL9cxoWq0ypCG21RlLC2iXhmAW
08kJMMa7q0ZM0aDvPWZ3cim/lbDBPc5/+hj8tkysG1vaZ2ZvPo0hmpGGqNfOEsQV6ueox7uf9PbV
mo2QE3TWHLp4sR6dO1dL+vs+QWKPw2NHZoHC3L0UsGBCx3eMUR6LnLhSmRPNwHTr1KBH5VEZ5CX0
rHFvy4ymGQX5oely94xOHz5PS0jOMITesRZtjOWIj8Htnx/x2YlzqZctNYhn3hDkteyn1BQXFVZu
kIoBG0/IhF3Fl7a2QvzNKFgaU+l30giLXVFD9FuY9qBwweDTlW30YNCH9G3DHh7owPb+qNnagxhJ
S9E4zv8bZe+x3Di2Rdv+y+0jAt50QZAErUiRlOsgZOG9x9e/gXyNe0qpSMVtnIw8lVUpEtjYWHut
Occ0/XS4NCqj9UpowmupCupCIPji2lrluPBVI70h2YHSa0BuSQMCTi0G5RvJ40Cl8oTBGPaqh55j
zCLFQPNgVVisNZhCD1gjmBaIbfbQlAyRikFPHiTTjOkUMBcWK7gstC+jh3r+S+URdwS9UERzUuw/
ANBOFw1F6g0ORYZd3zJvbEw05OvCuCGvyhdSp1YnL7Zm05NMhxt5lEm0CAoB/i82TfmoeUQUDOFT
S34djHRm654lMFoshVMQkesc6nV/9Hy1OzZN2B97IpP2bcAcc/7nTdlj3LLSjjmVoR1qqdlVkeFK
rW4+NLF5a3p0kRm56tg5nDaexwsCgT6p6T9HU0MgCEyhherXhqMPqsRVmuONeogcdZvSW++4EcKQ
Sw5at3fmleMqrCqNNrWuEi7LbLQSpfEAvZqzH9J1MOXpqzBOe1GU8lOkR+SwFce+V0h9LmPjBDH8
KERgp/xoiyEouU81tmMmwNCCILLcp12GLorP7xFhuIt72eNFxERQLVBKqJk2C3ZAfeVBRQNcWAId
0NEFGN1BUzumJ71nAtXF+ptV7X3jY6jAT7su655pjRafqjB0WwIMtsOs+fImNvmuY54M+mfvEeq6
ANHrlYa+pLFPZUc5xUugecnEfHIZss2RhtWH6UU03OIj+O545ycFiZJpS/BSlnI+AoEeevO5linJ
okcOyubOJpJ19b6seDXoQcnUT19PPkIshGAwFmSZLk+gWEtUlLqt5DUFe9KJrCpz2iuarh8iik0O
TdbKVMZ2R4Kname0gO+MPNoz+drVFVwg1TOB9pmhvGFDGFyWn8YHuxO6oUTEOq36LqR5bgCLy8Ya
KYgxUaUlgea2OsgGdZi579QhwdRxciApj9LvBtKoPPnjINsKTTG27Wmt5CWuWBKI/PBhmrrp3qeN
sMeN5DuZQlJbHfTBQqkColhFa4skbpHlisrsP2Er8atF3JaGMw70BPiS0wanz3QyJjKGi+lgilJ8
rE19Nfatuk/CjjrPMMyt2oFeaMMgtRNxXGOFn89l8h1TQYSqivIoRMXnmFS3ACEzK2u80wuG5YBG
lIMwseMGNXTwml0LCgxmlyGnVwvBYy96NU2BaJwZYP0dQovBYDvGg5luefdjCtTBheH1eswH5iOj
aI2kE2cV8x2130HnVNaycQcXKHeAo4x2W8jpVoCuya7f7gfkZRuTMDCQyXm5pzI7+pPXrVrWG6N1
GA9ikF851kmojYjhG6xh2wzQaKSqq9eF2i4Zx7YrTiakKRlCtexHlHi5/yyI1hyXlNTrsS1P45Dy
aqgkFe+L/yTLHIMCxZybP25lVEdLFsSFWifRKivNZI2XqVxaHuIqkNLb1sQwWBbVuVY4AXcUBHBE
+jkDMCDYZxiYxXrinspmZDF2e8MAxjIk1W6o9bs/B0eupF2lurDGA+Ua5O3QLkBB0GlrNKn6WdDB
0pWtlixbvs8qkY2DZiDHBeGnL2ORc3QpyijDBf+IJb/Y18RlLgVlTJcpqeioPECiocI3Fn2KbryL
ogfF95JtPGUbXZT1naU3+zHSGleNohNBL3RJcNMDz1DbjRGS8sCRNZF2ft5Ku6ljPljML/8//+zP
L938p+RQIUvTqpFmdVprTqobilvptetj/N0hY4MZo5NGpZJIsfljKQrnP/jzOzljzE9I2dwRb/Br
HcxqpZ67Zq3Ji8l3UCroALxtVKLmuXvqkbtffafchI50yp7Ml+7d2mMEU4NHCVstjd8lZZX6wHFB
PcPXkdRlfzYBhrzCA2v6c13CZmT3tue2yrioieC2bOnZJ3dqHbmim6zh1rzzD+7yCxbgMzJ6UDsS
1sIH+RzWx+nZiKBILRDZaafMsrHEVjdjH66mgyCuBPeBaFJyKahKpjvyEawrI0LxzdjwllIWyiV+
0w0Qhg42RnENvyJ2so/iSpCKVR6M4q4LHP3sP6ipW8+x8gc2BJxQyhySayOxkurlCPFVBi21gt7V
HlBGA3Oibc0ys8x1WHBiSFYRfCOoYjbYrzdQja2bJgfTuArCO18dcd5KucXNAmkPPab+o9wgLGkY
Rb425HAfVWRa1aLYFusyvqYXqm4124zSUkSuyN5xxkNC9MJD9CC8ICWglYTtYZmvW22pPBCuB2dB
JJOa4IPP5qDcrG3EUnVJy1MN12eYaHe7co++DaJS9NK9piT+ngOHFJ2dNC7Ud5xVj8Ww7Z6Ca/sg
rYBDIrU9CPSkJ3u88FZDQrTmxCktkYt0R9WwiwUMPGa12Y0MQtQkwhV4BDGiQ7fsGsdrjtNd3TvR
fra/oqHEkdDbibYgQqLeTpfexf6Srxj2CNGS6RZJPDb3htzvffog3WlXQEWqfm5lF1uZd1C34My7
FsjpyrqIZ+Mqj47MwhE2Iuu6dJ7aLd6Aid4wSZ37dGceaBxzkLxGm2SYV4DPiWN0/UcGdqBtPqtD
+Sych22CQn8NfWup7m4IJ5fBIeXLPBLig6CGbvJ7Tcn7Wjn0/o7SB4ngCJGdEpvDHdDy5gU7xCMb
cKpsQHBI4brHlc2ciJfq0SIJ0GZqZmxGaE7KJrqZ4qLlJDtsDZrMPKpOey1X2ZFzOFoCskXFbfCQ
zLpqhztSM2KpnHov29HWvww3YR0dtXW4MW5VdtLCje47nu88Smf55G2oTWOsr49NY8ef1S5dsA3W
NEvora58lfeOXT/DVH2qdh5twMd2pTrCfYhdEB2b3bhBsEJNEhyH12RbHWBPrF+JX6n3yrqAa2KX
DnCIx/gFQ8jFOKNxyZ9UKEoOThV4pSFGVHPRfEVf0G4QT9QQz5bKUVROjSvtaPr0L2xlyhtzvllQ
jwJ8Tfc7QZZ3VLgwKDXd7GK9afGifMlvwoKRSbFWr83O7JE7uNJb/SLGSwat1lI4lBvokqhA8ZYv
zCei3C5zZPe7bkMIW7d36WV29CDFnWzRjS9J7wpXekVRwy2lHSReSRh+r5+iV48x1dJYa+eJKLTH
InHMC+fE6YtcqiZx0714Uc7WOYg2tMG8zUQD+cgV4rAebWPTrt8E1WnWlBvZkjGRvg22+Z3+1K+M
F29f7XDnu8VXvQq8RfQGumBsbSvdGUxP+MuBSOGjtr3cZU63a4375JzQ61p1IEJu9O2fRGUR30Wq
Q/pPjNPGTdmAMM+gBvryxQMEwqjllWgbH+g4xxEDzLFHWqMsGnagK56FkncNi0ZGDmYXFtI8R6P2
TG1P2XDl7eIheBUMvEaL+p0T67BsRpg9NsPYxA6WtSudAtTHa6Kf9F27DytuNospI+SVV9OsfbDN
u+JMjpeZOx6vrHAn9GtDWyCARl6nL+utd1OhZI0LsbpHEDmQvXoB9T7eRzf03AKtYDtJ10RBSYfR
xXinukxjmwW77rt/NOFfOZ0jLpu9cBlO1n66ExiiUjEcrL2vHbzPHszuXlhxSsSHoVx5I0rUbk/a
1TgZz/6FV8KzsVE+hH3t8vxFHOppGADZqReBWz2QrTXYIUrRBV7oZbrgnz7rX/4OmbjP8NWWnyUa
/UTpsFSZkbrS0fLtcM0g19rWPjqFBQJgUXFg+5qXKnWqLzgOwjZ6Ebml98Cs7sr2Ndqnj6Bu6dpB
YgwhHC44tSGTmfOL+Dh3ZNCggXBL9kOxX5PvSrLaJh1X0ZfVPJCcDNgAbEyjHgY+y2wbcWbMIdsh
6lqnfU43deEyUkJTARVL3AgHRrCorEdHQSzDAMQF/56tRRBzS58w5EWwNJBmn5XRllfNg3WQxHWx
wwSpGTbIyb2+tnhMpDvhCXu1S+kOFenTP0SQhD/EbqOzp55GCebuqsU6vUYnTBGkvmduA2aXcQcQ
nlvXADJeyNli2CHzDZb5MXu2nqjRpX0p2EAlGAMKr/T5keN6H6DXels+xapdeRN6Frt5s/BB4+4R
D5XHtuAIZ/3id2d92E67xKnX9cLHALQuD77dvWWP8nV8ShmjvNH6CbbmLjum6rJ+Dh5Ii6zfeeQI
+Wp2yptwz9VdSVtAVlwwo7/jQoC5CGsnvMaBa1nnqLdbaSMzRmtoa3KXeKZt5RGsuG4uh40W70mJ
d6X1hEjjqXEhmVmAQANb//CI1yBmeaETnSw6xqH7akQXa70s0wtaZw81gsFFdxOeJ650tyQPKr0z
d6HCvGmZjffJLsl2nmtx9rfLfeCCULTO7R3CxHwYF+Oqfvc2CuC8cNXeR5pLAlt9gyqBf7HxMNDY
KRdvh0FxXBK16Rduf6e1ez1Y48aQ98ZXztoObQ3W8oGZvHYmZlARLiP1RrjQHqpzj0z+LUNzuRRw
epyElY+kBmWtgTLZVsFZ0Y1aF2vTJQm0mu5YYTV4pY2UOYG4YGCF/KHdEedtYkXKtvI9/74h2OSj
0X0a74duZ0BzQ1sZ2+xVzJH0YAVY2dS2nNlD/UylEOU3XT00jVObVw6SQnugYCs+q/vGujSR61GG
vkTpRjqzQSF/ksMbTcHsvr4L7zI8ldu+XPqX9jEu1zGDF409CuOQY2xMCpfiXTSI91v4Dxp4C3wq
K07FKAN018+PcDVozlHOoUIKj/6r+SIf2CSSz+jcvRj07txuqbzk+3ITbNtd86zeF8l6ZCKMpvSi
wIEGpoIHKphACjrFEtSF9dKkIGfZHHe5shizu8xwsAAGCxPCxnTJP4qXIsC5YXP0C01K809fW2L3
yL7wdqXqJ96y8QnvIjasBMwhClANCyPQMhsk8B1QNXFLm/RKNm27qy9MO71HQbCnw/SV7/VL/hSR
I+bOAcn2sM0e8KAuFAAjePMOJO4W3CysI/qi5GHlLrHYzmR2VyhQFsmNOq7JXv3ABjaRHQb6eo98
TsyhmAd4fW1jdN2xbd4zcfOKR607C6f0glMGLinlONPrCKnoG2LP6ZMXW4kxYudTStimtxMf0a1c
ak4dW0GBwW1Du3HJOODyddOCwG/IrHb0MK48atQ3Fr6w7ZItdSuGH4eGefYSlk712e5rR+KR4fWE
qg5B/gO0YmHrudQtTnomzBgi5Yqci5W5CQ/mvsALZlIFL4xDcEfl4L/wzCS7Lt8WWGDIYYQQedGn
bRGtZr9tjIJ9WVlXD2sMq03bakcjtYcdfXX6FKrr4eArVjFPhLwoLox//ReJDYuKKnIwlmSgjdfJ
gyc5U/7xLLwUw4uYn4mtLp/oOvvCxltRQYUQS22E1JRnQ3Ud1HJt3rfFkkDQ5NxkjN0WXDnrg5vB
WzWmjOdAs5FtkIbX4UYUZvdiGU61VQObLvsH8EHtiqGF6eTMLj5VjPxW5aPochu9ew9JEYS1ehdQ
+MkrGsGm7AY3HtAZjLZSt+nZXyOyhZVnbpNNss9fO8i8u+Tqw06zc4taqUWw80kj4F59Yz7DQZSC
1Vxik7H2KJZJG0Isvg1P2T0fWzqJL+JZudLM4MfijuKM8IzXp0ORjJx9lzvcXGGXvNC746CQfNbe
DgHJPGW/+h/sxqmwRVHVHM1HDLtv0VflRoz0NsVSfff2JmZNjzMfNbKdH6x7vIz09Yp9v03rBfHt
y+AjjZhhcR5yGxuVzFO1jZa8o1gv7ROtAt7X7ROtjwYIJMYWR3b8O/VeeE5X4jvhCAXkax7VU8x+
iPCTS968ElaivldfvLV62NFQsWun3wTwDpfeu7erH/1qFyHm3QAXdYxtis0tcMrObs2NuCqfLZ2d
iCeUi/2FhF7QbGLaefmglXC8YaWtrXN1bm6IOR/NESSGQ9eXJ51jWbwa98ErVXX0xe4HWkUPneRt
pMHn259dgcpyRdmEPpu3fPPYngNln3xoT6zO+/DVW6euBf44dKydcSQZV/xgtoDowpoeAhqYS0NB
Cm+rL8JedEuM8ktrtEOH3V/fMTpxggPLaqiX0abeBljgT9Jl3mxmkRhnOGMjnYr5EGsyYVjTz/OP
4016eiLFT2oc2j4MbfGc82IsX4BMw/9fqUcWDjcpOMu74BP7q3kP0Tb8iq7dOy8B4SKtsufsOqZr
0vr0M/DdjXFhj+KhMD6Yuu2V/biF62I8x6AbgO5e+MuG58Z32mkDjJXm7Rgtgg0VsfeJcpzjOtrb
6JOw2JTKSEU5aQcH7FXiPbu8D3HSpheJB+aaH/NX5OjWfu5vCkx9lt69f4FmktveY/LJGu6eKKHH
LXpM8RzesR0ROC9gObMZd9WP9aP2XD+yPQb34g4jwalc9Y+cXdVDtpdWxm4Tn8Wl8VTxtJUISmfY
z7xZas/U1rfupXeZxjwWNwRqZGSgI912lNKr8YkDuxfa9Z68Lbl06pXIyI9h34O1ZTW9VecS5JO/
iBGFwaa+mk/jsLOc7ui998NjVK+EdK2J61zlbGmj6neNY0zrn8cGhw+HOMJRJVt8nh+g4Vj2u+LL
W2myO6mrlAqgXYml66/5F/O1thuPxR27IJpDazvyYat1da9tyTo3bHGvLGsGgjc8xoEd0w/KHgaA
bPSFeFEy3DrO5TNewreMsixYDkvxozTXMaglTp4kTRB6Sbu8cI1D8Vo/YaeQOXhKZ+EWEiGhgRVl
uq+uDUTQPfjyrcBoZvvnd/GgdzhQSQioJ0jgRsUjjXgfQ9OLH3vcPCXuJxoNoRTu8MoGM7n2zz8n
NpsU16ZkqYBGraXOXEYV73E8T54TRhimlCl5EhKlXhmNxvfWa9LERS3jt74Zb3EcMvGLcJeE1F6o
lFGI9u0pFqNynWR8nqDosDqPPAz9/EuE7GbRMtnA4z0pyODqvSqBGvoDNvrzy2BWB/Ky9XWsB8kW
/j4jSpWCMqmIL7I+rc+8BuBuCa3Z2si5aMKiT1imhcBJ5c8v+kQOBrHFDBdoYiIwLpZNBf06CcxH
RJaVGxQU5ugesSDSeFbxnqLkoEU7Th+iFl2F+OTTsegL30Q0IGF9ro69Kn/IMcy3LOIwp5tnj+9L
5h/jvxLOMoHm1AAC528Ld3fpj59K4R08WPiUsD4g7PYp0mV4b76I/5gb0aqyi145tYV+4vU4nI26
jdcTVgs6MwzOvOJBrR9HFfXq/PvQHErUIvWHEEVXKyku1VDfg3uK2SNVkFyAEvWCFur4OBaCsm5U
0aWzvpJG4wQXzS0E+ahw8LQ67z6T1IvhcTgyZM2O9ZETS6W4MnBZj+HOsm/MhwJo8Sr2UQN5w3Tr
J/mO20EBA2uWPlHxYQodBLiudSpxeDdlTdhaXoCjj1wOpdrX2VBvWlxW7DNJsqkMSldjcHvCNo+V
gOkEM8a49sp23Yk+0Dd1nmLWxsFMLKijGUWm1dEMLFPaQQIkP8uS30eaxktTNoh5QZzh+JKHf/Rx
arUvtUf4KHg8dXGbrLSEcqEV2y0G9mNUErwqSObi//zfqMqfyDUggP4LdDERLxmabqm4M/mh34Au
+pDIWSeYldur8CFyC0xBx/tC9sJNnRJnlZbrSo22hQIVvajG279//N98l/mnW5IimjoTIvUbN8cY
tKHRcqNyxbj/8gbVEWuf1gGMdFuYBUpepdPtEvFK//vnSsoPX1uSFYPsS4Zbqjx/sP8By4i1Xgzy
IFVMWgjsrXCKVfo6NPrTqOOFn0TU9Gl1wIZ30El3txknc7LNlY1q9dtfPsr8Hf+D1OEOSLIxB4Na
Fp/o2x2QSHIckYdWrieCRYhK8OCi8BnkJqrIu+DOL5hPzkAYlu/A9Ky7aV45LSwq4c4ff1kO3yGe
ZIBasoQWVTFVTba+fxYt9CRZyENm5SUpKVnEC37GCiRj8RrgRfMEU/3lTig/LUAZi4eBxUTUVf3b
nYiZ2E0FWeiuntHuM/r0ZigaOkkqrXZqEG9y+Q2peSkKIOcptHmcqGDBcBx26J/rhBA4L0JiTOQ7
Vlo7lqn1VY3/yItX2G5xXFXVg4kGpBhRpjYpt7doGYGXkCM4ECEOW4Zmc/73Tf3pnsqKYmCRBeIq
i9/WNRD7greSX7tmyotQBw9j62X/y8PzZ5F+XzmKzLOjifC3DEP+7yIecDqPjSVXLhksV9g05y41
CPKm+d3wxBS0YEmePk8FISy+xW96czNE2mEmcmJfT856wIpK6uLU7z0VaKiED9pUP61mZpYUL0lZ
HSaiDAi4K9di7Z3ENvgCjlyt/n2x5L/oWaw6RdY1mShaaUbY/vd7WJo6SL6scBywKE19I4dWoKNx
YtQyptzTqQpTNzWUzQDtSZzbygQxVMmDL/UIHGMII/rw6VvypxlXt3pmLig+tAISMU5eala/PCM/
7h2KyuBuZo7J+p8//5+9Q6ktPTdCPi4ra0EMI8JC5v3TjJ2S0u4WM1KfPf0vg7aLFHqXPgI4ejJ2
YorNb5/lp6dHYeMWVRT1CEO/LQEfYYkkmGPlxhrTE6OMR2emjYwBPaGSnBlf43lqOkbsPmOMPkg/
/n3vfnx8FUuTVRHOm85C/Hbv8Jv8/2twQFDkVJJMk7kLEYmON7ONoLQruV3PTx6+LOLmZ0qM0smX
yKSvNONkBmxy2NiHT28GokyI/ReAET8bI6bh6h+KpIDdk3DKthrs/eO1C7w3OBE7bJQ0TKNuO1OW
mhlD9e8vJv18ZU3d4G0sq2CK//vFYjSoLCCxcut8p7W02HVyL1RUazDlAcBGaIknydokNM4jyC//
/uk/vRdZYTPxTAS4p3x7J6gDIGGVKEl3nDk9Aq2JfmKa2vXRWvKNW6RlNEj65pfv/NOupYoQk1T4
PpDsvuHk4qHNujHpK3cauJcIbl50Ytr+/c1++xnfvhlUfRmfKAsWkd9h0qu1aqa/bL4/rkkeBkmx
eC4Ycn9fk1YEq0VueChKaaX0jABGdhFrYIFpeUayy4wJUsOlVrYH/DJnTE0M49EPJ8k+8cpdWHWH
TsQfasqS048JUyqDjkEwBi9h4a+aGgVwp7CSW2G8BQXv5nEGRvnGfRF6bzNwzPRQafz7wknzo/zf
3V4RRc1UTPYeC8n+t3eKqhWtIgALcn3E6XbDa5zo2nQpI4JaRCmPGalBN9zdjBzA3fhCydSkoPQt
rMz590exfvokhmlRrGqyZHzfdErdEM2xUEq3zL4En2F7INO/NhpSsfTxPFSNt1MAVgTK7t8/9+/q
BNWkibDO0E2Z7PP5Cv3Pxmv5UjNVMUna0xQ4hswzWXOxF3nR4Udj06283+qhecV/u+Z8P/LRMc4T
I/K9OrbqMCRwysQdppLBEaHMppR9Kqro4d/f7Mefo8qixA1mN1fnb/4/30znDKdYlZG7Jr2byZPX
Qo+ZofR+qTXNv8teRTL+5+d829QEJdE9hCO5C5KiESzVQfPNKV+3hQFZgJSrzBXvkzDf5HU0sG8X
z2q0Mcroyten19C13UqYOduqki4V9FiSQkZMRCVkT0HKJ85Gkz+DfNCjYCtVADetT89ItQbs94WY
rXUZecugiSh6ofu0lomowvMvZDo4suxxzI8UMitrfzV1qzwN0n2vMqGTOiNfWL6KAD5vlkE+veMz
FzY9B0o8kz3ySGb5RfvemSLygjggLqfELwZQ5LUnQY/wd3IFhwa9mvksGSglwD4WmJv6xsk3yJCk
Kz7GrekHz32qiwhXoetog3r2i+BLhInnxB4TbEMz6WFOkrGqNO1JXMnRdOLQXK49Oqw5uVx2p2O3
iWLEAyQSPYTTdPXDu3+vFOmHFxMFpaGxGYgow7Tv1VKSTILCMS13oxQggBz0ly7JzkovX8zKeqMb
0dniGJ+x8zxaaXSqrUAF0tRj9d/nobYdM/WCef1Jk+bUieI2CcmLpCsJb+qmsvNEXk9jQGOnBC0s
+g9Vp2fcXI9QOUlaD574UdX4q434jK2NKZUaPOQdo1MBIKhivSV9f9Ea6zg17UWOabl23kqNMgYi
qXWsymCpYiNsVP6DiExJZWidoMfLGZ1TWd3jJTnLTXfBMudXH9GYbRRF+hhJSvQE4wgPJraVSn5t
M2ldDIweQy675zHFIqKeVtOyrCbEFXgWFvPnlNU+dmqjvQS69PHnv+v0fZ3XZ9S3Tt1BqJCR8zWJ
tYWL7mqMBdtKfK2jzvUG9jRJfVLkbIPPYpuE2WEK5JOvqXd+DBsiqG7ClB9wu8DcCYJb0MfP8Pyn
fRPA5PF84b7J6oPaGh+WptPNN6vHHDviiewAvFvZCWtcfs8ZlDXlYbj6ZYX88KKQLWipNJ80VJnG
t83ES6GWytWIOhoMWe5X47aBXLrQLfqQaaWtwtT6CBGwI8mokLOI3Pa4HhiCekrv/vJZ5tf5tw1U
IbsM3IQFy8P6fkShy9J1fZHmLjgQ5OnbWBDC2aiWLk30cq0udVuE9+JCKPrXwWjepVy81BXKmiAw
1WXeFUwTTcEne2D45SUm/X3qUDihibouSyZUzO97e+WPnRC0eub6WAbodxUmUlkGL4jL/Z03VM9k
J0InNOTErQ04W4HQb9pW9H55qc0xIN8vEXxb3memqfG/72dF4njN3htb8LLmDSJAusb/lwrLP9wQ
TB32EA3jLksQJyr5ppppGs3sOVfJoajCJMLRqL9r6S7BTkBbfjjB+5sOuScgf8JYMqd0yRbKWa9q
nEkXTkpHZk8QNjLEOdhaaj6tvFa3sWwk/++HE4XzEfkjokZvQ5a/1WE16c1JjKcKQmt7bGSL0Xv1
CoOKcOTqWvbZNWmJhSyJbQRR8/rvlfd3BU0SCRukARLasDTtW50ZdwXuJinCjmIybsKv5AzjeKVb
twr1ct/L6f0kIB769w/9YU1RtYO7NgwKI+WvEJSizvPW79rEzWMkn2gJi7h+nfQW6Ed0p3nopDM8
csNrGhlnVNQf//7xf0rA/z5tqqjwtWWJYFxd+16Y+WFSZGpSJu6kNWTDiUS3mnDbRwxStFbvooQI
T8wBjLdJFsoE0BY93YmyU+1BNB+rViEcgT82w/hurPHyk4lNxyR/Hcd7pT2A8dtGORZ9o/rtbv29
TfDBOXRQtGsaH/9bZVdq9K31NuWDY7oPFNzAk/kRYcIHQfnL6eCnhaHQ9NO5TFRC2rcfFSAV9szG
il2iwx8VA4eHb6xTrSUUopuwjHGibKzHf9+Yvwtmvh7EdAXI+bzZfC+71AKwpmDGKIH4663ilZzh
K0gGRyyk259LHnvpUpWNX9bj32WlKnIkV8S5WOcHf3sItJomRuMZsSu07XZMOldV47tQF/f//nrS
T9dUE2l3KSZkQfl7G5eyawhD/m7Xz7Sz3nGGz3nQaLjxqsyfS0HZx6q8IrdgZcIWUGt22UrBadUS
C4IoEEiVBgduMh4F77eV9UO5xDWQROp3UxZ1ToT/La0HQR6yKML2W+EDmgjCULSBPcDbN2Gza7tn
yYsQ+UQwoqTflpo2v2m/P4/z1mdoQMJ403z72bxAGgvKUexaGnAJFaMfHRBYC6KRs6/n/aaB6UZk
DG2smUSSKT5vaRNVcerfBZjg7b4jEA/44OEP8NaUMAKaPNSKhPd4SGOINbwJ/NDmsadhJsmVgzMO
UUhBILRXZ/eJiol8mAkyf6BjTaFioMdNgk8smR1t1z8sA6E0l1oPvOjPvw4Qz4KdBPQJEzmtVnBw
ff/S1Nq26kAykEw/m+L9VWAq5QL2MUiO8I2+Hsq3AbifkHcuIC5rIUvlK4BnclE4Bvyy4OaH9K8L
a1pza4a4KfX7gpsiGK6BykY39sKLF6GXC7SlPm7TCjVaCRDF09ptTmgumTrCB+6cpVLUp39/iB8f
LiIHGF9YsvHXaTRVS4oHP09cPJ1IqvjaYixdTaP55dD2Q7+RFWzpnHvZ1InI+baKcLspWVFmidsT
/VuhTTRbkB3s03XZbSmhrjAP0INzbxpFOwetvK+8bt+b028f5O9KZe7QS4yJTJqfXP3/PkpTJGIj
Bs3qSjXci5ZfnKEiR+Q1TscnbbZy1nXyVpXacTbCp+bb//sF5yqovNBVUxS/d+R4DPQuDtjNxtj7
mK93hb4srbxfNmv570MyTTB2RuYMtO/l70/tUMeZNOXsGHrMiMGC828nRYI6yyCASYLywJ4VKY0b
djr5Og2rHPK83aExkSso4jGGB04O7jSHFM3ju1C1HlOYObJH2MCAPLCWEDj9vg3/tNuQzqBywmeI
81dbxtQrE4RfF6PsbLdC32yFonjlUi4yWd6P4q+7/o/XSVZg3YG9MP+a3CRcJEOn++WOw50gkb3Z
x8VrS9sUJKSJsiYJ39rkTQX80gvgqnoqUr3chhkCmH8vDGN+Ar5vB9wohryqpBBO8u09Z7UygCe/
jF1Mxrh0AP2bgB8gUJZQK0O0X5ik8qY+BVQTlARny6zXovlsmOo1RVuTfw4+1pUw7dyaciniBQlq
OiDKgV86S0LZPmgHjbzksZGv5kAzo2AxiErxqjbxg6U0l7TIX61B3BeA6u0a5aRaPVemtix9AXUt
9RKtalqQ1nWSynsFWlNhhTN4+DPMGbYHZqosc1nf4zG+7xQQMAV5PUGrgLcQV0z4Hc8wAJ7qj1nI
MZdlL6I4HUSwlvI+YDnYsRbC2nn583tDT5d/rnJR0lEJ8rdI/O2tqv547w06rOx/ePu+l/aVV88t
hZQ3W1ltM2BLJhnLPUNOZ34gqp5o2DIYXU1qKw4wbzpXOrKka1Rlr5FfvbdBvZlE9SqEVJlNz4Zd
VuUFFsdpUquestRaxFXwHr1JBCDZbYAoQR9POLzcHBZZPHOmjERHGS3oHx2Lyyy0etEp6B7nvVgx
+CMRAj54qQK3ToeTIPfvm5p5liH88hr4qcCQRJVjJAZvaz7G/XdXTIx2iEIAIq7QSLY0ZPf+4G3F
aCn55S2vxlexQKvjJWcrH38548zBjt/XvcRmOBfNDGuV7/W+LPFUq9i33cmTPsC1PQH7f/j/SDvT
3biRLVu/SqP+8zSnIIONrgPcnAdlarQk6w8ha+A8D0Hy6e9H1ek+VSrBvsAFjIRlycqBZHDH3mt9
yzXCdeXlt3H51BnWztqNb85sLBMId8JHQnQvCt96ln17m1cA9WTJ1K+cO1XbZkBAYfr5hn4Pliqv
vQ3rdP/za/Wr1ZWeluFQ71OP/W3b3UNbHeqgKHYqRtHm5vuqo7+Tqds6yfdTmRx05W6sEIcWKs0x
58WhI1kovbtNW9QRboh1JrxM3eklHuzHTOqvEyy4WH4zsvE5afRf7Km+PLyGwViSWQx7us93X1KT
46iWTbHDTneuHFUjGroP2vKo69F1QLGVpwP578F2lAQB//zD+qqw5rnnzrNpCI+1+q/nFkseoYt2
xblFeMrS5Gw2BvuCq2YripXQ4luc9Ydw0l/LVH+lT72B2LbNlX8WZneLNX+RtBIZM/BpwtNPv3hx
X5QDvDi2MxY1GDu3T6tu5tc2wHmO5NQWj+DGNuMkHmPBchmE7oL96YWe01sKhDg7gXewh+D+F6/g
i30VR0b3LOmwwZKfy8DStaM2I0J6V4397Xx8FIF/QQPEvH20vf5W15P7InMuhkSeI/xk6DyK2HqM
m+m1dYNrLbcfcyD7mo1r1jV+cXV+cTs2LFQ1nmVzT/rbdL6Hb0l2J/mmTdaxry7ehKju0oYTKAqq
a9nlvxoGf7ELY0HWTVMYJpKSzwsRZ4ZfmM1EoKqNrS9ADQ/PZAF5dVU64W0cjvzj8IvLeT7Gn+68
zOt1YVlMoG3Tm1eoPw0uykkNte7TvMKx/DChYxzwhrvtKSjyXzW+3a+O9p+f69P55mlxEtv23Cjz
4GM1kY/B1IDUxQ7HiJ6roQDAJpE12tY21KvzRLgyJhxJhrvHReussKzfzUTfzHY3AfO8uhz3emE/
AKrPmOSTTgJuKZ22pUF6oXL1faOVd1hiQxD6VkuzForE0T2WXX33QT5GopkxfoTNV77ZubEbLepC
0YNdiad9Exr7KnfXedFfjtFrYLprr8lR0rkHiQeblos5FLu2GLd65R3Luj97GdAXbdzWU3PWVHWX
APDpNKymGEDT/pT1497qcKlV3Xsct3d9w6sM8vOQQzDJ/OlWpExKTI9IowKT9jJyQdikw7Qof8h9
mLA9K2wP5ouvPxJl8z1pnF0NskwbrXEJSNsbVr1OSI4FkWZT4Uf7IFx6vJWNjUoSN559cNAEuXFQ
bbIBpbSePZdIs+gsNuRgtccpGFNYqDn3EaciyafgDAQvsLWtyQSKFEQHrmCcoIxatnGgEG62CjYd
oCg1xgREdMlNl1EkWp4NGCTVU37FTN1HlggrQZzDwQ23kIWQjNPBXhDC8OhX6Kxjz9rmxAJJrbwG
o4dHh7N+kvk1qPOVVVKPufqwJ21zZwmocQl+4Z7sIC9587AHuVFzJ315FLJ+66PiOqjza61p0VL4
aJ5sLO3FSyONBzPFt5gnxX087GEZLlwH3C2DgwcXOJJfYvIGUuyFu1DwuxL/pBNq1QEOsEKxabX9
fEoMTnXtje5ROiMmUl7kvA4ASd+ib91aCdxDP7xQUfdYuMGwyrtx+/Pl8svrx3Bdg8XBQrYyb6r/
dK06VVO1o8OCZDb+qnZYkUN1NZYkXqASskdn3U3ekbf4i3XwqyKF/ge7V8QUaJU+Pa0IRxgqwYiL
jPGPoXvnPMno5+e/WIm+6r0yGWbWyNaHMaL36XlsxEHA6718p0Zv16kOTxQk+Ay3Lt2UAjkd0M3w
2qvNU0QsTmX8ulL4asXnpuo6fMZ0YT9vHL0yq7JSCSYKeDjSCsVph/5dac4F/3xGKMCmTy78YLph
8V+HEYpXkIgXeg0gWdJ87Ajkadv6KjGJ1JLO0c9MJlgCWLJPEI2CnLnIyF1148bfBWn+WgTtTRcG
B7jiR2/sgSmQNtWLGodCTjc/ICgkwECcqW41Fs6d1YGBS1guu3GeEaba0qyhlYbj7HTSx2crn3b5
ROBO6C4Nzz1noY6Q/9VsEoQ5PQZ8cr0WrhXdVOV1LQs07DamAb2dnuejWUAGw/81JCsZO/dspZLM
Adowgs+Kr2t4S5B7qUSefE0hXJgndiHrhgVHb2UEEY2aPj5JilSyCmJwCnShmsxtV2bcB3QZwDga
IIRTn7jeHleLhUCd3N43jFSASXXY3EMPlh9hhApsIg1a+64cVLUZ0fy7ZRuAd/BwaBtwKJg9ur1z
aHRMlGkdLLoBj20f309JCX0jm0XieD4jnyeYsYI/vwa/ul86Flt0D70bp+p8jf7pGoz0RmR50ufQ
D5kxmd8yJz2OSt8mBnE1/19P9XmL1pfwhguQj7vQhaSYwxfO6bGDSVyqVvvF2/qySnbYV6FLQY7G
du6v70uvzLKo7Jr3leyakDS9IF+HpB/PdXtsjN+NgHgxnOzghn/xNr+qeujS0JKi1GIf9qlEdmpk
BXnK8jIw9oWAnmVYXtr27Ibe0Sg5vnz98w/262cUdPLnYNO/dRuAU6NugWO4q+MaA1h9B1Xm2fDH
hyKt31ruIVCd1j9/yo+l43OdNetj6XWiVnY/i3+mpoTqT4LCLh7ScGkTctijccRs6RE0qteLqXVu
G9hMZMGp9FbKuyqB4liTkAw+Yx71EQtfttcaN6oGsys+06ylIo2mrTcibRBaAXWC5BE3E0fiw3c0
unxMcdPeKV1nOdXTNvDLdulKrjeFK42sAXrbxx6O7opr5RhF8KUY3jZLw7+tU4xxLUy4zLN2RWZ+
G7zqKtfyceHTiUXQvArbEJqwpyUrk/wEerMK1/HsPq8aoEkIAAkJK5bsPvMlHP/vsYQ6IYDj/fxT
/fKs5Zy1GAUxmkaD+tezVg0+WWmhl+1UVb6l470HbSTxpz34urNpr9tuFeN3nH7VyPzqBIIHRCOT
hq79t51B02tjWJpOtoNQ/RZPHD5vap7HtH3OZg3GUJfXcH/ufv5mv7r7M3lC8a7PDx/V9Z9WHt2r
EwTJkA8TbiEFuJqlh05rvvXXhTjE0rhMi+purk9+/rxfrXh/et7P++d4stO+EHqGsXnYypRzLJbN
WZnGQ130558/l/fVlpQWKCIxtqWsCp9a5a2SBHoQyrSz8vhmGHq1ipCtB3RjzTptiXEp3wVhbkyf
pu2oh3jZJcwM+oYGB9r3G3chmp0VvKYF9CPHGS7jwLqGVTlkPoBTizx7yI2vgYMXq7GB5fnie4xG
cm2ayPIGYvcaGINhDDhHTN/aDqTJlNyyNsLuhTy1CfM9NS22aNwmDW5tktsePswljox1Yp+w3Xnn
pMCNVGnsNwzw1wt2XjSMC2p9Lb8jZqPBEkLfmej2oBdk3LUNaXoEQyKlWudCfe8nWxECx7bHaMUW
udfZdwJIzgr4JZkm3IJbGBPJMjBhCCfWcG2n4WGum6vaepBUxEPDuUGkwjoIhwc7mIjBau/iojsT
91Cu3UQ7DolYK/CzkRa+a1M9rkXYHsiYbc+iDkmLwvxKQu8vbjFfXTTeHEDN4IGr9bOoM03LBt1l
SV+9ZHdVWA89OIpWtx9EKY4MfB9aIsp+sdKbX528HpoM3BAuo+LP5xP7y4DcQhYIJ3XPJsB7ZLe+
uTKaZQUJN5rToYx5BNdE3s7xYyINM/88RHG8C+Lstu4Ya5YmY9+M1A4zfs/98hG9PeFW/TSjJZIj
LF54CR1AdbBZ67THAmwIaBA/vy6+cArYeCzQeZgsN/QqP10XgTamaCpTmEd+tkE/hcNdp+M91MbZ
znhX5G+ViwhTnzbCX0+0kLA9z0OYPRZ0yAOMiJrXbvuOVbjNb0nVQ7+F1WlLagFOXPjtRHqk9721
8R0LeHwJ8bLVCKBI9TkaWif3NerD3c/f1N8Tv0E/Ihow5mJK0v6Zz5g/rWieM8qsNa10N5jxuqKp
DkpN3rUFURa1OWwMzy9XRQY6PDONuxC+Anv4HHtvQDZImyfbKGEbALVShvIX69BXQgxE24yO5irB
/VtjNhjEVPo9i20pw4suSp+1tLoOC4zRwsaI3JJxUsPxbsRwB/zxMhzak2D0teh9dp5t496rTRbm
b23CgYJSj8wtextJK3AVv6LL5ZHQGtQ+tvb+i89U/2IFRRuBVACBG4Odz0oMPfYDh7ZRhj67Jkgp
we/XjSwbvn4g+RmNCJ/uMBXRXoUHT4EeKOJkOnk67AYVvupjZV4yQGO6nUIMsvw5n7OrUL0Z43Mw
cbmM6Q/yIfO1yttL6KhwT0hW9Ep6HLnD1SKiXlvFcFXJ7eRiG6GOCxndsFgBqMwLd5cmnk3abs5e
SlqHwiQhxwrpC8+TL7gp4QGAGpC+lAZF389cU/8Nn+LNQ1NZIVpDT1vrVYnyVLNupIgecmRIC6uz
jYUqqZWkJi8S78VVLMFO3L0GQl/5gmom73cI2VaV8wSx9C3wg8MQwH4KYrEKrOJ6vp/07jdiMJ/m
orBNrYemru+Mrns1mfUxN3/oI9Ng+s8vtvT2LqTmV6rfe2XLgDw8Qq3vV0Gk3k++bp097gaBHSdb
uoVY0uuKyBTPvSYOme0jRECW2B7mV9nupnTmjo76U16ML784F746FRCkWTqiFTa1n6dqI8OEtGmt
bDfERQoW0lqA973JgmbYsp/j84m8697WCPGc1y98Nklm/EJZ8kXRgkFQojMX8x39c4OXuOuqyuYC
zSs4fCot7x0XxHDvVXw2yEl33litJ3ykiwjW8q+u4i9Wf1olzHRo41Ihfu6+58zYO5VF+S7pCJEs
83hnFzDMXED3K6vCXlVgRrqQ4lZwDWwyPwQe2uz8siD3OWzl1szjs99V5t4a5wjA3gNCSC6XLvZ9
N/gnaJkrApPuIklwKLXFlqqGmrCu/7iL/efL8F/BW3H1xzah+ed/8/VLURK8GoTtpy//eVdk/Pnv
+f/878/89X/880RyW9EU7+1Pf2r7Vpyfs7fm8w/95Tfz7P96davn9vkvX6xzdDXjdfdWjzdvTZe2
H6+C9zH/5P/rN//j7eO33I3l2++/Pb9yCKARY3t+aX/717f2r7//ZniCU/o///wE//ru/A5+/+3/
1Mlz3jw3f/8/b89N+/tvmvT+4bDdokD35om6nA0x6u3jW579D8dwPKZ+NuIeibbrt//Ii7oNf//N
cv4hYPRjQGEiJ3B08r+aovv4lvUPnYmJ8ORs9MRsKX/7n1f3l8P478P6H3mXXRVR3ja//4Ys7tMl
Og/SDORd3GUYAdrisyKjiirTLlGt7kUq5dLKbAhSGUCQSNynthvhXAbaphz7BYali9XbMpy949Xf
3aHS113fRLvAGW+lk31vPByXziSRgJPlujC04BtdRLyCKtpbUzesTSsCf0bYggyIkB6HdWwS7hkD
ZIbW5z6Qog6xhKsjREdUBok8tAHcBuFOp1UoYfVqGbzI1BjFBi0skae+tSwT44eEoBHrDaOiqF8S
Z4xF040FfS6rx6Ptvie9xc42UkBq7ZXZxYz+hL9jXSJtpqMeLz3oLfGgi21m0mY27AFOExp+dwyv
7Nwz9yTL10n2tK/L8BtzTucoK2gcXaWgp032OZPFdBVHsbFKgA2smuvQUSDJJKkPukuftygSb1ek
hzFK4n1EnucVWT7LSHlo3Mx4uBTFJaMY8OBxF68R7hpL06Y8tzN/WAZd8ZYL9813rTlOoIBOYlKs
o4g9kgA/TgwuwyLXlzqJG4uzgVwX3uuh9Hw4GnVzatCPOGZMmyoe71Vm3maaAzE4Cx8ggcbroU3s
zZhpOYe1rTcTBup0uCQ+6SqNiZCu9ETf2v2MX+5Lh1kQO78uso+OAvRZ6d6l69nNksbCQnUoh3vb
IBotidZtjrbAT/yNH0Sb2nGqjS/6TVZpxYaRGqNshRTCkBtZBVso0iAtrAqseIoVPo39BS3YgJqY
OYyO+mIlR2xSgfCYmGAgqeq63kaqWAVOGe8oB54KPbkpmnrv4pesJXfgKvOmM3J/F6yhPq0oEaL9
6DVnM4CXEH94PYESTXr+VGmID8rgWzMnB07QCPKXuGqXXTjcwDrMJaEMXY5lIBbDUyjRmKeOAaHV
ZlpCmofqgv3olMaudeSjXguwr3UPFs0zXrUq+uY1a98r7+pUFgeAsbwvw322h/g78WsgujuObiWK
Z7eHERqohOQUqeHn1zR3RwQsaMkRwf1EHhf8iqT0k7WZOMPSbamHhsr+rpfR22SClTMLWA5WybiE
2W5rAzVNyxW86x7cErRvlQXPvRmIfeJfaXEwrD2UVrFl7syMLELIbqoSOHmawLtxabla2puY6No2
g3jpo9TeJnmwi/Pm1Q9DIPDE5vGBmteNkrdp2Fvr+yKW5SbnVS866RAEQ7ba0DlXNTkXioKrIbZZ
c6vZLB0fe1u1gAEpW/3wJTEamCU2iCuHtlBlWk9kFsTr3ofiXXjAGgCcukYCrFFAOqkgzKv8pnBU
v3Uo0NhJRPdhNycwAcMfuKBDM70vdaDA5FjBzD4GUUCUDcE3+loV6sR7KlRyMiIJIq24bKW8EJF5
9mtoK6bo82XuGRE80m5FvnS9NRNSiSXZial7zQB/bRMXNVZdvAPIxIiyMYiioRER6tmLiacSl3F2
VbmtBP0aAdeCABSY6hR4JCpmbJZWWcVeiCDUbqly9a5Z+Hkp6L+LTg+XxGFbWh0fpGY/NWkYnrmB
7/3vlTOggRlC52CDcSTVudshEsEh3Ip3qmKM9engH4MbWc54Ob/SbuHcIyx/TXHdbzIo3usoo4cv
2gwPB2EiCAAIfwPTl4EWNvOa1DkveEykBZTNLjnNbSkXBU7wZTS53xXguWGgdcBFqfZlgHlN+TDv
pZbzbigqLU5Qqx9OgcmIYkSNtDSnwt+5IZFq2QR6wekBJJokgy6yaHhSI706XdBf19wfdnSqRf2a
CCjUwTwcIFZ8VTTEWdShaWw5aoM3pZusiy+tBKHpmMAfdYIZ2+zH2k7iCzIa3dvHeX0IuVSA/aJh
rQctumhx8DisPjtsfrAqX4uBCNRAQasK5JUZOaA7U11feYkpl1XqEu7c9WuN5sexU8GN2Rak2SVa
vyHnY6mLVV9qpxH354p0a/brA+rX0nAOblbS+nGadDsIzoxiuMj85hTKgHwRneiIuU21GaxY27bj
uDZoynJChxrB5XRvUoX4ta2ye1/kmMDMgbZSE60tH6Pp0EPG16bYXBXQsYiOJ5U5M7XnwUjNHeR9
brFID9dem1/2Q/mdrqm88FR7HqqiWg/N8Kh1qb4fukfay80Sw/ic9aQtQz2fiLGGdiYM5uvI8+sg
sI8sBizKuWUtI5NUBJ8hNp4idlwU6kOyjcfaW/f10JK3I+5lEdxXjuauq75miyWQ5RkCk1zsQz2L
RkkzqDunjmltQXkj2XNA2JlB8lxG6ltc1NP9BNPN9nD0WVGwJOm7xy0EHr/bmdTtmzZH/eL0Ozmi
XrOH6jLvCT4WRNlYUC/tHDphgQCwo4nrS8DVRKztkjLaqQjc/2B4970Tfos8ycTKopj3CLrEVSix
dtZxxEvtAo7sBKHatES9CFl2XZ+7ai98ntUUfDopJunqvpLcXhyfrko58YPlBAK1Z2NC6/mQJ+Nt
kpuXTjuHrLGQLBIZaeg4baIbWjh5dJlTQELXY+Y8BRXEynpQ+ykycK6Q+zgUXkKMwLj0ay7kQk+3
RtmFJ5+YgGhkI9AI8KY6uNfcj1Yqqp5Hwkdi85j7LpTK0n73LPb+xrgpwrD5FiKcK2fGaDqArEIC
t+oiT191WnhpTn16Mo5NHnDxicE6+cCFjKhz9viKl7LgA406b6dPPqyGhywGQlQLDMikIO9CfHj+
QO6FkSiQj+54JS47JnyrxKieHB0tq6a4QSsNuBiL2SquwT632cDRT6KtyQlHkFnN2mL/qLkQV6ne
PfYadOPZBu2Q/LCaHl2yBsbCBp7ry6uC6u2YZmMDc90OmH17T0ZclZvKdKmAVHIXaxr5duCP8IL6
gHx1HfIfH6Drw+AkRd5fWVnziKlR34Z2eXINkvm6gAEGcZXk8ZkVIdDxKLYF4U2+Sp/tBLNng1xg
kSfwtjSXxaqJmnjn6tOepvs14piByAAqwciGIRRZ1cptZnz1VKULvWqgV+oDONwc4nfQmvu4hmnu
dzN9LpRMJEIDuH7FgEOJaB23oQST6c/ZRkgoJuKRJhRJe6pASDlyP1gc9WSEXYt2DLVoRl+vj7qL
ssE81goDcuycKh/4zKQxVC8ziykjttnnNAnVknT0DRHHZ+5Lw9otrHEVuM6sLOYETXP/wYQbMnV3
/UByqd8o/ZS6az+M3U2fQ221A/OR9NJyTetkISUhAR81V6JFq1FJPuoYLDdixIbggRXEP0Ok3S6T
zkVpufFeOdwCR6JMQChSWdTgUA0DDFksrGild/gcfTCKfnjpzZlnVjvykir9ZkrLXevXNyEZQEsx
GXKBnGpVcRDqpt2jOHxounbcG3FZbuLcp5FoOZQS+HCxABJ323n9LqUzLYBKrBwOJpQyx1uPVpDu
UXmRYfSYUrtswegz/R2w4ruT+0Ti7Y/OD8BE5sGPaOrWJjEAc7JiTpgLjrI4HY5jF3jLkS0HDb/+
3WgCF31MM/PwWJRHBVLErsK5bLMpNyk1fXv43hfKOqt3hZR3DEmQKqxTZoKvjlI8vQhwHyuZ77qk
tYmZaA9lGjUsbnJDiSgPFXHVrbloCADdNKoEQG8g7urxCK5UON241UCPJgPJb7nFQTS0+vqyWw0l
k1jsWfm6HqTFrqMiO0uHyYyn9qYpWN5nXd/k9mIVt3TVvJYSPDPj50jXLwlio9wsFlgWUfjM83hE
Jfoy37uv0g3WQu/oIWo510m9wlao7520PxYZ2T9g+URfIsuT82TA0+9GtSdUZlEXBJlERfNCrfRE
pZeT7Mymh1gHtPErQcT0miliA/69XzkmneDCDAjzcSDmhZrA7epU697psXmQxpn1MPfZtqCqGS+C
Ud/HxLucOr9wlkr5L5Oj4MBzz+nc3MLgSMZP02zSVmqgH0EGWpsk7N0NmJMMggko+SxtL23mmGIi
Lq0WSGaSQjsmXID72jJRP8P1C+L2QYagz5I+fsoYJLqxVgIc9etFVs0cOZHT7+3UEcIg3N0R1H3o
dXvMppweUn3XO/gJVj3t6tJ6T630tq9YSh3jRBwgW0Svx9FdeOs00S8DSH2R225tv7nIHcaYQW3J
tTKdPUCLCz/y91qiR1tZWfeBWxLH1ClCVFPIfNxDJ3Zh6AyOjnnZB9QSgW4ylR9Af9V6tB7hDQdC
eyF/Rm8pZQl8gnOcoF4pOJEJdUCxozXbJNJ+xIrmG70AoNMFdzhhUZOw2THWHdrYjakHByaXbOZb
QrJlWtjYRJB7UNRyPzdCkK0UYsskQKfRVAyacsCvdiYRMVnpO/PDc9i4m9gIvW2RlMOyHL3vkW0+
GLrf3nqudqOjaCM9igRRGrFx8M3NOXJJ5KtNwJY9H9mbVDd2yW7eI3aFhZ9Ip6CEKEYgtJGY4ZI4
MG/jNFRZMbC02O7sZVokdx7JHWRr17uiQxfuhR+4sc2Iu7tjchVbi2YYyMHsoCyGRnjUSbWBTgZ4
2pPVPSN5sBdjW2KGEj+0Rnwjm5bDbj56AmooLifue5RRFrlN4dx9VvOMrixGpG6M0lPnwHCUbJyG
dI1Q4N9IDLXsi+9to/lLFPqEFqknFYWEs7MURLmU2zjEcE/Ee6rb5Z2N0kg3o3XkOHPS0JXeyBmN
13LPS1aDaMHaB024LOKXPAgfGGeLC2SWp0lj/sj9cjDePa1+CgAgylbf2PWEnI3Oy8Js1NrMLHPp
G90FXnLs7QgOnVDZ3EPgQ3YmsqYJEQwtCH8fNFd58qTaMb0wVQOSSMVnV1evXf5uKo8mvJrQ63Qd
7ijUZkIpgY+oWg6Ona8mX/WrqXU3JC0aa/Jz0cIUZ9chHxXFziJ0h/pAahbB2gbcnU6e9AjrqB1r
60wDDYez+Sb1a3/XkbOatewqZaWzPR07tRshqRRpe9HaYmJNpUfVhPnGlfqdqSowztb0kLn4NhKf
xCsWl8I3TgmTnV1LxePEdEl7pXEfDSSkNlkyz6QuCXz2TVaanwwxo34l8Rn1oN+XvfettrjSnPbe
qeS0YUrzghSRfyDDcLSx/pIbi3epDU8OXS1hBieC7O568tyYedK16DuuzSy+HUJAmnlIW2YZp8Ft
OuUH9mLjqa1oDbUlEPRQ182bfIoeYY41NwbKE3IW1PMktqRwlXvGQo8OMR2nFiF9NIV3E2gXjigL
WAS+EBlTcWg6jvUff/34Os5eSaMv9loEGLvSpnVZt9x25gdEN1tMWcROzF+lTEQOFSm0W2n7VyZg
qTFDseqHuXdAw6rh6dYv+0h3uUg6SH62sfeNjLcwymjibOKvKpXblt7bNjQiVrKk231sJmVte5s0
AKYdOk1/HSqAl5V6z60m2YeGU68DM7xqXPO+a4hOKQmo2oGaYHeMqrVlRX5R2pUTiu4H3fp9lQLJ
7RuRHxv+ttQ7p6bFocBhRaSyZx2iLa0iFaHFE+K4w97RJhoWghQ0aWCeYYFAvQd53DCTy/lyJW4v
Gdfare6GNg4PdWX57klTDjXkmHQkz5d7nbTMZWdEbOn0ndW0442vFQPFybrX0/ZGE9ULS1G+CCzn
BHvokKj0yVGK6bamVgUpRMSin02X6EL7m7IkHMuIFIci9BdZyaldSqjThJYudf2JVHNY7x0g/Tgl
TH6U5k3qScjrbvmd28PR0NtDFcfNIounie6+uPAxai4I5bK3dWl4KzeV56R1vnul+Ug0GsK6Eh9s
2b90KGbggR4BJWAlcoxuG8PhXDR9SsRVyrLCeJEJ1SrhpNWvOq8+GSPzCLdwDfqz/sLMDcaDVXN2
yX7diTS/nbQ1Jdl1L7RkW7QtKblu/5iR2gwtmNBRrDwHpTpwVmS6VtamzkOSFEWIGbya/G2QJkfa
CWf8mBcj896N6O3yoHA+AZTFnaO7fXkw//fByvPyYM0/8vFvpJQ3S80a8qWc/OKghqxfm1J7KbPU
PDhTcNlwKm0/viK86FuDczDq6ZpUTdqsphQk5cfF4URlccC6Z7LIIAJOO+dQRIl1aA86kplD7im6
MozDrKF6tFKd18fknpve/M0+ncZVYzusVPPL0oZJbaOJvd/kGsCf5n9rYV+BilchIT9kfQZ98lTY
03UdU/IzmSkPHw9ZguVz8e+vDQ6UHjvh/uMlfjyMOe7UP15yDBiVdvq+YGfUWrG3IV+C2XRxiL0E
+HQ/EFUEjuQUNMBklkw08wO7zWrfyoePi9Fy6WiZfb2z5/f+8duNIPif3z4/t5VENEgDmXXHiidJ
tTzbfrxj4XaQsT8+h4+v89CrN6453gir++H15rELaZ+ohqMrunrrh1UEPrYb1GGYbMop9mM6Uz0r
ZzMWqIPttQThJi2xAz0vcn6lH6vIx5e4vbEpz/umel7VPl56bZF6zN2KW0zXHIiphPbR2zvmLS1J
jMVa4ptah52ibDS767bxAauJGATkkGVEFAwjC67meTmprt4Nk4r80I82tNuih9PZsiZknlfuSGem
LSWyw5gN2tZymlotoxi8EDHXR6MGb94PoVojflIHPWjJVKhdZ5VNI4EdoUgKYoZ4nikgW1Ckk8HC
kbQHV3Obg9CsZaE15s7RbEdf0lwcy91cYXysv0lotgePvFkU1fMhJH/Frjyq0SSsDjjKq8PH3z4e
Ps44PdLeJ33I1mMecpqZAQ1mqae7Py6Vj+tlfjDnTFHqdBB+TVscOoLy0gXxvMXB4z9DMSL/sIxi
zM0RpKi8yZ0Fqh4KvYiEnmJfjhDKh1K8ZUFnHrJUnCWdgo0+dv3h48GC3bAW7YzehndwQB6PU9O1
QAbGuGO49TYB/W5WGxIGIzTzJMagge1Sf5vgciNRjZ2k0bLr+bgYPx7K+Xz++FsYgfFsg3al1TkY
MuFF5SGonOKPh2k+NV46p+Mua3SFdQjKwcK//E3PIS5/HAczlfm/jgjdHGlqL1ov2Ao60Y9KoZRm
qzddNHaLTiCI622gk05rCnclouxyhGR10ueHKgo3nWbCUG/Ce12wpRvk+K/vGbW2FUi29u5QCGBv
Zr+YNH0tSzZMGR2JC0fS6UojZ/vxA7kamiMMhcXH94xMXTSO/65sWPFWpW3xKuLfSMhEMVWApSPI
6n5rcaHhLcmzc29bhO14za6hG2r0NXhnzRegygU9CDF03lol87sikYHu1S29BTq4NUWSOb9oHY7a
qtRm/QqFxikc2JZqPV+SXf7DGztuj1Z30br2sW8YUU/ZqfOIB2fpz0/++F50RngBppkeEg03EE5j
so/qeCcDB2RXy+4ZyZENB78xjRNLpnnq6w4eOaqIhZ2kxOmRlddVpEubPawAtlgLV2rfK7TtTRfT
5SzI3vJzCf659qtVOYhrnTxkDGrZUznS7RF6+thVk1qLkpPBUPIlqrOrLEHKNjZ9vO2IxVnitJXl
tA6d6AJpcXnsPER55kiahWM0MduTMGCuycx7qZtWdvz3gzuYCLUlvOncvzB714FH4F3TuNURfYxV
esyI1iq6qaUGCfplF3Grwym5EqNpHuSM/f6/7J3XbuvalqafiAVmUrdMysGWZdm+IRy0mHPm09dH
73OwThXQaPR9A3tr2XKSGOYc4x9/+P1IjWVXkGR9I4pptldmM/3nwTABOVcaxVlnPMbJiKDUoapd
FQ3hCoFMHIMi7X4/qpZPfz/6+4WwKeXd6OeynTAxtX+/IIZkF8illjl/v+/3t/x+sypFrw34uleJ
gr7rVVnfyUVMYMHvhxA0CIFQQycVtGGHkefvs38f6qEw/vmhvMYMv9CyxJZ6hRJtNHZ5S4YFbkvs
JODku8AXzd0oyqS2ZCISoMlJqQinhotzqERSd+r2C3BF5RdIS7TsejX44R6plDGuSsVlK+C8sDwG
CgnzbJzbklV1mFg2Mxj+gPKDTpZ7MhA2hwY8HkjOySgmJX/YQmzGrp4UaE9jFcCzV/rWQhLR9OZO
GPYDdMUu9PaN6E5uL7P1OgRbUUKPm5ir+5Dgw58qJUwfJK1Z251yfLrTUvWJw4QTrQwlo7falZtM
/8UwdwRpfkjDMZ4GcAyQtB6BvCPI6fcoVpWrcMjSuvleGcy8TbzhcJuJV2/qBDAeaWqMS9l0Y8uW
SY9pZXsaQLqK+mqYDL5MPQY5aemzM/g8hbquwuglFNPZBswg8aDDTKvI7mkTe76CgW6udGyyrHga
trRNU3IUNOC2PL6YZBX7KfGdVRK+9NkHGnSTde2sTMT7mGJ2LgjGdMrMv/ntcrMXrqimLuvgktAz
gg5VFAtEoEgxuufayMuTCawt1Tp3vd/vTDlt9wssu1T9ilL+MYSS4Zex0av4okyq5uBswQAnbb/Y
GQbPlM+pMO6Y41/GAkfAOHyrJmZsq/SlZXDKhcU4S4dSnr/UBs5rfpRAkC64AlgpMTcfdYvWobIV
Pz7P/LIedDEfSYErWmRhZQFinOL94oqNujdYFAOo5DLuFXM5nbJEZrD/0rQ4qvaKfIEXDRe8892a
BteWKxLVxFk8Vr7/3uLCEGPcXGDXPyK0KrPos2QSYGShV+TVCfbXMRQuglzuiCPe66uUkEmn7VKI
jH5+0iXyKCNjG46rn97IT5UfM1Loo0+IG+7YuV2p9OxoT75JuHLSEKBRkFJTSspeWNW2MC2aAsSG
nQMa4XRmv5aA/IqYhEzc+aHvHwACC1pV8Tj4/bobKD8V0WUKcQA+V+XxlP4R5H4TNZxVrf4el0jZ
PHWSIdg3MpZ7unSV9INvaD+1ckqyCiBMpiEdANcYIG+rcRXvJ0EfHQ2pCdIcRdpzty/Zof9+QOkj
7ydImbzS+KOcoXxPBiVbos6hBwnhLpPlbMV6moP0hzD58MDJliWAmQNpS0Mnrs0mfuqqzcqkehtR
UO7EnNter1fDUpzxOTb3sxOhMLEGuYU3P3ajHYMwdoNa0cOx8g5BoryH1B5W2k4yrRBzuKXPBKvg
ZLagpbt6ecDDEFiqnGLuzqZ2o8A4dULsRHjO77qgqHeokQgfw0YbQIFy7fcBP/GnJptrr2yBjq1o
KeYmUylnuxm/9JlEmjSjiTGWjqPvS0KOjGkdlvjaT6vCSonFpfBZvgjJu8nSHYhruZOWh/G3QsvE
vrUzoGZiaAjpkyMiR2LulTzE4rjCr4pwFu7hRKpJPdJFTjwDOtiamt3nBAGxBBPPE2qDDA6GjHEY
xZyJrj7sguUho+XZiR/KUm+3s3A1c95JLixb3u831RkDg1DP7VCOOdShUe1o1shD/v1wjEt/O9au
lKS+25jBXR5a3k4WYQgHWLq8qX+qR4ZBagcrQ0gNpduPAcWejMzVEZYKVWmmil2joJ/5+3kuaVtx
CNr1qh2Y9v798/HyQhjsMelmbUFOsMsSvEX0yifjQBDr3e9zvx/9PghycSi49amPSAymVDE2CDhd
P53fFbVp6VzzV60nwYO9QAKCA2QqcoMhXaGgPOm6N7GJgIT7ZVhI+at3mJoABXa7wCBNaooQwEOh
ZzdaHoKZGzYQxnUONrz7fdBCAxteId60v++QzN7cwchoAgmIZbsNFvtoKY68qFRuqcCy6I5Ej1uS
QeR5WYus010vcAFQa9N70W5EeuA2DSsqH/Jk2ujtbiDC7JeC9v/Jev83sh4USwjc/2e23jbFZpPo
gf/B1vvnh/5N1zP+C20Ano4mXlvyf3D1JAh5xEvwtKkv9vLwPP/F1VPl5Us8j1/eYiq0GO/+m6un
/9cKIafJj6AnWX7j/wtXT2NIAR39f0i4CHnAKZ3xJpRB6H+LevQ/6OqRHqlxKrHfq92tKVar7eQT
7j41c2y/TWqNf0mmMhGLJsIajVp1a1FvXFBU01OT6Ecfyz9z1QobLawr9iCC76nkFszyQjWdgfQ3
q3UH8akXSPIpGc6agMdcqsCZabAvpVh7Fe3RlL4DZTCuIwj0LIymPcLQewYFoLgBJGRCIPoXrZvs
1SiHa1zCWo9SIbawEh0Qs7S9pzTsounbUJTVdqACKXv5MDIdcXHkZ64c31fTSmb4FFBYpmXiGJrK
jiJCga+5daQwCtZCCRTWxOmrOQXznsRcI89lbww2QwuTH7578EbUqtCRwjrleX2RsxyLfWVFsjfa
rIUibwxUfLGiEGzAAjqk2OC0YkMQbW76pzKk3fH7wtamPl8H0WAlq7i+AxIRZjsuzocKVSekK6LQ
mXVuYUu6sxG7ZuNXp9+HVpe3ZlVNhH8vM1KORipjb9FJBapWcMxeiBU3ixVhbeY1rtcR8ZMrjdhe
/h7upfNakwY0/XVuoUlxK2n2maZpTCLLgPnhKoce38FbKUWoR/ksbRJ1etBKbnG6GNy0EQDHUyZH
xXhWR0LNU+BG1UjGC1Y2BkQeAZ5JAeuqB6JoYnU9J8TujbGy2s1O48P4rGGtumCJL6RdWIkw5nuV
+ozMNpS1bCqU3kPh7+bV2ZR20PyV2yw2nZsVKSgC0YlxQWY0CAA+b6kAAyHO7lEYnE04Y04RlHtY
7G+iL+2ToVGfBATP1OSUgD2+Mhdd9pkCGeYHje7g5QRbytA099HKiNwKNPOfxVNBOmDrOnG88iQ0
x6QgBRWkHkqn4rRjRM3dtdmB6Vj6zwNvTaOnvDIYPiRgpGlTY/gclGekXe/otpxiJFtQk6vZWtIQ
rMGnGajMaAO/Q0FkjF9QLndwqfsWG+sGBzsN8lyDgfCYJGSNitKzATQth3N7NmE0IZ6PjkmieE2g
SK7c4ebeCsNLZUzBKaPoFJKEVBSlML+SnPTlnCDYUm+ep6acHOjqgRsZMMTlLfVv/NDN8Jj70pca
Fprr+0zvhLzvz1UtXYSKUrSgkIfRCFbViuUKmCzyHXE8YX252uVZ9MQAELZnB3bZt9K3mQWkpjaw
RhPNP5KWtAElqx1D6IiFXUWZPauHOQCpwe+hgPDop/22zOLCjnriyPFlpiSIay+Z8GcxQbsYssIr
YiruTQExYiGR0iusnPrInWf5W6uTF7jNgrcSc366JuB5Ks173JsNp9NP7FA14RmEuBtWMybHFJpq
ziRtIrVGHGJvlcO+GJEb2kUiIOFWyfeYDGMdZNRZslvRm0lR5vkws3SVlGLkZedQR/rBgOXWw30i
/KNMbaHhLepRbZvywBgaoydDGr7IlniVUxqarGo3WkWks68SwKcLTFXDEfQ7EGoyZp9GjIfDUuTa
VnNMynQ8ZwtGzKH5VYfvyKVG76HDHoZi/JMLC2N0stRLC0crHUs4Gk31Nplz7KYmwRYI+govUoHX
/SIcLaAX4u2h/mp5OF/EPP1TBcMV2zH0t+CMFbpb8HPH9MddRLG3T6o63gLYfaUjqZGhmnxhFLAF
CestuR3+ALvDvUiK7xZxh13WvsjKO+46Vk0HsjnQYIWf7xzl646S2M7x9w4K4qHjUFqsDq8gp396
mg2rVifNiSQ4nXNRX1D14yhfXdLVS2i2ODZq832lwnopUx9Fm7ypuN6mpjth53aL0uojH6NLk/rk
WupCAAIK8amcCSr3ze4j86eITE0YJ5q8hHmkgBS6wVYl+5iOBLDscsNWMSVy8FJd+HxZgA9eXf7k
j5BEljRMx508iSe9Re+Tjso+zswjZKFtmDEdVieF0aomw8FD0CWXYrA2xFCEt6DcZT/9SLEAAF+Y
fspI3JbD9E4QAWSjXnkLkhI77yq6j6J0CplEraW3EkoUtuCBDPaP8XgWiS3Z3oZoaQvmUMR7v/Oh
lgdkZlZwci2lma9YwP7pmDT7TUwf6z9puH9ZAgkHofynmGn88CszN2Ubw/yGY+Lq6byTBhyPCvNN
TvX4gH0Hh7jQVt4YFoq1Coczrhdm21Ity1F/Fia8T8r6ZzahKOFNWrugcSyAnRvJzGX7yPyMoujY
S4S4ShhRO6wtN6FurgxxZceP24eq1XuzjoWTYggeNNBzoO38amRcmLNyx5Hm70Nh3gw5EzqU876X
9uJ+FhZWMfdHmWT9liQ18q7/RI32qXZU9CHjrkoG6EiKxs2YDzA07MmrfItF9XkKKvXIvIDqgijS
SYiuLD3mMv/D6iVBlwNtHAJOvppvk1HQ8YykM086zCHzUxP6V10sXF9RHyY7kCeniTtoga1mQPXy
9F4NiuCUyVTT/UnbVJ9pchTpgzKi2Hbx4q/COUP04uaVkTiTIb9nfl+eeHn0wzCmyAqSqTKSA9a0
4zaSyDJkPIBlWDfdVG4MONKU+9kPt+q8FUJYcSu183RO8YQwEE6TsV4BaGzGhtjuTthrK5owxpqP
QUm3q4pM9y4iQMfXxbfG155FFI91UKrf1fjkVwp8OH1JIEXYg18g8aqNFu47Q0KSrxuHspvxyK8h
jp6nGVubNkAQmSosXWTcdBlbaYkMuFvZCqZt2JOw8HQQoKvsS16l51ZbUOD8C4ruR9C8jr2/lxd/
LwNBv8ol25kvfrJpQ+3Wp4t9yypGRGesc5orLnQvof6Yk+xo1PkuHupPspzggpC1nqrPUhUcZRNz
j0onlXzaya20g0Rid1p5l2ijXZ1LTKxgCUKz52r0SnEO4Tgo/Rp0PN9DgfjKuz8wX7t10cg5qgZQ
niAtvuGbTcm30s3rMCHjlriatyb3j+S6/WDgKMNHMx5ReiqHngRWZgIICBlspNoKlb/CHFfkiIUJ
a1+pbQaNvOHJzC9o4w1b8I2PKC/3uYJ+mgLhGJSa7JrJyiSBnimFsYISxCCqofTjggW3/ppXqTfr
85NRB19B397wbdiZS10pVsou/1GV4IKFOHGyTeaB4Z1H9Le8J3xTsDOAxgsKivdRwQpeCOTwCCHm
+W9CmVzmuTtkOQRLc1P0k0OWQu4TuTSi6yCT7IqEBRQuEG+tBG1uxeSYsZb40k31tjL1bTLEsIbH
+5zV3VKc+htzBEhHiLQZQ1nlJWuSHbWrtbTCf0nGxAN8cMVZpROwygKOyWwSzp3nA5RF6Z7WAn7A
veRWK/V7TPp1q8ofq6Q9xoHwZYTmsybNxOhJuu0PxEAEswYjWN32ZYpXZWFu0KjLCf23omsvUp2X
9gD1zu+bo9zE0LlTTj/Y6SZX822NASvuLfnkRbCj0BOVjMXjwW2w4YIIGKy5ZGDW5csmIwIYdAKW
nzApgBJ+P9TMbuWoI2PZePmySUzNv77y+3lUMb8yO6xsf7/79+H3CzLHXrT/Pvn3K3+fM+TQ86Up
2vz+xN/n/+PP/z75+8L+1/ckCBwUucvXSZe3UKmWl80O2/zrQ9Z9sJe/v7LSpI2pDCHFur/Tiu5a
GEnp/f7i3wcIdlDbl3f490FH5/Ifn5K9EO7g7mm+P7mrzvzMfv/G73ep//Nb/3lOZYApskAuM7KG
Yd+uWx7mDMofFWPoaL7I9PT3yd/v+X3QaqaIo14TEq+/FCGWZf/r5/9+2idMTLrWgCKZLhPYv1+R
Cj1ZLxKQYhnDjsu4FVcuquQ8MuH985zRE689pMBNCR4kXjM1TyPU/5mgAebWYbYMxH8/7ITgkrfw
oslSHsKDcGzUE7vVrB3pJ+L4RmCrblOU+i479Q5W2vg+PClXZjpnPELhZO2pXIgVuWXr3LfL+3yn
IpURxH7DAcXK3aaS3kUvUgVFLruaB11Yx/D96YJs/LYe8Xl1Ii1wvnfHsTSe0hfzomCR9q0gdSi8
ejpI1MN26khEYkOZHbzuwf1LrwJnSCY94wNIOtpjnIDOJ/ocWHgyV8zW+jqTdmhc+LD9BgEkxxiL
KVDDov8YfVuA9sTW4ihfzRFf2sZu1sqdpQTQ3Es7i7Bjy38tX5J9D5ELmWvmwHSUU0e4Vkx32dKO
KaHznvSiqruQEBZpdAg9NvtTFtiX9GxeGFxHpEqvW8J9pYoEPWR452xXPAetVzwLYNHpgUftkEOq
JDxpK8tvMyoNnOPMCVHykUeJSHLBah5EhBNYAH0LR6ZxS9+j76J1tobp0iC4shlCQn1iS85r8nIB
pE0azA0RZrTWOxmmTMKubqsvBHKrL+NzLN6Ez0uDPs535o3W2Mo+vWYfLNDpBauDTWGn1/xaPYU2
E1EPShetWbDBU48i1zKs7HPlvRmr82SPJQYdE5idv1uUJc5K35FqgBSWxEd8NZiT2bSYTAKc+JM4
903tTm/quXS/aUyDw+rYDs70RiKx8IHc5hCgq3+6jzbjDgvRCZ4ru9I16V0Uh/bQSn37Avur3pjO
JbF7nrZUUp95j0DUtnrxf8xtb5lOu1Hf/Rdzi/RhrV+iI3S1n/yLf8lHf9R3fZt+RTeJgKAfofPa
uxpjZ2X5l8AlaMCi/OIAKBt8qbKP0Jb9nbRQeh7iJb9ntn5hVwSQ17fkJRGIjiF79OG/f69u5sW8
iL2LHV3mjuoWKTraAYwCZO0CiESqrIFjsJNaa7jcRmAFbnGrHskHnk+emDiK81GczsHzGxngEi5l
9t7Ah+RsAIkXlaNtUKkxoC18i8BcqEySDcPRmtfSM+aC0c0/aKeH8vwc9VvBfkCGqL/KFtqRE58j
F2sSAwbF7QX+Prnie6wHaWm58Z7GcJ2+14qDzICtDDSnGeyVm6DPr4RH8JSfJ7c9lOeisuZNcsOf
pSfQeV2t5300cqSKY+qMeyHytsWtBUz6kBAG/utZAA0v2GUmboJgKc9dwR3gVUrsNBzeYDdDTb/x
e+Nzta4eBMpzLZOYTQL1kghil6/NgQ5FXr2qa3AWsB57/uZi+z7Gh9Fbcr3JFY5O3bE+t9dWYQmZ
zuZxVLnGX8mx2UKC9h7qtt4gmU1XTtQ6hvvPlfJI7PXKTulRLWNy6vt3sq43gm2+gPmwf+ethW4R
7jtDaWdSneQonHxHFazR4uLJltuZk8lVtkcFGOyWg9k8thgIWMMtcRN/ZeXnkjl/sDXAOJgp7MWd
9k0E82iTS/hE7jZUTJ07eTNi+3sKLxA+VoZdHEcr+AAkie35HrmBlXrJR+Qmuwp0aEefUzxRMHHk
CpJAETM8edD/jK+YKsUVj/M2DPdeoXs1krjTR1Fe5KfuT97ZHJVa8Dp7rjY6BN/MhUoSnaDHV5/N
KXom+6Dj7sXI4EP+SaCgSq9UukBZVe9Ga/DJGS6uZHMjE5Q9zsQc2yv1s//RGidvj1XrqaOzsj5g
+sAy+hOJZ9jAX1hE6ejTHOGkVV5y853xXnV4UfFMv8xhtrNhgUS1VnhGwYGZFObQj2JdC2iobOVr
eOT4Y8puN7gsYTB3rerIxVKsOSpuANXTItrvrXsa8HU4c3TmPdaVdqJa9ZfpEDhNbyTnTKmhrwMk
LFd6OB3U/r04YiVxa+z4LenJZ1/P2D1Y2Y67MCDa2krnA/dI5Ir5s7Jp1t1Ngk1MQNSBPB7hOQav
kTzGSGOL4M0mY71wR0798GAaZsXLjnFVvtgs2QLh7e5TJ2BxGIJtgXgWD3A+5RiQ+vkEeyH1xq+J
SlWEEOQA/7BA28u5B6opPrPdbI0bCRuYHzQITID1Y+j1G3W59krIet0rjGbsQRFqU+LF8jPAZfry
0bALfgZP6XXmjnrmJYqP+sobXt70kaVn9PGY3nC/bWPT8rdoggJnPrWb3vrn/wA51RcaqH3ges1t
FJ3IsGYHnPUEF9L2n/JLcStuQQAysvEHiyOBtgMl6pS4o75OvyEvW+ZjVs8axe469ngFCRZmrUUB
ju2vOLEl9YmNcE+G33LLHuwMLCP3jsBxwWY/R7FYnrnO2d78Hcw9l7Q3hFR2/GP+0RtPk2k12aM8
LqGGe6Vas0F57KS8QbRYT9JX7jUqR0X6kh8Zes2Y2/7bwHkGijb4HBms8bVdebN2jnZblY3I8xYm
VLPjcUeMLs6EFlT7GbXHKQ7cFsKF/zRvo4fWoTNooPsbp5JRfi++hi/IBJdr4JS80Hh/tXfxxo36
CB2BVX2n7KuP2KlsFk/WjIpJna19Ef9LAEFgecG++9R35Zbb4C349D+EvbKt9oEnOAAApt17bLG7
orlUDf24lV7kz2C/DClBQGzfcH8XJofFySEKrQ7t9PXSWhB2OTyyVa+wv2JUfDOlNYfQntzlJDK1
4/3GzstymVbrHtTIKvcwj6LFnMdqYPdZ6ILSz5wSjbUu4Ng0azN2uPPNS7ln1mbTNAgSYAXl0Fx8
5NRw6o5HzMOm7KL26V5l/4KRlKRI/A7MZ2XFk7INGW+GuS6Hawj0G4U1zOBtwKnV462m7pnxSc+J
bdiPtanbwmbviGvNova8rlbWRGBAhurbkjA9B3fwgtrqPupziK3spdwY7tr3QLMc32st3eYqf1ac
CI8Ed3gaz/5wDqovFMvZdyW81CmGsD8K3SQWiUdhjzkuzpy2sJjMBhepK3dzlbnCa4xRiW5zLWcb
8zOIGyS6ZNFtWuMzNbk4um3ptFJj+fOLWqKe2jL+Z7sCphqNKxCn5h9Q0qtuIqyF/Ft+IeONkOuM
NrHql7QnsO+jv1n1H6oDkoAX945lR9qkXn6OnVndKF+sbewnFNIS5BWWNm7/jjOXPeUm59ajXKkI
MV5XGEUGWwpVbrwzK09oYfnTPch8ueEgINllycLhUIJSUJc9i8dzozracwVzgXVb2yGlCHr3e95j
bjD7lokQJUFyuu4bOwFKlm8KtzbblYs8LHXa/Akn7saur3O5KT31oT6EcoNlxWNYKyZlxHt55j43
7mj0tyLCnC2ICSLgidczW6ArVvYsQV2Dlt+6gMR1C5N2jQPqijoXCDpwEE8ks100HhouBioxZDxb
v6KGoN6Rh73GLAIkqHDjfCtzt8rjblTPQCpzekQNLDz78SkYbYYVH8abrzqmehp7j8PX/wioSn6P
B2tfypaSuCqvec2eUBZbjnZ6Fmg89k28La+ULsCP4rCtICTlHDhbWc6ly+3fJa/JLo497meoUwye
2Htf1GGjBQcNvbitH6cdNJLOJWiwSC7jnpwLyDQrr4UckO5D8SGohzhys9z5iIjUk1yRskh2/XWI
cIqZuj2/xZndnerLdCsGhEueWDz3lYuZDjIVQBXxhiOIQBAirwBt1rCFI68010l49cd3koQK/GOp
GWIr+4BTRkV4b0GYKcFDC4Wo/Dyfx8haeQYCAmx57tG0DrozBeq8z9ZowFLtDNBo7Dp2ASj169jJ
aOqO/nL0uJSKW3oVkheGOruJBG30aV8NO8FwQUFeMD/g+oG9gKbbkTYQOursSQ93Y7lR/Jc09rBT
p0PLnZGhm1UorGbIUpCiN8VXvVKQ2e4Nui3l0klnyhn2xxaKemMPD/OxcNSAZAlyxiPeWGNenXRA
UsVLiG4+FDziCCvfhuKhcmjODGmDfh3j47yYJGB44eXJLqk3RraH3Y3aaOz+0CdgQGxewULgpwE1
yghVyYrEDRgz68nJY6K/1mni+SgfhUOOdSdyL8PJg/V5ufw2q3PONGy1ZhyTZI72XYbP8TY3NpKn
S7syhoRvLUUY+4jmMOmZnnDlTsMDcHS+om89JBBByOiw0ukZxrrT0ZCg9NGx2aJG5L84fSI2Irlx
AuYvqsHIgnaYJOzLVQJHcz11ZDwxS2Zcsg9ZB9VP07jUIvTEHVu2JNul+jV8qGBbXyXZv/QyD3Yl
dNgPSFwEwE7dRrwQycTw66AG7OUUsWNJ+Kg7PVhsRAwQYw/7b7ZpRsdIqdVoM1EvCzfssjMvxE6v
tPJ7jRQp/PEFi9rdzuAXFdtofOFFs+akJlKJXQAWwlZEwcRaN6dPo+D0L2wP7E9We+a+MXcKI2zv
DGGH+rUCD/eoO9orXnis6IRSnsgv+mwPHwTCWh/lj7IZ798QeFBlkLT4Q/CjQJ9GUxp9RixM05GT
cDeoabhEX4EFGqu+0MtuomP2BCtQAGMHmaW9+xSueBuPV6h4q0/F6c8jKYzflF2GrbCNGYeX0isF
J01YUM1t/dXfWUtzp3qCh8+IHcSQbCXM412mSUyRqVJ5zM/ZMdnxhqz2qm0W8GANbW/ZeEHdv2LB
Y7mh00t2+TkvN8Pz+NPVZKsAtPdWIG4i1KWAEVzVlZs1HyNXZen6BH7J4B5w32bGCw6rKwcUVILP
cKNTtxGmaMxzL6FTDcdlIxmvi+QLDOBKV3VjGSueujU3XMLrqwLbZM065FduXu5IDOwVVNQWazpE
yM6SKZ+GTWjXDMG30iEk1Vywp0fklj/Y7YQk3biG72Q7VLI0snb1R7xJT9zu/JWMpuHSIqn7SaDE
PaKn7MnYF2vDpbzTj7+vJ+jP8bfozoeVx7ZXHCnyS7SKZ7875/H7bOwa2eNNYV/Ir8uQIKL7YY/8
mJeBaXdTKKhW9/ht8YqGsW1pG/kBwCR8Ja6ffRul0z3JOD0sC2TuoRXnPOTjhUurPdOpSnfKS91u
35ekeOAC74wC9ns21vUZrCSxkBTPkZdXrkhFy8FBThTZ0jfAUdQ01KKA1Uz0U5ynKT9pLdBussxG
H/p7U3rcNQHrn2AlR4omHHUeRu8FrnwbB4+mHTcXCE7me7FGAbQ2ii1thpi4ClYR+jnK/kjW6s4f
bwcP2SZWNWa10ELi1hV7Jwxc8UXwsMihhJ+1Q3tBOt09D6cUPenWr0OLalZVLviDiO862Id+Mbm/
HlxAW3/Ne5BtVH8sWR0mItveST7rQ40J34sWroVvv4SpYWcQF3o38FaXniGOavsgL5UTHPTcu1ff
SOYOw0u49+/1bWDDpOmEVtjYgWmFT3bQ2tfauBeiIxX2J2Sy2gJOtDIPKrXTU0I4uQ3znc0es//k
0//TX4sV5LOtVG6AuZLoSvI7ZkTcidigR+iuyBHqD2X/NnwuGcW0RdlaoxZq3+/ln6xl+AHeRM+G
v2LZMFS1k4/0+lLYSnBonqhGug+d7bqwZXnfArzCfi02MC6AGVvqWNCB5jE1FkHHpjVozozZ+kPZ
r1fP1OZ7WOT0l8h9OzBM+V1+jz1OpJicghOS7I60TnmfMNFF6AAG49FMsD3nV2qB7EOe1i8G0zCu
1MoGAQHAAOlhnca7ExxkATse6CJSL3Wa44TDZemJ8l7gGhq3AgON5ijOYM1ufGgwVdA2mXErfXdQ
LzjLl3cwX0Ts1AojdajZ7LNXsz2P9TNn/SgyAO72Sc9bPa9g4xfpV8FGUIHBxQFSM77bOIjTGwhd
ru9E40CKkDZ/8R+IzAoKzvLPSfH3maJhtXjDzRBlhb7UoXp0wQJpUxabl2QxEv1JM+w49vyNDsR/
7f/Jz1z132AjiB/HTdNjxeDWvsOCdqDHX/CRxXjEJ9SRhRXJRLFpng2sjTXOl+UrFnxhgi8dPwfz
oOKlWwKwRAPm21sOdEtSFeRq4HO7vbd3/lkQt412Xz1XWBaBOPuarb93wobG68R1T8x9su4lm+7t
jrh+PZcuZRirxplOw8w/RSRNbFVmzhtwxhR/EIc/A3xN18bNHLKqU/7irbWJPdQ0keashld+2RfN
ZWJzYTTdOaBfB9CV91psZ3Sb1ngXTmxDcB5ZYWCcMPihiCpdOdhkoDY4Hp2ixKl7b9wsB+SDV4R0
2PAZhFnslXTR7IiwwyIwDNP9XQGzI8vtlV69vGZ0NXp8Gr84Wv2dWotlLVyWq3C5+lj0qEv99+4W
ftO6UBeD5bJARh7LkrGR4z2Nxf6BcZWPVPxKiRkD+jETQr4wf7G6jW+ZtEZdvCeWa97jkdAcEYTH
V0ANbq0TVXu6bYIjVjuohSV26Tt+KeOXxBCbPBKgGV/ykvWW1t4aI7gieMM4/V0cuNOeoFQYKyt+
ERlTJq4QnRvTFU4c5KiyY7BC1VoxwzkON9WddlVlUVd73GTKV3uFS3YA8KhAayhAzXeqe+SVfAj6
TytESSGBWVEj6JyD14BeEVaHSzFCqpYUnztYU1ZmNX/SFeZ2VqLbQO4qKkpXw31tTVkCMwIZdQ+q
9Bg0otsgnt2CXbx9E65goiwZ6ySEkm3xsjhB6rofHgFwzh+VTbGa1kwkitmmrBriNUcUYkpCi5Ts
aJL892k4Kvf8nLjsbe8cNjG++9RZ9N8mCE3iAHcJ4tdome/RRxJsWRp4Ndlt/OI3saxoNOyYQ82U
qecU9tSLTlOLtYxnFgflS5URPdndR3gdTtG4XIHJq49ih3d/jJOzoa35ZWlzZdWSOTL0FleUTtfs
lUmyNh0qe3glAeCD7y8DIvHs9guZwOo67rmRAathgp3MIxc4SJPJ5oMBUS2jmNiwdmWUWIlLo760
I3A30O7hMLJipASR+FWr79m0ZtTGMJT+NXnhewF2sJtRsVjTPM47Z6PXGC65I5AQbXUFF+sSUvFV
Lj8HaZ8CnXhmSF0O+fD8AL/qv9k7syW3lSXLfhHKEJjxShKcyZwH5QtMUkqYZyAAxNfXAnWqpDq3
+tzu9zaTyXIiiSEiEO6+fW2/PEQkR20IeORcS/9Lpf3sUcfMNKMjaDmSa5+cjxJsQbSvrQM75848
FfabxtLPMWuwCNvdHO3zdjfp8zJ4kiXyYMkmtEb8gkSCUYnVmRdwH6y1DvtWErYFsbbReBIwVJ7Y
mFhgVkhWYGc1LsfKO/OFKRjP5NO5uw0J0ma5Npxvb77wgaxkXI+aJWV65rcFACh7UxoB2US+JuSq
XvRpbYnn1M7XltxTWK+Y3vFnPX1yUYfxCy/nc5ZwZcOFhsvCPss8cVk5I86rZrsjuSMbbcE1sSWK
6HtZ0nF0uYulnuPKe56FXHGul6VhzbRN9Y2nlm1QveJgXOg5A8ke4uKau0iK8oPRyXs60wPPvVDb
V/o7Z52TbGyyV9L+fMPhk1nHbiAECLzNDfLWrJQ8+QipRc0DdzlNQpRqGSXcM86VaBDKHjtHbirP
ea4q3ikaCQ1Br/mW68e7cALc9R5omBEwtlq2zOGGo+cYuUWsCgylELOy6UHrnkA37JoPv1hzRt/j
LfoEWe117adF2v7iRXtBDk1uyZOQqqTfZxm0XuCId8bK0v5Tbwx62JhEt0/mE+if5RAswmqUbsCP
qI9vCE9qeBEM1DHgQDnXGUVQTzC8m+oDl5+P58FfPs3qyGXl9VTGlxtKo20TcO5QLLiNnA6D3gw4
KiYRv+FPuB3jbsIhIllOm7OFU8ah0VDNpeMScIyJveL8VQ1HaM2Z8yKOl0Gw3KQa2eamRNlG09/K
IgYFILKUb/S5O4dHgo0o59nDLolEy9rDX+YyfvDB8okqgUbEtOVzOR3+qe6JN3RI89hXbg954Yyo
2bKeXPuOWWFbB6Y8fPTePgxUBWx9ZVEE1jfo37iJvNkyMRKggLvGBttJse7ZPcGE6b0tN5YJwmfw
h9x2zpDTpCGm3oAYbB4iY6+xNqhAFQ9YBfNHukIGyu53I5epjMnNvoCSEW4nqrr+Rjw7tA2WJBhJ
Jjwx5vnwENWzhpQzmN37tAf2sance85nZCixH9y76sxt4G99tSRQQoQppJ+NZUgt0lcy7mx3GKvI
Ol/GH3a7QzfKVeYo+Dtug/CO3AZFSsGlfesSo5g0X3hBrJ9H/0y9jvHBrcSEOSx2jdjxSdTcYc93
yTHVmOoUAf0TIHyxcgn7OCoOW50pbDAtMigTw4lB1t8PjxRIo5ZukE1Ea9szvb9kPWpciBq2Lah0
dpTY4LP626jcQKfSyx1Hxzy244Cd4zRsuxQk/LoGcIpn46PyNywn/oDPx5cUmVgHoS8/FNYFSZtu
bD1n1RmXnrdXAH92lX6gNO6bAYqxTASRvdXtN+4xhynDZ+ae2z3xLae7KLjqNRoO9uWh2LtyBawO
BAdcZfJPy7g7+Uh0jIDgCYWjqg+3y78qAjI4tCszJr3mxZoOv64wa6nW79FUcn2AdBILZy2NJ4H3
Oh3QunFmsxZwS5iLXB+72zHhQIszBdt765UcHlejU0GVgUPfMArRFLgGHtuYe+7Kbh8XW24dF4qq
tRkHaHVyBJ9cWFYgvm/tYAmkyqDmuCGdMxXLI9dUQLwxlsHBhMQgoF5tycl9cn7cV4ZlSN0OtA4B
UH7yvzUPIedE4MRgTI5cWMI8DonzXwRBLuIiQB1BSDJ/FVVLbIo+MrGObfGi1ImPXwaBJJW5ltzP
aU323A53FllOojIa5qhi0QK2c1tSaqtBzqvRb9Y7Vk/oC+T70QI9Js47k9E/xd9RqRaPy3gFkUKQ
6kFQhfH1QfTAICPAJQa2iNqqEfM63MDP+hQGjfamo/G8TTvP2jpyudImVwA6MA/IB56ZbC3MDinc
BnN4vTwk9q5rUFQEywWnYY6KlL+2X2NiB9Zy5F1UGFFPbWYmxXyS5gOS/uZ56QNVK0CQAiKuKMkQ
Pbi0rTMNlvljrZul93NTI7+7b2mfH878gFvdNKe2IajY+BTO0bBcw1euqG5cUHalZO4NgEFBxRpi
rGjkdmz6H/at920Z1+YD95JEq05BlLJnk6x7EvWIXjDtY2YN3RbBJZlcVqCSNClyrsJfrts8e3QP
kYjyWf0J8Zuri77fwA8CBtMGjKtt7Yp+k0UBy3NlHRmGnAWuVwTQGht1JmgbpAQlH4S7TXrw42sf
IQDfRjqTJ+jTHa0UzDQUmV6K8cdX7TuKFZYx60cDUmE/eY9FFXRcU7Y3/rvbPtTdBg3iMpJgxWCm
Rf2UTcrFB7nI5VEnM7pS2Yuak4xPc7mx5bvsn5eqF6mEOIiBXzJD2yNrlUHKqV/G9YIOAF3ylTQC
VvDmrm72DExuBUMWxT8pKYwC5ysz0CbXxybLXTFFyuiFh5FX4YWyFPFG78SvWNqXPUd86B60b3zv
xQfeKoqfHU4Bzk6G3cO61HnaH7XsEcugYl7Ogr8E5LV862wwuWsRRsanGLE10DR/v+ykmfca2s8v
ZET4eLfbMPN4ZypOPLcxFeYNDEYjRf95WUCWZzYQUePASoJAGb5fWWLQTBPJA9MScXrYvQJz477X
EpADFZygT4Ku/86ApwYSmg9M3T5hsdswoOL0ceKEEDswKzQ4Jw1s0J3AtZt5CSOXHdNaDTib7KNx
r81byNgxvB3tgbsz5kEtT5bak8jhcmt4HbLjYmG5LUZM1vo+/8KYYUpxZKxECtwTR3BbzlmMWDm4
RZG+0/MDN42Vp0C0Ap+HicxJJpvuK4IQFiied5p94M+H3UjczH45h0awZgNWiTuWsQESrIfOmL35
JsKzoGbsLHsfnn0ky/iWa8jmjNmiT8So91RwbJ+0/VJk4LbyqiKiMQfN+MUXPOxoyUknsEvWq4aW
zP627Pd4K7Yg4EzZ/aiO/g4EwikOE6Vk9AP21YcDc4Z8Wm5+fUQTQEmGnRhn735nkb8nN0qwTry6
PL5RnpD+RFmUr+1FZtB3qP4OKC1IJvNwbskwYceiWrrUF8T15BfISS2rXPk6i8dvoIXZ9BMXcwFc
/GJdSBu+VF6ywDaN6o5D2xiohDEVmpzxClUgpVOod482yO3IhExWZCg5MX5LdrVjPSQLCePGxPAb
gYwsRURVWgWsTOsj7WmjKJb+2UxjTOlNRn9mTKFbo6klcdoy0FrgJiEIniMAsYhmfMNgJo0mmABo
lwx2Emf0FI/Huc3u6sTRtkJxR7rRehmdEcYwvkc0VkysXL1lBjJ+biyPQGqhjtyAPa6iExkS9Rjy
kKlNns6xKnYD1p/sa6LIKw8ZoukVzZB5kLniCa5htYV+/dfLQ8eZt2Hm3d1+1GZmwSZHf7q9Ndyh
eT+RuSmXnsrSmMAI3Borm4RLNshzsrSdZv/9nxEphJi37/ulKXYwam8tlh7U1qr/hK5EZrez7YpH
yTg3bDf0x99/kDrpd292huA3fKW9wX9+f3/7SnYMP/yFDzcWC4aqqBhvX+Z6xZdaVae7slQnrUHZ
qWXtvJmsqaX7yWWOJOj9N32I6eHtaL2lRbZtMhqfb1/efvjrhcurUXbym98/rLPwIFtisL4j19O6
KCFvn3z778aD+UVnun15+6FdN2++TiVxMulWigq9Ia7kSXejxdz+G5dv//az2y9uPzOGeG+mTrIz
3fFcuLnYlhLepqvgi47YnLhxhOFJ1ry2ugGQtYndTU99A5DNuNElIEaQFSl71iH1nMDO3WqHfe7L
SGZGIRazvSW9nZIZKKefXa63RH7ht8jOcnYEzbEK/R56r01hRKFpS0mhpa5EQCDL6I626N1gWorQ
b2mkg5exyWsvZUve0dnkouPHxWeVzYOHm+14X/c8kKVur+Ef1WiacWZv82s7Ld2EnoWhpvTU3p+8
b0X31NokBO1WlM/AjrSEcF1PMLKOvCbdgSOhEEKSxGqdh9kQ940+VzsTn9FVM4LAnNiezGgOd3YL
ltqnQYuQgPwcUEETPnGQWDzSKjk8dugqa7JWHt3alxocmy0PeiJAL+ct1p7TQNXQI9bybbnv8pE8
VG0FPs19QTFxpaMZV92+37T4Nm1a95xFoiUibz6nQeMBHbENcsi2RTXF9FTLqNYvRNGWJhyqCvFG
pESFGlUZwK3dtvEKLqqkkV6SH/V1c1uPKEIKQYRRVMlrpfcH9PSJM1KgTYmfKxcbCaHQIFVkmeEP
k0jEXSBMhw9ZcdHaZrTIvL6aPrFDObHb1EG+0ay4kQUdbdMH/YEwGl2J4h+2orkAJUKNwDKO1u4A
OiOv0m8+GSBbZPZ+MjUeXjmbx7ikADOQrHJC6lGK3I6eqBFNG3wyVQ3lpWiMJ2OJumiFOHikEJF6
0UHrojzy7yZ/ZNZIzd3p8filGjhiTcsQBeLvM/STfdV5drlDfCynSLGxR+xZx9kXt2c3qtvf/NS3
z9HAA66waTStk+hN4B1FAMwGCbIQ7Cz8dxqMJ0++KWmUwMJPunSk52LZ3osKl8OxzC+0g0Gvl+eu
lealNOoHNQ4opCj00oKiTsK130HnIyWQ2q4eErBg4Msab5cbUfQwlncdxJY3DAKksgMfGN2pmMpD
mlRwdmsbajyMOVtrL65rj/us6T+cyBbbcWzQqjB5143mPkDC47mXzMkmj7xkGUTEOYmLPWvtfpb4
d6/USG8bxtqfjcZ2LipMfLLYj2iyhNeWuIgZiq48DIl+ivEJwrkXaLSaC5RKI8176fAFKClVINVn
W+zSnPVsfbqRO+7HlsY+2j6upswMYCzqCDmN3f8cfrWxbyUSGbG4iKLd/Fw0EI0t4Z/bujnTT4OZ
dFac8lD8NOeOBhooVQGPAGoNCJJ6+2TbIt1pqTSYrkFfiOaoq8feoXkWrMLC+b6faPM7eNJFxWbM
BEk1frht7nRHOqSGtR7an3pRFbuicnahyHkStN3L2JYfo5PT0jaInTLz6zLS6dT19cDWcuPsxvM3
D2Y5LIg48GJa3kZaVBrR7Sb235a/10wBz7ympdmh1QZLArVp1ZicUp4jfi8TIJs0e49ExYtoERkI
7OZ809juQRvYb9lGpW+NyD0WNXik0gXNkw1xs6Zp+CB0TR1Gs5wfrDjep1jeMUSKbwCsQIcgXu+r
6UUUxHEDbW7OSGVt7Egbxu0Xq5v2ltdrJ5Ug09CWBsl6UtHW9LqXGfj4wdTNc8OtIeWI+juKYSgP
5g97JL6h42okJ8CuSIj5OlHfHaOUQCix1Z1tmW+tLzoyHyo5tInJnrAiEdXOPTEhTVhOnaE3a+V0
qASc4CqmiqxtaYQ1N5VJm47eOE8z/a/HObKA8YU4Bs5GCYyNjYyTV9im1SYEkvQ5hHO3ZTHODkb6
4kSVfu3D+uxHyjwZ1LOcLDGe+1lS1EGK1QHzPo3uB4iSz2kekj0Y1Z9zjOuWYcYvIHtpOT1U3oeW
KHizdXUJmxneGU3HdA/oX/NFIqHjHH7y6vas13VyzkT8WjpAHiFLTXMuLkJTLJueHLdaBtFCFPUr
o3RdN1p9cYqe8FyO7Jt9Ow+STqMKGNlPltYGubKdgJbSH+kUntPOMJHTYvGgarad1Zj055xoN88o
uzQAxjZeJpzTEMrnPjW6Q0SHDoWHJUVC73AEFP+SZM3WcoufnSvoDxDfQ5rUaQIdx0NnJllgO8Zb
X0RjEFs2KB/ww9vClYfGxmhwtAxna4+ER25rbQs9fwUgg0ajmx80zMdpxpYqKLxi41fVwiDx+7Mx
mextWVoGSxrbUTeGs1EX9+OovkxVf9cWHTmCbDL3SpdncIXRrk9iSQ56fLLIGt6lIO1yUe00o8CB
pQcj5jp2SapzRuKimXRGG+HBmCS4LKG1x96mIamDFUyN0cifaf+5G+fprMnsqqXwwl1V0AXBhh43
t4YnKtp5aB7rONXKT9joQZ7aAft362uo0/vMYH8sLUGq3PUOCTt0UFHIOpx4OGuz/yhoQ47K1qdk
4pUIuDcA79N9LbsX3xEs7RpZReEQbKkIiplit1l5A1IZhzxVa0QHRyelmZWufejHYPa32URwKCRS
E+jx4LR7cnNwNO9sHZKn5VaozFN5oesRkNNPGvdXA9fia63emxbQdZRgNlpKzt+h40UpP7nM8Z1n
F2gbhi8zDBZMBIgGIPyo9NQ37XRutUlHN/wZ2Q4b86jtX2PtEXw9WQS/w8EnlZ/JbIVPPpUlvUoG
cAKed4ki+T3q3HCHh55d75ua0q3RT6QBVHXAiCeFblNgRVRYD3bWfRe93LUG243GIwneeuo9CRFi
4LkD33lmGn+4XYfXisKzT0jKzRD1YdhmVzFdZjPBCLGmhOql5nYU0MtHlyCHMLyvcHxQmLdj31xB
sordL23iH0Zj+MID5xGXV4hmC1GihkfVT0Edhva59vPTJFRPt/mSY9Krp8lPqkOKDm7OJ07SoMHX
JkFvYu1FY5pJ/zOk8rZZfGPUnZsMzQUwAWn9mQ0LGQIvll0gpvrOFL2DByCl14lGnCwGGz6mKmRt
yr4BLkrPbTigDsKcz3FsUq6TDeFhxPYBwn1sQB6r7JOYtG7rzuLNdLI7NYzOReTtK23rPCc91Jsp
DemGwZIzzST35tK/zxxuJaAIVE2GuYJ1QJ1TH2soeA9kzPq86AgomgJMQHkprS4lAw4bfnRqO8ij
7phK2bx2yBa3NfV16A6PjtOSvrBqbhlMWiJBqvTwgkkNt1ZJ81711KcD4bC9ACNt+5AMhnGwfP++
a/RkP4BEWjbfZM7cTj4Tmta7jjZs5MB8W3g5XqWZ/TH7C1zbak8jTcYkLcVHazV3RWX6KKAUPrNM
HgdgL8EjF9d2rEWTy5ZUKxbM9Ly1+hZTqIRthMbKlEPTGivyIGFqfVTsfQOz0H8UbUnNXh8LJCFt
fEqaPc5qS0o1YhkzGeAh5dp8HAAcywJWYFXQ78YyWY50Wpg4eAdh92zquXdpJJndyqj2VbK0ISD4
BHYkTlOorrouxd4ADoExSWCOatkVIF3HX2I7WQo5I4IwAuqjyNrsAZ+OdBcPFNezpS2yqtwE/fxs
AjfLdqKQDlmzJIQeCM94pP3IcweCPmgIxzyXMc+rjJwU/FFLKJPtyc4z85nW7zl69WyJ3jQr6R2r
xHv0nru04Kds6jfYYWbnziedgmElzzxDD6+zmy39ApRPQjt/0XXyIo4lxH292NZbbG1WVlQobGU8
OuVNWBCWG22RAaa7OlTYwvfViT7GHwDekqOPpSeZk+5jcOqDwl6TlEM+blUljmGLctt3u/LYkkYr
cepRuhfd9SY3t1Osz7oiMLR18tWejowMh1z4UroNia1717Rk5tErffYsaXtoZ+ToRBGknBJU/73q
j4r+l66/AkSLLp6e3hnWqD0T7po8O7+rtmvWVneCAErGxqPWOGiPYKIOYUmg4A5UNSHK7dK8p4pe
uleCoQ1A++9jFuNnkyU6tkgFTguRQr/Vv8tweiXtYBM+eaxydrev3LahgcKvz+FgjhQk8kNGcH90
65a1pYmPHZV+rdXhn2JIQk8kt5OW5p2m8FzuRyyvZleXxxlIXJNF1AwHts5ljjJUmHSfiLE4uEVv
3lujPEjSIzIKk0uMtRcYmKa5Mj5ZTlNTYcijs3Z6kOItR/s06CzApiF5nxIeq3rMbGS0MKHZwtI+
NJXbVlTbDtlrJ1hGZwfAeR1ZHn/QfqnM0Qz6uf3Qx8UfIIFdadU1lRz1LhL9JU4pFSpJWd4D7Yj8
n1J/OM+KAnXzESeNCMwpokiJ1ryrkf/HDdWPOAaUWhUZ5sbmk+bi46VjFU7dQ628b2OE/BpLc6Qa
i211b7Y5diIPIJdflZppIcNiczdUxbXsuhcVl3stjyCq22+dlN+nFBwbQB59VZPmAOWKKYVB7tbo
9GM3FXSHoCAR1YReAbM5L7vE7dkU+kerQDIUpn9yoQ2sfBu3iiKVj51fyIdMH3+YI20knk1XiEx8
aF5ulj3ZSf7ujK91Vdmfynoqk+yhmNrmMJTgsbN0WorOVII6n3RrZl0mHkgB2aifssG0pPep5cGt
kTzplb+DoJSRWUTRCL/lqwaQmy3CGMiZ3jMNDV8gsjcWLLmFv4ZSsmR9r2XyPanyz9qNsAuHx9GK
cDiXaCklT1VXeZ9+p4vAWdAgSa9evw6emK76oGH7xkWCW1HtGjNEBxC0eWLci1bu3awgphn7bckK
vh7EdJYyMg9GZLLhjy+qqCS5BJfSRa32E3SN9TRjxZsOgCMS51AYS85laUwcW5IY8I1JiA8NTrm4
3cRGfUePL6WLhrkbN9Z76fs/zAIrwHTovmGBgQApCevdrJw7MxdkpLGm6TR2RS6xXe3RSmMB8huG
sqFFH8H4ZEEC8enb4q4zfSCaQihF65HZpApkDNyc6bnSsjm8Sr/+TChT9n3x0w7HCIU8PagtAmZW
mtDXv2oFciIRqRnXNurICcU4SM1UadpvpaALKvS2c9dUh9aqWF4tQrlQxm9D171PUilsJO/9gk7j
bNDyHcyPcjFAI5eusWPuyKX7vIeWdw991sbbeIT6+f9Bb/83rqy27ePy+3/mvK2/5snPqi2Tr3+S
3n696i/QGzZE/yFMj/SI71gmxqeg1P7yZRWG9R8W2VzfZWduGbYLU+43600XnuH7Qgdqaho6gLb/
Yr2BgTNNj02v7nkm/Djx/8J6M/7mWqxzWFi1Op4DccS0DAsU3Z+kt16ZwNGGYbqShPcDQVRfky08
S72edlEdy5fKIo8zWFTym8SmLtmyTos+qYmChycZ4uVLSPY9KqqzBM8JQ7a8Jg7q65jHhIEEXPe1
Y2jNH4nGphiTOXkg0tl3PvlWz5tQOs8TzTKes/3jRvxlQPun4ayNqe2fCLvlxCzdh9LrWrrlGc5i
R/sHws4q5zrz40FeI8MsdiPNMUZvfVdWa7ObiErINy67O3z/dmWLvHIYOu/cjpMAyWb96GNVn/yJ
Rn6nni6GyMu9OWg9zFnpXNqsDvSxHe7dJKaT28LJTEwR1X8vREHphZ8yG5O9PqHIdAdB7bECqmJ0
MghTKmEJxZWdo5c/+yoeTy0hw2q2+uWBNh4irLJO5jCmp6zvBpqoOnc3zxRX8TkJTybtJaGmeXDT
pPkyTMhffBc/7higkxYdytnTnhxVm8AvWKKjCPXgP19TZ8H+/YEFvF1TxwVOaPi2i3mB/rdrmgDo
cFh4r6xk/VaCetr6EvulqHejZ0lRza7VfNSUxcEmWrIr6/Sjr8ZPz4q6XeI3xqnra+RT+BNJOZj7
vgIkRL6CVj2CtKm1n8C8Zo+CxjYutPHi45ezakP7PcrRBWB9Q7c1O/1TNNEKaXnopQl3VmWiU8Sv
WiSiDuhZCMUUJHFp3OVxTSXUKKqrNYkYTU7Ybph0gmqIl99hx4d1mOxpTBT0ns/GKJ5Nl2vpq3sv
dorXOcKU0S1GrNHq+JKJ6m6WA7utBC3DrJBqGPZjlpCgxxi7eDX6a2Oj+TGxZbphUX//J/1kOs4z
If8/3w/xr5PXtUwdVgzYIOGYxjIH/hjjLlZueLHm3bW0US2q6uRlLXVtiXFlGw8hfolGcpJg8i6T
tBI6zNjRh2XQGPESiqdYc9rXobf0MxJAyHMUmPsNWz399Z+PE2bl/xg2rnBd4bkmWyd9+e9vNElb
nyKr7qLyqhsa8V9mX0qnsAOge8lmmB3/33wcztT/+nm+buiu5YFHdr2/TX18S2bVtHF1JYcOzUgj
bujBXGiaYQeiFdZ17jMAt6bynxom1ErHBtrxh+rkExNEg6U/uo/YoEevvakXB33Ezr2hsbwZYAMn
2iv1NLo+8VHYVSGgXHZg7qUCj4O2jWbrTg+dy7+5fn+zzta5eoZu2IZlWo6zPE3+dp9dMhIReL0r
icwPAOLxyY0XJoYnWparqFlHDp1JpNZl0MlaO5usRGghUAmmTvOYJEa0kXoc9IIXmTOrYVeL+9t/
meX/wJnHPZgJU3AWCvknVKPTpNAVdXG7NYaWlV1wdhgX05OM/jMNm/HYeC2d/4UUR9wQxVFP6ETr
Wje/6i7NxeSO3Te/IEUCsHkWIdZEKaCpVZ+jvytIwviqYwmgyEMpiO5rO5uwxsnXoieBjYvtBN24
NkHpgW0ilr8S1fQ4AdFCPySJOHteuCheM4Wlb96dwqqkJmL15fWfr7v9rwPJc5fHI6ULA2t1a5l/
f8wv3RlgJNshvqzeug8ngwK/PT54dvs+xhoLr6TOP7beuDHi+TMTXsqGU8DNQMfSUFzGnsdy7mIC
TChKGqgjww0f8UqeVpC/0h80l1JDmj+HIbtamXnAJSD9SCsPIAtW1HdZPM/34G3w8bRzViL8h79a
goYbv360Gg+tZtvRkSeVuzaa+T6tcXxQmRo2tuVrh6gUT6OxuG4bDVYkypMQD3TCGVtvtqU1Wfuk
dAJNK8c9CcCGSK7MrxF9STJsv8iM5BL8+vbVch9ao5vevM7uL+z3//kCG8D//z5XTYtstuvgJyng
jroLifaPSwzmPtFbjEAvfYGcBS6iOIHxFie9g3y/iuiLzZXj7W+/uP03eWGIanP5m1bTqJf/fo0I
8ekhRf3Hj/74E9tNRYPoihf+fjfZFelaunONonB539uvQ8zB//ry118qB3EmACFauh36M28/1ICI
UV+DXPD7hbdf/PrI2wHGhR7Sw2S9/voZTpYcwe8Pn/2MmxG6g37oYpxI/rdz+v3Xf72voPXMoz1g
uVK3V9y++ttp/Tqm229+fehQF3f4xhOFQffvPf1ULa+//UFotR7S0+X7229u/823y3/70mLKZs01
5hm/E1KQneiis0Z7TCIMfw+5seoGAIALZwJfggBHQxrQJb3KI/vYV2mrnyD7s+3cv8za+FNW2HsN
mXlOLfVTn3oc7ebkuc8wGZ0oJMTZ9K0udPwkB9JLI8D/9TThtKHXL+EAhoC8IWJ+J9qptnwzErar
la0u5aAHSYvOERP1Ew981IEix1i51ALToAwc4+q4qnsYcxGARYqRxtUwFlTD9DBqPM4pUeCiCZFx
RKE5hkmyVj29E5lLH5tn4YscEnB6+vQ0liyjg+Q9Es+F4ZD+YHemlswxBXD6zihkd3gsvoHevjrJ
Z5PKq8zc9JKY2oHbBufOae9Jtt9h/0lOKR1dqERAzAqnnzfuoKGlKxDo+x72tmb1GJsDDyRHbpm+
H1b+4RWgZO0ZFWZC7t02O9wcrJieNYvwHkwzR1XThON461praS/LapqvGyfoktinI0m8q4n8l2ce
M5P8U9TFJ63Xl+7hOfBsf9i3Tos2tTXOdkMvDk6H7xlUz7gDUyFyVPh2/WRYLVp2x3hMo/biN+hG
MK56VBHRbN3Vu8bv4OfIo1aGz5jSg06YaI7SaQYd5Hd3mqD4lLCfBEnZqWrMO9P6yPp6HVa1iX81
7bkxghAP08dJc8od/i/ihCB3MgSufDOlu3qvNc6pjR3nyBP7RECMq0GcJ9vUa3HOEFwHl7uXTt+T
Jn9EcKGBDmSVrDDiqN1pGwlNP8xuQ814YoCVHh5MYX8uBkqNpbQPU0zu2UIq2UY9jTM2j/e4OVOH
2jmzDA+U+FJWdajE5DzmlZioMBodWjc1pOxuCpbizIWihM2kMmjIho1V5BM+DAbMYldVcKsAP1Lt
R8jlagYkQo36ijH9dMfsmE+vlp1+OtWwBUYPNclKH0ssBc6e7R4rPZvX1dh422akKQ5eoOnGZzxW
AM4mjz3PeWAi4lw22ZPEQiVFJplYJdyzkfKule9DSo19br9O0PTvxtrChHrAcrqT923jtJueSE9R
mYhNJHdD5ThB1NZXzTaGoEqp6iedAJoSId1vLCBOoQhkWj6bst7puM9suqqGRaFbFZpBGiLnicJB
b7G0pionewWny6gpN6H/U7VO+ZHyE7tueR2KntzyqJ8jk66+luyGPjtX20Bz49AqJbyYCi587uOI
FXWZut+kFt2xYOXY4mSv84BB3OjX8740zOMc0rGNCeyxiOjtttycSepED/ghT0wtKGPh18LR+o3J
ZmMbYYxLtI4d21yjAI/mq3x20/xu4eTpLIjo3WC2KYWJQufB3bGn9Dp0FhL2wWpXqd09Q7QGc6bE
WXOrkdIDU3mijVmxv1w5PvAnobZp6iNbi2j4p0Ys9K5AyN18YQzhhYYv597EMAP3BZy2m1Eh/Gvs
L5rH9ZtsSTtSDWTIqhLM/DBaB/589pyqDdy8ECt8R58MdqgrHtvlfrHzXBtag1W6DyGARNKaI6Q5
IHFPhEPf7Jx693KlE9tRJG61Vy0xWf2c6E26tHJJ3DBq1aNkgQaepJep8aDXRS64lCnfpPgJbvR5
tk52yTqZExWp1Eofcny8ECx0952eYs1tHQYKvdwAs6XaVCOQDOk4D3sfwoxE2QeDFmJf9pFJOa64
kJ3j0OLRv8XUyqcMPVTrIpvCC77d+EN/ne37qtGMwxTSbpzW4OVHBQQsdh56ZXiBORM09oV/amcS
/T64KPQB4OFy3dxZgk6QptFO8g7lkHGib8L1e/spoXU/Yj2kP4MWLyuESGC0xRO+z+xAewsPPyPe
h3lY7oT9MfjybAxUPrLSfLYN7+yG3GHVxyg1YFDPoY86K1E0l6OGmHrSsUYlJjpbvjLB5C4fkpeM
hXM9t52BVq7ZwTNEKYIzRz1aYjNl0a4ATjHBqoZqPNQreOeg6936tcn0R2Ac6kvpo/daLKhKPxV4
EjrvbTNdY5bOulC7ASu6revW+EBb8RqmK6r2GErDiJc61EttNy11sVCb5vuKnEOgL3VKU7CDNs0n
oeUxCZyKFcCgWWau+udBM0EXCK3ZFBoSF7/3T0gXbMAtzb2bTk+pVJSP4osuwx9Dmf0Qw6I4lHSf
KlWgI5reddy8YAKCCUosOoGSOqZ6OA1AsYBsW+OAFfSAbNMu35wWe0rFIF9JW26clqgptptDXFA2
amktw8XCtL7jF7Cf51D8J3tn0uWosmbZv1Ir5+QyehjkxF1y9fK+nbA8Iu6lxwAz2l9fG/zley9r
VDWvQbAkhSRHEhhm33fOPh8WXN5tKJzh1MehQWUe9/f6jHWz3s1nxHfCS0YcsHO/XV+2vN7ki/kd
xPxt6qjGkyb4hV55AdQ7j7OXVIu/1/dAeHkhHbB7b7ie3jmlsI5D6BsEtdG1n5f3qILHnojnXzRT
0410zeQ6aqnORbdwYMPW+OxL0mCW3abbT1491/BHyxjlgaUYbe6SgMwsqcTN7BffvlG3f6zSxE6s
9IfhEPJLfpw8U3YZLoZIIIiJrvwyvPhufSpfPUDPHGlGlvQTq7eBeNN5bh9bh0P35916sqNU8dvy
jQElNPHbogr0MUiM/s6k1PJK6t+Hu/xd0tIvfeQnH1NHF2cUcXIeOu1eQFJDMnfC6WvGLzWYHqI9
H57P1DXdM1Oe08iqeUsORLjve9N8FF3k3KxPE8677cDYmJSBHj+t2vspHs2jq3SD9qJN33wreFuf
6c7ONSsT672LgxGv4+icSkPF12STG+T6mggJv6pSbmTj4jGJgRcJz86ew5YkPGsirtlH7vXoNBb+
s+WzLObTVlTq1yjRxbdzkNwjTgqPHpGJyCqRFmg7eFm/ILNoHrhcNe+FS/+L82A4NQDOr64/ZBsp
rPZbYlFfn1p7aQd3TLpPKFuLvSdxD1Vd2jwVBMv/fN0hs90gCaJvw01D8l8N5xrSPz8ZRmFsm0C6
b0iEntd3i7v4iQRnygbEY2zb2pWnkuPu2tKbYKrWOd+6CP/xRQboKCrq+09mhOwjiKGZmIMWT5Hs
+58/PKBVqLuAnnXMe7gKNUBnTvVZicYh33GcbhPEYr8H592YC+u7j+iDN30rzrKQ+mpRHfx5QmWc
WtspfmWppnVgtNG5R7ZyRZ0a0GCzq99YX4t2MH+VXoLpzhnkZXIG+9JLoJ/rn8BR0XPACY/MY2BQ
8yXyfHUZOq/cNNnk/8J9/rMrbUd1VfvhJdBtejHrToHSCbgmK7s4R/g8lx1myufeAuipr3I07PP6
BBFmwfcEzGjZHw9CzG01peKaF44+h4pe0EAK4TctpJ8/VCY4B6QMaTaTIHIWjR9ijnKDL5I4fp5B
HQIqf1A29wye7imZSPDQctJfCqDG+lfccIDslZrmfcFy+qRDv94mjHifCUfluqOqjZHS2hWUQlQu
GGsZmpbF/aeXSp7KR5k1P48VRuohj+3gOBfC2k5OkXxWU3e3/pXIDlxEZt4+zQykUXYzH/u0Crcc
TNMHfafd+j7acE3SVbz80Z1a5OJcc+88z8g++rg6rO+TjJQSkqwdH5VlACIKZsJuyfp+Z3pwXJ+R
xxp+EKfEI9Jo52CVYrzLsNp2li/fJBmo7jiP3ylcaiIQp5Qeu7Se3EYQjJyP35w8sGWJsL7H+dxe
BBKXW395gbCKM3VJ97WwaPEJj4VNlFjDl6lO6wstNxu3mrrGket5sbVpCt95QfW6/mctg4QCau1d
BzfQVxJAy593zXLSXQbRvWSt8g5uUziY2dLpG1G5xVj4rce2vOtEIg9hIZpXiwLfuvvC0wO5iyWy
1Tga780CG8y6m30/fmnXz587ZdvHVKLDXh+vkppFpB4+60kyOyHScz+MrvU2+85+3UVpT/GGTrF5
znRqP7hxAs1r+eBejnqXCL/gMc0869RPjNU//xGFG6voko9g1FDPjXam6ezlHwLG4/qW/ZhMeI1T
Fu2ijR71hMU+9FikGYGC3laZoDJUgyBCpfZ51oMBRIrPPtbJgTLP/CYrl/WZSY87G8P5swZyYXbT
/ECbgxQJBz/xWCMnTdEQPHdkX/7sFQmZuITkcC+ICbwExtK6XT6HSiD1xX712s9oKHSIGMcaO9BC
xOguv3w3k7feqNQ9JAUgLWlF1Igt+fTz7SjEOGDlFWN55F/dhLT49V1bE+MohdFn3xyK42gXw88P
WBgniwv9VxA33Z1tVxwyo/RegzZlecqHNEzsLesh1sVDhFqDww6uu/NlZTthLVY+Lt2xmY/H0LFa
fIPmh44CQgxqoEIk5dWHNvO+SMgiSMV2m4tM4OSYFfx3z5H+pc6xwgX+BHGk77mqdk+hcNFf+TbG
HsFi1XTM3SCchU/WFbfM/IL7TM9Pk26diwwVaLI6xDzR9VxifnlTbjxYqTOjvYG90qvB2ZAlOG1o
v3z5QU17xkyJ+RgC8JBBeEiJlbwpIxjuYx8g2WENmPrav/hIjW9jh0Z4mNJ4m63+2SicL8oY+yIL
3LfOQnVuWX2PjlyDDfY5R5Vbk0PcY41AwdycosavfzYxoXuwW0MgBCvietFCczz9NwG7I0IZU0Gy
C9IIWtE/Hyc59H88D3EViqRlYy+p6z93OyfBWgpTdHnZ+gbr43Pf8tr15r8eZBgPbyUxSigvkQLd
rOzvvIfW4hAk2RuKckGgpgvvhePLMxCZ5NVb5TvUX1JWQImh550M9FuafJC4HjIhLgsMQSTdqc6p
j82yyTvBXLfumfNXuInMSBGrpFO+XGFgU59J++Aruiu8b1+L6WCEGNVkW2hEX7KGSVd0XARGMpT6
e9/pvJ8n9EsqaE7a+LFcNuut/CQoTu3t0XrOiwHLbaKOWvwl6bv/AxG+csKnEBawGyJYjsHUhYtm
uitp4zf9R4rF4oTkirhIFCo+1nnHbe5L3z77cavgbkBF5yxTWwvM/o3M2wjgCwuGrOlf1w9HdbQ+
luVNKWpGDhRnR+38yjXvarBSuav89NWEjU9Qp4bWm8D8y3mBHlq+KxOZFU4y85ya0rhbH1v/t1JM
0T1yaZIOizYB4LfJoiyqKn/DRCGucbOtO5aQKLqRNas4uULW58xYPGKILtoXlfOwrYyHhICLrbT6
q4M1u+xYWvp4p80lfzEIOnWsJ1sd4VZBeKiQK0deFx2jPMk3VK9QuixfwM+7uy309/V+Saz4bTa6
3RLVdDCjDKcJ2RGziTs5ZqiixSKQItO1XgwV8JxTkp/cGd2q12dEk+n2sXOqbrFTgHvpIFZayoeu
PpH6kOaLMxL8JWi+0Lib2+EtddI7XzaEI8RhiJ791tFu+gO/X9H4qMIpQvb4vtxgNGFPEolYLyl7
ZmZNWzOxif8ao9+DUn8yn2SnoGtz2mv21emretdK776Yge1Z4/C2RoOL5fxSRlMd11stnTNK/MZQ
IcB1+q1GXrmvWvttTkPvEhWkPHf+gyGb5ITii/lhVgeHjpde1IBNmig1565tDNbpmYtVmgiSTWqm
sIiwSavOG/CmI5qy+nwi6asPt3ZvdlcU5dmBIMI37eLt0JldnCrl1E/zBEInnWLv4nrShoZmFCjs
E/eWJqR/FxGadcRwYB8jgDPhNDK3GCOWxlwabsPJsHEiyOo+6FzAYRSIYziJol4SLKYXdPPRQy7D
bGsXBbHeBNA+GQR43vB36mPbUbNFv5oezYkOR+bCySwG09zXZWEdEye8oPbxf3x6P2ayrpHFTtn5
KVvCNNcN0b0PiyiJ5axFXBQDWJIx3P1rkxt4rQdJLqrwjd9xnr6KMEC+ZDfR0ZDdm5cYW5WPNBso
iPj4EY/C4JT3+y8XgTu8C+shscn59JXLEjzI9onNQmfbMPPnvO5ToKM5X5BltrvBlufVCPmvjfTQ
CMytBfCjlL+ipAxBcU0o1r3gZ/8HteQf9EugRN0nP9Hp//K8pf5bKDEoKE5QhEZAzKvChTeCC3F9
aPUjrrd6ElLpKrhv85JmX4wYAW5ik9MQH5eC6GgbW+GPZBDRE6da81CitONMjLGqdVFGOVglSAfX
4xz8X8toaIRTv4bM63gWhyHIp5Nbjuc8kyHqZSRja0B7U4Tdcd2sdwky9AsUClxgBeVzTw7ysNr6
1k1pG3BiqmopdiXkuy2bOu4LiKAoUE2BxLoCPit78RK2jPJJxC6sm2Bxj663Vh/peos3g1Pe0MvP
8aAe9eIgXW85Y/Tvd9f/ELWP/M6r9/E/897txR2bN+Vr7FjZXWKSGLpuyE9Tx2ixQ/7rsSBHXJ8l
MQakxQ0ZkSrFJLyEoRb4JD7b3msXezMtUHv6N/skYS+E/JWAag2H/KgZeoFv1vXJDAOcf+MSlEbX
jdJowNhukWpak3JQW3fzIN+cfqZQ44jHSGNVLxcr1WCCUtMT40W89GANrZE7tEujlO9q3XjM1m+k
SNGFL19Jt2S8mkVIlXI5KtaPk7ecQxHLdYBUlR10qOzyb9G52cnt400zmXjYlnFqHbY6zk4Ydl5M
IyR6oLzWAa6xi22cDCNeYWc8InQB0UIAzI1ckk2zrIwPuQJYhRGCIFKfU82qBCb69X7YZRhAuuJg
DVm1EVTV0AHD3mvCGktytS3siGtxYnGwd5YN99mP8R1G3cvq9UWGS87qYttdb/0fj8UeB2KoGzqu
HBedluG2Rm1wyeaSaLQESHQu8+pMrzBUFJklwJggQCocjzvssJruLosxSzoveYVvRYxZABDTuutY
5n7TgyESJCQcjtQaSL4RcLOhMUA0ROalG9OOEnDM4zbEo0UIbaPiIfAKlO+YLIwe65LSYn0p3XY8
Bb1NlPJz4objU6Xm8FqhMZC20R8zsuXBdNBbcmiJ33gxzq0pjaf7oamnW08b1SYKPIsCYYhVQFkD
bRoE29RiLZd0erkrcy95KIe8xBZpQWhIypiScrYsV3z3iuJleMS+JbYjqZ0k2g7Do++6LKPI1Nwn
eKAthNUP6NmpEnv2QxQ0aA5DWjctEkuf4suHGUKYLZtltM4girt5n59NdGL4PRZHNclZZyIkAUYl
RDP0ZRzCccn+oE6uL+s9avFMAeUCkcww7avQdd5HDH+T4ZtfnWN4W9sxUV9gwXkfHaA2y+N+3dNF
sBLz4Nl5+9aW7U7KzH0KB/nZTkSnhblNTanR3t6aEMBYs/tSC0hcDn3+Q52aqJ7jSr1Lc3bhLFc0
hZb/DcA/NG4BCKUOIX2X8QTlykyMgyAr58bvp/bd98CWBCGMEwcNv2fP27yU+U4InVDKIWppGJ/0
Nfcydb9ubFWniCfG8JA1OUqJWprf2mgRD5TuC953olIyJh7KLaaHjnY7a4+3RhvBGy7CdF8N+YVG
Src1ZGI9xMutKZ1L8BULNMmB+kCrHroaYZyPCZFKt5YLMnqaJ7lB+7Ugc9Cij0UGhDQTyNwwIx/9
mRGo6Ih1Eolr7VVV4FfoxE1X1fVbiO8RsIKi2ObMxsayEZ0FeD3vmDfoG8G18lcfP4d5v49rW7yN
5DioMSfX1IubF98ai0M19pCt3GfqyeKqlOGyExiWMxPgZ+ioGdnfqC9JUYy4CgrQJlnOpTDU6rFt
yg6DjIz+snMNHEchJdqaqjsMbVO/tTQ4CNYu7hHsIvoa7asXVk90pqyXNLH1i4ed1s+W9FKdHdqx
U/cVn8Lzp3KvbV2d1zM9JZKPHDB8LrS6Jl7Dr8alroLAUXQX22ohH3LP9BHtGaKhc+NDUrXjhFS9
ObnfG2PhvPtjsWsRlv8aUHHfRn0WX/ti/GzGejrTFqX27dr+wQ9c69FdNnM/n92MOnopnJwVi8/4
13CQhVgAHtA+3XZIK27Mth02aeRNj7YLIqhP6LZFdg4qDLFINdHQtiLmnuTv2h8WxcqbZIR9WpvJ
r0AxlYjaG/ra3Se6K28zKkW4XhjLlzCkbOE1wVe8lBIoVdZnGkTdrU8k7F2du4LWxzT9DgpvGwBY
+AzDHkVUkZSbOLC7TS1gjxvOpJ912TCCNnP6e4zTTVD73l9GRqDSndEP8Y7pWXCUAGQYyJJPBJDx
XRkk5XHoRPjYAd2e3fHdDGP7tXFFSgNxgZUnwnp1o+Yfd9f/pcNJk9RlqigJtgVDzOA8Ts6HQ8jh
rokARpM76mA5Gz/61kRxZw1/K1fM1z6BVIlZ4X5CDABCJmSC61ABdr0yv6dqSThNG9MrTSfqJpR3
hfc7LGnfI/FIwPDQCKBLMu1jEfhPsymWNgxASceeh5cKJkPs/C10Dz60Kd6rCsMG4p3yvoiZJaUh
gZ8lWX+7csqzjyFt79AmZq9OOn6SipndcH4E35YKHpvAav4aPElrJoogO8s9xZ8oBRHuYxd2GZYl
IT6di+qbpEN1nHzPe4lmZOQZM4Kd4a/ILRDp9tgP92lhfhZpPB+cWemLM/sb08vqt5qRvcyc197D
xFhyzle2A+jXiKH6T4F54CCCNuYGkqxmKN2d6vRxcjwXob9+lk3xYja23uLu+Cqwv8JZsVjXKJ0+
KUNh5e+wrMZz3b/zmo+8BY+sG06MllbxbUM0/e2kqW9NYc0SzXGC91lC6AIgkmML/7Dp8JfVYWyE
eW83ClpHIu4aJ+oomAJyoJS0p8yU3rre4OxRt4vl+iq3hs7dbWJRl7GjQt3TFWbB2EN6QR+vIQhb
/nM74ZhTsvKORW7T03Olf9R5Fx+oHs07u3BBQIrkM4lxxs2F8SsxDXp0GVgEO54M7BpG+1uNf5xx
oAc72PXFxnR8W7W9eVVZ9zYaFvYfWbpnPARfbWu2z0Vc18doqW96Qet+BxhKsY8q7Zovg2kBwcLi
/YRFA4Blqgpmvkti8ex/Z7W5MRKJ293zrO0c4cQ0LQ9TW5ZlOzVTmAtkow+9C7I3a0NWZzoodrRF
uIiJeAJPtRDKUunv6H7Ji9OF8G8cg9i8GoqN29dPdQvePdAS9MzPL4gXdWPH1otXqnEThLn6JkT4
DjWysXOHpDgEcvlWhP3c5Kl9EDnRx3VEH9fEKG337viUzKNxXZyU6z3XAwzENUVdQDwgAZkX7GpU
bFw/tf/ks/zTuib+XH79baygaxXK/waTAV48ZyoGiS1prlrTyIA686pGhBcmCTifYf9aJdl09oZg
QlCpjIstnPI0TWqREomTKuf/3rTws43uLzoZD0MWISw0bKYW6UzekpzORWJmr6kx+ciipgRweEYW
V96F95yVxCZpEyAMmq2/SNXGnJ9AJKJNlT0X5aFtVXBsJ88/xsJ4VnbMUagUFVLPmq+yyiFzA3xR
Y5UA4NMJxP2CCIuEeJF1Ma3KTp8wNB+GQYXPhWkggEnTh65E9jB6oboyRPkyuBYDy6p6+YTon4xL
EzHBggmYDa+lmLoLxYvgqjSoKqPp3bc2SWBwYVYaI7MmPRan79wouU3Jqb5otwmJEi9fcQ+9p0hy
3qwxhh4MLm6Mmvpz6Tx+p0lTbZxs8LaTmpihlTQQ+DTFxSHQ8kZTXzgaw6R3bl39psJ7T3ii9Tjk
cXCXUx7b1CoTuy4gL8wdSFLTAAkqp1EEpFJLj0sSapfThKRS6EspAaP55P4SdektS/jhEYl9eXKY
2i+pj+kmlgpIX7t88ug1trEFF+hYf0fLjNIY9x4C2K1MnVsZPNp2A1+w7/tfARcWrwuTLfWiAnmQ
mT7M/dK/j4yNsObu1Ygy0PAy5VIXUVGaAaDajH9krOXZ2VX2M/5lb++lxgyWOS02AyLsfRyOhMzS
+6CFr77LgSZQ15YE1sd01YgZOQ/4eo6Wlz41AQCFwsnkHjsfBmCbAZu4S6JdSkkeux0DQxAFgNXA
NPnuO+RiszEQSYX/fO8kzqb2ZfHuVoISC/V6sk655ns6/CW4WIgkLp9rP7tvfQWCvffC+9SyNa7v
pD9NMo1PJYSKnSnpp1odvSyv/yxlE9O8xTg8+uZOhZprWBp/uCAs2GH4pAAIpVmrSwrHvhA4Tm4a
u68erAyuCbtA/8lkKcTHZqfg++JpRN8QP9YZpEN2vQBKyvBVNpl44gRuyVvRdEYBUsvJaaGRIBUv
q6SFXUw+ijf38NvDhMyOWvQ7rh/IojqrPUGcak91ylVethM0gFKCkiRM1gwtQmKqArIh/3Nqg7E9
sVa+Gh6arEgPr2NbXJq8s/Fegm6rHIsyX5bYJ6ZZXN3UZ6Kb7GHs3OYkcuNSJJCkAdVghJqc5ELl
C7JxIZJzXpDRUMLLMtMIGkVpPETxjD2451SGQuG9tzk9yqp703hMi7S8amytV6OZzYN2k4f1oTI3
kdOWoA/rYrrWVv4Sp8J/6YUmss0M3/sU0k7avPfjbqR08gTphAKw11i7fiSVuIbxG0jqJL5J6K3k
hKnnTW+31S42mOqU7s6iXfFle3R8M+l+uV7XPGU1o70qS++XaMj9khgPczKEb22NjSZOv9BEhneN
61V7HZPIqtElZdUY3palUxwMw1HPucsBS/tjH4SxwvnvwjixShtfalQ9821QlGo1xmQYRPH0S3fL
ctf+GmMY1tkYRfthDgn/TvPz1DPPkW2AbRJnxbdGVtyLhSWX+xZEmXHG+ME3kU3d+I7xhIgt9BQ0
mPzxnTkLQsqofeoce2PVcf7IGqLaDDALiM/BhOxSwFhqB/Fl3aSjzftWJlhD4Pmto/2XdZNT2p2s
9mZIy/F9KBFDNVmc7VIbXHMMVUEMhjhGSVdcVMTl2KlQwJijzveFTsQxjwYyR0pVf1GpetB29GG4
xn61hEczQ0HWsXwNuqC4VqDqGe6yDrew44GVVrRzEKQUAECKvthNC1zAoO3zomcaNSQSv/eNccNV
yrxGNTRtz3BYq6flC9Hj8iSo1sJBmh40C5owN6CfdUQIBoQEg5TOWajEAg354NgHjWiPBFfzMuH4
pMjuN8xNjAxg++xyTLJuG4fisfMc0nH78Bx7IxkHnURkVtJwNhC1+D7abF035VFQ+IZsusvz3j4S
vcvsOqBHRREzfAoW3EURfynbD9866dfHgukIGlFJdtXoVndvLPLJ5iIe/R6Bybb3reGc7EwhSevG
UvvqgtnrTTFcGmvpBpbKvG9jx4cRXX2YbWLeo2M5YbhrDnbnVa9+ZQIrajIaMk28TScge1GQpb/G
6QjwcSB8/aUZpuHFwpFttfkf+lj6YrixemQFXNLfgyU5RmD3ylJKzD5Zc/EHGq9CDTbarI4WhNA+
8FMf96YEdc7gUey1DlsmGGw8BT1G24R8p6I8u3mb7ZkD4Z4fR8pn0qU9PAj3JdH6Pq4ccjutAF6I
hSCljZ9rey5u+y6Xn1Ud08Dx3b9s2uxeFQL4s11m8W64a6ogO5auJO3UjsSlpNVyQY6nj0NrnDWp
GRVlqU+/R1jb6IQU1jh619SE93TwKPexfKfm/JC22Jgau3yJtNU92hCs3LKiS888tBSt+O4AUMDC
pGfcmaC6R7qmBzfwKRk1pf0mApjC6WRQ/s9pXlsecoFx8ovnoTQp1QfqTzoXr36NTKfvUuIERhD4
NLWdO+p6rWlFZ2X2wXPp15ckLxffuXscJUWyqZ0InWSku6HowexNxGTfUNW5HyEzsCZQ756Szv36
UJLAsK8kmSduLakZctUsUhFtuazCDK6hUvTILM+T5f52KGndys54L5t5PEZdMzykTjw+mG4NMRYL
IJ2bDhER3eTMJa6tGEG9sOK7YlVqNm3a5Xv6McRWILzc0323qXzE3jmzmnsfCYQOrPgyYNd60tQz
cDQar+Rug3R2nTusadmdbdj+xevSEwLn+slzOZkqQwLIdeDBhQVNkYniZEVRdR+YSUikICQPo5Cv
1lxw8s3lQ4MzZes4IWNsYL56KXyHOM6ZMJgSLcNEBFjeIUZs02grozm+FE74j00atuERK3ZZMk7V
32VpeKd1YyiNGAJfICWXkBRdLSgjyOYZsb/56HfAfEVakHURF5jVW9ahCCDgzMxj4DwSgZ54rX7M
lk1DJIjhoEDyCQ/RdFU3JpkEg8g/zQpp4zSZ/dabZqJ/ma1Q6sb5TT8PvLLXxTd2mVV7etHmtgga
97Yda+s+be2CjLaQMESDsuE0GMNOTSNxFlRSMfBUwbEakuDOTJvnzvODEyXt4BTGCeSybG62hidL
UClKnlOjmp9V9uIs425spsGuL4f2BWkIC3mloe1q9af0kJk4UzJvYMPVR7dArOEFqtyjUj+G9aKC
qb5VVBK90K9i0Km7H1JOzEi8AsHSlyhHepU3lnEwzJgYT8O/jrLzXibN+Z5iFPtZV/fJNMPCYBSb
0cDp9itseqhAHmtQN7JBWi93EYicPTmjEadEcCNklRyt0XTu4Uk2yEtn57Zy6w9bAUsYhj/DYHYP
s4qxMkjUQB0l2Atrybvc9CV2qqlgdRo2mwB1iesk0XvmEMaWDwT/WWn3wIlGJ98i2ibqFlxwG/k7
czlUEwlcAE/EcegbtY36pYGdRs5pXDfjlapPQ5BzTExygpxnj9726OWWuEKRgsA3VG+lNTS3CI3t
T6+Z9+Vse4+Nh3FAyoOUtvfHiWN0xV02Pg1+c2Z2EO6HFIJdJvPslXZgeE0XOXlgt0e3ZW4dOKHz
VJHnWrfU9HI7OZaUo9oMGnGUoYW0625XTSM9fqv6kzYxS55UXYtsINgiTkjBo6By9DsSVBwrfEI3
nd2aeULM33IXsVcPuFHHD3NgnkcSCc+ybwnpDjhXbENcUDPLLZVSCP5TIS5S9OJSDBBoyoxLomnH
6nnsPkvDSp8sXylizs2dEVuflSfEK5BAXHJG9Y9b62NGH7Q3c2nvfG0gn8R09WwX4YUySv85T5S4
6qlH2GSC/x0BAQBIZMgw0SBhRoXL5sfTF4XRZ3tox+e0AS3ZFzkGAA/BcjeU7b2rrBRu4mxDdO3d
VydArDlJT3/wkWiMpZn87nTw2sLPSznVd4k7U18U+mHh0VB3wAIFlBN7v5uMwa/FJWtlPgrtJC4O
hUDzJKAaHKjGRS+OQjttJaSHJ8V4tQVmsyRVi3MA0jkm2/ZoCTM65oTKOcM5K3ril3QXfWs3Qxtf
ex995vp3Unt/Bp/Kr9kVKF8sBFhNIYh6FXhMxFzlnwgX32Oak6dq5i0GVuMHTyNPkKERPzJ+IrfP
sfEVyI2oUdIqKJoxeV43xiSx38yhf7SGstnMPjzEofbT87pJOxocTWJ/rxXcBJ2lacQghLvuL4sh
8tDED5rRa58bY7fPqL/ST+8h53q0mW3D2EpApcirTVyQaZOhZjdLSHeL2yoqaer2uqefBZWsMx0K
29rXO5EZ1J8cw9159L72LmXf2xwy2E2ThCyB6Ezug1940MJHTYHrVhVBuaMdoLYMafatdCkom/bJ
XcrDjTNY/5+48Nf/DXHBB4j0bx7Czbf+/l8/L7x+l3/913+gEqn++q3T353+d+TCz8v+gVzwzf8E
iyBMz6dGaVuBaf0TueDb/+lbri8E4ATHhLuAo/PfkAuua2JFZLjxfdvBTK1kp5P/+g9H/GcYhB4/
qev6Jn6h/yfkQuAvTIV/s9E79C8oxwvLWbAQAqPy//Q8uhaeZ0+m/b4tBDACsFpd3MChw7mErRdQ
uNYf2vg7b+2nQPQklkowZRW9pNs8g6lTBYVzk6Kluu2D6r1mKkay/UsAb+YYV3V06pu/x64494Gj
bnzDu4JxIcc6ZcygKumzkkDSQQE35Bp+44MZwujlMG5D1q482gnV/JouzVnMwFd6YI/oZNLb2va/
KWi/4kV/LED70RIaLo6BosZ/ADkZDXpZ6hFt7MPzNdnJtmReNICDML8zE4fbxKVQjK9RAFUS9dxj
OD31RfjSDi4M6+qlnZO/k9a7em72qxvCe+UllwFV8qirYy7aa24i7q01lo2u88Rt3bcfc1K/YOx7
6qPmU8FCncS4VQI5M6LEN8dOHjo//7tv2XmPizX15b9lrO2bEQTWre9Zjx5gSkqWZwtG2U0es8+x
335Qd2bcurNLaxdFlCCH6sqSYitMZxe4DqSX7KPoo11sDmS0zFRu4uqP3WTbtgXWJ/jaIkXtH0fA
NovcGkskeFVNGIBfEHDnTRfQiCwmqPWBCd8HAL/zpAQ407APRQ/fXGTFXqCFj+EjjkhDtrUIDg6J
PpGvf0ctr0v7GflqhkB0KOlplS71MPpIwCA5UgyCfLz5y/SgNDktc5AE6xAr8oPH1Py2z51HDAgz
P6dF5zM4ZE5EY2r5tSlL/nHIVZv4HmqE7ttmDN6zzprIfueKTgPuUcXN0W0W+C4ZnB51rrwmstAF
4Dn0IwIS7CapGq5dhR7OniuSDlsKyUzdNjjKX3OW1Td4XQM4jdXfCvM93MMKvll8TWkU3/Bvp7EZ
wxdUwM6l/97qoD+xbgUWaWAdb8OXzG8rcrgusS1vVEE/J+kALwo8eUlJoIWj6eKb/vRg9OZvq/1t
Qnt9slS0QfdAcGJXC1rqmyb0IgjzR2cW+V0LMhjA8nEIACfYin0dQJzijzgkUHbWkyUKQ3JCkn47
N0B2Z/F37fdQRkGOUuBNb1sRvjRj/M5i65qn/L4kgGBgfaRARPHIjFnTVukdlKBi43B1yRrSSoL6
Djk3DNGoHg9WgcA1uq3rCitMZT2FWrc38ZPAlQHuz7/+b/bOazlyZMuyX4QaSAcw1nYfQgtqlSRf
YEwmCQ04tPj6WY7Me5mVc7ttup+nzBIVAkEGIwCH+zl7r22WOeWDCgdI5n/Q+Iji/E6aSmM37TNb
/xQBCR6zqU48eOtZRPkld5yrcUo/RyZpK9PkU6nN8hvgXdosq8BOORP0b4ZANxU4hAKTQrGhvGcP
HCKsWWnW5HxXYYFqhy7UM4Vz6OClADZKNWFdN9jfEwFFQ1laC4LEOcU0Trq1p+8rmV+giBlXsfXg
+tjFepkeQmM+zen3tAqpLJPiUfFZd7wL3Qg/7drYdKSCzvEDhfydkRrAN5hueC4nTd1LBO45TtYy
P1b2qHEnOLcWoF9aleCdveS7ZbjMtxQMZaiC56KOpkPHV+ja7oNZw/b34JPwDPHF6GxXFKrTTSYY
T5Ehq2CGAQMedU+Ycc9uyu8VLv1Oxtp91EwXTD1pArgYkeUN/GG+WBZPu4rVy0qm+XemmmSftBWp
QAwsBb1V4qrovih5WFjRYtWtldQjIjcy466jxkj+YNUd8iYhskjSyh1q+j6+qc7ZTmKbjFmzJAyW
ZV2/maX/SV89BYJAQmJUjRvor0hE4TKWtnb2Gm3ct6F1k0bzqUaWtqWiQM5K9NQ0DEepSx9oGqyL
mBI8f09JekgD49pvKRckccHFIL20+CAoOQDXDM56jFfVV8A0YDRjq9kE6pALaqTlBsT/J6jCAHVu
UZI271wNGt9gbxOpVSC1IRu6cFfR5D2iHTqULJ7XBqjESz2vB5yKCSEBOaYP3y0Z3vKB6ksIMiYi
tmfAdrce034LmwwVSkqYxmD7N4aF8dG61lTrWQsK2K3Be2q669AgdyGSyQ9o6Uy7+bZS53lowS3O
bjrvSllTmZnkd5myii4ah2qtThQ1hHPoq2AVNAiels3hosaSsDFvCRlINqHf3tGLuNfrDkz5+FgL
nOBeC1zNEuGNmyq/PawN/4BJPaI3R+tE7Ad7oAHSkJlMjf86phLj5eQspYVdHyvLo3CuLliI2vC5
abzRUmsCtOJVAQ6MAJLEib/jRrrGU/XmdsVnZOf7ZO5eyorDwDCyH7rGuZhTUV9TPt/n0KO2cW8f
McHQKPQ1Z0Wd+1wlfkUWbLB3RlLkGO0nZCVaCMWQIvfVPLiXw6ATLqNAvEFPSk4UbLvY2TI5YsCf
9Q+cEzAGqXtG2XQ7W/jW5qJ6iTuiKiU6j5VmpAzlI4IXV3AuI/muuThRKm98/q7CY36R5G/6kH6r
JcBJ6CIx7hWPIqfU9Q8Wu8naC/Bg0O1cpTaZ87g4bNvu1728cAbK+SXi7tohQN5A8FmPJHQOgsHG
B4jtIzhbu21b7IyG4kQeEwxBXg84Pgap0CCzBnbkiiXIQ9PPDBWe6n915m2vQoS7cdzNaoAUI2k2
PVW3lQ5Xc53152oMiOIAG4STLV7D4mRMjpAyTLaL5ucKV/U6Z3UFfxgh5nI55OSxVqxFnzM1+0pg
/o0aGZExA6IWag+gkJ4pZaQUzzoKA3iHa8e+1QFhxsgYd37HlTKyiPwt1fyNaYPmyHuNXuE68i+t
xqDrX5JdEkHnoCK3DUt8WGrqEkvzknWsBsHIuJpm/Xk5cnyrJPcPCStmjlNUIJNyR61kXQPS3i4Q
oqYzBuVaa/C+Bt9oiRwyJOer8Mp3rZQDyS7Wzui2mzEKbsx5iAhGQJ8e0Z1JDDrJJSuvOi4+vMGo
SPsS2Et1lomd42x7eKBAhfAZrMrKfcpLpkqpxjRLpDtHJRKVLWE0NFt3rWHf8ZEXB1OI9txSxPi5
qfCZnuuhJ851QuFX11sx9j5eg2bvtdIgsch7iSpcj9iWNk2TL5Pj4VSD7t4OdNIyfdxEVMz4aXdO
5L6FrpPsPCmRwQU1pa2wYfPzvt7MIFP7BJi30j5F6IcS6i6YXwnz+JcufZGpl+6u9UIyEDpClBdt
qtPpv7IovvSq2L67U7BDn0GVhTxxA7uAqyHtE1VLtN80zATMwFVCcHdti8nZpSoaxPdqPAxooNYa
qVG+WXs7XOPCG8zD7ILUbewrI4+MvR4LAn7SIMJqV2H2Tehb73OzwCHQon38ChwZ8+zRqQlfBrvN
EzTL7HUb1+C2K6rPc2tgA+uU9UB9nyyg/TSYj3Hj0+pAlR4VV9gcIOyYobkSkxFeuKK9kF3UAZwH
28PyN7ygln6hlaa+t5S03cs6ge3G2kbCpk9LUR5B1n3gfKDRCe6b2WIC5vfvZVn3FxF40Yv5NovE
lawsNBaZ50D/CR9F9IquVZysgFIcIt9j1ibZtqo5YLxGH09tD55gvdykv8QUR2Sfy71YZqRSdi55
GjMZrEp6nxg1qcrqVoZ8pnDDsyuwwSSQonej6b4UGr0qjD706jvx7Oqi2ZUQfk6LNpveNabqr/t0
zc2tKKIfi0xbj0cUaz9v2ilSRJcsBgOR0EqrpXkytIAibBYh6BqaeMM0R6WIeRhWcvOiKskBrhPs
KSGk8OWeOcQsp/wQlcfo9XLTexihlk2jdv55d5BPVhwEO1G2LrGDEgVU3irnYWtszQFnh+6KHgVZ
z9rQZRKQFvFwIYLIhVSLzWaqwysEEmCcPd85V3khft6CkeBu7FYDVqMeW3bpkLmjMj2hF7K3yyOW
ehEEAU7eWo6kQemXhuVcBkPSf0jerBz1+gVTCtUiR8evFwQ5K5quPw/VIC4nTbtIZmbhsz3cxy0M
/zZ3zsWArK+yyIOrFP1OawqccWjf98tdZ46urDySW3dgbiYH3XzI4sS4aGbyH4c+g0qgIMFgoENQ
EtbwKudwj2Q1vaXHQXhWOr7knZs/yc6HJl0wQUgLh+k5mWZWx6cdueLht/rCzc9l+e8gQUOtxv9Y
rdvC8hAOcLB4vkU14XdCUeZrJsahuju0eVPszWCr1qpxOhGjV3gP4LFYOGDij/uJqMiYq9f/5Pfb
hgcGHGm7pf9RLfAnG9JDK7tD446Pzlxd1S6TSRZ7gPN/MNk3myZZdSI6Bca8/69/9x/8K1WosAXK
WGESaIEX4o9fzeRfs+O56A7ZxDpRLRibzn8Ys8lYhTbgEls/YO0Mf2Lt/tf7+L/Dj/LXR9784z+4
/17KCYlc1P5x9x8PcCPL/D/Ua/61z99f8Y/L+L0um/Kz/S/32n+UqnLU/LnT334yv/3Xu1MFp7/d
2S5Vq9vuo57uPpoua5d3wd+h9vx/ffJXCethkpSw3n7kMYdDg9v5/W9FLEOhxn77gv6v4tf5rUCj
9Xvd69dLfhW+fPsvx/PBvOmUImzfVLzAf7JGdfMv3bFNjmCqTrbtwNn6Z+FL/0tX/1Hz8C106xbv
4VfhyxJ/+b7uqWPPEp4Bkfu/wxql6UkN7fdzSecXWDpAU0OgY+Pq/8cBVQWI2pJwZJAKgqOVZCSH
2p1+4bZ4CGbiaEIuhJSi5N4AOwArs8uqk92MZYbm3MMX4HoRQpWY1T+Q7ePyGGIsHDnq2T6mIfJ1
F9k7HUVwn8uTRfBK30Qeh2kuTkbmFaflFpcoWOEdkpO+Onw9/PXc8hh0aEggX09Dfkj3EvNR7ZpU
U8hNGHb0Mrd4lre5FsOCKA3GMLzTlXacld8r1dMWbRLMPK+J+FmdMlMWJuI18Olk3olKHmpfR5mW
6w9FOI4Hw9Y2C2UuM2PEhkJ80h6t9q7RR/YFF+oDV3R7M+eOflo2TaDSpbzsm4HceDVZoyAgis/7
KMPN8jm6xNxrraftjRF3oJnhE+T3ydMfd0dpvdLM0rcMyddAdJKVE5E7n83dJeCt9mQ0GHWEqtbL
Yjwtm8whda7wsBrYWPPhSbPE8x08fOTgkL/LRptVZNhy09E7eUCjsi0B7W+CHrnz19tY3sus3t9y
a9nwPtpdg2aCLmB5qszx983yWFtWG5QS7aGgF3KocGU46O0xVU24jrLq6FEBzKKtrVk20GaVySeW
mZva6JDUjTLpD3TakFLD4tnOLdKPuY9UTMN4KkfcgLO+i9W8Q8TkuMF/noaoPwUBgAqzQtjZKSMM
GD0EJEBN9p7fXOjJ0J1iAooGl7b/eB1qzHT9ambYNsjGLDqLK3gZsLpu+ooe+3yKK9bNOeGOELv1
ky1x9JaVT1Isyt3TgOxhLSuD+CnvIvGs4gQT4tfG7JgpY6CBosVDcVmSBthFl0mZQS8KlQVu2QTK
+7vcKidSvYzsLpgRtU/oYAVnVTxHHhNKUMFHSxyxcu08Vq+HwuXI9JOOfM+SxY/IUPkqA9EgoXyn
YLXIIcFVFnlJvW1N/9NHmrBO4pDsxZnZuPy5t8RSQQid2tNuPsbmhapz3OjWoacCyafb3drgRHZw
RPUteLR3rbEmDtF6RM7mdjhMcDBVytTV5fO0oVRG3qtMJKVeSgyR+jgE9WtAbH1Y/vxkYIERJS3l
3R9/e0EIwSmEf7Jvg5qF02B4q1aZnGq1WW4t56aTD/6v0zRwQIR2hXPoXJbkvX+ErvOj7qtop+UX
ogECboJ8WCP+JOQx8rFpV2O2CibYoDPRDOtMU2u9njgagZWSNq98EGMycYi5NOzq/jFDXYSoFHpy
VFQoeOJDXY5MZoP8AKVAPw1uMJ8Edke9EkezKKTKHZInsfiozJBKjwf7RR3k4ChHgOxeAbglmIJ6
G3QWMaZJVDMlpv7n6vmmNob6ZNumRgYkI0Wr7socH+NEbGLOYu2EILs9mWqVoY3hd3IKKpa//rzN
WkJkeozWKYtfzOhxsdJYW+9bLLYGn9/JUpvYwiK53FoeYyUJIYMUw+Xs95RlrlqiBVFr5tteID2L
lN0xYIbJMUGke0Vagyq491uvrhKCfdVbSjN8mX27Wcag5SF8xsQeaEZN3/XN6MbhZKlN6mE4BNtk
J+RhFrIpDy5h3A59lV8nw8+bduUiRhHkQiujKGWuV7+IrS3yVMzf/s2EmejYmbOZUfnB4d/izViZ
KZXiJOyvIibHO1PvSLYJjU1seTe+QbD58lEqFB9TtvMQz0CFHRY/OEHoQcaoARlfIn+jZ/W0Wsbf
ZXwrIv082iL5OS5D7IF0SpQbU/K4OOiG1PZpONwS+KfspQVGenkZl0ZD0htrP6CZKYl17oRRU3VY
ZmBsNdyejZPUF5ophr0I4u6kUdw6LbesxJjwQbSHvPMh3ZV8HYvLOdIZppe7cKV+EFJDczQiiWFS
v4p0JIY91/qYUstAp4sAdYj09Cx3JdackxNy4R2TjBr1cnPZUOTjNWrjmuRxB4Jhsw5LBwc5OtFo
Ymm3sq2AcHa7PIIIzc+znqH7Nrr83BEWsy01GsZ5S2QNIWvhqpgYPMaqS45BrppXakBpgyg5Vfqa
0pV/IhfFZ/FFoKKd5tjpWAW2VgmNx7sthvpQw8PZL95+K2nKIxbVFbovrgXLY5OQmMfAigBuYJzH
gjShf3OObsHy1Kl6n5YEZ/wepuF1kQ3uMRbZZY8i6zAM43zqNEoHE1i3PrDJjW+QbQeWQ6c5NY4e
lcs5sFkAsdc5kSZNjcpfVeOW5B4kfuAyCQoDnbR8P3lN7WG5tWwiJkJ7yx1PNjLPdkaCE3Z346RG
Yvuqjfvw0EGsIseCasDJbza02lkYq03hSTRPsnii0o7+VE17MjXZWTaFuuXJPDk6BU3AgGoVeSE8
VhB4APKqzbOPehwgFcjhwjRixq+WEGLTLFZNbdwBuDVXo9u/mRHWdUIJaBn13+KwfENpLvcoIkin
1jrKvZOOPNbYepN7n0vf2BuDpW+ayT0RxbANsMRnToR2WnTJOh2+TWnWbJ0uICNK9qQc1lvPV6c0
pW589sibneobmTUPaYCDg0rQvPfIuXMyuW0kpwcn42qe4suWjJm9CbOl82xzn8m4XoNpesLnfNEO
83QQFplok/XZUCUtp9k5ggPaIieAXmjE81ONkI/1DXlMc4Jtrq6eRI+eIc6eXAKnrnLmeNakUZSh
NgFuBwHK7F5BVrjQ47Lfsdp5pRQGEiLBi8T8advPKY2HIj+g3qDFM+p4vr3qkKH822VUODcllD1W
Ouo68CZL1lOarIjnKpWErtoahzFtzZsqEo95QXQVBcEol9dBPFBHa9XVBwznksJcBFjDEOkICsEp
vMmUECF3GIirsPOH2IRYJ+Nh3gGAMZ4arkleT/fIpqfqZ9p7q1ti12co7WqqZsEsKAYHzP5G8cPo
+X/stw9UpiuAK8R7hzRm2gL9d6IQif44CyoK8bYs231IOFVF8Mx5lMcgoUOMSo/CsJ6/jo31PE2D
cdtH2AekSdtGZe+ZWXiexlfYQ9HZdOqjP8UDY1pDyqDrXpuNVRztYeLj9YM3r3ROdpvgQXUxr5Q5
ijLrRkDxh8ROdw2jsNx1OThrb8rWo6PTyxBUJZEGyxGwoUCwFDBx2GkOJeGpDR/NithhDoJs3RTY
z1pSyHErQ0imXo6vyNplo72JKNbt46h4QeC1i+OES14SbQu3NgCUkM2URzotBg3CDRL5nR/pT4hE
0USLu8GR+cEuvRei4zoWMfZVEUEQbi6FiYbItlKFJEJ02YlqA2Bm40rW1roFUMmY/ZfMGy7J5qON
/NCFt6mIz5Gg2shI56zqqMZ/MkWPNuJV4lL1A8juGIxKedNaRgo+yJ9Aa7L7OCY2WTXNq8u/ISFy
e6q3IO3pGibuIyZqwuzn5KIlCJcWKLlnEl0guTzw/sz+dlKKPncq6HyYDmZ9/0cT1gyEeDvW0HWI
FusDfa/po9iUsKQDcd2DBeAspjWb5cT8aPjaWreKSQ0lIrbD6xsYzj6b0MvrgTttojC4CcmkS0BV
DHl/j93qh6bJvUQYiuQXTicBtaFffgvH4nsYdbztwQPWOGsquYvitelG30t3pEnRdy8G/YnvRive
+qrfDiyXd57RPVNBZg1FuXjdFglFXAfXnJ9Fk8yPRslE289HomkqwZppUsu1fkwSyulDzRLLIcRt
t+zwtVl2+rpbLK8s1dRyefCPp/+Hj+UxhF1NxiMxma3F7ChUqxpLXXENXD6sltX9ZRP/69Zyd7DS
fz4tmDPu4HJfUsUjnHpmsrfcaoUujyEgmDoVlwApvN3y8LLJ1V5fu349ttwSolHxz//6SX88vdxd
Nvgafv2y6T4FIf/zFy8/XEftfZwiMnLUu/racbn78xd8/Zweu1+2mm2BS3t59fJUycx5H2TtkXhC
fzvL6luirnFkhhWnLqA+i0uRsLVltb08uGy+9vl6rIQWSSVXvfDf7YNEBgSn1r5kglbm125/7Jsu
C4Y/fj5i0+L09VjRyQT16bLnv31nnW/FKB6L8ddOy0szosrQiya30q7xnZeDe2N44bBDjVzBZqD8
8bURasK13K2mibSwAKY2gbrMtWilU0b5ev7n/X//nP2vn7LsT25Evm5HpO+uvQmYk/PuhI4QRSeo
bVkKZwUx8NfLzdnGBgUPVVuPitHgKEbDcutrE4ektX/d1at+kzGYHr4eWm4RakKkcjMO6/TvL1he
/+8e44yJMzoM//zxX/vovn8r0VHtdJVWEClmRlQXH5oA1NRJzftZOP1VJPz/Jcz/vIRpqyLxf56Y
dEbM172n09+LmMuLfhUxPeMvApEM0/Fd4QgT7dyvEqbn/+W4JJ3goneEqmBSp/xVwrT8vwhQIiwJ
YZ8QpqFT+PwqYdqI9ywf86khdMMR/50S5lLs/1szAJ2sgJrno+CjXPundA+9YUSYaBCehhHvlVrx
pEsBSIzasZTBJeZ7FkpzTXPKfsil0mx7RQTv7jbWslOiDeOxaJEQII0JdkRltEQWlyOCC6YLYqgj
lkQ5q00Q+OsM2VWUJvep1jrbgcbfhnb9JguI9h18jG30YD5qk7pUN7/99pX8Onh/b3mYtq6aGn//
O/mkqCPTdKD2ry8RK7/FMoyNMzmp6Ymjaqyidm0VGyY/wDGBeKODx4k9i1WHTzSuz+LyFCpkTlh6
9tqFrd6nc3YoDP2pABg1OzoX89pRboCEgGk6opGgi+Jb3anz8VG0brMmtfO+0PTvrGXsm2WT5cQi
Cp+kH+xAO1uEm9EcjjFxnJkrK3UdL7a5oNK6m+Z0OGPUOCL67w5gMoCFuCPs2MAczn5DsvMY22+p
JZnbphNkF71+8LTIoIDCxqfmc8qnNc4LHbobm6XmMqWle5y126+HfVdJIPKw2CattWl8cz5Y5LOe
lk0Usz7CXIleXdWjl81Sj7aC4HZkvU7uZUu9hGh2TLiB9YJe3zU/+jJKCSEPmcoqzlI4Vc8ge/wt
EM/2FHV8ZoXvAtFHwn6SCKL3hUCUD7sGQQrWXCYD2DVCJ5vfDZuRrC1vs3RMT/T1PZAk2Z1Aq3iS
aHdOtLgkcG4uAYW6O7e6/9tmeUyDi9TYkwt0q4AObTU3CDJ8Pg5n24RDdzDHCMI4EzesapZi2jGN
dA12RpU0gfqp3XXQ+TYIqB4Khbo1qRJg8y3F0IwoAKiWcIJ2FxZMtrPqAB2GiuPPUqoCTJHu2wLL
JLSQxE3B5Hj24XJXb2aKMQUnGZ+IAlhNlnGLzJM+gG7u8izsLnzhUoiNehL+1EYKMg2ssCT6CKLq
GfnGuEtl97Q8tGxCUgnOfT5rO9+xbmcdYdMq6zrttGyk92mUubomQQcK7VeZElpW0nV1OKgqfXQ3
8YxXKpKzwlrjuoLMjI9tPseW3237yjrXQPsBjKILiM1XT7zoXQOfE8XTaqmdLnVQYDT1CtbPU6kx
+5BYrI+ttIkLAKa2kqg0SGE81bRa1RQidIk4LHvPAELoP/kiyXdBkXCoUr9AFCuOTYKtswDcRohw
/BAmGCcyB9DheNOx7D3VMc7XLo/JZwg3EXz3AwlfdO7T8AA7RVtpGQHCK+LUmOAIzd+kYzvtNYQA
aIbrdadVZPHUhJHTRemwCe3mADkVHrF0z2y0/lntAyVNrnVlFutyLG81Vawn+bhgnS6Ye5ffeL17
5OsyTzPlT0QyHSxLeCiHdmI9FTk20CNO0bynIKCXFfXfijp2Yu9s9JeBaM5pVZJnL9unOm7fBDiH
E16AEbfIMfDGddG5PYWjKMP5UN2T8tyfQQTL3maxNxSPVT57Gyl1UOMtAhnBTMbOiWIMB38lMvmC
nAyXG6VAqoXNPlDAwkgDkh/yEXEU++RxGIx4RlU8Fa3Id3Bt52MfvkPEck+V2mT+HcXa6ZhSKsRu
WYIUVgMl177qYOekv1VOtZ/H/LZxOwBkelrTLiGZO0f9nCEBBIHuontFEZhiFmW+NTprx+g1ijjZ
9VIQL4FyHP3wMZKjdRrT4iza9NMPU0JVmfOmAf4ns/9ICEUZZkIHPDNBUDRQps7858hFm2QYxk4P
sydLsdiiQVItCTAm0QZm2QOAzcMpj8lEvLWQ9aDQWYDWgPCvQRg9KCKZV1mPhZmdZline7pRV2VX
NevcCz6o79hh8RqAi0H7+LPoP2VUm2Iwl8LLXwtdF7hJwvkU+jZZeYU7bNxQ5abW4lkTM+/S7MEX
2i3HA6HVzGED2FHM5Bpa3CYqDgR7T0GsQTUEjONaT41RQ3HMSK/2AcGies7uUBCyr+tASpwqcj3y
LTYicq9Iz6b5UByJCyWsLdU3Pug4cAqdg8JdhztmUMgodPzG2Wbkyxmc1DnEkjVU53TbDPT+mlQ4
c12DIK/cuj3aHYdXYd1RHBg3mIku88h6sfd+kvS7JpYfYoqubE8zNmGTCAqy1dE3CucSfceaOkC1
btpOkhJOYV3yCmtq3SvD0qKtFWftJkjneW3WsEBLCO2WSSPDG113FagYAX3yv49JSTZyGtzOYd2h
xNeDje/010S1ni09PVbUqQn+yrbL3DuFAnFozOJQT7uhJSsjwVW7MvzgOgsyAI142E0jomXmU+Qh
9Qz5F9OXqK+/uzWGTSsEY6eNmqSxmbQggvr5mGriAHcE/OFAcAwRxKsi6owDnsdLsB6o3CpCHJxq
01gwWi3ZjLAFfMajGdpcS/OWCON4jSWOKk+HOXPOeRuT9ujGUBXmQtNuRaOeT6jO5eYJARdiN7yR
4j0IiC1mZHHWDVFgjmB/o1Xa8T6eKPPLLSQtyHGO2awRH69pF2froSpecKQiarkbOZkVbxKChBfc
DMKs7oXMLm2327ZZhrLZs+stmuGdGsp2Vltej6bIH4uOX5d+I8KK2Z4AnRGbjtiihbyZy6nalOkJ
8ri+KtLwcpYJrii8R/PY3ep6ne21DlpfB0GydZ7ijJST0FbYn5jD0rBTOBZk4aylj4iI0MMmxtJf
tnz9cB+tbYw5c1eBWbF19NjV1KRQ5nTzW1ZeO9Fd0LbD9RB6L1XR1JtmzmGEKaX0sCMT7znzqfPY
gKi3XWPZ0PPprrue+5yYfkhXaDCQUgvjhr6ReZNHw56YlGeU5d5eygF3dpKAgLE/M+VLn+LmIvX0
HUw6OjTEAQDYRG+TGc60adxCHBPae5vmU0tb+9wVoATaAI27YxzDztoWBRknc2yXb8gocfO3ysIg
Ev8w0lkg3yKo9mHWpOtcYwrcBbBAw7C9cP2KS8iDbeYmacD5hTFWl57JBxMnlY+f7khbidRNf1gD
sx1eJ/3Shh/zBKvn6I2dvW07DWxww3HqwF0Q0j271Eqo+fxoPPTtzVw806qlFpji37fLyzYjtqVA
rIS6wCtPXmpNaMIjEMKrupIrdw4phtl07BusLSkUxw7ijHQJUWf6N666hD6Cw4ZUgvwSwXjVds9l
nX/3fGDnHnP3pPnBl35fWj1KJnTEfpbf2Bp99SyHOGcmOvZ9G7a/8dgs87wwOWQZOSETOXyZP30H
JoYCIY32hWPtqipASmvfQoa6ngsQE3mhG+s0pYqfjv51GOCrIJGKXBfY/CSSAt/B9kmb9GOUW5SC
4hYDMckBhXmpUWL0RFpj/qsJuYt8wq6615GUYmr7zxNmdc1N3kQLwiACWdAjX2x5y5tUwGUK8+YG
bluxMgdSYcj2w2ckddiz2rHo0BMSXo81oI5i7C9dujHr8ls7/ZgKhX4sBGkDfr3vCxNVdQfP3Ryf
xtF9xsJ0j/eQ4B/IW+Q9uDuXcEVMGk/EBu3d0SY3ZwooxxLJlnQK5ciRXR9b7BGgXAvadEa+sUD6
r1QVDEUnxV8m+jGnU7tzFPN/MEYdVlp71cvwEPIt77BUFTvsPJuw8rd0okkgd5ozJICnqpJXqKS2
QUj1E8MC+Tl9fGEXoOHGwizOBmFRke99lN3b0JiPXG/2SAzFRjjdJ62eYzVj25rjAaIEiR1H5pyf
bkdafZgXZ2vIB8gS/qVfhmctvUV2Mdw1TMdKqxabIp7vDMyslNChQutIYiPnfS5eZNfmAOOYBvWA
fTsmpqEj7yJk/lqmP+aEq67o5ABOJABJl8m3CmwW5o2B2o83H4sE1SKd4VXUkunY6TPZqzgPInK4
wU6cue7L2yC9Mhwsl0B0hLSU1vWuFpZOYI3FSs6JL4PJm3ZOKm7M1h62w4AxAXyYyZAC1HgeYgTW
R4wM1WEmpIuqERHyc5WO+4oS8Ar2S4fgG9MOvYkVdISjmdIPmzKYJ4FnVRtLN0pcPvjVe5xEZpjw
UetMJEMveSRZ69ZyhuFYGzdDyny85m92asvdk7125deAxEXpnDVp/pgrFBGhWlU5xLaOMEcCEUd7
t6H+HrLkHkmyp8NjbGXUPLugLsaEY79EHZ4ziakj/ugxt3d6yVjY6jMekcx/tcnHuqRDM890wPIS
D2uWXcO6eDLzMFz1jka4V+gwklMa4Ir50WmHyVKNF2zT+w74VSFbY02WzcjKTruLApKuxmry9pqP
sRhvllxTc35IK/WRMhYKHEZNIAmNH9uNWyDkTdO8W2uFuAadGcN4ZE7cNfWV14HVGbuacnhsvoVF
P24tw7wuyH1Y0YU8V5rzmAnrUq+994B+spsAZBeYk7d2BpUnTd8TzIrQtJwXx9Y4cqI8ZWI1YbpA
cFMw39XrdUzv/NARhhwCW6ukDp3ChmvH2gz2ud1fMTjOITPH0PA2XtxeZYXFVHCSa2387Kb4ZYjT
YRWaxhMI8X41NacuGt5lC8Bfmw6+RUStPzjo4YtwvW0h6pzJUleCGWWTG7J3EocuSJd/L6HoWR1L
REJNwk3ZHbuBZoSv0cnxGf5Q+55d+sRG+TlkzfSgacw5dCLk4uZohS0z7lzU+zor352A7nIqMIwh
DKYCQDwsuLtV5FgV/ReBe0DB5Bnfp86MCbSaB7qdcPTqADhLnMT0rWO8Zzp+p8Ane46i1biGjkzK
Qo4Cg6SxGD0+eXdt1O77EeqV8OtbsiweCyv21olfbps0vZOF/LAETmfWInZem1t9Z7vTaz82cJkT
l5N+eM067z6m39Rr6ZWZ9LyHDOKkRdzJWhNEnNBrHZA3FSOpXX6gPWfNfGhsFg6ZW6zturrnBzNt
ShjAGo9cClD0cKBAAo+IbECJoE0o02jXtojzyvYlzoYCe9cEzEsDVwdyk6Uuc+jwQqSuiyZpIunQ
DK861nLrZCCDgoizjSTkCrGOWE86lB54djB9Gd1BRXKVzcBBQsgv1jozbMenwYvgleydsYtX8ywf
9JDWjMjNLRw3Z40mnTlgMF+pfzl6JMxb3ZjS9i1kumudFyqIHK6kCxIbSN4jE5Kpm48ABZ9Lwq1W
vlaegVl4xPSsMgl4DRUhAJGR04FpAbERWQzmMnc5/dUHmUrzm3fRy5kPwwXLY9EEd8ygAX9EoqKj
nPiUHleab77aMxBLaBPgvkt58ge94kf4n1mU3oN8lVH2QfrHuRqdZJWQPrmJbOfG0VFLFX3r0Yqc
8STk+pG5/VMCzs9zgkcfZ+gWC9tDwSRybREtvIrK4FaruJCNQbp2WBatOcOvq9n7EWgxioc7Hx9v
lxjkvIBRqIZCrPXEQyaRNgFNigJwMPiRVXvQzb5cNxQeuTi+Q4YPNqWJ9sx2QQ03qclanusEgsPx
EAg+t2BAE5SWpAA1QbAeJnui7laxIpcjhtSKJI25w+1kJ5a7HkAR7ANCaKWV66SZyO++yR+sRfFd
oM5IOsH51pfJGWyztZ9I31lVJhek5EmG9lPWG+l+9KsLOWjv2GG4xravMQCQWLqHsu0vsdGs0+mS
MaTvtHsHmQou5vxhCq+lsLdjjnsADw+7DQeS2q7qMaBgh+U49azXNGX+upvTafhkahFp1R0IP9DV
BMasaZ1Z6//D3pksN45kWfSLUAY45i0JjqJIao7QBhZSSJgBx+gAvr4PmNWVWdlt3db73sgiNHIA
3J+/d++5jMpxT3iItTSTcwi2lHk7mbyAVPkvo1ESRTAvfMOGjgz3Verw3jURuOaORXQOWekSTgI5
6ETAjZNBaug3ddVwLjE211i693kWZscCNVitNQCt233rVydhUc3n1TAiO5pfzHp8YlJ16TwL/48T
f0nL2jloS9GS2I92Xr8CkXsg0sC0+9fKti4tQ8Ae3MJITQGN9s5ys6fO5G4ZqPrjQjwWTZCFYDLK
gjyaMHLvfNDMzQx9M2VjyMOfIacbDQZOAh2J1Ph1EndfRkMEltKBCpvFoa/6va91F32518zqq27K
N4hRBDcyB7eH7nOuMOOmhgBmK5xr17dEaiANaErxEhpPmmMRSlhp32033XsR0KZEQ6bE1TMGeYFl
M2rGz2yWe3d2o/VggHpvtF+jtsCGcDRyZ5gfFGxrlSDo6NvoB7blw9QnRFOMvQ77J7ki7HFS51sM
2Rm+Cr0yI/oVm/415MSZVPLilNa3phVP1fKcNdW9OFVKMgULuacn2IMNsYLVwhKdWsBoc9SkpXcv
fNhhsdoOVvfbsMYDItbqLPV7oLcCobI8ZJSpi7kr3Dalb2xdMs3XnIO3qEvUdsReS/V15ASSg7Nf
Teg88AbSQky9GUI5RDyFNsqYNiKBRBFnHQHNmv+UcFYwa51dOn3VkO/vUTxiooZV19QhLJhi6g8j
sWYrCbop0jMdXpVcD26BQAM6mt2F9dpLpvWIsdHNF9siUrHVWDR8ve/abT4bP6sJ9CAuXISFsjxW
bhHvE5HRTdcJzgbiiZuRN5Rx7mfRYQeFfAW4zsbBR9Q3yzGxqhVZRytizXfdWVn1a7Y1UNRw8DbE
lnijV8+motEG3VmPMj/XmV+uTW3+yOWobfDkM1kdSmtlcJTYegPJtQlJ4f6cvbVp4wVa+1iHuRk4
RZw/jfqRhcjZ5C2KoqX7tK+r6r3qihe/qaptPFUga2ihaA85eABDIgOZyiYJ4m4YT17c/O7iiBDL
hDifasJPggfJvQ8p8qm15l8jpmYEKbl1xvlNiepN12K25jtfRYFGfs49gZs4QwHxi4k9hBW06LxL
HEO5zsBErLBmuLuKcDjQ9JFah7Mx7Zt9XozdOZk7emkGQcO960BWQY6rrHvRZwjZ828zrorA72Cb
5xONyo7SkueNyLbtBp4mupRwot3sz6RiqupZkKwXzFbubA0Nr2ExpNdJAyMQRuOzipH2VQYBV3TH
NyHzjw1rHJTHkp+TSkEjCAksJC8nGKGkBIVnP/migPgXEfyWpkfZldMdVTLLFxCIXes2H0kx/pa0
ZY5uaR9dmV/z0sC3PQ9yK0Pd3rkQNTdh6n6gvtq0rhe+QhQ6I+/7GOn93NXVjPjQMdvtqLSV3zZs
jmhbWO5N3F1Nm97X1EiOGFkFq/ZXihN+NYixX3NwnE+tV3ylk51vQpOulPA4EYAksFFA5Q+tZlj3
y9Dfon29zVIDURdXbzfm8lFhYkaaZB6SoVZnYjpew1JLkLSRWpbW9alB/rbyYPUG1mgXgQtPB4aQ
fonVdABiRbMSKJZurMxOkO8kYrQq5LyszBRlzQTqLKndcleK1Oeudcd97wJ7Rbu5gfTSr3ESTo9T
ddGGmKRVXfYPSalv9EYc2CaQXuqHuLTsQ9l8N5GmTrx5v1Wdyl1azQwziJ1JDO2EVy65c70fJjOR
XZtR4rsQKO/71n5RwqwuvjyX4G0tDs6oT3a6zjgBhj+ilopRkxe3kqwQYnKLS+3l3ZE0INZv2znR
mm23pgccELnwb7efHqMpfZRTfN/Nzg+d3SOz+h+ZtliGFe8oxDRO2mO3c5KvuiusByn6F47LxPR4
3wOA0Bz5EJzqpKYAJq1Dz9Qxgj0IkB7lGGa7R6uKrrSO1I6lkFzGznsqBy3c2rNHBDTMXFFV6qFV
yVeSQa7kjBT4E1u8yqpXlcQ0vLglDb/9VWamt1umhUFCHNsm0f0fiVM9G13ZXcJRAsjo2P6IZvsR
hZw49AyYhSJAhVPdwBBMWESdJW+SKcE2mt6imRSeiCbqLN2fvWE+tinJhT4hpyZupo3qbfOeCgIC
ZEEzAgFtUtYPqamDcUqKZZ8Y9sKzpsOgsKfQx8xtkBsSbiNp4mTCZFm8aQTKHNeI70c17W078jae
bOt1Us3wCdzQC4wCDVVmb2VHAFCTq7MSM/dkfbaPGhi5VRrWDZcgZ07huid5D2vAemwxIvsuLXBn
OU0SiB7MEXnNINK9dRG3X5bG44zRsFVDGgaObt0D87NwF86fsHBXWe/B1A6rOzAcPywFTpo82LQv
nG2lZdjyzTbek3p1tdVEjMhkzYEwUlzEhqFhO6UqB55LSvV6RquLBnkieir8DiujIHkYi0xvTfTr
snM4F58cruIdWv+t6/i/YMYtuM9K0ErsgzRK0oPbfOVqSMkhBlmnC7/jHrQIjAuvTWFaJ70uHzOw
oatsMrk90+Hi+f07uEeM8hPZw5r3VhfDrypWIF2Zdgd+yrRTVNnW5NUairph7iFp7nSY4uktXTKO
zZsaP7wXO7j3EQ0NZjcdiNwk/hXkG2/e+Oza7yATzgnM1C3jt/5o2BYxBTHq7rLeuj6kZFO3HRzn
jKXNFgz+GKlDN8syyGX11GsJ5kO19y0yImgs5sEgWQQK2jMp3K61WPSQaHusbRYyrsclmwU/K1rV
b/Fg8dPkgDcIlXEbFzg3dYnVs7OITy5Ju1IOO72qN2EGp9VQbYDTqT3EdW0EIlGP6FudAxTSPJs3
aR2jF0A0jTlh3HZ63LNQaRANEJ06k/9CSGa7H0GQBLWOzAr41k4IncmNnnxSNsxB55HAJlzzIatD
osJpN68SgwpEDhA+U7d4zDRM8aHt12s1Y6lnLJYDIMx+R1ZpQEkkSzfvXF4Xd2EkkPTnDUsQaIow
MUfvbjmXGQM7GT7uo12wG/jJfLY4ELJo9+vBct2j5YpPci6yYBxR3oZCRG9ZB1H+O6Q2fwAh559b
bd6UiyKfaPLVBNWB4Mqey+0Bud+TOUz1HrSAvVKR2V56nbDSaco3SaZd2h51JRX/SYMIS0pDF9/X
gEgcgNjECNevDVQ1I0IQrkoDPTcQauGeyE+hve1/ZfEvKGiHQuduklZtbiIJVqyy9sS7kbRsKGs3
iRLqqAf4xEsLeH0xoHqLgL6uSj0s3G1+5+nGtn9LZ/ldNj0lcgd8oDF/+nYFL8gpjnax6aemuk9j
Fw6ICYl3NmpY2Cwvssnv5sIIpAZvbrZdDkUhpbeCADp6HjcAieAoaNbarC/IQY+OdKKtcqUewaej
jABwENkkmk4tOonEjD7cKUVJPBgiQH52n2ktbXiyArfJNJxsJ4qJRihOpHX2K4+Dw4KvboIp0g65
xOprZGRNE05w6scfTdm2ZKJoCMQ13OtOrJ9IQYngxdDXk3gBCBD2ujs1aDFHUpd3atLeaRnjXyrm
B0dlUzCo+YNqQ1uBOMFajiBTLVMhCP54/yBR5qUC7Wbt8G+w+WEGfjCX+saBiaO3TbIBm+KeHdrl
2Fs4YA9mfhlDeBXa0O1qixw9Z89s7TMlTW6DPpcE+lCjJcbxg0zdaO17gvguiyAqJsH8+XYry/wx
aeeFLD5ceo0mheXydqb1/MG48h55b/o1uwCqjYDNLNpMMc+CAqd9nKb4pC+hybbtfqQtIoDeyw4O
1NyzbfXsffO4HBkNYhzMrU6r6J5dg4Dsubs4DnEXs8EtndX3TcLfFKwVre7BLOhsLC99dRUxrRM3
0SB51x6+m1DumbozNBZ0tcuRpDkyZgMizX76aXmxKxJqW3DJaZee8tHInlyMgcmYn24fNC2FhOuG
nCwGAUOFa6FFw0ERixTZzlAv+3QIbpyBpuIwnxQiYXLkVXezG65F7g5bVzrvSeUyu41ngtZ0iKMp
c0VUA0wi2lq/60b7R9SVIJviISAg6wI2v3grCOdrOobvpYPVL+psdCTLpNNgXiUGR7wAUjCnS8OI
EFwCBdfkexkrM+EmNE3Ku95x4NLUz2Y/ucj8fS2gU4d55ai1NL08W+xq2zHXaqhIciPrBPUJMmY3
G6+ZmNfm2E1ruxovjpcDR24x9vmm2oAfPlDEfY0lTMGKPqbq+2Fj+kwPHBm1K8+x4YAZc7iJJwqU
hg6RZag7dCnzzi+LXSSG9Bxp3mOmF3St50GjTPZp3HUWzS802ns5DnhCl8khAe6tzJAZOuLgk25y
vn3QXYgTsFgIfEgOpGeD9jFjfSdJJ+Ak2pA/5KfNW0xF5UxDuYPfUsFvgZtUeuGZ5G7zOua9OMWL
PcJcWAtDzPkUiPrKc2c8p6Z/MguOAmXZXKMBZfvoHCuH2mnsmIBMEMLLUmwN9ARTtCQA5q9RDahX
xASaMGkn0kzPf2EzrjdFLkEmedEUhBOGFeK63kjT3E15pm/qQZzIlwOqJuuD9grTyoBBVgxb+s5q
T/pliiQ/5CbDTrnLjZHJm0TtPVJ5R4p4BBK/50czh/1rzOYp6jP3yS/mT2/l98J6lSZlrdTWeinV
anL6gjhe79gDYfHMzN8lTlEcoeZdI84IjfDqjW/CUtPqXNvbo/w2s+S3W+seCBOIsdJtrA0Byy4d
FItbYK7kbuZqqoT9kRc+QpsipYuJ/EzX3FPbIEUpI/fgZc7PMknoLnX+Pe7D6Cll8JiWxZqymJUx
f6kNoGeIv0RabYQdXZiEcKIrgat51AP4XpcxLNAAkljYSGgWVtO2cokxaYt0L0nD2bWcFqC/MVBL
Gn6kJ4FBjM62m6Nrz4CM9t3Uaru2Rh5YYmBgFzs3Cn9G3Ld30SzIXmZL6HVMdE1MD0V2qNZpd+dY
sHfkYZDtC8+qBxpYi2IiGoUYeph3e0Izkm1TPUZJCM49Say9XvaklEzlT8d7Ng1GQzqhXlVuM68p
6W7QVyeYxDbL4p1YRk7b9ID8bnrkyB8eupRpjOEjcGhCsSZIpHl0PYI20vZAtyUKjJRo7VHYRwIY
acUzjuCM3FPf6tNljjFLp/lD1ZaclMb4GCPn20EdocOt2oEpKIdeB70fYKWZrAgiw/QJqlv304Gl
utdt6oc+0S61rbpVaLPuEvRG79ZzNpUl4+fBUdDJ5PxgjW2yMc0QFSYIjlUPwQqbIECPPgn3S8t7
lClOj8767U+c7XO/3A+qItDZavCn59MxLY3XzEhxRi4OVX/5cPuXtZgBOyfG7jLrAG5GQmnprbfB
TYJ8+3BTYyBNGGb4qCND6BiNUWOmBV0oVEpHThwMfJKKgjXmPIU6rOzqHFRhzVyIL92+fvvQjpDU
Os174aEz8r3Zgf2xpPVptNebG/b2qYh2NM41tU8XaRv+9Jc4d6utlcPsaFgzaMRn3ZaqczNXfsCi
3B5hVTGUqdHtx6mtcw4zOfFN/XCkww0SZ/nwmnc8aW9Rn5Va+uw2QLbTwZn/+JTvY3i9qVH/X0v9
v+AghA5/4y/C3f+Cg7j/1Uz5r/L3X7XU//yhf2qpXfsfOqW0DmjBQhrt686/1NSu/w+LmGt00TZA
BoYlfxVTu4jZDNcTQE98ZNN/iqndfyxiMMN1mDi4uqub/xcxtcGz+TeRsa+Do9ARGcMWIZ5sIa7+
laxS6j2z7RgKuJx7FfQD47XeWvKvdPr+WoGOUGQBWXH2uq59mtyjCsl5cpnp1LiGJ+e3HxeM4jsA
LOymf3kp/xsNtMGz/PuDc01WKFvwND2CH/79wXUgIzsNF9yeI9tRuIwgTSh1sFnxOZCstAzqXmGG
ETQy7IzCjVeSHtgfFGCgJn+CUP5NiP13UiyvEEAPYSJ3B77BCe1vD8KG91aDf95PHQYq0qgZWkha
yZPkRXHDZ0m1UETmOWycr4+0KpH4DrTdtDc94yHmId0034CEjTMuBbWnewkSEz1/z7t3S5PhmgWs
XcIv8z/u2f/hgdv/9aEjtxc+QVue4Erz/4bN6XsM+cPkdnvbdIPQ798GhtsbYZr7PIyKdTqi4vIK
WmBxCkRVb+wA8y3rCGItnmWn5Vc1qoFcMZ7InKGvwqDMxJDtlL+3R0QAf0cVL4OhPxMIiSDd50w3
hD95kUw0bt2dW/JnkBc8dP6gONfa1EB1tov0HpNvL4iEWsrqxCO/aN4bVAerYuwp4UxSE5mpgW7k
oA1e7FFYpliHoBC3zoz/JU4V+nJc2j5iNFOfazg4OO6ze47bmxDAIepCYpONYdq2SDARDYZDABQK
0aB8iiLtSkNBsuTyPXlBLSPKdpNnzDyIUd5nDU8eyY5H0pZ8R7OElYa5hjvAByx0xL6zTdCRr46g
BFBK2MsruXx3A5nKSa/SLwhImPtkl2qYWDO5zHytcIKzHt3JJVZR0/0gbuHKmvkP2l7JPkYfyKAV
TewgItSkVXrAhcfwxbNjaEc0ZJT1o/IoBurlAg8Fmu2cfiezUECGPiE2Kql47TI4XPIzJ+owMFMv
Y+5PnlJsX/hxKhXEViRs0MNxkdpDyqBrZ8p5m6SvSGCZ27jaPvRxdFuVeXJTQXL8LK+1E/sr8JfM
4VKwMD5iZ/zX6bp9XxLKYkBrloZ6pZ12nZIMIJW3tiUjpaxDidxK8eW4ZGp0JKWvgOJAW1X6H3cp
04pvDf8oWrBrze0QefZzbUGD8Fz11jrpu13GZ1kynvCzd9o1a7Nm3BkW/nMPrA7Ig72WLsTexqIt
Een7iV+yoLg4+TrbpE3H1Wimb6Odvd++Uhi8TQM05NG2nqaa99zvi3U/I/Zos1lsMg+GZjxAfXU0
dn3VvljM54MptV6xQG1qJ8y3QznsM6usAuiKuIJ57VzJbU0I3zfk3BPu+xd404BNbOLc+8Xp5SFX
rBrQsx72OAEh2O0uudLg+7ksHrQMYtjD9Tk0uBBLRZvQwIPaWQwK4EIw8ypHBtywTQbpBbdnECUu
sQnl9GSpkYarz5WaNjY3JkO5bHnfZxSDCqSC1aiTmapnNRf5WjOwoUW8dVXmINwrd4ZkWQJQmD2C
5I/Dcak83EOpVB+ETrMtTeZ8nimvUDTExnWhQdrhPaAcXmEPMLKV1Zu+Wi6MwY02DE1GeKIFomnC
jANbzT/TYVJroaNDH+OBLhRk2Hbk+yMaLnO9Qx4st2HtjRhXpsuAxCu1DRsovfkhDID9+OYy1FnV
S9M4a1aOr6hv8BQgAj6kSr2WEzWj1GwDVLcN+KuSgJ5hCVQmVy+ZkArdVvHSFVDwk5wfxLK9b1DS
B6BzeUsXju9tGa90u121hci2OhkTdEEqbAy0cjDVLRYNkhCY5N0WvxpvxFoLBQiZV0v3PnubuWVu
eacGgVPcGEAycwCM/WtvsLJ5ZLkjsOW9kT3XR+Xn77AjGcp7u8pMd3UrJF/hJlEJZ21ykznpceRF
bGTcw9z4aAq2iCyfxMbj3uknlOjwn7MgvQyu6qDdsv1aGbf27R3pOxZmHOYbkgK/7DFGMsUaMZUs
7eTQok5Kib4lTkX26zzi2ZUhTA4xdKxu/PZYQaQsUEiUvEfYcL8rebtMaYM6HS8KxhWLFnQwVi84
Wn5bE8EnKns3TJS+tz9ElcLzBNDQw7+tudh3JA+8tl59MVO2l9tlwt4gNpGKHmeBqphMcbrCUKYN
/1eq4mNVRz9ul8isWM1yPfpu0T4UOT1T+B14h1GrusljrHiErizf/bzJtgjivoXOBiSX8DvyM8aV
IQj5ZZx9se2yWqOiwjKTkcez7F60+3i8QVb5lzAbBiQxY0VXPfCXvUIrJqgD4jMydR2ZLEbL5do3
Q6DHpQUOr6cTQhQEaoW5Q16prLeWczS7Qoi6lusLKR5XWpR9a2GsI70oN6Cf6J/M7UcHYwHGxYJ+
6Z9uV5Hps6xY0fzLjLNL03jEvbFL6IK3k0OzeWgzm9PqXJDXA8W6r+MMNR0p5v2ss5RwbTcpKxnJ
Lu8i9/HXRwC0B87HvHW+YFEpliW6aphxoC0G/gBPokZ9efuaLEhYj+rPMnb9dZ3m6QqsRHik3e0V
LMVznkC75jXVoDesiwGdTpm8OstfnioGs312KczyXbKtAtmY6PyFz4POu2IXmlxVDIvZG1iSdZvd
UC4bhz/USFVnFNcR+05ap4FBDqBB/g4i4vS3FfI9g6xfWl5bdIe0uJnXbmqb/3YiOlVsfU4sg8bK
zLWOFGud+C4aBlZv9GhZAK7nK43bbQspiMw1Zpw2tCcrtF8Gnj3jmOL9VgdoI9f9qLNN8p5wLhWs
92A4o6pfh66iiBnfOloIBKiB0kTi/Y1V6ae03Gtha3SuutNUwQtmfI5bP/sux2fGaWQ71+G7NnJx
TRA6WKNPA6abDVvtosPZFRE94F6ykIm5OJT6tI6pWoLlNTP16BdocubWPBFU/VmtTRCK2IVIHoEW
iTwQYgBIeESrvLqz4jVNhNi5rDbIEHhx/yhBDEY6A/qk0mcdky2XRYdUYJIEs5FpKM1wR0LTNo65
zSNVPw3djG3piKASt5R1NjPShiXAMkt3KWRHm+rexybjxEHbdh4MCi6kHkNLhaoxtLP7xkQtrP3m
UAKEO+dW6cMu2+WeuJMW0iryDN6iHD2BXJZVI+a5oehaBhby3Y9Y7WpzmRGRDFbRKotn1jNei7aH
jCwL0IaVEaZrzUWcWFBfmTYPIR2PMYiT9e2WFczQotSmuZ5xL2sRvwyF3u/I03vk4yykHUcR1KtM
rjtb+/Ih0DCIG/fZXHvBAPtm7RGgEnHSN8i/jixcXyr/dj22Vtvn+qnwNVJsfHPe2NrSp5HDFjyV
goCivTvNWLPc6KGNkclTKU+7eanjR6vdFl3+LDXSSM2JJ1lW0T7up0MrWJU1GylCplfbJdCKphpl
UcwCOpAiv4T1XSoHOxr9IHpBbfHZ9v0jfWWKtITb3HR5XVP7jXgsIurns+h/tsvCnqbGHfJ4d22N
/bTr1WvWI4qrh2+cJJS0FlNZc+zvuAXzNQ7GCxmjAK/z+Ntb/n4xwEHB/ODoSm3Is6K5lb+naXmV
2kc+JvVahP6lSm/7KBCLKNb3LohnfP+oH3MayBX7kNZ0pA6h/cbmJDZFb91BTV+jp9W3kcG12i5S
tLaiRATpdLv8/AGpTKsFRYWieK5/0cPbcFPeI+HhMlrquWosrrcyKBE/c2XAJFoW49Twnm81yG0R
T1s2VyPVH0Kz48cymNg4uN5FRNYXb2Xft4hUIJCUBrfIAgaVRXIdy/Y9hd7hiN3gjucxfjGhxdGy
A7UesTsXekkPvs0+b7Wv63RiE2rs4aZ2VwzU4Eyfqj3rAVKGJP9GWs/dTcGNXeKnz/FmZQyUkI4e
EjGYfCdG9h6HDeulUzzUobVWtMAqCwVnc8WyDKppYv9Dox/Qk4NhjVsDnEf2Pi/L/5yB6a8h1bIf
UW14zWp0jZ/I6zhaNMM+bpmaLspUa3Kecj97KFNe6yHJ3xmm0KJu1uaC9Ce4QVcwURP/eSQtNeg7
5w533/ttd0Sbx/Xv9Es+1bGmBOdAQVBVal8tK39PEKuuKnf+TYECBYWrOS/CZxHxlJfnPjID9qPh
it+L/aQAIR613FRV+k2VyDGEfc+2SP3DtfxuLFsAUYwnOh8UAYhBWodYXIr/KLF/ifILBjorceXc
lZhfADlq2dft2ncdRfMvXJSmy3fkCakITD+Gniqm7NsnJs73brnsL9lM0ZL8WOoF2/Kfc49D95Bw
zZgkSBDDzZat5vtEQzpsj8NH1b0jcc9JnF2W8fgh6yeGGmhxtw15o6il95qVn1TM2lP35FG2PNZG
LFmXkrznxK+2sv1cAlSnxGCxTr+XI1JAT4UF7UnNrHa363jZh2uLNu7EwypI2iiy4jooj4C6B5RY
CcUhJdIk+i9KzXfLwV3UDuYW2Nh3Z0KMHsh+nJrlnKtiZsIR81COfEAxCAiLM4ZmsKL1IlmEUijs
eSMA22xrZ9b2mlb/NBP7pdO9XxDwzm5eXXOH+6uiOb7Knfx3abvDLuXK3V6Y4ypqEvIeHMmipIad
ddCWV0ZfTikJ6Ol1qNYzc0AbfM+MTkK4KMhQOmPBYly8FJVLD8BoOa5XNlIiy4j+OHRWEYKY2KfM
oyBEpvaa2SHa/unUm0TseRqlBTm5Lw4bJBoL5BVtxiY542BhfIY71iLZqRYTShbj1Eu/h5tPV742
NH+PQ4JJsf9NNsi0qNGDNLNR5nwIZM67cOCu6aNwOw46ovy+PLFZnyKPSgyL7kEge974zczNjhIA
FhQjk8qYfkFl8ygpwmfXxSkypO5KdySs7qJ74mYEnuEn8tihyYJCl1codyucFHpZlPx/dqsgpSXN
81iAd2baHNW1zONK3wwFKRU+2RXOgoX584Nc2Jl6OcZU/wKRocQjHbA08ElFeHrhkt6QlPHWqocX
bMSgrJcHEQqKlX2z/Oztk8CyYu5UDDXMiYkSHZIL2EVnS4b1cBwoxKCxdgC0TLcPshs4Ff8w/tTl
g06AYpIjUPnzU398i3djoogFQXb7knbjtugi4QSM6gjHFSXgv37N7V9/fvOfXxgWs/S4fLh97vbf
27/+/Jz/B391+V23T/75PX9+498+97ffmhQlnSo6Nf98eiApcXAP6IMymuX/+bdvD691ce93XQZG
61+PLESGEacIMoxCa9q72y/POsxff31R/N8V8NGDufigyWElQMDRMiYaZHhvjMZEnNgsqEtzUCHG
aEY6WMX5f+Q6D730aiYBWHGYD6NwAM5Yd2V/1OP3nuCzLa+lwp4fSQAt4bjOY/IJe9cCtud4nQN1
E67A7ZO3D3Wdx6TIpxpoP1M70gVDTYlDddO2I3npCFyPt3+xnAJ1k/oaWqOxt4322pE8uq2mSBxv
9HQEawKx+vAgJn/YQrwUm7apPzP2Xxly4DhECNpbqAbrwi02joEHx8jRBCo93XHf8gR1jiKFhpUg
JAG58od9GJsz6W1Ztk4sCcbOtxaEmv+7nzbpZB6bBndmlHrtOkJMawhZbGyncDZWmtwjmH7FD2zP
ANN0XHy1wI8SIqcVoSa3OISsLj7bbUgzpQSizgsJJdgzuekTCgh8GfQTn9NseEAv465IqDhrXk4c
SuOfAXQQQvcCW4mE9k5bmyFwu1B5RdAyUN6bnradtBitlzolbcJo1XU+2zC7SljcKwNaFVKNmSNN
TrszY2jYI6RbUGyXUU8eoD9dZw3RgYZOe+7FE5KD7E7lCRlipPFuTdP7EpP16ZX4vbVac+k7Fb99
9DCrtu4+6wIbCtagsWYaqNlyVyXdFZ3MuZVwUKtiPEUxcEEQjXyLrQLZW96BMcF92aGLaysOpaYa
A9X/zo1peGzb1tyYVogwrnA3dcxDdrggvBwBf2jkh9FWDOtxpjU5isaxcAmiNqgAp8jdF01CqJM0
sn2R+jvS5csV2bYZvR23xCkYP45EglK0ZNadbhOqMeWo8lBtopNqSZVX3pPdZZgEi+kH1Ac26MGU
zAmiVeK1cs2Un9SeyKLnW0znodAMQAdTG6ia/J4e75nV4cL1op81E7KN1cJk9BFYVoOJ4i/HTsvE
Wad7C8ZxeDesBpcNXVzlP2H4QT1DfSzUQFxqpk6yM71NJz19ZeB4k6ZHhIDDIVOG3W8eAecVI/R3
mSnvbGTX5eBwGmHiytEqRrs27Sw9hjiK9COKm46HQaR9kh1IZemeU4AM52xG7NYFZYjJvcyqX/Tj
GKta3mbQO/vg1y5Ohy4E3i8/ORruI4lFha1xl1GJlbXS8TNmkmMMPcS04U/VyYZ2KqzZiIBY3fPO
t1h0sIVI8fWalzDZCn3Y20SIuaqytnYLzLC3jXfPxinSRMTNqXBbtkRBGK0BBMZUr04XX2kjvDih
t+tNFgsnrq+V45OM7D6HIS0RlPPUq8kFJwqOrFb/4OBKS8VJ73qtejNijJyIHq+YxellMUPMLTms
ycjzDugYP3KV7g1FiNc8mf2KFurZ7fwFGYnMq2vIkIvGAyeVD1pDH/Gc3g+MqrXc4WIoz86ZHJp+
i63YPBsqYTOWO68NT4yYWWcSjHij9tAWGQxZeKdtG3HZIkd0jHM5RkvYD+2qaIk7K3XEFdTl+6Z2
3xAR5xdhe9ulO1c6OJLrqv4qfJC2y5kXAMEJG9upKuYRgE1Sr0hKaII5dK6NKZt93ZvbScTPnSzu
/RQcxuIwW9W+QWzLcD8t8OiZhRvEP+mj/syNmofAJr2D1wKoDhd2ooK32Mt43Q6kktFbOMQLuCLT
9VOZp/G9WCQuo5YcuiK7qi5DSa4Z/QbndnP3gLfbfkKWCdXPGdAPhFe982k2RXm+6Sbn1bbsl7Ek
vIfTS9UOG1zs606o12nyr1RygT+gyklse1qVSHaT9hfWf7tIn2uSBFnqnhOl1vj6kcKGby7DvbVr
i7duoN9b23scNEd/qI5QfNfmoCGxpiDJqigLIrN+kuiRkUmAL94jSt/C0mfCwRmxYNYXJ0SqyeHZ
wrxM4tlVJ3Z2DQwUcez4gOjy0wQaTI7teSqYGfTTSqeKr8diXRuEZhvJGqn0TgHE063+MyVVlcg0
6Mld4Z8Yen9YSy9Do8NIa51JiRZ02YYp2Xluxb2s5HPnGO9lIS7MtjBEdIdwKD58JoRIaZ81A+IG
mYtafOoqc0PcU6CikF26OHUSm1/7kyCRzehq10Q2F88y7wlWf0bjypGuQgY4BBAnP2JBGUw+2h4/
96uKxMMy/Y8Qr9tmNNHWsmt0SJTlbZycx7a+y1I0dkRDWEN3XF7zoqkAIIkfxiivRh6dkI1ehEP/
AOkXOuJKHCuy6pO8eHD1/NRE1GodWyxWrTTDpW/gAUIc266sdA7a3H00OXOtBu5LNAOrJIZ51TSv
4GvuCvoRpWW9Lm/N8qsSV+1rVjaPzpho7lPvh4UohxM7ho9m+Bl6zudY/wdh57EcN5ds63e544sI
eDO4k/LFKpJFsmgnCFIk4b3H058voe7B7T+iz0AhiSqVw8bemSuXca4NPDPkfsi8n1MuRzeW7xP3
0DDPWxK1LT/8stDsS/iHn1pMvFCOa6lzDGYb+yPMFbVuoyXoXGwTY0ycd0xT27lA4N3YHpXxY5z6
YmMAnaL82yZhAPk/+ARPeYSuH6T0jCpOmCCeJna8EG6CfTh7j0rGhIJtqd2naUWreprRfmwGvvgp
ZWeLnAdECp/5HBC2fHEBddKmPlpx9aFA+AVMUj4bdrKW0GSmTJh3zRryCSb3twbZsvVtO+rnQcG4
uUYpgEw6eRyt6QdM7JVSZVOV5Z86OrkxyzDnuMKjxT3iuZxszew0ZtlhJOZQ9ZrTPFf4BGsJ1mGJ
+zABcDjI7+iwhwM5ANgsJHGFJYNzMadcRT1pYdwgWXwObn2qScoL8Jp4dBFQrQwmhC8XFSdynZEz
abKbGYNQ/6Maq58S5qjdSs6fRqK1qm2rTLFO46QeYnSqzH9ExKiUEIjHryapvmyyN4GqWYRqwojV
AlQuYS+PW3TDiC/x9yyc89gMv2FfZns8C9cNwkoIRSgeEit4HxTW2jBrDFYpD3B02A4KdCGUK/NG
7Vpx8QibFZfjiBHBszHRH1WEc2ajSXuBGJSQblqqrE5fILs7J1sDOY6VRxDuB1sx8KKXmCB7BKPV
E678NNxosfY4USQJ8pJs4D8AKNMOhhiCTzC7Y5KE4zEx9+x+fzTNf7ECJdq3Zf/e5UawA1+C1jl2
HwUD1HDkkkaXopjfVQg4WOJypmM9RJZitrcQsbBC90pRvPY6a2SADtl5AKcJoo8dQT7RygZu43C9
1SeDNT9071MYospPGWoV5AHMEB9gZSrPuGTznaTVs9JPtwgenjMVPbjujGjNanILhu4U69Z+sPV1
Nun3iQ9u4qhY9gwFrrwhPbQ597+wc9LVxmLWtSrc8FpZ3mXI3GcEB7aRfJkz9TW1nu2ASk0ZvXCS
RQ/xWJHTZx5MvXzvu3utXVuu9lXNTF75NcGLoF5fdxKHWg872+qfVKbvK7fEhwQqKzNeUDEsSvDH
gICGlJK4uK38N5ezW//Xv0XIFE3K+zoFRo+ZO7nZumGBqLyEzdPLs0X4zFQlwWvhZ90rm3//Vz0s
2Y0gi8hDPGZXY7a8XGF5B3mKDsVlgpR1wuUFg7gVlbz8VTfyjRE9z/NFnjdAbq/zuzzY5zW60MVv
R0vYCXlXo5G/zEm3jpIrTPWaXPsS7MzLUcJxIJWhjbwfUYISYyXAn+Xf+FV6hD+xcgzE0cvPKVK1
Cvp/DGChfg2Y/KNFMcLld8I/D3QV0HHggLMYUeB7/H95SKk5O/mz3I44sGBUhOa1bw4GVK7mpJv3
7ENrDcSub8km5YXzdkoYUQLzRsNDGaNnQArb8j+0GP6evu4zDwgn58bZlxAP5RHyemVYkpOWI+K2
N1aDfcGc+R9G5B3kxcu625byARhcG8l4ZJY8QqaXp5P3JS+ryMfJs7+fneeorH1AtyX/O3TV+5pJ
tiaeAjy0Hsg7/dfHk6/w3x/V413pI9UcuFlFHIdtUMExWCtGc8v+vatQImX8rGECNjnZRv4sjyFJ
AOTkS6VtMQvQDB7aJH8fHgXqXo18OLp445BS5yJc1cCxQCiq0NnJj+A/rok4PchDoKZv5o4ORYVo
raV/5KlU1IgZdDwb0H2q66+hyC/ylPIYr7hL53t5hLynvPgJ7/79pgJ+KG8YHc1RXoqXuEUNw06N
fKPRlpeTp7Ox1uNpjDohTXF69ObDEGZULzG+9+hA6je1YIgFXfcy6gCLNRZarcFUL49jgj3ratPr
TDoCI/p1KLYN7qp4QNE5K3a5DwNV4bhH6SgUhLKNfzlurwqiFFA/eIVhhlec7p1UEkQ6JuY6rhYh
7HrWEli0mrMU3bC9jZFk7KEj/JYeqpKRafaMTeEux9nZRkN2sFAg8VnPVYC+Lxw4bPQHuoWvrB8z
Bu7O/UKDINkO6Ud2xyEJWCZDEbO6Ejkgql+n2dTNVNDIN/kxnw+hnoWYNeRPRJpc/dmFrdNq9E3D
ANyQ3jRF/yC/Mq/St6XQxIQKhmz0osfNvOtJEmmYYHGIrIcw/BX29C5y/iheW61ra3ol+6NnUgNE
rUYg3zMVG9YNZKjWzjOeIO9GjtjKRmCU0jAMkJr78mOy2qckoB6aLUB2W2faZOCCUJjwmBX16IyE
IU9yYJH3JzsKKKVdUnu6gXpd4G6c2XlkgZYZbyLisRWZV2oygQGwS9c1ITp6ZBwmMrcOCF5DRJDs
fphIbKZsQmmN7UCcFrdBSmFry8hMbWFQNHnyB4FksyXdmoTBgfef/xRuwbDWSN/hT2xVpaViYrh/
HGrtQCrrtNcjFfqnv63a8jUvtZwYJpJQfdLnasMkOZNBS4uEcG126lOZgmkzTPvwC2zUZtTSKxlS
FAHpMJVBr7MMJ6mdyYoBO8DfPEWNRQHe+sZ+9lsmsSnHsAeoMg3T3rCLHHpzf1LL1DyWtXoiaITA
oiGCxC/DTEsvzguEnx6zgre5MK8KqGJ4EJBtwH0djQ1IqQ+WTeolDl/ki2/T4inwKVKXhe46IVGP
ub2tNWLizNHvdhmdzIRP2D5vGPrlWdlQYTF37mTJl4pj04+TJmlVZ3uyjOOkcFU7TJMGzB+Zh7iH
3JoGBBzBhrGKda86N16hvMz++CdyZ9JzvHi3vHQ1wr+wE5HH6Ggfe1zxjir1tZVXa+gMkEhGo7j7
phWUvtKBx8jNCs1N6GB5fhtjFbRpAveURayLQbURlLs1QXkAp11q7Xri4KAJ3PtFMe2jif/pIP+3
VCoqGGFXQ5gZA3t0HO1aUkoXJsM+t6prlgM1h1jxrPTJvzFMPSW1+4gCh5jSV8sv0NiAbtiozfGV
DonmHf9QcaLyjCd9D6fh1DZkWoz6m6oxnAiH9EwfaK2ncU523ZBfEDn/Yd6NjA5SIGIowrr86iKO
LcQN/rrpredRGlVpTayiAuos94LfsbaVbHyG60K6kc0eoCW4Y/Q0EZranj3tqAXghGMIeyvLrZUt
lL6/41QZKC4sqazg/VDkrZs5+kAShy7cI88Xikg7UB4h8YyhkB0zYJvQCwlDl+mxaeNDwgjqFKfR
TediHsO4aBka1ClzOcqPj4SCCVI/EwP5m2oWF2u2HjMYhAx7GNxwA3elftd2xosV08Dlyl5l5Jj0
xbm3EUpr407FhA/kDwEv2VznuegQ2xfoAi+j2gHguv0GH1HQA4OqTF5kYBKd+9orOsOPJrWekhAe
kLC8ODqoHhmWzS0k+IgbOLNZZqmb7vxM/ZH52ULMmdF40dGnOF/CmwArvg1wypLL45hhgiXPmd4D
FEn63DEAfzN6lxTh5EPXsotRshZyL3xXhpCYD4baehc7O8JOuJ+x6mw7dWP5HPjt7HXnpqUDVcfX
MGjeQ4GBrB4mTxTifeQKRwYSylWbwYhyPmE9SrpkCOUcWRBHdgCx0guibwhiBkNVDW8nIDIFnQAm
LnAi7Ho4DB3CXLNKvXOmuLvS0s9m0j/OjL6BDlkgds+HiOQimUi/2UfrbVEVDeYFxlPZeOLBO+EH
gTDN1mB6FLGVHj3bvDcK6yO29T9l13ypMTNkbGZ9sB3UQz2XwMM0pQrWGn6Ly5ixylAj+DpuoF2P
vD6h/g2SGqsnV3haMmbqaroHs3N3DjMpTBIRfTcv2LDtY4tvrnaYaTvtbx6717/kqQGlc/mrDA9R
cczN7pSkwouVkV8a2bezrt2oQutshOmZhA4xmBq4SdlDqGlqSCPYbMrEzpYh+8jwZjtN0a8MBW23
fGn04SnRPMAa+o1+YvUCBEfrqLQfWDePOUmxqmJSuMrsrIMlUhbeG94nb8PIBlTEzD4rL2QT1nDx
7NP4fwmUNCCc/werWiNOksYEia5rwDv//wnNNSEkBRzY9uCXcCimbhmKMvl13TjfcII+zZBDD8Ss
7ztTQbc8e+uFuxB3fEm5wtRd6FFqy8Y3crALV6mKWA1FXVwUYTI6AWWR7znH5W+WP8pyTz/4Tqqb
MLAlFsa+nQw6HLW8idOO/q1nHOnJAK/CO58G9HEO+N7+O53c+ied/O/HNhxL47N78sX8+XyM8qD5
f/9H+7/QuIqsjKv2QJt2SNk4xlm79RzIo3hPUa3Vt0n5i2uFi3LHQqbtagaKXuFciKTUppODFUC5
UsC/w5SHLRgmwJbJ0i9FyGfVSAE2e19u1UM4cXedxbe3nKIAbOsEQkGfcqzpYfbU1z43AhRkjIR+
pWwKZZ3i6M+eYHA9/nLtheCQ50BBpM5fqLLeh5odW3a4zNZpicL+iLFtdEjCU/lTRfN9raTm//Kl
Gdi2/2O18EF1w3Ytj+Huf3xpruMmTk9y8kGJDAhwpX+dmVE6UhIts9yxfmp1xmILmXKhRzB1ORYm
cJwcLTQsZ6fwbPYg5bnPlbug0ncLOWahNc0zm4djTwVtXHpKWqJbe5slhIfUAzDp+182m2k8Y1fB
kFhM0YA2gyE6zEn9gOcIh2p4rItdEAJKyx3439eM8881Y1hsGqgwXJiM/5AgEMKQ6F4UNAdVbTB6
x/rUdzF6CTkmMiVgvkUo8EKmV3X0640bnRaSHna17IxImvaxsMkRyt5b5Xw2KmfL5ocnH1td1h9R
4qX0chQMYzU9jDANCjlUAjP7wCyUY8nzrnma8YIacAscCPYf5eRn+A2GWHUu1CErJsq3oq1IS6JE
sqHZDg7RDoELkyoeYXhg7+yo+SGep4WHFGMgc2M15dF2K7iFcrYhGfT2VmQesSV3sezoy7WWMgYy
gI8iWvC9V8P+TD5UH+5RMD0nUBNmp7HRA3C6Mq7CecVKKvjkXHEMOzbwuAHAzGMFE2vz36+Irjr/
3MAcQ0e0YiDMMGxH/Q9ZiNUp2DFP5InF5FdueorVPZlB40Y34ezkw50928aqbR2O0oogL7vSN3Uf
/nImlx3EZp3IoUk4daXwrPIqP4Vedutagb1WCNPBKiF/rXWa/5z51d9NqdGOpo1XV1/FW0XTP9Vh
/nai4APu2W5ooqvuEZadsHFkyhM4CwcqqQALqyypbXXdFM5tbHYfc1aW24l8TORC75XwOE0fbAgP
kwiRK2aFjvLstxgBZ9gb3HvOuG3n9qRUrbpLkAy7dU62szZYJwu6a5IYGWlc/irkqbFiGG98rydj
zcox4x70TZRV9w1Y3cEYU3yuKRAwM25U2ORwZzflANyYqtmWrQ3xRvEhHHynsgE72fCEGbbQ2YwW
BrplfMuOX6fUSFKk2XX6m3rI31z2JsukClyYVMu/6xRyRq08qH3wmyOrU2JjhWPr91JQBll5sRUm
mFgtBKtFZyHErdqxrrNfn6UvRjD35sT10Sv8Z3bKD2lN6aKN9STYUJi2b4NnvfkYlCQWmv6695GO
YGEKDHmuZiouD6c7WmNkznOBjaJHxLG5NpWQMs1Kfs1+fMBb8qSroU2TCIc+wk9smD0cUYOXoE4P
C1O1DT+LoPvCDpvnCukhPEIVciQRVpaNtJvKtk9YKXPIxE7Fh0VJ6ESjKj/XtnNNFBi8wuqSirNJ
G13IIOkaUvnZTcOji0jdV//y2zrpO/Kem05dLKnr6hDBIXUBERzsXJCMFB9myNgpwS3JzHm7epPN
O2ZPcO/N8tqRaj9XTQ8XhzdAJbvFuVbdNZ3x4PrFmy+7kDPz4mpbvUSV/rbc4GFNwJSVjw9h3MMA
ELG1XumXMh79GzIQNOYqQte2NpFbv7rBcLEM8SSn71lZQ7y36MldpaaUyyj/NHJEtpqjPo5V8VhG
xWUS3UTLKLmlPfYaDn/VT4dNZPpXBfB842sa0kfcRpe2u1UATnoNKICA74sm9MeCYDAI70eE1+cu
+ATpV5Rl2YbhSdNqTg9mRghrT6UNwz9ujehU8yWbcwlJIs/f8DnYVi5CtmRgcM1k/LlLCg1X5K1l
KcV6GJLoEuvDcZrc4VDohNG74uY1zD1xICpBgVmXPBZ5z3mietYeD7oL0XXxUUnsFP8dErhddziT
CfBlJZP+lMxgyUl/VkK0YDMiltZ5dkNi4mnAVYQBIE4RfE/MPDe1U7bAWzmAbBuZuzxscJvSDXzp
W88lVn7DaD3d261CyBdS603hjYKStnSqJoO7Vog9kDTzg9NY24UY1CLrmTCx4UpscT3zb2CV3eAf
W+0SJb+ZZzJC61E1VqMy3+qg5vsQyW1o5BhLthMpAN58i09SgkOmflE6Dc9DE6vvDL9MbLnwb4nf
yglvWrrXYDdYze+o81NLAWMosPi8gZJm3DhO868/MTbUEhJuFV19mDVb30FfO5QqFkqhbVxtr5hv
vPZlqCIbfAkqyjBVFvEa8kfSJdOujfaEcYzwFSvlpDv1CcoDkaP+rJwiJ3Zu6vl3+UsjP1n+hKKO
IWhtQrPNp3jLOW5BAHRvZ8jrB9N0vJPfzfHezY3XqPKS8xjgSWbMeIFpmcVoalJPQVPcYuIInWWY
7wIy7Q5pnGooRzro5mmVnVIFk76ij8o1MKJ1Cnv9AomOvAR5l8u7MJyGj2E0vwW2Wyu/yGvIDxEj
FXfCmYA2dF0MhrXP3H6vB1N4tFOSYtsqIac59shF5OVUojLw528PZQpOrzE8xJ4BHm8DQ/DkZi8V
xh4G0vZj4tT2qZQixNcK+HRjM+4Rmz2Y2OweCFvbOxqQSkLdyaBlfPFidTdHYiCpfxtDnGzjTq9P
uMDUpzHU/lSQ03fZWHSnsBy7FQyZYIdFwTYZe+3o4Od7skEJT4NuOus4YGzIXvzkB+5LEvWRWPhD
Z8Eprc/sdZfTQxpGjKHRg9VOd3nD7RJ62kVXaC1ATOAPKk18GJ8CHB9uXBKdeQMdmnyAIV/bQ3Lq
942W3gTd1O7VzKZLrqq5ubEUMqI738APjSHKOp60Sw7DCZ86Pz7GhQ/3GOUCGKGGjQVtYYLI5MZl
p+bgiZ3N8hwBVN7DgCwDvx0S+tIovItgiFOsAIHSjJEuRmmWN9rNwgBOGpQoBCnCzMJopW4CYHUn
PCwSrqJtxX+8/w1QwQsh7rzsWrloM6BXf6eh/Uyg4/NSXWT9VGyYk+0HnXFe0DZvfQDb0WXcB5M7
/XAntinCtbHE4d1YBUB7bBKe7W8XanQ6jtE+RFA1WSR/1cnXFASnhZ5NBIS9diikGdeRYaIjWhts
5Q5+1G55lwthWiCi2c8uY7iB1HijhdqdZuJaxFBlPXce46/mutRJ9cTxMQTZPoyhW6U+xv0KqQZC
dsbXqpEglAc5PhcOOeIXWP01ez+fIgaleJx90N+sST4GoQar0M4p0+vrXJE5AR9W2OeENv26CJsY
JY6bBklAhAjSL2aSCEDNB5wtOPUppW2eqRyg5hTpucENFaQDKU7CHK6s1klFfhO44goxPeNeqM8k
P+G53VW0VvxkEcng1KWuPhZuP24MbeREOycFI8iSYa91w3UmsvWYZ9jAREZ4iyMY5snNbtFsLQTh
sUZGUKv0osQsQyOrUJZBpPw1ygBOSQPOmRn0txWpJ5joZzdai/IVWzk0qJ5+GJXqrla9a2DNzCr1
C90t2hB7uGKLcCZY5neuUu5VRlCdck1GEAcbB+hdjdWwC0OlxZyC3IxL5ZiHfLIRmliHpYF2hG3c
Nc49bIn7IWuMXd/A4mqd+pguaJroAT3lWPv1RU3BbzAORhJBmGJHfIdXbubUeEoF0CxFXaPE4DFq
5ZEh3FG0GGdLhzdFp983KF/4PRrAKicn90mGx11YrZJd5YOi6eON4RsJAxlUVIH/04cDdbGsiDk0
wCIpI1exXt5RRA+rBWwZffoTp09fHa/Fqax+Q5p2DJivoCtOhg0h7SiJeNPNMeugq5i4rzCGpy6y
EQwY4ueFaelHoyi7JlVelxcILKwYha1s5GO7iq3mKqIdk/2B3bZ6ldpzwQ8IyNy0lRVspD7Hu+Mp
YXSNSIbaNwO0iWPa+lApzlGtlGt3cB7TybirlPY2cmBB+zVM56b2rmoQQaplfitRWCtPLRHOxHcW
1skQ5MElO+s6EG6/DsZXVQPT0R2+jnbg8gRWpMND4IEa6PNanZxvwC34/IOIwPAu5wrZP26PCXVv
R965FSlqJFIkXzV4ayZzuqVFVHgKshBu3T74VoLbAs05aPWzavi/pTKLm3yyL5DvbEaHiHgkmJch
5736U4zlWugQQ9EX9ynzVnYfpC4jFl1K8KXlfIdSpXJgY1nmfMxD9XEoJu8dj8JfTUcsIPdtq4UP
tpsd+rb8wVEXU28AkAzkF12vekym+rsHOTXkPY7UvyXG35vYw7awUDAijXO6j2wuCLyqy2NmYN7Y
2qZKo3EYFG4dzzetjaIMmxCnuHVMlvLeInMNFUv8uyAiLkyHQMEH2gEI3JgM3ZcfK+GE97D25Cbu
pzt6d2BQW6mXwr7bqr2LQZdAVYt0qAg+cstEIdklPaDeKRH1+9+9LOBCD0X84Y3JpxuEP3loV6DR
JUrqLt/4jo/turabcMLeQxJnO2zQTUxMQ3EsRqy1x3GLBkc0d40CpbGvnJ2IVqQfl5bEmmivqcl4
ETxMK/gzUzHRKoi+PjY+o2RCMCgKj6U/KkNO7SAsEc9gnOf03nURTi0KDE0WVUVES65DTUJOvQBw
C26tS9XsNIhS2gH1DYYK8EoDJL8UfpngzOaQJ2uDGzUBiDx0o4bMPgn/DgAWfY6KznHlw/7C2wQq
rXQdpu6uo2Y3qMeaUHtSi4tLrykm2ucH8s+6ud1nBc5TGtyTY9RokLFslylOlJJzHeYcLc8dPkxh
b51iMzhqpm7h5IcPTmzb9GMQ/xHpKnf9bD+2GPNjrw0WqbREzzfGn0l22YQedGgxj1RqiOf0a+jJ
bEK5gDLMcVdK2IIa2c7WxPKw5Souilg1mjiJco8AJOj6xKZruOwAitDtLW/BjNlxB796N0MCyuTm
VkY8ncec05UdiVwec12ZqPYdAFq1oThIBnNb+dNFmzQIGKguutnLj0apOqSyICRCrIGpKj3zEBxM
C5c+t90g9VTy+2XAuTS5OqEDpeGcO4WgeGLTV3VWvButsguK+a4ZuFEX1a3vMK+0qrHbGV+dN149
RTzPTQRq0Zibx1gd0C3a3wUyiF2bOecyh0A7OQD5JWbvx8L/MosQ7EHVUfripSM2HVOnTLf4OKWk
sq+zoUdYIoiPFZho/ho3P4NN3zj478JET37JB/st8CXdWU7CTYereZpe4giWkEvVVIjEcNEsL8qT
cK6O7GhXz6zel5HbNHHWue30PnvaOVbnB+Ld4hVUeIAxLxGWQr6pvPh9ga1QinKuht2X48/3I7zt
oXCubTW+mGlObLZ9HXzsxwtr70r/2gFVwBpDsyW+Dn6gFNtMVF4ybrYrxLK8+aWfVFT8GgYF06uw
SIB8ogLCeYUnLufdcvLFZY19NdNjppmY5vxL35QY086smpOb61CXkmcz4KMUMZlRHRw6iYiU8q5q
2Z6XWy6Ticwy1JBBUdd/OTaBGQXkXVKVX1KT3r1lcRnxJbLU77zjvlSUcNfbXBIvw+1AkGPXgeuq
etA+5EjGN/pLiTGYFZrA35G0Vg8rKFG2aKK6WTn7ioX1FXv2cg2hWjCrjwGda4b5dVkfO4fZRONc
GTRxskiNVBCawVwLuRz86+M4Yl0lw3hFVX56s39r/eEBOIyBAx6gG1ypbW6PEgBjWQ1KHZXb5b5Y
MASFAQsjH54QfHI/qc6j1MyQNpPNMrlYBlit9em77dOiJSI2kVAKSI3WHDebEfsygMT5JRwVKA1+
uMuph8Eeea+muPymKTmKk/AoEm4nUkbgKeG6+BfEJBl7vYCq43wOZEGWHb2z1NKdgZ8CPehRqfML
3oLcI2y8WsrmS2QUEioFxgNsbwqh8WDIiedC+UTKnV6kHjOKcZNhXSN6QbwhBPuSSkuj9Fy+5Tg0
XwfqTncE8FkkXtqzMxNojuMZc8lG4RQjbYNqR/O702QGvzLri0L4KXN1V/bxfnkucgvn3VwySY3r
6krj/5srSKJHxblxufLrRVicyT7Org9st0+baL9gQCOskwVvHgMNwqlGM88VhH9G2gDVHhPcchej
PayGdt7JCBOqGTMvl8uS1RfkzW8Nze1cec9IH9gQwDJg1Ou3SRq+LfdQpWnDjrBOBCvY1gcFeWIt
ChPxqBFJnD0WLH83uCxCWlcE+KLmdZTvFJACFZO3r0vgUlfuTLdPPwCOiLTp/7obdAy0tWncJhRK
Y6zLl/GyjDjmDFOC0n4iPb37sUizWo0mZ4/v3KHL+chpqQlo5bZoGPJWOQ7eTv4RZcMl8ibklgHZ
WTQ3prOrcBJbL/pJxeVQ1YkyWWVNfp7ETCBzknxXjnvcZbPCpG+QxTrhubluBZ2SsoUZWbSZmna3
qAqlnovECgEr7EsrCsSFNmIZRJ6KY3dJFtEW+hRqTeVgOKRLogra5pEPbByzauXGYuxzY43mgx4w
L1OVadgRV7EZSvNA8OXvQhiAYs/MNCdq08C09qOuFaI0adSiuaNACewPtDAH+crY6d5UD7M6YNJI
tLVmk11Ch+pYht+y68Vlt4Xtn9McBcZqGNNvwSCHjhpyUXBzfrwEkk9RFqxrN0EarKL1kTq9BPrt
0InOvnXE95aYKPkIIcHray+fV1VB1pgVPi0TjFzW5uj618XXIkFmzRkJ+7cNDgWeAEmpduvE0j+8
iXYp5b6KCvB0N5gfR4XBWUVSCP+OtwBtSKmjVw0axYYMjKbFRG0uYT1E1lSPU2pXdLw0fx2XxSON
cyQ2oFcQErMslmIFJdQlz110tOGvfKPyaqFR05GJoqPR1b+YtDgMMj0rVxbGqTkI8mzl6W6B+VUa
U22T19l3l+IISuU0J5Ro1La7NI5QFeesHcYqL6oGDOOjEcUKeFjp82vVIcB1ADpsKSQs3dTw75hP
y57RiC49jiE0JegnV+hYTn497oDFCWBzafQYpv+VxVPZjB2es40LlqvhsFTbwKTFiIs71UaCpIJu
FxN8cb4AJmK8IwqHrG5/VAYeCjYmawlqrLNfqKOAu75z7DSyZKUDM0Vwa5FwAJcMn0KsvWBj9H/s
ON7Lcl/2RDKAebku3i3zEOLpD2bqMFKiBFvKTDV0ofJbf9wCCYRYPpoYW7pu7t8w0yTNT7E3goEv
lgVuZO3oo+4WqwJNRPHhBMpb4MI4ZtSQy/0TGg4CDmBekjwyQ4wYcXf0rqbDPJQI2rtxSPx1E9Ww
+JznqWpKaNzPC5iw4BhKMwUwgfSnxRyjTifYtgkO66IH6hO2UdcL6aEN5yaUbKqQlTNz2BAiHeya
62xydCckuu8yt0Ou8TuR00twBNLTyrKeQibgq1yZD2PLGshzDnbV67UdUTWd2LxkTnGrdIRaMab8
dIefRaXuVwn0Eo/vHF/GrZhM4s5+DlHqum7PUTCj6/IGvVoLMaClIwKGL9cENwIr+cCQIfuQ4Vcc
11HLUIFU3Y45Wr6R6bvqgD72lLvjUL60bMmCrGQEdrEaDxWdkeNB+oM8/Ls00O3cPBlG99IPo7nW
uT4JuTj7xQnNZ1yiMLUdOmMzDiPxPBXk24EGw7GTn6QkrjlVKQHJnDAdofoKUA+77B1f+U9cMdFB
qNgvDLPKXgdlS3cgZyiIdKJqa5YQuYbUPkW+OkGpMx8yYXxgNn5X1bi+Tnok8ZsRFxseXCbkqTKg
eLe4KwFntz1HSzDZmKzOoG8YYGsb1fM3C+WixSl2ZVsEHVGkrCuP/diffxwKW7g5qF5yh/Dlv1PX
OXvLKtQYVo0LUO3wfGNsbbhDIXYl9nYhD4U2XDpyedllfDYlM03fRstYWAyN1n/GbbPuSJFeO/UH
YUEpl5LiWE5ymYktzjuRzQCksnhSxVR+FVPdLgAKlxqvU+N1MVeJsBFWiv5Jzk0CIzGJNroTDlXI
yKWFj5kOORq3eROkf4ruddlCl/0sjz8im6bAKOFSmq/ELO39CHzA7gmrGuv61mH2uqPN/1AwRday
8iGsfnq3+ywr5upuzDVLdUq2CFbdenQQYBrJuTGFnMRGs1iFUIyXK9z8wF8/pLvLA+/gRsOqh6hj
5DYgT7Cv5rPeh2IPQJyMA395Z5beSVH8faYlX4spR6aww2UCTaMhwPEayDLw3avXUoH5BhWYy3Yu
6JeDKcDC6Rjm8GZwozcYh4B742qBOUtGPWv0hHuvd6LDYgy1ML0GMp8CzoGFOCDDv0RiUdwg+YHy
RGXkd/7KrJKfxVjIsjlRvILYktB4JaL4J27SZzEwkmOTwDhEGkX97RbNLSTK72VcB9tvPzXl6+xS
B+G6Q8IgqETUgXIKZ6hvYVs2THZDufkwr74i0TwuA2DNYWIHQLMyPe+CF+C9D92PbDneghXAeW/9
J2mfxpHyvsCQiZEkYF7viIMV1WEmFL/OzEjS8HT8gJWfBRzWbZETjz3wFCasNvZmhcV11xqY8MTc
wLEWc50+gCfDfA5RUbfDcZ9OXhYpg9F+bfU2dr4a0Wqx/diFsGfl22dxw+thAJm15RmY8CxcJdQL
h6X2W3q3QsF939/OLjPN1CbLBN0n+q8a4iPEbAODJii60X40CU6L7VdNZ0uGbfoVCqU21Oqt1+iM
SKlDjNp9dOlpb6K+fG01t9ow3ll7dnsH1wwivFiJSZc2iiUSej9zZUbvgvn2+NduAbHmncDrRXNt
yJz/S2RtxWlsGaN2nf5tmXm+6azv1BpRFIqdhHQ2go5GnIB5gx+DMTrIEmnZUv7ZEfmsUEEIejrG
vXs/deptWMxQBQz6M9OqbnDrZBvNnU+5IeIMapqOrkaq6IUAlzRUWsR9v1f3cU1DkckHDaUCaLt7
5WDXWb71RxeXEK15WPy7kpnjOnJ38OZdOkAd7z7GrVsbaniDqTT3sq/s8gnhtM7Ial12CDd1+yro
+Fw432TEfoqjlfSMDD6e0bQcqrS6iKdIEVnnGdADEJmacTSZnnpP2Ja+oSJEh8lOznbHvnLJZvW6
eB+m8vY95TyqCvbQCRriRtzocBLJ9j5W5kVzAsT8XFAWbWTnCJuZRrR+JnNoRngaQQOMjI18hdOc
EOYZ94+ukHmKwjcYoECCodXCJv4lVZep+kKhlMZzuXNncdeTHmzBnsAo8BbH18vM/hiCn8q37Jbz
bVa6N07JuG62/2RDhUwGiq6a/U7ieeSY3xjGP8jlIVAl2YWMN2mLGQbYrEOuhgLIxMymcqgPuaZm
9YiEjwOdMZ78s06JRvolja1UVvI1LxWxwOlLfz063PSLW5E8esIdDrY4JfPSAbbYK6A8Tk6TbBRy
gqM5Slqc9whzhSRRElkyEVePgpetUNlaGf0wXcMHuuR3q2HjVWpc9QnxlPn7LKW2K/A9Xpf3xBmy
0XPNZjGDriv3cTlJelg+2B2plPLM9+OSSoQl+m5jWJjNOGz7AZ5tbFHdbZJ377LXLGe/RTCfAfFo
C0/UnHZixdZBxyGwM/r18cFYWWp00kq8DaO8fGuLp8mwrouDlBS9tjF/pLl3QoEn9oN40c9B8Nre
qU34XirGd/lAgoZZWJv/Ye9MliRF0mz9Ki21Jy+goIBIVy/cDBt9HiNig8TIPCqT8vT9YZ7Vnpl9
W+qWyF32IhBsDHMzQFX//5zvdAS/XGYVl8HGIDUx0nqHJNKP1qnqWr2wbxWwhCtnHI9ZNR2xSd0h
0X9VE6nJuOufq+kxKekkY4l4bm1b0EjMuHTlXy7zW6NyjM0ae6Dcl7prp/dqnGVRDHBdnI12LN5V
kP9LNP5nRGNX2uIPiqvt1/7rv/2s+pSO7Nfy59//dv+zqpQuxq9V+vVPVOP3F/6Dauz8hoFE0qtw
LGRYbgA3ePqp+r//Dbfsby6iD4uHbRm4YtWXVshGkr//zbF/4y6JdAu4cSCEi9hQMR7ykAh+8yxa
Jp6F2BANsO/8S1hj5qF/0S36nuMIsc4JHc+yJO/3J7EnywziuBtT02donqZsWqO6sidHY3Chxdko
GexiYw0eMddLnsRWTqOTFQJqrapwD3j6i0cs3iWgA2pF5I3Q0Ojwqjtkl8qY+TwoCJZ0pJ6B9n2Y
AjKsSqMn8yvBY+4nzia5LkemnF1EI7oc+CfiOIzF/MhMvN4F1lsVUXOLUvxwqCXX9yL7E4HprV0k
/cm5bQtCeupvGQrDY5cjaHIVTXQM+IcUEW1IOBmhaJWTbRUrxK2TD/5e07HfqDx+C0TBwtRwhxPq
Xgwl0+rxV/1LljxyjWr24D/2SZ+Nh9j2PpMM2e0tJsFaxb8mJfdKWGvoAl5W2mXXTo2XNrdn48oo
ilOxJBrBJgXJcizMzcqj3ak5XVgzw4iJ04rac8ZlKBosjT4qp0hlzPnRs7tvggspuknC04TxIr2x
DZfMJH2NC/7VWPjHckycbSrtG48gLdBMfnbEinSTi5tpptCd00aoEuSWoiJynNg87CWO5x/nnEQY
Lxja42KbU0jTLr3ViUa4zPKsluNNGjv92ZLfVnbbNa57TMHCw2FZrPkBaxYQLCWiaCfcOKtUcKTQ
txOroEiCLPF02290U9D3IzUdEReAVwct615k6RtNDfi6s+43dZy1Vykpxtt6KQEneepZLs15RNZ9
CBr/kIyU0PED4wP6jm7jazevKORF3g2BV965GDtXFSyuJJMCUK/6m6UoCH8hEZngJO/gpYl9G3DV
nGvns2eVhHHFzfXcBM3ZGBGzBJ51wBK+Ktn8vagN/RwNaxuJSk6WT8FZL65HB4pecewD0R2iFzTW
eKNqcmTXaVeoC3G1q/oVKYx5jDUAC1U/bmHnS2c8lL5N/lpR1xsfx/O+TX6Q3LvtVrZlWSrY2165
I8nyZ5ujFchnOMUdNR/SmMVj70O3N7xjtoxbcFrDdaViupvT3OxMWVjXvKTdBD3HSVTwxcF0JlrS
ie+HkZTcabaH49KMHahA70tPDuABar++KhoZh7BUKJv25qcZTNIGA57P7Ki9Mb32x1RFvGRWT4Gk
4hSr6EtpTNeQ3p6QnHDEVemN48fO1QSpGXSNDE3bNKm2iE9BVzypxVRbdDoL/faOhjoEvq5oFHmG
8qb+CjEL+uU8V1dov3Rqlgdqvw8B/gjTapmk2aS66DLeFym1ssn46QOkJRF+Xdu4+mhRAvXa/EkD
5wjL3oRja1W/SnyHi6JLmyyR4Hihz2h6gE/j7tr1+4oIP0tsqpWEoyt15sMSGTUv39JsOtUV09+K
C1JY2N631qv3NYa8O4FwuLM6qiy0x6TnZlsZlP25z1+CvLueInOPzgv5AFyCB2ht8/gjn1a06zz0
WNH9TZKaxtXU9JhoVvtGNmSU1pYl+xS1FlV6SNk1VJ6l2ZGFMkOtptsqnXPkj9jAe/qLJJdC2m2d
bwJ1w8lqKfbPIyZm2oubKFphuTbKZsnMyPIoIFU5BlvTSacQxfFAhNgVTXBzO6QxDsLV/lm7D52I
x9tmTsqD7XIxsuC+g984KLpL1HowMAbVS2GrABFzu2flmjMvTDrUoybXBzfYw0i3QWiRbRtlJTEW
7SfXJ99rKkS7r9FctaZ4q4uGkqYe0t0w6uQwCVrrkIk7eqb565iOACUUnQRZwR8f1VG3lbeZe1e9
LvQ6zal/7l2p8X768cFauFwsxD6OLTRDKco7bTsP3mjvpnrSmyZuaCBm+qUpYI6myAQfPyHRoKqK
YI112VGPPQtHljOk/W29mYxbLVjf++ZJZAV8EZAdDrK7Kc9uFw2dYhjiGqARgr/eRdbFNxRQ9Ql0
iS+z9LBdEvpDstTeoPt2NXYsX1XvELSOTnAjp5MhkXF57g+ntB5N14M2E2UkpnjWVko86QT6fVt6
skAGxNF92CNrMDIgQRTis62wum0fSf+IsHkwv5kj5aFeJHtjcUhmaqxDXKP/CqLhiEayA6GyrCsp
xJriF7hD+HBcMHQXYIVCAbRYfbazfFKSBheFAb2Mm2jJH224AJztdrCJOmoWdnrjOlEJhqYdDkbF
ecxEZE8AqsNMlwgsJTJm2IA8NaILgZISl+VVU+aIurQIs/62H6OHtot2TkmRTgQcRI3ck4ryeSUo
hTOpelgKBjD+9njszUmfEtvqaSWiEy38J7PGg1R69rJze5pZszkeF9+3d7ACGYoLh7re1mefQEO+
41jW+zZn4iGj+KGzliM5tqGTNA9zsRzrjENOVwOehyj9MpquexOzbMuALkF3GVCfFVTU25mExEDc
lqShGConVMmiEbTQRmdcQukfTNN3H3U6fZ+9nUVfY+29BHrtY7RdGLuIw02kVnmrv+cGZI9exCzy
FgRRgbPt4/z7hFtnkKj4Wvct1f53NyH8bOjgOBv7Ke/vLWd6i8dFw/BVmN2vuShE1IqDcy+zu5W9
3VeZgVX1BslKx9xe3LRxLo9pwSDrjX1YcS3Ab4whVfU6JDMXJ6jiItlEpIce3Q45MDGdVLO0+kZz
sEwTBiKZnJA1X1tNy3TEiXeDncXXZS/u6nF8zXU5XqUwROOeg6sX4oZI+nif0SnfmBkoM4gP3eDl
Vx1Xt41HyndqqRdc7nCFdP7Dnlt/NxviDtf/y5J1NZWH3NoELj2ZGbRU3Os9B3foJxQnIITwuw/M
V1qUEEXxWEF/YPH5w4A1n5cVHPNI7uNgWKknz9hwM5q83p7CaCiTCSlLwtHn5B2uWVACUdgIeBGl
SxGT+DMW5tl4Mv3qJfbNSRwY2WN4plZ5umym3qWYAIWNvkDPgDsZBHBGFKaieJpPXVP9cXO5T8LZ
fH+AA4AppxzJpxkKarP/tfFdn5wbk1PWiHc0v+pT5ub1KfVWDNDlNidncRxpuJdtqU6RYXanZZTF
SjtKyPgkISdrnsqcXGlIxgYrbASZKm5+3+RK/r53ecBtJrm9/CHYoMlmfCfjYSsHwodcWPfVUTkW
5KSVmOevm8veZXN5hhra727GFPvjrstesL7H+3tedi9PBm7PKNnovDlm7bclA3VEWTZGcHjEFXdh
jd4mceUKVpypc7o8wVu0uU/96OhhGcgpZ/O+/lKx+/5frLdhyA2bmTFr8wH760oP7uCF+3e582Pz
l/su7/iX+6jyopoUeDZWbuD/7aV+tKKXsgV7Vc2FnHLxApC2aU/duonJDjghgvcwsq63aae8Fo0O
wmn9RT9+1iy261Nh1vy2l5+5oKhMgX59ElCW15J4l7C63AfiuD4oJ1gbor8fE5e9v7xhlwMFknSn
KQRXzeljQ7egOdnr5nIfy/lV9A4g8/IRLm9F15DPcXnD9904km92XoOH/S9u42XvHUpZ9EAIezH8
GFUKTbFIrO0yTZytcs2L1S69E1kXx9hSGVGpGTWM958NGwc/zPv+5bvPJFfzmtzN7Tt9s1+/82Yl
al72PgidU48NsDSP9uLg9jdXvub7brySOGmEY4DABdh5/dvlNLpskI3zKzTrGVUhfsbmy6IGF7SL
KJRTByaHOgHu4iRab172zPWmM2YtMavrbjBmyCvNPowqTx5EU382An84w19DysQ9OlfdPXdvlNF0
z651qjouJXavv6g22ud6mR8tde3oLn+kJ7d3u+gT8oDi5BlTGrZMpSlhtd2u8SJS7/rTBC/ouaqF
u8v98qFC3Uopu8r2Sa0ZLgeRr9dLFnMy1WG9rDMPm0q248JBTQYmaGC8soOidmfDWjqMg9yKHOK2
tXji5GbmbTsUpDWmwt/Q6cuOFs1NJBMG8LQh3SipICYOAinyGJW3NtC8PRBb5i5kWiOVkvlpRbzO
btzcme68lZTbz8M8fh7tKqUvUfTbJO5UmBW22LaoQE6YyX9xhj87DPTHLmBdZhgpjFPTLHYlsLAt
XZKk6tV9r0wuYFLG8AW0cxP4JPAwKlwl8Zje2kSdba2uS1HJyLo85DbcvQVsHDMKDj+6WOVpWo85
PXYMLZfdjzv/8pzLo0HKBe7jebWSn4H+NzhggpvLY0UrEeledheaOrt6tu+jmiMNlzWS7XVzufm+
YVmyCYqccX7A3p+xnEEeS8H1SIQdpAuEKMEA0UpyBiIrxOS+jLvLG6mJ4/iy1+W4bvNumY9yvv94
LKoqMCZGPl1d7mvXJb6p5fnywmF99cdbfNyslEu1kXbhVqU2Q1keJcVBxyrMV4xsg3WR+9bdj03h
ZwpI0nTMirbmgKroTV6Of3/gHCngurIEtd7v+3jgsnfZyC6YaE9UIASHyjt9PBDn+qutMpMLCafT
ZdMoUpst5nnkbfB9Xb6XrPFwZUbOuUlNfkNHOteFYWEdX3+py++AFIIHLr9rjEZXo5vjd0feBDxX
uG+WwEbQmQY40nWjUf+d7CSJN2O3+DD0wc0OJX9a58JdnbLGPvhMnNyVA8y8HKLwuhc0/MR/uc+x
idWDhREUtNcRPln8GdU6/AbT5U/Ou3PryTQLo+WhLnE8kI21Ki6X44TGb70SoyJls+4RgICGyJgO
sbAZGWSj9+5oH1i4xmHHqYEwMEUEcPkEywVHXK+f7fIBu8mxgYyZCeZI/vcZGseubgR4HKPFr20o
OI9fdAYfcQJB3zSmvY/WAdKWabdzfP9BrH+hWi+wHZj7/ny5DUWtps0QAdfMAB+g+HNLGtHxok9O
0cGOzH/2KxH4ssneYbzriGBeEL3xSusNzOKE76p63yic1wTp8HVb6xF2ed3l0eGCAS4uSGBcr4wD
AzLMbbIyg//wrPWNPv5Hgml+f9//8T7/gi3+eIfL3uV1H/d93Px4m4+P93FfttKUo5WrrLzsNfp4
58uTCYRn6vH+2T9ek6zU5oVG+sdd708xbDjP0u37q2G1iC0rBbpZedBNl9/ZBed7rT1IlQy9LPE5
lY316KN4ldQHZ4VMX+6sl/ll6nvY01kmDwuSUG/lUtcrodrphIXTcT1kLkfu5Tj52ND3vO2i1N51
S0ZQ80SIOyxs34OKna587GklZS8XaHa18rP7dRxuMo/BhKDV5nT5EGY3Pk22rHa+r0MaUOVBGjh/
vKrxtr7fYNMrrfTEn0Cxmbzask2PidNl3saYMAJBsoS/iDeISEpcQgzZV/1qCLq8B6M4HcVpcft9
ZxVcl7AapX35i6p1+54X97+NhX/WWADSR6X///zHv78n1P23xsJNWlU/Ea7/uavw/qrfuwo+gYg+
RXuXSbawMAHg/P69qxB4v9nCJz3Rl1xjLZoRH12F4DfCAbHpO64tAtv18IP/3lVwBAmLAX2G9yYF
7/yvdBX4b/7cVDADC/G87fmezeczbesvWYAADamiOZWJVc+oE+Q7jTd24lw7I/hHrfw+OsumFz+j
GQLutuEE8AUdgCHxntvMLmPwYGJyfyBmr40XJ5Kt/zo1Xa9+xZqgoa/MnUbjx5j5VEmY9DNbFAvI
nxmpTc6EywesiErMM7Jt3chCPXWup+0tcSvqNbWrEXOfapLhMLc01YDldxZ9Br8YI5bzwxyv5qqY
UJFkLO6oAogG2CGxX7uxNnowL+YwJ9dDELT1uSVtl9MdcmRzBwEBhpSESG7v7WGN/eEvidOtORTV
F9DFhoEJibU+NVK4+jT+6RUB/4ud1GT86S1Q2DMyB6UMPcMLwQJ+hTm2lzCEnAHMZTooea0LnBnJ
3VA5FK7CieBHpfjfMrzExwTnDN2TrHBT66uXdHl8ZCKOA8tUBSL8lvxu4vKScur2UeI8OpOkMysW
BmAq55RphLYbg4zdKP8G4WWg8+iwjLjp45GYLXqTgGUOyFKKcl8uCb56+s1B9JkJu0p3ZqQQzijk
nxjQU4u02WmmskQj3V0BRh4o3mFJPIBfk9+KJ54YND9kQshIzIj93YSkovYqbxVhN11HFmwP1Ze3
ckVPsFE+RKEIpoiqDtxr247Ec2WRHZdabhWHLSsK7HIVIVcb/luQiQ4FxEoWQl9ZJqRjSsc1vg5m
/97L4JHotqvGpp8fgsHGUJpgR8m2tq1N69StiWJ0r5mhA29VttPglu5lc7/Myk3DFBA8bFRkd3Kr
8ecA/lUZCckAoRelr1JjRFhdtIb/y/WmVeQaIEgivaQndBhdbVBCykw7DwDgmMYpDIZYCr0tbWS6
G6dpFr8heHykvD0EavKoFnuOv8/8qQV8SJvDJbFRlfFt3AzaPmQpiWw7WovKvG2a0XrKnIYYjgkZ
Q3tT9CqObwxcvN4rTRj8droNfP8UcUURFJhiwqryMDUbfhWYnjmp0HIa5tVSB8rPHtMTQg3jU4MA
8Gn0hHi08HaGRpQS0Zg7073p6fiaM4DmPfrgO6sxYajB2kt/FI6dP5MVMO0nqnd7+J3pt3aU8X42
bPdcmn5zqJUThYFfVnu7mfvQw6BPIVfWwDHMqgsTQnvPTme1NKRY85EKLu6MfDFYJBnzc9FJcgIw
HALSbIG1JibUjWjC9EAS7ClqnfLIfHJ6km0cbbueumaZse6KSV07mlHsvppwJQAkBKl7qxbx0ykn
/XWAC3vrGKPzUA9T9DCNC4Rby6oeKHrFfB8qAc03qgd/hR2MhdUcBzMVT0luqpTspNVvVjBflKxR
9mqerE8lapuDgFZ1lJpTpRgSWmVBSkCOn4ERLZGIHhRJaAcj6DTzTBlfxxh0gY7RRMRdp3xC5rPq
SzWTodAOQXwvZefthy7D8OoSjJBWqR8ueu4OqrPVgbjO6iEQXF2okHc3gkNxPxrQBVFUu/cj3v6v
doq6vB3qhvp809/7FGl2XWXoXeFl492SxcURmGLBtQG7hAvk5N50e9Iz3MQpb0murrZJlpm/SjOr
nrqhVLfW7OMVkRajE4HepX101GK8mc2ibnryUzGqaC1HrAl5c5+IwnsIWMLutJ6xGYrSA6AdjGGJ
XzAEKOwsZCQKFRJ91a/SH/jeVj8/LrIddjISFqX3CNV6rxtN4Y8Wll1MgOpBwIa+clekFknmV+ng
eZvJXarvg2VnHCEml1tzSJ7GupPEorvqFlJtTYe7Ugc7bdxjVAIIRQtv7IAKGrilhDi1qUUaVoE8
32eydGNkdsFopau939M+IlnTA3Dvet+Z/hsAAdr02hSZ3pVdY4Tk4zb7ya9Z5acBug9Pdrd+19vb
STfJS6QKfZMMTNts28x27TLPyMZgsQZ1STWALBWcVZxj0pH2tuBUAu7qeDdFqf1X6gHZfvYz99wn
tO96Ymb39jLND1DVulu+AwByAs4mLH2KBIT1plsq5hIzN16cICJeXa/V49qmGWWWWYqs20l2RmxV
x5amwdaSUX/raQCwbqGHU5IjM0kKd9r1XDfDOfYEQKfRAskzRjeDFY87TfTWhgHB38+c0Tuy+qI9
FWB0A46Z3/S6s38U8dTduhmBdI3nTgDY63Lvm0m6aXLo1gbpFMilpxlkBKbEbCF8YshEGxLHwi+u
9XhMjAlWYzmsaRHCujZMz8T+mgVvHiiKF2gi9p0RMalnwKTNFRB2Xva9Qx0WWjKnNxfRXkdh0TNa
NG6id60j/F+JY8ZnC6zkzliM7pFpNIQed7DCbFIO7U2LKI5yEUSmQA8oNb2MsgyyExbbtcEKccY3
cCwYQzneWlw5AEfCC0C8E22WGVB3hqQUq4MH/s5EiugaCebSWqTzIY0RHNJ3yU6jatRNg+aAuFIx
bBMWDNs5iMRW1AuHwzCunc5iWs5xLYt1wEWg5gU4cOSIUcuSy3HIpoiMMJgJZGpmWy/IaMdYnBml
U+ldVnY4iYDnUWHrul1PdNlGVrTum8wc8A2U6wAy1QSSIZS3Yhw6c2NxlJZZvC1m1Gt5hjSTwk3P
KnQ0GUM7sCypHoZHw6CD4ZYLXhmrlsdep/3OcGd+9nYhjqzjMqNEYBy8APiGG0RzmFZy2C+5HNGF
Up37WndNu0XS4Owr/KEom+eBzHujbZIHSufNsfD9BOq2r7q3ZqgJjJuW5tYpsqlAZuXY3jaLpwk6
Vq5URJKx0yOJTkGN7hL0Le5htuZpufb5ksDLtIvsn2eYJ8mO+WXXs0JrphsGdfIqhZUwiZOOZuVV
tjbdzIwI6hbxdDdqlx5CF+MKNK8Hz3e+xSTG2kv1Tmn6/70K2v+sV9WR+vf1jb/Xje7IuOj/4883
1ftt4rrXNcWfboQX4dLD8LPTjz/VUPDSj9XH/+uDv8uf/sn6RrBSYbr/P69vnlYh079tvpJxm1Z/
WuT8/tJ/SKf831zeypMSqBzrGNYY/1BOid9YxfjSER6TFtv/g3JKuL/ZJusR3xZCIiv5wxpH2ATM
k5HOqkmioBLOv6ScsoX934hvnmu6psMkzJSChdNfFjlI4fOqyxjUu7qP91Y0etdpOzzjpyEfe37r
plE9jqqF4juP4zZxLPc60+cRVDUtW+nv77yStDTHp7DrtQ+RZ0TbYAmWfW1YJ1HH89ZJIvz7+lbj
WTwQIPodEoZ3hY0dlcJsIPBxQKmlqcLBjPlsG0MrLrKnIDdDs6vEi44IIixnYeysZYi2M8RpV+di
35txvXVj39+QQhnvOCFqiNDjEpoek1+6bdnBrosAP1iA2St2z4G7phiQbEUJO7T4oIi+GUUDmmqY
aWGIzPPMOIvGX3RxsK+aNMy1E+yiPqapO8lb5QC5Vk3xhDebht4oJP6M5cAspUYFbTVnxN10YCe0
Tal24R7OLxBYkyvCQbprkgmGGV4c6GS50cGkPhuCOZXqxB5+YoBWOnVuox7mW8Txsha4f3S5RvRa
018Ywe+wsMAaZayMf0u66JVS9YkQ1Gs9GslrX0B8y2ijirQV+6ANjjZH1ZlkHwuPhvjWEXu08VVb
gXc9eqw4noNWOWGdtnSnO9hEa9YHhJUDWtj4ZDkjvJmwrGf9dRnVdSleXGrsZ2HUjC7R9CiYPh2W
gqA2+mP+jQd+C23/NpDlY4SNDreNcu4mjDdHRWQ76mCyEaPYM8/A3M45qBcGZmim2RjMoRk0L6NM
+p0YCI8ij9e9xmRLgHkSFixAryPVUVEiwNoXycRcz+kelho5XbO012bnvc6wPjeQ6IatjjCp0r7e
FhjIuI6TyylrOW0Yh7JQT0BFJDOyJY3c1whFds8K7Gh38aOjU7Fr4eD7XLvDtsTLGcnoLGRLsJxN
XpRO5HLWOWtD1B8PnSfyR77QrRGsdTM1PTcGiloV0MwxCnBuxZgRltJMqDvyetoYOQbuuPth8ede
2Z707pmkMYURn5vSQpe9ERlkoLF6AAy3LswVBjF7lG9J6h6mTDNxaMxqW3vFnSeLldUDJxR63Xjl
t/qmTDzjXo3PMjabczKXj1iaw3Ton5zAXk66S9aWNsBIS14HKhIkCzITaWGFPkSNOjQUKY5WFR8G
p+2u03merkQPMTlZrLVeP4S9j0JyVn135bmDOvfG8tDWI/juIG/Py4/MgPHkpQBVqrIEZdyjZkz1
A9aBH4Qhllsb3TW/K/xqFTP5SVq4r1kpiRhJxVXWksbgUwLYGk01HcA3WGc7OlvGFxbaz23atYQq
EO0I1Z4fCvAIhJLMh+GtppCQQzBDgwpobeQvZLRtDDcIKCxUd+ZaD/fFcDfbc3FX7eNbz5PnWs7Z
eSYJbAOe3gzxUZ8Gi5h2TPfjPkhIMkB5d4rmhhSnEYW1mu3ublpmxGot4WRV8tzZr1WH/8L35y1Z
MeltHOPcIi9qM1uGtzZxnrkEefekqv9KlKDWXQGxSEk5DCWzr2uT9FDWCYJpES2xxHTkPms7En/y
utpYsr2lSu5d130QEbJrTBQgCGwesHUjXhsey6adTllKWq8/abK4WAliSmrFFs0mBiJhf7FQyG6K
Ng/2ZjL8UKjoY7wKaPuL/IDRE0Cb0/30BriD2O+sbW8aSThlfnm/1WPun6fOeCmyCOilyBG7NFSB
K2lBAdD1QrfMuF9I0CN0PBnDhMmnE0SvnYChgKBNUDOQzr5+08aAGNPH3JS1UcTnnu/4alGX6fKx
rX6WRT+8dINFUcvZMkdxKcRkQ+hQ77EgIc3+tOnjbDx2ll2ySserMrnmvB1HnETIcLaJDwbf0z+j
pkr3qmWl0FkYAXsYMJlrEUk3dsSn8JwALFyXdxg2aHADeJhfKs+st3rVlSo3uk7WVudkVt8XH/oH
4p6tUU3fL04BEkuOrE/H0NNJtqkJZxKA7fExWnsqhCSuCmzPaTsjaoBh1sd6RzuMkzIxXxtNjksN
G44cc3JR107Mjo9+mIPk2IJVvXYcY773rQSp3XKcO2meBg/KYUUMNBh8l4lvTIaJyjH2LZQsQmW8
OWn8ohHchkTqgEgPEBDq6Zs7gyWUwp/3gVTlkerXZztevvmgAx+6jkafQ1Ccxi2Suw8+Ort7wNN0
Z/sRQ7HEL3dBnysnfeiYsW9mzanZoVfeAh0gKwHFbDRjwq28YEf24Nq8tLC95cGpsEiSgGijwqUo
gViZAGrc5a73mJbHTWUe/Cr7hjsEYrvFanZxICWSNFebSJY8YhUJkK1uSwcJaF+WpIRXqzIPCSVF
fzj3bpW5IVJeivhLG0aeow9B7uSbRXRvopfJwYbLTOJbWrHCqb7qpEeMR695oTiwShvdre3C5Ew4
wIoWYiJCbdSBDTWHLH6ZS+NQzmiQk3ihj+380B71jiUDoFEIl4tP/0uT4fnMitqsy0+WNzWP5Ri/
1e3yvcITHC49x0ypU6hdrrprKWWR3p6lVG0M42QN3Wdf5i0unhiycTON28iFD+MpT+4DbymfLLs/
5pEBJZbr9651I9q+/AHYqayHQMoQmHn6Seew6lV0QLqYr1ghcwcEMjq5Mu7f8tF58vHIKFjxn0Yb
FajLFL/JoBFhxX/hskQKTtK/wbf/kTgjpdY8V7deOmDeYgazifvaPOSUUrd5PxRPiC9Jmi5YSbSU
z/ZmK8ChJCr6RPvvi637/tZCzEbayLWMbefraMYQw7wpQgFm3fptap6TBEu0kr331U38T1ETfU3M
ZTqaTuk8VwNAljrGZZx0i/M8et3byGqVFg0Lbt9v40eqrtNVlyDvXDSO6T41sEmhezwN7vzoEPl2
I8aOaBKSFw8yPrAoT362IBSuXNllT3lUDPibLdCng3Dvsonvw3VquQs6O6FilRwbQC6/kGlzaSTm
19Y/CUS59hKvObYzTSDXtHZL28R7kIaYg1Mr2nfaQlxkLZz5Q38tq0fSlycSS5pTQIMZ1yMHsRuI
8ftcy00j20dSD1HEU8w8NuvivK6f+KpQd6iUwhoaFio+sLJF0cVnv82+piSFYgv1B34UF3YIy3N3
TpNnmd2v86wRI5BdoCvzkgqnY9m+MPbuJBkuR69Nh+1guo9Do+7t6RjVnf/FjxzBfHcJnlCfixDD
W3WTMl3lWt2vIgGoO2n002bw3zh9bZCXIxbYQ3xRlBuyECY4Cn9vVVJW4lemKBMlwBUPZWXe+wmz
JPXmTG73QwzB58iG0gqbg263bhjgqHnkCyUVgTdAxvUr5Ry1pUFvI/6nvqzKrN7O7pJ8ju4rkd5E
3jT/jJv6nDgJaDslnnD1fVNBVT9ivD9qZIT4ArmC+KLYFw5xEFhI7ywOS8xeZITJ6ZM7wd4rXWal
tBwaBCpW9xNybnvlqVTe+aNzJlfFgL7wi+jP5Ews58DKHLqKgeIJeadUoeXlDimgoAgKe+qJK47S
e+nATUuNV39wTszjEgiOjXlXk6lwtKb8R0PQ51ZNliZac35rId23DTCoQC/B53zsbqKWj595nnlw
ER6zgn+Fk9BvPNPGqN+Dn6iAAyGRHU6EClY7lgk/IJiBNbKHc6VGTGcNLQnbTl8vaieWHvgqagT+
7vqaywsnp6OIRXX3CgUAmtA5emomAxxzDUaFNVZWLGcULq+0DYiIH+cfvpsOYWZThS7aHhWjH71K
fIGkqdApHuJ4et9wfUZD0jwgpjO3dbFkpyQ9+h5HnJ3J29oaxz0TsBsE+XEYNWB9nIEI28tmwviF
+3P6bFGExN1pxRthIsChEeRhrQtHWU+nPJYB/ne73Cwx8t9Kx0SLeX2LkoPMsVM0wZ7Pm0agtcze
LGyHu6Fvbw2FVsNyiUFM8tjZpHazSseGc+zROqKCS0yE21KTNAd9smk0nybmlqEo8VlSvv0GTsgI
Kat5aGYIfh6j/rmdNY4ZUHsbscS72C4QrJNJsu118tC6nty58YD4unxcWu+xBiXmJd9kPubXPbbg
IGb9kN2V7uBu+nRCi2ypMzC1+AiZx7mex5OuaHvlvQyOceMkN5axYm7y7LC4fnbng+G+ypIsjMvM
g4npBTfQdF7rpMbnnTvpYz4Ve6ulNTag3FVA0B4tZKSN2/4ndee1HLm1ZulX6eh7dMDsDXPRN+kN
0zCZTCZ5g6CF9x5PPx9K09M6ddRHMRFzM4pQhaRSkcxMYOM3a33r21F99UkJgR13RBwv49T00dqE
pCuMLWERWLuZDkOJ9ux7qmM9zn45liQJldySVVj5u5BYrboz6qcxdJy54tmvYZ9tBsDYGzWN701s
vYrQXNe59mB1/ocvQbdFiXhRyoMPOaWo4eQi/sdaSZYHb+V4aiA9sQJaYZeYqR25pHahGAvPdHf2
dLL5YAEchNE0JvsoDRF5HGOMxm7CfjHWF0Kqw7qjKy594jxT/ChkL+vrCs8l2i8yWZIRGW1DDwhs
Ez1CU8BP8E2YWb16EibBx66Eet2JndEU7y1DVkz88qJU6G1xt6pLyQx8H/g3Mljfzd44c++e0yZ6
cbFf7pwacGOvHtnhNYB6T7++EAIIbVPkEcRZlHmsUlHhGRrbKTTr1viie4m+dzPuY7+0aQunxNcu
yyOiX7j8mijp6IIYHyBZ37sEw29dKFPZpMMZEmMTF2Q8l50Tr6NIOQFrIPsIqBcC/WJpTXIhArcs
RDPWSNyi3i5wwVYL8ryfOHgeg8agxkkoIhNXDxZtSTuyZHzoYmE5YcMv916YzYZT3ofaFvG7smsK
SKFsjNytUn8peIdxDVvNHCmcQhPI8L4f7FUQWT3BRjAUf73+KZyUrseGHkP+tDAKicJslDvHb4y1
5OvlucBk44FiUjUF8f10pjlN90QExGts1idGjSz5um5YZAp1FLXMVSuQ0aWO1a1IwqtnSLQ/qYZK
6nps7cKXa1WXzx2TWeIflAsguFBrLngEQRJDUMRCn7BDi4/qWI9Lb8xJcVarm2oO6MNN/+BZ8RcE
FCABbSpWirpW1AmCEcVwiWIfi7eI0Lo1AIBaFNyq6j5bXeBDdxq+u/S1QlX/pOvf5ujckj7wVnpE
xEtLfnHEqhSZOMuF2D8lQ4fGzbQmWlO2beKKmMRe24dW/aEV2ib1KZlG3VojbT6HnvbWaIsqbeRW
NOprzQxwl9kwPoYRu03ThGCGSZKuPNZODMgN7d1hIjGTBNjX1QDVOaK3KYein3v6d64UzuHYDI7z
xpK6JUW7aJKJOI/Tzvb2ZmUjx6mGdlbo9SqTLJL8wZvSNbFvREZ3qiFFzQPU8CtJKHAfJOGDTqkP
moytpxo3nNoV2iCxlCQ7iWEyO0vtC4YQDNhy6gGYjHBdmntX8axZENrtMjO04tTxf4Uye1ZJM1uO
JnifhKTIqs+I+opa8sw1x1oqwvNPFstc5jRdtGgbvVm4UcBiMcuMuRJg0nfogAEKRJsy7pf5GJ+j
tNjWffZd0OuCufI2gUX+kxL3p/wZiuW664t54pc3R8FlQDb6uXLialkFbzoYT3YdMbI92NUysZ79
mgMtYxQy6kfu61U45LukT77zmstBNwrA4MUAhaI7+Erbc19FMJKxLLYDoUZ5+q6WHjEc5lOhhlgz
EJxGLiQVXZA8KUXzPqT9pkV4MnOMCtnoyHlFG2eZcqnU48GyJM+FjJrFgGRL/xGILzv0v5gbOn74
hJW9WUaGwQdU3iMzekUO+V3VW1HyyRGeuRJWs5aufPQ9XnDZxu+Zrx3aHoFXihEkduHZ+MrWqt2N
p6Zfdlls+6xPp33QDu07/gc/ZcOv4MFTTTi2tboVeAceaKr2aqic84w1RF6dvDK8gm14sn1Sxzjh
VyH1DcXRhXuk9vLHNGi/TR1mXKWZ2D/6I0ubmWBEUYb5hQHTLtCVjwCX+wzPy4rdFzYGcA+CY94D
DOWqMHKKZMWhBj9ZGOeyNqu503PitsKnan2B3P9JDsg3YpfnRJjL0SPe1u5ukH83TkqulxsV6HGH
A+EjH0pfPI24Ftsw+GpV7WKN0GMdnDdR+sryGnZExvxIglFvmvi9V8AAo5v40kjXdfWa24fPgUbl
KHTGprQJWycgtVR62rNhEhuXR1svyLifEoAt9WtWyGtHFwAcdBVzmMfwgCpinjFGgLpV1gmrXh84
Dy92gyRNMfhAUcVHuRbOsWJ+sUQmIF4bUccEFmOb+IY8hp/RrS7k46zVtuC3bKWA3VItBjv/YAx8
9rci+coKNCpgX4yy48FK3Mts7NDOxGI4ZHXxUesY7bASZp1krNKnN1TSGY2Ug0efuqxWmXtm8fcg
tqnicoXHU3djJ5tBrHvN/ird7lW08GNDjfoxS+0lUM1TgVlVMc6xmLSFt5TXnuH6cbimPDZvRbBw
C8IaiWdDww0cQU5rUZ0XYDDH1SHlyyowlqZlZVDcYh8iYQVBpaG29qXylPp0QW4obpHxDIdp50jm
HyxsCVGL5jWJQgxD+59cYALNI+e5VMQUgjq++jYWH+ka49YIiVuPmLY4nf9Tpcaxlqj/C6baDUgn
qByY0PxUPRTZ98AcjOj3JXBnY03gGriO5lKMidgC/PSZcbDji4alQGR0k82lcvp4Htutu60d/+BG
lU9XHq/i0U2XShCcktalMGWYkxZBvgoUjl6NPSUr6W5dtlA3Nb+F9u72H7gx3lJ8TWXg73+B+34B
8TRMrfZA5i/D033MasLfiLxAxaC6Kb2it0A3gRWrZCwlSGWoFbCG7NAbvF088eyKHrP0G2JYBhIx
KzcbHhRuKz0ugIImBTNZ7JiVlYstPn191icNhSdKDCUN303f67Y95OZ5giBS4dKfyR6apW3hPdYD
aT700droQSHqisLAHB5MYu2SwKYGgvTetPLZ03iX0dBI7T2NPwu3NZ6JNtimZdXMdFcN99VAmgO+
QdTcGSD32MMdo8TlSmPTi01Ip8bQmEsaYumnVFppGxqrSg8uY9hkjMtFvfUKhp9F0NKpe8rSd7EX
lTLHElM2R3kam081R9nTjRkiEs5nIX1tpStQ1bu2vQ66Ogn9L2NukMJoMZJQLcdfouiYRTgkWeyA
V8dFPQvyqF/zXBQbvW+UhQAftnAkBj3DTW8DUzii6a/srSVpKsFLVJdMnzpxQtZ3njan68B0zmoh
rpo/RDPd9oODWfr6jO2sMa9beckrMksGH2gsQraP0veutYkcR1Qe547HXDXTy6VaVU92DOyuqdFa
WIu4SGc0k6yaU4/4dO6rMOcJkTOoR0jL3Wk7CKwqVAczMmqds0irldSo1gav4Epx1YfSGdulV+ub
qE6pUWz7Jw2dhMzvaMMKPV22hblhFzzAq34pByU/C88km4bLsEZhBvyuWqpJvfRbUj8d9UaBW86t
3Ip2OjMRKpD4s8kUtOD6sxdZxTZyaMKItTFOqje+VTIxua6N7Nj65WoKRk5cCyqbnBBa5HbP0o5k
6MR9R42FM11DdNOijWEqFa/1mC8btfTbRXtj2t8suuY7rIZdbyRfHfS6SifLG1jIqzDTE1iSJTqq
ddEaOH/a8Z5WMMNMJ33qLX4o9dG2Mk4epvql7KiH33Sre7JTRhiO1qnLXDJQ8HDQEiperOgqQOvM
krw3ydvoeKs9YECkNOXwhNmUp/FG66uNZsF/jlA3inrAoAmernwi8fEpYPWO0YgGTtVrHCHuI0KN
p8og4Elw7/ajs2SMidM/NBbQo0lA0Tt6TYQpTsRAgT3EZZiy87DsBwCe4nd/imsANpYMX3IoD5bq
6gstZ+2Hav6iB0vNIXLFE+tkCI95Ur6VXc0VG79Kyl2z7x+gQcyZ/5I2jDNemlbAqdwC66Q3MMYl
5cyhTl7Mns0hNAZqLrX4xlJNm5LQpTDuMtaR2jzqfffCdnGJH21R6tZOcZqfkbekleLb7uNyoeZ8
FRjHCddeYLwbbrXUo+QLm2jvOY944/u5NlEMnO5BV022r26NCsp8LOUCQh3cY7KHLdM7FEH1VlnR
ssyqG1WeWAWNfWx66wAQZuGVcDbg3MXXtqnvuXR309cqZXRIM7GnYl3Xxr0gnYCNBc1Wv9N4tgai
A5iW7r3kVFjp3dGHc6eaF6epcCWvIRncdd164JNEkrnQ0TvJEM4cQAQRcPqg2021tc4ROeupTMpM
LmMOqbKe+hOVOOJspNXJh4ORc1QGifZkD+M1qNJ7z6CjRg3aW+1DYuZ7o8ueY3HlXSO6r98Garls
2IeUvXOSXXOaPi8A0NswCU98yyOWKjUzH926eutyplpjCCXabOi1+26ilaIcczdu123gZoQzPS55
tCQ8GQWz9dwoyWkfikczbl4KG9dFWfEE0C8Tk16pgSqZ49lEOVOSUM06+zWU6DbhGT9WzmOqmceC
FJLSHlamH69TyuIZYsxb0CC8lCpGx/RQlChlIQFf+7SseeceUdrgpbdwaWd+Ga7jOLzB8f1iqwif
v6oRTHpno4kuGFkxpcQtOEVyRmL2BhXUcD9ySeNuxanQPWi1/ldG2gtCYBIS++DG7NnnJCzbmaXX
+txU9ZN5dMUbg619PJB8hTtxiT9uAyx5nXb6JqNLTshX4XgUzdkz+2XNNaJowyEQ2joIfWRE/lUP
KbwVAjHw8kZVvnFhcMmohB3C1iXH0Jn3bJVIvbfhFMeyeXIZAk9+bo5d0GcgVzgUH3QSupIgfZou
/FoJ37OYqQfPtKw9dni6W6NYQJ68Q2/Zl4pzjCNCmGr7mUX7vYuyRSj7PR02x1WhvmidLWfq8JMa
0N36pHocuOVnmunx4bQdaE0t3VN6PBSt2OpquYbthkPJvUIe1dGiMk0gtDAIjmmYv7O+fq16m0Tx
mt24nqyt7jMVICRZewplXJQULoAzd3atfIxa9dUk4nnQ7efKZ+7OMOIrrc3rAPxCUfStWRc39phv
I7Vi476p0n0UY/VD7sZzSlB1JKNHds5bopXm0TDluXgrJw1PartWsuJq+s2CJdUqcOIPXWUPbBpP
qYewWDafjGE2I1CJJnovFfVSxtVrwl2vpPlD44d3Pe9eu1qx5h6gCih9E/X2PLKCNTJ2355eroqI
B1ACeiRxdr4FMQfUs216z7qhnTM+E8O2v/hZEYL7gMxK+BfPKps0k+dnQaRq2F/ZL327g30sPChV
cfQW5yzjppwf33sIxv5om2hOlPQwGmJfGvl30EZzAl72UmnuBjeViZnZHDQAb+xMIxU0aoA+XN/F
JbLpkAa34TDhBnuRinyQAdp4ho25Vcz8ID/6lrMxWpYpat2djDE/dXq5q0fjqCTkCig8L21vV8EE
bbTuynDpqeSZAjTMu2RQlqGQLOuMS5vTUxJnMMB/cBP9jA17615S2aG+n3u4heZmU+/NbOq+ynIZ
Y/e3TnLQgRBKxC9OOvjz6WJx9eTsemfNLVd+DrkjYH7FOYMlx6pKwOopQ6sUR3qCgHtw81VWlgTD
nkQbb5w6vWrCXrYGAKBMkrCX4cxV81OMo7+xnoyw28rBQJzAhN/T73JIjXXSMwKyhifLnKYxHQZ5
WZ5QnB2IND47SvFh9P7Gg0jkJ+ODyxa1GsdjElVvRCdesuTq+CjmyPJ8Gew3Ej+2vew/MyVnk6KR
+1tFF3duT7YlrXjvoCOW1UNXVXdfDK9ILZdJ5Nx8m1uO6KFYVPUnUNKDYArOWmSdA3GYKzrllFFm
WzizCyIxNhECTFZjbDbQxSBW23cOs7iEZXSUHUJ/XLsRNRInxtI0+Jg6bEkWoRcQin3CXLV0RURD
Pk/Fk6YMAAct7Znt1sFJ9RnqgB09ziYQ8U203Pbd6PHVx73K+CEnYDPVSi4/Bk9SnKl5v2HY7l3N
Xjrwn3vtBOb+mqHK9IxH8llfcGM+mVICkqJUJ4YQcdo8yyeLd74CNc+AWjpLVMw/0/eNBvNRNSC9
Ff7B1xw5K3WkOtM3TIT2ZCUyIDbYIR2ruTg+zveKK8UPnnWU+HWb3aw51IqD1HyP+GlBH4J9Kpb2
XvHZP0//U58UL43l0e4F33rlw15NzGum54+Nv7L8uQGYMUufbCQlohkXUeJ86BXWN8OQF3UceZI7
i5EGjuiskMlwT4iFOd6MsVmHsoJ8iociIAteMBRRSobcFDtkJOkMmKtIOWDOBG0Brqfru01ptSdg
DIwJBSmI1WlQrMPgGVtkh+twNLbi3jYT8e/ajsGiD4aNbTeniUg5jTK77Bt2ywfT1q2ZsgP1gTZ7
UHWcZ1Y0G8+Nv11hH1zfDeeDWRC+Wr2PrnkBLLbsGpL9UiY4jYHEm1UOgddQiDkioY6sGeHNG/JV
cMARn8aGPI6znRZhhkDDJZYjTy3yBcnEsFirEmmXIF1ANsAGKp0LgwkAKOXX6cj0qv5uJkVKjjmU
TaU6mXZtzB3yeXZRtnF0jkdUEwcJvAa8V7sjlfmXpvH/tbDzEHxSwGU/9T9KOX/JM/9b5/n/kfwT
GZYJQu5/ln9e/Ozr+9+2Vfyefv0DN++PP/hf4k/tPzRd1TXTgIOnT362/6P+tLT/sB0hJo8ZiDyc
an+i5vEnOFpNtL2srSbF6H/52/hyLEq4Y3kO/V9524hN/Udvm7D5y1CFwc/Az4XGnd//UzpygSi4
TBwn22C6TGe6578BvTHV62DX+lp1s3NZIUsZDKIa2xTDGGRHc5WlIW57TVuxPzqicveSs120Vzsb
94Eu77bHnsoIHuwqZE1CsGQUvTNpPViZuuoUARbz4CfZtsqOhgweoSkdu9ABy9v16xZYuOPgmigy
214TEnIJerINtfyR1dYK5TgIzYwNgeYiBkjYLeGwWNQ2WQW6AXQGHSaL3Ua9NUxjSxuwXN+wnFfE
LjLiAdI9gxzVwLGkyZ+6wNCnvGWRj6WFUY/CxtNJOWEKMoyAommzEP8dKrdgPkE4w4EC3a6sI1Uu
w4BeOxMfvqmF9dVCcCudiUtTdZSxldg4RnLQvXoe6WJhKN2asvpaC743C3LIb994SS4KiB5UKN8D
3GoD2pcrpyIMgUyg8NwE7USo4CFyM5IKeTetnuSctH3s1PgQ1PEhS8WmSdkgSshDhbpVuuGMGYsA
LnUfqOM+c9QzOX03X5FT+sUZFSSZDch7tFtJ9UE9vKyqgQFHfCjr4EdDNOsowYtbDegZmqvuy3sT
wTykRqmWVmYfLaPnsR7BMg7fNYkMsuNlRinHcHvxVXere1snqlciaFZ4pg4Yos8CfXBodqR/RDu2
xbjCFcL8wkOAllBqwSHXgHJHK6ttVrWoSYy3Nvhg1rKOdlriHDvGh5ll3ouhWlnKQLCGiQ3jRYUc
jviIEICE6wDI0p4EzK1ranvsUpuOAccQUvtA6+YRb2ubhu+cER2JLl9bBKAaNZrJiOE6C60Hr8O6
pZ1zX27yetqWEsKI8FUto8P0CWtud2sqRhZj9AEW5Ed6/k+BkWd6GyFz35BzHSwxsu5aw1f4HDDn
sMabxyRuDvRDiHoWcRptiwjMu9FdHNICZ2XWUSnnSImZjGAt2PVad4YJuGmGYJcYU4bjMRvlUfd5
B/N+r/mCdNqBnSZhwx67ALVv5kFvAE6LDoYcb9M1ORaI6FR1LmTAgrT/tHP9YNvLPuqp0odLl4s7
XObd2AFNzqNDiQ7l1/egPp/1g3GuWB57HZI2Fog/bmWbszhlctbH75ba4ymolszOqMOZjZBcK7j+
6uHcTggzNbjLJvwpo4pDol6RqbJTGT4QrrgzuM9RSm3cbEqJH249YXkJIel9OBJ5ER2irl4VIdeq
QkQbUWhhvy6L9iLi5loqyYFlKdqeDzy1N2dsLp2Bkqi/6HwkpRm/V+2rg0Ss7sabVYy36RNs1GGv
xNEBsuH79MZM16PmdRcr6JjJjzekcItWA4PWTQJwqEJs4npZUmiKjdT5aJSCALVKPdd6t87YC/bJ
1jNKvl65cHg9Eest8JSzrpP3qq+Wzigp6+wPh1moz5mAs/WpUcjY5dqOpjxTfrbY4yzr2vqKC2se
jvqahvqA2ZFVnT/uTdksRnfCuLHfS6r4pxdiGQR3tPZLLeivwMdW08WESHtVBPoNAddCT24175TR
Wvc+Z2cQqeONqqdSnCcvr5iahDslLFcZwqMsHc9W2Z992V8TlYlMusyT/qw0w80KO+JRIauTRE0C
mvKCyuHxoerlUZTqp1/CMGNK3WL5RdVhHg2r/3Sk+0zrMYNz9cPcca/jaiq4mKFGL+sBYIB51JZe
rpzdLnswCCk1O1odVjDFGAHQMY9CttexUM+kexT99I9yI41xb3yYYfQIu31Xl8am0ONDgk0OIIo/
G3wuCd5pE+Zo+VYZ5alpxr2T19cKN+CIfSB0+z3EnsP0N4P7VVbsFIPLi+IcTYe2L+hFK7c/91yb
pWiAEHOL4S3FGDjCuZOb6bAKKm6rUWvo87x4p1ntdTqwBURXsrBODk+2OhxvWpi810XxrLu3Jumv
hqthVxD9p+5/VwHKj948TrfkdCaojnX0Qz47bqJK5x7TNASWLTKNpslZJaQ8aRxxLxq54ZnIgFSt
L6bgnuegYj56BtL6XvM94pTTzWkOPkNO5nomt1ryHjod94f/UPrH6XslunX8dcdp/VFDxj53FfFW
K8pRS90EKZR/AtVFJAh+I/bExvOoswdApBXueqU2oLggUug9d65KyEZh8T6gD93IUPsMPWg5BV0D
C8f8wWimFNXO3KG59B4iH/1wMAzkB+LTi/Cq8rh7joNx2IQteCu/qOaYu+9J35+dLBr2Q5bsa60i
LlCKmeHaNVwzWNpuioqZ52ytoGPsnRkslHEbq9ceg+pOm1gjAfX/H//0678NY4B+JEGca5mPgc+O
+xfI67+RXr/+lT3x/yZ8iYnagsJqIjHBVQJr8gs6Y3kIEQc0xUb9YDUEKBNCoYDOjd05tIyA2rok
rPbXL6QVa7skFPXKHeULpHuQ8w1iFYJF+ixGnQ+fzCNRa2c7ubclCpbUsrZYDWpw0yzNR1TUob3H
a+c06gYtFpRDZTmmRJjgWQaATQ8BgJyNRabc7erHLGHLEdRIXOY8HOoFGhyrIJKT/1LrD0rudwxr
QcgVDVOyfMjqP35p6Gj3/HB0VRZyT58EGooi9oJEefpDsIoV/8wwNVtSf90II4vl+yidDXJBuSx8
+71MaTmLprV3Qdq8AdibpxDKmUI7M4RU9Jpmz9M4FjckOPUiz7t0nihoy0sc8Vot4ainXNhjqH/G
SrRrU3m0BcIPv1UnneEGD9gdSAkcEm5zkoX2OrdAOqBnd8aLVw4wXMvl4FLoCGm/kvpWn1SMgxw2
GnI7m+Ov1wsXIbN1txTzKJPuqpfDFUz5MSbHokDnMMrgPRAbpWP+CEjqT0X9OYsHL0v/LW2ScxZA
g/rPf9f+uUx2dOxZJrhQ05KWRgH/5zI5CLkMQwZ7G9iCP0VE6nB8Ta3u6tr9sfTnozLsC+qo3iqW
f/OdtX8q0B2dMHXwF0IVmm3+5styRNekJpGsGIW182AQfEtY0jZemAnnC4VOEFbzHnIyLhTmu9Xq
b779BMz+4/3Yfv3nv0v6g4nYbVv8BKru4NP4xxfeWRboAzfPUF1TxHPWIHxZYW7Ek3uJtO5iGsF7
lSHfeAxksi8FpxqFLR6BP8jtf/j2/uoTAOfxzz+ITUNG0Uaem/XbJ+DBf/btyk0304cv+/aCJ4CQ
7j3yutOQUxjE9cWyoOYWREVo5TKNmwv8yWWq8fRBHjk4YoOUeZlbL//6LZp6tH/+ySBcqJbFEtgS
00/+pxYqj7xuDAc73bB7IJ0y3bODJsOATKS+6yhCJdjuqPn4dXnnFfV5PCB/0K5edc5k+K46/afh
cwD8Kg9tOZ69tW4qL3k83moeXbixcQ9ThlDb4SBZW0W/nkoQlNPrKESGwA0wVelqzZ0S95fED3d2
op5H9Owln0XHfjSGG+H77SVEBq6Je2yrq4KHn2s3LMuHdWlXl2LoNihJ5hHoUg16uN+6q9QsEXCh
dzUwJSTeTfEgiY4qeyVxdAZjbhnl2Ua55ebJT+E0fPkQoyT7TapEAO2/BvskjRAwRLo0j6oM+lHT
tVe/zNI/JhT/4/XxV5cH/kqdLbymSl3/7TrFb+SQTCrSja9XK5GpZxDouyT++FVZ9zetLrf/+mPX
jL/63NmvT137BKKxf/vcnU6z6U25Mz1z2Fd4FcNkZYbGLcy6S8WDb2WL6H3oOdRGhaydpr3S7u5g
OuxYKu3jVm618cmv0m2aHcakvTjkwfR6egJvz8WA6REH2XA2mAtPxvBK3we1Pc7MlF10w6OjSx9G
zsOGUmz6umiWicaaydbcCArQqStAC4eKD8mj3u+dDkm6Nd5auqoEj4kTgpVO3syKaWjTrenv1yKM
D2h/VkGFhaSjTMFL55igbXuSvXQr3wSDDq+RZcY2xNexELkyQwDl6fmyKVnSlbZ7YETaTKqqT60m
uYpKSif0KWm8Uxr1t85yr0FALiMtGBW4cddjquMyW8bSeC1pR/HYvk9Fa513zADjYzJUL2UzfLY6
5VhKpFbhX4pyi5pMNt4WqtnZk+EhUpODb4u7TsxH1+7Ylj30hJgoer7RPSzjXrMC5f6uxe7O0he1
ce5zY+NjqAMFuG9r+2622nlq96hY9sNS4XaV1h99UmZu9Gbk2PV3RfqIVuc4vQ6QtUfH9I6dkUHD
bQhiafedrX66tjgSytL9zaX9uzN3OoKFZbMaVm1Ll/Zvl/ZosWwRioHTkvZtaul6PnbtZrn5y/SS
UzPfpH9z2v7VqS9VSk7kyBaG2On3/3SklZiZLJRHHLYRDVlFY5r9/SP1L25Z8lF1IaZfHf33rIbA
L6KaEPN0I9Bx4vGqGOLE47VEn1J4ztxiFPQYqcUFUMFysImC0dQ98uifqcpGArEPaxO9D949iZlB
Zxyh6MeItqfVxd3iILRScuN9/kxWIoYOP2yTb1O00cGmoiMObDYdxFHS3xpPv7UhR3UJZoi8v2U+
JAeiItAWNBeyyM+NG73rzrCv63qfEQc29WWWQaapI45RLja9QUlepQdpXWBYbCSNzvRDEmGzg/N4
HAzG4gwtwNe3dv6cM2Gwke0H/TkywoPTNSxL5N1L+r1thoe0NA6+Dp+mGpAOmcca2Ql7nUUkywcu
j/3onQhgiWYV8wIdn8uM6d6sb7MXrWH55KIBbHpKL1UPfiSPC2WgJwkidIToO7BDoWjb2bGxmeYK
07dTp11PG8o7WINrUpXLqLDuaqoSelBfJpmUws/iut11OsEF/drfHKPqXxQ4XGIOvnPKCwHN6x+v
NaJ30X4OSbrRYh6faUJWXhGWs6CmbyotYQKGVPcZUKm55vMZKX2w7qp8S57sE1zweCHG9ljS5rW0
hoRPHxth76r6JsEOFnToU+vWtucq6S++QgChrT8UdvjqTGTwFOEl0FL4sWyaovcQRwi7aN7SLm22
+GZWGYO/VDazRufMKxgBtNz5VKNTUdGU/aVx5XE6VYni/sxcBFhqRTJe94kC+Z2Y2XfLyA4i5zsN
9k4RkuKjX2sMF5jeuUp/cez2ojWYemS/SrK3qUm1kFOWSr+WY73KGY5URrPG8XKZpmJm3t8KXz3T
4PUdmkSGZVM1Rtj5wqOZI3f+mNYrT2t2CAOwrXWfA6rXqQiS1TSyIOgg7Gemwd8u+J2su5mSV9x4
3BKG+5gzoqvtj0gqF2r3evGvP+i/OMUo3Ka/SHphsv3bx9x5RKvUXZtuOjtdVAiCRG4x1+w6bK4M
GOr+LCAe5d7fXF+6JOfm9/LMpnzmCa1pOlje345PGCnQrUSTbmpf3pIyPkzPOZKW2rhZdiofRpwc
3G6yMdKrhDj2DLEpKXjwca6nCafOjWJUmCpGFAkNIyuK7IixZqmyvaEWI2PEnCLqsnI21Us2g1IL
xCrTjTSy761DmnoRwhGtV11waBRlXbUYLgJeOv1QjPvVTYZPcMhHH6qtYLgXsiUs8vggE/U2nbsh
F12YMkIkbbhM5LIhniFMDoODbiXqLh5FD/XE5FCcgJBWyqcZCtxTyIBqJDQG/XhIIGs87BOLc2O6
hz0jep9eszGqt1FTb+GIihLlUxV9KFZ8mPxjDX82ClCJWeUSLNeyByo8FTpWr+5rLvuKznUUi6aI
jzXRN9K9Mw+coNj2fZpQeC18Ix9poyGO+Zj8TOMQu+1PILFStK7Ouk36AyLdhdb9lHG4qjty8gRV
xzCOnwmJWC4nUaTMzRTReH8kA4DekLJulOn7qLJT6IaT57vI+0WHxqnQAMw4q4p2N4zi3aCKGU6/
Qx4ziQ0tlEbRO5u44zS1JsUICU64GwpvBQt4OQ3h6L0+pxeNr++qR9q5UIKdiqqtDLEl8KYG3Btd
K4/eFAnPv+f6sFeJ12JcVDbBIWWc3PbmgagZEMIjC3bYd4Dph3lN/t50+k6TtYx+UdTtSeughNHE
Ds3VHrpPLQsROIPEbPD67KZTt2FIrrrhQWd1oI3huwjCg5Y2NJv+uyCuqFQkJzTT16QFhu2GwJy9
vZTyPk3agEEhY6rxpss7j/B9SNatSnWZ+09hYT5MBZNGWDnS7XuIRDFz9aUWjZ+tz6OOaqJNk53S
4gMDEQTOa0UmzJxVcoD0Y5q11XXMeLEgL3pDdbvL82H/64Jn6TGVkQGP4b7j/eT0EkwFyPAjUIcG
LLeODmp6Zohsjjvks2KTipoOUh7bqsU1+KlCAplNF9w0fQ15qEJT4yFXlDunT1hB/C/2zmS5bSXr
1u9y5ziRQKId3AlBsKckS7JsaYKQO/RdosfT3w90Vdnn1LlV8c//CAeDpCiKJsHEzr3X+hbthdYZ
XvKFCU+8cCZtWPwXJLUNXWeW47VPuNTh9/+8auny3xKl3HW3aVmesGwWEfGXKj+fZdoYplUcWmf+
il3vscbdKsOP9LloePQM1NfNqEteLm1MZjRIT/kirb3n9cBq4zWsE9fypvNoERPo/IhU6LZs357A
Mb40KQWuIvHPm7+mSMN5vjtO3pBPvC1gTDRKRPhc6AeNQfshI5liI0jVnBIgxObAOadEOY2tA7nW
1M+YXuvCl33/AFCu3mNExR9RUzK7C2K65LO+dpHsha/JZBcIdo3mvVZeTNw6unl4Js+qohfaVfQ2
hazHzV1Js4C4azyYRrUf05hOeP+E9ujFQ+gyDD8E0hmf9KMf6/oSM2qH0eiPtUBdbd/ZZncOwOKd
1zXnKdLEnWiQ1qn4XbhUIcP4IsX0OKXmoUOQEusnyGbBeg7Pk451uN1VNi4buFHrEuj1+dXjiFy/
f63jPenyaWCukafiYX22tUzCTMXWGNzfvaacoGImsB4VmUOsFk/i0e9XtJfXzoDGOCEzptO60zDh
ZuiZfbCq+etc8ALo2xdY+mg+7Q6YAsgY7B8FNByHtKB53A8Ecaxac4KSfoAyeJYIy9YvdOf8s/T/
37n7f8EuGTpo99++qX+DlQXEyb+6Tv40dv/5e/8Yu7vuHzo9M91l+6TbzNepSf4BXfL0P2xqzdv8
/J8Td2hLnOORFSGgoddFt+tfE3cp/mA+71C/GEgb6QC6/xOirAHB+y9FiceCwoDclbZk9E7D4s9F
b+IkZNLXbXbMhyo5eGP3th72YGY9AuLx+kOJ2nrasKwzVxe4Wcl8YWaY3sWCNCMsEWaN2t2ZHzIl
u7PnLchfuupoa/U7wO3Mpwj8PhUh9INoIWSigNE/RuMPAELlpYXvCiax8gG4EsNapmIjkbYQpzQ7
qg8wRt3J9LOYq10Gon+7TC0Ce/IcUA0TjN3JH3yJlh3+k7M5FvnZeuhXvZqokW81iIFI5nR2c0oM
0bpS91+jWMZ+55pPNmFQvlrjg2XEHD9c8t0owuVQENA79aSx0fPAU+MmmDf0yrtPM0xli1aWuxRB
raeF+V2mWdkD4MPep+pv98mUgNnMxczAOPqqKd07mSTFPHedTA6Q/l5j8truyPKI75wQem2nwxF0
pnC+QFkdAzVQpOCnxn4jzSQo29oIGFJrQethSfacCFLC1LJoAIZfZ3BxYMn4QIcjw5iRd1eU0FRh
ROixS77Oba4OVVbvmUWMD/B/nlwbA5SBuerJFV/YoB2HuBy+K9bHpQ1fR4yCWDRAy2h62FOlNDpL
HQCpZCErqkXgPEHOQYH0UtJX2Br6/KzX5bz3WsUTMflvtJno4JB0qtQazu44UnQ6fKC02emkIFw7
LqvVbdHyC2YGVl2eGPCNDJJKvcvV278+eu7iO7ZK3nlKHoswP8MTYIRWE7UreMK0oJvKxi3bjmts
yezhN5W15uEgJqvBM9TelfwnhdRh+Ns4YIC+7MYuoZyw0jMFd3oWROH8vGjjJPvt5u2nt8fdHvJ3
N28/CM1U7CeM1rdbmm1bTJEB9FGb4ZD5y9+4PV99+8ntKg4gb9dE9uNfXoaZuhjEFmTUsi1Ov17F
r5dCh4l46w60zq/7fj3u15+93Xe7aWbYhl0Bfev2G79+cLsZpRExaberv72+n49ESmDZOZJLwgw2
vz3wt6u3B97+zEJQtxZaNb1C9LGxW4nL7aKFLbLNF8gD9gjmb4yQkplD4W2HGSA64C6grdH0XFKo
rM72XxcUwRmdhZz7tKbyo9xkWLXexyZT38mQjvP4env47d7eJdNDurRJhsg8WSMtOpFXQWMYkdpS
LLWHebjEGsDbqSqDmIy8jS4K7RJ2o3a5XYMXBO51NVh369gqdyb0IbBwFBvwAFkO6Xx45oR+sOFW
XoDmyYu2XnhWYlxMv4wMKNZwAT9ZjoBytv4IAbl9cNrhAs9tRtZj8VbDvd4N9Wheooi0h9s1+Gg0
y1HfsP/0WpDKNwf/YqTWJSq1Af0g7+Gv+5y4D2QviJVYHzGr8Cu1Et30TB6ScbTPdVHa53gET6DH
GfC79X0HjSTRf9euumCGLr10F6ZrEkVrLYTaQR+5Pep2IWyiEG/XpBun+3rMPhs20v05zd/HsCn2
svCQFXhzeVqc/oCwzDq3dIDaWTQHZqzY/0CKhWb5NQuJO4DQW+xAUtXXwsleyrqz0VOMGDEbBPMM
YI1A9AKy11JNF/Bj02VOY9LYi+q5KGcCTdeLibglwqqUR+gZjzDUA/hgiV50XPNM4rv4IRlNe6uF
nb4RQ2Udp6Q6xnMZAwPkYphSeWqzmHxzSw9yqW3dVjab0uEJGUNnGztBUCvLN1sC4ISwKkYz2qjW
Urux1JaLNuvLRYRqubDDzQiBDE8wyP5xP9kEDds9N2Xbxn3peuTfrn1pwAF4bgX36zhqbrxLIpz1
EocEgXkjjoOsNu5LEypB3RF2JnBO6MkQ+8Og8ktIvMQlWjTSbEBlWt3TgMk4Y924zNOir+Pbg1lB
zd5aHvr/ssYVLrXI2tfSerkdWEpq0+qowEDqhvm1MaviurQDalZzRse+3jS1tt3NZqiY9NNa7DyF
kc2pegyfAHpafAhJGhEpXjwoaJdB5bjhtsowhmQRHguZ1vmxz2bmfFrLxpyo63vHKvaVlPmnRMO5
JMP03rBj/WCskRjTLQgjXqO9bpFKMG3LE9vEEZzpSDAM1XnQkAX3j1yoWyhTuj76552/bt9+Mf2V
IHV70K8f324afDyA0XoCJ/grGDmcTZ0gUr398Ncv/PbUP6+WRf6xDY14V/16Jbe/d3v+pVgjZNQY
1n5kQ+347UX89nhVMr0wImx0kdA78rcb4Pm3C3dNLvt1MzNScin+fN/tpz2O5L1pxjnYX0PTDV+F
OI/KyLkDLxFoMwb1Klz9jvYX4PZfuhDngSiaL/bivBFhMVz7NMUjPiQ5MuPPdBGCiff1mE82XyAT
mBl0MwPBk7lH2TAcVJg529WBlg0GUJrOBMK2YDBt83w+FrX+iR330abTkbQLfU1gN0aM3QjH4uNg
M9oq58dOH4GOjSBwIqQdWh3oRAbSG5bJtq70fiOHYkOa/RjYUYG+zq0whtFDIJp7NSmE3YG+d+uE
9F3QN6TtSJHmNsdcw75gDva27Xj6yrY2NtvHgCibz2MJxgfor4O2KyhUIa6Owda76Vp8Afgtw0/x
QFYo5+XuYFcYCEazmQBJu3dphWqbXFkfJs9bUSOQBNXh+RGGhCbOCEy1MFdULYpsd0j6S19wqmUh
xPxsQ/EFPsPHftQUMeblsCK8uPSBaGHlrcJj1sVriQJnCP/AEclG5BtI5LZGA7hYRinuEVceY2vA
OiXEFOgNpMBqgTzjtoi+G2/C0NaOn3KdCizMrcnPgCFqfA4qadND6LD/K7KI4Hrr1tSJeRPG/L0m
/zMDX0LeOsZr+S2xqnhXiCdbn/CxmfV11iQk66L9jLsn3NqhOaCTobExE0tM1q061irL8Rxo0FiG
7Lk2HPIRiE/ZdYv9BpU3OsdC0TLk8KQWsx9mJD+XMlNv5YvT5/Akc4jcWtX6heg/tzb8Am9yvowO
tjNjqoF6qWRfr6IcjwgJdyzHrTFqFBVTtHdEBgqPBHicxuzjr447PtQkCAQhs9KjPhs+gP/DAOSf
MGfL9N3u07KE3+PeQ6XUNvgapS+S3j56C5oha5JX4pimjTjry4DdkMOxwzm1HUePTQOaIvYeFQYr
cl4qoT7G7S720Ct01Q/HVJBewl6cZ1hLMNyqMky2rYA9aw1+DGDk4qWQEus+vpZA3KHKc3bDatiV
t9AstDNSgSElQ9KkP4XhR75Nyzx/sLG7qThT12TkWHJtkkkRkGws4A8bF6ST0oanAqTSAEDO4wRH
4wL9nxV6fFLmuiZ7H71Y6wNQgahv0nDjgg3brwBGNBKKTopb4RQukOKy6GyzaLog5kdPZnv7GGtM
6rl0VKKPeuO8mKniK4VKeVBCHnrca3FvJycHDodVOtdoJnfLEydldDkUy+oe2hiIieHQlvj7dddE
7Byl/aGX4wEqSi+RJ4ncdIEeHYY0pP1idR9X7cVkazAz8iwCpm3Ifd7fNXKdmXQsK1aSUYEA/iTN
Nde282w5CMK8j1PLkDpru+1Q5/hWVUM6IjgqHKneUiqfKmwPDUz6NKarHdEL5jnN7m1aJGDQYhe0
SEnoXan5kwnxVq0CFC/6HPa5OI4YFcYGh5A7dndx4rgXZlGvblfeW8IVQZd3MQ1fnMv25GnvU6zy
XZnAh0E4tC1mXndat9K3mgLzHXHfBeM7ZHzZi5U7WmDE9L2MOtZ8AzX7rp9nJKeptvdyRWaHiOst
XUojALd5XUscEHy+beU4HRk8bKqutRGT4ZaJIkDaYs15rrXrYhEMzLKfacOObrS27cboMbQ991z1
Q1DnDsejRjLyMFtia+uQDsrIfQDhBZLDyfwJ7SRiLFtzPaZ+bOVSI6GQ8pABC0p5ZlunOlQenpEf
RuiEgE0KtZ2jCANj1vB/79N7fSAXmcFXQ9TsvmxzQgWcGg8fn0ZqkcaEH/hbBGu5++LKCg7HZNNl
TKY3dqwEcAxwJ8qFtQpYm76WduFhgQTqmyFUllQOV+WksJuKdqthqd5qrZBXvQe06dkk3HqLIB98
fIwX57UclOUjZ10Ba6x4txyvrkk/6zhBgzzMTy710xLBFSDlJYbzgl0lLjCPeaQWWMolUUYzv0U9
AZph+NTypm+ih8Iuw3M4RyBmIvNHTAtjA72xP0gyNcfYJsYSVd/Ge5XgKlUes01ntmVoiu68HrBB
jlmam1dVclIyu+5HvSZDF7zRaG3xh9Kj5vtorCyXeGDJSZ6V07GzwEsoB4BQiSjW2HUaeTBcdFX2
m8YqUjTijBhRRzup9SHytKPMmLvkBMnMQ7+tbs6qGdpJ0ZopUk3ySOAXSre4F4n7CHT+GonHaOyv
YjutVn4Ne1SkunOZs5wI8xX7/Mto8THYOkiqidyCPHqxFmY+pT3Sri4fa3aekB8Tqs262tZJ60eZ
u0vxgvgoJEAUl/abWfTEyw/eIdWBLnjxVyOtqm0Pv8L3muQcOpiBROsBhQJsmkl/7O2HFmJwrzFU
UqmLzXnW691D7VYS/Zz9VLriQ1by9dMANm6zsv2Ww/sdsWLvu8n6ai+xeDTJLS+GQ99G3uPUIBNd
2A3Zk7WXAI9qa/iskPMHLkZrdBVHBEHvZc/hpWXNAAcnokRe/Iq5qlGbO972gax0VUBATr6Pjflq
rwNdFhF00HWYkarLw8PwnFf0tSDU8iFqzsFzkcpwYiy39sCyW1sVQlh38isbXkSVxq9AE99lSRq3
nGhsGbJ8ZuCtIHvWxfItXmoIUuaML852P6Oy1w9VrGF/XO6rCsdcHOngBSvhJ9b01pUF3CB3Js+S
jnc8PSYNI+ao/GqX2GjTvQsX8mOtHWZRvnVr9qfVaayJA4G5qbob3DQ54ohbtkWGN64x5+VuCImQ
hNzyVtKjKUX2OI/lm2bV6WH1Hcy4//bdrCw6cdFHNy0IqV5LLvBTcOsUJ2g9ZXear3vfxfIafLXu
yWmiParAHVSDKxQFwpUajXgna9ghLIBIHCU7LwtZP4TyEdomgWqXT0hosPBDuZETUfN5V3v3s4tr
DpnNeXDwIkqYK+YIhLlBR7GfhtDbtiok7We6n8cfluwU3j4SwscOWKK7kKJTFPGnvocyZSrzqcRg
M8dK7t2YLXzaM1CqJDPFkyXFeHzLVgqBZyveZmVa1KBnMAPleTIs4GFm89lzOKkWlvNd66rvkcGy
GdoIE+qYTPu4rdIgLoxql4d3FeLH+7mg1aF5hKlXJrvP2E2Opns0a9c9uBFyjdAlpJ6Ct7uoD2m7
iG2SpNgu8CIR0mTedc3YAp11gZPVi32G7P3xIEX1VtuAxXKJcSZ9SEwin0XhTX6h1i27Y+0Zxpib
os9rn/NkSH0dHgzHjO5HSZBGPfhtoeynpDd/GIUYMLNHFgvbPG1YiofVmNdeqOuqTP8SUzT14ZQx
+lfWLm0cF2uFN+5W6fhy7SPQh3z7TwmZ6fhxg3hG2z/2zqcsJFArM4oBGi/Ut0xe9DzbFq5lnapF
TUFZjMnR1eVVaNFHjEByYy2u2ihCrraOXbxq1vzUwZPkTNtAxfPUK81w+wiJiUGsmRlfezozW8tY
kmMnjRdUzme1zB7YJbJbLXGfE4ywAYXKWbc/e4xBQ1uLiM+q13kdVmANGrtpARGTdXNh7H7oV0xh
tBAiPNnRZiS4HShTynHYPAxG/Cg8s9i6qcHpauqeRXSx9XI4EbLT41BegsLAH1EYmgVKohcEljCk
NaH4hpoH9NnsP60KR70b14+CHU5o2XdOSydwrNN7uyAQbCGiJ4usBzLmzlbRXfWYl0NRdeV9MjdO
eM8YH85B534Cz2xtJzgUtTc+ot55aWRPxct8bltq2WOu92SV1UDZcjwYiO/itxw1uo8gathmabOv
bA/Mq9zjB3tM0tA91Fp8FW7jnJce4PuGmKn01Lr7OTN2AuA2UnUDSKrOPsZW1hGYYnrX9+VdjkYw
WFcLhqjs5mQoDy1d/ng3DsZnLyLVnSCoOKgl5v8S/tgQZ5JSOnKBlRvfahIOz2yC4ATQ/K8VVfJi
VQC7j2ri6ZwYshPUpUMRgsCLLO9loHf9Cb5+fZqku0BN3JS01r/J/KknpZ6WfOTuOzd7hLaZBLNy
XPAHubmto+9F3Y+XJsKbhgihT+sJ3A4yBLd22XypPAngF5R8imWB4yQ5TAUnRTsFfaCtLawOjHFW
BOx6bKTgydYsTGvT2F6HTKk6EIGZ47aVZF2hnB9iY6B0uY8c85ql7rDjSCbVaELtnQ4PqFRdP5y1
1M897dnxonZrC7KJsvZYkUKGSYjqqDuOKeiBmLl0hSOZsKiCU6txWXLs2lpr9oB5lc4O2kD4btIi
jdzFWdnMR7PD+iSGHJWws2UlT6A99egLHMoNc/FOTQ8WxLRZgwfOheDbs8lvwDXRkOme07Y1Tm3M
pqdIDf1cDOrIrIExhSC2L3I0fPM9ypH0GY8odJime5ychJT2YRw3bW/Ti9OJyOO1Ds4qjwk5vffO
aUBQTELtTBFcroNgDihd1gfHINI08qw5cBKzINKg5hRYp41PzAtJtMR9rWj5Js/FxtWt7w7T5HM9
Rq9JenBBd3KyM9Nd3FtvXV6xfkDt0DMMconjvM9Rnftu3lMHO+OhV/OdR7/Zj9rU9GcC0oSZe3jv
HbY28N/mZSRb1n4GOqFtkZ/lOLQF2EGWfrgVr1E0UaqU7ksUqp73uKRbg/uf8TSbZ1GSbYcbZh+1
8Yca2wf1G8MjIRp/ad6Az5/09kXlZE6bfYtANtFmPqLPGWRw6i3ti6JJoYtJXoDNofJeIBhFO7eA
36rlFgjJ2Dp15VTTBpxD2hDmd2+JXsgiL3CnTIBpNAMclhzfq7otdrFIX5bmLkq76KrisnpI8qzZ
LdTmQaleSknXoEL+MzlajlcRmlAuOH9MeESzInUBQYpwP4zFs4zCPpg6ylJDlJ8wLF1QgxjBki3f
2AouliEAqxfXes4/4LEizFBPOc+j8aWE7gQ9iGmKN71nfzCb9AdsDQilA2af0QGiw8hD7+ply7cy
ZcM1BPIdZ1Ox1xpbo6/KhnSRtvJJsXjO2ZkdddNDSWKcSjRniWtcFZKSPfM/UhEEe9XkhaZRsWM4
+UJXlEhm5Bjd+iWlH7md2S/6ZW6eRoA4Zwzr2ZdlUOuhZhLaMMLhrGTo7ZI899Oe7BaCvfaTthxc
afSE7Trzzus4Mj1GqnsBBRRW9MtoRxZHaMuuLF5+LEQKBh3G3LDBDtp8DSPgHzH8poEEv2j6Zi1I
1+JZOym3+RyCKAjKqvb8WHr0r0LvR9E7065urLdF5jpq3hRkVt7OPlMW+IsE8THBx2ksyxp6D/Dr
dj07urNGDhyeFq/5krfRhUjuZznAf0rCFk5zrdOKxoomzOdxRdjobQu4OHc+NWTjrIwoAHV6cDPr
J8sX3SQFZWrUOVbgcRaLrWKkiFAOBUhG+PqXGdUEcmB2OmN1X3OI8L32HD8fo5jucf5ZSVkHca1L
yJkwjfU1aZ0ei+Y3wFwORY8iQxThKXLmo1TkzFeCqCjzG9loz8it72FpWZsqm95LqDYbfXYb4BS+
k3btlfbkVova/KAVT0P7JW3i8dxI+VasDsCJ2aue4FSVohVHe/pGjZliOWbaaPXDeXGhnQ6ArHm7
2ZSPwQC6OLMsNm0Jjr+ILtimyzF5MRX9vgxQsW7ONYeKvGlbOi/lg+ExeI5NjfBlhThLZ8Wu3cG9
82SlHyxUR/scVGK2RoHoKv/WZYzA44ZQH8eyGTL2IYMrysuNw+K5mbR+2OQsaFut0+hLRuVWLVWx
I9LxChFWHSvMihqInX3tRnu+QJubb4wwsuSoxcQKJ2ZC/l3CodHMH+euRYFk6PluVu6xS1DmmUO6
9QqTGVTlNvu45xVX1rIGH+gJSJ1rmw5MVVRxb6YtMhyah4TAV3uH1vFJDnRfWvmpCkcrmEqL+YOt
7hLKVytnPN5Ds++08UFLdOfAN4auQZd98PqUc+YIsKUfO7QshYYNFsm/Kb1uX+neA6roV+wmA4LX
ajcMlXeRNuY6b97k7bo9SkG4lAAfWZ/2hSjf2VldF3E0Fs29Hxvvbpprwpcm7Q1VjboOdAr2s0uW
qcxbeFuAwyYPCdds2cOuitHSkcYwlN+SGRwoSL8byQNjso8x2+B0Yn5N7L7YxtWTzB/GfsaKSSBd
UIdRF9SaA/K1NEO/Afzia3QZ4PK58kD0HPtQvQWolxVbmkD0zSHK0y3dl5pXckARiOPlEnKT/ew4
am+5HQ6CGeRYPSwOaMBcHHqogN50sUPanUNvVVtZ6x9Kdz5bKRlnNQSuY5JPV8Ntym1t0nq0ksoX
oqYbPVCiE5chk/LDkhlwW8H2OUejmhHaKpPopGwFHo4AMRMBuM+LHlmbfzhxSBPFY9Cfpsawy9ko
BUpHPOXkD0lRXSodL3gXlSBVV3qPVuDgyNTBkMMDk39CHVIyTNIUUCTJQTRychrVQ5PxXSy9K6lQ
n+KGN23psm4lgADV6SabTnr8QiUicfYiuECEGjd5clxaWqqz9ray9UISpz47sw3neBgfktbMfdMm
5HEW1eyT0Zf4oQIdW2EzPI1aRBthiPo9Z3Han+30DjvgjYHEoRPxwPFBUohp5pFvGxdLjjqwoeoj
dv1/pKL3bVKesFgxeLzljd9u366pf8W03+67/QrOYRc3yvo7t9u/Hv3rvoQpto87T/BVIOi9JI91
8YuFcEPNNZ5+e5qff/VvnxLBOs6quTW2Px90e3bOhgyhf/2hn79JCMm5q8aUKm1kTxmGB2JtIgre
9b/46/X9fJ6y0y/CE97ut6dVqj+zZ0r2f33m2+2fD7z9T1rXeo/HcAhuTx3TeuKt+Ndf+fWnbm/c
7WZclDHEF/ist5u/3lFh6eU+kfo5IX4nHCyaDR69yiSt33JDadtYENiBuEbRvBvwC+caOxfg/HIy
wFHiLmOSTrQL7voDIZ3FhztIJGLrToZ3JJN9bwtThw9NJ2xe+o85K1wK+MjUoXKvffoYRNyGU+wY
pDYKwqQAt+8xvjdQ24dAVieyLPAdlR+9vjnMEj2LRazr8GXIsQlYCzmfVp/d4eRgZDI72Qb6Dj68
6KJjTRqa9Os6woBDudYK9bWWy3vWQpvqG4tEDsh/aEk2lBiOBR5Mu5MF6Wn5ggBREoy4bYcuJTTa
A3kePgjJgpo6KARwPHHUj9Dnl9rx+cKWi3dvRyyR5dD7S2Wdm9Q7qSYusIiYnZ/Y+55ZPBls8XVK
lsG3bXipNWj3sSu+LIq3t2LEJWsniMRU0jFsP3ZEogG+ZVzjcNBuZD4dObEdtNrd00jTN7E9v0t6
efOogXM2NMiZ0wVpji/p2W4GFyiqlah9TR5xEMdyZ7XzK7Icdg5o9l1Y4J6W7kyCXoJkxEMqzPql
ANBWjRJjcjN/Gx0gnSIzWbix02/SiHOg3ndFAAozjgywUJS3NSsZ0Ug1iIVPvaALOi2ksekBDrnE
V1qCJSojcLrUiRpzFQP0NFlqdEfuvhE1z5edwzDRt2qmM2DKEgJEx2o65Gw3eodgFbArWFVAojXw
ODb4Gp7HkLrChsnOsOd1yQ08xoXDOEp9mbdRn3+ZOakFGhKPHZBfEr7s8eIoMFum9dTQ4mwmBVrB
YSpP6OYdy1jgTYgXLCzrflpYvPjGg2OGHaENLWZkS7UGd7ysXqsJyCC+5LzZdfOOnzJmwqINi766
7xbvpV3qk5V178WUPCwzU0sz7l+hZdgw1HITLY/j7G6aJ7t22s1v6sO/sacaq2Dvd58s4yKsB9LE
CUiphK7vz4I+ku3mHKZlcpwJJdwUg+adHJjJpHrnD7lA3ZEA9LMANgRaARZM6+Jw50Z0hQuCp4hV
OrbK2DND0aHpRP1ZLzTvgznN4NCd4j7jQKic9omlIPovL/zfnM3rC7cFh4N0LWnT9//zC18S0sxm
erRHBsHZUbPB0JS08/A+MTnr047WYEqmUAIS30rj5DRLr/pvr+Fv3jz6H8ROrlJI7JR/eQ1Jg796
iovkiFhjvq9z45jp0Byp/HTfw/92qPLR3YXsDrSGkqGH83e/xGX9+p8/xH9zdPJeIBU1PZiZAuqS
/Retd1bNs6kyJzr2dUgQuqvMY98xnhcsgmObfh6WqMIvYj/rbtRc3Yxk5YRmCzLkYx222nUgJe5C
Qb9RJTiuCMEM5yvYFTHOpcCMWKZRhOok4YB4My0YjWN7hXNmEHnEPBzbT7Mt87Aij1F/t10CMqaq
2Wde5VxuF8l6rcuXz//5v/03x65jYDHU8S+7AsPf+vH85vbrRefG3RBHR1snqQVzVRWkHrRsPXJ2
tWX4sbmoy9CM7C2HBVRKfSymkvl+vlC2T5eyiIZDIVZrhVUMx9AEiD5EpGmrOoQYt8TGoTfGpz6s
5O72yv9XHv3f5dGrf+r/jyUDWQIrTP1VG73+0j+10d4fYnXdOYa9rly/hNHWHzg+jb+wyMQftq7r
LBMOO3jUnDwPz9/F//f/SBvRtGkIhwcIF5XV/yyH9qdR+7eFFBOgY5CybmE9lY5kLPzng1HpdtpA
IYpP8N1914zoDZXdPouM6pTHsJfnLLf2VkY64nrrdoHyKVBCAIqds/o46N+spK5Otwu3mtuF0zC3
Bbt9X3TLXZYUWw5SGl5dbh+Qkb11IoxpqZTqojMQjmXx3W4RQrI0XkVDWT/QsJ/X+YBCs8ivpxc6
EnjujO1g9/p9WKwJoXZEEClxO6UaQUGyyQtmnROb2y9Pw6wzYl/wJ/bsnu2MoKBQE7RB3WJE6bJF
Woy7xdYtOGKrjsyYsvssC+zROa0Tmk9iOpX48310GhcSn45hGX5pa9uGTxNeFo8dKNgtu6W1Zy8N
mhrm/r7hzuUWGTnQ+jWzybBCpqZhPQSTRrZ8F3l4oI+D0gFGN+i13GbcGVri0RUgQbENgUt4GVVM
hMHNCO+nKH7X0e5tegWIeKrFd2k8e60+79D9GUQUzlkAp0xtOEmS+Ocy6qvMJgKqTDO2Hj7SDkQE
HmI8d41511fnGg7VPo3SH3bqPGaIR48dGoZkMLOgkw766QhYL5B0PaXdbNenKEOaaiKK0Y1+2LtL
0LpLfB/RfU4C4VSrfICEoTKpt/Y8htcxpJ7BRRsGjFxwZzg6W2/wdV7WogJhhJ4A294MGa/YWXg/
sjB7XsoUS5eOhZwtC47nx1Tvl/cWzmUzfp+8JDwWoVhTd7vtOKt82+aCIUGVP1mjt63dBkBKSeJ6
09Fb8SIokizaU7A4YUfllYa7ogN1nGgExMdaflqmDzAj4kNeo07IHPPZK5Q6hZ12NAf3WqhaO/LW
nJ2m0s+RJb+TtExnDN3ldtT5eDVLe0jwaRXsHJjT7CfB/07l9HId1RKA169hvESYHkITaldUMwhc
onI+Mpghz1jpH5ZFZ2CdGvGzqzlBORMgYjRYQ5sccBqx89q9MHgzsyw60op4nXqLIQF+JIw9dB90
uwwI/DFGzFuUREiXtbzCizXFp7Kll5B/mOPc4xWI+Z6ojx4VhfWRTgav3rBOIiXQo5ICwhQNe83Q
IWpL9WhHqeRDA1XR8T1zkf8dGfbPj7VNvpBrfstDvXiL22PbWDh9i5M5M1PR0TKb+sL23n2OlvIV
oxxs5wQUTJyE2Buqx6gGgFOZLVi+UiCbJw/YsE2av/OegqbYWQxW9uR6eO7IpxdDgu7EgEAqJi9F
m42dzgRsSMIZv3h9V5GL0jX4FLq51fYjJGi175foQYJFNCx7ByeG3S29IcriddBhxGLfITqoHYNx
QUVVUQva1XbGdJVCuAZaOPTm4hvSOxLaAXdOT+5RchEx4ieJHGEgfOxabdnj4iqIczgYhRY9SR5+
hUXGpst9dQb32I49kSkawbGF+TAVHMhF4Q3n2rC+COZ8yQJH3275jC9JPVC6c33jWgJsVfIxIVsN
ooSKdxFs6lCn+b+a/iJqFgQlnS/KoYTmpOV7srU4NqwHyoDlfmjbz9oQf0rNDE21+f/YO7PlOJVt
XT8RKyDpb6svSrIa27LkG0KWbPq+5+nPl6k5Z3k75jon9v25IRKqCijIhJFj/A12A2vXVOc29A4A
EXeU7n+AFyBH7+RIdXl7rEkXRPIdUK++/hqR8KIUEBYJ2sVM5PZk5n/F+RgMfv0eZkv4SQAk2UyU
hEghMS1o0cDa1ssa74QOpDwELbRt2t7adNVmHMpma1mUWnpw19vcnYCjJSd7ZUpn5cZlXZ07Mwlr
and1vc+G7odVUEavfP9n0ljPA3zzsygB7lP8ujMWE19exOp2sdDrozm1Mjme7koebbslcc4xKe/D
siyviyU1UOr1FI5ud9KLatyD/r81I/NCBsbkTQSqGnl1ErpI3XlZAV8fhFeeiPsWpokZnlL8aI9o
qNeA0pkV1dHyiRlavz65M5PWsNMhFKze+7SAWBG8ImCK3CDNcd+4UXNKq/y9GZO3tPTSSwiBEwmp
cjzEyze3z7x9u3hALLyZBgpzlr2+tknLeGlJU+DsgxQy6aRNLXBNbZN8OmX69GuZqwo6qHU7dcgP
J72+y1O8iMZSOsLOGA7xannQrc9NVdnvLvzxJH/uXRguU4JQmG/z1rRAN6CAOP3skcR8KNPxkWKt
t/N8JjMlYsQ4M2lblFy+J+0NM45bMA+BXs27mZl0OyPvPoRGgDb6tq9z3AvDyEdfA/wO6lr1ph/H
t8L+FhVR9FmPy1PVdTxVik+LD/ZNXxf0MTC0MLuHwWzzvZOEBWLuQ42j7sI88YeBforhQ5uJPKA4
2H1/xuQ1Q2ox5sHcZLAQZ/cAC5I6YoRnc9IgaFc137UFfpOZY9ju+1N40Jlto2cDsCZ25q8UM54T
OP5bBwlwYwImSP/4XnnC3Fd6jxWY521XJ3KA4boYG0N17owK9Yi5ZPA73cY21ohEL/5DCzp0W+BH
z6Yr0ovtaO8kRcGz2Hq3b1NsOy2PGgPIkOZTQhUUGEmY3GItt7en8ezBe7qvjAnJwpLb6jYUAUuZ
TU/dbOdAbHKybgxsa0337kixJKtt5p4EG1hF86boKGDxrr2zmzjwarT/c2DfgS5yJmHoOGP2UN+A
YGg2id2dEI3FJRA06gH1uieyDs9mQmFr6cq9blJ0nLPYoTJhvsULKoCt/Unr0PyjDHwsa+QxBVBh
8IPu2R20R6Y59xPdaGt3F4CvDOOk0978dGtak/bF19O7yBwjAPX9Jx16S7/2gZ/gtBwnnmRyrM9Z
zeC1BFCpKErJCpfdM28d+1BC19jNHi8z14b10OoroulQjAcTXREem9FdhddDh7soKVYcX1sKPnpl
BGWf41qnwaIeHVlM776HK7jDdnGRR7CNn0lPnBGu5SnVmvRou9GhoaxBVdnTz3ZUrLiqVQAlvRJ+
HdzEe0NfQabb+deZCq/MP6AaIPTwE5URRN59j1q9u2Y3GQaPu4JYYRs/a4aJAj2qaJ2/8qw2tOip
s1uqvf7RilzzOIwEkUgoMW3U431WIPnI8JKpbBwwIXOddWguW8A44LkLSvCTZ95Y0NI2XpbwFqwj
jfJ/RkQ6ieyhqgVZEzJeuuMfMtTpi9WIiEMdAGvU6DvDPnWjaTC3Mz6lfiIu+hzi62Jb763nVycH
GOlqE7EM9hf6p9hXk55uFkfPdjAfoJIXOElNg3Hm5U3PMOHzIhW4h3SNtWFzovoWQ8xdC8A2DQGM
Jn5GGZXBwgADR6V1N7fdbi6z6dxE8y4qR0wuJmvBdQxkqlXFmPNF9t4E4LhPuJ5LhTdoJB+duYtF
kN7dmTViGYK+kljtZfWLFLyW/b3EkGe/wBf6QlJc34mB16Nabaj6oIbCaISHxBvE9+/TgeB0se1z
z+DYDelQbtO8+qy3VgkkPllvJjwOKT763ra26vHoYtbLU7B6bEz8qEWWH7JxbJ6KCPFBp7b3mP4t
BMcdrDgdLdCegN224267NLumedD0qUY01o0PdrbiqM40pXOa9OKU7r3BHAN5x5a6Bre8SHlyF3US
0gmrp7EpnFvMbO/MYv1Wa6gEVIZmXYxpF4ld43Xw9SfYVa5ja9QIs2MXggL1ITfcrCL7gSRriEkV
mFNnnoodzmcXy+idGwIRrNulGqlfODvHX6jd55TUhubWSUDVdc0NupfNPuvMI2kV5h8uOFrkIr4B
ACeqhh66+DCEWr36XM1muDdiE7AdaLDeqJybKVvnfZe1R8tl51TthSceMZt9kYKaInZflqoiMZrF
YKgqANaViLYpwITtbMAj8DFsGXHPWs0k5kxvWxQEPukGf8RbcUaNVrpZhyhA9B04zxK0/TYNmcEw
cXhGGjpFmZPXqujHI4/Gt6QtrAfs5C5tQZqYeOls9tjrtHXpBJZdn6IghjZxjKPxzcYf9xZ847AN
sTdI4fXg0Tq+537XwIqFuZ5ojyOQ0KfYdopjEr932qwfhqadb9Y1RbNOXMQSrNbcIBXw4pMzIZl1
p69+cgvTDtSnJhX1Q6SCW2wQm/V55K69LilQsTkrf+HhmI5IDVH7wWYSXEUD/qd3GdMx4pRiFOKQ
wyohN3ogo09Xss+uPoHEb9Fobp3kVHu4+XLDqVJF3ptwKClOmiBB6vBkbMbuKzqy6Qlh6chgkMZl
6+OfQz9a/Uc3Hm7KSEs2abPyHnC9c2UZy9FCP06TPsv+7FuvBf7tVVrhPqWV7yJNtuhrMbTrpiHC
LUGPFIxk5sD7aMqoVc7w85K7thf5lx56GLYa/P/a0NrAnEcpPxRCTzHtfVvqxMpcl61gdO8w3AGg
mhvVMXMBrC3dXe2QZEqAajHdj466DhkwmwFVSZ8ahDLv5ml9MeviftbFcDMCID4kArEDcL5bfApk
YNWVW9h0DEfsvyMdfHXcLQ8CXZMtNISnwm2tg8PkfoZ1cGjtBXAIJch5rJ0D2e35OBToSTuO+Ab9
OMPUbJrOGi7T6Ai8dZ6XM06LXym4krhNk1tjHO8Ek22izEwj0Sq68xiOX/zMwM/K6lfMc2T123R3
EXHBTSkmgrGiySkGhISWVXRb191PYGAOQgf9HoQ8eEQudmpq+T7zDH231GQAfHQ5bxvE3uapfWpd
tHp9ngOH2XLMg6GPxi2wiLan6oieRgXBAlR/7lp7ErWbpEu+tU6bwMEGCa3p4nPcw7/A1zGgwgNz
yHWJdbBJSly8gSPOjds2/uwS42s3R9bZjTYmpud6iPtej1z2Ud9H2ALFu3zkYVL7AzQakT1ai3UR
1tIgj9MVe3IQEFhDECbGjPqtnnUBKD6QENhV4VtiNMCNqTTXPRrOdvkVm56fq2B3WJcwPTYZ/DMl
CC99FcJOyTj0aHzTt8uK0QbE0wBpWyNeCMeCx9EJYU1nUxK8Na6CevEXyogyfY1rD/ZgY1zjZ4nb
OZSE9k7zviQTPj9g/kCRGcN96QgRNDpCHDyn3AL5H9bXoTID1VILnEIwVgIV73TgobWHpq2AG2ho
XahFY6NFVsmFWuXhjTiNmPIt/DgR1HIR55PF6wi5X8dx0iMWHuBoc/8e7k94Vkfr5CmoRQ0GIxjd
7fUk9B7fHxu3yf2Mmj6fsVCtf1vFXQRvSK07u/IE9QJXqM59rfTSwEaRFbV5FuAWs7H9qbcGdXfQ
ZeAsUctVZ6xa5pjc5YT5hwGHX5xS5KcaRV+6fXTO5UUqogFgkmyZaWltDWFkWwRWvQAoAyJtvomM
+BDf9z1cTBfry92i6T1wtHLf8OAJ0DrqAtXC1+yvVsttUt/oCQDEXrRQipwJPA7RbB+QM+kDs4sG
GJgVcuDDCBR8TREYNuXvZmRCup7bBJoSgYUx2lVlMwarlCFWixncXM61+XvjyBuFXkKJhLnuvdZm
UxDq7kgYSQvB++mjpbaVROuo3aRbZ0YmuHeMvxa5NkKQ85IvsyPTba7xGDVOBSVormCkU5mvhzHZ
ibmtg+vCyPU6IMiuA7CH085DnhOwrZOcDQRZ/F7L6tPC6znIh7wJXGJ0OjS4KavVGu4QOE0CL2CJ
chVdNQNVYoWwI0OYFs4UZIzEs+G8KIt4HTT8sYmTm9mspgAXvunDNd6rMGMhDzrCqPNWG8x/KSPg
ZRgDH5Rs0OT+QH/OEHnGItpIb5V9fTbbeXeqk3QINNdDJGaa1m0X1X1wXeTwwYPMAaWBse2D2s7x
UbH04QKuSFhGhtkFlCO7oC71mCweOi4LTIdjVLmBiaQG5IIYjkiHedN1UcqDdlYPjk9tvDflHgzA
GAFGlXQgeRbDkuvE0HK91ZYB+JuL5U9bfals+l1q+RAroXNELo9JdwIdqjNNKksdfZ9org5x/+SD
RqYqiptubFjfxxnz1DSbyIuszptoyM66qXme8K4JYRF6LfJnWLWCGcfGcWNrqMpMFbrZox2+4Gz4
EMUtfqGjfRhS43Nj+t/QyJv2QEQ1nM6OaOTdJwsCGZbR9LdxbyEm4TjvqfYZAZMGtdbY3zq297TY
0Y2ZWvlhIFqHSDL5BywHi2TOjx7juBjJ0qUCIw3k6Q5ptNElPQaGEZOGU2phSoj7hiawuqnM/Cny
KI1bKA1l0JT6AQGyjtoPj9T8c1V7uMAX/S9CuuE82ESlWvaUZFaD9DjPS1CzOVYXlk0XdGS6nMoA
atAhDqCeO9ylFbv1NA9VigiC+Az5oGim7JC2+CjkE5pHvYOyiPneI3sFVpv5hANEJRXai6XTL3Ai
dBlaJc6ec7gbJ/DwWLG8avlTV7jrzm4djABzJlzCqzeDk2mHanLPnZ9ShUvBA2d569y6ZXtGAe7J
L8fbsa2WABMSQnn+GcCrZrjvBnCEmvm1gbpRDQTLxaR9q6CgaEO1HqnmMcssx6OBOgPKC7Da7HJf
vYyoukgzq0OONlf7LbFx4CZ3T24DBzZK7C+DyVvVdQSKReUsztH0lPZT+4VM1sYRaPwCbN76+SSn
nfnDHNkuRuPpwXZ5vzW+Me9dY3gebY9wryEB1TuvFGzyH844vAD9hPjkxj/6FQ3vetV8wArcDC0a
wEhN5Q8u+DeRp+gGuyA2Rb1BsPAYjeId3OnnBHiFZLpFUXi/hu6ymwfynr5hH3ufBAhpCUSkUGNs
wf5lhYVHPOUNIpnK35N+vysnrKDhOttjqB/NykVCxZrSbRu14P/m6CckFBvteFyOolhm18aHtQFC
aogMAPDAzE6v3Y1R5TeLleL31sHNtLN5s0DJnnpiBBwlyRV8n+YU73MbdCysJCZLJq+SOKnuQepJ
X+ZOP5ke1ZAl/jq2FN47aBiAyupq25XxpTDu28dV8MczCraE4C+r6aHcVS8GE9KRRGgDAaqabjHo
Svc2nsfb9pahRe+yrU/pUgxg6+0XCxGZUzlgXQYbdTbnJ90orAPWD99Dbch3mq3nzO3pZh2a6jzP
CHwq7RDH5UvEjWEebu+qKLYOKejp7cCMsfMw2MF7eFMua74F4EwRqgi/rAtnGsJCRQQL+R/Djm8Z
XBtZyshBVOwtb8m3Y+GeUQaoga8BcXGLIX207mvA/DsTwR+Z2orJxZiB3nivkgx1E1ZjyfTcvqsF
NjDYZEIjI9W3QPgARfN9sTwNYUa7BmO6aaMEWFKcGw9GqD9DGf1OYhsd/wjS0lSfa8+ILjxbAev2
R4K4fYz5916bmdrFsLF2Mdi8gXcvJi84jkAP+xJTWGFq8g4hOkG8FEmOcQbmydsLQrDpHLxce7Ot
ApjpqP9qpw5P4Nl4qhIcXGMhdWms4oszQSJEoIRMQZgNe9fynUMRIli/jOSfAdvzzJKUJBLdGycu
6rsZrf9yCerY+TplvbjXTx2aihU9LwRSfK6qLtpmmvNadtXXcs53mYugXtYAl4685tTYVrktMxuH
OBRyh5UHu8ijdA8zdG9GvE5hjbx4QzwevH65Eab9iQcWLr8JkxthDhyb1CSTy08xXtRjYm+dtnkS
axpiXQGvy49ABxrJ+jSNXoWXKYzWZbXPLeLD1WKSohVI/LTLKZfw1MR/yuqklfpK4mhAeCAfUhyX
Jbkdswg4M+Gnldd7N15+RFq3HtHwQ5B7dL4QeH7TY1MjjYVepc/7H4NPAIk94Ksiuk2SFkVx/9sQ
LimqUzl86Xl6isOabLIb6JPJZKT2jaO7uJ9Ridmvi3608JLYpNRjmPDZePtF1WuVj99wKlD6KGC8
xtekmgTzWgOB7BW7DaFtiiZst0UVTTejPtx1Rf6TZKA1OvDAAeyNFnkx6pYFaf4wOadym/pALRIJ
KCyk8EQa5U/kNaE1YA+FZgiLpiE4HXjoekVMWgy35VPiWLh3wj3w28ei6KYjiHQkUoJ8hJ/gIDYX
qAXKNMNHa8GcRcI3kILtsAzFOdRrfGylBaWVQRsvS2hFRxB3Ww8Cw5Do0T4hJ0mZzgp3lD+R46Xk
F1nVGrhWN5+UCHrOi8f367t45jXup4ZnbMupnYM6t86Zri9E+MkczP4EJo/ELdrtxK+8JDsiFIJY
B2KtSJHcV9sbAFjHYmqZ1HsPDen7/TpQnkyyxynEa0JHQSYwoTMHzride2TCazGQKSyQ5vIpZZ1d
6YnhdA3kkt6e9qWGMDsY1Hq/6HlxMVcvv6zwhS9WNJERYXoVLQlyN5PT+xDX4Biji8/YE10KvoWw
05EL1VKLKc2ZUqkmkNkqAM4c69mlBGJ4maVcUp4aP+vBqoPFY2znFgHcAjh9T7bsPdJR7eg1pwns
CmEPtcpUr944Wn9ql4n8h7xlbpj8dbfccUXNL21vGnwYdh5ck+3aIsoI5GUhYY/tvM/kb5vIQ1kz
3lWU/DcrlwOg4YNeJNrRtJzilIY27AHCwOvCLAkVcTAnlaua6pMFAmYomC8gclFc4h6Q6Vji0hrX
L5mSXNHnBuPUpL3Vysk9/Latd7rbEVUOBiozP2ftI/wtRgqq9G5D/lS1qEf356F8mlLHDHhymkEx
RowErDslnsHyE6QV5AIlkjpYVxyqNnGIyKZZkJuRswi/Zj6hWmphp7OAvVEhnjR1yUWM2jEtyVPD
ZzU3Jvm8AM9F6PNRkPgtuTxzduHbNx7ZZhnWW8ifbISLXjsOKMyL5MJNBv8g0EtBfUAEfeL9rBay
pLzWzy6l+QHhdOxKmIQk9J1KhuFu1LlMW2bSBhLTQcEuQcCg66tgqF13aziLsxElLJXrwgdKeTLw
IZhLlFo2Cz/GPFH7ZY10HGxKmMrIBZL2f7VMbGu2pksfRTDPO8zJgDB4+DdaBGWXPEM0fbfAe9e3
E7CXU+9YyNIzvAo5W5TGewjikcdVNyKS4jj5uoDm6FrXgcZInh1B24kiPiF5XUHa8doSzCkI3p4S
EAnKYtawJLGLIEpX8ql+ffoACEd1NR6HxYJlDWi6qMPHEN/hgzrOpFRvJiXf03WhdQjN6QHNf8o5
7kCsDjLMtK2ekx3R7hYQS9RESEPWYcyqZ0XZB3oK1CWxiVshtW1TGDCBfMEHzcj4U6sWjP4jXINz
H0VM6/gGWps6SgArzlkbU6JF/LjBSNcamIF0qDT1MYUnbyQpbA4/HLE8pmvaHYSchSKVWAfITyBN
oNbnaCTn2SZci7EaLm7eJOeatIKC4MzlHMMIkKdYyf7ZwpCCFYXvuzy5uHmGd9Se1ZmC+GNCZIr+
1u24hSMSPpRRVH/OdxRn/UPEQSp9QeQF6U65y2VI6EqqqRZ6BgVEHptSFUaZciE6PHt+Wx9Hs8PP
bH3Qhux7HJlHZ0ISq8M+nb8jexc9xFi38QqJfJYPF7mttZwG9WYL+IO8ApY7gGZW1yHVuucVuvYu
ndFFkR/GNyVgnMDNByfoO0SBJ7TDPgajPOVxaWCFLg11OjktbwvvRwgcP5fpka5ZoqMjUylyLVyS
93Euxr27hlUQUj7cWnHY4T8wMlTkaanxolbVYpUf4E+K55lPzl2d+bxozcE0xY3foWVs5aBLuLup
a8u7gldwbR4ylKhwSBvOY1GgOG4y5DHl3ZJBf+YNpqF1UuRAmlukcg55U382B9gefjZgN2UwfYhC
xL5Aos/kWpC8hX2S6PdEECQjeXLh0ZLv2hHMcNKgrgccdTg2RswY1AJRcVVFPb7V5DU3lV88erV4
Tnvnxckxca4Nf8eMErh4Da8Lvd6bPF3XIyqYvM71PkBK4dK59Ys9mNQ7bP1Rs+FUFWDFt0sMxqAr
vke+gAYwimKf13g6YjFMpkTfjKaH4UBifR2Wi9mEtxWAzUrY0y4Rwydcs75XXc5z1rodJpitUH/e
SMd3jyO5yjGHDDRjsJeH+qknHgMWCtZ8Kc9uo/U714Pz1ebOLWn6ey8NYTQ9GG4472sLcZDZSe5m
SVVMamhZHkrUpmBiTJBKoNJPCAVVb4zIFY06gjKRhKhB6dDUuhQrYq8D/kC1oLwsjS29wcozijLD
DxSybTe03uIQfjbzE97yFTHqWEQ7b9KfIku780lc7FMjy86Q5n8ZPnF9E48Pc4PySldpiGjLwUjS
eTilKeD/stWPk+Md1VPEb0W6blUzmyNxbpYzMAQQBUtv3Bn5qh1wEsbTsHD18//HejIF7Zf/J9YT
64//K9YTx4nX8vV/yuCq3/wF9TR06z+6MB3X0lHAN3ULXdu/ZHDBdP4HbomBTqKFyZShc6SyaiWw
0wIgqsN90YXj2bYFTOEfzKdl/ceE1Oe7YEFt23Es43+lhmsaf2hs67ajOxjpGNJpCh8QMKT/A4Bc
r1UmQqaLd84iAUhEI/Diy1PZIKVeaPp5LSv3kObmpRi8dJ+PyXeo4ORzZ8cAZxCTnY8vA6mXA1iK
dDeUvzw5I657+0V4PWYGbQqZzaLEOtrAuSCiEBowKpBp6uzqoZhsipwi2vCW9/Qv2dL/WFdUmdx0
RQEgXjZo7L7E2fxWivLoIDB7l2eL/iD1E8D7bTItQ9MhHLyN7ZC+yK2ZaRSWHBPzXTO7b9b1SbOL
b+aiJcfqF3E0cV6LWY4scQzUkOM2W49NPiPwH+bHiJ+hJklqhGT5M3g+zD7d5X22KDVy9bZg0qPT
OqJ9ZkGuW/wliMbXedWzh6Kv9oPfUmIh6EXP072AziLOWEMBfxJbcnB4FXCY5L0ZvAuS9VJHRMcL
d2eITj/qHtD2mUQrgJl9YXWw8fNqPgqcSpEqdgI97pNjjDngxjIscEX8c8wKhhuI/nUkgW8aWMyo
LrzdMGV7AdNvl4rlPkblCC7tXVMWO1FnmFBaERJSpv8Zu0ai71a/70fUbAet7LdrFlcbp/7MXKvd
a9jMboSVPxstAhj4Qr4aA+Axir0R0ig2NdIamFroeQcz7V78lLeKs5rVHnWSQPjVdFM38QElLZ51
VKKKvK0OicM8L+IK4G9FbXR2vxv5+OisqEmhkaQTCfBWIs6hXriuSEV5y10zxe0l8XIKd5q2mQuk
eMmQxz1uYsgFTVC72yf0msAvuEitxrl4ZVY0n0wUApjfjec8i8sd+qjhKbexVAIx9EkzG6TtVlA1
iVTtRKj/UM6ecUQc6sBIuS1WkEqIf1GXxjt87bH9jtEXGZce4MonKITkzs36tegBpWm8OoA5pJ8a
o5U4n9U5QIk3hRNoEfw3v00xLSYG2+bil49E1jkuhmc9IRPazkz6oITs5ypNdmYL2at3okvvnLrq
LdP6AjdcAR4grsqjZdrLja7j6Z7E4gGdmRJmL0pGcfwUxn5+AZcLhDPhnQmvBemqwoATaIAlnTfp
nDzO3VZ3YBE31pvdSO37AT3pO5cEJGYltQcyCiUpxrdr7KitAxtA+i9urey8kJ5kNhNvahhxRYK6
QeuX0Ckt97Vow3fKlvpWXw0NdA7FXCZn3TInG2tB86Ccb029ZN+49pFjGBCwTya6OtJC27EzqCAy
GTkYeBSMfl2fEL7dLYSGEQ7ArcF0y0ifG8BzZxe+2j2IbpLPZU/sAqbZQr22TSglhjFy9WtZYOCS
n7hrheSkUnlu2m7jeSDcwAJUUOEWzzzwBN6Grv3OFcfXC7beJZuobwGNMDzubQ9uQouIVUrrPNNn
2whRTwdBUr0SlyyZXimbHapumE/2kKSb1YGZ7ugmeOykIBc7VtMZKO9z7cef9Mprd7GEiqHPSjIq
q3XkrZDj9tA18isrRt2v2kOEjg66hUFp7YMrHcLp4Gs+gVf+HFWIik3lbB7hZN9BtosRphnabjnP
sGNzi3qdPvYHYWmvnlk8Znn8apfJXVmY9p3mSjJfCCiIAO8hHZbb+GuS7PPcWHZGStp2pohPhuuI
LE910J3EOwqodD2k71NrLei5zBTnqB/k7V2cCmT9ZaahHMaByiz1jhxq4NQGCTWZIPfjDlFaKX0S
4ar3zyb1jQ4evqDkpX7z8Zn84W/roP7QYlvJSOK6MAaZzBmpFjWl+1Vz3k1IBmlsGkcV5qtJNqwF
Am0Z2KtF1joFIpnWr57MA3ZDbofdSOffwW+AJJ9VhJ3o4G4Gb4ruurVD2hOs3RhOyGfG1s3Kg3rn
xK7YYkChfYrJ3ukrrO+EmQE4wKKEICQIrVRTLTrEI7c4oI7waZlaqkU5Gbh0y8nkdZvR43VdIky8
1eaVmJPX6MS8m7IUT8J0bR/NpKK4TPElEuuXyitlHt77tNoQerokPy3WcKdriHqrRY0MKDmd+Dx0
BaCwFrMNANj0KxyhbefeiaJvfVg8UPPvgYwwRwCb4PWefzbBnaDiWkfFqc3EvjfknbON5tD20efZ
qWCPqm3gubmbZHTOU/+1oDYQoIHiZd2CxTsCRqIkPTJ7rz2zuz41m0s+2b+gatl7DQMrpi/dHUpi
iN3KJIIiiujYVJY1ki6mVlYnNTFyxZs/SkFIJA0jJ1qB6cf2JjJ8Ekty4Ut12IGcYI4ROk2j5/HY
RlWP+eHinjTgpE3vwICcfV7gWYHMrYWvtXMlQCtOsJllWWA9oBnz2dILzOiY1jouhjAIBB9BwN0A
fAGs6Y7fdUOvDkXvnJOpKQ46IhZFOQqwch08XivK6ScZ6F/VA0x9QPzSGpOtyg6pI10Xf2wT0dCS
4EGIo5h6nHRUmqXoUrT0axRc1FVqE3DQRdL8vCZZVEtNGv/YxpuxPYChfBwt0qJqsQJ+BwpNbjNd
K22Bl0HOWpbRamtyZiTwcW4d5d1IZOZELcwwsalUiWcM9HLVHVaN4RtZaGA0uvglFqR/lmhAPSM8
Tt6SxD/iPH7T5thbto3s3rPs8h6Q3uC6WmRjWZzUJ7M7t+tefVSgjZZtECyBi+wu6Kl9fEN9hlnK
wRq7ON12JGGuexrLsdihoDlv1N5MOfxU62M3H4eQZ6Bavx1GrQ/F8NWbMBT643tqNx+ncz3U9Ttq
W0W60Vo0xCuK1P3+x4f/dVV98Mc+P07143Dq848N6pr99jd+a6pvAWdZiUDmDM3MVqt+u1i/7UQ1
//Wf/La73z7/ral+el38cdJuYSGT4g0A9QnMG7OLL7OVxpdqMWawtbpxRA68PakPQir9oP7ld4pI
spEq2VTrdvGVQcKQj+3PbgdFOFqBEni5J3ip/2uzqwnxwPCKbWlA0TEose7MWWIEXJlW1kROclD9
VK2rhYGDAyrO5DeM0SDpnnuYIXczwlPNpaSyerAspPfqTug7ndfo3hpHYBk5WhCOylCp/JfFiwhQ
V33nFk0Qp3ToSj7DPdnl1Oqc6PTc67raqMmer1p//ARPof6E0xce96T51AIAS/XREhn8KSslDvCL
GTiu3ElVoG6HqxbNMYwRI1CHL9RW1fxtK9Dh5xL7073TLU2AiDFqklXz4hgrD+OYHM+Qavm5H7Gq
I9foa/s5E1/RVn+NhMM8SI5btehlKyUYlmq76V4s+Y9yEaRsqanp63zJrJrarD+clGy5MZNLHv1t
7dU9wiP4D8prY/bvFNyLs9ohE1NOX+417HZUv9yzk0zv6+TfNwWZEvU/wsz5HEoUQakeCGqbugw8
e90zv7uen5BvzBEY1+Z6FWvg2Cg3ywwqNSR7F9qF4uaRV9f859HQzX29AnP5+Iolb3CLrE89G/Ze
b3N4h8hNkYyF1ov+inteQvNxRliSkGDe9XDuijSfT7NM+ouhQcEqMaRgMvTInTpLP+s/tYiTghHi
FNR5hU4yn3txt5oY/eH7+PDxxX9urVoth+EtNZdkA5mDxEyVkkhVRxlkuWyUx9O6mL+m1jOV1zaK
U41Pe25irKbvDXRbkWrqy+l20F3rpMBEWOuRUJTYIvrCrzouECKQ11/diU7t+p9V9UHimT/zEZlA
LNd3kKx8RolrAuSpSDd6YwjBhnepVEJSd0Z160gf0f9lehFW1keXVZ+pBRjsv4bK9U5+dGg5fNRf
/2NVfU9tU5/+11315TgTe9yqIaf6mjoZtVqo9NZ1XbU+Nq4JaTw9cvOP+xVpg3PSUQ5SX1GHZa7J
SFbNWQ21j6Ya3+psiPz+HoCZOtD1lKO69LYzcaLmD1+UNL6S04+1UFv3apiQNsHkMlqs71Vb4sgd
jxmMmDjW9+rrH81QXjW0MvAzIXySDwbVU1XrurhuW7A+OCyG2NdGQlnz72eS+k9q0Y8Gr3zVBDJC
fKqaH2dfrzMqAbdzhabxSLurlvWA1nNBcJxTs3SsH546EasNwHrrZ3WxMehhGMtDXa/9dRs+CczM
I1vbXL+sDnldvf5Wta638frBdX9//DYpvw4ZkEd1LdSDc3DjFrdIeanUyOOKZ/1FrX+c/FqD+4PI
qe/UvtQ9vfYtf32NNI18rLrwMKfx6JPNeBgIZVRH/Pem2sXHo2qGtnzy6nyHMC5VG7lQzxK1qlpq
23VVbXNkFPy/+p768hS+Tagjn9Xx1fmRtKfbXsdM6Mlu/NGZ1VZflMMKDufvcadaH99SzT/Xf9vr
b9/68wB//kozAB/3qC2sOsqD8hqq14hqqd/+27brV9SnQkWBqnldqPtxXVUt9bv/utfa8LgC15+o
L/5xqH/b9sde/zhSJB/4s75vZZlGjdmeTII5NgA1ZOR8XayeWYMPlO+T60bVum77MM1Q603/j73H
x+NW7fz61Y99XJ09gDGMG4P6w0ePxiAQcN11oPy2/tFU4+q3rWpdfV+Ns79+idjdDJhjyFaDlB7B
cfMGlc0RunWfrxl8kqhH2LL2j3Bg9K0/fc3mEouBbtC/8jiZJUzLfSAvjJDrOjRfEdI5Ww1UwJUi
8UuJ7anTmNpXYYT+PX4azU6E42ckZyH7trMPSyKLsQon4+DYj+WcUvo2oflTzalv1iUpd27U44th
FTf/h73z2m5c2a7or/gHcAdyAX5kzhKVpRcMSd2NnAoZX+8JyNfq0z7Xw373C0QxgCSIULX3WnOh
waLcSJ0EzQnKH6dNy20nqNbBttwo8znuzy/8dToZIQI206RqsjTg5WejzZfX+cL6vQAo9s+r7W+X
3Pnm3z39j/vmS/d839c7/N3rvt6hi92TXeF8CJj6cWjOC2c+dr//x8fOJIbS+SRfnI7f6f9uOri+
7vzbx/94uW3VA5RhUcCxmU5q88tTR2TRzfzMNiYjWe/L6/zAMB+Cf3+TBFXyTZL8UwulvcRUQ38L
0EECQ4jLpjnZfYJPkZ0apeCHztFCmAJA6wvOIpOgermjYCcOHbZDotAsmtm1+VQV4a0m7ZPTuxcj
Q3PkgNGags/0KrVoEFp3aMM+Cx28UMjpeR0y9N91GtrTakSTa4ZkeI7ZWK0aWpOw25QKQENTgbhL
kfFFU3oIdcZtrTRH+Wb7gYUAgpFhqTg1b3HrJyqmAdDZ62QgEzgc0Y51QT5Cy8R8h6d3qVnxUeM6
u+MSP5GjYHrmwlopivdkN82rH/SwpJIU2Bm9zJ46G1W+lioYhfBF6UwVeI+IYFdA+BZ9b1ApGC7g
W6hS2EZMyTDNyYT2lyQPJOuh4BZNUUQ43bj1qypamJWXrDMz/6Fo7o1JLgBT5XprF8qvVOmHdQoZ
dV0EfPLEekpsc4D6xBS8yMUtKMh3PJ3+DmbCkjIBmjnvubHLq4OvDiB6uUxstmqbkNPwYbhZfWmG
egR3C8CWlFohPXudpNmPwSn2ltIWizzoe9DIabMe4uy2zFX3hnnfpyCF46ASg0TwCIrgqS2qdcij
EgwZSzEl2GTFpsSiUo12tNG9LMXRm1RUbpI10zYq51WwKPPM3iXSRBzSogfsVTKmSEaMVJoIroOA
WSuIjAA8lrWOAmCEsoVG8pmB8W+hZMY9YmznaA2lCf4L5mRZPbqjZ6yE8F2Elu591NfDMlar8BpZ
zUsA4okseeUhx58LAEN7QEoFQ5GoigUnqOjYaN45G2W2aXzSYAs8RVNf+phJa1xnrWYtm87cOm75
DvCcVACohcjNTIITAJWdhIZYzVay18a54LMdlnTSK8TlRJZR03tMB+2d2SezStzuG0Jqd70nPb5u
T9E5o8zUKKChtfbD7hJn6ZoIDxLFPpUGXGqBmXk6+0M94axHvYmO7zIhK6EekuwkG38bmFoDBwyw
v7Gnu6islSJ8RUbab2IKrGUjd7Axa5IfE5tehatJRLTVjxQ3+DrR7AcTJ9sIE0IUWvAxGOpHVPTZ
vWwJOs+snICBXFuxy2mXeqBWTr8Fd0J3dMfQue/IRxMd507PLBBs+6eeyKddZ3FdyemwNXrub4fm
py/C7Dbu4h+O1u3CyinWkSTKI6vtywBYTccXpjfqx2hn+pkzRUwFAaEyl6HXuAdTDvBarmVZEiVr
mWukT2KJx5LJYbS3JiFI3ATvY43uzDWSg5sjl5ae+ZJv9BwdWWxXb3ZHKyEaXvxODIuxJmC3098U
p3HXuYLm00WVXd0NxWdWWsE1UlO5KIqs3/iVpNhEnElL/MVJOBgUNbt71YXNTkKNeAhDn11afGpe
YJOukRLCMgErbcLJRa4VS0MVD+RqpCut0oFGeT1uOVJ83IozBvxhQgyAe7ZTLzEp0nJZFO6PlFJb
2ndb+FbjKQmyqyjjI+VYVORiH+MJi7Xk2Q25GrYLJ5PsfopU7h2f93CJt9Spe2aWtTWN+Ko7mEtk
eOHyZ1sxWvVS7H1+x/VQ3hP4o38iriva/LlDaYF1nSSXLvGWVcKGVLTk2EWYFyRvt/KHJ91qn90O
EGpCqAvcQX6UrLlNrfTY4bxZG8oIg6FIA0Kn8QFoJUdtYxoGH9p6aq1cPZQeWUW0jxKxRv32BOAS
tYQrOkT4+tGReKvNyLvqXrjOpRdtnKauVt1YHGUyFclVhY2Qa2enCXf4w/qL2SsexLqKK8TAdSn1
EfLRABhOjGewSMpfZm7auxIUI7HDy9EDCdgaxH2FAO5qc8z2tSQKAt9zti9NZoS2bsLE0zjKfQCv
gLyJEa75UYey685eUZPLRJN5U9C0Cd1C7sIGSVmEn3A683MENqSZJBR2N7jHOLsIk6Zsb9ZQFV6L
mp6pLmkF+ar/S/HrT1KkRoAq17YzUILnLSlkEoiNGSOMR3aXWYF/Nkb90VILWG9DHB9JDTkYw3tZ
Fcol0Ud2lyA5d4qCUSiN2j1NuUVuIclFaj8FUGwpFKCESVto421KwJisjo4vUG1T73/m/Hi0SXoi
lI0dNRtMbHmcrHSNsDJDxHdU5lcAp8OtyhZbxYYbbY04eIu0/AKLCStG1cEelflI+p1+1pX2dqyj
oys5vTWe/cGMeVuVFGvd8ExTXF9akY1oPOZqpHj+Wbf1YtmUzsVT4VIbEhoiFDm6VXZ/tUIL8nIC
jQZF7s7IMvd40Ap6wT2H41FVHhNw3At/Mqq7HoJAI3xWq85ZJ++eR1dfGfE+9yiNUS42gN+eWsBE
yxZPXxKHAJbsaz8YWxpzMUqyDcUjA539cHI7DvHScdcVoMsl7pg3utscoB4ryuGQ7Dygf1aqPYI2
r6+g0oEo5TrZGt2+SdhCUIk20u2jo6aiPVa8tSxOXV+5d37od3tpLvIQ6oBuQ98UoDO7lKAYz+12
EbG4MR3lBNdDRDLCYJOXVXcGiWElSrjUrZddwngc2ug60yHnFnXar4FBcuobw/tGH1Dopzaj6VKh
h5m5AyTnysehSbxYVZaPnnYrRjJ5O4Ay4s1wx3g5GC2lLfxHBtzztWr3U+HHsuhFkQRhhcO02ypT
07I5Wq0OJT4+msrL0MVi6xsdR32iSDy+1SteL8JJjPEByRrEWzzyGRAA1OWQnrh2bTMdZXvnWK/4
IzA7FcdOSVAT9xhRjT6F4d92T04V7DSRlfs6kv3SJu2Wi9ye6ByFzn7Q7F17ALPqM2AOA4Fw/jZo
kKQzbipcf2VoxXiHwZzKcBIo5mL0VcKJvP7idcSuEAG31mHkLSQI0IE0mtYKfhTZiFNOeGv6tWyJ
UNsE+1zgSSEK52ZM1VVh3KOScBZVaCnwTrigJvZEGAVxUBbjgasSneCm5BAMSSZNq5cW9QXeluLV
sdo9SCdtoZLF7LrBr3SIX1Ga4IulLnGSWX2H+N7dBFZr7Xrf+QjS+MFKp5gdP1IXtcDUUiX42X3N
ug/Ec8r8h3Y0/gKZkISiFeEptc5CeRN+UG7DhrnDoByVbuxOqPbf1EGxISkxbvFrhmKcTfMsDu7C
tjqKfATk4fl07XEhhwMn5VIvk9WgCbq+HQzrBnNVeqsbRrTvuubJGZxfsrS1ZZGCK3fbkivUcG6R
AcTgWpc2noktSVRdMEnUCQjYh8qtq9uEG9hcix0dUo+YEjqA8JBqZ4OrduHIWhZzBhIGLe/Q81Pt
yH8xN8pL1ukM1HM3P+ohzfTUQSxqmfchZwfh7DmjP6ajswL2NhxVeRv3kICTtPscCXaBsQYUBgkQ
6uhomZrnGj7CCpYZjonW3ZTwRe3J2ZBbLlQtz7uoVasv/BLvLMPukH7nGDbdNotKuVLJEFv4oRqu
U2M6A3HyM6rutun7g8s4iFFVsh2rAcWg57Pfux2D8FjdKj3oc6NWd32UmlfQOIheaIQGO7zCr/BN
LpXly0udYc7vA6kgFNU2AAsIIy2KS80EGtxjBu6u35j1NDXpCNIcnLc01WkQkrCwLGyI58RaPQb4
nAZGAL1X3EWC+GjNROuKWLMxCBVEZxqtEjiuCYgNn7bkKiKWGun6DzH6CaSniMmC8JJNYRnpMkmj
LdOGlzLHgNWgOSArocK13YmlQ97UQhvLnZtJIr9RErgCUfcAng4uMdJbccii20Y1phE6/GMnS9+B
y55ESAEI8A0C/gGVRaNZLZlCYFZa/MQNe2Gnw/UDnXffN86n5VjdS+64z6VMJIaw5EcYKfbKazTU
NgKzr8H+lZgXGVv6UyLFc4Wyhwaptq59GzBbRrJYRkqHUleQYHp0SV7p77QsIijBTO+JyLRWkHOW
/YjYKQqVxywCMFZBmvHyIV2rwKqZq43P4PDKtdongET5LW0rYs/Jq5UvoQl5fRNsbMYDckCO7yBM
W+bU7rRg1SrGpTOIBSnxcG2LoW2JmiNvh6CvTk+0rS/cYWePERYpzJjSBuMRmgx0cGV3Sx+e4kqQ
Yb5u/avO9WaDUZ8+TMIlF9sF04yFSnkTsQqJBSP5yLnlYav3AUSh/3TgALUMOQIRrzuqn8mUZCO7
YdfFRc2hD3BhqCk+J84pVktoWU1tPadMlyKYQ2QpQquwpCQSDgnb2OJZc9Q63RmhpS4kbbFe4pq1
I4hxuDtM3Pjypo6w1yVMPjiTJVj9LTFYG1LlCNhJB7SzY5csxmC0F7bJLLl1qm0KWjlJ02E3VNE1
tUVOwnS/56CGWeqh841qcZN5KXDdniQF21aXopDtNSLhwppy1ANh0jmRqNPAY0aA0WoOOPZAEoE5
+/uZpR2w9wUbb0ie1AjshM5Fi6g6YgYFec6VE3gHmd/1XfXkhHeBWWPWhMTT+HG+JMWtzSJ7z68h
/cpeeGSjuT4/numMpNT0CKyakgOayEgjhw7tBO5TUACvpu99JTjS3qIoy7YCz6yl4VtpJBg5bdRQ
1uopcjqPwYwmdX0FLm0Qwa+EbbkkBh6UVxj/DDv7g/79dvqI+8hu3iyqXEA9kkfZd1TDhnpn1T55
z1FKrmUmV13zontgjoR7CpHTW0aDx622jr9K0s4OngezikvEnc4UZEGiarEx/ZTREZFV1shPWhBC
xrwCe2gVXJpcjAurJ0qBwjAaPNlwGWgeR715STVfJ8pLEA86yosKfZuOQI7Tw8oqWGxJtnGlcR85
Uw/WFv5Kq6caxHDTlOTHVqC/VmEJ6DozNH8tmig5Olq9+H9t8f9KW2yoEwP5X3NkLz/b9x9/lRZ/
veSf0mINabGBtNjW4CbbhHh9S4t19VtLrKMlholNLKfloBN0tP/SEhsWDwGA43FTJydMs/8vWmLN
msTMv4O4ERILgVkaoLHh4pn+kyWNE75vM1kYZ1A9i6iVqE4kgE+fiu3CD5pkSeMGglPKDhy8Nw2A
rToOrBM2QELEdPno5YQ6thbVDcA4ILB0uYZ+UijIR0E3MLGSCINynVKcovXvGi5PQC/VukHwuOzM
cTGq9LlajMxJo2VgDMSjTL1h7UYYCV0tu/Wq3NpqzkGS7X1uJ7NTjqN7lMVAkGcYcV4cD5URODsZ
1bgr+vIkLfPBMXxtkuPVJKao/lLtWrGO9Hav1orKHMbCEdz01VPtyweOY3KT1PzZgFprZP3FdbyK
0SOiA6Pt+iWhKuiczfIG5RkWCPRzSNiouXGqWnuMenAgCO3o6eYhUZv0VnEgeMCvXrk6smGKfelC
jZKrYjJJi0kzzXT1ucHdHmnj0bWSXe75xSsO2ttQHc5jEZDw25Ya8/nu4AQ6aCVOjeteHa9x90oI
Jilxml2tyxFvbjdqdwQbdYv5FXQHEKjaLmxMJwvJhmlc1HJcd0WF9Z7kjGQpI3I+vPjWIkSbYR4Q
MKA2XbjV4KYwbTHZ2MWvptE4Y6sgSOuqYBSWbeieexvX/GFTyFpWzkS+Muwj1XPvwjTIhhc5VNZN
x8WLtKYbs6QcwSUCHYXb/RJV99pbabljsrn2oxBsKBnLzNfFKorCgJpLwoUxS6r9iIHL4jpJvApp
omKaflg59bpOhzdkNu4SPCAxnTX1OvTStdMS98XQKQTtOA36ON+PnJFbRbstJKmjxiDx6Uv3bCcD
BUpBGH1CBhgz8IN360dKeE6AsgBrh7w7RsoDqYVFAoqcrBys4F3LceAMqJ8ZuRcroSfJLZCbIxD9
+iTuYfP5O7/KEZU2vyzZemfQJh8ZyRLbatLVM9cBw8CUFCO4+uybxNCDUDTZPN5xVN0cmxVdGqJH
Fi2WqouB06lLfXk0jHKVE/X0HBfOJqRCHUpq372GJka4xpFsinSZeea40kxaKWboP7o2cwYXEO3F
rdVi5aUqeMa+2gYVvh1P60m05VdEhuBugxAjTKvE/Yo+ULKjsoejhQuTV0nnlk+9c2ydY75LrDU1
a2zPcfaMBbE6OXhilpXxYCRB81o22X3iZ4+qqrSrvE2snRv21QpNSt92/lFSttgTdinAE3kO5tRu
hHoZYmjzpfKuGOFZ60hRT1S3omPOOcTxiFNTlH1sGupFTlMAb1TExgnTZ12k+TnVmXVhApxMfYAA
EjzvFyd1ToGpp7vpdAXKNKVw4vuj8oos8FyrTvOzpM10Eiq0ZydvN3GUoDKgLHisVLbBQDLySiVN
8xwqDDXRTrzqVuEd/TLs15QKaABUlGo9p4ZbMNjmalT65MaDhbyzBVjjsDCTM3XRjuE6YzhfMkQj
j6FdW6TarQJ8fOvSDnRC8TLSflqKDCo0wK1syc2OUjKKhec91cjRH5o0X1I2t5etHprLOAUekqvK
tvKr8ZbvWQ8GW0IfQOm2lJnyKD0FiWV/LZIoOmeWt6+EyeHGT67YGqlYsB6wLPVgpTLrPvZDc2rB
YDQY2mOT9bC6alA4qv02KAX1cx+AW0FUBOgSSSoUFg0tS6vDvDCmW0TPMab8/n++lRmkzZIkihf6
6/EByQrba4LETC/6/vfrmfOdQrqsaX7ot5vzQ71lD5uq127nVcxPme//Y40NqtuDgWDKedcdfLyN
Nnl2x1laNTkdv24qOTeD6f/51vykefH9mliwR6Bc4jlONZkgvx/6fs33ffOr5wfopcB9g9ayHLAo
jsv5zr//BMr8ueYnfL3dvJbfbn69bH6Xr5tU9o4c7sn2+8P/turvDzY//PXIfOdv///xPeeHe+kR
BSKkxJT4l40yv3Ul23uYNwwqv7fj/LKvL/j91f9Y9Z9P//Pb/etP9vXK31Y/fw7k1nS+vj9hURBY
bVUJkFtdYUvP658XuEkrdT2v/7cPMT803znfKlxzXySWREPcv/rUzr5e8PWsnhZeTLUCBCyKZGhC
I2/iWecoJ3GRvHOTmQaAeEbR11TR8oMY0IlExaRQI8eB3WW+9/uhWurJ1vaUwx/3z/9a04vnNXw/
+rWWCkcuVu7vNXoBMOMCI31fxuURXVk0OfrDFmHLYr6plIgKv/4fQmopQRY6q9/uzLy43cf589dT
5gfm13nBoG16tbvx4tDlPDAxAvzURXAJKoNTPwl3ieMeyxih/oAY9DDfkiYCNqPB8WuC4V3p6QH5
1CV0PUT70/E+H6LFfCoo9Ite6zpHZH4EwM/lKuY3Ywyc7Z3KXZK0/VNUPzmTQ5bLhrdEIdEa0A4y
vXFaDJOgaV7YE/Xg7/79ft78Mn4NGDRwtvHAN+DIimNfVYKY4wyqa/+RBa7cSAkdg5hTaJim0b16
qX2fw6dYAfOmo0Q95DCLTGeh0vxv2ddLgsKyHd0GgyEOclhsyPDAbThdUbWkCEGg62QCnxfVdOuL
7ZVCGtiRNcuGweQ/Q73U6db8b1GP2hY2yV7p7eA4L2isAuQcuJrnqMNgbEonO9LqyWki8ZPO6pN5
QeN4oXee2M2ChlnaMC8a7PyFBoGiyAtEmK5nhFu7t28hvoTHgW7FckBGSfAA1brEU3YJGBPFotFi
zjb3TLFoB9oI8tuRwWZtRBLOLD4eISoDK5QiacZE6LWQuBwiScqJiuRpYbflK4ris2REwuWMnyrq
7+gCY/CiA6KvjRiEu13W3hRW7+0RfFoTy25G9WnmUZgdlmeUQasvPc2s1Zp0O51NkgOhTV9qVtAO
wSJB7g/2nX1qZt+VE7JvvkXOF4Os3KIEarSg0PgN2LPLegdJI1kyAEAzNtEXxLToakfbl8kdaHSE
pZPDm8IQ2AcvMXaQ8DoSFf4pFYtnV/cs+fmShI0ZQwOGec0k1dQnyoRVek66o7GH9DQ0IG5P+s1Z
xfS98IdJgG+kgFOUTMMHYFL1nrWo1uDA9FOBqO4iYGOzgvB7B5xv/XHfgLppRUbuuHCms6ErcrCS
/qZiFAhXY/awT1/pt/9tEYRr5meAkGAKwKH4q8LtWx3nFnTIoJqAfJ71tNPXm3e4dJa3znLJ+RHH
QyKOOflbifUt6vq+r44VfT1pn/8QNn2Jgb5VkYA3MPTUVbmaj7p5F5pvfS++lZVcKxmuRiZUYS72
xrTwJ+DfvPj+FwzdKwx1EJAD3siws8blLL39ummYvbtoHYs43kmKq08gv2jeq6fFH//mlblJyaRF
YIXDppn8N9+LYfJfzP/6JChu2S0OTmf09Ls7/WetDvTuJmbGvAiCCoi6x+9F48fbmWaGlKT5RdnJ
XM/S33nT/Us5cJ1k0FNIUvQwGm8b3KL069iNRvQtQyfk0W7wuvVFVKyiju4BUC2t2g5c8+YvZHJI
W7lGx1Ztq0VGZHS6oKiUrHTa3RxZwHN0bB0R6o1W1W8cT5grvRX2IRzgPwLNorAVqBBnjOjkh9FD
19VYVauCgG9pUiGeDohmDgmcVMeZoyPjnQRRX0eBoq4wh1B1hEG+wuPhH4mepcAH1HHeO2ojjTdw
LR5msej8w8+3vncGURrEjN5nPew7SYV/1U9zIzN57zVYoa6EHCKmhcJkUCnreDnzbmbyje924YEU
+sx3XZBEpbML1QCITvPUFK4CAyPxV2Vi0FdrAwlgQbNOIYXh7Rh00bE2s2YrquJaxrTVTIK0OM4T
ZYHdG7cjnsiVVClDKg5nkFbkyHlGPd4FcK+1otobERaiJkOIMJNrapMTm0lXFb37dHRpXg5ILeZS
69qNdwCESHS35pQAJhk2q9OwuZ+uqoLOz5r0iCcDmymUt0uSmu1aVC5EBLyCjpQPnb01mPaS/D2t
3cy5O4k9ZzW/TzfmxrJUTymp3P5EoE/7gCBk/A42oX1pBd5UTtd52KXgNjS4amGtEcKlqtAlp/vm
R8coQG1Q1Q9Bw7lmHP1Hz0s8gGs+2AjzYzSVATiIT3J3tKDbQEg67cZDWLaPFvlcwG0zj4J7TWJz
PFK1nDYAqQvVton1E+2lG0ldYK2OglH4L2wR+TEo2xet8oe109VrDwbtpqWjseixg2D9mPgKLDJF
8REzqT/NimPRkfj6KvXe8cpwJw/RxH2aIU/zrRn+5LkaBCizocbc3ginj9ZRAO4y41xCzZUgma8n
cPQi5ngXYK02GGDpKgKiaKHz7FSv4voyfbeggBOr9p2zKO3ppDst2hTuTkuRZZU0nGaG8Tkf5JOv
1COTbci0o9DYPHb8hHYBaVkMi9kQ4QDEPHNWBkGMDmTAr90jHSZcjhnC3h2V3MXXhtaQyeZ/VyXO
d86qQ6Uajtj9A4BWPFmfBOHfwsP51vw0+1vROP8/ryAOMzprGj/g9NrfnjffBHIQryEZ/Pp67Xxf
GnX7MCPtKLM+YxUJWp4Anevy2sfhbSqryoruszQez+6oxXekCYy7qLuLJCYXQ6enLsVUQlOGDTxm
8MdqD0LF/fC79GksBrp/RNYRfNvacBcBpY5jiX7CLp79JtumjoatMMHmGxCUJDNfp9vT0uqV/bHD
qf7p9dUIQMB9y2czy0BNyWtLsTSrpltQSEWuqsYkFrejcjfqwaeGq8QxzLfKcOj2+p13IwJfnj1N
AS4Wh8O7kOFppGP2qFP72lFiwvvcWu1brBznxzsjAV2NyA5LkPQIamwe7X7s382gwvSdeuICI7W6
ZBX0+6nk8h7o+V2mexgak9zH8RTCxx8JQZ4frKBO9k38XgEK3TQjOQqRL7JHGYyXea1sNXb10DLP
wOG7G4u6MOB53q52lNcgosnWFZJYApMGdjoQ0aCSq3qbq7BSend8LTViOrKMSOqShISnrgj285cY
6o7WfhUap6IqtVtmPxwQjNdvHRtRRTWgkADt5l3FGGpHFDYD1TW+ykhNYXTt+CVV5LgVfa1ttaQJ
XnAq0Z3iUzVD0COMtgkLFYlztWD2fn1cTLE1KWKhcdv6g3bKDCgL8yoHTDNtb9EkheG1y4ecaAX6
hq9pAL1sWmWQA7KoK8M4VJaI75u2f5vvV5MQqL/v9Tf6kBrn0a47UGW8gCjoi5Oo5SOVwXxf9RL9
omL77+Qoz9/dLNmdgPbZ+7ZTm4cwHu/mFXaFBTXdcupLMBQQBFE+fP2AlgM9Ww0qpoVxsq6aJj5o
AMK+fkC1OkLE6N5G2vGEEkPK1lVh0c5JTvNax0AQYzHtYkhyvJt5t5u/uFmirLVy/c5Uh/AYOLG7
mj9+pjG81MkpCHNkvqnaI30qzH0gcvca+RRY3cHIPrPGPOD90597Z8QlrCs++CzZX/2eUKb5GY2f
7UlGiV4QBxOeOsjyUHBCulYKPmsf5etn2JtbD6nJSxNm7jowyhHXHNVR8gYIgGJHm9eTDg2KqCR4
ZbSlryPfcA4a2tzbAd/y13rIkl5HndK+JihV14pAi9YbWXArJXnL8zv5ab7Cr+S9Vq4gVahIuyPY
bO2GMjEe9+n7kB4CUmeo3/xB5+f2dC70TlreEDcnv9Zh0zZLa8t5G0vhrvpCi05ZTh06Cciond+l
oSNL3FL17lTkD0WJWZ9Qb6gXa1ISz+/Scw5wI+c9yZ1+lRHvdiKJrbiIijb3vAq3JabDSE7zE9Si
qVailuG5roUL57YB6jdtOLqWRTSIj7axEVfZojrHTj2yC2qEX7ZV8pn85wfK6VL3ZmecDVIuzgnv
tYplp31Q1/z6PKXqLBtFCS5kVXgnKAjNqjRA0qbKcX4nbSwM8Mp5fSlaqZ4aD5m1B8jwvTWf5ycg
rx6WUi3NS60NxcnEd76q/Vq95FCMKTFTplYK+YOWDqXIrlbvkK0UXNvIJCBUtr0bHSIEWs0ufxDL
gcimMd+BdyrLhEQjUFJWfsz4jOuW5v2TUvt3X2tzg/vCya0nT0mUNd2s+Cg0xbywM6HjDRzv3eHH
mp8aG0R4gMUq76zcbHd5TCSuQSTSHSBueF7TZwM4v8wozr7Tm49WRVzKi66Z3TG2KoTobQF9Mylv
56dy9Dw0qqyfKK3Em5pD4lCOTnDT5S5xuWpWfRjAX8xprQaT2oVd28pVGwZ9x+AJypxtRPeA/eUC
fan8gY+T1narvEUKUQb+KkGzdQnIkzrW4JvXYcrhZY7mZd48tu6gYpPhk1nVhFf4vXbQST286StF
XepmMY2MnudnjjAtJyWddu09sna6AVlm3cpj35TNPWYJQrim7T34gHNMd3hTogJ/JQKBM/Eowalv
UJo1nghexiY+z9/FLdwXtW2MRxEo7WbMAPqAv1RvNMAgyC7Z4bT2PG+gkpkcJt5RXlu0gfswaIct
aYHWfdjC/Jif4tn+xqFd9eapnKtBP3ZnoSv5yTO1bG2FVf2ipdpxfiqVuvcwIAmuTmEqI1tJITb3
eNMy17naYzoAljHMzyaVa92VymtMqsCqq/PqhDgguFgRgcsMIuuP1LkOTWp99gqpFq0rlBsDee2h
KE3kA3nbPCOdOM/rIs/ulxL50QP9BdSLfdOD5eHSLfwm59rGOtrQxQnqaS+uNbbr0Q76YzRm/k1a
5bhSps8zL+Z/G99VLo7KzqRNp6b5ZdPr52cY/uH/e+P/y964S2/5f+qNd/+2e0/RZ4Ty51/oWwYh
pv8VtCrm7FRHs03195xVof8DWIhtuJZOFjtFIvBa/yRvWf8waGOTLSQMjY658d0tN/V/kIMD3Msw
hAYrSzX+L91yy/hrr5w8Jrpshg1xi/a7o/6Zd2yi5PRLzmq7SQUZh/YZ1s7aQf39WJ6SHVjbUd+U
4gCCGHdV81C/m5/+Q/0ERgpHBLITQpL7EW3Sc10cG2+rIc3OtqQNWIif1Z1L1hIqfIxkj3FNS4eM
5LtkCwZqk73TkWdayGwi9VbBo/ajPBLztgfxF31JOz77f/d/5n8TzK2hOvhdD/D1HVGLuZZlCP4Q
Xft7uLH0dMysqTPizBVPjabdBQ24Lce4jToOctn8UpQpbyYOX61Qu/tth/ibNzfdKa32tzTb+d1N
finqYqpQ8ev89d0Zvvclo4tx5zy63VH9ld/JGwg86lu9Ie4QWCLTyl/i3rzL0cgfKaPF98rGObv3
DiEeN2WxNq+aPGsnSjvv6WXcx9cY6P6Fk313bYolqVeX4d0xF/iB4B5E2zFaAXD4zJ+Ck3Grbgvn
J2wuCNwMk+OfMUP8W/OVOgqh9TnsrYV1rlPk5AvKcIvmrXxMH1ukesaehJFUkDe2MgjMK5aUSsdy
icazOqUnNHE/eqiJO7rXDoHVYsWk3VnJ+/ICel07VlvnYKzSt/wRHXXwGT3wdTb9c/Zr3DJQCTfh
mdwVRKH6ooU/vutO0P8RzW2in8MuXTUrUiIR1MbF4pd+JA6hJqslUvZM86sPJKGNWCir9KNCsGuu
lL18a51VSpjiIzIFelm6vtZRqT5MNeRHr9om0XW4HQn8O/v2UjoP+TX+SZcaGbxyzh+s7XgH/CZ7
TrsHMuJIZmFz+KfhJXu3Nx008HBh/YrKpTjbjKs14DLrLCIZc9c6mw61HXREMm7EIjbpq760wFMZ
smswimhEqFdT3eAuEVf51h3tj/zWu6nzi35PYgWBAm2+C30kCUv3LtwqFyx4F/9AurZ/ax+R+g2U
uWlRL4v35FA6SPIWwTVfGb+iNTGRzQYLCeS27qOOSGLZBAQhwNlfei/EvBT5bfhQB2fnCKCUqKzM
XjL0XGfHcWtugjUUPPgLkNesV+2Hd4a6QGzYCyAHd5XeoIR4C846CZZs2qpYkcKAUDC1cFEsoq04
9aToAi0+Os9kZGWksuSr5Ke8ojTtLzrgrRv1FYyxdefvBTGIqMZCSJrLjhD3h5YtgUa4RghxKuuF
vovemz3g7xv9Dm6o8+h/2JemOtbKInz2Hp3rGC7YtZHX1ytU0cbevqQ3HXIXFLQnca3MNVavYpd9
dJuMzI9duUte3BXnEy6DzTI6u7fuE22bnPoXeU3replydCySn+0FS1Vz1KMH0qrKm/+g7LyW41a2
bPsrHf2OvvBIRHT3A4Dyhix68gVBiiS89/j6O6Czo0OidKW+Eedwy5FVhUJlrlxrzjnY9a8a8KSL
LNLByWAl++GJtpd10bH/kbpJlpWXrtpXcxt5KY7QlR26sIc5Zq7ti7EPOic8NbAfCRgfduR9cDD8
xkB+eYHmOl9Zux7p0cyFZJC9iU/T1i+3uuXUbn3OMrfbhackZq7EGqi13gSFqV+hE+pMr0ddwin6
Pb0PVxSXzxhs0o3qTNvxmm6duSGt1djF9+3L5G2nbXgP/0NCJIfr4soihql1jDv/tfmUaPHiJzj1
/W56pKu10m3HvnTIPQFAbKZ6J+N+2IyBS5NLXGndvX3pT+1zuI9NB/zajfwoe5kXokq6Ua7q4S+L
M1qzn1dHoagGXjkSYRW2ua9aLTWdkeqaarVtiI7K7XmDv+hRRI3352X4l0V4eRjDVi1bZrNTzWWL
+IFvT5EMQcpXqq2hDHfLQ9jTuJuC8WNuIrCbGYjbuWKL/59a4DdLvwr99ddXp6syrXhTt4Ruy2zj
Pz4sKADdHO2mQQ6yxD9G/soYc0jAY0CpbmrSi2I0gJzStV8+xIGte4p4LbSBNGb00r0lmYz/prvC
R1AyC5WPWoqJtDPwKESafEy6ESo3fd1K1M1a0Sa8SnKkr8SoCo7OCqxJEs2cpGrO7ciSkc7EVBT6
AZlMfJXPWnXUh4muXWwB3Fn7VdM8qGUHjMCCzEAUv40JsKDVJeabNkNPy11uScG0VTU4VqK4bw2r
uw2MRj3ZaQ4nokTWm1iSQz5lubPb5jhaebSZAjYyXy6f7b7YBQYS9QwQivGtCwaouPhpalMi5x6z
b5Gh2Gr3cpYoG02ed6QqIxTFzu2QV40WxCfumpk/Xe8IdBCUUSXvr6Ocl8Db3rIcCCe36WYg2EFz
gt0Nde2jWtYSLMu59IgS+OzqNjmrA9K9qJBvE9PXT1Ff0fGfSccvVNgahSGR+TBtjaq+mCmB8fKU
ER+O1hlwjcaTFJ/qHcIb1tSccwa3nO8EaVt4KOgYbEozsvkqI3FczteSStqNFsvWqW2sU4wrzCMP
jY3P0q+mGvi0Kelvgz1CI4PckaoLKMxKt32vSrg6jGaXNMpqHOJrrQCIqvLMcmO+MwiY5PkCXsre
60L3t0YJy3qc1au4b09QtjO3LUwsyZH50EV4S3WsycPCU0tNioQeWTJDD2SKpnlrzFB0y9qNE+Us
YyuQJuNaGd+r0biZSwmiYzA90rJ8KMf0Nbzq5DBbNWNzM4b5bewHd2rUvMcCrhr+t4dZ75hbNI/L
r/VhhQpPLBntcGoyuEDj4s2TQcX5CY0xtoSckFGDkyuHTNVD+UTkaBxrCPo4q5bGPVn0J0lCs6fb
vNNC3cMTlDZSqkvbmszFuMd5qSUyWY3d8JCXjHMFKO6xDMRaGj/wBCGHSu/GUn2HW0Oafo6I005Q
LiYbKekmB0xBzUZhXqNVDZyJnaE9EwztTMRdp1yddD7RePDKMsCJeQvWE4DdQk1JvJIRpj6Fm1zu
vOU9k31pPaYfdhqsLYxlWmh4AyqpGmxLK6qtfm0yws8MuhaksecFLswENEHWuYaCrny0iE3bdcRc
ZAMZLcqL0YPnrEHHU3jlxkeM83S8nXuDZKr+XjTDEW068XHyWke6uEgKm3mCFsI+OUbmAcaMedAQ
fGyiLLuaQiPGFegDZSW8gk2j7rQjQBoBtMY6zzSTCiL3jFb3AfcRwj7lSgUZPZ+2cdZtmwTTLeLM
saNZUt9IBWNEFAGBNyZx7RYGgDhUXcq+ZOVzSk00nujVgFDUfq90yPsTQExYqUi2VuQICUS0thpm
3t+/mBNz8DSqqdlUuw03VSuu/Rb1A3P8xosV9AygtcvVsMAiaDUle8t8jZMlCeL7H0Xikbi2fI/z
DSPp8o+M0E7+9ate/cYnIj7MRm64VqDAxaoYOAVEMzlhm7J8jnbqk8aiflQBjDpV7aPVNQGpRPlc
zTfNwJTDpQQot8JrTgUJS060YVRCyeg/q/fzVn2Oy1Xj1af0NJ6U1xQowIG0XNP2bGIjHdbu5Hm6
5bNfHZlUjZ/1Rln1VAhHdH7PTnEJye59pp+pX4WvzVFfj2QsOf65eIO3cU0MPxZf9Yn3yHwSh+Y2
3OoYUdEKss5fWSXjPCS7eLnJCORCuTCRgdbXjWud5WtmLyR3BolXo/KgARY4S9CStVMuqGpAe+lO
/ayQgmwd4XHybSCdLBfMofEmrsW72FUfUf8cYlWIPR3lSMc39p8VooeH4QhtAIWmZNNtpupxE1jM
Z3tjPRR3FPLBtXDGB2tjbeSraAM2zWITA+N30T7TFzAXQD/f5pcYiM+malaFSqUNiIqy2VNo7B3a
LfILBKKLqWdfBOBYWEBtF7y9hUHN2KDIJVI4UNfTsB2J+6W6GlZac1D0HQysiU9be7B9Vz4RSMha
asgOY9ymcspqRZ7E4izTHWk1mNcGfHBe3qVibTpkq2EViXUokeXPgsB+4qLTHeEOcQ3LVfCYtpvS
MyhOz2DDF8/GjlTp+kmFCY/JHlDr5JJ+lBquRKrZlUo24Y4vJ0ZDUIiBqhpiLaCfeQOcJLQ93kTX
CieMtlW5HiYtsbU6uDFZHf1qgk3NJGEVXQquFtXlB5I8rT7Ub0Qj8/aAfsdOmTi4gtMr29wnTBGD
rZnfQP4e7WfpzBJmnw1jbz7jsu233BaZtOMSL8nHwa111t970kWTFUcy9JL1YlxmnEfNKO7IymQ4
Ep9FdDDfydS8zA/+Feen5pmBcpXftHe4OHlsMLru/JQfy13/zpksR0b1oa2js3nKXrvClTWnfRzu
o9El2cw+87GhQbhQh12yxIr7cl3fhhy1oLw98wnQ3jIOa7HXK5h1edM4brrV/RKu6xnn5N6gVJ09
QnLNeGWXK5xAj72FlHdb8vz3PF+5O6El5zNJCUXoHJBv2bnDXkv2glVtqnsldKZgx8vkR/f9daE8
ESRBHLAQx8DwoLPGictFtDhInpPaNY5KtbIO/l5wAhWca3in1vyMKvF4gwhw9h+65CGYN5npmskm
7Q7Sm56voptAoZOHNW1TUYid7avF/0VHfzyNu/6YEKcbrLlz0VhKDgqjQ4dSYE+f8xQHHpVN+j4B
NnyS7WN69AkktxzTJ4TakQljemPU7XOacwDaMmGznrivJgR7ERZRt0ZsvcVV89a9Ad7ZElrcHMNt
PhKk6CVP6aY1XYoBDmCEXD/gmEquwHER8zvgt3YAkUqkIqiOJFzGvwzeA3M1HCsO5LnHuJO7hiMq
fYFV+lJLHFzc0XDDCyfyfJ8kdxCuYendCdvtHgsqnHEjXG0HieJJWasb8z7d0Mx5xl8xs33s0lO0
1u5z+gor63hAoTffDtlqvK6wXV2nF84zz+06XnJ69FPCMhZ4pYeq3XpH8xNsszNhw0/9E8reF17D
hZOuyLfhvt/0sxNA3T6mmTevbJBd3ngF0nOqXZnZINHCZ/8GW33rdpzqSnfwOJa3N82V9FwdjFvS
hNsnQZK18xLumgOxBCvKhAtoBhvNA6t2fxtPa7GZWfR39tp+U1fZA1toe51jwTqCpzwH5/obYrbJ
4nSVRK59JSHLo9y6L986zzixwup32jm6Tw4o6dR9oO31aeVPjjoBsNmmybFsd6V8bV70k3VbPIBq
o8AklSgPPJ+7ztgy38A6SEOl3ilP0J/mK450Z3YYWiGcEaM3gpFb1cG1QQAATB2rw1bgZplX+nuu
e+ZhwYS0RCbrqn5StJWmcRuIs9G6NTouadP721Dajsqa98kPMUUQpX+Rx2OB6iZ2OaTiSfS7dX6i
rTIUFAtHTpXKe1O9UVXY6Prbo34J7yRHE46yFhd1Y98yGUK9gzGTKGvCwwH/RoRbOfUO9TimzvEY
Ed6zEva5OoMSlPUzQ3GFT+UnzgVtx20XPM7fsvP3ZU5fBfvshe4Kyi7lJQu2lEX2arrONuSyXYJo
rylvOOtjcQmGU/SCKXMAVgUxiuSE9iCYGkPeYPHviMhPDv5w1zGDDKRPp69AdkGovmb9sdGip/Zd
skc1vGKO/ijZHieC4ZQ+04HQnpQrGiC95ihX6W5eVxcmyjH13CV4YV9iMdC0V7tfd6f+qriJGsf4
1q6Dxs0eCSYXTI+Z0HEB8K2zlbE+4iJlHzYxqt+P5X0gqMLdxNiAE9QKYnDWCqvdc/zSWm5yBY9g
uoxPPnDxhWPotjuNOzZGREwOApQvx38JQBaQ96Osyrfqvngp/KP+UEY38bUoseJsjW38vBSeKGJe
R/IzEPlEXk3Awj4mQHI7s1E8KltsfRtwxgCNaIhs5U2743janSIgpvWmUtfdhyC0H2uk4WFMkfGd
PotbeT77t/nWWvnP3Qc+9pIq4A5U5KLjq9HtOMFZXmX3BKj618VFd4Ob8kgGYPJK6lT1qa27l5L+
xue0z15V7ZLhwuFQh+Lh1B8GbN8U4bfsedGFEJTrXt4Y0Q5S62p60Zkk3rOqYzMGGxzQGzuT3HGL
dGUxVm7FAz5xTIr2FQ2lV20tf/AbeJVDgLMZGzOz6I0Psh0AlOL6d8Sd5QfjBm+rEa7D9JJ9aDNV
7Cr7MIg5SS6zfUiUNbPAfK1ZZ1QO/XVv7ny2xUl+YYbFUeGtn2UOJzLxSk8zc1PERk6rr4pmXfDR
izjYDjor3aC6CfkVIGucClpfJK8s0vmb2KetpqiOfmIcnT4hD/NPtfbZ1N9qnETXvCYyGMgE8XfB
BzVMDiWdi0KAvB+4KVXC3mpXdb2Cxlk+xx01rqN/II5HzmYkHD8cPNXkIEdOeNcf+3fr2/AC9J08
qPmt+uDUaDdeAeL2swEawEaDPVxgDHOMx2AEWscu5AL428+nycuO2SajuvQGWDNnuEDPNYIjfYPa
Sum9knBEpzpHq1l2EGbr7/KOEjHa1OQNHPQTxMTWYXmpVsE5fc538QYtVvPWLVhCnlp1KCC/kR50
iq7EpjoLcZA340f/Ic7clVLgZnfzKTzl3+y74Ko9IdDS3+xd9FAfmQPTP68exmk95Z/KfD0ZTp66
HL2meJcT0Vivx2+W2JSMKUCBIRDAwJMR5zVGmeb2IlDRVkzyYVZ1rvNYGcGe6aQbGpZ8GIJUOZC9
xV8ocnvqs1bayCR4rNAyNg5ZmihIli/f/933X33/NmsIWMiTpGFR7pSDPUZ4nb7/NQbZEorTdRq0
2yGLw0sjKwu3VPMWzU4Uss60VaN7Qq7VlaVyvUotGDdZaWK3RzDohMIF+XpFOhgf7Aznb0ZCp4d6
5BLZ4cE0BM/NRrwk6Zm8RmdqbKGb2Y6fk2DVEtYO0Io4kM5AmoRSeh2pMRWVZLVYneVVQ/wQAQwy
zSjb4CX7YbBq4/ZZScxwVXXNcKuAYYiyPF1XKh122abgbhlseZVPwnCq1rcNc2yv8PGyhOCGQ6kk
2Ie4rLQO0DWlqkccT70a0pqmuQrFWIvG8CGK1kZFDIAUWwr+sBY/l+bX68pA61vlbIUFKQI3FdWR
0EKCL2Lh1CP6i3QkloxsloPesa+XyUwjRQyHcDEm+mT19DJpW2GjPZs69LSZ9SHuSAPMJzqZuhTf
lGT9i9JCdsk6GlaHHpexMqct9SMV8lD4lzTyX0g5avYteNO+QBZrxqx/zWys02SNO54AU6vYJcGB
8/V1W0J4VRmre5OaJaspIorCnigqgHQA9LXvwwx4RowJI+wFTPXg6Jfjk5nkKnIdiTlZa1778Wva
1diObOVDL1OOZT3z+n6K440My3xpgMSdnj7rgsMKxgjbnUVJcMHcogbzx5s5uMD3Np4AfDQSU+NR
bp8xY9Nexp8Y+3eV8YmXrcbKnT70Ycq+WiUjPTX7s8qtg4KkyCGBjs5JznMgUWxFwtBqUIXE0Xd+
lDAobttRi5xKDj9nCMdKzWlIkP8QDn249enlVd18X2F23xIKTVyeBMojMOF9msHwOC0PpqqcThG0
qzYwsBH4FbkA9soM27WOVQsOIUzoJlS3ckl7GkbMZk50bPUQQzC0HLr5caikxz4PzyZ7KFgzuo0E
TLXkFP/re7PY+JTFLlFKFmvkdw39tMgiJmFMxVVq4sWsJ/mulfWnfEy2cABNWMioJGRimCiubUgu
kGQ7EfAMltit5rEwUEpmHIjLnBJVK9r7vCKmPNcJircG+60ePeCgb7pJaRz1HXEoFMwlWGBMbMg3
nu1UeSK5qOEIygALCbcLEPyIOGAdlBwZ1JARSlxFhBCm6Uaps2B3ExoMlcAbLIkqFUkcEYcZBHVq
ZV3syXqQYvQkvQWe1ZKfk3J4i0d2GkFq/mTTD8ranRG1+1pFqGfHPSDq+B6ROYYbjSUllTkth7iQ
PPScqzbTplU1qe1WRJXp2Hlk7nuFDcAK7jqIQxtL2/ScS+O2J7RQksk36tZNQ3CQFN35ZAEaqCvo
PhEXIdp2p6ZaQq5Jyb6owhHSevoWUgCZrKno6EVMEFkiV9pEilHtg4DRmLcFXXkl7PwSDfW9Uk1L
m2widKxRsDe2N/bQkHgoD/eZjvQ2Uk1OMtZimW4YW/gt4ZAF42TZCrYlUT6BKa1J5r1oXFruTjWH
KEJJa9R6Qz5U9wiojHokZRbDGp4d7eoB8hsOwzx+tlrowySETWedLME4EHf9EB9ns/HwQSdrgXWi
IMrHGftQXRmSNHlxMqlXJXNAScaQadoR/ljCrYF1B46ejOQZYBNXUvu1Sjm5FmF2P6L1iACEOpqt
1WCssYfpSXUuaTO0rf8R4svUEI0QJ/qdTRA7Jo7IFVJSZun6uG96vH3qSzhSyJbts2weYOecmWts
SwtQtGibD3tkcJ81ntxUFPj5CVzwIl0OTu5NIYxdVlW3si3OYwnWcTCZtLXysMvq+r0k126SX4Mg
YzvNCdbB2YE1oyFSEbXMM7T0JmH6W8ObTgtSbpglUPBwxJmeX00YVAC4KOybsHIRylOdSeqx7eiK
1NJyVhXDTSRggCZxdJFhahqpQSpIxdh3LDp3LuzboI6zNYwqNtak3DbNvGtNbM1xLR+KmujCWE5v
xr59Jma+cqoMnEkAcxTks+4AzbgUkvQ69mRIhtpV0OfItnBvjzYMZ7trHKTfkYOTVEjWuE6b0HR1
3AWOSQrO1k/wxGClZnCGKx21quVBHrwvxoE/Kmmr1UN/SMPgXrZGr8G9nTQYX6shTRmtDnR/e3XT
sJo5pkgWPZR2VmYyZbD1b/BOd86c7g0jn19nIzooGHp3JPJdMkENmrbl/TCmHKLN9nYkbcr1B+vS
cZ+6k84Cr9rAaBvYtV3KuYlZa6AveTeWsWn8kuBFzfOjcqtp0iYqafRpqa24kZLvCI059CK6lXj9
DxHN86RInnCehOzEBDTVbGRKjk0wtwd5p/fyATsY+XFaRgs5Rsec1Hq0DksO9ugHOWD6iNYj+Pa7
GEtVNxMbJeN6X/t5318lWM76GPuTOZC1EKjwr+ZBIXOAlIUlpwf1N0dDc3rVExuiELlcblEmu1mG
dVKInR633UpIiuSggkaGXZAIPI/egGKDwFSyNWcV+aTM+2/681oLOZcRaGS6fixdT3qb7YwSAlYt
yKrEd7yuQC1tsI98DlVPGzfFgn7XS7KxEibMiCnm6NB0p0YNkW/14WomP3gS7W2TCfqabb2D4LZN
rYgeRG1chowtt5y7HYLjc8IlciPfOpaYIr0yYLNhaJWm0W01NXxiGuNRHUvDlZPsOfHl+6EOp41h
Ggzq7EdLJrZP7ce1oQ1kK9gNAIPAfNKxcLlNLHmGoiUMaXJY9zrm6C4d1oWiPuEjQRNt0hMQS8/a
UNObWZIOYTnfAvoCccVESie4i49xpg93Ii8QewrlHRJJfdJxJtDHJyVLL6t177c3QbMrUuvNVCPZ
g8eLW3L6jGHOr4UJS87nChW6vupG+muKRMUW6aHqkvPvViOfaqv6ZlUVO5vJLRE2fua1Y2N6yVrJ
kspVe2ymuarc+3IXHAkx4OCPOqLwux7UVHSbZCTYMaBB5CtQBVWMshOos86SiIvEemSiMQ30NYLW
OiE1RoGhlCdLHslWtol/bgq3nUB9Rnl/1WtrSWDqV8NO28x1ru+bbND333/15bdjWmDjA2cdVMlb
xGRopWiVsR9E+OOX738m6sleAe9+CRYYx/cvVc8ngAVLWWUlVZuvqM9yh1mnMfNv5E02RMDZJNHJ
EglsFWxoI+zp8IVYbQMSAiBKAdUde4koOJOeZsrJLSjbfR8ExU6n62QsRsykSv/50k3lRcrwxoOT
MPdNPNVQuI3C2quLa/P7l5zwpn37bCN93xM88s+XCHkB+ZLVLm5AlqTLl0yFe2JUXfud2ZMNgq6Y
ZuTXsj+o5AsZyTGtwKh+n3b/n59kVs1//ye//1aUUx0hbP/y2/++KzL+95/L9/zPv/n5O/77FH2r
i6b4bP/4rzYfxfk1+2i+/qOffjKP/s+z817b159+s/ou77t0H/V089Hgyvn+LJCLLf/yf/uX//bx
vxEJKkA+kHT9jzBgeYR/vnN5Cf/17+u0qKOfE3T++Z5/EnSETICOImC1GegfVBQS/6A5hfUfJpw+
VICKqsi2ZvFX/wgENYXMHE0galNlU0ZfALWzKbqF2qnq/2GA+rQXNR8pOKje/n8EguoC3vxRvmab
AKU1BGwGYTqarHyRrwUDQS2iLLotNn6QblkdXZEeEx+asrpqx15BpRSGDBul5Bj5Mr18tVoCIOhf
ltc6fJ2D2nVnqaXKEiVUbMuo86PRqsAgAlrzXd7sWkS+jYGvrZbzagPCQvxF/MG1+PElGLKqwxQl
u15GhIe/dhGH/CD+qKpgtkFRtBsgjLXbdNE6kTJ63xxYnJzhnzvT+O5s653SPf3LY38VH/7rwW1h
kHmk67wlXx681mIU05nRbog2XIu+gPPJYLee0PSoCmI2P7gqTQ5xSUXrR4s694d77TcilN8+Pm+b
/V1hauqa+fOLn5UxKSddb3EcNdcag1RPGejnswMwcAngJia7Kho8OSI6RwDx+4u+R/ly/3x//Rqv
Xuf2VsGTfnn91GxdkhpcfGI6OP/W/U1Q00FHrKJQ1C5zII2OhSVYN3qRQlufqOho9ssraIJEeSLf
+Msl+f0z0nRr+XAp9lfJUTuGvq+VbbuRSPBlXDqGq1zRq+NfLvwXZRMv3FD5uFhC6EDDhPXlwjeB
0Jq+8rsNyge8lqIgNHo0SRD0OQGabbCXg5xmPnsb2xkzpEEarq2amNLUqtQjeu9wk46meYgjXfxr
rf5pqf63nGSmIsrb5r/+/Ysa6vtTQ24sq5qickvqyxX64QNhVL2qcbjqSNF9J2+SSBgp/KZr2P0m
/y7S6VybPrOpP1+QXy+7oZLJtai9FF1h1fr5Qf0wiQehIceLcdbStbNTtyQ3aPXnR/ndVUcwYtso
IGyE08vf//DSZA5IMWBrXlowCm8m99+pCxORlaZUf7mPfncVf3yoL28wau+gCtjGN6DqbKyhPUfZ
+L2MmZJpFgfOiX4V7ODTn1+gho78y2qGGQ4Zs6EtUmbz64I8hYkphoEPtGqhWAzBv27tTD60EezY
ucRs2dtwM6fuVJbDXWvpMWncSxASsr+SzCiycw1tNcRoadDdbTnvYDrs8KZSBXLU6OmCjMmxMkaw
6B255b4UfdbIlzeSr578aezdvA4+GwXQ8ZRc14IReJCg2VY4pR6hIAftRemkF50G3vYvr3y5oD9s
RcttS7i8JSt0Mi31l9tWNIGp4ohtN6naUniO9MFbqmOwB5DP4Je3ck2fnZLL6u27JmXaEevT9ZD3
ljeO0HhNYp4wuTiyBLm1s2AVigLg2xSTyBlx2uu5WdS+pwFV06lIDex2CONLRlFVtTQHVe1oqHp8
GptvtEEBNMBT3/pPkwlRQY27o6TGj39+yYry697Fa2bvWhYrg/9/+ajGdmoms0GDoKisjIi5+TBU
8QdwIAZ+w/0cgzOYOxp0xN+O23zickjG52Q3Z7mN1iUpYMegeM8T/iujzI3wS9el8hz6s7KKtIKh
paGszc4oXK0114GWWnc2HFabiH5JhPfZSFt/sNgnpapTXZXVrO2zabFpL7nD2SGzmxaIGH+nx9ll
7JeBannfdkcloSzNaZ0LjZK+lZUdWhx9sbQE9IVCS3WAXu6Hrr8AKb4X/SEZbTRFOKq8Qr8lL/Be
GOltHRuEceHZQUHQcbgmqK3I96R4hW6tE6k1W6XmFSqtu06PHiIaDYuSuB3XswjucZtfd5ika3pG
6VImi2n4NpWEg0tlPq2UoMq4dvRsEkBU15YHZkHa9mV3p8tMSAepvQqG6JA0Ovq/8p4O3exMOsGu
OHj2usxAI55b4GpGTTekl26UwrJp+H0La+NbYdXXRPaZRYOVszJe1AWCMOtPVhYGKGjGXaaYS7Sm
Zjqt4IfUPWbbQPQMfWsQ4VnJOFChpZPXkMbD6S931a8LlzAMqlaWYh0Xn/WlpBubwOgMQrU2HWkD
Zcb0vk8kV4nGO3+shReES48sz/+y/v/2UQ12XUM2rGUj+HlltmvuDgLC2Xblh0bDu1CkyDHN8zhL
95CeHxPbfPrLp+eL8YMFQxgWO4FiK7ZNPuyXLacJ7D6X0o7aS0f7kqP+m8b4tibVd1W/GlaPbIDu
Ryst4rf5+s8P/usHl0gOdSnPbTTHmvnlgxt0Rh8PfcHLtYqnkvT9eFKlnT7TSStbdS+3W0t6lwYr
+8tlVr5ojr+/aEoOQZ2raRqX+ufrnCFHzNqB66x31tnmE7bSyPJx0wDFc5JHrxlnBtdYmro4TM8N
iycA8vTV7B+AmCh/eza/7vpcBqEoQjUsxaIk+vnZJJEEqqm0m81I0oUnL8tGUCYr3EbAEQT9iXRo
lHNjyXSP9OIq8RHbpxijs3C4K0w13xip7P35nVF/99ZQD+PJWSTniv7ltqiqQp+j3mo2qqYKN8Xq
iVxQWfdR/1AG0ycOQxPtWOHT7FAD9r30MdOKm8nC6t6kCsQQJXC2jd7uQyFNsEHol1smwjDeV6+V
gzslVk8t/LQzpUi/GSFQAEc+VXP4GeroS4gH8v9ymb+XNT9vjcKwLWs5EWo2Z7UvtUigY2EiRrAh
OXi2NzlW2e6sWD7plX3HpqwQTYzVtWK2pmcOzMlkOzdkDKfG8sHPOK01svmqzpQuZo+sK8EgVALe
NO3GXs3Idy36nWvZyGUvCXxt1+niTlYLaxWYiAWZxLGE2Ud7tAgYpnPKW7kLNLbVMU23AdeoiMLs
L9WXvmjnf3nJtqLgg9N0lrMv2noICnY2iaHZ9IiG2jDchkRvYCSdtnOlHPsWGYAR4i8HC+B2OcKo
IvzE7QuNgIK/79ARU57T9/NH0+MAiFhSW0TRPfiUIS6esrHqnHg5zC6UjjZ9k8RAfEEq9mmuYGQd
lvrHxOVU1si+jT6hQYen2eyTvQhIZy79BtgAuQszyCnCTPTaTf1GY1bRwBUy3/98T3+v+v50Nb58
zoY2HfQAZOAmIOPcnVJUUOqMaauwsgHvsUCU5rONLiQdU4HWYKuNihHHuO/j9urPz8X43UpPAc4m
zSqkWF+XPqLM8RUYXUPQtNVvBl1MB11NHjufQV+lTMfIQExLT80nQgeHCwFXV9lYJFeWjW1AT7dg
XOqjv2Q9GCWTpiafDpadaUwKJaZbS40Tk5AJzeTNUPkhUVW8tkoHHiFAruxXpvC4GHf82LtadAT2
Y/B1ibDEgCOSfJWJ6DPNATcxtb1CDeyjTzefstKoHWFj6tZm0uASZLOTJiNaYokSGppAQxZ42Owl
a11+1HT/VbGKe7OL2dtLe2W11WPXokivwugYVejA6uBdKHH6Lyvu//Pk9uvxhj6RjCWUGtiUaWn8
vJwuJ4PEj1lOhZ68Bj62A2mG9VbM1PR/fhd/s0iaFNy6zUGZnyovb/IPB6kmTcwcIE6zKYP8My5J
JCU3n6XzWgwhSiFmPHmGjVHP9bs/P/BvSl5eoypsuFi6aclfD86Vz0TQ8g2W59xYdX3MSEiM+i5p
m2+qRu7SLHzPUrvWMfPEJIR1YSowMEERhzY5YbBZWuJdN7poM5ejCWOL1Fy0576JmvPPT/U3N7op
66ppaRrFBQfbn69RG0SV6sdys8nDwGaYjowlfu3l9HqUEGhH0WdjFX9rZn0vWr580un4qTaOJlpz
5tcdFV9/M0YRny6l784yqgXWfs+yIm82rWNAhjq0q6ZcS7a2pctwo/pipzZ57w124iMy069HrQap
HLb9uvYpNOdououUAd/d30qgX89rvJEGWycBT5Yufy2/YAPAROlZkwYB5It5OgPSBMGPKaOWNML4
88/vxm/vWI5IwlZot9Hp+/ndMO04CTIisDdafhpa9aTrPKqam2cWZ+be3L+uPY+pJ/3thv31RC5M
hS4ptytviC70nx84bmB4KnoJmWBG/zzh17U4HfpMFd1wrK84rrgKgZ2rZESsSKY1ki88DowLOIf7
QeaKrEFGKPdMSJL9TFbOX7ZK5XerBhmSKj04fGi/WJCHqTPmsEn4REn6K6sK9i2m6eukbE6cGz/C
iOq418UaH54jrAm3CwpUHXWgVZPRyyr2qU1cwj+/Xfrv3q/FimfhysaA/vVGboPeJ4pIruG3BfFa
zqZwJ+XIVhsczMgMrHPToiGIo0BeB70ceBSOu1KlidjFIrueMghARnSrjeNHF4fDLdrOC5iS5hzk
B1vS5kMlwvPMSnOs7KrzoBLmm/9L2Zntxo2sXfaJCHAKDrc5z5JsWbJ9Q9iyTUZwCs5BPn2vTKNR
+E8X/oO+SaSyXHYqh+A37L22pNC8VVwXYgVVOUK6gHAqhlHOZYK9NQIDew62WRCP711zrTQdgjRM
eI5d3/8ojABdUQC9xDH35jbpr6WRmG+dbE/AmbkWDpc14qb0hTyPrqEG+N9fsH95vaI4CAIO45Ba
Gkz+/ziRMyuSs6iCZs9ecO0Bit8OSJu2U4VauR7Eq8yGl8Bq/6jpvw6x/6XWwrzoY6MLHTAB/znE
lvhx0KogqyeqIyRWavAP0kqSvZt4+TqqA+c4IVuCyjKdioT5pnffs2Wz9//fU9FLCTAK923E/3Nl
0JVeeg23HlDB/NT6KKygutpbOVU1eBbnh4kq5zbX1UX5bvdfPq7/MkiP+MeZ5tLEhMzy/+Nb7i4k
HNUD/3hPQgmCvmzvRjVJhml6IRzO3UorrtYgSo5qTHc6I8jof3/7/+WUiW1Gfn7gBI4v4v94+6mU
qj7ORIP1YCkxQR69BOVzh5NRkRPa2v/1N6YV+pdekgobJV8Yh5HHOf4/P3IR2qshXbDmFGMZ/6zd
kB2+RqhmGNoA2Ws/F9VYbBzTxK8WsQ98DJNfXphl59AkzT41xPIq60el7Gw7lHMKtF1myJ+89Hlw
+0vnsM9P68Fa90A+N4hnrC8EFazZPgrSC7v8ApsrfOsYMXV2oj+7WfHezeMM/r9VP3oT7zwYMS8d
eU1sEWrBFdCm7a2M/FL1GmuPRjLOMhT2vI9MN8gEYjaDvp6e6Jo697/Id5IfWFb3ipQq17Y/Mc2x
iKukjAwn8SZjkpkYfyXXRBYosmrfehb22L4sLoa5YfJeWGzA4/rj1bi1pBmD98h7GxZH/R6Z67cI
39pBvoZ0EC/1JKzr1CYjqVcVPTcRLTFBS/GMjWc+Z4N8XpbZeesqR2Jc8eKvSaeqvRci+ehd33+q
4uKNSgbHvEqXm3Hts9DEGvR9/J0mKL9qx6hLtCD34ApZIYhVryhthk05LbgXSFT5llG3lXMP0a0W
BWcHVsZ+uSvL7YKwsnmoP5Nl8OGiL/iwc+eliopvfSmtXeX68jqHg7wOpv+lZ/xx2TAVIFxLsPAs
x/Fh+JBpZV3RgfXF0uKuaeeVckoTbCUZj2HhYV6oNVX9ULz3lhr2zv2nx0NhtkTkJ5JhSZilvHFl
l7e+rvvTzJjk8ZATaXHqI3dfVHK6qPtNbfvj33uPx5Icbc7YJnuJOUzlnrgwegwuj3v/3JBHMG71
xEwuErrczTLksufW0CimWV5TH6r9lM5olJMceqNBdkL2Zl+fm7D9boKa7mWBhkrk3nB63CNtuyDh
DMViPqbLk1W3yxMwP7dOmqfHI2z+5idZwHuNlvxQE0jcV4l4/ucGpRVZG717C8sugw2emz0pE/kB
UJ2hxtX+F5N7GZiNcj/1w7Lqp4Tcx5yW6kRs2tvMO7DLwjBFzC6Sz35EBggWzncrq2FaZvQyFmWy
rbX1qdeO9cnUzQv4of5aq8p6du5ZhLHEFgQwDO2cSF7TjJCArLvHBdx/LCnxr3cr7dCZYztapbUy
YT49UyYANgIj2qNnfUaiFNrq7BJxTQ5iLKCpmuI46iZZO+gOd8oO1Itfj+qeknuHFckFwkfA+D0Y
s7Nny/GcLJoQFi+M34pZFXsI0OG2hy34RlaUhdSyR3u+RPsuMMvb7KM6U+m4XCsrWd7cvDxZaEdf
Srtt30pA3DwITLM4mgHCE0jKPc705kuaxPPnABdDGzrYzMDGbVC0VczIPbUN6oEVHS3xU9BJ7+lx
j9KVEGjMUfD0d2QQUCOp2SOltVnCXdjk370iEqcw6oNTmSHjWHAc+n1S30ak2mTy9u0eWNSm5Hf5
cp9Rrtw8CleZSMedIsnos13e+bfj81BrdGcLv3Y8JjHWhirY2CYKicTkHx5huW6MM+kroNvlbHS3
69yz0045vI4heenHcfieGv8ruVFnZ6mqp2ByvRvY34SIGmhwVlv21w7cix/o7FcWALdy/VQwg7Cb
XZ2Kcjt2HS9o1Zefl3J4mSMTfCtVBAp21AbAt9V9FeZNiLB884ALeNpicFypETdZE30bslPjzsF3
9r9mZ9qlP3RWmn8VAYv2++NADmC/wgvHnsyx6kV19yUAtbp2W3c+DOjydLuot2qW3zlIiu+whvnj
+Wfl1u1zhPb8LVM7L5Xlmxmm4cWL5DWb37TfOK8kodRPUWm+4OROvgi55DfVWx+PnwpfymvVkVFa
JuRFTpXFu8Hs9YWLDHa3IPkc329mkLbMhRb/XLAC3WiFIBDtWr9ZGC4dtOvMX+4xoBsptce+rZ6/
FD5ZmUVo/zSI2dZNrbrPYCSda+zLT203dp/7+40DDHhl6gixcwrwpB4Bibbo7U5T5bKjuv+ohl59
lgShBpP9PS7bESKRCQ9TEH8FMohXdAr4Lrq4eyw/PDhpLn92v3mjp8NooaMapsh/ToKQflyQ4NgJ
LJw4XRA1R/uo6VlTTETPceAFF2ERhyx6kmmMTOenNGrmp8c9UhcFjq9iLRZc+rPx2OeZLn8mTDN7
Coq3GNLxrhzvBiIvdc/26Dln7TKxCZtw2QRW4J4Ch2tv3MTwo+YyPHvM13Kd3cI5rBGn5vpMZC/W
gk7F+2lW6yEX1Y4VbfeCCi3H0e6H58bFq1QGPp/ScCEh7H6xq33+a6YgrzB0XW6PG8HewMljGw9G
m178uNmia3KPfpKA7+zPSMjLrWp+19b4ESSgKQvmbHdUczx2pKhm7Y6OOt7UIQA8v0+JUsXILip4
MVUNaXZeDi1txEr4sK9GlJee/iXz/FOek+E6FPMuXeRva273ZAOvhHUPvul8ngV132gwNIfRYXEX
lq+JukDyfe8btUrc9pcaLz7XcRqYten9b6MMPtnWTGKiHF4o54E1IkkJc/wU8ygAOVNDWqV/IZ34
3Z3752W6b5X1UxFCy8gGNkuJj5IkRKCdv0cuHO5FfODG2Pud3Bv3BJiPY836U42gc9zo19Ijo6+8
em2l6PWHEC9ui/EJYwDkqJ4Nk5vWoJiHhagUghhohtTJqZe3YQ6em2AklafQx7xdjt5cvIzVyich
TxZ6OpIDXK0U1kGvWvadtLYzOtg8hUFUsHIM5990nC/aY786hy2eRO0zgSxnj5eNklXwa5GVuhzx
7Y/9OF0C/SXPGzzySnxSPtxm+AHoEEd0hp5gXksI0KaT0UfkgOCREAzR1fYvVZx8Cual2RBa7+w7
RWVi2eV9yBiuJ6ZxTY3mXw1YvZepB5FcHvsOoDD5DuwmrSdpzA+5BDtRw6aw25lfyHO+V9q+MSoZ
11EE4sHdhAu9Z9wtv7JJWiz/3GM/8vnimnRP3kMG3bZttJut5urmttqgCMF+pb1nu7Uw2opCrUcs
+YULVAg7U4fwZxR8VPOy0Fs3V922yZrbhFiboEmHiAcfomUC0n+T1u5NWPQRZJkRLjm68Xkm5cL1
w99WP+pNHXl/SKnHZihqjJ0LKtVxebE7+ESDI9y7pHPru+hW8wrbYZ6Qxcng316T75riA7RQSwNE
0sFyDbNxOJnsnmPtpWib64uL56BfFmxxlQAOU/3BcF2nVbnqhvJ3pNQfr6tz0roqrE1UFjjU2l1e
8h77Y/cWjN73xtEIDFr4Yp/8J2mxjE7jkbNuMhuM/YSFuhYvMFpTeCXWWmPXjKNdnUOcApBSXMck
3S1u8AMVR4opSuRQYkS6aoaRyy7EAEfdqdVzf/GUX2yUbb4KEpf2KLKfWj16iFeROzjNdB5qrktw
ro+lK4lOqXAnpqBlumb4qLgAKj3Ll35un8Z7aNdACvCmarQ5Y9EwQC+41yGXbdN4OIK2vzLO8ffT
kuqzNl59liFtLnNG4Wh9LiLfQgqSneMKFGZjY3WKZVxtyB0jbVFVm/GOfI+GtEVl0KVYuiHnrB8P
DsprzrpPLx4w7j27m+aMBJeJorYbSJ55c3bpbzQBFtrdDxjfw/s/2PizPodByOnpGMG3lIhu0zIY
r/1o/XjuWWnuvkX1wWpAnlVq8PfTu5Ok0BEr1iLj53W2Sa7Ku7NolI+87y77aM2yHWV0q/P84JJx
tUXu+3NMAXmEKY75chxqnDi8CDnRT4SfkZBhARU54+2YIR2LfcayvTQuzoLoDkjjmrmyaAJPURtU
Ky/orE0UD4eZ1NjVNCX22gvd7vy4YS8IJMSND60ltqYr5bHthY9ErQSwWUBgXTeovc9SWO+tlUy7
7v7T4yFa8IusQrVd2vIsSfA7L2VWnSOzfI8ExZI3ICxjEKW3QxA0qzpZ+hqqHK8y3KN64+ilOvP0
KkLb+M7jizkqskLlPTSASL3i/IgPcKZsv4isP+TV8DUakxpuGGmgjxtSkDExVc5bBeGI4wQD6eNx
VcQclY+7k1BbxnThgSy59EzsenZ+3Iuz5WDBTFiSyd91vjMdUPQD0WjALI5t857pzuz+/mhlcXHm
IzWsfY9YCC+jy4NEX1hSnR83s4XRwNTvMLnLvw9HPcCzKkC8Py2arM3e9zp6jQQB4DBYpxZxtENj
ihNKge0bxoJzfLx5eWxOGQjgRu6jqgXnW9kYoSKua07Ix6foPevg8I6vdCnzg0MHt3UnH2ZhYW1k
ZEdXQrO5MdgOVWzrXWNply95jmCjC9tdmv1eIic5M+Rrt0UO16nFFxo09k4kgubai04zzML1lEfR
ymf3YDX0qkVuf0wDdFiH/J71bMe/8C7tCEQ22xxU3zT1IDxiJwP8f490iEqm3n/THUB81935kU8R
PB6NU1IPVo8QmsejpF/c81AwYHsJowoL+9ti29nfsBQvI86XSpl0FDsYIg/BySMy4n7zNzzifs+e
PH9NJji22/uPf/+dv7eP/7W2IIyUA8Suvw8+/pR+PN1//jrdhsHGnUjz+ue5mceTf/yZv89EzMW7
cJfw71P65w9mSRZsjfHfa5g21Nz3J5xb4tAJw2U6RYBe3cXhj3vF/d4/Pz7uPR77jz+HlAOE+1B9
eTz+uJlS8qHQzv7fvypMOwFFPHt6PER62bJty/pn11e0ylGCKzwmkOPx4z83i6KRrpeGd/txlzN9
OPmxERvik084IOAzYaxYx1MD/aNuLmjtfYJ6ggBbhuh2ea/KvSkdUg5NCFHnvgs0avbJ4Oz/GOX0
a5MSryzL4IMLkV7ZHM77vM2OXkkkNeBd77mfnW5XJJW5BhGduGbJXZYMZ9oudva+7guMoDkYg+l3
YRubSA2MDQEoGCU21sC2V9o/I1qXp4xRB3325zIktn7EuM1BfncpheuuhHNqkyaAVan43Zn+1gr3
BcEKsk8ji02SJTgMMWlZwWLtAJR+j8Nn4djEhjY/E4O/PSGmYxu6Dt1/0n8psNpaw50nMAZyX9by
mLVLsLdj8bnqERdVRGvTWj0vM2CWeIQMlSZQphieeE5/KVoMrtFgEyiE2s8LSAzLfQMjhCWwrONN
O1b4b8MSKmPR/JSfSeF8kX7irrQHrjtOAZEZmAnI+32xLUtIBlw/f4+jk+yznsYjAmE4dv5JLQQX
CQgnCSg6Vr0LwyJmLEzE8P46PU0p1GIHEv2l9PQ3M0AWqz4leTPt2zSKiAWK4udwrH+Olcq2edT8
0unwavXNvB3sSa9lZc4pYKxS7ayyDXln77LEgciXNmu3ZQPysa7ic9qiTZDURk41WQdoT0GVOIds
/JIh34LbQjmjZXKx0Kecnfk4jzVqJLh6cdwDc48V6Iqhlhu7KavNIKXD5fmm9K/aT82WFAS1c8Sd
vyBqDOfSwZplj+E+TttuVcIAKOa0XjswiNyuzRlrOfnNwldz6JLlNxrH/Bb65H/4bXQuIXehIxun
Fw/hmSz1u1XojmypwbDrgATp+A2UdcxeYvTt45zLA6OnN4uncMZ/ia4zGVkDJniFF7/wd3WokkPn
6h90tyNZ4G69T0N3fMKgaA+UfJXFWl4PfbquCNHDSQoXpJ0bNoplSENY07szAiu3LdMB/oN8paGZ
95I10Uqxlz0n4ws6ppjKhNoAqcE5aIMvoxthHYNsYhVIXOyNGsAPLQjq1xLv2rEMKn2pJDCOqtTU
wSRNPkIzFiaJqKKyb6ECElQsntyQ3NVeCNpddRHKLL+MQP4JvHnRFH01DkbF6GdeD+1Tk+xV0qr1
ItzbkDJh6IwlD7ld32wH9ccoCHvvMkADah7LXSC6eI/2FYda7n+HHjiuO5+A+UxS7w8scGkrQJ3K
d88gLpXVIPBb0zhlNUVqmwIVKJpiZ1kFiS/8HpuwnibGWNW8r/XwjDmr3Wb8JQDp1XHAc+jjTedT
U0TbGQ7BUETurXBZC+e2T2kfBJBVag7mwv5x14Bp4smUxatDX8dEv1j+VKySrVp+s2ryayfjk9OE
QYpKPgA6glyrXDSB3XHJ14j/PzY9eYBO9pHJZGcq0Wwpue8W3zi8ZlMGM8qT+CYr5JyiZSfN3O+C
zinaaATbXDr9ZOe3ZgatVy971YP+SNzpl5T1/MIJiBBmHGC4NGY4yVw1ULjGfN0uZXC06OYcFN/n
kt49DZr67IwUYJ7tvvkWzMgSX8uxdgYMbIsVw4ZLzs2gpk0aq+wzZvJfhBTW+tYp9jjWKLz7JFg9
L7UTXzNSf8pFUJu1kM4e36LJa6ZjY5ynMG1p4uKxZEcZ7gNvRpZJoXxt7jd3pJbPaK7qw1Mfxv7e
atpLF+v8+vfG5WzsvfhP0mQUWCwhtjbEI0m/ySx1HzbZhdyQ+SKkWmM13oasABkOkgktpnw4dwjn
zzSUZuNG7C9I6gDF5FWS4Ton1b2adPeiTY9xy2TFlbD4tQV2ikiWbRWGh2CurF0rm2OfDC22zh++
A8RNe1qyJs/czVs3VsEOwgRrYfB5QxZlO1ADcBBcTmtrJokhiKeDbw8/5mrJjiGpMMcesFNC/CzX
FXfLo9tIEwekBzddE34iASL1xVmSNbqqMrkLZNp9TOX44dqgunKKncqGttCaCrhvMP+uXe84B95+
zueAWShgt9bSF1TOeIaFeiamfqXoZVYD0s2VO3ioa9rlq3RTf6dk9b706polLDVSIBcAZoXFxw2j
RznUJNqxd0Z51c6vXcIpiyFVbFk3f2PYeKeoxWh3oC1YZnHZ5sQt0TT7uHXvIdycUQPfTMLr9x7H
41PDyzdnT5Sp004PEJFwQ6k17NBw16kvjLwxH8W7ofKe4gUQjxIhjl1XFutQTzfoDR0VQxxtp/Le
Y0XFfIrhqYTWYJ4zIMRQuWoSmZ9yKsC0sNqX1tMfMo/50PljfjV59zVvFHRThi+7ehh3gqkZAUwR
xkl84tt2hmbX5M418+lCaoAVUz3d4yQUKwMO7Q2IxmU3teNpzIy7nZnUrwXq56cu5uLijZ+cJUU/
p+CO6rslZtQYEedvWDrKT3APyRvMwd+EVQVZjZHXrvYRsJHUAlNuWLCX5r8mJ9VrDyg9pI6cBU/h
/SyK2N37U8sZy6zr4LRLsu3DCbRY1x6Zy8xHMbT5uWtDoMs6OVoliQuryPy0BFHNTa/ii4njdFeg
qUSN5bJsM1gZQ3R/N0YBEGmLZu0MiXpufHrYBH+8E9cmWuEeVs8vtjQL0G/hHlKhRlByDqA0ERj3
gHOrffaST2PrlZ81gWYFKYbPaBSqz2jj7+77vt84wzeSSvSrUGq4mkx+4+vWvPYRzGh0JrAGkz/u
qMqvchibs60tcs7vP6KMw6wauPnJA+JxzApmDE2Y7iYzOX8sWcCJwhQdm83YiPBrOQPCRgTIlCSk
V51r84SxtsXeQBQ54MytSJQ6uG4zbUJsnk8eL/NKKL88FhUl5MxftI+tgmyb7Lsw47FQ0fiigyy9
sTMFw6vLV1kMB0ZQDnK04k8v+nHtDW26g9nyJ++fFCL+SzP9ZCDRQYbGptUXSCuzKj7B5PTXYvBI
q5HmaDvdwLeLWK/UGsazYpk1oYDZl4h62G1Rds6NTVjoSFw11eO2ShN58HTA0U6ZIu78Tdv9kNGw
FTN4K7tI7/DqhAY36b+7Xn0L3LK+CefOSSp7cxR48idVwcLFrJTPy87SWfA8EmANqDM4srQ9jP30
Sfiih0XYkufiOuNO1+TzASBYyUSER7R72d6z77S7hhp2qr62RHtTIUl2e058KLX7M+xt7xgr72o8
xgie8bbBNLT7R/goXuJh5XUZTXzkX0qT/sZax0A0DKdtrpZgW1TTnuD74NhnpLzD5YUuMID4CFOf
C24yF8wTjE9Syy4cEzhu7aSeADpA8HDEi5QCCnhShqtSK3/nVkxELFZgCE3mbSB9b21P3XBY2iI5
IuU5LgSEboqoQFbFSTG1wc5jVLXBHKyPbS5gzCbzW9Y44uzhWFiVLlLmzJTxroraYm06qT87BUDd
gJFyjbplrwPQRiyq4N6hd3wCDAxarulgdLJ4c+zuyIlkkH4EI4OPMfsU+WB4kFV3Iv7t+Ml4HGGl
ic7Ddj5Lir6JNEWXLnutiaDcpRGXUbv0ra3rD1cnJ7esHBqIarTL54WGFblrwpJAyO8uI9ajH8Xf
yREbrySSO5nKnlODWaQYIuqkwAYJLiGceJrujo62PdiItT3TVJdpPiGcpvFTXY4gV7RE+4EETcim
KwJzTPIW92cXzjsQwPlmyp+VasJbCwcO8Yn5YpNKq1rr3TFsZcL2Rc1NsrM88zFTKxKNROPJcO0S
qWTZ5shxwCwQTtX676QRJltLJtb3YAL6WwXvjvrQc5lsY2Hmix+N0bElGJmg+4SLep5dswoHjONX
X0rCxq9JnzufxulV5y4GCGQJ10xF+Q3sk1kzyt/nCE5eSqixcBQIyhiLm4jo5dII1XRU3qFPZde/
JFQwf+aiDW+WnJlgC8SrgYdqNLJGYhwZL4wiaVdhueAmut90ftrv2nAJV5SNUDPtF9ZeBDzZh7St
80O7LK8669WFFcX8CW7z2loseo1BsX4SAP66JXp53DC2O6jc/a1rj+WdXZAV14ZyTe2OGSidXxcw
TVeuB+MnoA+nzM2+T4yJmVqPbGgyVGmhFXdXUn5gahmr3aAG4mX1qpfay521FQ4To2EyPljTeeu6
QPscQdg5UjFopnJJ++wugPp3MdrFrU8Q2jYMYGAPWakuXtaR4Rot54pB8Va6trcyNjNP2xpZ5wjW
zY3I9s6cTC85upGJJWWjTARChIi7OEW8LfX0WzZTw85o8beNrsxJ0LDWElT8mDXYasvU2QyZm+4c
oEOTc86LVH+uhORVWnuYli4zmaFEcmW7Vuhk5UpB/Z6Qt9FbSXoBT/KcZ548ZCwYmIDO68DTX1m+
c4r4ldwZpcpNIPv5ySPNa81+RO3cIhm21QALOZtZBjniJ1pU6ygyHe2NI0/oDdrz48ZqydDUhhdG
Ayx+Ked6GyC8eR35xp/U2IEEH2yylWX0rUrS3xbmzefC85BKVvqImIqwjsSbKBkrvV1yAI/z5A2Q
2wh7iJsgPZZ9SrZl2aT7cBmA3OsJOE7A5G6eDbPX7L7jhwEnBFmQRGL0E9VhI6OvS7dci6FG9u5N
7dmEUrMUqb5ijO35SAAuzCzn5+xDtprnYjr19MR75RD5oYLyxV0GIgxGaZ6SpD7Ps0OSa+mJXcUp
tK+mnNDUQK1QD2Xvc2c5HJJFt/UsBHxJpCiF1BSuNBOJJ5H+iN0/TTh673E9oesLim+1hT/U+EZ9
Y64OGYWP2OQHRxrrgNMbw9+UeQ2SAa/dZUR3lI5qrzUlhSjlHp5KsIo4R49YYJgO7PN+JNDUdV6r
jKSyJHa99RTCaBB9FOxk3g9HBYlh1cd2cxvOdhn+jgYX8WaTiI0r5lc/KP3jQERdZHeIFVxEyHC2
eEf7nr4jQicwIHhDatMLSCkBjMd0+RX4qHBrluN0j6D13G4G5WSB3tQjwnfMIASP6l2iihbDQohk
na4o73NEOYjwmGstULOqBKZhO1SbXDo/mmTbkWOzxulx8Hsd7wvtGuI+64P2YUiVNbEXGp3pviCn
cqy0JkwO0XuuNxAg2H7qfeDX/h+gL/hHVjmTfpGQW2g5znhKGutQ28U2LxhcuYb5D7T9a1ta30xp
PlKXWUg5QPSrlhmc8uI7x9qan5aR+Dht5e3FqXso/CgzWGiyRG0c8MieK8kPhh2jp2qdm7Ldeear
Av08ETjQ9KAzQ78BVN00XOohK/mxAmdDOSXnaVtPlTn0Hg75IHGRXDKSoZZAX6endV+zzS1rBdVZ
ZV+bwWJSy4yfJhU9jwZ5jAroVrTLfNLQ3mGGh+dU7Bz4ZvSgHQz+iuGXK+L+YMXSXfV15e2JvCzZ
hhT9qRb9L+bh9j7ymg4sTjZtJ5ZsRV7/YE1G7EYKeMdYWGuogrYpaI6VDOxzKXIgY96QfGoYLs2G
fe2Ae+FsjdBITdV/avIMykCePqJw/c999SN0/eKEDHZc9cDWNk2mxWG49/VkwhIpLb3DjL0X0hau
BcEoHM+tYozeUDmSYJFZccR4UVd7cGxm0+glR+xALCan4Zk3C9xM2dKb2I33BJ7lhP2OoFnfnqhl
EYm398RNjFD+mmRn7+KjyjmWU/kch319qSrF5Kdr21sYUnMGvblwCC8rk+TxUyGZg0hma1I1YmVI
1KWCIkm9ggIbZqQGR1BVfbz8LD9BfPYtEDe7RE5hVhGEno1VkoQ3hMurw6bsPpEKT457h9UO9UxP
zQs36Zn2PwCg3SfOa5MvME0wzPtzkGO6mX4Mk+uslaqtdecx3iPSJomzrdtQvqU1SNiiL9hyVL86
mva90VWyturfVd5lFyR2EVQU9WsS91GXmxYH0iXXguwA6IROvPOj5KfrVk+JesxtGWTPLnsykHTe
ZeBTHVt2cHSqTKwNOW3rsgYylPbaOnckZxL/wNZ5SSufc7b8zZ6XJqukfEkWxXV7ZFgUWYrBgjZX
j0jIlhAJCpH3cDrOfUsKhwOSmwhO3p2oYSualc0WA/8pXrwfbajsHcnP+cnooEfI72xdcHPHplLQ
oVqOEurIlyr544Rt/WL7YkYNARCy0tADA0hdXM8B1vmcGzHdho6xjaQg7BBJxse8mL71RSvPaT+/
6Cpcp22jL2QtANcNajaEC/1w1CHDmgSE3pp6QBYMg+bc/0gcRjR+3vMuT+JQh9O4CgSMKfCE3klE
1s8CI7GNp3XHyJHrwThHxGjy6/kmAsRVNYDKE3K7U1aOT/GcHbwQSRcTWkJ4m8Tbhyxb8uzOK4oA
lM5OfYysoNgrxn670f9mz1Z0bkwfY2Cd5DH0bzVDFs/ixLGsl9QRMCXAc60tl3hm2JPvXphMJ4x9
9V4voKRq1k/GD1joe41GRaI59/0+Pj9uikn80szWmP3JZsfwQh7Jln9OIu1fstb7SU1pfxSt/yIS
OyNetYlAhstrCDqO6+sIOiiPxl2V0P/gOOMN7pKCXjM4MG+R7yqub8s0mFXBEEzp+3qsT1975KwU
TIU6uVV5bPKuOKV22h4rI+C+hmbvNhxaS96w3gNqnWeAtwp0Hh895drQRu9J0VKcT5D4TO7n6zK2
DHWA90WF1aEcuh9u3eWvmpHQnnUZCo/Ra24go14pquajIVQqX6qCSI2E8UrvHccY5CxG8G0S5rRp
OiMeTE7+eswZmM4RBvsGpnXWu9mJvE42dwZUl9UIDOZdTiuw4MJwUnVqABpckMzBBSVfrjJp9NJl
8NQso0nJmuPvIcK1tR1AmSMvVm+xboGzrvtD49be2cwpua30YiBJh3MOFoFBA6Sx1qOnWWr7HtHM
dTDU+zJlFzPnFjHVNLrXIM73HeG75YC/nPc4+XQrkiLYqXhwtz6x7KtOu0xosiq5Ekp7sI0fnwpq
6eNY4DIPNODF0C1u2ViAyk53PA/6cgCiM7Ax9DZzdouxDBJZHO3c1CHdjj0lKyjTHRft0ypbV1UT
4yVsSGUeuafHvuqnXYTFC9Ar2TE9fVtjgq8F35Xn0iGhxe3unNKwfio1sWBzOx6HIO9ucZqCPtBZ
cZ34XmYeSZ2ihGnfmAQQAlq4LL9lPQkkXSHkJU+IB5nH3t23FQEFprLBgN4P/mikmwwtDaS7d90j
146bnCkV7UY/16l68lyGvos/EhuqxjNvZshHqOcg1/+HujNbjtxIm+yrzAtAhsCO29x3Jskka7mB
VZWqAvsa2OLp/wO2/jFJM909PVczZm1pKqrEzgWJiPjc/XhtHuqsvzKVb9Zt03qvkYc4EbfWa1Wy
R4lGzEdDhjI0JOJ7mdblPfG77VA1zpeAQcuaKBBPiXzHtmwK+92EJjr8VLVyHo1tKsrg1aPs8E9x
HgaWvEBK3Tz+WXne8LOCf+9Rrk1jHX5YCtmPVqLny2B4cOetKbsGlrPX4VR/YRks8SBStpt5VXzq
bVjNYT/7tzjDUxLJqgDt3m+kaPKjgZQeJdajS8KXuNBcRCan87my6zUB6RnLYmHfVMv6EaXKfRqo
8V7HgAgqRnlPzfIwmxDtsq6d7s4E4dkcTedN4xpfxeM7OblwOeOC1Rjz+1zb06Gb6l8F9S8UW/jg
NisTQ5EzT/cxFPLWmmaB3PBSRpx8Gd34Z5c55yYgzMD4Pk7XllnGW0P20PbSzj02XZsQAiDbpikF
0S1e2pRNLT64CoaC4lBnjQY5XplRMyWeSCcbe2Kb8c4C8AfEuP3qC+2yI6/UMalGuVFJm221lXkk
qOLu4JB1gtymfwGgXCfBUD6csLcPDefoVcZ3WZuD+TRO3H5SP8OzqpdGniSrrkW7GFucAKB1pKNz
0daoLDq5EGjMqMC9wHpcLj67wEASPqtcVk+jV7WnbOCqIzHUnQMvMq+DU3Y3q8uPZlO92q7B+Jlk
zjFoWzY0yl1bPjsuEUr7bZrDF4b90NWCeOMQEaDbUEaveIQpIgpGWi+a7Nx4Uf5sdXzhKztMNr6d
MCFjmncN04rhn0VAd4qt4oJGyxmrHg5FKOZdnyrruZo+QsHupulzWjs82UHdNK+Ce8am6ytrmy+r
iJEzuvVkgvMOb9OIgOXmumIu2KsXCY73OYyBx+0JW+U/MsZTa28yu3s33CuVL83MjsHBMxOfMSYS
4BatIgumx0+cF4fxGtVO8MVOVYX6w6IoGP+wO/RRl6RcM7Psv5VTinXRq51TIbqvnAjMs9WyJoSJ
vQVAePPHuTor/OR8KtycsnyI7+NkP6ghh9MoYiYky0OAQAVyo39OWb/vxCCeBcRfD0YIvdwdLqJU
JOdhDv21asgbde5Ig6UcuWp5kIrztqHH8ZD3/X4YMnFsQjd9iTDGwd7d+twX14U96LPHAOMwgwVm
JEPzoUEssA5t+d4mjF1l0UUXPvWSBGPDANrJyq95xEYEWEcC4rgHuYk6+o62jU3vmcme54DLLzDc
FepUB379XvTL6Rm6QDscDGJDV0eabxGC5q/KblgCfffu9Uz6hs7kt8KWvqEKPWcjm6FARfN2hhK1
qfriVukhYf/EEb3KavNqMutfyax/VRiUeV/L5FPcMN5pAvJi49zuHDHbnGjF2mUTOhRDfa2zvN0U
uDLRoYBgitSN7m3hfQukV+1jb3i1DPnUxhhu+6yETu91HNogJ65aJ392Z2Do6PQVSvCYMifJo0OZ
A/4ZnHl4HkmXjOQOPnstg88sS54FaUOEEovuvswj5REdSf/tvM7yfqdjiMKzbVYxm/p4SF1BLYx0
zCs0JnqiDfSgz7nTtGcv54IXWWl+Vi381qGIg7M9Yu/ru9jf58ZQXOskxbvtuv1bzMXNsDd7x0yV
7hkfcqTS0j/WnRSrcAzr7zMS0ZwI8xKnoA/qIHRPlq17DnLw8u0Oqd4u7B8BVqG3jhEOuwEX4uTC
IzfrcXqZZ686GwByJ8ZBL0mU6l1dYlQIP+ZVJR7Tso5ttBvGV17bFZdg/uX7xjRtbBtnJ1AZ+IeO
6CmZWlIHSWq/uXqM14k1gHOMBvutEeYff/Rq1jtocfOuzYf+YFbYwvNyKuBTzoQFCvl17u3kLa9f
KK+u3gcrki+jPeK5SNPncIyNJ8AH+zqOHkx15ktnA2YvROg/Z2UUv4sPLQLG5mmIgDOT+3zEub4o
Cn8Zp2TzI6uYtBEyO7c5JgyOOfZ59IlEybBtPusICYtwQX0imzns25aZQ4ibDbBAH+6yniO0iwm7
XOzl2m2nPWTMgHxJXt7cmRwk0NeersN2AJy9DD4SFtXG7WgkrYpfjBpA70NS3ofWaB/ZkfOVYLOx
mgoE/miGws9U01mbaqKCMOQsy956vnps+New1Af2d4Y4hMJRT4PmyFtn0noH6vmuaBt74Yn9mts2
3GjsIVtA7OMBgDblbSqLLti+1RZVE4E1ar2nDEdxQHnB0EfnQbLhLToKco2JAaHs6K5KentXFtmy
FAv7zknXuXOs7In8uOfCcKn6nCp4qp9mt8gejTTaB/s3uq+MPN7Di6VEsOSMPWqlb+7EoEzN/qfe
Nvs3LLYccf1ifkbaETcdVZs+89MrEQ4XBXL+2npKXD8ejEEg9pCBZH7Bz5DJDm0TDnuoyWc+q/yE
W0+8RO4p6fvsue4i+xwVE/c0wbHG8+2HFq8qNKxP4kfe9bdgQfXGhiWfIIpQuBfWm9z1KQSZ4/EJ
dvj4RH3xhQRsFJ5A3qTOSjM32JUzW1RN8BWZuDR3XdN2H0SDs5nBvE/tTq3dOrHuvZN/S0O8l1Na
25/wScWY7F7VwIkk9YTcVfbQwsovn3xnMJ44MGACigdmPDptgRYbp67mkwea8snToj84gw9C0R++
cLIQR4Jj9pmRnTxMkyh24URmps11uQ3xgTI4yRxv4qga+1tLRnTGkJ0jbda+x0zF14jd33LHit90
f/cU7YIE/8et7vqfQ61e5loEm8mpaHL33dNQ2S7wOPkmw8Y893D1V+5s6A3rRLAfLWf4R+DyPyKa
/jMQ6V8Ip/9nTFPIqPzv/wOiKVRAQfj0nxNNbz/H/3H62XY/5792nn/8Z39ATX37t9CEjADDwbZR
h30y6X9gTX2X3nN+zpbcEhA5/yfU1BG/2Z7gvs7szfKhuhCx7f4BNbWD32Dd+abJvzGhBxJ+/m+k
6x8QzH+waP9JI7jlL2ndP1EUaCRcEAEkPoKAfwk0+q/JVqth22H3bsuWnMl5PBtXTTYA3Y3CPvxH
ADJlglG6tdW2Kag4ar1oYyRFAW2YOuIsah4yVC+9BAyXqjS7lN3iSxuhKmWkcVYTtot1mlfpji2/
WAW999XBznGOEvPWVhPTyFnbp8hllkTOlU2SV+/tz+lYtOewqwDmFEt+a6GhCYV5yelDFkprqXhL
7Pm1+RaJ9DvsvfS5I8a5dToa3ApNLLLN3i0KM6CXhc057wb2p3heYDAbxg4SjrPv8/oeoKbfgiF/
BDXNLu7Q7WnU6I4yx4Vomu8IOMY2zrCNxNP8KylxiHGDaVherJqaYDpLT8rB19b0SAlyKp6GJIwe
fen8MMb0a2OH1b4yg+HepHRlNqo6qpwTAwKA7mdqHDP4LaaFt+aKRZQRnJ1ekfsSCEQth50OMQKo
OOnMStLt7ZSPVOPoaBz8aC7Q/Mhp9CaUOD9bOb7NfVsc2PkE0VjurZHfXHv0yMiCFq05mfHYV+Zp
MORnWdPjBc380cKHpZf6UTXpjJ8+uRTArE9Ng0E9Zp9XM1hmULNuEsF4v9Jqmw7Rg30SHXMjXezY
wtapIGpttDTOxrNYDyHtdCVv4qYdKLvKJaiNprO+OkmJ8dMu1/2cHtTo8A8YKFadQpIOGBpW6bhS
/lTs/JpfnkfZObe9LwoiLtmjdTWq6qUyE963YrDXqL1qi6kDN5yJrLz8F6PnG9s0QgoMUqB3YcrP
oOh0G+V2d6XmRY/FMsMu5cMXx3lMkmp7N42JDyVm3sjzJFTA/TV0DrrX72XMSMDV+ZazKVQQYjuv
7OZXYxJdhfY9DgbqMo6i2jmzRarHpSfVFlSQZNlITG3aGrT97kkBESoo3pBIXsIWRTzl3LtKstMc
hEQvBsHZauSrUXPRJcLGg5Yk+K0PmW4CxMMTWbx3a+JSY++75xqeENlYL6KVqXRwUkWqtlI3R4by
63QKgz06ud4BayT1ilXQpw2H6RZKRI/FerSNpznJPpeaPFngn5nhEUVW+Q3jPCPfjvqTiRaALMTS
3pDt2RL4/O55n2uoXa+98ckVgCj4UPXJ6Q0+VI+YeJsGF2obEEp0/LkH3n6yR8yt7Sy9o0ObxbbA
bBkTXnxv/GyHLdrbT+AJDlPFUMhrwFtUon0l4KEuAZ3I7KaYGCJ3P1vEIIpWDHuvUM8VG/h9tPi9
JqdjjlUoZLocW3nsEUbBjIVcQQGfPTHzzLJ9FVX2Hh2QuTkXz5LBIXNt4Pk4tEV9MVCb44HqoNye
QsqPWs7+jG3qKjzYRHtBOH0VysXfxI0kafNX9mwQDVoiVPJOVRKaUlB2r4GNSwh3y1r4Q76N+rna
BXykG5Ol2qs4PqQBhRxMh4nrWKO7ywwv3EcgV/Q0PnJJuIZ4PMGmnPEhsRhuix3SmRjKfe3Uz5NP
QHUqEUmHIv+ecM5fF3P6eyWpRndk81jmpitiAWqtTT7etB3p2NJ5v/G7jAYZ5Ood1sHBWDYnv2Sw
0H5GPmd4g4eZMZn26TxzkzC/zIpRXO3HWIr84TXPUZtyu8bZj9C9yavg3fBGLtFAaDbs23E0fmZm
9iY1HdPCGHCOIzGRjwZO7O9lU/0MOKPWUemeLZOSsDj5bkxFufLi/EDfknX0OoHyV2Xf284AU4Hp
aEjsjekbAxe0GNid8QVqreypIou3duIoWWZOdEn3wS5LpjM2AuJsy19iXEpfTlkepIaEFZCz3mcu
E0TU9407ps42PQw4EL5aNo0JMu4R2GfciURRHkFPjfZozxQHcymU1dY4ct6j6AiwMGnopr9mIrwF
qMdLGgfppqojfHN+AraNI2deddDgEvkzNepD3y831eR3GQ9XWRPYo6J52Bii2nbBrLalUVDc4GHS
6SZGtQNek0wSiXcMZmhlJW+ZCfzaKxGivST4lfjUhHhEFfa69L50teldGtFZu5wzDlpaZN4o3t6D
rOuIE9iwNr1cXKJEE3CzB6z6lmru1kx1XMlsllzVc4a+8eQPRnIhhLOPMd/TmtOpTaj95wmFHZjD
YFwC2TAjabPntqtpX2ZVMSqj2TvSiJ4Z+91CO6UhEmFmVybB75Nhn6RhRddZxdMeDOovbaXuJSp4
EaVFSZOVNKRkurI9MZQ/2oqvZ2kR+XETJi9NgGO0mr6YMpx3kFyXy+BQxIo4KNVvxVBma2dZt3oa
5sK0uzENpMk84u/NDfc6IP8G1skYZ3rs9YsdinFFFH9ntR/WSCAUnxbD69RCnWLOOWRUzwQDyq42
m2zXtxM52Cp5CQGVUtl77WdJDDp0eMFJ/MZxId4ViiJqaZKo+fgy6j5GQoVj2I7RdqrQFd0All3m
aHb9ExLrpBlbiS+5JcO9l4dEc6leC9t3qzPIXIYm2GOIRlXLrcbk13IVL/VzEw5rUx+EF/1g8G2u
6GynSmkMolU5Ej6HPAPDGPWuQOQ60Br0ooxg49n9K9bCvePl1hrLAn3EoftNW8GDZWjYlAphCAAg
XR79NG0DuB8rlQ3DJmsMij7Kkc7rTvxiYXbAMNzSfsZ36/W3IhWHuaMKOlF0Z4qi/WLbiguDuy0z
c6Ak2YwK2EKFn8X3Iso+VaR8LxHbwmUpwxCiTlYyrYyaDZI7otxPrOa+WPpgTIyqhCpOYvEVE0Xa
RHOINwiGRpJ+IUjYbMslMqv6+BE63c2ek3g3hthJHN7c9Ue5NY75eZPXzqfawP3GbAdHQeC6xyl4
IlyPx0G4uznGuhfH646bHHsTMBXcGLZxaPVb0rrYMDyHzvt4pjqn431OPYnRovaqizF7fKD9iDPS
o9QZgxdu6oTWr7xKqiemthFKErNUSlF+BNp59QgW3NEjd22XBi9F+VopaoppEOloRUzG8wgFLuzd
S8XaXLA2vpSaKIGNFgjLP7f3GJsSMw1XReIndzL7PTWcmjsqrmSnxZrmUcnZArS8UGbzexqV+jWr
LvPUmWTqTykZycfHw1inbzNAE1Ky3fBwptJbs+AOh0g2+RbAkyacHZn7uk3paMHg4Xr8JuXU5bOB
dcut6JevPKxro53wRjQl040apwYTUhbtBXPRJtWNHPnCmYqbbexO/sOUln/MHD9nVJ9hiNLKZ9Zu
uVfV6C/e5IZbUc4kI9GgXtgrI00V7sN0Zwpas2xngoikNnz5URgTuBjNEoMMZbjoM49M8uXommo4
IDoRax4baz9TKLW1czjcfaymN2Hw9RV5lO7cgpcQT84PF/A3qh4frqUMXsWPrg5xp0xWeS1NtDpZ
ewmVy9YJdk5K0zzVw6dEj7SST9DWRvL0PdioZGioCzWPgV/prcHntrqAyQpehNAjhIjhLc+phavs
dl7btdhNlvM8+5AZe4pr8J2dagI861IKYiyuN6+JVT9sunpDXO/v3pT4S52AV4INxyiGWNPXES3g
yTvw2fbgWCMOBQLNB5a4ZDeOuVgllfg0mpRWxiOQIYsTQNRXtOIhkxr20gE0WIdFwtJzjCY9rdIe
E014LosGcVOERywEbyN28X1GYZKskYZwaBQe75Bgu3AoKUG7ceB4LmW/K4TPohcSlelZ7LDVksui
6jOtezwTSYB53UG2VoP/IDab78YEG7RWVbN3C4ljP5whXYjv8NKHTeEosaKeoMLR6Jx7vjeqDKik
WgZLBPjJ34bYPtd01qTYkan8bCtkXm6swGUSRJ/Jo4ZygjORjqBTzWn4Pf3aebp4Zi/CTJqLOcBU
49oPykEIAmFY2KhlhzLgw28t/1EWYfPUaOi4sfudzbnaOjqE2o8kn4Xj9y6r7WduN2dMlfCWmOet
vQD0CSoTVh1/NwmPobdt2YfBsBReH86VfvYL5m63njy+Al6TvZqptcf8dITdBxUuJMAh7eCn6/Hd
MDlNFt1kbbqmPgQGDWjF+DwlZnGYLL66tO0lsT2vnM/Sda7AO2C0epDHFS5zIWe9adnFwV5IX91Y
fA5qPpEiy7ztwDzeDiRV2YO8lhocTzTkr1E1XIw2+hp4HFaSqXsdyqjddLP6XbLu6tEP1qoo6a7y
rc9BwwE1qync0VNN9i2OswOk369zTbvwMFk92X2pt64j756h+k2I1r4OVObRWM4pwswD80LiuebV
SWrnLKDuiYbAgD5x7IJdLqX90rA3YRmkinsM2MvK5Fctq53VaQgeCYiTZiFQxr/7AKT2KkefJfoz
HVLPGQ4+z3iDi4c6VyagaBUAatYTrI7WYfTlVr6/HcOxWAN2ectkgAs/a4+TJkmcZGN4bie4rX1M
fJxF4jEAxIlMO98EoS8O0VAg9YW0/kqiGqJQT2OF7Epqwkti6+aQSThklXyawR1j9VfXyKSbyfNm
f+M4INFV6BdPo/aeGgb4XCjVN7YHPzKfCmcosjGWBX+q9MHX9dn0uwc4Elrdk4BMsbO04Ga9WkuX
KJp2jHeYAcYeJZTgSMPtIrFiVvyiYJkjtLNOG0H1uuAm2WGfNmRH71edZHuRFf0WRifle77yr9qy
rp1Osovbfvf8Xp2duL/aTXBKUnKepeXFt9Lqxy27w+YYJtwf+kYHRyAxkJPoOVn7EVtqbDSHymKX
l6mrB6IhZj06ckVCjQXaEhk+aGPhHXsREUwTWFdmo+Y72odvwrGbDRusnwjZ37UxZceleWFt8Y3d
xAO7sFElFqLMkBNuNR9u8yNoHZgfusdl0TT0mBGeM2qenFmW+6rz2j0ZqjUiJHVNFBBKDY8fz/uJ
BAVtUKNt7bKYpVz27BqdyGGm6nR3aaFdNC1+yGRfI4OsDRJaO0/ik3qZ+84jB+RX2xzO7aqOp1WM
P2jVVyBLBt2pFSnNnadli/drW4MLoFXxnGfcytmFCfMx11TwWNC6hpFmH9op/ZyMHFkdyT6lhHfW
iSu+SPF86+Zpz8H1nZXr1zDzEsIsfG5sj4YFpCiapxCAZM+IamROBYXvgOPC3iqyNQA5nNeipa3Y
d9iSazMWa2v6lMemue/VtBeCCVpLh0Vr6p+OBTcz8ZKvERvw0iixOOr526BoB3ZtFvZn5KOv0DzV
KiiB3dhLk47bQVWytfNj4ByOZaTd2ng21mb8HTci0KVgMjY9qT0whVO+tUEqacXWkKPftsIqshv6
J9dHzmsrVK8pPQi2QpvU6dS2EO6d1iC+7TR3YgZN38Em8PayNVj1ZUbFekYcuPK/UrLbfsmeSnoD
8I3T25x7dG9p40esGEt18quw+QUh+/x9iVQGzEluQ1vfP3yIA+qqXoJvnuVxOJCIWwFtrHjxx5IU
UYhTxnV2nCi7tdBsmuzOpEfPMLYyT7/rmCOzZTKKmalkKj1cUAX+7WW+xhitjh6zi8FvTgpwAJzi
0qYPNoZ9i1jM9lrOtNSrTe7wPn8cJYIu4reyY4ybN9UuPKfKD7ejhAOgn0eLsY2BKx57CfWc6CZF
B/xEpvQWsZto9w6m23rZ99cpCHLdRGeOZ+4uUnx9m6XPgAGViX1jVTCqKfyyXgynJB1Y+rfQMgV1
jN4AaNOheoIODjWaJyfmjFxaFfyM4ujnr4ZwP7czLeUmDR8gLnJmYdZGLqPKeWhjsDZSEo31XkOV
ASIaMe7JvBEH6TSPOfDluU+LO3lqlu0Yp1KFe3KT1NFTzsHpOlQznJ5I/hhzoFZRl786/ZyfLXQ9
5Y0XCgOtS4vQvlYcvLdMSTS0JYYuYRbPL4WdfOqbgVfJUYOEEdiQKThXHmjOuWrGXS/6UxTVJOUK
KMROPb0mmuwZ1whopPIiYc/QXeGeP8by/5GC8b+XHf4v9It/JoX8P9jJhoLhgTD91wrGF4bhf9Mv
lv/ov/UL8VvgCivwuRP6IczVP+kX4W8+2GeTxhyHoNtHY9sftWyO+5tJrYBrUr0m6OfxAWb+oWA4
5m9OGCKFCPpc/iGI/CcKxt+IrE7gerB8XbQVJJHA+3ubkhi8hkWILsHZlPkTzGn1gk+a/XG8GvEQ
b7SINA2czrqX0S/Xy/he5MR9//Sm/aGr/LlHSvxdRVmeRRCChCWQzyn67+VemCcMBrd0jpZ52Oxq
RMUhLK5YPMXN1TZD/KJFL2Ufg1yMB5Wblqt+zVMd72OXelnHAhD0r5+S9TdM6vLGOKZjWUByHSuk
OP2vwg7QJcuvA7M8Wmz6VlluQJ6GyEnNg/97oVLzjm/10FSdYswuvzuorOveBSlBg8WKfctLREh3
25djv7ddF9ZiTiTLp7dkDQvKXftMSva13SxzFTxxQU1CgLKXgzF2B9T66GTI6e1fvyKkrb9KVbwi
tCquNsC7Pt1Zf6OMN4bZMdeHjmKG2gSTMwkmjZhPYBdwSGN6b0WUxnQZOUpRO3u2USuGnF6l6ksw
lY+kgnNfWvhCLTPc/pvnxrfgLzLa8ty40G3Hox0w8Jfr/c+UeNUpZrGBD1gL9080ehus8vmRg/W8
l2ZIjUbI3Xq2my9u2NNO6VrFyhqbY+4Ry7ejTD8VGCZMVrl/87z+lwvTE3wJeVY0I0IMdv8Gy02R
OWoLveewsIMUhmb0/XjtAnBb1aK8KFct5la6Lah+3ltyfK8LHOBV2RARcLW4FsO/Y8X/vRUBhYGS
Cqbp1DnyWVrB8pT/BNSn0NrUMpqGg52Kceci3cBNAIpGvfo1zJP2NY+umWXLZ7qF00cpvO0M+Wyt
HS/Z4dmAL0Jh/K10Ks7nAxOuYcqd02zLY1lp81O7pHiHqL1qGzJrTtPx2s1oIGL8ffGIezm9swN2
117F9JR+DJSW0ZKuyWwlE8PGgJzlEM3fq77EUkVF0a6rqgvCIjakuju6dvUlXuZljO3zVc4IzTYY
YI2tsauqdr615SaYEQtTQMgmk8rN5NegJz5mcst0jig3gPqQIcNYwn4jVP7415+4RQPC369F3xWC
n/O9N9GeF/X4z28wZ2JoU4XqD9bYsy8gvGpLaANlGLKI2+0xbbAWZ9gX71M03YBSkHrMyvKexuWd
2Dd2MWXQiiyMhRnY/mwLIopzwxs097+PMbkVJurROVssjXHk/6iX+HeSzCHvr8XMyRkxdhj1F2KE
RCqCcJ1PVoc2Y/knzAn3LLAeuNuHY7wwyI2Wh49/yrD1npTX34fQa+A5ARwgLBU/fTzkcXjjaFId
x0pEgKuqs9+VL3yM/S2H7HfolEuIjJ4tyOdPuPv7OxhPscf+IR6YKBZnavxErKbBOI9AwcWjNx0G
FAtkCRA6jEqm266FoNDYragMj2VVHusyPToAPq5qQSZY7ve5t6iynYS8WuzbdxoI+hHFf2Mykd7x
5YYvYLXZ4SMERw/0Jr1k5IEuXsCzV02eXAWVyoUl5XORfpoNIrQsbR317no+l+0gbrROWsY83zAA
3AO3MTZDTQ+VsMrwMsZNy5COIlwIPBQkVzW2lDZjHmKC/x6xOZ5F0LMPjJPu0ieI7orcjxE7E109
NUoCjlXUo2+UVb9RYxqcPj4jOkvbdRPbYuOPndrZtvnFjUNxYqCI4Wl03QtOS9Qe4yZrBfbMyP0L
q+oxbPAf+gpkiyrsSyww3EXGQKd5Gsa4eZub3TIvMojovCKgRNyZg8Xm6ezocpAXlyT/rQEYdEOJ
HzcWs/4FLXkBq02Slk3qc+gl6ZHpG2ejWn1NlCyxowq07LDv1r3vsNl0p9O8YBztmVU+NWSxDQaH
ouYpTy/Mr6BPzqZ9iMb4llF8spCfYZxUgttsML2kY1meDFckT5MZy106EK3TPcJd6bUge2MOJVWZ
mIBFa3AoaXJs5v4bTLn53jOHvA+qeA+z7Kx7ZR9oFrVfiGnAURwd9hv8yXbMB3Mb3mRRhU8zm1qO
YuEJG+yxl6H/9PHgSmzLYbDg9paf6bAM/vEvMpfXAQwSXOPyszhNRhBqNf4vq9KXj78MFD5BkSid
bVgkwa6gNorIWyef2+UhhxGMVZ7a5o8/zg03U+zi05W5A3YB/oaDg1quR3HqbAY/JmbovUUc+JV4
Nnpe5phQwB2q3JYHMwVhn8/6Zi5/Iw7M/pBjDSXxfPU727t/PCiLN3R25h8ffyraQN94eXiWBPfm
bqjhLMb568fDNERfAu2XuBsRSTsOv9HKSE2x8pWzxe5XnPSEBT/MR6iLU6heZQkEuVP6Ql3dKe3t
8F0kJtn0sRtf7WrYiEq+12XhHz64ez2xoRVNl9Tk9RQZmGFn3PoOw1+vrWoNjr3+EqDXJd7vY5IB
dySFU5hDt3Zy913AxuF8XPhH4UDk7RvH3zTW9COv+vAOVjD3ra8Btt073Eyk33cClmfHg7IUx+3B
w8xdlozjZ8WkKGIonfYw6hheEyZJw63R4dNaKD9uDpamIyO5TQr3ArM3XCV+u+SqOYtLX8OoCECp
hM047/MiY6o/mgxNmRUdzTr5ZXFr24U1yRMXSyF5Se4TrRV4a7H/wAzF9G0XLVmIOC++KruPdw43
30ORlth4QG+SvYw3MANhyQ/F3iThD/LUekuVR3pl7pq7F5cMTUdK8AyPUy/pummB+zELK+kkI2AW
BRKoHRW9H+9mzhjnqOFiEqK2j0hk5A7TT27fq7upPM7aNXrqcn/SeWA/Zq7ltvscmAYhrSK8FbYe
zwjhVIME06vvjcRW3TPYZ3evc37K1t3btjZOUZCZX50OWIiTYDu3Rrw4IzcJD04WQ1+UhJqJoZPq
QxwEzUHY8XrgF3yRuX71gIxcgL0wRIABu89KTuDTGIK7SQw8L0CqO1y0wMvOfH73QCLpKOnf/VpP
q8yM/G1DjmYdxP7BpTkZCw8UQLbC+zKiHZCkHP7qwJ53uiARDFG4Imlc4qYiM2waZct+td+SPisw
XEKMTAcbFmSi4ssER1jFwXhx5NYWpb4J+BVllRqfNHo9IZ/NaMXzIUjy7GAn9U0v4igHsnzvN0Sx
HSM+6XHexdnwCUAR25UpepgUUcjMdF8zOW+cnokjl6PxLnsZwFyo9mFPC+jsSn0PmufWTQUn/ERi
vplq/u/xfeLEYGHFmR5MaBjxjBQAICR/MovAAw2jr0magsWKxyPJKxeTecEOHAl8NeOkuMTLPqAw
dpNy25MHbOKkO9pA8Ien1Q8zqDKwpnV6sPv62uQWhKrwJwktcreR/ZlNDfROt/2ZLInGxiTSYqjw
SfS2f3JnTYTPK9xl3DMeet+eXjxHC4L0DstxwGiewIa/x5Xb3qGjoAGXnvMN3a/+kvjx+5CN7snu
wDeOTo1Smhc00AjbJhnNWLCPTq3X1vuAxBAy5ZARtfBuDUDgOgEKtBjRjA6DVebdRVpUGHI2dV1X
2NUYrqul28hPU3o1/ag9fjx5Q8nuue7DayVr42Q2SYJFszLXqk8I1xQZQ6dC7OLwMQwNHADC4+jl
JNPZLSPdIJI2ixNPgcByeGWzQf2lk8YdsdWkOE8xjb4h099dxR616Qf7ENrNU94O7WECi94Z9bEa
CG4M08/WLavrWAVLxL/9VesAHrZkAU/dGqZUcxRpY+wCuEqHvLLtE4tauXX48NahoJjQkwRT48z3
cc9xK+yj6ZM1gPuLZ15Chgtwk+EYOFopV9PyO1SEm7ssRbPnCjraPQAOgO4251upcDcx7B0zcKYS
4hr3FUJBpEiKstkyETIu/8XeeSw7jmTZ9lfK3hxpEA7AffAm1ATF1SJiAruhoLXG1/cCI7MiM6u7
2rqn7w2SSTJ4QZAE4O7n7L12ih8EZZZNg65xtxwmhAhCgYud70DM53uk0WbkuqA/kDvVKH9TMUmv
g+1EupyM9xG1itVitG8Uir4O5phWScxadXUCUOYWofVcE+so4TVlY1e8+fNQ7tpIPSMDBsM7+5tu
QDDI7pCRpPJ6Jx0Zv3ST/qO2A0K1YAQ/1pR2u2ayPvpem9ezgZfTIBhhHWpY3+O2B35Lw+c5tTl1
QTYwNLXx1Wlc5qZWFh+0cEw2t4dd149nRha+4l6ewpYxqreT8anLsmOiqW1fDc5F5uFwKh0bW+Pk
+BemqRA3wPy/G6F/j8Sw/265DThe/SLrclybQsEiy3LnRDKUjXyy67Z6b3rEbnOC8Ew0DM5JmhQL
q9lKtjEgPTx2y7+Ut7/qylPdK+D9mRuub3ESdReUm05PynVOlObJcUFkRSHLJFGbPNT8bwrHMh1M
nIuRnX2uWZAhVY+C8+3e7cZFc7UZdBesU1BAd6t0oZ0UVpvK7IV3e0mDLm6sWo2EcPXDbc1o0+vT
VbNjy3NucPXlJk/59SqCxCnTk0DrsvyaEKrGBNIV6Z2co086Usadpl+NUSseRHU/po5zr0FLHgq/
fNRT0z5UVHDIGpjKx9tznY3DPyBvfd+UlsZUenHQk5P2WCQh7TBUNbdHPsgEz5HoEG4Pg4Od09Hn
MM4Rw2XR1pF2ueWQwTfjmNYDXEJY07iI1+E8QYuj2nKsULDTUjTGqz60Z0rn1VPAezBsPLqGDLxi
qrKDEOxOXRvVWarkxfAH92y08ijFQHNKL4OdHoTGI3QW/TFcjLoNO+i3CtDhoLMCM4MtpSmwBd1y
+hBcQL+H2JegOEuuv2tb2fRXNO3OaJTuTTBdvWEukIPeHrslchRUQ9WGGKNVzALppGG5WZtZOq0b
imie0IJHq5P1frYo6dJlGbyeiR0qitm73RSp7LI/PQ6nKeR8A6Js8j0zZE7O98hoQAgZB0rh9O8q
+yEtu95zl3QR5uU9dl74QFmpNvxFfHLDoN6PTXU1/TnYQSp513QE/cQO5BvmDUcUEPEWbRL+niA7
m136XhfOF7/Wg5MGTkJXMWzfLDr3KEj5YYMHfYivao6udc1ypDWfmeEdYqNDXsWuToZg25nBJdJK
zy2jgLQHjbCL8XOVhsmaNugbXZyVMesWrvvo2clZetXW0WKO1mO9WjctHJ06U1/pNnxAsjkMsn9B
UItzaP6U6Q5hAfDx1sFzWALp7du42CPZYwUo4WcOzQQmczjEon1gcvIWLiNMKoY9EsNGNyvkqgfT
iJEnH8F73ie54+9bnxmuCanLWPpA/gDmAtzmWRPTEY0Ibene0xv9o+gemef7W7+amtU8Mqsxatc4
xgg51nY/HnohEqKN8K2ki+mqwtkW6fD4ddl9FwBvdo6dfIzJDDvWlW9m4bTHHGGazwxdBqlzpNRG
4wH+ODUlz10ul7ebzN44degcjFh9byBOUJVt9nTLjobElSmE/eBEo1q15K+YBdpdLS8lihgddSAi
v8Qiz48kClrG2qMGOQeISO8ixkq/ED/JJH4p72RyXSXyFYKdtvUdGa2qZlQbZ5oVfEca1EWUIKqI
MTX1LIeKzPjh81WXg59vZo1xWzOYCLRJ9ZFgKiyz+1LPyEutkCMvFeQlZ+sbF447LkM4eSxT4UvB
f50PbnWwsuLHYI8CTywOfGNU9mvgWFdVoW2NWkUF1DG4aoVYhVRoveBleScEKfUi2vIEJvh4XNUA
zqhqTsgHMEa5y+wrrz9HeVG+8ZNctNR/ras+WkV19UErLUZlUYEvHjAXOn3qI/KBr2pzDWHRnpyQ
/UKWQD0Nz94Kr9gwcbKa9bUl237XtNprz+Unj1i1AwKV27Jk+JJ+WW9wV9VrwB/hoU01WlY6Qrlr
V0LOatyyBAdGxRDNSdYlDtoY12VR7pj73gB5XfjZuYe/wmLpBdqofgb9XNI2bNFg5mDlO7M+iaqt
TyVCZjIRwLIbKCWPym4/5xSOVmgHvMIcgRHVBtcvW7+zUsO9DylQ55qDF/qIwU//KPWhAijhihMY
8YnktfxzxVxqn5C0rs/OBVh5tKYfZe+lERqrtFdIbwfE4unzQFEZqniMpbYkkKiooicX9Kg2+/LM
r0Yj3qae5OvK3cqEknJcgIjoZuckEs7+ozsm1Y5EO2C9y7iBAvJFTbZ1ZKJwLpIA8EDD3qcifpDO
4L+QKLQryunVVRZ2vMDEdDt1FYXqugCOC/3eGJIHQ1Nct8aggAqwApo/ow0Y4IQ0PqBLjumVFVR3
fdFcEy3DMwwzI0om5rSRTtbcnFaHoanMtZ/TrKc2MbQJMrxiBiYKjd8z8CGB3MY15bvzi7Rl6S2l
65l4BO42BnTnFT4sZH/lZ9kBbRv1ZyjBOy3B2MhVSBpemaWmB73JQSIsNhCQydP6Qn9OelCxULX0
pi292+PcRJsdRuHRiYD4wuEpvHq5uT283QgDDDbii//in330eH969eCqBqpq+CShqBkwbqre+eQm
FWZ+kZrOFtPFjuTb5NBXGeK65QVUpsgcgnVVQZqr8Zxt2tCtvNtNH0/GbvoWsgbHgTUyWTv7aRcd
Uy1j6nUHmKbadVEPLqQ8AzqWHmYYALdl9jEB1VtpViM57IHDz+Zdk6mOlaYmt26C6txwwmEX0KZ+
9OEiw1iYs50xBA/uviYm4Cly+5dal9b+JyvdtjNvJBt1rGvzNBnzxtqXanCfupq2CgzqNx0t2LPy
p+J5dstVHgAk6YejVjiJN1hygqkRVRvb1ZpNQgBCoKARVj1QbD2Ej4bUlh+uo5Ixwe0XvkZFu81w
sYxa5kmg2hRXxRMELGBIiaeK+Rs/tsslW7OPdOPlClJNSwd4ejeHVl2HcLb2KVYcForkTs6MxnVT
sAKcxKYvsCSGKZWVbvGr23FzkUVB9gB+DcWRvNH0HPpBgbLEIg9orTeQW+bk3cmw9PiQBNd+BHqo
oV8GJTO/WkahvZZKDjuXOcIxxc73gJ8VEpc9t1/HJMTR3+5xUoon1w2B3Ol+fvDDMH8tcv8En0f7
6Hyqd0Ia/XUkgOrKEM1CCeldyWT8Iyip8XTRmrwb8akPwgfHj9zvKLw2fUs0NNeYu9S3+nNOA39V
69OhEo3zJVsYPqJF6+XqFNJphD+qkYZO31HkZUHtbgr0OkdTG9DNZIiCUfnNiLe5dODxtRhbWohk
FCaLcoj3egULM1KN1wAzXrVh51yDCqI5xQRjozmddnZrLdhMjRIbFvs/4C0dWFA6R8SpcBDd/C4x
euOZYhsEFCQzaaamk80KbrKK8KkGoLtdHrkV7bgua91rS2MYv+qswa3r0MRN+XPIGmEdd6yCgzpD
Cyv7Yi/0Fh0OJN2OmfnDGFwm4LCYkLAe6ZrztZYLCPVzPuKS6qKVMY7aKrJ181RaJV+MMsRxiHEc
APJySfTLLoR7RGcjBVjm6uOJ7iS8qn66EPvSPZgYvRN8QaGAcHRjPcQ6kWZmyCBljGSYON1j1zAY
N4GOF0fO35oq6w8IgGLMWJUGHwkEHYm5waFGrh3XSHbcMWoulkwG5INgFrUZMVKCwBJxPiF/LVP0
oTaut7KUskFbkYL8aOgflSVQJxYFQ1gr350SMFiIb9pLoxkxbFnuOsBHB3+s6XoG8ytQkPxgTsMT
v9a0iDpZAxEwg+adBBFXgtlSbmeSFaHPO4MDjEtESn6PWs8J1WEEQMEqtOo31aKh7WkjVZPenfq0
PVPmtM9oyN0uu8vtpn4I57yjAh20Fy3DxCQY0uqhGff29GlSw1XlSj8HSbu1+Xph5OXv6SyHE5LC
U2zGzjWfhrcAYc19V+ElDlGHWWRnrfWRls1CMFYlYN8ERzzq+OZuprQduHRsBOb53VxU4amNusfZ
wWAm7W+VNeLmAmA1BBqT7VhM0HjzZaXeUpnUQBL2uOAHCHcOgTSbcWi/6gOhLzOxG5umH4sDst66
XdD8Y3cJq97EEkYlTZsvQyXtvTXVGEDKEkTzUjlosszZ+C2UXyiHh9od8mOf4LiPJLKVKeHrEEJc
o0y6n+qXiYuy7bcgmfvam/rkKRjN6Ios3TwlrbFxKqFvQWHY4JLKAnHb2lAsIJVpOgdNRLuQXHYv
pKA3dB1ZBg3Lf0rFwOYtJtKDHu9Iwss/t/NxiiK4KSK6Ovh7t0ySGsDxta/fRQEzIZfOE4hkLodW
3WpnvHts1AzuBwD2XOfnixRQ9jukUjuDRcg2oCuxdma+Pya2zikkKpNUHvUyjKrCcF6TEljn1osr
JqxrOX+ENnsT4mjv6ajEJgQa0jQtiD0lLkYv7x5R1nTv/aS/g2NKV26ODDY0+IlB3xuIwGFiB104
rUP681NGa8yIYVkXbl+igtb7q4PevSyZ+MWtOJNi4x7VWLxC4Q7PNsAwrGRgGtPSt/BKNQEHoZY8
SDZBqAkENOyK/l4P9+TfYNVxDzBjs1PThtXKVpNzKpgz+i2Fo6Q32z0r3Opia/oSrkTV1C6MSxQ6
rzBYO1TN1iutCgj3eVE1KK2ZWhg1DV84+tSXTI4+gtHQgk6DWI3YH7aMDlpL0yShcOIb+56h1xOR
OXslmP+9iKazwXTjbC03kckVmfjPkz8wIyx1wOQdbSkvcmg2g5J+HrIUKGSM71KrTlRSs1Ng5ca6
GbQfqY8dsllIyxb66DsNh5ktP9207Q0+2OeZon87JJ8ivW8vbmogVO78gzsYANTn2Pf4RrBosk5s
Sfi5VtVMPw+N7cancHbKUpGdQlRmpFoFYo0fPj+NGqr2PBsvWsyUL9QXK5btoOM0g+i7E4Pd70Jb
eA7y3KNqX7OgoHNgxP7aAZafrRwGdsqtJnfrNJgh1Jfl1qdksXIaLhjs4OjlBELCAWqQtPcBRT83
JicE7kZ/jKkL1SCs6kPZNRVsZBsYL1oK7DuML5jVUfsJ0mSvoS2NXZzSiO/z9sW08PHk2KUmOtpL
+HNuDZcAKZ/ikpw07l19M+MvN7fLTsoZjA4lObjjHU0B5upVK/Oru7SpBTbEiz3emYEdHmTMFR71
ZUr/zEjuwuWeG+FDK1h0Q45yDujm6Y2SptXXKc/5ORCGviFmLt1LprGkGI0w1eckPYbYZJOeON68
dlmBKuslr1OGSbHA9oUfM3IHzmVokT0i1bwkxLmoJs9OakjCIwQiLBY+5jhLEW4xcW3ep8X8EbpW
wAo5U0+dQcZiW+uffGvO8SY4+VafjXsYId06y7oSDUoyrpsICJ+oC8wDegpy1gxR5qlTmdv50jV3
XxWhXMz3PVe3gue6NSjYjcDjbUC7Yex2+Bzl1ykU5IT7xbDVQvMEebj+hNgPRDyiw5op6dUoA/8C
LnQhWvRbQQHF65nqGS48wGSodnOU0T1gEppLqn9LBg+9TZPKzr63TIxHVaOeY4SQKmzXA3PX85hS
T+jxUxhGjdZeL+4o0W+ThFiNsde/20H31S7y4gB2f3ouKU9TWniOSgiyQNWy1e14uB0Z2Dz3ginH
tkQNvjGzzD+mAbJ8Dm6O+CZ5EXVFhhvljH2Ti/ohZ2WKwwfLq4UzqKJURh/qcx8uaEDGjRXN+Poc
xMYzDXDIfJgmtz1rtx2VLZZ9tDvXXdQ89qSxHUFUEVo6AobsMZ2/5sr+rjWEusVpqhOH2ZpgF5i1
5rM5QxTiIowfGI09tsm9PbZfB2QpC8xJx9ZbkY+a09msYyhSnebal7lxX8mZhdmlK3EJLfM1qR4c
+v9PTmJHz6o2qFDnkYEdViETUHrtiaEsdcoC3L09tpA1/byH66j2bg/DSSCziiJcQ3bLkBDF6mgJ
5c5rYM+Vd7vJ8+EN/x4wFCQYQkWl17lk98Aw1/+4m9DWBn1zodhc4NvgBupi4all2XW7p5PoslCo
KIBzyserWFo5bA2KyZRLXJ+A5tv9PHLQqNZWTCK1lh79yM+8fDB+v1EyIi3IIa6trfRjY3XfkhZm
YzxPbGAAFei1SxDU7Z6RFA7XcOctdm2wKj1FM+/nXRCaBbHCJjvqcjUKGzvb0FcuPby2JeZVbm4P
f93Y5GVvAYpSIrGTwrtt4LbBn5v653O1gLjiBsUhYwE2wzBN/S3Mk9fby5Lbc7cNJHrBLt124W8b
TEBxbqE7vFbUSL3CGfghtDisvJ+PlyeDUJupNddoZ3oLnXVKJkHTs8ind1d4t3u/HvqhxkQ1aJkr
8Ypfz9++/r899+vhr9dZtHmS1a8tpwGAR/qDHVN7fsDw1694e6xpJb9E1AQeB79O4zISHmgb4aUD
/JF1a2cIMiAEDoNUlA6fbi/QxBdlNuVxdEdieJSR/b5ddwZYTtGS98GUktMZ5l9u94xQNls9br/+
eur2vFxedrvXKNnsYfodf23u9vzPbZKRAIOrRD9HXHnrUcFr8b85v9+7Pbz9QxexAsdsIdZR+aRo
fh7bknCXqQf1BJm09tIqazzmReR6WiQgLwdWeDvcfv2sabLrl5PqdiaNUVd5txuChitPONiRqjkK
wcwNo3fDbJuU5ynq8fDXze25LJxZGQIgiJMW3wvcymJ7+yBBzElyuwEiADgwqUfkIjJ/UXGP1Am9
QGrTQEbnQqgkuiaMC1ZS71ynLFdTRLlP6dNWZiQgww5bJfJZk2R90G7ex4DaGaKdHQ6Lb1kUvhh5
/mgllGCHcTvRyl9ROtdWM1EGWjPtmaCZJ4nGPTIglk6s8Fa0Dl/SyLzLzBhe45R8k4r1Do3wF0hG
eysjjaHqOKe1vHiTk3XsiXldg24K9o1lXbAwsFSqEOoFiL2pgr6alU1kbRycAxHswnkpNhMp5SdO
6Lns4GpYuVPzhVocvXIaoysEYOjy+WXYIJqMFVacadsSRZBh16a6CVQiTTNELYlz9B3r4gvculZ3
GZfecNcCsXDiO91VJzE1oOadU99W9Eg7XOBN9ybS+p6K2R7/EPm2Bh5Q+bW031qk9euiVccmSL5y
td7QBOTzBMC8NQJL4mr6Os9070GUeJBRtnJSchWU9os5uB/akribxevRxRTa0meB/Ubsi0G/wG8S
ELgTHZzQZLHAMB6JdBXaXU5yViJIhdS3nW7bF6InPkNQhVfaYfozzPGI9fEhpnMDmP3o+P59JOkn
IoPfhznkE7eEHKA2VgqtiW4OBRkwLruBAqqAxr/oUaA+FCS89anExe+sDItvrmEl5vlmf4SRiHe2
mcIdACv658r4VDh7U7HMsjKm+GXtk6fqP0TtNS8ma1tkuLBVh1WXec2mhSTAmjZtZLxh+kUjkAwV
YRmkh2JQG6sKyICgKmma0UXVFiHSpoJAB9cDbcQjJaoLn71ZkYyGohi/0c4FdjLWyiA2DttY6eSv
nJ0/iEFrZ+qkcUODmwn+UQQcXIZhHvxZ0MMgKQP0HF68Tv/CAgKfwNE06g3HdrxhfojJjALXiL+i
fJtaK6cmHX2JyoHQd6lvUEj6W4xj4MMz43Fy7W8+ABt78MpEIyGx5Tvuat3c+iaofSPP/H09ioNY
zKb6YjvVFwNqu1hRzcWUit9k2jJLxt+8WFbrxbxKnKgCWdCK5xFna7ZYXLEOoQZYbK/zzQCLE3Ze
LLG3p7BprOrFLqsvxll7xELb4KU1F1Nttthr3cVoGy+W23kx3waLDVfrcCNaizWXviKCTty642Lb
VYuBl5BPTtDF1Jsv9l6xGH19PkGzWH/FYgJecO/FYgvWJjyV1HDmnVpMw9ViH7Zoo1GZwFI8Lubi
HpcxA0X/fLtpR29cjMhxcY4WY3KMQ7larMp42Idnd7Evg6JiKJy/p1HUYQkfovvI0uRqyHaEYphc
q1J1cN15OU206DEIXS8U1rmgMSt7uz9VINpOou00zDCPVmu5j2QG7KZ07u/1znyq8vprCI6Uf5qo
VRNccOeItmahbgxHEiKwV/mQq+vCGDeY2Mttpup9IRrrarCy64u8PSH8/mC+k+xiyojU/caI6aIY
zm78SsCJZPY/1Fu/GTkKhmeEHu3K7Afw4FIxdSqZFqb6pXKkuNjmJC65iVxxRNewc/CRcybHuJ3A
7VD2d9dREBrwI8VD1cNWB4E/bilXNatCe7PG3oF2Lc8juqvDPFfRJssWsABl000dQdVHjBdu0Yd/
n1LzCWVF+NRSng/9NntxhtM0NwqjqMN1JXmDjzucfTWVl1jDeL2obqqaqmQE5ycAwtY7vP2/VxYb
i2Pgz6goKVFduRbOVtPATf53q8Xcm7GKXKs8JIZMDkNP07vNfLLYQvdFIlp8GrOmxtM67exF3DE6
bfTf7IL5L24P9oELqg6nVacRaP1Nzq78sO1iBP2HTEPu5HcmAWhcAbQhBHgTy0+pyfwcQUC5I38u
vAqF3czMQAmWAJYb+JQo44LwtIhN9d6A2CThTNNcPrJc1a+LCvRWjfr3X5y5CK7/9sXJBdnlOOjw
Bar3vwqycTOkFmxVvjjVEs1jG/IY9P7VsGZk70Uq9nYvi80IaK53iOZk2ZR8mq2DIZIv0TCd/Uao
j3ELAy784pj6a0Exh+KP/R2Bii24fjEFphpz3xQ4VrMomr3/Zv//xdzAt77gxhypHD7GTXD+F8V+
jGfGcAoudTlTd4F3L2obPoRN2DWC6iOqjHyN5Knfzan73jsRlwdxiVvVbguzIFbOlOdBfrGTmIwH
R76rpQJSxeUnzrz7eCzLPQkNoMayEKtwLK6iTbv/BcTu/0UL2GKz+tPPvfloP/7xPW8JaLl+ZN//
7//ZRE1bR1/bfxQ//kFYTZd9iT7+7Ab7+fd/mMEcYHbKUVJIxzIlerxfMDv3N7B3WKx1yyKyBTvY
P3F2C7NO4fmSysIZJVyHf/qFs5O6om+Odct2KcD+j3B2y9v/5URTHJ1UxajoC9tyUKv/9USbjDwB
3TvqB00xv2AwDn7Y86kLUM4sdJWMZizw8Zi1vW98t5tw1QC4gv+vz9+oMyKI9bcRbb8ArdYw3A/l
QY/u2urdEFASovs/fc33P0//P3vGiJH4T/bWchaVIV8PoQp/8zMVXC9KKQP2dtRBpUi6Vll5ry8y
AF+8Q0w5N30C5itb2TSwM/3RJae5nK+T7A+V1n4xqYojecfoqW8R1m0FxpmokOA9nOMkBBAjOsao
Hgj1XKk71/reoFYkf4QR5Y7NVKhgExrOQV7eL5ubnIyWMs/xiqQedqIqvi6v6eFttWVMxYZhzFaH
gRABfaYVxFsR0Y4s4iyp1C9PLS9ZNlmVxn7ZA3KRdsumBpvGMwFrevlVsPU/dqoSNALZp2UHbzuM
QbTQ7a3jZuvlNRGbC6oJXQu9gZLXFhq6ajRrGM6X+xX3G1zcPgRMM0t2zOq3JG7fLa8JM2TD9r4K
l7YC01YybpFiUmzkpQHPxeaavs5GIqxMxqPZESLV81/dbZe/FpE66Jn/2WmWSRLbiNA+o1jyfBJJ
Kv62EkRsTHsWhhtQyZdlc2Z86npo4Va/W14BGOCh4tWgYpAO8bZDq/8wZb1Ak6Hw3tnNSSDs4S+S
nA3wHrf94s2rJbnx94+6vF/DTJ9u277VV1Xe01HSmIWHt/+PB1v/0sQsDshGvn0AtiPKbuVrEXVO
ZOi88fLmy2cQGmEMNBaW+8tX6C/3+bemoCKM1zt51tk1JlivAr05GiNSX1JB8lqg7zOk+h3O+ICk
HYf7fXEfm88+2GId953eeqAPAdO32+Xh8uIGLQrq28ME1ATiLDSIRZzd73Aer7sOCgzP+3O96kEz
xvPniPdYttskPUFE2Tphc8smkDuu6Zytclq4y145JuvX3/9UguyoEIImhExEQCp97i//Vi2b3ZaC
T8bWaDq2VMnbJ8q4u4w/X/Zg+bMh3Tnqk2GB5nJ89ATTrle5gBlTfIBGWinKIohd1lmFQqmEhkGx
1wo3H3DJ1nWXPI6a/0x0OlluVvmZ8vs2pTisJlDhWfo6lE68iWxrldPqChr31EzupaoNZvT4puNk
7YbmpaPesCEs0WAlvR9aOCymlM9J/g7rnaZn5FfrJJbACvThaw61MAshKToBJwy+qPvUsLaUgzjO
uq01tA+U/Nal02xJseIbtO64iAX/fwz9ORQ+TyVD4QeVkvyP8fDPY6AJjZWZ6L+xUdPJDP+x/qiL
NMr/Mnz+/qd/jJ/2b8I2HZfh8zbaLXbM32GwUvxmMa2m42AIR0hhMRr8bqa2nN9spr0W+hzdMm+D
5D/HT+s3XspCxKQEpBt0sf8nOFjLMBef6p+nqozcJuORazsM77rlWn8dQd1krLI6beJDpNti74zl
iy2po+hxT4COCQzfcsOHIB4QyhDxQZyesbFK3XrMu6xckZHQeTaKpWTIncdSq/CVNma+i+B8kIZI
zX6YhX1P7JcMyh7ufICABvoNsmC8NdFA5sDSh7XqizISDmx9/ux3eb7J1YAEtM3LE4ksCaiFBtV9
ZLgPlZohOdrIbdyk2ySBA5vb8K1HiYtu15qGebKLSJ2oJnU7o2Lhb4aQGMoRzU0xNSTFKLINpaGx
5056EsCbD/PoZ4u0bXjX63qDN2L8FEmkidWSz0tqPMtZp3ibJq6DVegick8pO2dB9zIC8V+FGiuy
rp3blyYDRVIsLdxSls6KyIfwhRbWJrNTTD0zvdKxuE7zw+SH4tjL6kO5KucaDP+lGkH6RbY8x84c
7utOQ2BNXl5rXC3oCgrlLYmC4aaas/6skN/JZDo1Pkt+vqxXva3BpjnWMVbzM1h5a6vZMH8cR3zX
cJQVBW+nNzMyIsLWcHWPw6qCIYcA4pDPwyOidbV1zafBJeoiENku141mp4kG00NxjptOveqn+EEH
g3QfdOO7P2TDLhvTnhZzjHGpJtsYIuMAlLsZkJIqA+YnKxtiQfrHm8cx62Iu4xkMcsVHMJ2zJjFd
kAWybQtKMrTRMhxU0vQal95HJ+r41cfmhAUAd6qsgUZUxpL09o3zqDokcSYOhFPTk1d+ugEA+kzA
gF9vCVwZZdjcSTMz167tl5RKegovtjnuS7MlFIwfZ9eqEBXM1DMS6PUxHUljCuKEJW02pRsNTMih
TZiIaKUdngxawkWjfyk1VEJTUFkPuuaxjrMgzWHQtDtFpZyNQqGHXNMS4ONZJroZSb1vQ3VG22l+
rPatgxXylimBikai/crI+bTSz7WlJ+dyuUHwdPITkvqIWIEylKQc9yHdosbywPAVnqseWWaZFxmN
5gUwQrZpUgSNkYifEuJNI44sT/qQOod48hAhxEs9BuiqdB5Ga6LMFUKXYWazSJVrYmTLnKI54/Y2
qJphRYbeeB8HeDsyjUQyECT8/Oh7yWB3N+GM4botptd8Mulm85XTopqrfewvvyl245hQgr2ZWQWR
waSzul25NUqCuZ6HMe9OYx1+sfyW8NmKMqvttOtcxumm0FGHy0rbwyetD9P8COPwVKGJvXf1LF9n
xvLxJxM9roVUZNQgH7dCtnsohwRJ+pQZCsw+m8Yoky1yEEnjNHnT6ZTeq8LE/JV4kU/R2gwkbHki
Gul5YGhZuoFOULxnhbF36wbjClfgC+fOm90GyMUbpmFGOj/MozkddReKWR3BlvHLcGchR94Smoqi
taMaTxw3VbA4JLlU79FOTSkLjDThRBNcJogkAweACfpK/Gt1ialnxnX+WQjgSAXoauxB62Z8Iedx
24qouxQmsw8yAujxd/FW062Wbk5EXVvBJh5zuJ6igLOIm6gZRvTds3qXCqHNnLsZldXsk+GT2OGQ
ZF9JrfgUxRYzCHfXVVZ5CUBtXR01jo9oH7J16pbh2Z1mh9gO+r1o6Nw1UFLSyLSsu2vd2nwQiX5n
Qg64k4P7MM+oZpCHUbkLnP5aMUnD8uZ+GfpwWxX2MSjj12AALCazUm7zTdHH8ZH6vL3qsAgfe3fR
pGewdChi4hkPl76dqcWHuNS+2HExPMW+eVek9k6ElPod3VnY4TUZoZQHzg7+inzq3vSJK7/xXWcK
dVdy9G9DHZh4s7RIcklFPhj7bh+o2VwHHXb8qBe4uwjiEZX7AfBKvVr+5F9FbXh1gkZ3LH38ZDET
uSEmmcDJNHI3YI0AjIoXY+14P4ey+Bzbg2ANpb3gKibJx+leCDcHFCmsFctiJNTMbZEK/ogj1WFC
MUkybQqUNDm9DUwL0SFLxHSqZPKeRsYTLW/tJAkZ7pM0ea6nr2Xv33WhKV9iTXvP3O5Ulm68mZf2
Cdg6JuJhxwoD2942y9CHcvGur2ZId2mC7YEJ8POMInpyeGVPURHiaaUozxDNGQQTjO2ojQ6KI37T
srpBX0kn2foWFKF6rYLKPsx6QOMhLdddIsOneErM9TBFj6OeVPu85j9klpcstDYZMNqNUar+JBoz
PKBoePdDMkqGJEP9m4T9updzho9nCSnyS4wD9Mn3Tmgemtkunru0s9Z5k437mzFaWv1Bh4O/c2uI
hHZv62dVoY/CoSr3cnaGrYuI8Rjk+rCRoTDAS+cBnnHa7PSQP5uGTmibY74A4x7BoRn3iBuCdS0c
+xHglwiGYedAc/VQCaGrtk17z0gNbhOR+4Ya/g9zmj4QtRuvk3HS+1y9ku36yMToY6a6v8YrobYi
aV6CXuFVafWuOc+VBgRWfoRiGrxCG97LxtMMC8dBRSgnhHk4AcI4/RxI3Ck+4kVlVIxdIsWrWj/U
DWMizliTOQBKtaQGpR6KJsPtnNY4GD/MSrdJ39GNY6pX1tlMrGgXV4zUoQBLLJpcHuq2I3TeCIvn
IornLdJZue3MhSdVoH1M/4Ox81qOm0mz7RMhAiYBJG4LqEIZ2qLnDUIiJXib8E8/C+xzpuf0dHSc
i66Q+qckskzmZ/ZeGxjjpTMtnLEEAZOzuZz1qJBHPu7kE01fTnH9CaMiLC0L+y0iuGuJeyYkOHD7
0buQsRuOU+edCTTqzi59xCD0KwrQWTXxRZDm2y11jc2XxNehxu21pdwZiaN2tmrUo/IiFsVRdAN7
bfATwGChQjZ3M1bJ2WnRm2YNuyO3KP60a0tVgDkGG+8jocUrLlI1X2N9eOqVZj93Bq1V7+g+dkL9
IPs41EDN3JTZZ2FBtZH98t3pds1SK2JXiChkcwHezivMZfiKDd9PHsNhJ6doNxJNHvI6M8qIy0/i
c9l46qvfTLH0HUKu79KC937ddBXshlk/8EpbyBI/pAe3fNfWg9pDM45P05rRwclN3iyH+9FB1ygz
xvALGsVoAj6mOlsEQrbgpEczuXHs+g/sYXyawG6dhAZPCVGd1CS7BzSAb1OdbO6Ip97V6qcs/Ckj
UCA4OAuvbHiNg962WzD4UL2P7R5wZjxr64Nh519uRtkhTBWgPnBvJXVhgAe3C5OV1Z7rfVT2FfTD
dI989pcNMDAs1yPaN3BwRqYegTCwaOvdiyyKQ0vzc6NDKxdFdSnG5a8FYu6mj2DlVvHKpeCmFqTy
PkaMVeaXnmXFkBIMVRlNQrWW9Q9QqedZTCy4s+GBmrUktHsGwukiExSCZNHEypGhasmyG62Y5HTX
eS1NRXZAvurHsiY+lAgzElRHvb/kyBhGCxuVKOr4SKzii1BDGlpm9OxqXXpEX5KGdjbdQ62hIOhW
nEgDC+CezzwaAOhx2nPGGiqS3bsLlZMyqBmz9r4R1d6Kp0cPSjWbZ1wSWX3UcxEFpJvpZ9s8I+Ex
7trMMcgvHmBzdoicI2ecr6VoXhPh7fLBbk5yLLk7m/WaG9VOT5Pltk673RzPM6GBZBtYqXGC+W2d
tNnbgwoiXECjCO+mmgRAleuHpKi+q4orN9Is0gmJriHnl1zkpHfFXc8kjdvOIfhn83tIzSJeItGY
B8m19rPtRmGm8Vbifz39FEN8vyw8Z7kf++ZJpQOpzttWBDmnH02rd+PmLLLIukjDzmygSMMfTI2U
9NykeEQZld3y38+FI1HN5rBQtJxc5dTGaw0DkumFWHDdbEXZ5E7zTZZgbY8cs901feZd9Kn8ZBmD
2lCript2yFpUAjjzXIJ6b2yofRU90d5zFzIsnXbZe2CqjgMB4phesZ+2Mf/UXNhPnYVt3qnR1+jc
lnt7ifaEbtXT1fLgZ3Uu3dP2H1NC7fi2mt1aNgsKFpDfnl2yZ9b47HIckwnQn+rYg7M0MgFrKbYP
g03OfWq2BVWld9IsCt8hpabWOsuXaVkfcQxgh0UVHCLcOkI0ua08Qk/4mwGU6iMKAHyU9fCJipW3
HX0AQy59n4n5rysbGSg23UHR51/C1PlAWs3Iyh7eQQbC0q+EA4JeWWswrYCpmIF3Adc9wgpcGYU3
nsx4gQqqevMOmgtwXDTYETwh8NXcmG1QxNl7loMdjxQhwj/HAC/dXhWvGTawe7WaNptz2Z36NvfX
JM7ooKbp6HSGCEwzvvOAnDwbTfXudVTA9egdEa+MoJI56yNy3S5inp9wJY5h3euStGwLrAXlSj/T
sOjFZh4dUvA5+YL9qKsPtuugnvUwn7tPTJo2RcLKKZoPZHdgn6eajrrQ1TSCt7Plzcta4w4JMHYa
+NyBt70tO8hsxmb3B3N72yzNWwpQlbcfsndZWSlayOVDleNKSAe8CCCXzkEqNGnTGvGCEmExsJrY
AQhKg3xY1WGUDjtZrTrbU80HJardQ+FkBCTP+QX0fHsyWvvbgGG+nzFL+XVM9FOV/uSXRhP3qrKC
ZawBJqjgp+FOJbNa1q1Py5LzjI/GX5bmJrLCJNsn8fi12A0vd4G3sBUo4Gk+/URBsPHKVh6Hbe2l
T3zU0hIY6ERS2KFrXT1ocuZ2OU61oE5K6wDzSflJJ49KNdVRGF4SpC4WtbwxKewMhxSCtL7VBCYu
l2pFpCz9DTAFbCvsr5Ssi4hEwD38C2jZUQ93BN8NKpok57rvObcPRMP8IiP0S61QftFhrmr2bhti
av2asPbbNtJOzZyrIxhdK/ghKSBEcXgNF5bMcGoCZh2F3ygU2eYa3c7R+EnnyhcUY3ReZf8m3dE5
NabdP3T1Q5VOIbd4fx9xH4WCUU7QItdOGFqFg4VNt/Bu1gkGRI8QYWdvaYB6lxtkeGHUTNX6R2Zk
083tDBSjoQnLFnlTmJrx7OCmvElxnmHtbxiF0ptye1TXBMiCZZv9fVEQhDz2cRI6Mg88WSoyFO9w
O4gb9DrFKa0iRXxexfTZcDFyKTboe4N4JQbTJcaECNGkJgoQH4rN0GJXxp1OujrMr6Avk+gVMVQ4
6E1+iMnIDQyLaqeuFGiE9Wb1yhB5dX5HR9CHYF5YNxWxvif2DIQw+Baf/RkQne0KnDtTZ1WfvTgd
8eGEIM3jkh/XpSNVpF8Qgk8+anH1DH6lVFbPaNizb+k7wgyW9kM/61d8G9s85xVdMpFBjoTTG0fk
jpCWvodaUiAyz9u3LVHQIAeS63IN28gmnlURW5F25nh0aTNLcAInbZWPRqmMh1p+jgoojj7VDw1x
ZYaCAocb3A40roMTSyum3OIi1ko7LjhL4FY58yFvGFK5QvP4GKenxbhFHZ/cAmV+L3pNvbZyZWBQ
/e41LX0SRfoeZZugPko+f26sDOl5pKD5ALvFJblqLyODmNVwuqck53yxOgvyGy6eZOjHkEPOPHGs
ULI/WnFfvCYW83c4zZMFTwXYGkTauAzLdDTvgSwT3KCiOKx5k/copFBmOrU6Am2EAIaYj0ZEP3oa
b2ruatJU+WkJtMD+UQkoTNkEBhHX4CldQnem3osnYzlOEeIaYldwJ2UmsyYj/uus7vKA0Oqow327
zpSAJtBTe2g+Mrbiss+YHVl5fJBzwWxK1Bfo3n8z0em3EMr3dok/AmajecoMVg3ejDeiVyRmO3tk
V/LUzrC6nYxAgzbEogagOl3zSzqTnoRqqD/Ec+ve4lzSjsRpPNVoFsK1y9m/l90R+E4VjonHOiXP
CCJfyN8mttsMG9Su7KrmxfdmIX4PIxsscWrsSb0bytsJg6kma8X1HtVbciyyiBJfuWAANI+Uz285
9+E8t4vfqR6EjO59JBrPlmQ+Q6ICo4CY2+1Boa7S1zxFokc3Q2UzPbSfUqw128iuDTqkogQL1Dcl
wYTXJEmCTOlvydhbn7H2HkXacEktGyGpE50cE0BtJoszP8x07yiB3MsEq0uwzrFIOee5xbVA0zSG
MaX+qGU21mzslneTsbkY8OzmeMKeKgj5Ho48Ts1mBunHe7behrXWpK522jHMJPmLmpY8vjUzK78m
gR3fWvWq8scZAzmjFOfLtBIoBxoOPCEwWwzTM9Yf915MJ5Bd9o3HvWwaU3S0FVshBUSc4pvEk9XR
ANCUMzFIUkYhg3OmWJXLP5IVSNgiUkZY2JJNFMfaMQUWw35riQ+wlKXfjFO0M3sVHwjFMXY/E4sR
eTrKMrcMtbQWOwb6WwqWVh7arssPGLW90OWjvrKkZAiUPIBFv9YW3ThU/rthHsZXZOUr+sLubhLy
a7Rr7ynPDO+pEUwIZmYTUjxMyJlA4GEAZ+RMXlvpnDRAFb4mo/YpARSpUdzdTnH+BlBOnTkuU5Ka
Wu+R+Yhfb1GT0zqXBHQ4JMRjsq9RFILMmQKNBcF5MWCHaAicdmlb4s8wP0ym5hABnP1Q9Omb40LQ
z7vX1v4aR/CIP0FYkF3/OvhyGVky/pAxlXMyeyfXyZFgN+0dKnsKW1JvHrO5fnIQz4VUX/OpWMQd
pU58ivU8OXoJarwEOzXeX03zi5pkoKg1HTS7CBaHgfhwLGjMgruNuI9ERYPqIN2K+oi7IjPZRWDc
/D026ZYsBZocrOvDXIJ1lVr1S2rI+9c8DlN069w4uGg0jmSzkIjeZ3c5Fh3L4IL7yHEYKsTuFGax
e+fqrTqPRC0PurVTGWPjvLhq65Ya4s1nY3vQv+eU0WCZL0fTRfvep/aTzgjlAGbnU2s3DEvNMTkQ
rURxTx5Nx8RV44u0KtPPckiOSyl1v2snoDijfk8FYh0m0Q1nVwmit/F++KjI66ONQd3pub5cUmd3
6KdNCF4elb8zQKSjqp4TCajTWxgbpfvZqqczmorpPKOvljxtzG67fOcCpaCtQBQJ9d4qxR1RP/ZB
x5ioiG0Pp7V9FJFJw1vUm88lJn9p+z7z0Vn5eW167KIv2LHy/Hv1izvUt5kgPhi0dFCMcj5SUnO4
1sBnjdSug5htrP/14/J21NKeswUtb7mAOW1Xdf55QLm7y2tXPy0tw8FpytW+RGnb9NEBePpb3RXf
TV2nnEUEfSlU5lVK62jZxV+3HlaYIoOiLZaY2LqqDxIwEfgo3XCa2y+81NyipJZrOc4/72ON3pNN
7W2urjjWqEptzVVwTXiI8wWafbKYgbV5GXTtR+gx4yXf3iI/D4x8cVWyfwk0bxnPYB7zkODjm9zM
8IXM5rSvk+l3n3jdITbzJ4xHhk+5R8YQjktjwmcrdImQo5xoGkY6QjR0JK7n12pB1O2klR2oVN85
g3NmOlgfsBwQ0lSWNxvuNKTUtTYWQbXsc5qs3Wzm0x4gUn2APP8bmeh3Ldawb9znNSv+RIQZ6fUY
s7xhkcEtCarROy1aos6GFScHQg5eI90dzyZeJxT5y6eN4ZJQ64AqsAjVrD2oWRKX2ky7VSKfBgWu
nRd9RrQQz4qxGy9EW70QkCWCQdfVLnXEcJYky3fQ5OPavoXsVJ0dkZEHqaJLPUG0NbJmDZlP8OaJ
49dRjOYLoYXGBq9CIoGLy23BmMTwKg5rs7x4hWUFPzuSVdXdxaq2f+vuxkgXkKRyyD8I+wAqSfVh
uwrDlmE/J9psIgd2rTO63Vdzmh20DuSrzPhjWGPEYa6Ra2aTwvu+OHi7DISYRiQCa3OnMLFadL9h
fUIvQ+aJSLx+U/tsxIsZH20dW7uWOf3mPZi2h0WRwEiref3H+3IzQyzMGZGmOy8iHW+7xX0uvW+7
f+3S5KotSUTITPsLmcjE5MLDRlw597IExL8O+d9ZhwXn4SJyNPQkmocI3xRyw5Rom/Ce+II8QoVd
C+vYVK551vjDiUnygVAbt5NI+e0y9i2MFseJNyXRDdBfD85A3/5FmYJWYu8pZQSpJm6mQlyZOPrF
gE1JQ7oozeZTT0c+vNVlzCmAnadZPawxOD8PBL7mQo9i3PAO/uVNfcnkrjScgeyvG11hYxuHrak2
gSmoJ7RlZ21iLLOM10YOm0kEZTpOr4hZkDMMgW5gkIAM8ZJ3YAo1+ZLwpWc3MfaTleVHe7NIzVEz
HadV88sZG35rbVzk4VwmJk+xU6HbJ8neCAcq3pUJWduixGeizZLZd/pU7VAy9rSDrbFgdV3qR5kT
LmaySSoD2yw9kjuJHUOMlKxxzOwOblCdxtfcbJlGVIQlE4B+J5BKEak5LulTzPiJ8gULqMe1E5Oi
GCTWyOqYHJttpKHD00HTjjiLjKX5O9ssTUTtJX0gcTJx/gAaxJURNItVnrpVHJPO9sKYhshw+ulo
LbiCklgcMYg052LzVumZOA8tOFEbC9vR1Sw/huGFYb06jtMGx2lb2iTL+y4TDXhDvFIzlyZqbpfR
F/MBX3MymkrPu00d952CGPc3XBXJgXEeGvgFu9k2jnGHoic1LHUuIuzrDn/eyIhUsJeYz0akZ9gz
h3ivgMVSKU0CR1pbHtZFvxkjfL7Uk8zwsGfHVn1eN/xk2VJWz9D+ds48o3/2xgNcjNdm+2NRrLjw
Wl4dpT1SIQxMmKN7nfPn57r7eSDufMAmnFX7zJYPrZ5cZjPh54tq0rcF9i2Azk+tjaQ1jiwKYqyp
AVmhCHTHll7FpC8sxnPNhnr7bhG8EkcVr3y0qxKOCA0qUuhyVw/xnU5+VuTF50YM900PJtLJ+aDn
9fJLTg25R+zR+qqjad5u6e07//nVVPwa08jcueQJ+XOtvbPAJOChKl/nR6vCOc4T2zSwiRcK34Zy
hvGsjHyzwo3adn4DuypDQM99Ne27vr16dSawiuMDtvWBJYBhYMot3VtvNmZ/zMY30y1/DbEz+ykZ
Dr5WUP6WpinokK3f3lad2IRzcDxbFUs1iYFOozw9E8wuz5E7VqeOyA0BOigcjOnVtrkzOM7r3RpB
KABH1GFChidTNq3YF1Jmvl1kcVB4EVdXAawSZp6HJ9n8i5QOsDFzzBnqyM+9zQBrOGnql6VrzyKd
7+Fog5i3okscO8fWEFeFDid0lRv5TZ+vTMvYIrjjcj+oYsbMfZh1h+Vk44TCal+XMYt5e3d3eT9f
LCZCkCmS/WJ14mp10J4yQsModucbXskeIcD0HI/TPZXtI92aDKTddXgKHHz1afXXNjgg6JUDT9/s
mWvxJvkktQOirAjUBXDJY/+W41s4rUi+/AqSmO/EI1BF/Q8BZ1RPNQxoTrooTHGf7acoeupoAXF3
qQ7Nlt9FKS0LwrnIRLLoFc18noY5LAp8Vu42mLPcOj7kz21GImmVJI+cExFjRcYYNpttyWS7MTgZ
iYg/DVt4ocJ/lPUu2YlxXT7UpU4UjaOFndVGoZ2r4hgbxJUxsdt84NphKG39pEt1qGLFuKCUH2kh
4WEaFDHucj+yErl0KTF3FYqbIZ3u+xgRAIVJ0Q2/oqz6rfMS7xy5LL5tDGQOduyfp7H9rBzzUyNF
0+rti95YAD2y35WBhKVeetQCUptOs51vihFD+RWdtQ87y9fGa21OJzoeg1tyl3n6CP/VMvfcj1Xg
5SBJIDOSvLlarx6U2aMxfOuGdlSGGZ0sHMQFZit8T/ZDhn8+6EH3hAbpiru4zZ5/2C5qGY75GBnn
yf4T1ZHGpi0+2fSSfueQs+rVf7s6Kt69ivGKKk+mSvJPD21lEfsZFeSRRGMBMcL+4zXK2WeKON0e
zV5URpcUdPPOWWfpj2lzsshA3fMDIEZ2GJAJmxxPWZkBC9DcJ3YKkuyMwjESzitvAlLmNx6vakz6
I4QBMaDDbTMfeSWcaULmzf6qj0h3NFB2EAcp8LZwHqbOevwLFyEZ96P+5ZBPFOj8ZspASKcoVose
BMIY4fHKdWKJsTLyAS/hcTkTGyIj4umcYiZNT12XxSckWAtuWTIaCXh6iF11aHKTnCfjm/G9/SAH
lLpRe9uvmLhG9LXhlDKuGxRD96K4N2iw7ZJMCRXHIQdUdpR1Y/u00u/lcGoK/TvqJmYT1gy+0/PQ
JOHcCCO7CiMGQ5xWVCl6FsCclYTFRJ4LkBVU+jx3W8YxMsiuI6eNWEw46sjGTEFyQQfZzZbO6ve2
2x9Ny/0z3q57QDHs5EqiLdEZG37tZCzL12De6yzQDlEmPs3u2XKB4w8TGoV0hlPE/grlD+qPva4c
1OMMuWoLmUtePSKukAcXxCMLZSQMpTzmQuM6yrE7CDooeyUtuEa92iPuHPtlYt84se6qxGXWt24N
hQ5BVplbxBdHr9/dGcOrgyuSU9Bt4UxSU0MHYI3LzIJDQxMsm1Re/vamboHBxzdmNx4IzQVoehWJ
Y6qgGJNv9i2ZB7f6RbPnah8n+XPRtMZlqW3fajX6uxGibIvxWOOaI2kjQA7WkSZLpicofXBl7ZUu
j0taLzAHpuveAEZSpMNyEgU6oE4Ze1ub0FZPGBtJ6QMfkAVWOv52O/tp7ckKZcwfNE12iu4didvG
sFgbMXf0C2846XB7JIjLc63MvbPo+bEfcN1HhXnIoontoU2AmrBggOQ8d7ExXbUu9vyEd0eT22cW
o4XfRk2YCQ0PImEr9ozmFVdBHsSuuexiZXyx+iXyoyHOTGVQuVZzftAhLwfzlQ6nw/G++mhM0oOQ
K0ZMgpjrqO0Zes3vTn0be6pjfyN+FxOZZ3JydeBgfM7LevxA/INwvncjoAHehUWwFhakVkj+yKGA
KN9V80ClNyND2v6WydHFoYXU1QpUTn1duIyCTpkF9dopiVooAASyv0GUHS1/az2Zj1aFO0x6xOUO
rCPoVQPLTLh481oczDi5B96wi5BzHwfkeWUx3sSVNHaWGNvdRtVq2mYKdK1m0czeIsADxg4aMVIz
lftYiz8687Hqq/WlKYmkSvdiorSeTNM4wCtufIU1k+mkzqzXnXSIcN4NujELfFU370vMmtCU36ti
IbJdDQhd5ifkxTT3tgnVFHyrr5fbu0G5bOEJqbVBmnfgH/a6nj0PjvEmWR+RFcl8BZmoNOqEz9xL
gQ7xgESDNp33ByIySz1aiUwurKluJ4SHiMbJ/PBM4yKd6C3x6igYeveA4TK9OKI75yWckG2K35MZ
uS+HGCwn9f+q4Q412BiVywTxXSQ55tvxoW2K+8gFkGwYvG2k6CLEfdCP2zI9lx05AV2zfGR38yC+
rIKP69JUL03fsuUdvc+UJJND4rU7CGPk3q3GNoYsL8VKa1GNPZ8J1GAjYV1YIGMr2zftpWcVn5rc
yx6rMOr59DWywZUulhlvKKSTo9v9eaq2T+JMDc3Z93/RA60+jD3k3xfpuv2J2DyYIFt1/fPwj9+S
s7tzFuEEPwwHbWmJ5SPJayrLmHj5bbDw82D896/+f/+/kinGrqfxXL1CBP/0+I+ZDsZ7ps9cnME4
yE4+6bSEeR0tqI1A6HT5dM6yfjr//Cr571/9/Pbf/X8/X/LPP/HvvkSImWYhtYdACSPnpGlNbMJd
cp/A6tvHxopLt+5R5i0R4DnFeCZZASsm3YuYxHcM2vue8IYJMmju7kQrgZ7gn2wcvToI5Mi+w1eJ
EZlpT/gctRIaouYszZGB4MLadeiZFk5jdsM7L+SIxf+7UJMMXjLfTxqeoATOc2Uv+g5FKZtKxhyk
8HE3Dekl5r+TrDMc0LH4A4C4LbrzE/u9h3n+L2fm7Nc6xxw4aQwvbR/awgPda/yKM2sIloh0kmpi
imRknJKWSwk1kGpINAcsf+ITIKVHTlDN1mdjRg8LZK3QpYXfltjaMP02G8e4RGkfGD1LUMdlLrTg
iM6T+87LLGaGhIiPI4oi05E7c6sonUh7Hcq/uvLKp8n46I3lD8PVJFj16CVuAQrk1hJaqm/OdZ4D
/5vR1aydKfxOhnlDqE400dlPc/29LtkttQvXoK5e0UMzl145ChZZ3FEu7CUdEZwBF6uOMVzLyJej
dkVFBDTPtF8mEiro0lO+QgfPZ6ZfigEFDN6UFD4P36zZyedKSyw+agRQGgNp2PTL91gpP+QwYUGl
cNDtlIqnhENXN0TQ4ie/yGSwwnRdgcBbrX0eB2mfRS2fC80YqHnp6OZyJtI+d0nNnBd5gAlyVwyQ
H1vobn40OBOL4e/W5oPbt/yFtbK0cz1nDLIeYyawrQvktIZdxK56x6FJ/mLBRROkJUTjpfbIpZ7L
R3jQTwkEDNbr5hh0G8haM2YXXCdZfHIBmaLsSpwAESB/Z5wKeSYkedLhu2OWXpZL6HU6B4pnngiV
KS6LV+/7vJyOYuvxxrrJ2R/0eLo6tBJezXNhxKV5Ee76RqMIFNIjYcKbkmMTdWdYkGi+Zxhl289v
dPcW+aKBPpM2H1VMMheHzrt8c/P8wZ6th2xC95a84vjPL1JvdGQJDJYZSl8J9kUMwPjp5y/ybNBb
/EzaxMg5cbRDz8xgTDrniG5jIVibWSxJrTFqPhnBhTHDcvamY5uMEOsXyHC2vrC0Mtmq15c8tTnO
7rIqO9flwL87MtNfdm7sOr5mR2e31XjjUA+jcaX7z70DRd5Hl9ALbtE6pZxGf2ko3woYqVl6K23j
rZ/tyre86JdqjBsrc0indXGiFu9zN6JpBF3nTtGHFSURW+xseBqtzSGoJ+chKelqWJkJSyB5Ln7o
YO9GO+gHF2Sc36bLB8ythY0/86gx0/J9lEW8sEA6n2q7/aPD8uiSPLsOCBl2OqGJ2VSEExala5Ww
2RrW4tWVrgf5l3qd9mHvspFiNS2z+zLPjroWJQetFgneWscDfw0B1yuZukzipp497QgXhY1jB4YB
owMa74T0BIN25pdjFvlNtf6q0BctrXudGeXEbBwbRB0HABGPxdZFTS4RrCao7U6yeWDviFmymJ5l
wZyjGDIXCzVbh7rxfme4D1BzDdXekMVyNre3X28zqvcUTzv5z8pnvXxJTGCzcc50S6ci9SPqDOgR
6i6JHfZWTfaWNWTJg0He3HVAW1eXnCTu7Xjl9IMJgRcZFEKMDpg4m4lROGAnjzTqxfNoaWwsWWhm
2O1MH6OXzmdrAEr+8+A1xOpNJnODJu1uK2MciSRw7qSFKKhoielbs3PUmzprhOZxNGxy21ho/DwM
DQIVW9dIE5DR65zPzg7fQQPSenNajfN3qdeuLz2kzu0AJf241BAdetLeA3IOiKSmUMQ5MeHNZNUC
tYKx0/aw1kQTg3IinVWl1dkw09cVXhZ7hJFbzTGHi1ltTU/3baY5qMvtz6AAoLHazjQM+X8JxgPK
lYpX0c07shBYaLcWO8+xu5Xomz6ahg1eg9CsIqih2zbYwFq3xI38G7lUchplo9+PCvW7O0D+iVMi
ikVQrlH6gMi492fSmOgucnGYFE6yyJnZA+hQIxpZDQHjuA3v+HdhXk8nIS6OSoFKbsi/ajW6P7LZ
V35hY0kTk8GtYr1PA4tiXUeMZU8yvc9Fe8P8vAhRZFTUZcMtUTqnzqvqa+Tav0lUeyIEdf3Q6vri
udP8p7QAi8BTXJMPMLk1VFU7ZYPToE6WGcHZcf1qAjjMVns6jBkT/AXLwJqwRPXMJn03B+/Dmuzu
e1FvoGOJNNAf4l44dEuTHYjK+hu5iFGzOgby3slsH40mvWGFYMvCixIYSZww847+5KtAR92D5FuQ
Acb1Wt0uLhLRzli9J3eTgHt1Jz/hUfSNeuh1++q0WPsAkOcnJeVBlu0LMyoWV8XmFihhh87LLzt7
EHOaPFedwRg9tYOUpT6fDE42t81+mUUXX2yowjd9bw0HquzmZMeISvK6fqrRyDWRrtAXK512tiXP
ANW+Z43/QNMArumem6Q5Z1S2O7u6OssA+thY9y0m6XOWGhFaAYRdS9vEOGAMTFG8jk7iNqdYMoM1
lz8eEHyouGENF/qv2SYn2SH5pnl3DunEE+UR73E/gGs4cRQOoUBh8YTniz4XT9MfOz4aq9YcVyrc
wI3X4RInNo6ZwXjoSJ15mDvWiljFofbXEO6n9vYndWsgKTbMzYQRMOO2W+nojz1yaeTLqrqN25zt
asYwdQStzJk+GB/KXFP8joTLudua4uehpCc8529T0je3VZ41sNtSZy+Bkez+8VsG+SEBuwvhYdnt
ItbpQfbJe7Lg8YIwanGgmtdMEmlpeSN6qjZt9gVZZqHbeRBUk96HsOxy3s05/BYwwjnUm1Pvqncw
J/lNbG/PecPkRuSGuGlz7cUeYGkyB6j2ffLXcJ3tilxeWQeN9KgrekiBWtpmHTzASOHlQeWomhyR
a7GeVWJHdyN6AKuYzmmy5A/yaXJyJETAo0irGhBIeKBFu8rYUqXgZ2klJbEpmCU1mGZqDmPs45Xc
ywgy7f/wOf4bF7v9r1AQDIM2fkYT26DpYh78FxP7kETEiACnOzqmwsSzKvN27PVzSkzLI0/XYWA2
dc6FVfU75jZ7B1wTtzib/7XClEIphZi9WNICRUv2Om7w8XqDj6d5qh2Rr5SlLx3SpafG+j9WKKtI
TL/u3ALauTo6c5qBgE2pnfPCee4LT+H9GIyLlaPDrw1TZ5Cgr3vmScnRbKKPHx6h8trsZA7WfUOu
xO0/H2RZqWMRD8+x0bLXIounGVHA6YvrAKQeVLNvdOM6uDjg//PTKP4XC8AQ0jLYdwlXWjyV/4II
AcJmsGPoY4Ci7nczxsbH0GWjn1uZJBNDc5hwjOn7+t4sUAhXeCIBY3zritoR/E9R1KdBFNaV/au6
d4nIQrOAgUWU2F8Ydj/xwcWMM7jP+qK0U44vHH1J/DDnmRPw3Kt97Thf8EHVGXFw8mhiQ0RykXwW
XYGmaF5LEtfmKgAsxOBUJO5mNI7uXGM4SbIgL0hCH3oTn55Q7Ymob7QAzGJepWB//p+fJ+tfATA8
QWAuKQFNB5us+685q5U1RHWCLuA4mFEwk7+xdyIVNlPNj5uZC6WkncHjbfvLqCNlTcZDxnsgnCyg
74yH76KNoZywoXAXAkJ+DGyZ3bdHOwbDVLJv9L/tpozv5b6d1+WlnNO7WS9hreVoGbWo/ADNOj5p
k7ig4fnPPxv/7v823/LDOdv/kAvD0Ph/zbfVgou1Gldk705RnJCXMj49TLWVfiaNwgIZ13AfBS8E
2ytxgBI+7xot1X7DSObuqimCu6I5iswu9pVk2cr+FFTqMugvnWeTgdSVjLp5W+3UCieT0ZW6jy23
+B+/yu0EFKvV3y0DcXGamfdfI0ekoy/VmwNn6UBSzraSwJVr3K01IPc41t2PqClPpWAbV836q95n
H6k5/hd7Z7IdqbJm6XepOacwwGhqVeXA+04uVxOKUExY0dL3YDRPXx8oztG5cTNvZo6rJizc5S7J
HTDM/n/vb0cfmN10+xQHzMECkP2YIgRfoUVCiNlDo54C7SNVH/sJqwRh8nFE+B9rjnVReKDt6Zsc
RpJFwA1z5YizEd5qFzBGFQiXDMLmhLS8W/fkslxKD+wpi1kGBB8vZR0PPoEa+UfV2OqHotnlW+3n
ohtHNO5IQQ352Cp0DIkjKyLr4MqX1PL3ZTaAvWRBTSQIRtKsQs7ndMr+VA3Fvagn+YOh9UD10z/b
kJO5Yfv+qu3gB8W+Rf6MkPYVmx2OCy07YLokjQKTYRzuuG/Xu0nDotLvmqlsXrG9IRxvjly7+Hd7
r70YMS4XS3E76uvyU+7Y3opgsQ9osaxTHMrs0Jr1uJctUkwVG8TeFq25TZlmhH4hXv/1WWj+80gk
HUdIx4T4ozvi9yuMBk+kge9KDx4F04OOdNmktHnnqI+pMm7RTAS1gtreUkw0zikwT0p+QNmR0LPi
d/uWCMeZPawbXzNJnZd4xGDv6PTJ9VHS6R3HzeRh7zAanALdrKqfWnfltE0GQI8aJBFtW7PwqN/7
4SvCNkQbVEfXVjbd6S2vTN1eHsje+E8uvtle/5vxHTUFrjcITY4pdPFbgLMmK23qDCc8TE5xHyWj
cW+MUbC2Uy26guA9Z7lBAFyQPxcQh1eW0rtnVjT3Wt+xwKyb7tZYeCyVY9D9kcGd5qf2XKw0kcng
WS4V6u8gUygHZyHkNHwRuP9WpoYDMIjjD1xE5cajJ5bUzdU2w5NRyAPl6GSXDj79aaeSm9TI5K6S
+4b+12ainfWffAXC/udDb0vbkp6N34Pq4++cJ0fpJY7gKjwoo1T3Yxq4d11t0i8zPtlO2z5M4HpP
VRB9cyy0G1ZUfuwjf1M7wbCzHZ2CXOaVr2ly3yrxlI4JKubMMJ8zJ4A/AtvY5SZyllWtPnrRq49M
4aZ69bUadP1gVCM+N83SX8yYsLnW5kprYvwqY3Hfmj7yfdrYYZG+5DTe7qeo/qgFbbSO/CQ+weLu
njyHCMG8fO6oCG2qbCgPXVfcUmJj7mtayJchGD+7eqOQmWY7mDOow6X90hB4cN8C8bxnvPxEzJy+
sQ3BaQo/6RH9kAlfuLkaVSdZGmbYQ3rtrsNVBMbDIr2zn8r7hlbNph2Nu0Vbwph9bFKW/Eon00CO
1fRYSvHodmVx7qr60TRn/huCqMeMxWDpTSiO0UuCCOnPWlHiOWnzaO92EjfF5AJX986tXtEq6PWI
Ic99kKJL9prd6jPW3dr2GoJUbIpBaaFAd0r3YshGQ7SE/GVAWraj/vHdgTG8xU2drLCA5QDrUv9G
zNU9FYd0HyvAkKWLkrjJA6IIWb5vdZGRY+k6iO+EluwiI8lvetQdkJwi34tYl/sTxW4pgmQ1hX18
RtPdrGyNorkMXX8rKmHsrTZhKHhhcsX8DzQgmZgYn5uvUhCIDSQOKdekXnXHbPZTiAgFZyRzvw6D
Y0kEAtUT1g0w7H8SE3lDt3knkGzd9xnFUQuHKRGfGD5Ydt3qtPO2tiPN7QChfhsBC6e1nqMFdFBb
jJH+jM+8eEjDIVr3Nu8MfZu5+uS+oBRbmQ7rPhSm9iXrRho8pa99+NcDqjC8fx5aHMOxbOFawrK9
33PrQ6FRGFKORnYJBevZRHifOlCSUHQbq3GyvisW0Y95GfubUTTplswdUMmh+KxyJ4CeQOFOI9zg
rvC84dZoRnjsPG5rGfGREvDyoQZZsFNw5w+guT62OUE35ZjdyUI29+2oId2rVLMyw7S9eoQheNIt
WODdQPGHt7nd98CEFG+FMJxtlKP69WnOg+GO965q2xUkWN4XUE4ZnDzlLmQmcNYRPyjZdxvob/JO
wstchYUQdIaLL7TNqVS7xV0HdRJ1P+djJIVzNdKWXG87anZhX8ekrWHdzsb2Y9Ybzq1Poq2J22z2
6e2y8JRpXfMNYuwxItQQoeXNML5SvlAHraBbXpDRwCTi6jDD5U7S9wfgIehPgO70DMjbXvFXAsOW
9KX86WDawa3NYyQ3LMFozY1HuBdkk80+eOmcTZuyXgrg/ZBRsSFjq/desNHeJWMFncJ6yCc0V0y8
zVMoPeyALeFf2OdB1QaeubWwYa8mCJz3Sc7UHGHSBR3mWmjlzIHNTnWKMqbHmnS280DfIWOfRW2z
EgJxNXoX+RzjvKHyBXFV+Wgx46SYDp6bVNcIPcgEtmJrBZjxUEnGQZx98xKEAV5skOHmG2eDqKo3
yuL//Db8r+BH8WtR1/zb/+bxt6KkcRmE7W8P/+3/RVQeM+6ZwfYfY36eig7Mz+ZLUrT/APn59cZf
kB/P/sNiSmpLeHdSWuQP/wX5Ebr1h26z0uMmazmcf++QPEv+4UG/p7iL5tVxHJMV4C9InmX8YbkS
bJA9BwzozCT/O5AfYTq/rTN0j9/B5E4IG7cT93nnH9cZ9GVyJOSVdib2wt+UoU/lznW7dWdgWBzI
NWoC+nxaQ0yz9EfQG/4pHppPU6bd0tF31nGlU3XrwaQp29kZagpXc0jLdkxRrLlBDxlmk8IF2RDM
RDsQEA5dpBVgMZp0FpbjIgy2VNbdPTZL6G/Uyssie2zs7pM5sXzXkf/XXX4Nh5zrw70JMylWejHJ
o1kLAMPYfVPhveq18+ShFI+nCVfD8M0tEawCSqadM8LyAX3iDwcvyS8yEfSCQ+cuAc+1JsX8sWij
r2ZMcsl0yEvA3ZXePCaSZoxRRc627Mjsa2XBUiLdpsYgLwL9chNFGxfhA9du/hM29V63hnNU7HKu
z4n5XzekoNJSAlkHfJ4+2YAhL46ojqxay/rQkQ3fd8mL5iD1zU0+s/Th7/TNw1Tgqk06mgFeYHyb
hLUdW3r9SWU8VmlyAiX11PYIg0ya0fglUJjW2udWqueyyr9QHVYtAJgxPoq4pmNmMj9nANlqQw36
2m6p/mISRfsnOxUjIuzXaP7uILu0KzG8wHW6U0XVrbSeG0bGx034FhqC1oEhqxvGM4q/BnDPMgoP
GI3suHxs8+FAA9JdMxW5TLEc1m7vM9QZ0ZdqDBXlv4hiiZt8L9JbEsh7EiKesC/ubH7HLulIiiZx
oCbaGjqzSY5YoJhGgL24+gmwt0gOX+ssuWghQMYqTen/T49p9Fja3/TBvutLimAtX8KIvuZxHPJD
DPFl6311k+islTUi685nZk5eMMfaQEyHJEkdkYATZIB76ghUFRxsElO8xUoWpuGHzuxdVLPt3WzA
PJeOei5cqwE/3lHBlPOdFZuDbAhW5mCuVJNwKsfiY5ayVrRNms6IbS92UcU7Mcswh4cmzFMcQeHV
VKJkhuHb61DlnzK3/IQceFzl+ovlJB/JnUrXCVJ1GrDiJcnzb6O60738zkA97Cb0kSsL5QXd2241
Druypezb24+EjB+BOEXoE3oA+foGcRJAwcC/2ZK5KlEqWhDNTfNHVjLDusLeMUHrx1wHf7GdVmaB
iZ9E7zWo5QQe8Z8bJrLogXI+YuYSVNfMSdDwMMZPtCublaDC4LY/ugQFVOLmYkUKIUloVfahLGeJ
hmJBCCFPTNZrRdGU1jhTjtyh7FSmeG6V+ZC2yjoQX6ZIMQQhrep4k49q49Xh0Wdpu6v1XCcpgRif
fg70Wfben6P6ShzFCstnflo2ncVNedlr5r15MGbG63769UN6b5w9sxiis973tamUm6yrUU4tP/vb
r8sSVnWl3m5KA7fB0LdImDE5LI+Smq9pi/d6RJNTQIcefOY4VeaASJAtKtgmVPhtWBfpNpzeTq/q
QxNQhUMtwFoVbSrYmUMYF4g2vAJ7Q0lrFkwzov5lrzfLG45jwYz4z6eW5+PauEZD5OzeXx/Nr1he
NnIv2dCfzYh+JMvDcJG2l+YE6cEx9nU0i/SX5/T5B8tLlk0e+HB6dGhevOn9ncuryPDgXYj8cwY3
cVqee/tN7fL7lidUFOO5V5SCas5uqYqnppP+Lskj67nPtPNI87ZP4i8lq/oUpxXB8+ZrX3zwJ7Rw
XhW5+6pwqpvA47giccc6Z/TmuqqNz70qnvtxrO86A2CMLSAVLZpyisQrYAzRMUYYSq/MQHf9ZQjV
Y4Tr15hNh6VW7swMPf5Qxdcp863LMKrnLNLAg6gC1IJD9pIxpe6pdjByEon8oUFwunZM/aKVZbdt
49LZpmig2rA9d9OnQSDEciEXnfzpU22COpEaSGZXn8VFE37IuL0WSXMEHsLUcGq+VNCiDlpuNods
LL5aA3oS2qHhIWyU+wE02TqzHfRukWZvS83NjsQNvFZj94Ns4ObR1v3iZmCRNl0UjlrbgY3vIhqG
+Y24TQ3Be1t8tGk2ZGP4mMWhv9Mam1VbiJyocfRPqg0n8ucq1NkeN9wG/W/4vSuHGRH0UHN27RBD
4BUYEXWLnLy/EXPkxg/IonKQL9Igp1kZZMHRGirM1IaPR4vrbPEahDW1tMPy2CUq1VS0nXsXRpua
m5jLZor8e8X6A+8ZDqghooOIEb3pwUBZnUntQ/pcInNciePAuE7jkz2QjbhOXFyhUxchYhq89E0V
Wc/SyCUTNPbmk/H98VjqeFm7cR/i8IYYMtTladm0DMC44zhD69PiBBsA+2J0yY+lhayfmO3qtAj8
l73lufeHzlS+YKHQtjiWytNi0Bpz7u6rMZ97n0ZyEKzVVpEmDHSyCLGsssBTbWDDz9rIxHSHCwts
AZGis91l2UhQjmTMzI9BOiIoMuVH2yZxd7H3AMZA1op+XlQBwaXzZrFJvD8UYY+qloL/OnOJ+V0N
rIVOb7uhIB5oeUwJWm3jBKDuYtCwtbfkHs5IvobUz1N9TUsfu87krheTHIgMl2WDItFz9pDg/mJw
DOddCt72vrK93XKUwxhdbGGUaDGI7Xk/yovpqpmdV8ve8gOKPD+QPxVEXQ7ZqeiJA1o2y4nw/nDZ
m6puXLe0Gd+OuzYnwiybaD4NlnMBNBCzF7+2g11mVx+WY/8WH7vsUtrBAxFozSckBHKWRpRHPfra
zCExvo7VCuAP/oPla52/Mlh1zYkSHPI/gku4cv98bvm+qeyIPd27g6/pNVzfPzeazlf8/nDZW56b
7NeqiFvIQz3643fj4bKXgATDROXiwpvPt/fN+zn4fiI6qXXUubD2StMzPlHqsnYE27pYaJbNYtSR
GnSw1fK4j4hyS6PqRz8n2bwdu7drdFENLrtRTh/DSMbN+4FzAg1k9L93DM0OtFrvdIfl2Kjlmn27
ct/2ZVwCGTKa7XJg3g/RcsR+e87JCVGu0jxZv1+tS96vvUT/Llfz8hNDC31oyvqLmPOp3i7euuEb
WB43yKG5+ygnOzLtW0U50v03R9xyKSFt+3V9LZfR8pwI6Mk2hrVfxL1zqDENlDWWvWHfCPBVVk3U
3/KztxfMzxUBLVIlOwcLB+MhWCJ8mn/t/facVlfBBkEdAGkXEgX3xjaCgxEFhB5P9dmDtLBYc02i
A07LXg6QYTt59eflEC6uq/cjmiGq/XVEyyi3Dw24gOUSXC7JoglDSN4BNTfgVUC9EkXYqXAZTt/G
WYguVfx2SSLVwlYBN2K9XJJ2g+yc2lG4ffNGZj1TvuVNpSkeclQAu+VA55VtJ6vlal02/pLbVVc+
J2+XsAJZ4pyQIhL8s+y+P25cW8OyqjPxzAeUqm9HOCLZqpzHbH15MlOttk9aclP+Gp6XuujycNlb
NsuhX57zC0lwX+URsfvncAmeDNHQMnK+7fL7X0ldDWMYINbOm28y2TzUkNFU0GtZPsJgDvMHW35m
BDVq4PkVAzWm7LDsLj9iHvbrvcvDwNCdcW3YGt5u4qO++kjp9sH8kWgbFadl733z7z0HiYBR9P01
AQiFX49/e/nAWgUldfhzeR4fOu/zA50YXzPa/+1t/4U/j8jV3kzY1VbR/L8u79BT54vTS1T081PF
QLBvU5QbUbffRT/fjnLB5YPk69dGNXzd78/18XyxGbO1tzac/dCnZypw2d6052OxvC0Y5+Dw5S3L
m5cnf/s1y8O/vccbna2MzUs+f/iwNj8KEIdgsPjbb7/u7bWqHLCEQ8I/E1+UkJjNz5eNPf+/bz9V
k7XSYXHTaJoT7ho6ZdhydTBuCJD6Y2OX41Z1RU5TVyTtyZ6d11HoMi3Icxrm3NzFvBmWm3tpEkqz
aguRnKanYp4lvEe5BaHNP0Mr8VONxWu7hJMh5PV3btlfKpzTTE8MmFcZcTiXEdQsfn9uiu1fm+Wh
u4y8y5Oxl8F8wQoEEJy77dvmTew9Py5bk1PBHdsHy9Uhl5CdB3Cs3i4hd+/a7+WhtdwR4hxhuJlR
OnbgfMwjj9JB3Slmq8tnWZ5aPtCyISLR3qss3beepC/SzDq7cJ4lkOWSYGAAy7xEpgXz3ELjxsBS
b74H6nGarLshJ0EWrA1zhdnMOc430WWvgZFz6jgR5wFUpvqrBO687SpZn5p5s+wJqTZW1HSHdh56
h/mly15tIxwWlGZJnuYfmYf2pDc4BcU8Yi+PeyulqITeyUKNXhyieXxw5ulUZkiLUdL/1MKJwLg4
JxlO83DztqfL4IRvgk7BJLbx/Dnh3tWnZa/igxEC1N3FlQyNrXFHqCkX0PzBlw3iI1wwoHNW0PRa
PG46n1ufJxQFa3l9DYptWrmdn4EMYBnXh9oupAK4n9IeesIixYf6dKtkQR7VMnTOyXhyicvz5l0k
h9yQLf9SUVE/TpJUeJ161rhedhddYG4gf827+LAo9pfExGWPY8R94f1JXYXaBs4naKn5Q7xvMjd2
SDV2du9PyXkd1QZ5sG4bnxKJhelg0LSH5bepeUqx7L1vgvnMbEXzscsCd7v8onS5dy279pDxxVtg
7M1ayUOLSl+dfRV0kP4IqZ9pDMtmkXSGMiQ+Oh2A7Wkc4OUHWmGyOGirL/58aJazzfWyjhFxfowC
mt0Q1RsH1/xiKMJKs2BkMjCffMuGTkqvg1QJflLsq7YGZU5+teGhKqqiY1Xmw8nDRXLSdSthsf/X
4yyoekBb4Hn/sisUrqKAL6oQKebybESCDgnY+bc8r9SJjCV1CmYX+fLwn56L67Xm9c066+mp5MV9
hZn52vmgRGh+M6+hUKSilQdocDdlfbRube0JRmpMh9x3diGJKEhJi3zvkD1GWG2Gvxda7LbW3ekm
ssdRz52D5ZUwvaunspncM6ST5wmWzqGJSNBqTfvVEGN46atwJvPqN3gmxQV/YOm7d0y347tuJtYO
GFZE7HBBBOEWZWiL+t5ap655w5yiv7iRlRwTRZpFo5zHeKjmKkxr0sZ0Tn1CoXKIlX+o/ekh8cfo
UDVOey57dVEm0Ql9Nc8WermLAn3YwL6hR8ryY2zi6mCTQ7jWehPROvrOo9Wk19wX2lYjX3dv0bBb
2ZXdHduuQ28QZesAB/Y1cKZLHHUapeDxY2965hr84LjOnR7YrjYUOwMW/rE1+nsqW9UZh2lF5Bp7
XVL9aMxM7WTVlBczXCa5mblONHwkqGe69VSKkWBDnGq5rMQpD+A6a75v4U4m55vEQQqfrMZ35PxN
KWJPJAPEHqVhcMgxBEwKgQfq0WfkRC4gNzIthAOexoJQuw/SPrtPRlSiRj2XQXBxyViv1rUz7EYz
6C6GS2sONCFISMuIEepGJFe57p2Z1/nOqQTtR2ozFp0hSoUPstSeU8+EtOREW9FSSKX3+U1GxRnl
Ro+Ok+ztdCIXvWPjY0XZmBAnLV99LwSYlFEgxiO8rPLNZzlnSvsY4A+WHD8MugGtOZ4FebMLAiiF
u4277nNhDTVRLAIlIZX1Mda/2g1F3Fx9J1JYQIjSqfB7APLx0Jl2d0cgJNASszd29Uwtn9L4sbJF
vTersN35jVlSHBv0hwYTeN3nKU4SzK7ZiIPd5U6xTioCpNvAWKWe3CqK4JBeUP9LDc0ICMSNI4OS
4PPR3MEWni4YcjocT1G3M8esP5aTMQJwCFZTH31X6YEmJeScuSCtxT90ASwPL4IAd5o7qwZ6b+Nk
xZ1pgiXuKv5wKelx4ikOr4OGdduOHEkxunA3bUczg9D5H62c55tm2EKH4x9xudV2Cca+2gCzN7SQ
bI0BBpzZtocgx44oPWIaC1wLfiS2SLO8zcAJCuzYvfd1kqQ1O7lUbnuAq5gdk6T6Wg40Swphtv+/
e/dfC+kQwqOd9h937+6ib2EUfMn/Idnj7U2/OncujTba98hYPbp3swTvr86dp/9Bc46ADcuTSGNo
4/8Vz2G5f8Ay1A1ysUxbNxfZzJ+dO/GHTS4HIgKLccB2Hfnf6tzNf+TvIiUDiaiJRglnrqvTLPw9
/g7zxYA/ohFnzRdPLemTd/6kJJMTyfLO+4oklGlbV6DvT1sdL3I0Eb8OIsibxHV5xL0B637qPaB+
tOAbZJ+qYoL6OD+SA5GkJMsA6iiDb1am/8iN5qHQQLqEOa7aSZTpJiEY+GT0QLuwAZyDxJarpsK5
Ai8efI3M0CBUefU4DOoV7px9dmz1CAA6uDdqYrUJBzBXpF01rJVdsk8ZMPmub02rDY/I3qKdbc84
Dk9HMlV3OOjbeDgwU2vuLaO1r0RXZuTwPAh6WZuRIibCAsxh6dSHX2yKH9mg+p0ZkgY+DiJ/qpIY
65XvGttowFTVhij2PBqvDxOZ12vaMiSRGNoTRtYvpmz0hwHDxjmSGv909c0ugv7Jyax+D/So28QZ
kbmVMX4O8DMgfY8oZsaSlkFm1zvLGM7tbNZNUxAAjJzqCZfCgYKsd3E7zNppmGRHX2nTgcPHwsM0
nas7Kux5PjxJS8ThxbUU2geJirsdj6LV1LXoaPpYQf5jFJ1z6XrSH93JpklrQOhWGBqbJNbvCwMf
YF+HdM5UQlpY1KgLYfBPth76e8PiPoYVML/HnbpOnMy+DC2ukCaCYtMMpzw05bqTyiV2K/SvSK+U
FtS3yPiJo0OL1l5sMS5qhFnz6aBCBPYNvLN/DmXwgGQoucsc9Tj5uvMocXqAPWqvYMqHrcZMklBG
KR+8VOyVjOO7sNU+pyPuzLb1qjPpFMkqrV7IIyjOQoGRDfXysa+8nuoNHZYlxWFAosko6xgYVwJQ
jobYurFBQu2oi1vjDf0ab6bLzImi4Wjed4KG2N8GiF9CiL9ntAnz9wvO4jpzGRJ015AQFBlgyr8l
H7pN16d+TaWntx0NiGCBT99XF7MdANl20V2jd+GRFfxTGwbimEfNK7PkZhNaMfGhATO6f/3/ADac
/yJ0i6DIj9//z/+Qhst1L4RjoSxAKcxI8I//kRYRN6XBizpTEOmPaZLFO8lUYZ2Wc3gLWfc6ifdc
k00C4M3+nAlde/BLea5hCVaeWX8sYjrNPophcqrh4KRILaPMD8Ci9xcbyEWGdenV4bitGjMOnr1v
JU16ssO88azm6CwhQfDixrX3ORYJgBeEO7RKWytoWw08gTsb5WNVeATwdLwxsJF7EQdK7hlCHZAc
LK4sRwNVK7vpHkT+neqyA8ZA51gpRJLkW4jUss8h5FqEaBDh4hpgp6Uf0QFmXzU1yY3ua87e1sK7
2pri5wBnC3dy5+z4Dg4EnQDkJBHMNWeUriaCO1voCaxiMCUd3CTMIPmTMWqfey8YH93a3Mpaf6Fs
joWOBS78cOs21f4+9EW4BjTu7jxPbWgQGc+I7ookZ+Ez6EcR9I9DacSHcOaQBzElXSscjkJzaI30
PzMYQvsq7j6I2ubixr6yrkxNAQcIr2OucxmjiYVnE1/sOPa2ZvaaZW2ApDCXWyv1gHFl4svSecW+
Ye+TrvvozLLjsU2SY9xXmxJ761FrgXk6ZQv4ow03WtZgsyVaiJgA7S3IlIQL9ZA73ZYYJnRdbQHg
viDXOhm3cdzQ1q7gMwwIX7e+k9NH60i8IawAHzKyQQ/3PHQAjQrLtBYCuaGRUS+DgXYJSes4K+gn
rtM05zBB0KxkchSSE6Rr61fHFbQYbRZlaWCD4QnpN7UtzC2pAYQsO35pPF8jtdQInwAZ3PjjRxVG
9KHGeNcqS6N/hrn1XFke8AZyNublBFPFEhtNA4baCi3rjFz8mc90Pzn+k2WTBRPPaLRG2Nd0gtyT
doO4Mq3nX6Kig/BGP9Dei9axZ0U7wwfJLYwXxaQTjL1iroi0BQgy4Pq6jddG4bXnEGlqMYcdo9V4
oNtGgnCPc9pNsY1Vvudi9Ynua4Fwt3U/VCwhjqk3kvxs+l8kwjqcKMRRlCLciz6a2wNPWqchXqEC
c2ehfOgyL3nEixoiUCTkCoqnNyjyhmeZS9e5aj9YFW7L5rlpxfDoQq1xNO4AWITGuxHcd44X4AgR
rlsNpXwyB2HdT92uFJN5bEzjm1YZ5XqY0eNJ5D+je34pWAkA4cz3NXJt1gBFcRnrTYmYUODsvKUW
ZOoxya9lXGsbn+zsrZ9HL4bISQK38ctzK04IusGG6YC8XGF4p71Xl7uiFd42bDJ0JCpiXQe3ZESO
s25dP9lBCgoh2jIoDFBCghrfRaU1GmGkD8xJMCuimtp4URVsx5EVjNsUJG6MX62yqw+WGdzi2tNX
baXD1a7HxyFCIFtZ6WdPsxTnGiMPCuvPs+BwS0UE9oSsX8jy+EBXWlsJVtT7IdfQ3szfQ1HLsx5r
wyYpEI6kk7EnR9vpPtUe2hgpsO5BiZ0N2SvYAayPUOtuPLvdxrZx6JDgXopQUplINbnvS+tbGaXW
1fwGH6NgzpBtOvIrLSl+9lHGuUgsPSKQ7xEuye2ipc+Jdw/tGhQbWCBTgS7tIoKN5jGuTHBe1haT
jMYxL+UA/mEksmXJEcmEpGjb15+Bu8cHDQwdWqR9rbefy6wAretac9Mrd1exMvbJGKPwHCW86PnK
NazxNBrAMcqZ9+H3+Q5ivvRNpOo6oKJpkFf8OggM5isSuyUOx7C4Og7m8IYJVd041FPr7lpMBTbZ
GmO5NdUXyO1A81sKL9w4YCRW7Y8MqPk164hZczoNdlV59elc3KAdeTfXHRHGBD1rVZJaVriGL2O3
qfjf0BFn5okKwGcEsvikfTPBqaidLdSW55mnDZ0zPLaYIdYO4ErQNYpkANt79lPTRrqV4YmbnAuZ
z1UVGRsnBkeDRp+63kjAY4OueEONLjwnbnzM3Ek/g6OVu7FzfvY91x9Ez2ljuZF+Vrn5w2Y0PiSD
W20tMYD/8QJnJ3tewazEhxojUZ4ELiSdLvieoCt7qJJIrPyieKX3GJ9qs3tAm9qel5SzOpXGOeom
jeywlnwNwzum1oDNWCfavgE+nQczary3r0V+TfQI2ThGbzNLT01q+FusSsUZ2Zi1s830C86EcWfZ
5mwQd4KbE3h36JqZkKV2c4EW1I803LkZ3YNCBE7SGO5m1Csuk86SqwnZ3Zo8s2JbiPLaA8a+c0np
XTdB/6VrSYqvoBrij2uNrQys8Ry5LVFLwtu5Cnu/5Btb6wqCUeO3UPLhKBxIPyCJ1IQKR5M92lta
JY9OXZMeEcOwxHusLlrcPyyBYcujPtGateVAxudWk29abrFPKV5SOU36oZIqImAoxRsSUBGofQzL
irFcBMMxxuX1EDTwiPS96br+x6wkQGhUIP/got/rOopz4M3EDEr3C2FWKUjFoNvWI8sSypp87sD6
MNafS39Oop4H2GgearsgLrf2JPU1zK7oKLrxk0lrhgKND12sFNifDWOOGUw2NrEWiMNwGYfhI/6T
H0nKfTsxNPHcKHHqPGZNKVNa5i31dyCkazLUxZWm2zP/Tgz+OPoxQNC9KRv1Ip1hwBlo0IOg+tCU
lOUjq1Vra/DbfV8100bNhx1zbXSd+uEl6YnzYCjSIZgEmfSubaUdEXHcW2byExFVeQjDca9zrlp0
rx+GEBtUk3AzmMS3gDxDeogVVHNjSwDJiYuQoIp2ICCNL3eMY2JYcu2RW5dlj+Ka1/pNZ9g9WOAe
iXmizl2HqXOUXvbqwBc8V5EN6LnKH8t6kdJ11hYgQ8W8s2QVhiwasQTYSDBSVxNF/grPokFLp94Z
XmB+aBxj69X9JkL4dMtga6wUEMkdDoT8vGy6XP9eAKHa0SNmAVYH4xnEZZCAj0fyiJ2V37A2JnXs
WmCH2mD5jMN8ksNQDWSGN7misioJCVsWkHXkTI95uosiCXu5474MzIo68DR1m4jZ4EYH1EzGmmlt
/TAbDiEW+FXsGsFB+eQK1GG+K/u23Tho9FYGRVS8SXZ7mDLwtz4wAk2pnpciGbMD8hQjB13dYFAN
I4DldTkrM3K3sLeEl0SX96Aty1s45500gyypXg5fQ1ZI67gFi1TUurHrF7wcTJpd6VQfDVZ3+Pzj
BtgNycluVIg1ACbrC/8Z/14L6SlgTr8Bq5xh4BjhRaZjCISuPznz0N+6DfSvWWmZG8kRTLzNMrTc
hEPvc98yC2IM8Lg7eQm2JyzmMx3BuZZ9pRDfXGEVdY5N7op7BNFVbU2Qx8dG2Y+mhj7K1VLQNt63
oTN02uvRDysqvrLEBWzWVM5BGKwblEtBsaQoPCCghWTV2zsvNJPPtKvRpEgkEvRduclxKfO8va/b
sdjYPvKw3NTQ1ZGkuA2Mo6mUuKjO+CpGZjkBpHJzNKDhUYhEHNBPJHl4JgImv9qo0HJJWWNuJd2Q
NEDb7leFMuboZvfBtxxAtr2X7ZtG+Rf52WVku/a5eDQpRGjCrVboZaDyFe4xlUXxQmYopsGcJOGp
dsz7YfhstOnWfCha2wWp3U37YjCuYK9p32gHTHog1ASF+6hm+sG9wjx9c8SgX1MF6tTygGLk5I6Q
BTnB02Ny7dtovzK3fkpa46l1x33XVSkFzt65mHxZWxb4xsaIUcUGcQ6QjAYepi/rJ0clOlUl2RkZ
cPdNUB+tSZCY3eXmymia4ijD7KGr8OFGwAAMBRgptuerwAOHh/R9nHNKvvpJYxJWORKdbTlnkcTj
tT2oPHdJCyCfgUw486DXWnNBQ35XdH5y5h/74g+T8yB9I8OT1LJIpAJ/pzPn3iXV3C21bu0MwYhg
M21xeNXcySLrhVnuU0rok2PU/5ewM91xG8m67RMRCDI4/hWpWcpUTh7yD5Eu25yn4Myn/xbVuBdd
dsNGA4m0q6tESWTEiXP2Xvs4ld0DNUB2cS26+En7OOsyZnqWzTdBI0d3mvwEqkP6cUnIFveme55y
JMmqPo+WlwWFN+EdM63rigr/TzVXGmjR4zS65iGkNsvm5KApmgcdtfu2EMzVMZAQyUJm4ZjiIb3/
WGcrppk9hgCGtoS7gPnuEK07lTjYJYfa1Bi/Z/hhTuNAwQhSEJptrD2PZV+dR9UO+3ZtuyX12vgC
kUWtQPPGUw5aY6UftWoezqoCOhQCbmOdsmPiG1KkyetvtPiDcEjyk2d2dlBX5JETLdhcqNDcg9T1
xwTaxjP9yfLR6gtOaCwE5JFW86oQJndj6j9kmGY3npXsNqEgCmTP4bE2sp0TGfVjk43hJTQ6HV6b
PlGLanF+ptQnDMdlswNx0fqY4YlDRD/vj0aHY79z03/wzZikFJbFMw1Q/aDPvb41CDzzq9FPkLnu
zDL8Cg0LFEW8Plml7QVmn7qn3uIYMTgN/kxF7taYlZ+pdHuiUWYoYkVzrLglYbtVyH7qZH7Ui0Vt
I/JR/WFpinNG7wH4Y/YM8QMHjsxQ53ugTeB1AmwyisdxbXppk3wYJg9UFr4w4JJR8hpNpXUqO65F
S0T8yiq9XOYq+n4ZzcR5EY3jvMQNmcKaXtrHeLYUQxgy99jG06eKiB/0e8NZVDknFcXaiCKStm7z
Xi2QfhLLGuiZDQTeJoVx693wZeDEvpOWlx7yuNf8GTovLXz3eH/Tqcx2pE4B4VSksSKKBV3HvdLp
+pHT8NNILXyr6xwi5tqErA07Oy+0MgD/Gd+JF0uI8sNs24TD4xJuGfeNN05fm2jJ0GqmTGSS0Z2p
l0mDpBlIGdyKa9y8LY5aLkSgZFel2eBTqNIaS9+YlQZLu/HMC1DO7ke6xNUlGVmWHBNpM3kHbLyg
VPaK0gt0XOKcKytU/uwde8uLrgNzOrqERNAa6YROLwvJJ5jqIHI7gwqet4SFc0LDzDfVuu1rSUFx
UFPWHVq1PNhOC4wrD8crOdBIPjFTPGhEDQNekeNVirQOREvUF5z7wkS70vrLED6TMeVeMtMkupAF
nd1WTMTY6T9KzKTndszzIE44JuUDxMUQE36JnoKARQQZpjGTKJ13zvn+w6xIU1nG8cUaDOc8jOQq
EMHRH+4FiKsBvI8UTol20k9S73jxRT+SJhAR7iDyoLEBclKlyCLVg2UZf5B08zw5zXksMSeyon5E
JCtSPUAfMdihdl6HYwbjc0vTAyOMdI+aRe9HpJPD3T2AmJRWA53woW+z9pOXo2esxRVWsvdWFlfD
xilh6Wn0QM6ffrW0BMmU5mCxjA0cFKygTda6t6XLU+pd9wnmxBJ4K13EY0BluYk8N6p+VDHQ36lp
v8ha5/n2xiujrNwPp8g8WuayJgm8wuvCRUyy8T31iLb6l86loQNWjR5tUWFW79Z4Gd5+O9NJRRf+
scYyVbGrdl77WSPCaLFt50jIIHoJwYAahNsG+wMoTQJg9kul2f6cEzexoG5Z3ah8yRqRAsORqGR5
qbThqStJo7Gi8kucaCOVp/dhrUe8gnCwtZSeSmSpYVIwUUi3ipxu+LTLqTyTQUlPIeWsbjYG/SYo
f1YRMTE3aWf3jGp2LDTtLmcZ31BKk0+ZkFzlWEaz5xxnINnJOQHm2hYr4vyW4jpEC4M4uJLiNbLI
aSOBC2JAXeGPXb9/Src5CDVCxW2AstrQlXugAxyF8gF3B5LrOZWf5oIibC7yh4Eu6MVzXE73kcH8
k/HCPIMxqPNWXufS3ekIB/eaBx/YrDnkqwzkb6szmcbojJZt5RjOW3j62F9sejZUgtOtLXnQNQUG
V2HeKez552jYzbVlZWp7twJeGTt7jLgRUTyjdYJasDXdIj3QS0qDeGQhVD05xGQZb0i/VYFmlS49
gsH2hxWSXyfy1R45zky1Q9w4nlxScp3Gj1yD1JkYXy0OyUYVdOoyklCSmYuD/NwLbzi1YcmnENHF
pNJJTlupi+g4DvKLm4nlQZn28z2AgTDZT4QdwfQ0ALHLNRCsqyCbkNXwPUuHgPMwe5Ygsoh4kxA7
KvPYsKTNRbxODl4nhRFGy4I2G53hnw7xnxctj7SXnuGOvQYB3pspfdh8YezxXE8Z/qshHw4FIB2E
joYPxZ+0q082dMZjxKe0kYrSyrSr71IlJ6Lbh13PYDdAvOecrAb7lB7XB28RnAacUhziKEwpsfTb
3JDNZqOn8alm9vkE1tixadvYJv0d+u/9tmjiNuhruD6a/Y6ZS54A2iPMNJzyaRjJwamtE5WXuctJ
wtoKtCGYvMAqpDpxlODAw031EXfD+O511mvFyrGUDKLS8CrnoXwSSxT0Ljo/mTUex0y9/uoaaFFJ
ih+3Za4nmL9wkyXGa1fr5P2aXXImvApOLCETJ+7TLxPtrIQu6L1zL7mvHVKnH2SX4LbjoO0tEME7
jrnkZMdwHELv0+C5DypbODuEkNkGNWrnvmoX/96R6CVruJNSbbkpJj0jH0mGZP4VRZ/TpLUPDpqx
DYhfOt5LTRC24yUH0EbhyRso/Fi+6HHZ8UsJxGMjGxlxjGG2bss+fmlnxuHjCM8Qg3h9dtYfVuJc
cxF1+3vREhvTk1O12s7LCYgyuHU63V0GukZdsSMMJeW63eac1mR30xOoNkx5s6PFHzXPKC4wE4tL
aWuf7KoC0a3QpegEaD1UazBDzFLddfpTRtR40MqfrtbBW3SGdwlJkW6GyempcZbt2MEZztvIOdMm
vYUjRu0pq5tLS1CQmOvotKT2u9CiZl9VdUr3YAqf2jH5zP7/rWo6UpdYuZiXNA78sb46QBbD0xJP
+au9NL7WgfxZUtAqKvcwOzA33dSSC1XOID/HS/dPhi1rQ1VEOEJqR8DViVKesn7cehMBUW7vYtfW
W/Zx4iJMNTcBaqHidRHFqTFwnXRaArV06pn/hoxYs7qy3iiBDoMD2mgchnC75CK8AtGlP2Pg2+9H
6YMqXF5bl6IfszgAc2c4jJYD8Sct3lU97mJXGK+N+b11hQ3pyxG3JW0AmyRkyxpJscsqWYGEowsm
l+7NtspwJ1VNswNh6lk3qjfhcjt7cmGi2YcuIbfLl7yBPyetL5jViFpLRzDPYWFt9ZFshGKmQAEF
ui8YBp5ESwwZfU2JndCuOsaRTGnJ5zNv0arjzHMxfR6b8GeYLRwH6bpd3GHaCZbSLyWUryild5OV
dbxdRjYWviJs+nXS3lZfHu2DC0+Hfk0TYu+BL5PqUVLVLgmW1pxEqqiMXcDSHsJpJJi7JXPrXToB
uSQM/gtmc8gnQFYDPUdJWa/A0CF3FM04Ymq8jgrTLpEREZ5Rf6373D17IQlA93/KnslcFA1VapYX
W6uyoGL46NcLpwiTbElXArgsOKSl0NMaa77B5oOMqcXQt/KY7WQebzyH5OYy72AshorStfq3MP5o
tBnpCsE0x9ClacKZSAWMsOor0iD61B61fF/G7cYJ2/SzVX2fyRVl1lbRBA/J2IuTBj5zHxObQFr6
eRo5MWqN+8TxjSYsI8BFzcSXFot5Le1ul49hisOXbDyGfsIJJkXmEIQGRjYzC9cCu1k1qoXrUMiL
0H8a+IDuY+0M/MPJy/rXsEvUizt+FrZxs3s0ei3LCNAqUszgCQQqWUg2wJ/3MtmNd6aZc9Pm5fvY
l91zJLc08L3AMoHSdYtBi1FPf4KCtwPVyA+ElmvGJGGewst2wWRGSGo9rfHnaEYoOclHs012XR6T
Y5JGj6mFjdWAtsjhA6Uxul+Uc/SbtO+kj0BK1nSYWT1HiQYaYaW1146zLZ8lvGntIITtnKaWxycW
+pnzTcLHhrGrMrF6lkW7d0bUdcMTBrwOCUDKlQzFdx0hE7MHfx2l4KUYd3rpToFeiPeOLA6f4bvr
T+nMQ58MjA+0HEJNvZL9d1WS1+9anSBBZEa+MzM/rQGX2mNzEUUWXuPYJtxv/Y0EugvRmt6xs6de
BDInkx19xxeysd/GiC6BJVGM2k0cMdrnx/23+w9tIbpkIEKmnFT0EJVFfJi6+HsjZSY2SLjjhzpE
mF0NMwKV9e9Q8MYPYzuQeWiyTzBtxZBs22TzVE4tNpIK7OH+Qxgy2vXocf7zd+Ey6zvVMSGBO5MS
K+amD5T+BMNHxS2byhQOxP/7+/tvOqh4agIcOa6zE7gADfZoNz1ZdnUxPZcTWtWsdGOW2MaZ1xqS
AAat1IJ0WNO/I9fxo6EnVYCG8CqgG+ixZOLkecQEzB5Pj541vhD5YViNxKZbVpgLGzKTPYpfkcy4
r91K3wojHF8yWpMX4h/Ig/KebfIS/ZkQmgM4VnjC9Pvoxd8KPlkyQUYK5/yBsC7Xl6H9TuxHjTE+
eatE/bMck08Sbi8n/xP95I6hBErDiIh4q5vlXsmE9rsyz/rEaKUgv8bFYepgjwA7Rdz0V/xnHzrD
P5DYOoLNvYFXOc2dz7luMVaL252K7Is30yzmbEfVZsNRj8vouWWOijO+30RegySSztmG6NbWIQsR
IyuKXLy+KHz9KhMf5eS1m/i91785zIs4SZm4wSZnWzaCqQ0Gwy05pQ/SKEEyD7bYlH1ODlJqFehM
jDUWdYVLTo+m0gVN6a+Lnp9mqBibhcDSIHadp9zOGfHW6sFahh3H1n4AtSzorcEkZhztaceQOFKK
VTrRsdU/hbTEfbcjExUz94N2mPIp/iyt2kG3Qn2QUjRqnUkfr8svDrGyq4bhK1FebOVly7LbbNk0
fFrH1sZt+W+KfD0VtodMQ4xcVt9yECib1JJVMCwExGkYvZHYch2AI3V4w858m7xvGWZHoKHxWkjj
RQXxoPvYc2jb7JhaUQ8XsAyNvuXou74LJb8vY/hGnQeOYLBevNoJkiX5PpGbRfDbrleCuIaEUDGz
dv5ZkmbNg8zyfeyOzzmJtFURPjE7bnyjA34osqnZ2So8G9LhKYg4nMFp85HfzNsG9gihSXvPAapv
xjp+2JgYk+x71jtMTVtc4Ekr8cH2dRJYFfzmSOKADsu9XZedP49ttRV9d+L//TIODbE2fXM20hnz
eNli8M/Nl9hIVgd7K7Y12Dn2aLielvpskG83Waih2Tt+WI44ULbvjEwUOIKhT3hAWV2S5BBbb7NS
X30zzbOhrGZXLNbORcm6l5rzBCOWiUIEOWtApolbuwZKFn+Hi3jrFd1HkygQSTLxVlgdwqvkh2Pq
fJGQWRlWkt9B4nDvwVnvQtScoaP2hlU+tjR4wFfbTOkLd9dl4p2h5Fc+16R+lJPGDW5zU1UEteOm
Z0Dfa1um1uwxFW2UujURPJDfWWl8PyGSiG0fksRiYBWGwXLgzFkyZbMYwgCx5eRiIFgfD5VW5btx
Tm+4WDiTZpZOnAN6UjpobDhGNaL7b9WLbVA2t8OOuAeyw5KKuaHZBiVxZcFSIEzK2Q7HSDGgt9NN
PbFVRE5ziVSSbRvwPRlMvo3I/aIh4h5N3TZB3rRN3RpWTfZUuanph1a++IvmbR38hpu51+DeDiWz
spL+lqfLB8ahBJHoC9ZtcA6b0RPfujzbJHpDaZ+pnIGwKFHtf5/TSvpFTdN+seH5FeFb5RmHvKCX
onQVBQzcX3pSgDdqV1TmP3hRma7MHyibPjJWtI1jYfqOEdTkLSk1Yyjem5mWD7nNm2aSn/oR/I7z
WvR6t1vKXWiQDwnS4loVjGpJqL/CEir8Uq8Ca603zdHqjokNaWGhiBfuiMmofldIXnzC3GA9Lu3L
POLqkyVKyqqICArhS7WFvTPBoXCw+5ym2TeMuRVg159lqQheTsZ4L1zvdZ7OjQy/GqxEQcc4iuxf
81nQro9dmsumy8mX5PJqaWIwXcY/dRV96nnqUs+wyIkn/c+slvfCK344Q1vvAYWFg3uMavWVRJgo
WOTAqGG5VErSOo0NmhFqCvqis3aDNmCjL8jS1cIEcoT4RqR1F+Qmc/M6rS70S7+jDniPqmE82p37
c1i8H2RQ6Nsm13ajws3+Z3naHRD3b3Ea4Br+p3uO50lw1P8WpzVVId00r8NTD3Y6md3Ptb0Gm5ZI
r+IxknvidEvaEobJ2h9ugTBBbdWuGQf9oHfozJuZ3SKWtON9RHX0l4tbqTa/Xpxloeu1Efk65HX8
++Kg7sVOzCzhlLauPKq1/WV7SbdzYnNLi55+fu5dPZT9a0cr9wc3dnYLEbc2g1liGCBvLxghCKa7
dD1KVGN+/ssF/sI2NVx4prbD5XkoDQ2sKf++wCGu7L71ovBkcswjP1dRTZQgU5ZE2zdcOFnz47SZ
QiaOIh/RN9k+5K7q4c+X8ZvGmKtwgAPxPerkzfxKK9OBtmoR0sMTahqGFMuaX2gHVWG9VzZFZ75+
mXWMmATs7F/kjb8wGPkAXOG5fDOuFNha4Rz9S23ZkKlcow62T8CR9YeWcWGaJO7WIgUBNwbvOLLH
EYUMOv0/v2dj/e7/fW+4YJUMnTsXPpPl/kJe1d0qBX1S4IZIkuYR2depG7XAA6Vw6KJkP2PIV3o7
vZaL+7NyFhW45m2+V3tFj5lIS34WU54FszfQfwMiygy+P+epGq6WVX0UNkU8Woe/yVN/ZXWuH5gU
LqAPQ5rcMr/KU+eClo9HZXySvaK/ouHaWRUEFUOHICMa6CZ1n0mBOiDQMxfZ+CEQjAsCXIUCdJgJ
fefsbFSXKGPmrgF7U307HzJDPdVdDQhD1Nteod9zpLZnboyIfPlejG6/H9uUgQOjiQ2s/v4CZhqt
nGNj4WhT1BOpQeZhcaXw1l///E39fne6FqBOtHqwfxky/vJFVaXZCD5p+9TTNyYr3WNLk822Gfov
raQSTBQNYN1JPys7E7s/v/bv0lte29FXPiazTyTB/749ifMYUb+39kkX9pbgjHaHSLMH1xcGzto2
/fOr/b5cuRZxra5l2Z7HsvXLq9kdpkjUkjYOVu3HWNVvaLxXowo6br34OdXhjz+/nrEuL788A1DJ
pJAE1rpYFn75aLOmgHOeVNYpC0NIgBDqKIn3ekueedWvzY51RJBUtP0j7bkmfg+Zl2S3rcgcu4+8
GuWYRxnVz3fRaFF7qV+S1R6MYaBVlrkD0O0vq5EparF7anRy//IOfl9AXdtaF1FOYpLffvnIymQg
vI7I81Ocao5Pz6IEOKluOpTe0+R40wGi7hfJIMz2mNAhqOpXKzw9tlWOOLooROpy34Y9YRfm6nSq
7Kur1Z+MpI4gsryFVrPs/3zJ/+N29ow1RZOPnf3+188cIxdOxtoyTrQaaPBbTDssGJ0HFIBHHbhv
UK5GB1rhUSHOf35p/X+sedzJQOVoQEOn/HU/dGje8tqFcZpW90BTLvNGd1HuDCrDh800P1TDfNU7
t96Yacesa9XUqjWiEI3f8Je7Xf+FSbcuZRhk4OaZwrJtS65X+19K+0EkpYw9Wz/lNvSku3oID6vh
37j/4v1Sv3Eq54GjPtQcrfrLk+38/mh7uHQsBHUOA5vflxVmXa4oY3GqhfhKT7BGOSLnL5a7L2T+
vCSMoKVV0AIN1xGOgMNInc+QJLbfncQ4wCfVvykIQEtfWY+DPNG59xNd1RBMUTNEkJ53CYPLx8nU
CaigxKhD83Tn1GcDJlPLIhTEGMS+s0obtAgjtxpN7UOURFtJn2WDYcTaFQ25Au1se9ukyr0gNYvn
QXaHvvHKM0OJdWmwZqPe4EWzD2aNalafSbCwYwPpV0uZ7imdvUwv31MRPRsLIZ+px6Bw1MND1PlQ
CwlwBuYL9Naw9+PU1Juo1i548uf3aZQHjQCYUSuyZ6VRuFHUXtphXJiLeQw7W05UaS8WQBmDeymd
/KWLslvfrim6MbywP9+8/2PDJmCVI6vHtscB4r6Y/dftUiacHjHfW6doNN3zkmEcjItvady6T0Mn
zm6EDCOb0QykQKrm1uo2ZVq+9hMGS7Eohsu0YKMGXbHR53tCs+kToGVkWFITAdlYb3i2wej28Nf+
fOHW70+8JxxWWcpjz5Xu/U78rwuP8gHZCjXg6S4TtdCYLNr8s48i61tRqHdXm6GaWbAKlyXE+pQz
ky77W+et5P2a7RQJTUH9xZqViAvZCz7dZ4l6UE0+w055zKKKviLZNEyrtgNTvr0ZrriamllDy1hL
977IdERer2uFeZY5k3wbmfpJn+rbvbIiGcC7FDfECiyM3mRAQEzoITNbPpuFfJrgLwS5+gf2aHUO
pjxhUsiSeWjo4Klx9nbauwvVD50xlGp0WLw/qnvJJ/xYhBNWUNxgh6pD52UZ49c/f7j/w67jCfZo
VhGdiABxB+z/14crmjZeBpctLHcPHs2eB3zKzRY5G/4iL5cb0C9khq2qUVIVwcc1K+I4RhQBNyva
q+wvq7v+25YKsXNdX7EQsbaZv14PgdQMLtW8nPh6x6PTIqlwHCKAhXpITDoJ3VPWlZXvQIg3JlGT
GY5SvXQYvCVx1V56ILN/qXR/X/W5JBfroLBtj93y1wIKcCOabJqHJyNOJDJTe0OPnoEh84Ys1mnP
GMjrHID/V/r983GNwC3EYBCc7Mi/Acd/q/fXa0FrrAu5Fq/WL2t+gTunhkcwE7en4wvEnXBsu2af
MAbcjD1fWmjgdI6Yewadrenw+Lk2bawfowyo4NwUN+b6If9ObwYNp10Ok0l6Xqbl/S/31e+7k01B
sR5KMDdxQPj1aJbLOJns2hlPmgIygFtSHItIXFDHepzTMvdAA3ZkiWnDxxDUn+YBuePR9pIivmjJ
s1wwoYyO9RZHSh3VkPQbpdziQijfNSbudOyf62YqfJa7h87r6hdWCDzDnoHhCIi10bMMg5urg9nM
1HapvK9h2f0QC/LPapbg4ERXoLOqSVONSwThVmrSXFyF1XETFrvBJW+GozXW7O6H2TrW0WrgOKq5
cLad0QAwc6PqbBHnaKBM25m96+z7Nl9VZE55oFkgkQfBBwNIlwSEvc2PPNNEiyzk0SxWiLxRc/3K
tMrzJBkL33/UHYTvYa5M4CscQCoGeqhfZXdZcEviDilJgJiRIAzkdjrGmz5TzqdZ9FYYIORbjrhR
km81s9OPODh/KoEeZJCwzOi9XEkSgm/T997jfRFNaRqehTu8zE3/FU4s3ghtO6K0uiS69tyuGQPR
hJaC7PhrVH9m4A+Bjv7ayVYzfmzOlUmofk4lCvbUA1tZsxP45RLpD3qesMcVsBZMa/pLzfH7zW/p
nPTxG3uWFL8ddpMShwxqLig1meS0pvx7DV2PWxcP8E5rGCAQcPiXG3l9ov5V49uWzmNvOiZDCgde
4b+rrC4SRjdMMUyULOt2JMld837w4ACXOTFidhIsrtx3HfGJqyoLcgVtv1WvYPW2e/nztRi/HHBM
ynTHNdgJMYNZ4rdnqsT6oTfKMhlNa6+N45YXHiK2YIuGLbLfPfYN82jH4VUz+zlY/RqLw51oVY73
Kc0gr6iRUZk7XpOk/EYhQuPY0PwaoeOkFdROHqP8JX6SjP+CCmW2v1RqR+L5tpom428rvav/9nZY
46VtS96LITmjrlbS/9p7zJxJpYlo+xRPDaRgLdbhtFniRKgMfe37n7Es6qf7b1mZ+20NNfDOOk07
nNCb+6+ETvFr7hY5zAjt0zRly+n+I6GKR+I+UXgqK7j/laVVNA9pXRBm3i0nY8oYKMAjkAjhGII0
MsgyDBSPxDerZmGYktoS/FCqAZqop///q0CZokU0nnGOS/JG3Hlr2e3Pwpu1U1JBrLfatvdV0YYW
xIUq3kiS7rdjLgtwEtkhBXR+In0tPOXItUMAPUsxueWmW3+dMQsxkDiV64/7bx455UTqloKfuJMp
VqV4gqKKWYb8sC6EY5aHTXTgLJofJtvcG65AZjPFL03PpsUqhmKueS26AqExiGBGVsveid/iIrL2
ToOdjVkCenHNTjaGil/vzsz7PVyiF8RyFxG0NeEH6mfGMnVuNjct+dA7MDQQRB8WM6YAV6SNSmxa
G9FW0aFYqezgxY4Gw43nVB/0V7CdQYuWhWAKqGl5zoBVn02AcHiC9jmrtD8XrntxChnQew53tUnC
2rqOzmN9M1OAT3WUubvc7OIDSB5EvngUmIFfS2bvR1IcE184JeDnjAhRL+Nu4PjCZB6JUEAkSXfR
ZNVfUsRPHC7IXR0Mc/EVzOqPDmwzbG/xmkbC20doh5XphQRGk9Xb8AwJrZHsS22tBTFgOdR+5hUw
UP7YpAhmqwwFlj3a9vFu12Hb0jbRyOhKU4Ao867E3j5jl8etRTABTcqVp3XA2VqC5SQjMWo5TnsE
8+3a9h+8s4dOjvrraGaQ+ZpIwwNKS36urOKCymVVO1nQuVGeRfgo9h0i1z3OLX2TdJyfvIbMI5LV
XhGMGVsCEKJ9RUBqlfUVdstEY/4TfaJH9IjVijaUbh7cPNaPRmEeIg77aNQXY0tm0WkGes3oIysb
/UtZWJ/MsvjithHCUtLL/BlXPFlgaqcNjnWQkY6VL6pIZ8biX8e4+tRgfEY4S+1c5iRuECcCQ2s7
8qJpr6Ybl7npbOzx/+lQigzZoaueqwaVOkay57sxdV5luVPjvZLCylBu3XMsSr8LyTqPlU56aqml
5dYdkVcNefIZJWyzH1xuo7u7OERhezMHJkxaYif/qPhDRIu991qd8NAYfd9MnKxfpjFkHJ46AMsO
9+tiPC0oY15HNOKbLMljxEn8MW/6K0YendVW2OhG6C44/YioJZbTLVFU/XJI212RuOmhbcTFs7Ty
AJatZF6MeXHC8AegZY5xYYfyGb0AL7+oF2A4TiAssYW2jNnLBl+dsvP6bsbIszqas12/QGaI/Fo1
PcMTM/flwoS1zFf9EdbboOPJF1hOERDkB7Ku4CqP0br1zhFiW4EEUsUXmiUxiBxWoVbwQJAHpu2U
JCyd5BVBfoKVXwmio5njUD+NLhu+w4TaqyQKPZwF53EPsrTOkIqi7asvIklWZQqGkxxh5cUrnzip
dBdavTl8UcPzGyeVO7cyHR8UenR0h5Yq046aV+pav3JL84mKCcuK117LrtcfPBAzeCKeMe4UG8xQ
rDFtu+TB0Hk0VMxpPPP+45NdGn4i3OmWWuV8Q0EVcwcsm2F0mp1lxu5Ni1r9seZhajjO+uC4AEbh
g18buONpaLQLuXBZGDEk68WXqp7oyZXja2Z4ITslGUtdHT0iIHZfsuwfNgYmrK10T13BqYeTZBMZ
2DYR85r7DpPFEA4IoW7epLevtOX1nWiAp2dgzE9THp2L6TRniYO1pPvI51Ltk0JGflRnfaCQJZ2r
yn1uxWTxkX7EfXT08MlAIkYENyN+3yWMtTd2TuCvpYbircje+lb6E26rc4Ka/DCA5WPKmJ41iy2O
pDJid8saXaNjUlbWLCnPWhbtag39h155j1VHcOCkhNqT/vNklrT6upoHv6pLM9AEnrQehfkxgd52
jObijS2fhQqNKp+2oNHntT2GJPRtPjWxhwVpGkgrmNJ91NsbOKHjfZqa1qiITLc910ink03v7bWm
5mkW1gMJ2j+zyA5mGTOPNZjShNZEHBCqqTJi3o1wtjrPBeVyEwZ2ab6HzUwsVG8Zuw6uWJAQkYTq
nq8hrcG3Q3pgAjzi/AJ4lWMUwC22PDCSpNEmFg+Ue+HtYmzLW1wxxT5cCIfOPT07K3E1eiEfOLag
VYNP8zgqiZMfWeuaDyK3Lj37/dSpoHIM94KArt9WVhXvkG4JIof46Lt83lVNNh0t2eA5X//TDIUT
X19pLUh3XB6O6YUgTUbCLKEua9BLY0RE7EX9hHjiZlrSemlYKgunLW/LDMlsHLrRX5SN4WTIsPiE
vesD3tO3fJIEfDkWXsq5XS0jyaVLRlR5y5R+CO+TnT2YSe98teFttBbZRHiazE06jcMLKjX/rv2t
MqDfc2x9FI6NqhAy19HTum0Taua1KM15qwZ140hJhm5zcAdvOeoiMCmlOBhN35Fz4D4s2ifHAdss
Kt06mL3zkGfRg0GP+9Fo56+zWYdBHuUXoxXewVCF8BeJ1DbCngjMfFxZT+O2TxbwrZgnNg6tS3px
nDqA8vv2TJuha4eYU7N9LLJGD6rGfLmPZfpOZkdbUwS1puW7hKSK+9O+dGVzNlex9RSh2yGmuUpN
dTQy2IpdGGG0HjoTYd44HSSvohf1SJJMtU+iWL9Yg31e3Px706XeQ4gsSNLg2XeLujWTzHgboAUr
yOsgpsMgXs7l7NUP6MuQFJu1dmTyDORFKG+b8XEkQBpoBUEQmNPnynPjq4V9Qp9199IoO3AXSSJT
OH7cneUkZG3cpoi3amlXsBVpVx4EGa/r/PswpKshbPVDFjSNrgcT0tbtlNAjqmhEE4fDzeGI8Ug4
a0yqhv5U0x1J+38ECWeIEUwVescETQlEtBoYrsBwb5ZY7+0a6/u4WhhxiOITVpJBXfwNafF0AKR5
Q9FaBnOq6ntMyIlDHjp5rNG+3rjqEmLP3CeG9ZGEUl6tpV2NSgSBivxLOI3mjnmovomJ/vMdvD6J
KLuzcuwXL6/9jBSBU1gQOmXDGCUqYnwB9i7OvRkFDFEhW89mSbO4PejYfg1K82d6e68FAMsz6dl7
OYbZMU9yi/H2MGxnRxIPMTGFX7A3AyhxLnrfYTwhuWglZ+pbTBn5ibZgwYHZutla8ollXJ1GmkeP
C5uxRN56lG7MAtJlD/1ieY+0TuwEAWXCRBCBJafuph3e6f7VT/bTHXASEW9/u9ehiKZ30OXiC/W+
ZBlH0q01ndpqPPmBphbgik6EprDn5lzMwDS7HmD50gYRjPoniIdHMUXi/9g7j+XIlWzL/krbm+MZ
tBi8SUCEpNacwMhMJrQWDsfX90JkdVV1zXreds1gZPAmJeB+/Jy9174ZJ2VACU/mZmvZxb5Onbtc
NQlaqkpMMyvCO5gFCFWG7NuZixV0PFBZDDyPPejVDJvBk5qY7T43Bo/lPkd8YgnM4Fl89JaufazJ
HTc0AlrYOZND3PK1lrl4m43hqauWV1sT8SPdIvRQbaHDoMeUB3WIuIx8QMxXuNWBtI6NcORhzZvX
czao650+AR7oK6F8SqO8w4k0AYv9E6c5P22vfnEeVoJeHy9Zz3S0W+mCjoV27Iua+sbk3ig3UxUO
sKHFeTTbg7gY+EMPdud+QwfQcY6du5Ep2RrL6lQ0XRuSBmRg3IDu9FcEPAAnQDzKOBVz0c7upDjB
8XnpLD1MvbZ+QI3dHIHXLowCpgfXqJwvwQPmrdiCpnKoTwniSBJR0NywmhyzxMV+vEw5BvV42zM4
ai3AWXPz3e4U6sF6QJLcDq0WjEjWTkMLIzOt5H3SrU1kmmv8bqeobRZ7J5p8vk9mk2cuH4xbZ2VX
7pF+yywlhc0w7zxrwQMiiIaWeKm9rPSeXQOPI/K+m6kzgULK/sEa2uFhnlFEzi2kv+38cL1vBZpw
X/QwXAbyPveTYyyPi+i123wyvFd2Hy+05Jbx0MeRbAESzOhjyRec+sAT8rgqnPM4Yb+aniB/lRh2
X1H1es9f5m3pa4sZHattnAM49VCH1n2VPGxImbZHHC+LxQTQZCxP1RaxJ4r5YJcYu2kbuk+l+xGv
FgAUzXsS4Ff+ckV4rHt/WDO29W1cMOnYnrjbMC82MWNEwpfTwWzDvC76HY0zNFf1cqxU0mLc3gRR
M89E46ATaybqgbIzAFyUxbr3SgHdoGzMC1uNhA8BEhlC6R9aGfAbs0L3B4JafUVf5FHVcEXEi2VE
OSK9G6MxIsQ8xbli2ESIHdGhxHafFoYsrtXf8+kQ/+YSCXNRtPvRQ6qxqBC5eynHfROrTzUzANCU
eKu29tY6pL+IZsGDg/N1V01xfsFizdKs28+M4J9FLW97BVeXSQUn6yHH8WhhFB1SGno9Xk9tr5Tq
4I8by2jIrVfIqUS0DgQKx5urCav+cNcSPrevybJEQeGeWUjmPf5qN9JpfgXZNHzp42SAJJuJHShR
7pBEsa1htVReVOTLicXJwJZqULr6LcOy5aMkTzyXUVWWNqXtQgAwKFgzgV2KHWO4FeNYnLQxPlVj
2ZzdrvhOxk7Zl8mCo8NkCtYYzMOuiKQR/WyIbCvdjYXnZ7SgbmHiRDUhpA9GTiEZ5/23TD1JqY0u
y81Izo0rvJ86cxc7W8oAQApJw8lonKrMomHWWNOJcji7WNX5GitNoIaIMAF4RPNmChJwMCc2Q1Yr
5XdYo6Ly6VtgN1vEcXJ6ounj5TZBcHlYdP2P00vrplLdi3TxRYDbNA6dzMUhRZYZqIrxaaI4Dm1O
FBya5tWf+f0dnP5VuCwNusG2PgnxSG+3J4XGVHnwPVD77l/MBFJz7RaY627u0v5GsabnDtWiP4x9
FbauHXNgz6aQJOryhhZyLJrlIqzl5HKGOLUgwCaUdSGKXxjRrd2fCQu404Q7PHI+5/bcDLJVdju7
1cktPBNqKlbTqVwQ3ZrJPf37YM69LnQSAoxGB1mlVNLu0nft5Jd9d6cR9PE2RWjKd62a9HcDQnQT
15ozr8OtM1nnZE75y4OHiGKr+RQ9/+PVegiEug6Wqb4rsAoFWoL6ssNVsSvc8bWbjOcZGzI2Iwns
xPSdPAYTBoPIZ+X/rpQUD1qpdzeCr3n0hPWqNN4ntcquM91yj62WMpemxr7saww0ZX7TDdXuesrs
oWRfm0xlaxvH2tGiAQYpuxl7l7p1Lb25vO30lIJ3Kp9i40cDxoU9vJOUVdZB7Rr9zY2/oCh+Jwue
GdMRcZjqJf5IjWP/ohtuiM1SC+JhJEkrrQ4J7phiNYbQnGHHpF56g3PwtzlRyDk0Bna21kHWH3EE
IZjGraY/FwYtMU2b7N+kltSfymokNw0BTQRKac9eae+GxP4wZmu+07Py2KtOec676jHpOXiZhgn3
JV4ehDQVFFgEbY6F7fqEG7vHbNTPw5TIcBCG9TUTPRUq0jraBZmInEUv3PKNPSxHOtV6oGR4jK8V
XMPqqmVMLzJUx/xIHoI2IIzOXKMpGZP9qjp/Uo1+FK5MjN7Epx6E5FkdUKymDufXRrDseIPxPnCv
79JEjkdjnRecVUodeqoMWSayKBvFWZeMQGeNREXGmqybCMiAPy1BHqsGBge6EktuliBn6bzHkntz
ntAZ14B0KbXAzudPnr3ZKweEg6h9925nKgH6t9Y3lHikciY/wYnzG1xjAnT8Sm7dtKXercuPYwPn
W9XcoyMIhBiv4LagD7/bPOsPsESwns/rt7KHy4Pjx7sV+iROtgAduxjpHFzxXVAFYCctyPYTfWxP
QqdZexVNMiguTjbNy11hAXSxkmVvOj1dWI51bt0Oe1NQdnslxym2IHtGz0uYJf0qItMIQSLeZSy+
ptHObijlu11vE1vkUjcd02Z8EKNnHI3BYUuR6rVpSidve03t5UWrtCQwrHqOEjF/CLOHXD+WtV8U
Nr1Px+lDsqA56C2bRWUUCG3SQT1cd/xphCTRNHPUc9rqDHxh3JPYUIHaLWUl3u1BP2YmrmdHvcVE
q1pLe6wXRmYS4BDQFR+46XKPxNPZOT2TUrUPl0k3jjGL7OTaw3lV1YfVLbRb0QMImXoFx7YQPDsc
RN3tsFOO8XcvoCa4/cTd3AHZcK2BjEFP5FtGArmArr0n+Tk/kz1dcowSyOmbbs/8xDi22IN2K8SM
Q7xirNLi7pOPYX7RyZHKMu0yiO5WF4t9VCQGcHrp996pufMhtth0i1q6UzhdjnmhDsGgwSLX7eGp
JSrrsexzusDmSCtRqe77W1tY5oNVJJfebX6pbumG7Wx2exdxAo0Kd4ro+GrPHVvVcQt9bXoSj4nj
AzaHmy9mQ8BgfkTSLB+zErxFId1Nv5Hd5I9l51pneyo18gPye8eW4AJEl/ikhi1E+kr7QiU6yzt6
yIHRw/DIoZ0+oFllSNcRP2rZYuBpLOSdgcsN4zDREPggjQcF6PTO1Af3EAOZIYwPRyNnZYtRxHbn
dlBhsPpOe+CnALqsOmEQPph+w5aLD1ukYbXokOu1iX1N0WlXe5n9IeRvN8WdpbQxR0x9KW/VvvqK
vfpzsmiayPJ5qHT9hSBK3KboH8F6tGfdmn9z5k8DTFMVM4s1vWO3Ckxbry8DoJLIwLW9o60NUyEx
H3vLIrZl0J4aFiNJcIRF0RSli/ndkk39it7g3dXaEMxv/2PR70yKF7d2jcs0qemNyYKsoSm76BPj
A5d2y8Gq1x+RNeS/9SWTKwJiXuP4gxPRc0XH6LFJCiPIUrKyp5LkAAKCozVNMZiKrDhQ0F9ETTtd
yWP51Lcqjw+p4ni8u2kXx8ICeUdPKrWT4QGP16tOCXRjtBdFz9Q9AV/1dJJpMTEN6l4LaxqCrui7
D3ILagb97XLXdY36ILT6HT8dyXPN8KeeoJHpIi/3hVCct1XqG6FuVW4bifejgNcd6Ry9DsME7bwx
lOE2We4nKEjN3injwHByRMG02HwIJKxV9gYqsMauuPSop08xgZB2KXUSmWIbPw8y2SNKThpdXqnu
Ur1+EvnyFjfKEhG9NVxiTZyNrTViy3mm2uYwVzW9vEVHJ291lrJAWRa6upN8KabEvCfwSIl3Jt9a
1wmq3XJkCD1181OKZfNgzyoPx/aubOPpSfWOpl2qd2WT7hun0V6SVISOrlYfPdOVfQmmIuobbXxx
uupI4R/MNm73XRjjVeZ+hFADKlL50lr5IYCevKYeNnDXI9akCqxyLC7ViozMq6yjM0Kf4hTv2uO5
SSfgw3xtHCDFbhtJ5/gdwNdNdrh/5L+fn/t5R3imX/Af+3WI1nIPL+Rs3er37nP5Zv+mG6xDMifB
mDy6GpILY6NgpIIgWcQ3seiEHqswdAB5AG/cX4R7lwnCBtIWVnEfoJrdm0EY3oa3H7c4y3Zf7o44
1d0SLqEeWSeiyO+z+/nVfTf+gL2h6m1twIK0c3w8orwL330MJ4vRR1hUkfu9MK46qMfyLO/Fvf48
fPSI1vGZ4IkiMKD3aVzHQ4ATTBmjCT5+fMC9ihIEB4l6m0pCl602fU6nNhoAouGWYlA5tW57AIQ4
7+N8MrHi9+RUGVI5uqK+xXbX3LpTSpxgtfCg2iFza+O7oBDYUc4qoEELBxw7+QfFLL6aFhjAtCjN
jURydz8J9XVN6mgQc/nGGznKpCahxszKNzrJvtUjQSistMNbbppvxmzTMcspN/P6bGD4qPkmnt76
0N7hsZHR/SgCHJmn+wJwVfx07xCNcNO1gjS7fwVgmETLdOA+/+ZhOFsITNLi+rmmkTjXzLEt8eL6
7jX7ohi4NaaqumiM08iG0S5Keqno3EbdlrLkbWEn17f+492e6chhteYg39LUmmuQWpp08Dw05mXR
UrqP14+sMaHYmdXTIb7mkRDO4zAgjK4fvEaWXCNutu9ACF35t9fb2qEJhwenFiQrXS9JTpxSvGUq
/eu161tgbbZlnz27xLWsbV+TiHgH3GPcrf71W7cycopMZrp+orXYcKYtuDBp9nIs++Gstvq0b8C7
XXNRrp9z2PIGr2/9x2t5B8BJ68veZ076QgBIGvWOjpFpSLMxYEODCLWF83DyqU8Dts6yztc9Okad
pUdPcQgxqNaviWT/vFxfS5y+pKXXkCvLb/16YR5L75RMcq4LsYx+qiCRMFRW/dkiF4E6iCiW7QsJ
xvt/tYP/P5f7WbY///NfX7+rjOEHB8zs1/jvkH7DUHXr38Qlwdf49b9+ajrM8var4l8+/9T1zzD8
oHj/+/KGyv7Hv/o/aH9I/Ba+FkfX4O785feLn2H8n/9SQPsj2gCqryPqMFyu/0T7G/Z/2y5qfhfp
Hio1LCL/DOU2zP9Gv4nSHG6w5W6auv8XtL8O8PP/luZslHHkzZ6J88ZW0Yb+h3jdkb2hYE+qj6nm
cGLYHv/rGiBMYwQbimeMUCV6Fy3zCBxsPgohNCTbi9ePXC9KJRnTj1vW0vX9ZQtc+teHrx+4vlbT
mWdPLBlfEAR9fRaHLdpKTRLyy67v/33TNRhFwKPe13ZsH8gA2l0fQWdbPK5vXS8TE+diN020ZZAX
3F0XE23YEj+vb4q48VachqxM19WFZjrxn5rR6rvGUvrIptNwSoVy7EybGnRJCmQtxatV1h0pu+1C
uUmLZj3DXg6Xqp8wYDjlvFtj3ECLXmuhY6OAXom4qQZO1JlHTjYuo6hIky9tGWn+Le1Lr3E2Gwvn
l3JnmOoHQMf0VuqYwlPa8AVN0EOKtNWvJnOI2ra8G9X5XphpESLSa3ypxdsBpKdj1YN+SODUzfBp
0azsVT3JDpbZwz5asvOIl9YTUwxiMn1ve+MslwQDPskOwLnWGycpszMhWw9LyfSBaCuf8EK4lBRf
L0U6p1FFg20SC2FngoqsMgEfUN6KcaXPhR83Y9Bf1YBitKp6kENW+IPD4clUWg6s3pObaDMBVzpi
J819r5EvY9RYQivODUQC3kVSC+20yoVIIJs8zAboGQ2JX7gBq2SnMJ8bx33eqOuLkj6KMf8ogR3U
W1fPLAc6KaqGr2jWyOSeROB4pp+nmxfUZeecHHHRE+upclBiqBktUTe7K+LJjBwO8WTk4UzUygHv
LdG6TB1uzKFdDqap/cF5DyKRAeapK9t7g1r1AbCHNfdOKNG6wPNBWIKoOiJ+HTKa1NHI0sfwW2V9
pNfRRym4S0W6kDtK75yM5LUuPaSIyVg+Nu+Gj3FFixZAj2R72d9i+yy2vCny5b2Ou/HQZjPeZHf9
zGI9i2DKAJbhCVqfhrKpAqkvEAoJRCduCcxDBhEF+PivhKbkbjYchmwOt02cc0jNan0vq34PxqT0
Rx2jkFns+016o6jikTkb7r0OXpXotqY8DROG8tHCcDWwYa2RN83IdrSJ8IAeZvXiuNoCuYS9XDIi
g4P4wYPmablzULuUxXZvPenZ/F1OQI/l2jyMI9ZbbV1olRChw7IWUf/IYwrqUyvUUIvbjnaFTmmY
DY91LyZSMnBgM1VCc2dhIh14EMcDrEq4oxwN0SlbPoc60kaS4rlXkVAQg3tW1wPl0e9Mpz9aFZV1
sBv1Qj4RVZ2pprslmyUA9Oabu6MGoy2g+Gc2PHAc8EFN+3IHYls3MIlzFwdZ1r/P1pQQOLy/brCM
N3dxUQMyoOczjXCHNWQVu6ZZOKJvOhkdgRgZaiEmxX22khtJy0Jphn4PbN6LuIEeOCnsaDu9A7VA
bm4yEZfbN9bVjelPRjIiCkwGjtnPlQazyYnbSIsySw1EV33aA2blGp/vzsOFuzMizlWG88MxczzY
dFX5c2AqN8FCBn0xvJXcZgfHmAe6FysrFLFlSq2eAW3Bcqjg6Xs3+F3489AmnEfAeRaOJLVp96nH
UZQOf773egGbXmi/O3lMqv69SCbL1wgoPLCA7EuTRyPF+NWl9Z29fZGmq6hbOeXQAhuDWL1REfID
W+ut+0k1f29aqIYR7pQt98ucjbcSK5M/932Crf4pXrzkFf1vzC8oWw6rVh977jF1kna0lgwPUl3p
GPYkcj9Tw699zVS38AIxq7/0gvcqNflKFL/PQBEuRUaMWu2jVZyDOH2USazs9ZSVcybfoLWcjHFT
mAwtdyNmGlYPZs2m/WosWIiWDO3ekiQMKFxioaDC43GaKigYThI5tdPA4+kwLeuuT6eVNNhOEDvC
cKAWzs6iDxjOwv0xF5aXmZn7gbk20iJEfXPxWdpEPwNjq92+erfMP0rVjXjcwTqOZXaMmwywZfvH
bWodqxsIiF6bDokonxfs04Qt9/2+LuaSyjG173GV+HlNo6ZQ4uO6kVym322XrPR+jFfiLenQFZqy
g6BSB03NaJu7eo5wFCStqYG6lEeHPDWXbDYlnnx8C3R/LHqKOvHjx1qOza7Sqvmy5t/rNjAvjNE6
x/DGbP2TAdqnQbbZzqQbgr7dIHqhIGTGy+vvxRNfi4zaags3UJa7ilixAKkt8s1uOBveHZzZbWRT
lEdHjznZMmsH3c0ug1AmrtI9YSdgo8caXZOxlgellDHn5hSyE2g6sgmre2Sd7o50nl0MxySsaKdD
0rRJFkcqCYt10HgkjQVWX5/mD5J8OH947as5iRRqEHzD48w5Ve4Bdy4nnHPooCzvQO7mlqODl8zo
oZVzbmuK9Lmr2ItWHTpxqVaYJICdgMX7Y6EKIsfVKKE/S8fP1Uk/Dm+zCasNY1o7UWC7pM3ba/lG
XBLD1W7C/O5s9QvTNM9G6mP1PRZqfGs1m0oyyDtZrM/0JMaosHM607QNKBs6vFqG+ZhoGeq11cII
sZ5Zp28zcAwRypjXnnPXXqr2LeIugkmXvTKod1nep/44d2toNDwTMC82Mpz9qCjWAajd1uhChE/5
cmokOqAEkrWm3m6qTp6cd9p58tS17YLtJD151DN/LwWFRDHkLi2Jx9aC0GgWRCqmgvJhthbWAcYa
eYfgsRPNsVo99dRsFzDfnzDe80AlUI75B7mrBYv6WpQPKQH3vpt6n3NaMdopUG4mlrFH/bWw1pmd
u8sq61mloYnaQn4gpM/hz3tE021hB61a6WHi1l/Ex02nyaT6mgvyfXY4Dh5VeH4RwRw0IuzkmLXW
ASUIMu2mi2LvN52gLrSIOOLApGX+Ilx3Rz1xEIryzZo/RMCW7pJxtqIE+uLJVky8SMIjINw22bM8
2o5956LykRjPSlhKeib3uTU81GiAmMOVRwzLqkWfU93W7xyTLPFsnJL1eu4iztWPhpfRdLye2aqZ
hLg4c4xAGJTWhfFo5xbZzluOcr8d0wlASo41X3NAnMzwcJNkKzx5e9sSdxm9WscgkPQafc3o99mA
JMmoKrsRXracHEMnrWPIT4mdWpFY6DUajThJ4GoIg8cOTHGpY4JoyVKhG0C+ZRfpnMlrIPVH4oNk
+pr0NAfUaW7867dje+O2wqZHx6uyqJxj8hu7BYZ3XJxy+hq1reunWqYACrZs+srTy0gZ2+f8ejaV
VNIRrY8bYhGtYzXpgnUPUMx2dE+IOt6pQNSgtWs/eIzJy6ns9NjZNXLHbqPWaTEHd8/ajdncBWo2
OAEqLnx0KIRO1xzuKv4E5/iSrxTLg1kxCuheMRY/ViNtCJGqr7j2cGsmuznVG87C9AgnOVXAZc0R
+OEUrvOYRmNvv5PsxGCSaMcg9UCu9WWynhpwWSHkn88KDQbhqvXfKHeHOmpEAQxH9JNuXpW7dFhZ
L1K1uQUarewbHbRyZ7wsQAWLrnjOOkX359aYTygOYajk9peXIbNcrTQ+eS5/eTJfuiATOFwbHict
KV9Xb9L4xgGfVN47dWAaeXp+AXmcAbJTo1Kff+YiVsKVMNcE6q5U0z/jUp61CfF8qz63WB6ODITl
iZziu9FsMCrYhHyVbousADw01SjyXNJeoLPXz5Y5JWGtUoOpLaCfeikeiFPo9lY1h9iFu8M1ej4u
m8Gn6Gt9eKXyWHmPRBw4p3a7iORXieLquJKlEeld/WrAdah26ooQLIVPmyEV95Uk7X23s7AAcXAz
RWpETtl+UFEwiq5YbBwTbTYgc2x8qEqqFdbCUr90LLaRbQRpC9YaMsITRPty30zOfFbcxZeriz1n
OjjMK05DNn5RPbyWXZPxWA1nQgEISsvNCP6sCnL0hJFT3Zx2XQBv0TxNpD1mHcGwgzUtISFFCCiq
Uj8pReMcneYtU+wlLFnL/z7Upqge9E7HkMJAa5fjjj/pPWHBtrnBhEqHMJGk0Zi1fzo5gdBxS+5n
pSo9fNPyQhOIpcNWUFN6erMjb5un281R34z8ikjlpeCDKXfo0YtVUwUKNytusliAC72vrHICE8On
A7/03MjEjsZ8TM9TtdrHcd1Kvlw9xXZeRV7qvCZwNZhPIqxbJDeJ1aHWI+61q2kFZ3ztqTXRgiI7
S6A275rBe+1wCu8SjfCp9Rpwm5IEwsJThJ794WT6Z4qqzZ9le4GSdbYNYwqNfj2XiUUhZCGWb+FR
5OtqnXqVktqxgEZvUdVFOR9T87OqPdBSTTUHnfuHhBbldL2oakoFhvviQVQr9+h2dkV0/Y9L2U6v
9N2XSCjWP17qbGwsjCTb8HqJbaff1SXwB3yY1yI9RCb5wEYKt3pLTCaNU6Pz231ZcEdJRsigQyh0
7dXVwou1RetmtjmdUFMhFS/s5iBoSdhMv5gBACEslW6OxreMxegUg2Y9ASK3/r4FIx8YQcdqzT5U
07IdIOPUyClr8EHUJKS+jImYUK+b4cgM8NRh8vBqHAaqTUbBCpDf2exf8/axf12ur5U5+XyJsrSh
t/0vEG3iEwldj7VmIzqWTXEysgfdrCRfMZa/TJorvtxiVHOSwQAl2N5tpyTJPrVVdmYPNMTYkRZe
9+N4MnuCEcyieRdbQrnc5hUCLBhDcPWnJa/XgAJJr6AqXCg5RD1wM7vuA0ex7kQLihyI7YLQlQlE
SrVL33M9XS84eNZDPemBMcD9tDZH0OLEGIe2i7I+4M+wt3wZ9e8r15f1kRKdZ0huHiV1u6xTC9Db
RAvqIgQFZPwVI5yONLAX59XhpmJi0YUr9+ghqZrjuhbiXNtz1UQT3mrUvSW6I7uMvHqGRKkgVfci
1gCV3YX2qJFW5v31UinqN1ajJ2vEEDt62guxdBMbZxxmvYdOC1o+OU0Vnpax3fcDfAKK0v3AbMpR
uvUm5c7zTS2B7VVo5kXNHUQb+WshjeRjqR+VHLbQaG/VF9JPR8u+zHnaeITWcKb9/ECUpfPUtpQG
KuLyFJTYQOD3fexlrKtp+XvswYx7M8Hx7bT4nbkSTQFjEa0JPP+RKuJ5So2z5SQIZJAbBYtOFl+v
f8JYPaJ0mT6QSc2ET+xAMBlvQ5vrjEORkCxGhsMWevZUJ4Uv8kH4k6sivDatH2aAz6laedjsVBkt
hrNPBcczsjkW2APZca3rr7iqtF91R9S5Ld6kXhmPfQkB1soRveuJnp4EInAOT8ttm3W/UW+tmz8T
yuKId4HGznwWDdOnUXduZnVsIq/CHV8hObtk7beGm+vc3jF+Nx85gegIQisR9RmY/5QVsZFre8x1
Tr5Jq1X+mkwzAezUE5CWSf8VzrTndAtUs+4ORdwzeYqX+JKY+aMlvuSSFp+6iZZRHe0wX+BPe/aX
+1YmqB3YFZPgOsVOLQV2racfl3YLoktreRmJN46gkeHrkuQ4kL2HGpwoNL/HVuUlFZOudDm1rQVi
oC3k3jH+kNyyHm1S+1CPQMAWhquE5RA/N0w0Q+wOM6Mpc0G3A4rTGO0ZrKD4ZtA/3Fn18JY2rumn
Gmnw8TaamUiA2uYp1IHEEpyUbVIjswLtjTpEsTExPIMcgHiO5b+Y7fWEnGAE/Zk/X1+iFpKnLWBx
oq/FRcppPuWCFKcSj3UwbT2meevfjttFQZPiDUzWXG+IDLlhlzRuwBKWZZSbCYNOVu5+9gTKnxTn
5lyfvO0i9R7IYCL+vqRfm65YX18gkSVo7PBWXC/q9pZrd0S1daWPSoGtPr0fskYerx9nPt2eCHys
ABsiTWPnRDSNk4bi2t7C48uEOu560ZchALpO10DFK4tyo68QaOPNuxY98cAPfX2r1PIygt73ej3p
NBxrnCrV9sui1YeFG8XWtN+ostN9m1XHarZxTdutd9bRQyMOoWGIFdePNZ12i6zzQ5vwx5uX0qbK
9aYDPx5NkWnPA1Pv7Dhl/VDuFw2aAQk+6KjpF6CYsX9mkmDPEkSE68L1r+MVoYKYwrJ5TBOsmpqY
T3x2GPNxAYLZ2DymdI8zHWeiEWsFIR3dXd7xteYOeCB/rvtET+Jwjm1SqaSIb7hb4SEgOuDUowdp
qBQEjLiIDdwxhAuO2NHozolbkjHCwIv2kQiIM2OpSe4nw7nP0dqGU5EEZafrRyd3Hosk/0NTq9jz
9y4WImBTBC5IyFPwgvNLkcN4NbesPHditmfRMyBgklhqRRZhJms9dAdNRn3+UmbGzyQRqWJka3Yi
wTS2eUGRCBUeqUYpeV5RD6JHp7nI8jhH2FZt3xkWJMQwpTWDSCCVjEIFe6hhxQtB44s4geJgLXdl
HbT4ln2HGI/AGQqPTNstmtvamWJLcwCFR1TZd114pLeVlwqJMyMNfnxvfbOEc8pBEqJnv0MAQI8O
3FLQDoRjqU3Q0uQN+MoUN7hzCIbf1rB1PU9Qg/cAAJ4WjaEmxWse5rgY/cFIdmhr24uO3tB3lFy7
I/s8qLACqypCTINfjq2ZLOW2LiLGGbuk8Lobm15pSVT4QvZgKrzusjAP8I2++syEZx30KpbY9Agt
H9dbbSDO3XCNXTcqTzT6n7CbMH9ptfd5oO27lbG1+FI5XTPXVYfHas3eE6qiR0aAghFNTvd8rGg4
Uw5mZfLEQSA3bkZizOmKp0/DikLMjNnxGGz6WHyebT25caiJ52FMb5btD91Js7s4ORqfxN4hYfnl
dO4aOeNrvQn3iKN8YfTzapmDFqaTae6dsbwRDq0Qb8O8026+7RJk3BPyH7YMDSlb7KAa1PRDHWs3
Zc5uVm9I4Qmye7+8oc52joomcbmV8F2kF6BPovc495duxn0sJ3EoDDz1DNPaaCIoNUWqcigt+1GH
hLvLZi8O1USEq2bf2LTihoE0pbJqe+zQcBKqMt6m5ZNUEMnpPahcpiYqEIpA2iYGDiDMkN6QEVrF
7KvaiLyXUU8FUyXQjR/FG38benqroyTC99aUFMYfSXqP9yw+ymQG6uLiZqY8QGYLLj+2HJrHNnnx
aPW1ygBGOyD5qAQal37t+GVhfkAw7Cr9p9Wbf5ZfNVNCAD/1jSJV61Il6Vud/+KkmtK8GzfpI3f3
WAaqrXNkQ0GTGcZuhXiOMTLCXtQ+D6CyFWd96izV5byECzgx6/OUfTbTyJMm7Bgu5nuuCUF7wIjG
ARo29IM+mEr71BZ2oLaNjAjgy9iBAaCiO0O/Rpul7/hRqhyDwjt+JMb9hfFijvp3ZoDp7ASBq+na
vNYEsPjkE29kzvSMuLWJxgURfEE3sZbaMxEiXS+jJOaZayfzOc48xIjOjIC5eC7MyYTIi44WKwPx
B54bpblMWSjqr0Qjog8dGx2pfvUNJic4ax4dGiOCqmdA/hiRONWgxX0pTMZDWXtY62YOXEd5VNV4
fEpN/Y0Mh4+6wLPIN4dZiSV9SO1bPc7+JITCwpVNjB3I6+2AljMzqtmNUiqoPBmAg7vVzNNP7THI
lKxEZgqhXijHSdA3JntVC22jyWB/Wf1OaN5mZkWYj/T6e1AG0j7joNWGJMrhm4bOopkhUv1s58x7
6o9fPOxB2qv8GWsAsKmqc7hOMQPpd0Z1njWetA6XhkzVnU1myL5RGVYMifaKIDHbc2Y+rm57SWrr
aCJwp4FXNAFY2AsxR+T7lbDj5d2A2B+pgu2rBnZBu8eKW7T8IoqnrjX+6P0KQgqHgeKID4Hifxcj
LzpWXXmTPkP+ZzU8A9BnAtQBM3XQVNJgabubGInuoJSfKqJrGEbjG0MERGKGfpfTHDySBHruLHwJ
JnQc38CbUJbjHXBk4kbntUI30YC6DFsLM2xr/m/2zmvJcWW7tl8ECT6BGwo9gJ4smmL5ekGUa3jv
Evh6DbCP1FtbJ0L3vt8XNl2xukgQuXKtOcfUlSXf+roObYT9ubGSxIspSMbWfep+tT7RYuFU2kdC
43b9/IVq6BH5JJaAl/JEVbIdsADxJqwTjU2rN2e9hPUTQOvDaFmNKPvMRBUrx3aW8PQg0NrMHCCc
d6l4p7v5VWGwWptR6aGJF/AaH6OCnDI1FewhKBID4ysa20MyFuqOc81yktnOVpkRYQdfOd8CARyW
vXSWmwCsomWE/DgjyTJU0Xzp8QcTNqLaWhizdO+tpanEDzUpAx5S2ms/cojBF3QXOEWMZTuN+Qqq
SoJ3HLMrGuZHUxR7OE3x2qmkXMqQCWSIiTND1cC3K+SkKghpsUYs7M5iYm60D2qxTgW4eNwke+i4
oGpktqX6fa1SkoNSHVhv1WvHiAHnkOYf5ldspcZJL/s3pasjr7YKsnwAhE+DsFdIEmzA3JCXgRjY
6F2bX5xjxKJSkWnlsj9A3WKwwjljo/V0XsOpWzmZ+1nQooJbKVfxUNPtcU7Mcu21NrcOi94sUmfT
9ma4uWmQ/lzcFEp/xEm3B/6olm43lYn8WrLO8wCEXKOhLUoKormMAJnMfDVSCxQFdBGqBSOcEhU0
rN85nLPYG7NO5i/PBynF/BsNT3n78dtz/nL198vNr1nMzQRb5+tx0/Q4RnfWJm1iijf/wvni9rN/
bv7+T/z5fX956b89/ffvg9KgrgINyrj0AV3efnCYuzkYsWlnWjHKhtuvJk1II3gGgWYW6E/qZEQb
Eag5iSjtF02xcYuuMoEF5BTbnOoaCrb9ZY/Jtu9foqpgNfxr5G5a5W/xNIzvIR5SrHTiztE7a6vo
Ex2reVfiDi7V0N+v5lXW7CuHDU7bde9kOPLEeftyu4gdG0XI7SqqA1db3a6CEa4Y88zPwkZPWA62
RL83dwWm+fnOvzx+ez2R07H+/Srp/NtuT7pd2Hr8n6/0+05zora0CawoWYP/PO/Pf+v3a/25/c+e
88/uM5XWwSS6+SOnG2g14hocjd+Ku1CP+XP+S2x3u3a7z5r1eLebt4vbC/y5eXv0bz/7t5u3J2cd
aXixwWeBXm6pMGijr8TcIOCv5QCfb//TO42yZs/x5/Fi/qHozw/dbt8etlEeBp2zG+bRQd1xSDOv
5qpfiPEfV28P3S6saEmLjDzY+eX+vPrt2p/7DBWt6E1a9f9VaP+LCk1D3Q7f7V///d++5P8Jfor/
oULb/BR1EH38VYP2j5/5Tw2a+i/Qw5B4CRUVmmMaSLz+oUFzrH9B9IXKDHipAWN2Vn/lRd2G6NiQ
vjWUhfNVlGrWjOq0LEdokKz/nyRnQv8bgspEu0avxbVUNkCmbtn8pr8ii+iE5w741nTbZOVPgdnH
mzr6s9Uv17L3UpkpQm7yFGWEhhjBZgwZNjlhP/dstePYsAsLUxpBoFS8DMTEYiYgeY6uBkz4SELO
oMj6tQv/v2Gm1wzavdMpJ4eQLNIQDEyaDv2aUS2Xhil+JpsJHP35Q2wgfsEjDWM/Nk+KgoO8MdHn
aFKr11Io+boOSbBK4maVZik+BwsS0EQxuDI655TpNFfjRWsRm9fE2GztwrqUilIsOhwyS9tojmyU
nDWuRsbEtPMWFimbCzJbd2kP6yZM9O9cMheMJ4OZ/zYke5ncNv2EeORdq+deQzFpPGqvx1j9MNPw
4nPmZH+T70G478ZpgHcedzg1CufckzIYJbQrBSU8hGACFqBrIPuCSBWH4UOf9feVD8vEmadBNZk2
bqYuiQcOIWD52bJFUTP3HDByxNY1Tir+u+UTO4jhbkoI8Z2mncmeCYhY46EmN6hVzIwuwED9jvIG
5HN4r9jjj5nCCwFYETH2TTLaQvm0IRVsPZAuRJp9OeyMDuIXqoQxvU9sdWdN1a7KtGnJe3WBqPbM
+Dje+5xG7W5iohkU/aomUcEb1LZcVClnpzqUC5Ro2EgZN43sNlDmOd8QxEjlUn7pPY1whcFevGHn
trEm68vV2TDm+UseEPlU2NA3rK8EzzkzvvI88mf5U30RXfviZ+ZdSf5ABA0BoZROvJGDW6SSUMmj
7h58JlqNzEGuZlIxYQWti41h3mEr/S4FcvS2e5mdraM+gZ0XztZucM1B40V9Zd6ZymDiviWBbsS1
PkY/MxHDAQnPoZBcdaP89nt3Y84xp8AOPBpzW/IB9m3OrkICR0EeBsdkIBjLcTQXwUtYE5ze7Ih9
Cg522jxYvrYw1fHLsH7GDiy3DEHcwAOkZILTjz6OVn/SRojk2mNTmrQTUC5i00iPJX38td752jrL
QYc0EPiwlozXOGTSFDV+eOxUHLnJ2D0gq3PapNpyYiFxtDq0umwPbSQfZU+wghKPC6OZhXSB5ZPo
7b+yeVUWzohWCIg1qTzgUWLFPDi6PPa9gUD81iYgGmPC2LEyArq31FyKRyjrQVU6P0BRva/8UCB1
g51DNx/VkN88Nojzd2GIBjPvhncN6U6Qr5K2IuqakD/BondsSNTIlcDdEQP1RDeY+ZWwQfgwIRum
6S5Worui4NiVGtGSWj+9hb2brUI6D8wmRlLo5cJWcJa1pnkuEqdeiIF4DBdQhe9HysrnLLXuBPZz
J1K32rcyljSRksBaarqkXo4qOvOhv3LHxD7k7fxHl/Li5DFCs9lswhOYblQ+zUhnY6XsTweg0czl
icrVyTBYIMcoUYgZ06MR8ta44WekNM0CtsmDJFXlzNxn9ICN7mthlfdCI4gF1hqajTg5DC37l7jw
SWQRr4niaicL2U5qx2uECtZdbQVfwBywPhT681BH9pahNAiMrkIGi+Xf41tBCLap6UunGZx1BtB9
zAqCHvs54CpwCqYR0BM7WMEm0LxDWi5lXeh03r7MKYseLZksJ62OV/bQZ57UWnVLj5SBOsLoRZOJ
u0HBUGdPCn9PkOBPTQ4KiIOqzAhe+fYhSqwqze5xobnHuO0FP41Fy49TZv6quUh6MEZ1Yj+3piGW
1PnrvgK51mC0k20IEivQdjTf5EotEZOSSp4uWQsP+O/ILirD6myTTdQE+ZPRhAAAXLEhiAWa/djs
zDB6ZwEFdzfNxIfMA+Uv79WqxaJhMLGyJUMHyJZYLiPbU6Y8e24ZmghVHmNpDmcIORB+Xf8rixV+
f50snbwOj1r4CXerWfT04Fa2VVuzQutJb+JnHMzGusmjA/4iucIvBsxThVWTqeXZ4TAA85DvQBks
XIPEZAvR4zLs6b42luOu9bE7ODJI1x2ZcSiiVZBc4Zvi6PpljJ19OKrm2u3xciEDz2YQz1souuKk
wTPrx3aPokTgMSnGZTkrxywNg0+rK1eAJTAqAvWsudWVCVG3cO1meMVtN53MWlx7AKp72fJf1UJf
8wwxYH5zagQmTTQ9kQx8weUpDxKtKdN9dIQlmbIFGcFLdB7yNSy1IwtaA/PGYO5dXvKCyLwxwVOu
oIbCLsg7oofSSya/2Th93pzDYsdUKOFMmrib3C9OaWx9dHoX7TInXXVGW79ZQw1IPofCg+YzW+Xj
cIf0JzxDtjnpQTmtWgs+cGMVn6w19sskzKdRf0yhVB5Q1yA+1t2HPqeDrTv1C/yeL3gF7p6oSrHk
WNpOtEFtGsb65ITA3C3Yn+K7AU5Al5QGGxsZDyDLiaAahEB7u53o9Bh4mbAxJ3fktqEEHKdDyUh9
UPor7FRJqqV7xjPVLw131mdqFRZ2FuM065ITITlHADHunlM1k69wPKm56yw7pVYeVb7QC0ALb7EQ
yZqcgnxDY6FFkTUavLEBcY00eJekV7K3nOa+UkI3GhWbvcIU5pL1Wof7DoQ1S9ZujC39KOthYxfM
IzmqdvXEGtgraXSyU5B7fb2rJnJUC5YTHcz0QUbY++y3DKcZEpPyTXXJvCJPrzuNavVBXieT3LUk
dHzZ60m5svjSlhkpRLaJjA0lBa42Iv9IhiqZCxQZ74yrywWA+HTDKOc9UXpOJGx1WJeQc9OVRuPp
imRlJOBEYxsvlj9xtsSsveFvCF+C+rkLfzXt++i2xVJ1iU6vRfUYQFW7xu3BDcmzkTVBU0VBIaGH
RN2RO4o8ckyRZNtBcjazDQIXZ5fnAYWcNFAGU4qoanPqeuSGDDCVvZ4VSGxL4IeirQ8oRz6Y69D7
nKENY5KWhyp+iOr0gFaHUDHdljudYcxKqCWdwjL9oRxy93AgzKWa0CBPaHuRwKmxaE76CyDJftUa
6BUMRenWbctXxWQ4WpOG3ZYWhvZor6Jk+KXTtIb+3jdo/s1MahubwFiv7CdqrALXve/3CtVXT/tl
MvxtZFJn61gx151e1sRPwkp0jGBrlFa5Zcu/HjIsfAhdq84ajulwcujBH1Q/c+7nQ6ZMUute9teh
UjLgWUmN3AZYCjKTauX7I+nyKetUF9l7V6dfjBzz2hl2uwqpbsl5C44Sa6OnSx+Skk2OMn4TqHgF
hlLi8kpGRhcIUcvEae5V0TaXTK+Lc+skKCXpRmST8UjD5TGxo8CrR9zMNwGlGUJg0lIDcS6tYxLJ
IIZp2LPJ1bPbjU3i8gLsmuAQKD/boEgO0naZSkU8jSwAFYUwgWi5rp9d+518ZbH0Sz3digzZTNjI
16Ao78ZMf7MMzgQQn4AR9knPFyXD0R04C2Vkke47dsyOn5PAXLIUSFJPNUeeiyyHDDiK957sPq3M
ks00xegOsflrWPGsujOY4e4kpYuSxbgd3GuS9x82glclRIvbjSBoy/xHBSyJobbS3E9RYzjMmT4y
s0sG5xM6xg+YKYSnb67Tncdo3E492w2Eo6iOi48+snZK0G5kYOwiyz1Sm54VlQhOEuOYV56lJP4R
lBNZZvx5iXI0KCI6Y0JIT/DM2KzHcNi0ERw1mtjKVK9bhRBFe3q2ZIP6PdaXtJMBFZAZpk3T1jSs
q9H4jAqEQGk5LZ2gvZNN+cAT52SjcF3q5b2T2Y+stC2mkp9+hj2lY/Pi40iouxBjW+cfkmrY6K0j
eMch6OWddiyXpVU9z0/Sy+TJQdGLJmbfxsOVtLU7J6MrkZt4qDUIbrNSP9JQERIZetQM95CO9n0x
oqwYxC+QTEgIotlggNuGDiF6wEWvwh5D7F1hN3bq8qEtgpehvg/ccsMR+9gGFytmVKM5qFAAOBrm
j21eGrIlvfkXVjN8q2ff4U4HyeNWDzQErMNzZSbb+feyofYS0nEHwRqvjOgazId6VMpFr+UIncg+
dKQtZuNN5gnD9xQH3fNgE9haqfMX5Gi7M8V7WNpjdBDoMgoYlRjTcyaz0XZs9SVbj13AXMyr1ILk
HdPdWC0eWj06ZmbTfjG1iBzH8hiLPveQ9dtce5NN8zrUzZ3scKhUH03dPykLxF9Xwez7VCrlerTk
l+Ii8HPeTSFefJDnHkPCvIuuedK8N6Y8KVTXUTbdhXW5MWW4LZvi0xjVS6/rR7umYMG05NgQrnQx
PuTSebTH3Ngogf4qguRoj8asyWQIDxtpXHWUOBT0Kzj6JFmjOi811MR5+mj16TY8lzWL64RrQslI
A1TqfBbA7diRpcziUN/EBcQ2sCB8G+KWlMaLomeXxudIKXXKQxV2RUu6G9MA95zhsqcdXSDQYaeH
/kwDhQMMYFA85dqX8xdSv1SdDuNC9QJOEV2RHEPyNUuNPn0VXBvy3uBzAXVyGFZO2Z1oor2N9T1u
sTR31mnI0V1N5Rmi5bkGObRIC2XbOtUJpaunsQ2zo2hpK9YdrYGXnkGhYmMLxYbHkQPUp4neuoRA
7tyjBcek2273sWVebYW4oaQ/cBJa9H3zoxrmwVTyo2tHi3hCggPpxWSVlhZKWy17B/d2wqB0AkX9
k8jHWssuFWq6BnFTMD21arOpgZhR33mm43yXQbVExHlx7eBJEc0uEvHSzWBIYPoee82jdlvHmc87
wJqaZpAipIMqxFwGeeIsfHN868P4dsoEWLuGxvTWKOrVdlAAEH3jZ9vY6r6KAGOObTxkRXPA4Pap
GtaacSy0WxigOsrR9Ow6wVoVGOsbtlsZ8iYzui/yZN4wko/R/NIs/97u/He18lxHvhO18BxwgpsS
e1W09iP6pO82VGFl6M5Tn5lPqtZ8u60Cj2nc4/AA1aUuC9e9i2EC28NXoGcbNWYuMx8sIOXeirj8
aMl6HULzhJgm8wg0t/xHpgxoecF/1nSsUbkczaI8lFhiUJgzgposvvYjjMfCoAOtjb/0ga+cqNSX
XNKfSqy5AkZnILTXtnXAkVp4idyTpJjIS+sVfQ7z7QK8aX/qEmNVpm9IID5yPhPfTR66IiQCWwXd
hcQLAgUqDQxXKnt0q3vghBEgHtSWSilXgNz2KFgvNmj3DMdFY1RbdVahsrFAPO6Ban0gJnoXmxpY
l/HYWRzaKF6tDj1P7uUT/0Xy5mO2RPiwOS1uwUitwqSih6A0B8V8FycajWdHpxqhOdaz+gwhGu3n
qCodyNZd6yVd+F3rwRod7zlKfISn5EtYqbS8kWqpIv9Uc4hNgBp0rTi7ZoyxFhapA6MivzNEdWWI
vzFwXHzxcU6PZLgH/8rZLVEea5ZNz8/K41jr+0qFS6aJ56nkqB6BlOaRuq7HcFdoNoEG92Vc3SeW
0XhNmb81RrGGR8CmbbpMpunpCUKtUb2iwthVBrM5u35xZYFqsa5ofOXsTM3RM1ImjOYY4R8b0ECR
OlwQkErqlujoTqCA7D1ZDu1GaZt3rbDvtQS6tHbKIxB/LRNCBTJGO5zzXjlnVoafs1lpAAkNibsi
eTKH4im3ywMjwbvOwLCloa9s8ldCdh/jTHswidNEhHEsJ+DppKvVnlHFETQotkQFcZ6S0N250IM1
tcFXtDLtbcvJxI79pW4XG9o5yyBYGLq4q7L2NTSQQdXswcyrZQwXcihfw+yMk/wQm6y47P5UF+bu
kKBHRjRuvGopbvjCBOOTUBrY68rycfrUr2ofPzJuqc1NwDmil4Loduc0RfPXvmieW8rzOmreHTs4
UgBTaQ34Ra1l3tv3Vu23q/m1cnW8C+lS5KMtFy1YbZ0oUVF81wGjWVKyOfDFEGwpnPhUUmJdLfNH
ZUcb+N2vRhd75lrLBMiD7o4viTbc9/x1mOyZQB6k3q/QsP8EUNu9Uddwk00vqASPJEQgaUKPYvQX
Iqp435RypMTHa0XavZCS8F0VhlLx1tv9s6u371mTntDJbco03XQFmLzyqpfEZDsqPTV7rI/5+A1Z
7FcUMyVX0w8f5Sf+NfCBiEuvfsJW2CRtHH4WZCVqxIWGIxYgNKG87KIQIlPRG/45UMRDPvj3mt7u
UR+QQ4s5lwqreGjrh8lfWO2oeSnZlLogAAMp3BYRaLrVonVDJ3smaBG+0RGKlJe0J+sUXCh0frI/
1zRUokVldUfgJurKzQcygsXwEJvvDf4Sdq4UTAgnHDHepxOmj/yhaBJOV/30WvegAwWuQSzZK8vO
z6piv7V6kXiyRTFjZN9JM+5l9xNU+XwCf05721waqaJzyEIINyBgS42+adVBolbi6lD79BU6h1im
ml39UgQIPW391BGxrbV9cYHGdwRePO1Tiw06EcJ4RpHEmhYcrixSj3SdqeqKcTVUNup/uttFQY0F
2HNhOM6vtM3pgbX6tnGnftUpvno3cRjZeLE9dJZr0wjdS2uq9O1cTnUgFtHysYVfJyVaAQDQuody
DYehhlCOjFiIda0r2DkDwdSa5kEWer0C7h2urCbYdsj/vCYMHtkRfJIZQQpCE5Pi1NMyD8CQihrf
IKTU6KiHwM61ynyMbffia5W+wVx/sQfz3NTM8FwCFxCkEQQaBI+TIi8ECD8jHir52CGMG7KDItxW
5hbaqNykaYHyTNeom3OM2XFMLJobrmytdqDgNM9dQkaXOooXvfCNdQQaEuYps0P71VLQgDZs9SJq
OVLWAmVlVlcLdDUIJAJc9a5HpZbVayJm0kXdsJ9y0Dp5yKcw1Dhky1QN7xDIINrs7cnzS+Eu3bDa
kSBvPBXpF0OGj3o4md206EzxVJck2uW4G3LBR5ihzNKRZ5uc0cZkY0QWwd/CohKaZzjEfPNcN8LX
UkHaCoNhB/j4IywzvsFZt7M0A5S1KM1dQnT4Is6qnQFMahkoKqz9YryLx46Q1BAhvts4A81B/90a
KE+DCMqH0tQWxlX2nJJDyUhMzKp2b1JDYYWwJHybntwbq0ge0i79mVXtZYoc1rX579XEjZepfQlr
+YtsBZa7l6wo2AEUEx7GJyU2n4sQeGVkKQ/NfCTXNWMRggJYE6Foemnh6KvOaXGd2jQ38tnnItZh
wsFWTwOsPJanrAuX7FRDQnmHtL7EsfEoteI5RO1vXuqpPIgyP5e5s0qAcntWjz+u8Yc3CMnfk7mx
nQymKJKqQgG7PJm7qUh/OpUOL+nLHahGbyQZwSOx/rkcLOz2FrwbHWZqW32yxB3VYQTepbLDNeuh
IUuhPhaaTgn+pW1c3bygLvoEHrXsHKVa0ljmsAjiTeI3V/bXKFTb9LkTc+uw1CZ4a+4ST8l3WjIP
m/OLvFIxVhFFgrVFdb3KM3C2obIxEVsh/Vig/NpiIttJhg6momwIbn/szf7Nb0gLQRc0lQncJKh+
gfbkRzb9OEXbsWRbHkfMaXAQ4DAw3Oo4Wv1BfrOtYnTVpR9QAJcAehgVpRqupCR/06A/QQlbDqp2
ReD2rRKuGozVQxAbn3o9kjuF49HP5ZcqLfx2w7MRsSkhN4vu0JM6sPq49ZdSAOgxw53Pytu0iHFN
vsm0pDH00LAjEGkVtgF9WcvTHHYXFfx8i1UR4KONSFP5RKWxR7wJpDlf0ATxwl6eGHK92HQLvcmW
P4ig7yO6foNzZYayrFR/jZkoYrmA/SXTRz1DdIKyUY3De8CWB6v1y7uhVXd0mHt2iRFqVjdDnBZg
tFDs/VhAUkjsekdz+ttu/W0iAziacikiDE7u0PJN0I9Vn34E1PezHvR+SIaNxMkYqAMvpu2kPfyk
dvJm+e2rqlrnVqm7VZilD0GEZTL+HvMfkvs4w1I3mi3tdGEdRKYdFdde6QiFDQOYMdrNU60RRjBO
4zat5QcGdYmYTsCFIBm9VCF52b3zQB7lggyQD0Oy1XLViTom5aCb0AHXwxHoH3JKQD2uqslNVpY/
SoQ4npliPeknswjvo1a8ub375NvpZrLArmYFki51oBipmxUJPRdHwW+W1e1zQBytFveb6glf1jkW
aNTcOtzi6029ThY/YEB2mswvfT6uIg2iV0hIhWhngjv0R6YUpAaZdhPihhc9Eisu3DpBN/FfN5X5
5t/u+9vNv/3Y7Sd+v0DUbDCXMHrK4F1m9gPppiQkTLyFddULJOo46m5S/JxZASPm6ZrDRQKYgboJ
jyd2u/9+8X9xn7yJpHzaIgIe3K6d0SxjONnoKPk0tDxHyz+r8m8Xt5uuEO1OTE81DtL2EN/U+jfl
lSMFLpEw0z3VL4EiRTOF5WYfMGVGQPntannjRd2uTq129k1Hrn0n4qTsgsvf3y6UmfP0+1pDwP2M
gzFmMIxaVjsHOy+O4Pm/+fvqzSZ7u12O4JcGWhairJPFzepAxgLmitn+cLu43Xe7dntAOAGKpT8P
N/MTRUoED+vFsCgIPFLpWXJnmT+bsm+ZaOLyvVl9W8SLTFvRvAQJehzGqehz5mt/Lm73ZbNyxu0+
nZKwHGX4TgE/7Wy4cqHvJHdOQDtOGNHnxPjmBOIDUFkbtqtowHRkbhMXnENG8420Epbjhl6VPvwk
rTOwS+XCYd+TNkV1KDWCOFxXWY0Tp0lgmf4ykzWYqkTzd1iqz31UjvvaHLdarXJyHftTUuM8E9ac
bML3R1olCFsWQXbLXiGtF7Uf033PJiCerOIkshH5ftOPcyJcsgkATqbJLxV/sSEdc+92w3hy5HR1
4iHZ66bfHsIi2Ktj9VmjVtr2uZ+wt8ZSA1qtgbx7as3K5YxqH5gyFB7NeeIi+p2oen8hcRVg0S+w
kiZ8mEWWxeuAySU1Kf6rwIEIWIwZauEmo/OhqztlUO/J/mlOvVUftQLVCHG6uxIt24463Huy/TQ9
qoi1A8SCp143jNPYBnz7DXABCuFwRvlLZJgp+JHulFkJnkHzWKP8AxJQXKJWogbTDP9ujg/ySwMJ
qnzX3DnIs9R/CH3LjnlB/T4xfOmgBwn+jR3p0y0YeVcTl/ZvWHOmdpuPQRLGgaoqPyvNlJ+n6FeB
ftbr6wnlMt3FuFcRfdt8KkRdUuKq0HhQ2uYnNHrZSVUemS5J8gTQbwPCZKRCuy2fNLnuNRJb2Z+L
Y0pH+kiPlFi7/KoHlaCVVY139pak618gbxYTIzZQ8C7KP33CuVaXLWJ4jK40HadlUrGVoA+QrbSS
7Sbw9pMGI2jM3fEOR1J+YvakMJ2jvNEIjvJ8QUi3hA95KjooZW6Z1axEbgpBW39lvVO3tOkeKUBW
6vwhMlFCacJAJWMmx7NQKseLpLKN1e2+3w/fHrEyEcJXniXdhyna5iUkgGzIXgBkfZPYeEdCE7Vr
XDyYwG5isz75ob2PFf9JykWjyA+7Mn7ULn4kuvyYZCOKiuowSO0xaoPMa03tuTCSCkRM+S70gfbN
RFe2mq4DgYMHMgWQ65K62FIpavZwVzCA2RL/UlXpvjSI6sup82IsdmFK69mAli9ANkZqby0K0b+Y
hb7tk7ZZpqpekk9GmkAYghzwqVOF4l6rIJWE3YdAcp2eCYrWP7qsVYp07geQKDQbxkulNSUNLZxD
uWfIghKstZ4H8JvOmLwNikmZysZThfkKZemiavU+3TLapiyRc0xMFXpY/0yYw+U5E8eWMWpvLHtX
Z5aSRA9lRPQIadVeL6rWM/KkxQZVfg0zZ1pk6ntXlptMZO5qKIx+CYzHcVD7giL5ZbG38yrNzNZW
IK9+xNIxyoJO3xwvQe2gEfXUBwIiRrRW9EIehoQwRZn1r51tXM3pOoUcNmGNK0nRMVS4aDZS6S90
MO4liQYKUT1UkCc1ayUnQpKppqpYVL3y4pdMXvUwZ7YLWqK2pg9/zrZJ+vrqoK8fMAFaJ874j25L
oFos8qexzpbKaNyRDJKtOqC4jhbuyjb+MrXL0Idopx1mFoXTvhPoguveHtejYOvXyZ+8xMRYMyG5
KDIUy7JjpKbq+kEr1oYdYDYIsLtY7PPWnYjPE77hZTbwNqSASCwdsygVJXjhjkGYzLUOxwJJo0VO
PsgcWWewyTEwJXhGMSHNUEmNjYYj/k5BFQe5bvYMEemyokFBeFBW/YjA/BTCt7yOWaXaGfQkY/cB
LJfchha2X0IJtEMVfPQ4bV46gg0Nq9lnQsDK6CRErkR50ZRTRX1WFihQzLr6TuEthUW/L8rwl6Zx
3hdqQYGYXlyKs17v2RkHaMWUSIM4TeRuwQZawUSc1qzAIbDVuZRsDPUwWozsdBEVK7vGqlhLOhHR
2HzETkunvsSsTGoRhxcT8uDbaSCoiRwcjGDzQxybUZwl7QRPH50t8bnVlt1ufq2b8gnF1Ceeip+4
+zZMy1r3+kw3mYIt513zkvFmZUBj9FxHrseOn3mAfHKgri9TcDn0ztp2/aFaOUBL2sstpI/VWLlY
a1t51kLZrcBQxEvU6SXIYIN4uI9QMaa1xY6Sj/tcBpr15ltwK8LpbEeZvsvt2sFWSmwEE3qvDl0V
dJDKd7ulV2jrlM00PcIRnym+5tlj6uP4MiDhF6HZ8f9p5DKbOLoI9bpP2XquFJ0s5dxnPlOLEb10
86X3+SZQ0ulRmWJy0jDbBlp+sgpcH4GqPYQWNbMOlW2BtqdfiK7ahq2Zen6a/0glwZoRj2yHObPR
0rWPsYVEp/DvVMc8mQFgGc64dMaaGqzZrP2ywtk7Ur93ANs2wP3vactCznG0M7B07ADhNU18rEtM
KqCcB1dm1ls6Q84pEErAEV1i+AjLyUMYlm3dksLFsYhbLoCZkcA67AEI/LKr6TnDnchr23vL1u86
cvee0+4cms13IPvHCu3BXrKg9YPqr2pf3XSxf6HL4qyroKL73I4Lzjbmpqc2hrygfd5CwTNt3i1U
9g9JsSqODDGspN6upep+qy2azL5TBuof9cufQ7UMUW7N3ARA06JxzFLaEwS4eXj+1XWVkyBAsVS3
bo3ZUfOhkP3kjUBe54BOZjCmHyLW3XUimTfBRXKOxKg5R4hxS23A80wMirkqMnDKqgUcImkN4E2i
6ZaBU8Vem6vDXuT0anCAU8IcdYRJ+zjoT3Rf0o3VodNRh9pfQawGsYYXE94JjhYTKVePiTRfZzZM
XdHyv7+lDidFkO2H4kXOwITf99zCiOt5FxA+GgZ/Ya523QJHT3qw64qlKighLHR19fL7JpqTTW1q
w3b0CSNik81wcS7+xoCJRRIebtdsmsjb3opX4wwxAXiHhPN2dappOGek0i8NTLf5JFomhzzldiF6
Hxtx3r1yq91C40CjoYKFh7t1COdrkcPWBcYFabv6kq9gviNxNz+URHAtI6WG1uZPbO1b2644qdhz
JvFoegI4uSfIWx6zMOe0VeUHTu6HMBfxig/oruSvP5B0nB8qxR/W2HdebncloeMvUJYAnGktM9kN
wNJ2lWKt7EZ3txjtcC7rzeF20c9hUbLEKiPw/eo2MGiCMjh7zbbrITWxLtAGWaYSxk3Q4/7Hjxnw
iaMHVJBh5TyBvLMBM09QHtK+g4MPPMLrOAVyXGefWlArLF3Jf7B3HkuOK1uW/SI8c0gHptQMBkVo
MYGFSmjp0F/fC8z7Xt663dZlNa9JGMmgJuDinL3X3pF4eyLQkeZiNqAVqWJrlYhEHZA74tYmBXKR
RRw+tkCJd0U9mjMuw5DxF9tWjgdUpHjsrdmGQ+MirnEQ6gMFE0fSnrLG8kBtoTw0okXRURpb3TTh
FcHnqQ5dKcDszN+yClpMAJCStiQg3DYxqyMSS+sDkSSzazGYR5eARsj1RsDEKw4piuCRhx9XAN13
IQTQqgwPiWtR27m+ICHQsrJvCohEh27+EoKBhkGromMVYC6rI+xL83uPKT8drpeaiLm1hX9GXQBM
l59Fd3XHmabXX0Ygpr1Hz5dU+BpCr9w3hRg2ouoPoWV58GNYz2hTe24y3kAkhldjTlaY07dA17iL
SYBVZtp+rxwqYKqyExQpLOdGw/ngi95MfZseaWuXK9fdFOiEAs1GKeVSTXKGYKX7gYJ60g9IJfpV
hFdvY91Z937PWm/0iA4PnXdwfM9xhhBaw6aflUguO6DAC0NRMJdx/Ot/7RBXtO5/Y4egAW39N1De
4UP93Qzx1yP+MkN45r/wvrou3gPbMBGE8mR/mSEA7v6LYcyQwtUNQLizb+HfZgjnX5bnWJ7LLsb7
r0Bew/6Xa0L2xWIhXOl6wvmfuCPAbID9/XtWtq4btgWMVBqQfx3TugJ7/xboTG6S1lUFLkMrrjtU
490DSUaIFwJcnwXzuOMxHRt+eZ8FuPu8abzNWw/ohr3uRu5ipOUtqQMFDVV3Y7vAyOzso0beSrtY
7spiItORDYY1N7O98A7W20Pf6Ld1QcheONlLvwtbdpHWU6KRdJgIQ93aZv3BCb/ScHBWI33qyDg7
Or7ISL/RY6TCbenvasybslUvU57gxg/z26R0EelWNg1VdbLRClD87rF6ewPkzMq8gKBX61xN295N
NjbCcaNtglUwoanTvmIS9DaI7lm5wQzP6KQYEv1xj1ospaC7niQDCIZYGRGO4JJu1ertcwaLZ9JZ
+Jg0yDUtelQe5vpeWosefeNiqliiAjgxKB6gLmlhyfvqvXJ15kLrlkovtQcj3DuS72Np9pTz2EYx
1IxMd1V2KHqNN2DQTy27wDhm2ShIH2Iin69ZQ2Ucr5d00kz2lGiOrrSIugIfsMiLyNsWSUALw7DU
rbB1OIaaSZLngKnDcDztnNtFQNDZFFwKQqPyop9uqSDEeHYBnHh2JS7BRE/MxQ32+yoruerCVJiI
yNuYBj6UyI6sR9mh7WDTyVYv68IjiWEvZBFpZ+EFqP4CfNMStcD5+qd2R+1cGsVDZ35m3iBhS8rG
WLipM52yoGgPeWZscXZwmyDqSfP5leOIhgd7kBnRnzBHm3ZhYms2sHtTLaLpxeGN9i6ZgySkvCVI
ahFCNUIUNchbry+IA+B5iCLtwguFnuhEECeKyjZ158w5GlHCoMXV54hQhHYkOqR9UITAbccgogEh
7eYhr23rDqBh50GZ0usnoRX8Ee+BOfkP1yuGjY+3L7qLRAaj97GDCsRdAN2CfpiSLmQK6CK0huNX
dAMlfGKA/qTOvQ6FGh99s3lm0dJ9xj3JNANCgbvO8fUb1hjDGjs4+Ti0VuAyAOjXAu2ncuhZuEN5
6tgFL7rULdZCBFRm89Z+NBzz5Dlxc3JEj0KtNh5IBSBUhISHoC9bYgtyqBeaE74VPad46gFlhGq3
QA+G0DqJ33Vf1/CTF+4DwtwSO74MN6qfDRl5N+3TmF5Dxe98N/l5h+XHtd/dKdiXkOI+wRgtqU2d
PWJwnpQspl04E6ddZSoCnIp16jsGcbADzqu+Rhig2T5hC33wnDCHb8qswKM+Y1uzhAyozg4ENnf+
6/UsIVr24bGFpyUp2/FFKv2FLWVxYZVKob9WyZ44+YCileq+sw9NL/17eihz9m51SLPOO6kBSG2g
O942HSL3ll0qQRI5/ILQabd2zEunStfWECy6R9ev1Y3TGU+0oo6w7YKPTKPJUQfWdCl0MR7DBNmg
kVGWcjnZDvjZ5c3gTnAfUo+0Bq0fHhB47lD+EQKoSA6K59v7sKPFHI36+noPqWpvhwapwtieLTtK
nHdJjdTftpr+mEfRzZ+b+C0peoroEDkOgKchL19EaULHdQttfb06jgZFCzK+Derph3rOfbD15OwX
iboDJpw8jcSjO0n/7kDTOPYwdh9Vnp6iXAXn67Uh6IMVSNtgB34HnhvKOUagaEn9LbgFBSReAOKu
3Nq2H8ehby+17T3bMLKlcNJ7enfpXUMgbt6jM6e8a69prmRHKmPpUQNsUZgtPvLAAFaFRSQ6+Maj
ZZg99mZ0uAVlhYfScljXpH71gxGlBeJ021USvYNWesspTfJjDpPozO+HLb7rQjhJPokcXvEcWJp6
0HI9O7RMl6vMj8qNLFEplo5JqE8XfWNXOrup0L7YgejOPpXB+KKRsXrTksmyvF5dFV1oreq2Mva1
suRrylFFwnryYtG2x02OtBU3t/vae8i2BYcX6YilCYw9KF7bNVM+ApUJbG8aQVjVy+ZXp3E+GY5+
Lvuse3Y0U9uISM/2NbndG4jI8cIKNP8u1+25e4yPzG+kXLldRfN1VKjfkYedqtwFokdrDb1vTaSI
FZbPkn3eMpNNhAo+P/lF6Z37CZpwGMjghrccP0k7RSiTjq+G79Ub3QqiB/Ij2zsXI0xkifCh6pEi
2b5T7simIvw3bm6Tyu0uVlICrHbj9qW2icOICM1C/Rc9DaruaZDlal9WUfSE0Br+juATXf8Lwkom
GiuCbNoHgSD7BVzedLGd9o6Cfnv4fdt8FctBwY5DPPsgc4/u/Od6qc95P31nh+tmQGk4SANv/3wp
SQeI5hNhnlAxBsxZzL7UsjTmBkWDKKLfHRlGCRkEHg2exIpUS9oZCXo9IWgkd225TC0UJXRrmAad
9CbKWXjjHEsXE18Cx4+7M6Ff4nfCh+5Vb6ajk9QbBbswFahEiwihYMzE3tuscmrp35ZoEfW8iU8G
7JL6kkHpvNMYZdlkJfpGc370iQWRxaSwzcTEXtxQbHqSkk5jJB56P4rp//n6Dm08aD639jZFUu5N
s3oLvGyrB52xJva13+El+WQQRvZVad45GC0q5kX7UskkPnbW8EH7At07tFtpMz+0s/OyHB+iLq03
GBCthdkQ1kiLBdO4BaBQfskxfpwoGOMGIxkrBFFRD3c6hXwuVL/8CF9jWwv2w4KaWqNfoMQAGDS6
b5NsTpqnKAbQGaHGRs9aWDGJ0+DFlmB4XiePZncMyrsWqbGRDpLNPir9RRjGq5KSbqASKrToSzRK
HwvOGs822cgH2dqLvGezMr70TDs2Upw0geWttd7cMtz2untH34CuQNr/yFYi6amICqUp8hS06jkh
oUXRmEM5hZSjHH+Skrh6G69f2wwvtl9+dcgtlh7iaJYakvYMAhXyFwdYKWF4F0xFu7A3ohfd2u/8
94La1yL/xkjAwdzgNqpLhU2TEpeo9W1jWBsq4shWQestuyiYCeEEJGX2HcU1KGNfAJJfJwsIcdpt
87Gm2BZlZDulOP1QWE+2/kKU+wMUzHsiCDwKKpxP4ldPCm0/PvvYWUuDillg73xDIyG+OfsTCLRR
klhYrifWf1N3GfDlgfkeOVhRDJvaB9KbOxGIvQLYEWvObpTFLmEkRkIzIGwluL7QiHkkFIdyd6tC
7G7LIsDUhEsCCu2jEU3ZCq5puDLjasXZD7XdBdrQRyF9Pk7JOt5Xhk2hmJzZoc84s00H2Ka5Cqzq
qZB0Oz3mehN+YHWuZmhZHapb1k/JllFNQlhGizXALurJO7R6hV5rGfo4MT3hV3Dh5Vl5JVwic5nL
3CeKiEvzsjtCj7POglebFK9T6nVveCMOxZR/5Y0ot0obHwXn46qp+5iv0dxlxnTblxXolYoTkTb9
ko3YzJ0dL/rYC94+IdKN6xOPy89Th+3DmGSHTKBjyl1RL0eTyAO/1jcc6iGcESdcTYF4FoV5gt4C
YsQzo3WFSneqMH2olM+t3GDpRZC8PQOji+qeVWai9uR5dIq2lJpOZgs4a3TRtY3hT2Vxjpha9UUm
Z79QLeYj54nmxrt09c/Y/WYGuPg1TgswQ/aiAhul3F9uNn4iVcPdi1RV5FlNib69JGjomCdxOGvj
R2e6zyh+fjrkEmNU3Vrlj8JIjcKF1mQe7m3FT4618yu0ozucDbgH7PIDzWhxK1H6SGdEp8BcRHf2
3Yk5lpkHtq497IowPLJgfgUaNwN27pXjnNzSu0uN8VIUJsrXbHgTbot0ThFtpB1YGiFwqsPvUEfx
NR+AyHxAKxdq07UxUuXSOeOXPLQTAiN7geZxHciUzoe64KrjpKyxhaWT3SLd4JrWXzQ9vsSl9W6L
6BIw/zpaHtIZJsa5U+3sZ8MYZob4FaMlsQNxnV26zi+3sNigNlK1qbPsHDgtQxYhSYDHyYoIg1WF
OrLEXUBTFO/F9NNi0qcfVR0UxHMsMWHs+0sWDZRvJifZmX10VqmBrUfvLu7YUlqu331KSYUmEQ+R
s7lMldqQ2XhsKxo0TaPjiIqo3liV2I3VLLguPkAqt3tLDvoiJ979xH4fagpuqLrFsWphs2dK4jvw
piE8WjER1J4KL7L2wQHVv5IRikDb4ZAx041vWe5XcB8/uK354Hh59JgU5gueKxoZqtRWlB5pmqts
MxtxUQtwSOVeS/yBkZ+tqnnRQyu97Wt6K340JpuEmnW9qtjKQcDrj/DbxL2WPkYkhCwMu7RWqKlI
kujO7PzQ3GOBYvE1jKvKi26sMfQAplHdrLrY3tI6RGdpOc9hQx/GpuWPmACEvAfQX/jykPCrHTQ+
KaC3/Wh2wboU6VnTemqwtnvue1cBm8w2TuzFLFpqOGz0nlGBtHJp0u92atnu2SfuiRP215OLAK22
kzcUKsZNnbGLz5X41huKY4S+g1vykImVJowtg+y5VG+qV4XMsKGBgsmkeYCgN6fqOB904/tlUDD2
vdsaQQFuaE24Jtg3O/z4i8pEPFdE8i4cfSBiOb6k2r13ZqBaUJvPwkCqhx/EWJBOvgga90zQI4G5
DPAyFUfVat0aiYwLa+bQM73CJ0Jti1Z3kZekPivEc1rnRavai17tNIVFhQuuz8WvkMB2prIo35X4
9tYoOdlYB95GtcArawfCJTVLREN/rl9vND3nJTEmub7e3meoZxw1/t/3u/47FtENu7Fqe31onXJ0
RxQj/vGU138KnxWhNYjb61Neb+orAiEq9FcT3J2lbwb5QQAvXRB7wLDcYwKwcQ0Xp5jQzCbvf8KM
xWwzilcKHsdoj08DVrPW7AvVnK2m3ruUfeiOQHZtnVdcxp9JOf3IePypTBIzcKat1BzS2vc/U4IK
tijCRyaxQxYuK69Bzg05bGEb9PYny/gZR1ovbriqS/1YjBFM6e9pgvyVpswCna3fVqWzsiKQkUUL
n0M2M7bDLXVGzqYhyZ4/3Qi5+HppSomk7vpKLo1Wtru2nz12/PP6J2yajFKu/VQlg7bujOgDtK5z
Qwto1/UWkNhSkgQA3pTmkEeH0OsXwqLKDrpL3VRGOzBduy0g6fl6yR7/pmx3SZPeFbYutgrVKQWr
YlaXIu6kiX+TOGlOc5XV2WRkLyngi80kETpVaJNBKcXv2IObRWcG8As6kxCb+Y/xn0sO9T+WUgEn
8ZAlBxeH7B4GFFKM+CHNKKkr/DvS/jYcanDioTGC57QPDiqB0RHpR2ImvuBpPsm574vE0hhOmbPq
EzL0TLE2NCRgOojceDqaek/+t2XcBlq1tihNG61YRUUHjqNiP7NKQzY9HBtsUkB4GAdCVIPlnKCS
WWz1ZXTXzTT7sZ3VKOvG094r2heLXuYkG3vf5ejuAUMs5iWCbbOcrX1CmtK7VkcImM+g2bshaEGW
VictApcXUfQQ2nsDk5TaH0t8UADYWqo2fNcncTQryF5qoulQtoiGRd1QbMBEnnvVKsR7BsDDbPuT
RwTXAuUDer3NpKxDt3EdmCaJVt6SfbNF8kQUU4U12jXOhh+fk1nfOMStQ3u833ZsqEHWJXxMyRGc
V+kj4ht4/OmNzS7KTR/HEdYGDGVa5aARtJj9xYCz9WzJut+ItPn0XXBcdezbq6hMLwaRt6IhLgMB
UVISyw2b3h1duklNO7c6CRJCS90NXnEqGfhxMlMhcTGy58O4SMuu3Cs7Ww9IZLWmva0y/6koHbES
VgIIVhYYxs+jlbt06t5G33/QUsyoTE03RXxpbUyYjSrlMrRDhLGuDlS72WY5qkkyPfACZy+EEK8H
0mSXaRRSYQ2jx5JmDKIOQC/sAlhwcOirdlHiN2C5DxoGe0/toNJV1vgEN59xpKsJrqjeQsoOKPjQ
+sw6SvVlFfKmgU8BGDX+iovMnWkpVCbHfmX0RytJ3we/rW9MRIyrPKjXVl/uGicMl1lJrlvhh9/j
aLYE8rJ6xGwNJ8Bfpq73EifAFP22fYyjjq0MqnIr76HX4XVr0p/eUS+6ha8pmb4aoOkQYxMIeIZk
ZPB7IkoeUqM2Vp5oZ805UjqhPbmSUCErLEAhtMivW/sgIgT10X0mBR6MYZE3410XlNpeb14tS+20
5gVpMyknAH/aai9S6z7OcWkJScozoMtlWpHi7nb2L7gNR03310UVn1FYLVihH1NfkeRtjhhTqhOo
259qit6C+GLq1QsoyRKGZ5axmnTIe3IY0Wy7gb0Z3nqdH7y1ZfGlO8kegsrtYLWAC55dTkSzYxXi
QuAoXewi3oDamqWIo6uHSokXy44P9pA/4GlbqZTsnTQ5TICXVS3Jraj3VlN8JBVuBKLDdQJ10YY3
SfsWWl64LSfr04/JySXVga64XTxi3H7IpvIXupCtAZ6phI8KTPMuFYw5Usfa60tKmJ9TNHz6DAq6
nv3CtHVs2vJmlPJ9jMv3FpsL49RKWXmxLAtq/51eZBtQ9HAIJhybePDfamuId940PSpXfwDnbtFC
5+x6Ij7oLnXd99LHxKLmuLQelhxvcDq6w7DzxqcW6eMmwAucz0tVv8x/zRZlYSALN33zqWYKaAP9
bHnw08DF4MvLN8UkN2PEVjCegiNT34Zq2x09U4TxXwZTGGm9S47gN1M/taze8Kyeiqnfo/66wxpw
71gsyiYqxS1lDxt7SZ9ciPHo+SjaeWiyG2XDc/asY6SjcI5M+VDFToydeo8PirAm36U6rb/1wrsP
icgN3MhYz8ZuEYC67Ss8XqhOCUhLycAl6IZ6yDj3PddOwIJnKoa7+Stus/LRSz1Y2YwIiRNujCZE
nA48dSyBJMG3XIZA/TANeSpf4R7C3hh7T8agH3uHK7k+rWt8Sgsnm+y9nSKLjr46ZY9HKwrJ5rC1
1zRK30y832ytvJU7Jc91QPpo/9TP+fSABs7XE6lJOfTLXyw+nrKI+Cw06qu4gWVauZcK1R0WO49q
u2YYS4ldkdqZthjF8EJ0YkoXizW7hiGLihTTZDIdDZ19kZPgDDF4rm6RmhwxzOjkoNPt2oat+PTD
WUcZXqJe/ySBhEHeqy6B3nDeg9cdC/weqcEXWMdUsOftNuEnEJ4D/dah371Egnni19+TOwRWLKAc
og3EtAV4Qto5XjVw7d3I3LF0pFOvfPvJrpz3AZ0bvY0nP6TA0fW/WOM+t+mDTWzOJhrdld87xYpj
C/GN2Y/Qj7GTqcjVVu0QBqwjxxsfve2CTd8vu3cExFwXAcl4H8BUWKRth/+8RZXeG8ZnBi2dsOWb
eLT9o922Tz3qwEyJ6jRhEtqBWUmICjoQNDstUoeN9sxmzAg1oeTKulRRfBIuvgIksEg/AJIXBFug
O2RGR4hl6G+T/gGX9HmkBbPIEgDb3jxCVuqNlIwPx0S95ZKH7mSdfuumrENTFxE3h0q9GAobnyZm
3sFnbu2GnLq7YYEgxvvK/IMgUgJCgCfqtIgRazyUNERI46DAHVBpI0uwbEI4ZDDIpRY6EMOaufSa
uDdN6AIhlaS8R+ETDk9Em3VNzLz3Molxa/bNV1u51mKwJmKn7eAsU+9OGVRJG/OhqYaX0vROXUAv
I620Vyq2tshbaKRFviOlSFs4YcQ8y4QWReNnFAK5mHAZsc37NTlk2tcwE2L6fMtxIH+8kUwEvReD
6LWRJUeflO0lp9A0B5ctc9N4AxPElJ1G34MLQSKT/HBQu9YTjv5Al/cLRwFbJoDoGaXXumh4A10o
JLpeqsoTsd16VgS3GiFbkP4hzGEfwoCEUa3KzG1F3Nam0b0vljdPwcQuV03aKminjjXJ+GsIm6+s
tjZNJFm7ehHILt1hA4lLJDdB+TTts+6xf2rVGTMRP+8BKSqpGkV/1orQXLUdjWDVeou0Tp5IS6cY
tWKx1Fon6VTDoUOhukyDQr8NUX+BPvbDZ1GiEq36YMaH4S9At2xNTrUMkFZLvzvmAxHgloulvZkl
fEQnMDyPKxtPLF0bNlgKl5o2PIqkJIWUMc8r2KAlIQl1XvlhGbSTwmDfZANFrO4HwcWWvgqOThwl
pEY9DX0ybiKgNuAj4o3tEHeZiGldkMg+FuonJ7Voo8GFsKjz6+Wz3tCXdkB7UfSLPsvDoLLuxu0E
KY+gluOzM8cvJ6P7A1iL+j99vZxytabNI0Bm0YLu17w1uFNVVi+6LnNA8IKALgPcaQY2nYFvvA66
j7wdwas0a0+fw9hM8G907NdKyTs2tI+h339gL5bYnd21mbtAM4T5Vmdy3PpNGyy7oX5XKfUtrC8w
0QdY/ATvMDnpZ5tGoY0KcRm6jHymlhy1Mtp0A2S4jGMyoZuyNnymdJbs5U5JjyZO7bAETd1dOSnW
6DbCwm4O1XS+e4tI+FZisWnRj5Gi6qxi8g9W8OO/K1pmyz6PH2XKttmgErCsc42RnSIgr2zQEVgR
NRvNru932w8jokRYGON7XXvSjUi+np4BL/iMPbjfehd6tJO746oVw1crucmGoQCXLV66A9lffbai
MMatw30DGmQtQ2QGIcogT+1mPP/Cd1zSEnUizjM8Q6WBm4mS+z0JHD62aKTpZZU3IIecbNVHYhYV
sJi0X3xp3lkwr5Z+RJXQ1UmzkPkblAEyoJ7bGLdsWHg4jjpfP6CT1XNZbSwD2239KEsw6h0DzE02
pSeGh01EW985+SlnMp0n6BRSsxdaYAliNzqTYDMmmdKpR+Yf/QfCYoplj4nWsyEXAUydPeJZuk9G
nM296ndZCsgqtRz8akxxcV7vWUvj2qLZE/fhUTPpNkTpsI8Sjx5dKvZBqgPidlmGOJYF/3taDp7y
t1qLuDg2o02uWCJY9QDqry2YYBqI/g4b8klpr0UtbyKC18GarFRVHEQA6VwEFFTM2tXXhNkZN13a
EUaXTIxFBf7GsRk/yTSdjqnoCAosIMtn90jMiErX5NFvE3S6qJJpGuGzjZPb3I8e/LZn4UFWLeVZ
qnaWTYgD8ZRRmMCGmKsLdXvPPnbTCgBRekyntssl5pG82E7RjTLyC36UgdWr2wI6Se/7LvBefOBj
Eck1tvZNdW49NZgtwD7piPoWlqfOvkH6rBZ30ZbX+yALilGzaxmpM9rxFuhvs8s/ccStChUDDwwl
Y6xmNutxdqQF8ckmcpMp9B4Z7L6TOVkEDd6MwSqQ7TusN33yE5c8imKb/EL/k+/sNksY1clD1Jmj
YPIY68LwaTpQ8enpRwZS/wQniEqv1M5VUh+wZDy5o6Dn7qfJWYuXdp1uSj7SLiiCkLATiXg1tegf
UA5BGrEHqABHzZrIl8wuYzvdmjJKVzR3FqJRl6xOaHWYw0I3ZMfsUJEx0TUBzSV2TLWc1lMSPphu
bi6rACBQGpXiDgoErUTNfELXfN+FDZwgYhsZxcynCPbfZM2cD5qO+04n2Avv33qi5r8RKiPQNZ8u
qXaytCbfctwdzUQ7ISpA+THUJ2PqqEuwh0O8E1U39qR9VGH85L5S0D+k2nNvjXuzYLvXB7azNDym
HvFj9h3ZOyp9hmF+rQXRcWhJqyBwsUQhhLzhrutQInoJv+RkDqxc3cyBYKDRHjT7l87ANwsDfkMI
UIW4ZdrFY3nXjQGclADdYYIjAMG841JHck9ziN9GzZJ1Iw+PWZ3Kk5bIQxDbiKBMUp399i1CPbQd
Z++jyHwKFUehhW9UB9mJNHWwdIxlYrQuSm03XwInW9P5sE4oN5d9CxnHxXGeZSQe0lzWSPXo1Kox
qGQz3R46mnTLUnWfTmFpC9uqCInqXhnbS/qT+reuXISZcgY3mMJdZ157zLau36167Ia+Ru7xkFyp
Gd3WSyHgVCxj24gtFUX5yiSmlp4lGUgGvVEvsfy1njBi25Cx647Ct+14zM8AuE5mDqw+JvBzKInj
TloI2UhNdpZUvwI9psyV/CIXwF3NZHm3w2XjVNEN+Ht0EfkG9ujnGIEEsKGb6TFES2x4btQ9NUUM
LoCyZdjDYp36p5FPY3QA1qKPxm7KdYoOZU1qwSp0JAjyPE/XBahBshYJp02y+L4xMwf/yK1HejaJ
V94q51dju589JBbW/HIi3K8rZLBsiuTbmA0hwikefX/YIZt4a2m/L1TCQORV6mOKwx0raSEnCcy+
o99dFL9oVD0DTWco5/Wp2iIMb5+lPhzV6PobJObYXzro/DlS9DbCHDwSxhE7xsEzxLfv5KxoWfuz
vnUfO2cbdqaDBrS/jGN18rzGAW4S7hDWtGufIu6yLwy1dRP1DXYiYfPJCjgVsrprK+sQSQBTWQML
QGr+TaobD02z6+iq0CgUGKJD/4XGVL2hWMFv04QUnAyYZ4psFlBCK4uKxjIaCIR2ZbOGg3jK3XBg
3Cdhl3mcrIJ4W2Yd5iBmTHtgP1k6+CuKTP3QisMCbSK8CvC7dNTp8hEcaKCbN85AZ7un2UVF08Jl
ywHHUzMyYAna1gdHVlQ6LO9BC1Mb8YX6RtrFJop0iYXhjM12NE1Sh5QTch6Tdhmx2NT150lowDoG
60aVxb4WXnLv3rqP+oAiW8HW7YvYod4ZPDjmj5PG6gLx8S5oqwar08ofwuE0TAtOEXZcCh+a2dsw
MZyJsGFyJaYMEESj6q1rlljr3QArtdMg21bFC/GU4tVR9n1t2p+FnbwGme5vrXgUG0a1Tt7bFFi3
JnmkB6RRMIImFpxF3thHJ2OATFBKU2aqV0KSeRpAOBzKl0RNA9GNpMEKu/oEQ1HdZKW5bP320pQm
aGWDJWbRUvApa62GQVzCVQEp0CCRHFUZINcH8qulJ3/Ukr3ejeNZl/FtGhBa7CMX3juTOFM4oIYd
T+AZV3HFYCxArO4wn0FrjoBzNFTolwqD3zLoFQvsXt0WUex/hxkttqEqSazwthoGRjJ0ESoLQ1u3
1dCvKI5sB9sHWh0wZ5kcBm4Xn8bRedBBQNxbabH3eqTXQ6A/RPSidoPIUT6TPFPYjr7N8RF3NPaB
1nlHTRr+Sgz6k06F0LY62Bi+0OZoZP3GMN2PmIS05Vhb6YYAP5qHBFgUOhZqC2uibrUN5zuRGui7
Eiza0bM+zfZot/lQKVCymcCQOzB+x5oKmR82W8J81FIHoLJnIwxagczIPToQwVDyniKpWGIW0SD6
yBq/BG0gLo3MYeKiqows3h7YGV7/zq70s044XJ99+sJOnlM/vYtS89NOnXVTZgQyp6Rx4KpIKg+X
Xn+fciigqG1AGF53v9rKl1Cj6uZFqwALR06+8SXx52lh2NuKeVmU9TdRyixMPdIDLVDRfWMwU3Z4
L4CJgl0G/EF+ZpiHLz1O/E1iIu3LPH87zDvO78ht8pMVRW9lwbwMAfpAEDkIZpXcZBzU2GysGzjk
9FQq1tZ9AV6gXuMFBqMYTO9YCjfkey+dkgArUdDFiJpX36ijtZc0b8qoffBbdE1YIf/0dZluE4iQ
S6/Bc+hFFO2qnAUyttxkLeUm0zhep75ViG6JMBQ1b9bIvWUQRTXvP6YNIQ8lg42cSUddJV4Eq/uV
7LpHEcwUprlMbOGqX7VF85hFXrNplDNSc7JJRAjbEcMEj4uT2QMCAjFW4VNuwD4yCtLbS8PslvUE
T12EjHxoSap1YI4fdZP9gvhSIpSSl6IWYC28yd6k9B2WCFeek4glYD/lz23P92aZOPVSWZw6AZcK
hMuA/bZ/FB3ojmqV6asRAIuLDAFy0ZIW1Z44wYEPaoWHq5Vc2PZfpnLqKYg1Z7f5//82g937X7b0
6x3H+Rn+PKRkKbR0qrDJD3qcV8vrM17vU1YOQrvrder4Lkiz/7yin5T863o9GkP+dX3A3y7+ef7f
/yHzE6/t/s/b/ce7+P0mf78i852a1n+/JbD8eCUrIjXwAZkcH/Onvr767zdyfTUDWHaGdenf30+p
JSwhrnetIGfVv7+/309+vfXPs1wvCTnUnA8cpHuvewd50t64mSr2eTYY+0YfCoYZbPPXS2T6AHH8
r7e5kJRRdf3nPjEiK6pq/7nn9RLutYJ4in8/WvnpksAUa3e9/fczXP/7+8F/XuvP4/7xNDbZqQBF
A32pO9TR11Gr66wbAgDO/36zlaHRgbg+198uFjB/xfrPs+V1Dud+sJ+SrGdr3iUEa7otoe1aRebM
/Cee81xgCf519c9tf+5yvYQR/1Ymubf5x+3Xx19vuz7Jn6sTq1D2Pjlgzf+8zp/7/eO269WUQhYV
+Pne/3iu623/r4d4DVBwXdnhkgrI9s+L//64fz5b3pbx/2HvPHZcV7Iu/SqFGncUaILuB/6JvJRS
ej8h0h16MkgG7dP3x1MF3Nu3Lxrd854cnDRKSRQZ3LH3Wt8C+vC/vut//9Lf/dnfT5/NwSloO7V3
K1eTzU1ZZkrRs/viSy9MGKMt//zlS2PUeMH/8uPB2KWzv0uDpeNikB3/+0F//POX7xlVH2Krls76
j2f4y9P88di/PNXf/Z4ZhLymP/4W+sL61Jzm39/+/QCpBmaAf/mjf/r5X57k95d//bEICnWY0m77
t4fg717X3/6Z37/4x2v9/Tu/vxejINsOHnGOCcls6HyREZqM0FbloBl9kGjX6NtID8nu38vFYD8L
h8h1snIt9fR7Naho4Z3itKqO0s68mDs43YeC5LRM0FJky+baYrmJQdg0zQ+N62DP9Le5mpAhXTnL
/+jWNZItNta/3sycPe/52sponRl+8WiEjXEIYmBEi3W0S2g5ClqaGIoZIwKpRL0Q7VTY37RmBSdh
8R531MxtMd1Oqv+WxLJBlfARpWn2Hsxh6QECvs/hZxiLW7O0jHBfmMZ3kI+PpgqyXVwjiijGCnFR
A83QDJOtVVAlgTMtKlz2uNoq3DMqPmPTLC7A6tZxBeFpmIrrwkQLwBAbFjf5tVcGpTBTdEUsmQ7v
VN0dR7BdkFdm4076rnWYB16Zy3Z19F4oTdja6MxEwk6hYxF+QpjYUokxA++LBQmcZRvwl3Rs0htp
mS6owYlcAoHFeOnHYGpB6D8/2TI/lkoBQSjIf2vlWz3Up6qayFvs+mTrcG+nQjnHEROpNKbtxo69
2rTlcYq7M10J9hgpbUBhVO0mSs2VYTMFCLVMdkPNsXO0fQDyFj9GzBBnBfROhH67UWzMW3+6yfrx
F17a4uL3wRszdcajfXCOCF9eJzl/Z/FWYh4c98zOzhZcf0RPKfuWJn4Bd52GFJCGQUUwzo6/D8FU
CqUPGgoAkh+fgBN4f4Okna7aJV5jHJ6pJcddCxZ3nev220swii8ZWmhtV/SCSjhkYpruLYGJvRsE
lTmoGi/M3tsephrj++IARClDiLDka8zmsJc63xGpQhNW8sYjdI2wou7GJcjQb3nR44zmk0gEAaGb
D1rt7JgwOGaQZAtGvsHYgGtJW+zsY/FLhzA2mvGynEFW6upLHs8/jLApk0Gvb2r5roUXXldW91UX
UNEtLr81MkC4ehNSuTiGEScNDKMh7hrGFMOmwRsiW7zlOfItW2ZiP2fA3Fw9MRQpmC2ifHkJkwwx
P5APNGs96kHQrj7PBQUEkwqoejBpPYCYzkFHJ3ZF1IZ3k6lXc+1/4kCWq8iIPqZe7LQvxHowqctM
+0I/IcaBi5UriL/Jd8P5TQLz1hzn16CesFHKgyl+AAwiPkns5GibRkHco3E365BwQMJUwrh/BGmG
Py04dz7VdyXovAJ0ANOYfWW12e3mmsKYxiMUYP+ZIHn86xBpcUkBIJR9SS9EVOeZS3o9aEiHiWne
RCPdiYLpa2d8OLWk7AG2ue2ahzarnxDT5+uATqUbqDdT96AIJWhvW+9IAniujNBeyzalMx4CGEUF
z37DHDGYR1WIfIpxR+rFB0eKJS7HvHdhwUEiriW2Ncgm+a4tamNTplCCfDDzhtkdTBvBZZ5PL8QM
f4QQqJgaV9/p/DpbGTE9qEONJGZ2bz35dfxELmB5VSba3A1XAfAntw8+9Nj5G9pVI8A7jP8U5G5o
/Spz9NSG+5YOzjW6zBcyE8/S4tcKcwDdif5OzzLdAlBYadWeQ/QhtKamfRYTnZPMZXyYPt1+34f5
Y1Z272ZXMhfS061MxWbo8Ay6dBIxSbB2SwZhNQnQZtnRYG2GTcQ5sW6qDnVc+gEMEf2PQgiDzeKo
FhIxNq16rdkjQhrPyQA8x211ZatdUwDyRY2it0NIIPAyQgbFiY0cs3pJFggavNch6sB/BfmijKcd
0bbFi4IFuAaIifU6SwhjGOaN2xg0ZEYmYqjstyRSPrupddePS3P6pXeZ+tb48d0WQURifVci+y4S
66utScGj4bruDDzBHZEA5dBRrhVhtobG4TBwY6oVT9GriUoBZgkI1ql6MFIozqCJC6LCVUejs6Vh
ZQ284NjaETcgaeDCiRyFS18TpjVzq1VSLWRML2LfGo1HGN0xn0iZuWqHXoT2qHbhvprHhqm613qY
h/LqushobNnesa7djzZR22qUt7GfFxtpLJhTrwaFqvWmG0L0H/5wIkEegMaS88hdlxCMFF37QIyV
K5jdIO6b0DeU4ya0xZdfM+AL+3FvJzaTgQGNkufumXo/SnPee3io95W0iEsaLllcPpWjsZNmjhA9
Rh4y1flbAlulEtVrYFTpqV9Hsb9yVH2PBvixcPLniaCfjWzaR9Jav6rRhUWJrobWcEEGphuNl9nf
eBkNV7NFymq67qUC6O9XLZPUiqGMK9tjFqJQgbo0JOSCJijV3pjavwdR/uiq7jy62OuNAYErKWIy
f8tGzolUY+DvqA3s/hxDTc0nfG5GQ1MrU9YtOIGN3XB9gidxSLJYhHx9zqwvGVwk9hVhRZHzPunx
PWqZCXo5klAf1qZOmPgW2dfgJU92Pb4BQAQRCYAksvdznxw7WTwyX2UiZ1T3CldplwDr7TOwgxyP
BzkjSKnmpAfeaIPrxfAqg+ij9dtj1GHLobu5Lf0C6Yf2flrZzhvNHXbVaSQMJRAB7rRcS3Al69Io
N+HiEdLlXQaiE0oRWcWYoiAuBce3ooVZXDPWhNiFRh10/lqAi4aiyL1ZWGCXyXrpQwTt0rMOi466
VmG5Ul52pZ0vo8B4ZAyvHS8KBsNLooAVGFP+HDQCDET/kDQh/v/O49BH16aiTHCsPQT+w1iFu/YA
zGvXclhYJJBKJFiuVgNjwvd4YjDYeeo68Rf1gm63Rju5mzE4Z9Bt8w7MFUMhTCpcvYMf/uT5eKqy
gUDqsXlBFXK2An3b+TkAguFO6ejdKRATdMESxTDkb14AuWrG7LmGoBWtbElveObcWKLASRajbGgg
pVbAg3zbOHNJ7mU3QRLAmVwV13gDUNtgBsIzw+XSvRDUQqRZDkS+jaqbHLzLCpcPR1Mu3KUieqzc
/AfuO8I3nQ9Ir7unhEb8oYmZqiDo8XAt4DFAd15G/RXSrXiFhvEdGwyxYp21c4t65wG5tZvgogHW
A5xBS58neL4YrdvwO5ncvxQZ6lQ/Aippzw5NfpuDDJCPFDccBKBOik1neUAb8LDTZ2GyWjygp1ac
c4iZ0FCvgLok95oMkdDVj9zgqCTvIKGMXXc2J71udeUc/FA/Cjmxmwu6dzS/q2kCjWIO3XvTBruo
95lqJBM/RTIHXHQLTQOIfVWDfhBcPBRhNZpA2FU166eBILUA5EnOL4zN/MWjqFfcwbteoQOnNiaQ
HF8nAcJpQvZZte+j4WYMUk6XOrk3WX42bce1FoakZOCdiJLqF0h92uMm4/LMfgpb/xrByac5okqZ
G5CmJiahMPF3jHsvHWgYl2IxosnWB9E1JcgqbZyLlWTP1NrPvmsD0yVYFZnu+EVXCkS5v5A3A241
7rQQej4ilXA3d+9ElNIed2uk23CI1LB2G3q3Tl8wbXLhSULK99buwvSMkl/9LpAacKzZrJi7i5U5
Dk9ONWxNC8bRVAjurR77YLe7xYbKsFdktza9cWaun7TEyj1jtpu6npliznG/R5drt8y3gaM/oSD6
ZKcMiTyrkb2aTPw9Thoi7ULrI6myY+gyHUxiDePjulDEYJFsI1d5QSE6OwB0Wpj8AaYckH2Xpgse
C9H9MNqxA3lOxnCL5J0MOQSWWI22EBNv015KRCT1G1C6U1dC5rJpzvTqvZZQfMYA0RhgxyclkYyO
KnzyBwS0tRFRd2LKRyuLAdxHy2GAEECcwnhlPvQuUK3S+Ug7Mux60tNk5FpgmKdHy8C8lHIFxhzh
TCbRIjn7cRCUbHLyddkjxqaLEmR8n8cTc5+n3OMqLYqh3hYmx0kO8joai8uElXnZJAEHnlpC3pwX
AWNAYiNDrtq/AnMR5s41RsYA8HllJXc9KJ1lkYJ2a/j4QKdnsrBmfwi3KstY2IR9ZcctUQb2p+WK
aRda/YMxhdtJA7SdojxfJ2AMoStw9ldiCrYUJhFXCMw0anwQJkitMvsXwTfEIgHHZqj9e90EXO1A
uLeMuwR1/SquvU0WMLsXAWeJ51gfju//JMyXsApWR9saDv1kBUwezPvaCZBOmQGiYuLYAfWSK+BY
2yQhIQgB1mH0MwbjFmQkRJGe2fvUAQRhmgESHsQd5L0vjGZ9JRAokv5LhnmuntK8vMSGe+obsqwr
6udBB8zgTQt2eL5Y/tLNqiLhi1bAq5LfE5IkVcwpyeKIyey2u/PK4c1rh6+k0IeZobZrme/oO52N
WnDvhAKtwrHB1jcPDAQ4eZR86DPvrmMYuprS4tLjWBLMKFfwu99SSJdr9E+Pob7vpMEglK37Ck4S
aRNeuGGodMkdeZYmk88s0lt3HjFqGN6NYtfRA5bYxEwFAjk8Wb14MoKu3EXxdI/Drd+ANrgrwoBB
eBoSNjK/+sG9T68dkUnhrUrmyGutUwpsCkwX9PQmtarNNDgnZGOrvun22ovRD+F6zp9qHKAnIw0P
nJNQs2N7O6YAYZHb8ask1UPxcuk8n9oI06XZ4vOLknkbdHhPS2871MaryPOT33TWPhynfTWGu6rP
Mb3UXoekSn/FdbuZHPtIfYEnnAJjWKKNWvwx9XBjZEcqaecoFuVJnxArVPUuT+NuqfcFvo/gtaxt
NHg+VF4vfo11vJ3AceFrIWwoDSxEV9NLJZN8G1r7HAzJquwJvG9xtbgpoz3ZvWYlE/aQaecmTPnU
AnJouCEAr29MLJzegV9LF/GVm8FW5O7tVAha1UDJ0bsQH304hQwBSkRCwUlW3yr0IjBZ6lpH8c7O
wAAG4H5UZn0CgjiEcdqxaUOPXOuvZJieMlRsO0E6x6rmioeCRry4DcEPb2Z7XU67BVk2TQlBeK2G
1pxFjEKrkAzwcCvzXgEVdRkMhPRCkuS7CvOz4aFpYgvmsK134B4l7SEeKw3wvvWg2Fnfg42pI38y
mV3vEb69e6hZvHmkf0KuakYQZ8UMaOdV+XeaY/Ud+mFXW/H1HCFUrfln3S7ze2O+AQF38MjQ6N65
FK9xKn8kVrizHGK6cnUdBvi84OBdSKfaFr33HJgj0CqBkqNmF1/ZzU3fSHRlTP88pldZYJG4RCs8
VtM5R3S5zRPgdQkCRpdh80qp4ZlrFDWICXON5dDdNtG053GrYu6AzhHxYebGEx5UIsCY/j1LC+3I
UId3Ov4Oxpfat1/Qzzx6BVGgHdQVB53FuiXNcoWoA0USWkrisGwKXq5NNLtVva8bd2e/Ga6F/8N+
HotOcEAJWOTg0RS07+DAThst7dce7ocJrHkzo9XikwmiMxaCx2h2D+aie5NR3FIKr6gAoI2xh8Wk
iL+rI3ZKV7gee+s2iKM79cPCG0aI+Wr7PMb9HditaOU2FrqdgcQOabzGTWtBcaqunXx4HNEp7KY4
uU3J07ADdGQ+M1nJGHbDJvA8YPMeJ/vB/EBK/eHhXG4NTszMeSYi9MFyoexGySUO5n2msaDk06lt
uFqgfCEaOQA3fO208yk8JCG8ryOmKhJVDJoxKfd/b07slWH1x7q7BmFKqCrSXJmQo6XNt3DZvPoi
Os+g9Guzgh7rku/Qt1+qHhetAAw8APh0SAeGfxTeBuT5IuRsoYrpyorAQQM3lcMEuQr1Zyn7OxVD
3vRT4hya7sHL5RUii3bNkIKaCqm9z8SSFybERhbpDwWAyVDG0iuZVl9xEUPozE4N3mIjc75jv6FP
1TRqI3Mz2o3J3prUdeZm47qp86PqR/wkhtrWlfORme2psZjEQvTcphn+21Tbn3FY3jWJs+UlXHXx
DWzx63YezqWAfpO5SDcS8BeDfR9qgTsj/DWX4tFaPGs4dh5F9t6jcXBmay0iQ1FzWWg7CwKatfnl
dfpoBckDRJzoSArQtw6Xgx3n75PZv2QlVpXSxmncggj2k+F6yiBnpskDFooPSogPY5E5e1W/c9QE
xzQaiO7gRi6KIFvHcyXXM7Q38qd/dyrH/ciSubEnWrNGYp1QrdNNiN8DLEHLTPUM5+4KFfR94Q9Q
6AzxNkfD2SCXMQ7Ki8USDhRlr6sKicFAvDOCxWRIXpO8ketftaO+HDv/DJUKKeCrO2jQKyRsLC4u
7pgQ84dbX83lQJgeuwI6enlmqis7Lx4QQ65KDw1JifplGrAwxWb4kqaoYp0O8ss8eFfJLG3G1Ijp
RRXt3boc1sZazyP8Oi/JdnPkXeVV+eHK+h3p+E1fhP424TzlCnnB7eBtCWEKyuqSdH60twjP9IYu
2hJ8vbbT+VqE5anM+3lfO/bW6SD9cMsTWydf+wujFBVlf3B6FOaLnnr0sdgtb0rZwf3o0bwB08Su
nIqOs7i82AQGkJAS59VtExNL06N9XU7BeaqtJTACR4bLiUIv/xq7356O+Gvo6Ws6tzdhGxrsEqyB
1cncOiloPVk86Nh6K0ZXstGLKWsHtfeDeRtLzY2xTB5QL3AfNmjK0DxWB3ZjD3oqXhf0K7vfx8HX
MMzxg9jlTFx0nb866tyo8I3yoDvGMSVKSKP+LHy5bdBRkcznZKCYrEMjJG29dLIpGeroXEziXHnQ
atlrvowFvd2583aNSsoNSouBPT1CHAw1dMZlnh1K0mMqwYCAPwDDSnyx711NXf8ok9A/jLO4VuzK
j1GR0cT0o1MPFFZXotnZUyvWKkV0r4AOTm1hnkSOlrme64hJhMdGzY+NfRGa+wk63dERPnL8KQC8
a9rFvZhaNDWQOfa/v/z395Z4Lq5LxjcbL08ytMDK4l6lHbbxRbXPY7I2yvGVLK4Lg59uB5V6wuw5
HSuvyHAceO8ufWQTA/XKsztx4P3sZpNCtZMhnT4TfHXrPs950+4hK66bgXtY39CATPSDGquPToOA
SlzuPrMYjjCQg70X/vK8CdhLzmiopm88t3WPXBIVQYs3RXQg3iuClFbuYP7gBuaiocIuwvDTTiXY
HJcWOlQlGWCRjw0kWOAbr6k+CQJcSrZYINqEMht6X3FgYX6Rq3RiEQ678EhQ9tmQdKx0YL0E2XWH
FAGP8KVeni5ZJjC2a9YIRN+HwH/2JUQMvzwQCYJMfUrPs+HeF+pGpWAYUNY8lKBW8VGgOFeSlqZ3
g4dx1Xj+dzMCz5QRJC8nv0uX0UEgoMnOY3MljWjABWFzRQQEEHSGPnU9ukcwqKRiT0jWELpxWdvH
spc/geGwe4Ofgk68zmI6oW7YkQyjWs4s21tZE8Y7EFI3Tdq/jkVLOTQSfRDaxa8hmduLzvQ+or1t
OOyU7SjgBgtfNcBVtQ1i4zWZvEsQ/UIFlV4Z4MlZRCWKHL9keUwfiuE5tLGl9GRfI85EHlth/R41
CSljhTIjSNk7e8jyYMjs08QwXzLIu36mgdRltFigQTl7M7kiOAaySg+e1icq0CheiD7It6LBYNCb
IChg4aKSs/bJIoVLUWTyIUZs2omTpnNIkwqdJm1PjL8zYFw+Y0uJ+jQL93p0smyPMohHWVfkH+md
4bsfM4bEYqBVGfYMV/qIR7UL402P7OGEDWGpzAnVcV1zG879o5lDcjTsGmcxpJ+VTcPKUd9ZWt82
5CodcqJr0DLhGbHkURe6Q7rDYKqdaT6RzPvR0eTjblMJzKZ0zPIqPkYE+VFAky/q4n+lWxnt+e3m
1ijQLA0W8rZl9BS+13RYMC4Jald9xjiAaRBDZZRD06MYuQvBvACZo9nZGSLY99e9WBA0RacIfHIa
an7GHm4/+MeupuOXzB15SmDUdoEdZTA4mg3iuQW8n3V3dcEQqHVaPpqhuqIvf4kcuAodfZsxR448
0NakllLHtMdCw25qH4OXXzN8NS6asTuOUhYxD1hsMieXUho3gZL2XhpdvesnIPx1ikEjK7fxktM5
R9wcoki2VwP99szH0pBm47Nb4gM19BNTMz7/cgY2R0c2TNr0lFe01dm3Fhhf3avG7gkSs5v1UJfJ
Gdi+t6obmvbKHsVVw1kMAwxYoEbuyQbiNQgIdnaW+rPSztXcH52MlZTQgefSne0DnjPSlAD1n2S7
zIQaQ6w6s8C35RF2C1rZWVUdbTUZc1qIQVpXzBsBO/OCtpPrPBc5tjHPLMO1D8vdghLhDArfLJdo
q/zlkrzJybnBf8IlbOfEfkspbVR09Rl/7Yt2ObahqV0oexkaGi77TTE+Ny7vuHZ4SivDYEaMEMsa
IxnX71+cwDGRghdnn6bkVVTdGbRQOKMYdPOpkNrXQnkEibANeW5TTTu7Zgk1lyoLNC+eQh8lOPRh
EtVhnRiiEAB2ZblnWGzHTkla+AX6SM/z1R+GK/V9YYXbPp1ewDGcVe/1UBPSCj0l1opyYkQ0AxAY
k5lfEr9kITgCTvSpbLfbkAxwipih0jgMrIAUuom2uau+rYXPjDvhtl+cun7oP+dx7x/wKfXbqFYA
89Ggbqy6PnQwfUvOZCfENcWFBJlFXSTpDUwaS+voWTg7KSsczjmpzO8xcj4M61c/zt9dWd8FKt06
Tn07ty4RPAnG8jb8QLvHo6XlYuh+DCFLbUYyfLc5FY8rhv56YMbs4p9K437bxuItaKSPVKEx1qx3
SAqk8AiU87/iTDLTYey1RhlLrTFTi0xUrOxr91bFWlmMU7bhtn1MbZKSXaw4KwKwMDR3FLNRNe6E
EvtcJQ9a5EQY+reWFBSGxvTcjwCqWoOu8Ng86Z6JiDvgu4uIjx8Hkr/dMZ959dElbvVbDiq6tX9Z
fXLrs9tnE8xdse/HF2mxHejwq63iQFCzH5rKiW+iCldCZTM2oFYZWvS8Vf8GPAJNd3jJOpKOZfc9
+DT0SYQnwDcSj5qmQGXlwNut0qX5YT8RJEy3NdfFFi3Ih1jyaWJvghyWSEKJ0jshFRAaB7qNNxMz
XAX0r82ePR/UOJr/S8KxPXzq3qBicYeDydqzz8oK1mf+iaM85LGYS4TPztjymnveEVl3Dr6iRjn5
PrbBeM71JhPpoSDmiVGtfVu3QXqq0CWvSdWMOMiEQwZXnEfk79V4bWI9DNcKa5ZsELKMoLPi7mOa
qhvusGSelvYKU0kCE7VEB0ISblq1Z5xldP2DVN0as/pOW7QgOk4fLCMI13FN6zWuHAh9NY0TDHTd
Temuk0J80Wsf3kV0YPqKjF3I675lzDaP5ZfnwQf1YDpnTXtNJiafimnM+wiq3U2y/OPQfStE4J1+
fwufylfv0HlQmcu7bf1HwAXjoUAgDmSclD0sjTufwF72x/20UTXrcKjMx7RLUs4D46VV8bAxLctb
R/bBd/GMyTl4iZIYqExDT7tqiwEyNRuZYpiphVbNWJGMObaPvafmvYUBadsDUxozYpBY5HBYN3m9
5+LBRexjUdI+3l+TSRwlHGusi8qenVdWbe2m7a575d/nJQe0nPGrKrMhoFOrVZaApOTxCOAFydLr
ekhvmnCiyU+bEUfh59CZMEk9xvJpZz7bbu2h7nhXdRnu4xGDdQW6rPFuCiZiGyzsyIlRzodK7HpG
rGYu2k0FtCzFtBW6Pdbw6pQ13bgrihp4WHgNlOwSuexV2Jahg1XwYkVGP8ZEDx0oRZEz/rDkAmPz
/FvTbu7qjpjfxIXEMTH/lNyXIoLjG4E3M+xvCfoyrxOHlAxdFtFO5ODfatP/5Tk93kP9THIiwbYN
5YY3obBtJ9Zne/6WJOk2NnTW9JfncoLORf5Vj5A0DG9JRhao/hcc+2CrpyZDTKE5uaz2cQQTHjQo
fPBpbtGZP5kZXAMvkF+yb/DJ2yZoucCy1yEJoFakVjnzl20fuccAyc9JpeOTOWPhi5Rg2l5xADz5
DTdg38VijVMk342hn26GNH+EELHEOuDkR0aOnG666W2mB44M3+JbFCisKutwmLedpTeiby6Ax/I9
sozj1Ic3qmVA7NGLyMwRqY7H38QG9VKUzk8zjxcJ3mCB68chAPGQ3+DsFAiC2l0m8WmRHTOyX8G8
mcZYurMWw2ZvH2pHH02ISV0xPohpNi8dWiBLOdwGkgNcCofi3f6xMhucMawIUemZPlfGzYDjZtXr
gpBKVtr4SjNLo+f2YUmtz+g/We39aSe0DjYtHOVAxpwtyV1eweWLWOurZt9K8+j2ObdyAMnb3FTv
uZtgrRuxK1niJ3K6j0xmnxqiMme/tR9qPheZDGuYONnOnVtwtTQhAcRvya5mgmbj57MqkCASFxsd
Bia2Doe5R7OM8IkV9pTq9InP/977bPBLbiL6BbRpafq3gYHvkG2VE/2M7XjfWt6PyvWLP7UPTCGg
kKbkMwhPM3fGXVaHbAekuah3mKMKPNeuBG9kxAFJJ8VMyogwmDp7oX2lavPTDAcwSyU6sWWaVWqC
MtmpAQsr1bEnsqknfs2e9h5XUIl6r2DhDl3xanfJr8bCiQ3LetxXgJqHEPd881N67UugIrrRZXVT
y50ZcudkTSfGKzgUsr+MACXwzg4MT4hNTJDUGVLtIgrVWnn51llsLiw+3571w0DT38ZzcBmRpG1K
U37lRXSHWTg+wRA6jc7821B+UQDCKNyLs7sExJR1sdeTY2yRzTlUFxAbS3dvDmN0JsSC2Lu2vscH
tjWciss/k6eGTWmka4FRHvRAEdSaFR4jWfpD8gBY+FIf7VLwvsEpSpcuDuUtmzA32oppwAIRB1d0
NoiyggbvO4m5Hb3yMVbNrU0G6gjUgZeRbAZ8tBufbvm6oefnAsxd1YzL18kEQ8+zs3Pq1nfkieHV
HRUTq5EhxlikNKvyfa0FgBJ1o2fDhNrc73BNgFfLKMpUe6jIW8W7Em2SEvKOJg+QfIdLAr+aUIi6
3BpKnyI/PZI3gFAdxZEJgHELv+YlYbOYj/hd+pYSgKRmYVL0A4D4jhjo1SlghSASCak61oer6xtp
aMIc82mrTerdXOMOoa4WRKRUsLaHWx3Zn0peRTar5pgMHuOwXwEah4pAF6w7wY83aWJ8oBH4z0xQ
9mMZMSvJrmw2pXFEGTFG1o2XjjfxgKR66FB7mEcV5cXOpD3gFu7taGGGoz3V7FVtnODKgDZrrJd2
hHezRBWRI4V2qE/XQelel7P9ENrpvWRN2flet8+aeR8o8xRyJ5d+uu4qBmQuyKQ0pRuJBS7FImHV
ROggo+QrP6LYUehiyJFgv1IckwpUdW/uPNJmGKEM7KBHJAAiP8ux+Q7T/jtrmVWQrGrW93nddVw0
E1aY6hXd/XcyOj9dX21DSOe2kRO8K0bmZRMgw5pduxt/0pJlYI+BjOaZuCEu6DF2vOfUGw+GZR8x
ZdYboa1zMogFL4tGp+OG6LR4bc+/0FJva0Nxw2ibdR/InVNzhzWGTyTrt3n2Ke0FcJAdaereYQmz
+PyqlzkMNg3oA6xO5lNQNaiRgre4Q9rOpPMswCSQsgcokCiKs1P4D3itaHAX/pPRkGgdVjf/P/Xg
/yb1wLRdx/19qL7G/4p+qs2H/vjHz+9HXn8UP//9z8PH8JEkf449+M9D/hN7YDryX/7fZR64xr8s
6eIrNH3peIZNGsF/Mg8s61+WbXpW4BhwaV0iCf75j5b9bfzf/zT9fyGKxGhn2ZCO+In5/5J5YNry
n3+OPCBWwfYdGTiu5Rq+L6VPJoP6+rhPyqjlyf6H4QZE1TqR9WCoVNBIybuDyKsJZrt5yRLSqvKS
trIaWJp0J5/8GVwDe8jphNuMfoc5P7etMJn70TzHHcaMfJbjSS+qlAweprGQf9zIbPY9dvr1qAkQ
UPR8B+ZNNGOc6H7wRXm2s/YxUWgCdHLwpBanCXH4yQgR+gjXpJpgkcUep9kAkgMf9oQ94dE7TObo
vvvQ4Fa5CXwKKM8ISmuwD4lmmz2Vg3fAC8ZAtG8Jnh+b3+5WvaniEeajT8eF9Jj1jGZw1w3oS3Sb
+hCUsGi17lONDNMK2oe6Gg/SDcHPChoXUeZsx449RWrPh2AJQiwpipecFVOm+Y5zqWF8EUbbEM8S
zraeXR8Twpu2H75adEJigv3VpAojmhq6/SDcT+1ML2TWNNd0J+8s2SBb1A1L+FQxtM6Ku8nR+dFv
PdbqNFj67IlzT29jI2tPv7R++IscR5waWVDsRtsFCi1zhYvGZWdpbrIhaw9W0JH6Z7blYUyTXdoP
3bUjo0tB1XxMPYKFc1ciRB9/QVLIboZOvIrF51dZ833h0GvusjZ6KBOwkVCN2WdJdYFHZtLjy+Ux
hdI48B6vktj4SnXgXjdoaZFFs25HBhZc8KKPNZGk3MXicq8qr0YJjsLuT9fcbZVPUVX+gxHsbZWU
mlPTtf73E9nFmsvFAd4A2MSS7fGnE7kgLoDQwdZ9KGuCDI2wOzh2x35z5J6IFCEkx1rpLc9LfG76
ThzZxoG0j9BUkhMcW+1NH1RqIyoTDeRQ7QfEtOgsRodCtGdbiy4piB7NxQA4T0wEPNUzKUYtMTND
2EI23Fkmkyq2TNe5CVxC4WihMC9OIOTxk9be3m/Qy5i1l2xsoeZzHwyUSJQAoiWysWj38STGrZtj
dHU1gd4q+/D6uX1piRwLZu+5zzvnPlbMEufhneixCJQIp2oQIZ4DnH6DMuC+lYA8qGcn8t0H67HJ
mWeWtkGbXhfBw//5gCML+usRl4a3LEIkuhj/k73zWm4ca7Psu8w9/oY3Ed19QYAONKIorxtEKpUJ
7z2efhagrFKWpv7qmfupymAAJGgEEsA537f32qqqqWS2/L7HC1M3fXAp2Z1RQl4OxgYWHTRd8vyU
EzRx2/K0p8wP/JvkOMRFd4hG4TIU3WsjztMR7LBOySABlV71nVYaxZiky3aKlFZw9hmzxzIYrzDa
RKYcUcHnxi9hi0jYG9Z1gSk2GtAqVtg8hDZSLqSh7NugNt1wePMzNXYB+z3VsWASBRheSuhRkNdI
spzM9LFi4tX7Awz3IpfozZXZUZCVrdn6hptUYDso9F800wOqP8jbigIn5AQJtVTWk+IRMradjOKF
yLljkhTZNm0nkpfMYz2DW0Z04evSGkg+M4uXUKzNi94TzapjaBAnZaZszORZaWdwcsMVHm7BPc0+
0Sh/HGlpqh5WzlSE9agKjaNAbW/JuNgEUQEANhKJaPZz6zBSiAbAidYCjwvSs0B1I1nacx06JyJV
WGnULJq4+KTJyIIOZktdrtMPYwoMjOzZ0NrvCGOPcUCcaqE+YBMM7/Ac78nKJAoAlAeVingb5MEV
pwHsMwkmiNBH1lpsfZGBZruN1Mypm6w6ZmJNFRuCRRfU4SpG9HYodOlBz6abVkUqINbxQNzKPKqp
w35jBWa8C0PiHqzASPk1jwdxqmRbpvvpFEW5KxPYDwyZjQp1tBCYXEk6DumpK8ZDSZdDITfFNXTi
olCo71E02p5l9naXYDehnW/Co4M27c862UlTtTtwJ7uia0eGpP6p67R0y4H+3tB4XVUollYtPW6b
EODvWVDXgGMq2SUfK2ka8cTvyjbJoZXlKT6WTMCDiFFcy8kERk92AlqebcbZrlj6/qasp/hmGG+V
IFUvXhtmJApqW4q7zMxHDWudZRSn5cbAI8WQuHRH/jIkA3Gxy1ItW1lac1ITb0S6Yb4qMrxOeg3x
RiooS5sycWXgU6xRq7e0hPG89/Kwi0TFsrvIj12FWTcROdT7qcQ4I4wGy4/RfoB5X8lmcWn0+ntb
Bf3un08DkvLXE69G9JJs6ZJI1hOyDlm2lL+eBmS/86gKG8I1oqxOX07SAYEAhbQM4HWdNu0nS61u
IWoTFt7jnzBakixovQpGuOdgQZVMvDIpDuhtJxrqRpp1j35VI6Lj8r4HLfYOhVy7C1MXWGjRtsOx
1iBqa6VrZoK+FahFrtOCiZQAsD4NFPIizOJ5sKhHl9PQ7nuNX7Lgj3i7m1E+ImMP17qxDW7EhoR5
2a8wIsgSfv8WmkNd41iRaa+rSvZD95T2EPiASQIZE06One0wybJuV3I2YkA6lgGQ/7yiOaMGHq8/
gELXoHHQhrBk721IFZ/KqJoeQBph2R6SHaG5Lkk4MrHvnPt7oQttTdFwM/D2eBEEeT1yYB0VJId2
IzL7jejOcu1J1C1+JNTHA5jdRoGYwbxXO+DueezS4BWe+psu+NYWmBmmGt0/pJRMCUXCjaDBp6tR
hQbU+DZ44My1gWLRtsKsd6saCE4BK2XiAD7oFuoSv6OxE3oNUEWpUYEw0w8yx1SEnTIyLiP+7xD6
fL3NEPUOFfCIE0C8rSu+UTnsd2Bt4lMz6LKDoQussN/P6drxe24gQSjHayhYwUY1NMEmOaO+ypHY
HpNSv6cS7qng2iWUrHlZpMd2wrOx3OyGrv2IcPsYof/daGH+UX4MIvbv//W/5h+twuCZuDFdlzXN
NIy//mj7UqoFf6q8a+3B8bQgIR0IAqFa0Mj1TlTlx6JKd4IwDddO+x5NFnBGbSMRo0v3YaIh4ylb
IUtIDhVJDqJIVjuhnMubIJaHY9ojSBWmudkfuUOjC0xuzVtBS8YXM4NhT5BZcC1StAKkWcJVwtYY
lnUKLFzGcK9VoGbMqnNUfNunMudcRqzKtIH0if/Ahx9Hqd7DPjK96XTTMRDQsBrwmzc1TrDhNgMO
exw8BEl61horoVHFq+YlFYNovjQaa49W4DmTMUm7XpmACiIMPmr9uuHIuUT40h20e8bW0GqnDFth
88+nC3WeT3zZ8STaSHzbsqgYsvblbJHBN6mgzhlwIHAfId8azmXB2fOZDrR3yQYUYKKKEDQ3KcQ1
DU354JDXYXssNEm1R1WIrml+zgKNGXWTjNBEqcm3cfEogp84AIMQ7Eol50igwM11RVnlpqSds7mf
SELyQWJksPdyH/EMpwzqfrWxo6fCnEDrELSMSnwvidpNEpsvVQYwaeqA5Waylx31GPE4l/M76nC1
M9H22TBK3guEhLr/vI8kS/ybnWSohjS3BCxZ/bqT+rQKq0nttStjRK6YUSzfhNJtPYmtWwUQ9XjP
Z12OYjrLQ+uK7TQwXYmwBXQSjZ+OU52AbgrZVEs9XhsIYPDS2dpTgnIzQDplsSU5TSSRi2lNJ5HA
LJCtUPfkLNP3JPd2btyEJ6OMnvJWVHe0YIK0Q88J7otWhrTvZZNKsd8S5ptaW6s23sgn13acFad7
A7BtNSjWvlDEw2TW4bHr6DoV5kg5MZo2BSNGRzbTAa19NJ4TlZNcHHYiEul6I4jkquVWrrplk5lH
8nownnk9pexsRD4Wn1H+B8+CpGm7LHzqhLY6YpDeUPEOToaObAALknovSiNKinjSD2ld0AipRk4k
rj9HsEUh4hBY3x264b7fysMGB2GDd0eCVEKnbdWU2jOwPEbyzHXWQ5/hAoGFT9u69nd9qktOlOnS
AXi0hA3It3RhJzBoukhqH4IGqsCaNCQ+9dWcTxLQz8/1Y94m7TWcRArbUHvLptTPU+4ZDnqM4IiY
7xlEIKeNerCVPH6Th6H5ZsYQMxviB0oNQVLKmBCuuEGgt/Le1cAyU6jTo5c4WUoNT2oRmS5XIML/
LiYnqGMOtDSEj5b0knlTlSiXTDRfa1V2piypz6rW70tR0F1agnZu5JKbkJKi4UKRAe+5RaDvxazy
H5U4JaRiDEdKuwG8/dlPNxKB1ZjSQz9Y+xhRkZMNAmplVYD3LYf1ugNytGkEEmAj07g0xUMqpxFW
C2Y5MhkUsmaRtYw0w/bTbSh3yoHgrlVadu2hV9FVx3POjdQajpjPDnIIPmhM0/heCd0gFIIjGdL5
pqgT7IHzKsmxWyONvit5mu/HgVEchxTTXpmAGtOi6huz29VEPjJaooPfN3eKgvEMb5S3MhqKiOPg
iyd2rrn656OYk9nXo9hSVKajkqmhBaBg82VGapLF1dZxV141tFX2QAPTKdDvgVeYZli7eZ10Tv1a
lalkRAh3Mop5Kpw1HeCeMILRKwPIrTojijmZm47PYdZWrUPvIqTZrSpH2T1KVV1upltRRpwYKqNF
sSGQH1CCqxT2dXzPgHG2uAboHZvaVqy5bi/nWaVqqFImuDLhqfJN+G1PG8h778zuKiaKde/7wJr5
ms/k2UUroGTVxqOAYnPNNNdaQXle7sxhywgX86slABTMJUy3fR07BpyknSfRzhsClLaW4DWrpEeM
J4wmyRemefbK3N+1cD5XBWJJ3tjPbrRWOQgj2oDSmvlamd++0PrcRzDG79F7devEFwN85TL2tOK2
gylFQQZTjDIhT4hD3jcRhug+9e50a94aUtyJDlqyt9Q62behJdN+4ewmGv5tJ6XiybPEyUlF5Rh5
erjqqXXfMFJ8qnUJgf8ox0e9ZJzfBWpKwwyjoNUa34HHZle/FXW7DkL/YCjYc4p8l1lKf5Dm4Ywf
YYJLRssguJ1yscaQ6dpIsEuoIWxrC+Ia9k1hjZx8D4HSQBQ4MZrHbARJD2YCg70VKh7vLJe5hf1Q
12zQZc3WDKAxNo2Ahm6IqWv0wmPYLaxpmK3ViPnFgNFOs3K6zpL5Qybfi2JQ4o7CFeh5wFO8PNLW
LYk+oRKUSHqIXOpA4G48NJ94a3WCiIOybNZm0cY7NOPglPzoKYBotyoHUXGSFpZs5iP5zROLOWzt
HbtIH2/ZD45W49DUEukOWMgceaT4JCFl9Y1Ond7Im8hu8Ct9l9QbrrjeN4GoR8drOCJ9qYfYmaPd
li3v4KlpjFMxdPOkTR4SSXujYCOdsE4mD01pHSx/upZlorgJxcz7JGvitS/hm9LDxxTp2A06DcKD
AgX1VRUDCqhBQmEdN/kKZz6ajLWXjJh3rv8/vap/00tTv40eZUXw3aDup82wI3s5vw2F9xAkst2Q
YX0AyjbzJjOFzgKKRknMzQd1StKtnjekckYJcomeeReXgUdhZuwHDddK0kZ1qI6iowRcf8Hgjit5
SsP7ZITwSw8o2vta9lCgVNi2YgYmVrzvFPj+BAqFL6TT7crqRHQ1bnoQaZsmb94lJTIPIwwBuhso
Lyc69z6UsLNImfq29xtkpp2+8VXQTsTVjI+xx8+OwVEQNNNzOYz8eOIuc1JNmglieoCYOovJYX8p
Bpoyqm4YOznSjh3Si4sxkLYmdENyKdTqrqVVuUksWAQ5IY6nqS3pO3mUJ7twYEwm1KPrt9FTFsra
2mQMZbcm+W1p1hO44yP/1ognfU5xTCMC64wLMkhqDtU7dQr5TFvJcoYQ9WIWB9MG5KK+VTu6Jk0o
bUJCZO53uHAVYiesPUo03Idq8BChY18X/g7wYbUrxz6iDKalB73A2doyf1q1gurtUsGsN1KFF0+J
pO4qFZuUnuIavCdYiywIJ9ITvMugUTiFXZDsU/w/TqsqnqvGacWOwhVnSIBRsxpEPDQLRAVlfwen
NTnJ5oh7G0pDmiaoyOdh86h9a5ICxn/i3U0eyXJof6NtRm/uHIZOYo3boo2+J7hmkQuZ4DXQNU9C
RzwPARjgi2vb10ePnk45nfGN+yurKJUVrkAGs6Jk7iZJeTEyY4er6cWQJnknpuOwtyQGCXGDezbG
9XeWovJ1oli8pt0KFMHsr/QQLHaadeFgqdxIJLkjKaC+lZnyMyn9aR0P0vikjtmNX0HuUIuSc5oa
V9cYs4llgbOus2eT2rnTYIMB6t3WO8yRxseV8j/+Mhur//s/Wf+eF2MV+kHzZfW/7/OUf/85P+fP
bf76jP8+hd8rmE4/m3/cavsjn9sy9deN/vLKvPuvTzd3c/6ysl46O7ftj2q8/qjbpFk+xa++z//t
g7/6Q/9TnjadnX/sLD0034Lf+0rKxxP+6CuJ1r9Eja7NH80lWjt/xGlL6r9EXaR/JIm0eESV6e2v
1pIq/0uUZCrlOv4xyaL59GdrSTH+JfKfImqSoZG4Jmv/L60lWTO/TrL5aSmKqOD3nrO0dWUuIP9W
ks/LnOrkaI4nXcKNncQcPitDMwv3t0XdaFFWdiHVsI/FrxuoyZZWkdFuGFtMKYPV6RIGM13Cyptt
hu+D6bD12OUosttcBWhThughhUvA8burWvNYVULvEmthrgVp+jnkQnhhnlJRXhrDLdfTiAqOoNsC
CUIIH3yqrJUMX8vwzymoPhcS8UsgTM9EioIW8fpwV6hwbOJ+2MopytoUzQ9CFaneUsaInZQcxhV1
TgIAlr/ETHF23CyLAmHC092yqIK97g7mlPcOGj4U8UKBAGt5KGyTP3bFby+zPPTbXlq2Wu4UiaEI
60nakrPdiWtj8uC84YLqnpdFoNHJRlWDe21+YLlruYl9qqgitKa/vU/tG9Bvy4ZM0P5YVIWOzITl
mctDy9M/V5f7Pt8mW564rP8fi//87p8fcFnyw0Lbj2E17Ju+KlzRnLlw81I33yxLnw/Usfjrvs/t
fK1gKPLlKZ8PL09ZVkkSC2jfkYb7dxtLmo5Xb3nkt1f8uHd5uoaUCdPs/PlCON8TU6Zl5ctn+ny/
5bW+vNWyGsw/CmLYkP/++fcUsOoJZ5rXoezIDIMp5hfjrOTMlttwJtv1dMEAy82LwJkzF+wBc7sq
3y53fWyItB4E3p+bfLzGsvXHRvPDn6u/PRwv1DoMRCj5lsVlqy8vt6z++4eXt/jtU/qN56OMDdEU
4zAtV9EMrovnD7dsSUGHWAyrFwoHNx9JVcs6FaFfGy2bL6uTEERuf12eutzx+UpMtHiRZT2ZX35Z
+nxmtgADP59jCti82pSOUxUg9ZidDI2UYRjXPhcJ3KrcFMu2uzw+ZEBRCw09WD/zDIEnK07XGqrT
C0LnxOptqmnafgk380xizrKwPmKwERjQCeOO2p5NQwFphxl6qfuxKEnQYTX2Js6HHOjPx+Jyb9AY
BzXyg+2yttwsT1y2+1z97SWXO5eHlw0/n7fc51EQsfMoCzaMCvB9d2n+1o0lzTKvOkxtrnCmSJCa
agYenaR5NeeT+HJD4YKTer6c2jH9FC7tOySc9MBstR16t7fCwVUNT99lk+igvj9PanmfUwt15I4W
+QedU9eOVVqPe1InUxe6HVDEeenzZrmPsKbCoSndMdlkf1Dcy2BylIDihUp5UqMy4Toh6bugKpWt
H/SD6/ncJEwfN/Ts7sOU8FbKVrXoAilAVqndIkZHXVURc9eE1ArDvgydZTWtyhVkDiqEXQt7YIgn
+mv9PGk2pdyOu4icorDI3UIGq2lUpYV4mHJYWPZ7qX1EhPpNMVtpk9bgMZjtIf2pq9iGaM0VQlS8
DRO/Ow9fAUAdcQeGonYtkQhRTTB+LdVmpeKKaG1lPkebIVB0Tae/NqJq5oDm5I2vAY/ysvh5J4W0
G6VnND3MR9ByE2gcrp+ry1I1wmZQ0lkSzYG03DAsp5KSSXvG4UwYAl0UXcG/KcVG2OoV7Tah6DkE
xrRG+O7XtS2QXJBV7UW2uv7jh0jvFjbVfPP5I1vuK5MKNG2nAtk3KPSRtr2lK1e7S84fBW9idD7X
l6VSnhMBR4QmO1NJHIy/g8uEef6GlYITHgF/63BZD6CJuEPp8a301M8z1WjUde21JK+gd6Z52lOY
WkQpH4tNuSOLU94H07Tx+kp1/cqkCVcArUHpuDKDzAIVLZkfN6AB1X7kgtxGJpgn2su1MqkO9qsK
JYYCu26YiMMwKAbjqiSbmwN5oP7JiGYnMT2ONuMdE1GFOMm74dUMtuSCm/mK5uD0mOyEn4jWfMUp
cRXh/G/t+D1EJnmBuVT4z6ju6ZGDWRzb5/V3pTgz91JRc4AHC9bdINtrA2ygXK81P7BHY4ecMZzO
vniRxnWpvrfeNwqvvHQE4hteQYZKwWkeCX6thLUYfEuVY8sEByTCcGjNHfXsIHNo2en5czAS4vYD
B26Ec6wIcO1tNH+PJ2/mUcMXj6mtoXRUHyDLqRqx3YfOfzJ+6MV+JLTJWuctbs1dFZ1y/TEgWCc5
IpIGFJKOB5Usi+AElrsQdyaoFFDrna0GWyKVJhjWBWUSdqcsAMqg6MrHwvSISJcZIDSCyRZ+DkW9
Mogf7NvnihryBMPx6BU3EG/SDH4dYoDjaF7hN/TtUwqopvUvRfMOYK1yzQOaHJR3JryXEBosRjyH
yV8gaGAbdmrrItfw46sBkFC1PfHsd65u7uqU7vBO+db7E06vLTX4It5TH0rrfVfauUgAgg0kImD/
KvehgtFyRaoEKlWc0Rai91UDhcAWn6tHU3AHjII/I8ARjNdupFNaO0Ky87S1HlDYo/K9BYLYPUaH
wVr3N37oSA/NCcGIicHDjgFWKBgO9qO+H5RtEeDxoHz4g2SUKcGBdDJjWwp3MKH06WjKb9HEkJrT
5JxjdBSt21xwch0ZyjaY3Mq4xO0hCt1ucltTWdHHW0Xxz9x/VOuTz+/oUFjz/kYuKfpbWpXYW4Sf
YJ4MDWGXI/AzHQK3mGUCa2JPVXQwxUH7yTGrYmrHAIy4A01t40o/8+o2i/c4bxVATaXNfhLge5I7
wq8Tr1pp7iNhTRgfwXo6OqbObl7zlig9YPybnP56Y2PW1iw7izBIr6Fl9+SzmAf0rtLgiMfiSkFN
UklGcSfciIFT76GieIjliUPKD8m07kkYbo5YmQHZAe1HhrBSj1M8rtbD6/AQVFhyJGudaLeNvO8D
EqO6I4ZwQnthYSI6AYYCswwvfD8ddPSgP6JXJPJ0XlYov2XR6eVrnx4NfEz38B5U4QWbdWjchM9w
iJSJJCZX0hmB2+mLpbg1h4IP1/RSoIcWw+sEyHCCFMZRW0V7MSwAuoHe3ajtilAsiHM9hDikPpTx
YPvFLssSsGr4+GSwCMeoemvSbezjGZHuW/MGQ2WFGcdCo2Tr7/iqrQcUQdpaOZMgQPt8xl1YZHwz
glwX6qZ/wfZMLxxjEdSWWdpc2fkz/DBKsC2oGd0RS4dXqQGPQG9MHPb5mR8zjtSzcgDaR2toLTQb
ruPoXKG6Iy5ZITAfDJtPEsJUytdd88DEadb5HNpnTXkuW5Qv62bXXuV3T1nHFSUFZhqrArsGaSJV
QUlt5dVbMz3KyooaNnj0h+KJKpsaEi1wSA4iYRAEDsh3tNkbETlxhTfy2PVHXdwEb214niwHkprw
LeHrKhv6B8K2Ds8UroAVGOBOH7Kn9FS6wY16L6yb6RqERMdSen9VlBt6o23ernTs/dKaQO2u3CrJ
SRqOgnqqvINfYqB5GPPN3EYXDiStUuQacGPehlhe1B04SlR+I7i1i/WE1Nr6nj/i/ld3iAjX1R3R
3YW692+nQ6yuJuToTxbwvXELXq6P19CDKMdNghM9i4qrT9SJ5VVn7eqEax1oJzhTTjwX51bIsQOq
b/e00dvpXp3Qttz2TErrb5Z4bMDXkzCPREDjS8YGsNKiDTKHEVhJfnffBvfj5JomAvzGDgFOJQSg
w+u986Of/fjSEcrMfJJu6VNa16uuOck+IEUCjVgRifuxRdwl5pU86ITKu3fUh13HmSWkjumE5be+
OErCocYzYFJfonm2Alsdku+JpDFYzbIfCpgsS6vunUChaHUTPIfqgVePD0xoAgWEIOCKVXCPgnHb
X3PCuehaNeRHE9dHQW6bOHBjsHE2bwSO5dug2iI/u59VbrbuIlNaRRvD5lD/rkV28QRsS7/Ea4pz
twoshk3kZIfxoldr5dWj5EvXy0YFQgV9DQVUfMerFz365J7a4p1x7qM1n1yyORiCJ4QCHvQhEFYP
6sV8L3bYl04/qidQLNo5gkHlk3NgY3QT+MWyIqwFm7CYa+0MNiVJm326oqWzCjba9fvqR7FuvxMV
5uwDcSVflHO2ky8jJwUGAA8wBzlisqfoSVRWWFOrJ+0KVwv7SKo6Q7H2IDGCAlsHyYlNe9qy3V4n
AWKr4IW4eAY+7IcEe1e0xcagefBnV7jdfcSbjsUQKkdSRfTmeo/xHyBJQDDIa70tbkK0rQBQtn59
Zbo0mz0m26824zp0VaezwR7SfiECr8vOk0ulHYHpG7ggm4AgGfvRRnraq9CsXqECKUcC7ncGOcpn
4bv4KBF5Qiv3m89hgH/4Vtult+KD78Yn8KMB/T/d9qIzRrz8Id/ShqU1eGu+YJ7hMQkqHwAUe3oz
+NRr4D9AGoN8T4SIT1YbwzZCrtm3eO1uMd1izjHY7U8iRxhlImZPD9K9TPLbnfxYnzMn23QXDaTN
qrvEB91WEHiuNmiSVHaarR2VY33uLtXe274ShzQdp2N5Vjbk7vg7MAhH2MQnDm+gkTG4wuPQrar7
xuOasQIIMKE5vmOLfAVj+zwdtU3wQnG+4w8f16brua/1Nxq958HRUJ5uGX0cZTc7UnudNnhO7NgW
1omDwmPVrqKTZ2PVcABYnJKNtSE159LsddMu7uNzcS88h9fBab9F99aKILmV+LN87NfFXlsVZACv
mhf/ieYbGOR7ElFhBGmRw23arCpH2nDVeOJMxk+HPQyXNoGri7ASj8d8Du8v07U6EmNf7OOzsNMc
46jdFw5EIjvbUky2w43xIvDcxglOMKqml9aWbTJcbc5QxMyBCXoRlB2YAS4uLyl/1dbfMijZJwd+
Do/RfXPsf8Znc9sdy28Jox4qX8/iz+f0HF7R6v4MXrJ3tJLsCc4x2oF0zROELVTonD/v2lMm25v2
VXwIb0mAIbCTnxUHVbi6F39keOFscbDHB8x3w+reemtfG5lvNj6Ut+nO/KY+VC8AtCBQM2b5Vr1E
31W7R1TgDHfxIT7ID7rdXcpb9YGsD5udupVP3NqTg3pk9VZAnNrS5bQzYP8r7WjsdJtA4+f5R7cT
nmhjc3prmdOS1PEKkbs9wf7gzmGV3kq77IZLolv+4LeaP8DS2k+HaFM/TAefc0zzlMfr/MTVKf6x
/O6bp+gG5R7/4MrlznBI+b4iB0VMo0OssclyL4CjEETNnPRHQ4n+aVbLcHVrHfQJJnMUdg3JhVyw
2E3CCinw8Da9RXeCZ6Mc8foVQVWSuFLHLbV9jIzig/Amnjgv67a2GfZIZDlaLrrr74b9wBcynof3
6gWAXL1SNvzeM+gttvLdJ6PJzh+Fm2kjbfxdzhUpknZAIcTHXnkG/bD39+EeZTOJpCShrRVXOCnA
VMK1cU1/AMFEaBRY7zFIE3+FVGBlDZf4iQBH3doEt+NV3Bo307Edb+NTRXIL0Usxx4r4gjtw3e28
yw86YOxqglqBi2OlZqjsRjfh7fQ0LCfA5SxBD5uTCkFB9UP+w8eLueIv195ankgLh5xazh9cBt96
BJq2+tjsM2fYS0zVvjU3pWu9pbAQwEJcIReZ31iqXoJn+mU3yOH51NPRj+z62jU2OW18792d8SQ+
VDeYWeNpm97O44NX6a185SOiiofTV/7oxuP0xAWxe5v4GrEnZ/PJmBMbQ4T+VHNaGtfgumGDuuP6
DUrAiirscFXOwGBW+HzswPbX1Q3nUi6TrxOKk3ELqvGGU15y05/Yr/FOtGlSHloswzeySzt+xRDI
ll7FPehV/WitzT0HvkoOnA1gysEdwOlG31o34lY85wBjHe3ef6o2hTNSr0Iww8Hr794Cp1ijaw24
pg23+rFb5Vzwohs+91CuJU6Soo3Hd5U+YRf234z36aWBQPouvWg3JtfuaGOds6fioO+bQ1DbFhJA
kg7WbbTmkiZfGA5Sh+FH+zDsFE7P1b630dQcpDtzW24ZofLK24vpaFfGFP0Pc/7r4fMcyDjctT86
zhO7dEeLy5Z2SMfvwtv4ln74pr9u0BhLTzI/gXg1CI780HFk3nLMeo/UFvkC1R8KTsZwLT6O38Zv
xaW6j6/puTlmnAWJJrwJ7o076aZK7GnvuYSqnc1bcU167ctb5AhXAlw5nJXd/L8+rALkk5WtP8rf
kougrVFY9jP3eNV0tvAMRFpB9MQQykZx82wGJ6404iM9dbPZMC52dTdeo/qnvLtnvnAbbSTE1fOv
Fm0HudIbztN5vx/ufVfdWxNk141srifjh4jyy/RvY33kW0SLbtw392S++a7O76jiiM2v1hMf4g3Y
yaqNom7TLtVWvAUISQyFuRHzo6XsJsyFyCVDYrn5uK8mqsOUdWoF1J/MuaGwLElziWpZ+qhGmeDi
8z66ZRZCEUqdy8nLzVKJ+lxdlvyxN1dyjwFuqUItn8cUE7cNrIL2qHQHZHzYB/j5Sq8v9grMUom8
4z20XACK4aEWXjuKOdKcQZd06xIS5A6iCuZFjmqIKSS/ADYw4nwniv6NTE1+WyU+E+D5hqmLjgpq
75fk2eAMz91lCY4DJFeld+SBBkMdzVV9gH70Fao6/bUYE7TNVQAPh57MGTsBqufQpIJpPvhmBfjE
R0ZLXtI1nwCI4MJgwjtF9JNGBWiNSm0w1Kk4SPNdQx90bhBIxBqO8ZvU6FRf5DkDghF1Mfg0qIZh
HpSn9hAnp7HQGQbNn5iqFh0BMRIxVsYh6k6vII5sys+yonDCLYUbarQ7uuAJJ04+k+Ir2Mbzp6HD
LNXGWAg0a+6lGHN7ZFlsB52SRqiS/rWUdJca71LXXZaMpVnXl+Uh9VBvRQrl7+UGw0bpyhWF8s/7
CqENoTODxcrGjpKK1Fcu6rrK7eabZXW5QQ9oEuzNDGypgy43hSCU9N3nuqjugU1sMdYuddmPWq08
45rkMuS2D1DghUWC2tNQqHjOleHxzyWt9al9zvctN19Wl+2Wp8UCOfcUkMZXycwpdNc/YrHG5GyC
nzY4AcRIaASR60wj4fRqZNm1qnPSFPxdA0VKd7TEygXMCGMphxzh4W8DXSij6wPVTFW8mLs2Q01n
b1mKTZTGWRA70TRcMLpmUI5Kqoxp2RodSqL2pgWevYElBENJLkqXSOSCGqn+aMhmu/9YWx6wwH85
oU/N/rc7l+d9rC+L3QCMyIBnN1FzJUaVywpF5MavqB/X8DzojS3Ly93LDfRAju355nP189ESyetQ
dgkKhz+2WB78eBWlrarJ/nxI77NbszUaePuw6zoRK383itophOAwrWQ4DFQZyNEeVJ3dyzG4RDoJ
akfasTS85IlWbXMLrtOfjy1LXwOnwFOQHrU8tNyUS2gU4i+4J0Ung2/niFmeRPW6mezPeCkweXy9
X9OvPtaXJyxPXV70b1OtPrZcHv980c/nfLz859t/bD5oKOyqqrv78pTlDXujgqtUUdP+fJnP7b5+
st/Wlw/x9a0+10sNMoRskTP3GfX1sfj1r/v4Q5dnesu2y+Jv7/SxuNz78QdaLfNMJF/qb4lh/3af
LH8MlHF+gMtL/LZfP//OL3/M33+Cz7eYXqdGfaBN91LPTQ1iE1N30ghTW26+3Pdl9e82oQdAXevL
y0hL0+pz82Xpc5vlZfMldu5zm8+H/+6+r2+zvMSXl/3YxlCma0O/bdPOf5+5NGD9aMy3JT6DZr6Q
t/P1dnn0yypkMJqLnJ+zjw3NpYu6bP6xuGyfU2uSTQ1Z2vwGX15iWV1uPl/mY5PPT/Nvn/flg/3b
l1m2+3yn5fU+7xvmLtii0v3/2qP/SXuEDQm98n/8rm76i6v98UeVksz6F/nRx3N+yY8M6V+qoSjI
emY9kaXN9vVf8iND+RfEAkM0MLfrIgII3ukP+ZGG/Ii7fznekRj9YWxHmGTIlmTxiGbisUCz9MeH
+2Xo+dCMIcX6O4PPX7XXKJ80ybIMPqCqYKEXZ9v7b9IjU+raKcRDsvN16ztXn5XCjBDQCBnNKOt+
2zF/815fPPQYX3V89fxVmOnxViEV/+ubeW1Xykrue7uxkmKG4jMIqCMVRSrhNpUTGr73uhb3LVUs
cTxZmflcCsM+STEQhF36iuIX0Stk+aqvCfJueiceRt9RY9TpZhY+QGW9x2mt2bquHEIoh04hl73T
VmDQVaIGhsFg5qiFx9w3d30NFUcA9wcGrrr88x+6uKJ+M+8sf6gGKEAEE4ehXv/f7J3HcuRMlqWf
CGXQYhtaUQTJoMgNjCkIwB3SIRzA0/cH1kzV1N9tVdb72YRlGjMZEYDDxb3nfOcvVzVleoc7HkaH
KaGi3UGPQpgqN33m0VKZ19IC0e8R70NMzleeOYd6ASpmJWTpGLBZVne7BNhpahZfhVvgnR30BtU5
GVnK28rSLtaTnzVbG0UBxhy9gl36JvuUTQgVXqzmdujQhEQgOicuofCdcxcQ/pYLPB6ms7UWnYJh
mxVKUvH6vbvOZ1J7KCGSVQ8v3ly7GNNzRRaFEUR8UpeP3Q3Q1XRgUgGTBvl1Sfc+NbAF06Q5pLgc
SvwOWDRToqkigQ2zRZzpOFgtg+zLEtOhrPUjic9YBFsHoyjG2/lPkzeP0ky+sJhSI5TZc90jd9Dj
sPiNws3kyo8KCfwqJoiKzbBAwoYX+D/cq2XQ/fVeBcjuLEQnHk/oXwalqdzaKbo5OkBbDfGdxy/C
kT+ijkIsoUJIbgnJVWUP+t6FZE3WLPJoEqVIcDm0BnXbuO/2BA8dEumE60Cm5kEF/jbWtr3B54dF
BAad14TvYwsR3wZFtjIHsBGpoF3qJ3tISRT/8w7u4HS13gaTKCCb2A5P0PGoMzhm7AZTisyM+2Yw
tkrraDu70c88hR/hqOY9T8uLC895ZWQUL0P8kZwfz4Vdv5JD+1hUDLyAY5GchktmERvnlY9xOxGt
e6oGfZxsf2Nb+b2IjQfAWBcPPASZq47Z0mAcaqjqNsf0nrvolqa3SsPoalqoluNpAdQK8RBFuOjd
/GVs5RfmgOXU8lREjJj/cJ/+h9sUAhbDRR+6Aaa4f507Wtfp+ynQEfaNmgw5k+5xmHjTDhYmgKTn
zpXv//4NrcXa+NeBgWbUYd7yQo+gmn99R2+wWhhwvKMzwpny/cc5zApwmHw1HINvIJPvHUPCDQ9J
JJgYwSRo0fKrbJIiSzi6WfLVWvAhk8PQf/z7z/Y/jdnIDEJGi8sU8201/n9mbRtERVkYOTB/fLot
2ogg5aOxksH69AIPKBDt4ZIS0P/6bV3Tch1Er5Qv0Kv+6xWhLWiHuYYUQIDW1+iFL2bNfBBW4qtt
+nibjBIrXfjy79/UMv/i8ltmU+TvJsvkskz9tzVKJJYdaR7cg4mwbZ0lD6iViIHWlHxqEyN0bdFN
H4hAcsngCV6kILYUAwxKrcD8sqyIjPUZoifLEo9dceeL6twIJpnYlKQR8GtyK9rjRaGRJCbqBCbh
hnWORpUI7keXzTcpXdlbqYxr6foniinMv0GSb6RfUUeRxB5g4Fnlrr8Tte4Ym4++g2A18CFSybw4
gjSgF+acS5xaq+pHMnEcD0rADw626DXSzVVTkcXqh+pXRxpCLclLx2cUxQ2c1BipAPELPzpNv8vj
k2mJOEOylWValBRhQ/dr7L2zhTYNoxx1s7ogSUpSqSLTxefgMC0TTz7OFzdhMTBdoiknbhsYMQMw
BS1H3DNOPr04Q3XrreXfsrSuIjIng441pzFgs+ALenETHrw44uJ6jfPu0xyQzbI6TMBdKHVgVox2
ZpjKg6L2A8wLITwIhlUOcPY/jAh7EV//67MJSsOyGIh2EPpR5P3Flhzbcd6nsxoPSWQPK+3sRDk8
sAGesfzDBR6ia2gSc5Va9Z2DY3OFEPBu1rNBKzbB/eZiuN/mA3oOoNsKRp15sEIKZXlB1kchWIjY
q0AXJumgpxZtAHO4VLZ16wWiLkx20IZ3PRP6putFuUnx0cLoob1peL+ygLSpCYzy1Ba0yUKdbIqc
3noVeECz6Lc6VJ5lRdJIWkxfXemfAhuMgutFPyvzCHfgKaqW3IjBAvDcdntbuuoOaOxveJrEFsXT
C8lGhAuF3rZiOOHnyur52cEgmXvlU9hQzvNHRXBMJWlxWfZ71Od6Z7vBjlQyhNlwsbadMDYeZUnw
AmyxEqs4drMFqNkCKViS4JEOxpvve6tRpRP6AucGY/Ajrnp6mq33pibKm0WePQuUoehM140f04qP
g0uYU8n3W+O+mUmKLWKY2F1w5X3bdRxEh6RXQKfxtzapfnZEfbCRZYVmkdGI03eKmOBNyBUKci4V
vQWdg49thifoR1+I1QH3wd8vawUzvMYi6Ad87lik15SNNZLwjnKUtHYyIlYon7E1julE5DaEWaJS
8Az5G0hBYOANj6sHX3pLFM3RgDNaI1Max4KRzP9dQ2D9ZGsWrmYaRqKb8mV3au1cK95MwNEQI4CZ
D9Pm1Cc+ob1tne2GGZmaFGrTYIw6jkGUMhoYEugeKUarJXdWOGwBHeJspaTEnUgbTLCHtmtZnB0U
EWGe4ilza3QLVvEO+W8lxiZ9hT39LDyUkQKYtZ/a60ZO0MSz9ICi/pA3DkF89U4H4EtcBsNEsqIZ
oMoQNH8YdofGBDUXhxV9xym6gsChXmkMz+ADaWVY6lbwuK4Gy7mmOjCOQyvPVmvPJLycfMmvYSnx
9+hNXr3Gu/fNRm5bKzWYhpx9abK6NGPDLGgn9t5MSd/xJtq1iEbkeBYW7ltdmdjKyXEabWJa5iiH
2DeizCp6CyuqrQ6uZC1NJT1tQnTGHb0AA+ARe3laZ3rCUD7MwUOV1ec5dR6mod9S7vwsqvHKppUm
vQxWmWMvKkKad1Y8fAw2rkOT+18o0zx7ajy1gXm0B3aoHruVCpDRruyNZydmZibF4iFyk/JAhts6
F9lVhCXPE3ag1lgo7T1WDNewiUMhIQmzI6lGljhMMgMAuxo/HB4bBC1YM2MEbCBf7qQQTNHFvmmq
D+Ugx8ASRUuZxIVVFZO0MubOZ9QB5+h/N8w2R6V5jqOx3YPpuM+b5rkMveN1p6P0Dr0nQFmjvDNH
tfMFcr8gfZXF8KcJoP8PZnxgZsPjeO795qNr+peotX+AgZTNfGowF6+yqBJbOQWg71QJEybQb7nn
YfyK2XR3ewLb7ueR4t5cBug4CKAg1KFCwVjcVD4g8cmjTxnSsYN9/5zDn10VlCR94luWnJJhlzPV
l0ZoP3QqnzfTkNrbRCJPxye1R40viYFFnJjnl6GMXwD9Qfyg3Du0hG/Udv4BV5P77r7WJoIwPPzI
APzaJHBBv0U2q4khTHmtjaiko7sIYSw6zYmPtY7TAaFBBwO4Bw72dcy5cSWCiVaMTVMsdzt+v6lv
oUaQEznDU4NiQLg8zHVlo79wuxvhvleQBw/S6RC4hMOGvgINgTDckhdIttAc3PAYl8cZw/iqHjPm
yLmtVwWBq3sYhcewS/OtFRFpHaXiM85eVBt1az0xaabOtUyA4M8JTSJn342oNa0UzUHDTCoUvaqo
I2yvjrtDXUUAKCVl2KGpNh6Igy3pV/TzQpTDWt9q6DWr1u7pWs89LYBjpjEbSvRZ2ci9ggPz08h+
8JS321hg7fMwoWE8vY5EdeK1l7e2Vnt3tLj9dHNWV1MVydFvUcA1WbB10qnapHWj1uB+dmZhXsyQ
kx/7SODPPbTQ2XmvI/cjdFc2hH42eKyb2YDW0C9PtZP8cuzNkCe/CtehY9+QeMBu6tbVRYaaDeBa
7emTHbdvphH9iovs4Ndkm0yx8Sr9WaM8r+DNrIdmW+HRBZvwTsbGS8H0ghwsfAAUiWU/yA/RsNjT
OUZKmlxR8CUErR4vhDrVDtWbjhwDM6+11WV6Xznpe5y8k5uAZ5EMcelCjHeivVWPKAZS+/D9fzWZ
XPBF+107R9tphJTvRGwNtOVN69Rbw6aGeJzot9TXEI+MUBBcSWKuClDXqn6+GX2+y/SQYmPO883I
z0uTObeTX96AMzrIJQ20yXqrZrAcjelt7cZFGue2p5k5jlqESZJyGJ5HFX2Ny5vNYcWjluSvaU22
JXQPcmuTW2pzXHMElnb90RkVANTg3U4s791QV0AIT5Cv1RZULk1vY15EnkzxpSqKD1kZe8LeN3oS
AjVlOOI/R61qRNYfcEx0kqbPsvMftTYEybbQ6I16fO+C5NKBEBxKciJLA5OlZ9ymCTzGSJ4XMTVE
R7HhQTiKmptlIN9g1niU9ZmE16O7NLIMTq6tu4t9j3a4kbZ/b1txClQnb0ZjBKwGUygeArarM8Jc
lN/h0lKDBUZdBzwsiVQEwPyzwff9p3++JEv7rxBI18x+0KsxiOfTQP7PhONj/91yc5aWo9+w/+7o
6X17ENKmw4hQZEBU89larmV/Cjs72PfEe0BTPLh0lpKwQASQd/epRWtKNuWrCotsVy42hyy2WTk0
zPI0wAguBTpkx76rPfPOLJ0NTCmUbp19J2ziPWRxY4iz7LrSoUWETrNHaep7yLQaA7+LaXcQPsAk
t2RNERH0p1fZo54LB7FF+cez8rsgvdYZZ495Sh7jeLxjmzSSZJc+6qq9la18bmR2Lvrqj9LjObMJ
JA7tz7D3f7gIFDl+Dkhp+qL6Y+fJo43W07L1YgEk1l2Q+scu427ofdb1/jb2pMOqHgLMsk1BBizM
maWPYhhxXCTwIGcyJslk2vEuc1YgjYyKH5z7ppNnAgfTDsF5Ay0JYEsWwk0PHldnl+5xIN/nVAPE
/a6tLxV03ybE0+ur128HCAGeuKG40bIFD1nwiBpZBfdjCuPT90upcxLpM3nPvjvexQZDdu6ZxnLt
7SnSNCcFAGuGWK/8VaOqFyE70PXsVb7v7vefvscKgCxrk00x+2wn6dN9/A+fzPefQrdHKtj4xHcu
gnQVvfi2QidRzD/tqrDIUkmPmTI/EkH1Rw/laxzG+3IpaJgIvwWGGA5MBzcnl4vkkovdJbcIlPR+
8qMlgsw7ZCOrW2kiISMY9hRO1HeSTnNwHeBu8RAcRcEmDgwvOBW2bmvXQbltlt7Ws6GsT/r4XcME
RBGuBsQ7SUvkRIUMp868HSL1d05tbI9MwyRh8s6PicHhBw7z5lb7HE9iLo/qxNfgUpADovBnHAQI
YMUX6LALePVoEf4AG9lli3kKOF6qALT1OE00kv0vQID2w1L6+z4kxmSD1D6RCC5acTq+Frx+jtwz
jcmVlRGdWgzdkYzKcDMub5fFzs3CVRGFpJEvJbzvMhdBZi+Nmf8AcMm+Fh7qyszFrzaWX+44bwOo
nf7I9xPqPjUNZ60TOGE2XIYtdNInYWMDiUnAISLmwRiGahVVrK5+ikWfxBdzi1HEqOmVIgCYd31Z
rwdAEhvLRwPs248xcRQsz2zhRFZ/hl38DEfkICY3WCtHorDuPwsfNWmGOCKnRH6xswskhXBTxEiK
QzR0qU/OaUA9tftsK05Qy4ghCtffNEsd05/tbZHuBovqAawQFD/euHEV+pLEDD3KCJSjwUoD1CnN
/Dh6POP9UlbUVYq+XI/XLgC67FMRKPV0rq2E/fpAocIX7Vsc1vtg4nJ7ZvVqETyEZiqmhiH1Wbl2
DHqPVRtnzrZy2DRRc4dcoAKs7gYfyje6x3E4VoTdWTzc37cnZabJ0qxb+7H40XEjoAqWr7bJUiao
DGoPOmaEtEqaMzzZWD/N7ojGfK55PKRzbzgoeTwKJxlUsFUYhU/Gkpk2YoQCAxG9BIIqBpD5j6zP
rgZ4rb+POjmmBOKaS+ea3YkeTeSw5tc8s39AKvVdCJGKwTOT6sHwIiViqS9i3XzJhdsyLPgZp7aG
AXUMPcwivJWTLkfqpRITFN5VKbDq9ZL9Sf43haQ/mWHel+5zOlRiNaXR7vuSZqLRWwfADIVKKKoL
FT1D/shvq+Qne9uKjc+QXoJiqeMas0TdYCKiGrqt7uRzMY73AqL8dqg4yxWZC4rezO0NQXUdaGnr
Lq+JS6PYsILQYpOYuSxuHff1u7hdUoyjsq1x5iKYllR4DL8otxVZCEhkC/YLKKjtkcJwVbs4orq8
o+iEcjYpvGMPF+RUTeJH4lKFsYwLXBaalALlQeE+xSGhGpTvWY7T4NxoK91CeldrMRA8XWTtpnXL
7hDFzykd030azzy0pL1x/Cr7qtgQeS13YGcEB16kfNl0VIb3ntB64FSA3K2MEUDInzqRQC97DCl5
OH8V5q1bBrCXUlgzIvkj08SCq5jjMSCIvaRuRgDNVdfBvnCozpmCstLs4RLhVNkuA4/6BYAaef7u
yeSG+KK8wm3W4UuW2/f5jOUwZtiygWrzotsGQCrRKUhsCYyx2SVMl1wXyPwN6c2DssFtNte2RRmR
VvLLnJlpe3XnMFViHikQNQCWRFljn23bNTYU7M2C1BsbjNI45DgNW+pqBq4sSdiVmXLroqr9Rcbh
3VLFjeWla6anFO8WnBRvPfr4V2Aor8ElL3U0dsEJoeJ+7KUb4K6Kb9j+aWqJkyBLz9BZ4EJDtT4I
lwJpJPTBYE5Zp+lsUX+g1QZUAxRYVMdbnT1Jf/xUzXBiid3E7nTkwH+JNGlJJhVDtDvsEkeOOa07
xXu7Mx4SIgmq7Fg1B2XaDbkMBFLofVLX1ZFOwVvmdlez1YeKipRlCzSYYYbum2PH3sIbuGJx7vAU
9QnRJNr/UFZOoyOfbj5cTKsIPofQ+IUIJlsry3BJd5p3jXP0LbaFmcgoRXnOWnG+qW3xVhMwTRTA
+IMYNWxpgzwOTn6RhcW5psSRHC0xl4PfLjmzB6+zXxpVoiaBztLk986UXfvKzLZ5kV3mCOcXKL5D
pMzk3FT+T6vP37uEw2JG2lo0gBkSOeMxwA8Smxhdrcx7t+I5AX7Q3BuR2+wp2YozYdDRxoDE7XYQ
TBio1Xmc2Kb43TVzqWeusv4wzcW0hb/3J57tBh1T3IAItPioMez60/dLYjY9sVf/+Pt3aldT6ZPR
VuFZNVC7weM8KT4Bvt4cv5zLHDKA+zq30DqZS5qNw7yEBxKzaJUC1lpNEAZP338HM/gATbRaSeLX
qC465SWmIQvbtKRXF2xNigUwvOxkCy1m7+vcwajjWKdOSoAPrJjWqQZMfvr+0/eLlPCWMtbubQ7J
8/T9Evc5WKiW2IculcCB/vGDOc0u1PzHbSKoE6oqJDXeeU56h/SsTdKAJOLJkxXqcMoihxLAd0bJ
lKNxeySqLfTOJjy4bcWqjcpaYBn+x4sXkVfvuP24JYSiPBuu+jsA8P+LEv6jKMFZWsr/RpSQqYSk
jM9/VSV8/6f/q0rwFqa+50D1JKnQBmLyD1VC6PzNJ9gpcKMAhYEXOXSf/o8qwYn+hurAZaiaDkBQ
y/wnb9/x/8Zvc8KlSxPawF39/40sgR7Wf+tx8f4OwgTf4WOYZviXHno4+BUBQIl16ObmSl8QWb8s
xRaPRZexlU0ExZG+3AcNz/ocnNFOS3ew9n5BAvGqWGSk03Lq09bkHO3gvhpwBNojR/QRrWoF++ow
SJRzZjCcitq4tSrbwhm4zRZxZ15P0Czno9zJx3VvTnSChk1sjU8BtaqkD08NfEvfvs0hhtaWFCXK
YjgC/H4bpPeSvY16q+ORRNgaI1jEAjgl4w/dPmavbMPxJ+rznEFUDuz6h2iTn+OiCi04jSBqe8ps
/xK2rbWBS4c24Th9ZXi0aInGu6Qt0bEGwTAdgjBaZ0TinrSZoNy3cZxCbXtgg2qf2solPSvoN9KL
fVpj6WhguQuPs8v66Afk1ST1PEFIxq5Rll8ByKd1wX9uFCHwXGlw22TpiRHLySDFkzJfQZk5Hruu
bLgTWXQjjhXvjT12p7z1uxO37ymLB7VLFp0rJVm+jLcqDIHcwBuLrSrqBKszZTESC8J1ldKHsc2S
bBdbEl9vmDFerejku1DHlSrdd2HoZDeLbN/NsQu0ic+PUpf0cIY9CT3Ne0Up083xpwXtF9vP+lJn
/jlv+NoFdduTTZnJI0L+0e7JEfHisjoPHuw9iyUcsm9ycKYkeyjM7neth56MLjFv0iyOXid3sl4n
1uV6ssjzY+HgHG0RZxxTTZ2TAq2Jbx1CgUMuwKUd6V0D8/JhmFR8BDKAG0H1HS2Ix2lRKvcGO8V5
scHXYMwmrlSUQJXi6MJHcZMzaDDbWjcRAo4xtI5qNPh/qEWraOOm5NYw+H/0MXXZWEl9Klr71ctA
T1Apa08ZVaTj6B8ykvnWYW7SZVpqIiL/4+noBbj0XifV7zk0fqbIz3falnprxhNbcpelEyAD3Oip
XAr5YXlRi+QYLH+1y9LwFFJnI2/V2xR8LUQQ8qmiFbeTyYC1uSj0BmHP2tQurY6JMCzFHp3MNfCY
fvFcz6LdVdb0cxxtvRW2UKeoHy60SuQeHdRw8kZXb0obF6CzyN2/X1Qx9psZEtnCVa0pKE02C8/i
hLMkwInlxaW5VmjhHUjmQ6Ocf2Qq+nDN4hIr2jkdtMai+yXDcJ90EjSKKju2vSh+CzVyFkctwAqf
f1EP6v8+ZLOWhl5F+cFNq995ULypwqTmkG+Tvmm3I1oTFBf0DnTsrfyFNfH9Ehv5EdiK3nstIuQ2
DZoTzcHZwTJSxNUCdPTWIjXokFB9O0R1sCF+zlobRXMnCnWTojsINeJxp++xFYPP9uJ7sSwSIiwW
bkqVJe25Mtur6n25n4V/H/qCspb07pvGgy+BtdioxWPQKGIJPWwhmtD2LkkAiNByPtkuG6gun49d
Fe06UiWwwPcPqYiadY30ZDXU2PkmDaQ610QmtUZ1CHoD/0XrEjXnqv7EqcHZKeAYDSeSFRlyBDv1
6eHvnzODLg4vhNg6dMClifLCqQjobUZjCz79M0xbiqv8IysY6pMq5HTQGabH39RtxpO9vMQzrE3Y
MxCLaa3SHrK6dbmo150gvK+TgEuLo1hWojjSLlm3YzAdrGWgNIbFPh3dyqrv61OkVbIPgNiR/f2p
C/IV+8l6THTGJp+pgGTo9icBr9mOFI1p0/a2x1hqrh5JXiAyuEtNJoNT4EgSzWwxPZF7fAEMmVIF
MuZ9d6wSXz3SN8BFxBEwz4P5bOG7YfDuwlHBCqiTF5WO5T6PCMWNtQ6YEah26ImEa9elOtFyMzz5
2550svX9hBANPVXnDhzrplns15M8fi9Eo3LvaItgHUpKfcG+8FzKON7HrbwiM1L3FEaqJxWBTbGU
ep1UxbzVtB/ff0tSsBkBgOuN073p0rbubKt17zlnqXWTG8m+sqR1IFUrgbCfcNVjuJZJZGLqkZZ7
sRr7Tzekp0JBHpDhRbtuBq+imz/ttLpPlVzaHg56Lw27Nm4iB8mLj3996s6TWY+XsujWoy27uz7N
nF052/1yiKkpHTpYjnzyyEHlaZLjEqw1IUzHfSgGlzi6jlE3xsmmdA0N58+IDy2dpfVcQWFg4Le7
qMXcS885eUzSn25MUELVuPluUqR6pGP/qOY5ZMpvMoYd0VQ0+vK7aiTENRbhmkOWPkgrPHpeFZzs
CHivzxZXIf/YB0pXm3KUby2074sXE2JnEOR7Ab45ELxHMx3xEVlhleFu4zymHZh0LeQQ8epPpADT
xR032ov7E2t6synI2D1FTfrm0+K+JL3RUaMje0fW2j+MU2ifYFKGq5Hi7DO9UTfO2wf0fQ8pyYbH
PjD9PaGYwxqmI1U7C4NJkf8uHVaRLuKeNjI868ztjxbls0xb5kGzI2Oe6CuKyZZ3yA2KYVaZ5Hcm
v2vz/QMuYbkclvdMSjRdMvnIweFRzP3wXDpEyAFnfuoX0GxGa/vej8ryDqfIiuxN8ZT3ZraLzYVp
6xwNw3mNOxkjF7M1pUtZ3yn8CIOQz4PDKSdwB3goc7+xRqs7hUHWfappn5vaOKUzjHaHlHaiL0Jy
ZIq8pyhMnrSpxLkbXKxcQ+2PT9ppj0FgPApdRVdXI8agG6bO7TlycJn1dAsp9jvtgcoHwRq9Yhtn
RQcddi9V2BfboaAlEE75p9FHT5z0iweJx7b3huaShMF0KetLHy1nTy+2T30w3gXdAHhUkSpWJe7D
HLR6l8mHfnSSY+gOmAQH/tHssy+rY/3Rz2HyaHXlvrSbaOt1IRwxhixg6WduES0dcNVT0gGvr8k5
tox3ilHgu6OyuBWJi9hS7BM0AZdYy3TNKjQTSv6MZMUA/6/zezdOzc1U4JKxW/fZI4lgRWHbeEjN
CZebz9Qa/pjKJHlkE2GiGojHQ08/kRbztKqxHBHYFvS3waUC1i+VIAv0+60PpcecqW2alg0QA562
KayaW2G9z72lDgm9nxO2nSJVwZ1VeRxNw2lhWQfuuMmJJT8Ib37ussy6dGRa7Tuzst8yex86vX+O
OpLjrWD0LnWXnY3IZvHtu+IixHwXlwMw7BZsKxBZqrAzGM0IV9LKMdJ6T0XLudA48w5kCFzM0XQ3
jtc5t4bxBerJm7apn3wqDiMPmdCkUJFUcRAJ4ZOto8u9rrKK2mwRXsdBPURiug5zRD5tao9btJH9
nQwWNu1OKCM/1wIeiV2L4EYs/Q+mvpVTZ90tG7udQ5wzX50Rxy4M49mIs7tIs/wSQN0VAkMueUPo
PkTvvcsd+Q0/CLMeyPFDeDC1BMoUyu02Fivkw9Q7T9FECCoTfrCF1Ls0PVN/5yHd3bNvVnujDehn
or89JaNHfd+FwkpxV25mSdA3Zh7rmUofJIKyja9jhSm5JZraTIL6ZtoQkYvBTX97Q82jV4c3NQf+
qsD1PgbqVgpLEdY8Mqs3c/3RCupLpWUQZeHl0O7QThIWX/0MCjWckglIhF+V3q5sG5QZ0Pyt9KfQ
6sGj9pcRh33vVihA46kmFzej+duH5LI3eU0DoOOgI/z+NS2keYydMt94EK0PcqYKwWzHNAUnJDZb
ghr7Py0d3PWEQRXdCst5J9kQDz6jg+tqGNRgS0iyx1i9TbGlkKIlHOV6Y1i8W87RKyaQIB3tfZH6
hKLPcpMUZc4BLwjf0yJGzU0DcZoGNHOhukhaCysRFfleBs14X0Xik98Sn8sG238QVN7nECX2g5MO
7TaLdLLn3Led49F6JyB9RfzxUzImRAAPJWCWIm35EmZ7tCyuu0jcbd0F0yM5wMhRypaYkDktNmaN
TTGHlbn38u6LHLP0WUpSmR2UFaVCn13AuD4Sd7FxefyP8+zchVba7QpEB+zUAM1ogORDHl/71PN4
coAE1Y44+saxp1SXiD7agsZTB7Bl846BRpUdSu+6SLR7CKf6UMetcWcb00WwfLZM9oRMUu0WYTpt
yoqRjwK02SBd2WWmb9yx+3ogiZOTEQKylQrbI4sEzdqeWmHpeT9TPVu7Vvi49qOankTSBvtsoDht
0Ea8G3P/mvXdiyak5MD2N9yOAwzi3E8udUM3AGNfxW+GKqeoP5K3QCOpcb68OOj3DX3uDQIJgUwT
hlZSW+2TEiOwF1La14XoIvQTJfb8WMREEAUAE5KCKjI7jI0fJ/djEfb38QclCI3QoVWHgiIGbAD0
AWgynGM3BdesNbrDONKNSYYMMbpPODAKUHI/QC97SGRYmext21fpMU6D98lJEY8F+a2MzQcMc4zF
tLikc4PYr5EEAQnAitw1El74bnQ4NpUum60n8ToGlFVPZVOdjWTgUdcs+bqQl2h203MvZy4yUQUG
7emrETAwhUV5jMK1U3d/5t5tzmQo8OlL/1MlEh2MOzSboOxAxqG/WelQR0eLbL1ExGAbWr+/yrH+
sFIyc0laT9j1IQSyKtiuhoBDMiC1IXnJowcknMMUe84mrIfxAP02WzVTAfF1CLc1bPOd5QOVqsl9
76aoOnuTQUW8tM+xt4hCGqkvQawf6AzgKZ+RhuWivxsq+WIUT8TBpc8oQ7M79AuPJvEvp3qongwF
ESmkHUl7EcbPSNAFSkkc3G5wqVIf37fXQEJBRlBAlp061z0bwW+z6qazLRNqzqLhXuLsNKtn3bfO
SQ78KKas2ft5ckTOnB1DGy9xYyfnNjH83dQ68YsLMCkNomo7zvWPrmgZQdZjqYIUtdeKKk6zG1P7
vh3ikeukynu7MgUELVXsIk+qTbisuEFs+cyYBehyLM/rPOmvY0CiDydK85CE0G1dYmBSP0ARo/DA
lK59Hqqwg/vlbKzKYoMYti9TNA3gxeA9+HnUbsxF9WSbXkZKSFGTNZQfWlKaReeJHyzVtAWtcjr5
vYZCR/5WSrKR4BR4tFz/lqQlSa4TuhrfJqtKmYZ98m+5gUWlYufS5FjXIxLNZBugjZPpq69ytjU5
z5PN9d6xBKzqn1om43WcPYg5w/DbGoeXtOrdvZDewdGNt50y9w8KwD9eTjhbYRW/PF8qeH7djoqt
f8dhGOyTX/KifPvVcXGHR9HNjspPqSG5zREd9NGq0Xf0lFT85q4r8UW7BfG7vUU019D29Sdu7Geu
xLvbFvpYZWe2gum1nAFesfxQSsjfU4KmSDx5i5PZO/LMQWxo3OKJNhsR38l0NAJB9En/alH7QGcS
sRykFcnyRnc2jEWKo0DyzUi0rhWSPLLCwcK33S9eNjOkEUnm8nMqHPRmw87QYNOCQDHiB412Bwbg
yHbpgRw1e+MOEzx4yk6+0e6lyxWdUDrjwlAffoCUISU1fps6SAsDMT+VRvZM6zwEBG/E+/59asXA
8R2+srJgrBqUhCi0gXcs651p7Oh76h2pl9QHu5rZrcvmLWXzQ2qDuyApi0ZFAWyspKy/4TZhUfcp
+A3W53+xdybLjSPblv2XmuMZWgdQZjUhwU4URZEKMRSawKQICX3fuePr34Lus1d5I7Myq+Y1CctG
CgKgw5tz9l67mYtq8wh2//s4gdcAK89SONCeG2adVsykHobJsx+Z+p3HvBD0OqjdB2KoLyidvaPQ
QTubmseOjM5z09bJDzMeDxyo8ld0Bhvb1Qzk2018KnyiQTy3A84iUe3ODQiptqUS08mhOxs69ReP
2wpEHP4ChUnDrhX4HVpFJVUr0sOY9pfSm63HTrOsdeNpRSAtyh663w3kfHLTgr5rQI+7Y1tjxPuW
IddUAE5cG4l2/VFEnPqNiBxNuxsD8iviR5tAjd2Utz2rvzWxFiXOCRw3IaaKzkePyCWfES800Skv
Ue4oFnTss1DUgFwJk4AjE7AWHOKKDJVy11lDAb955P0XyXYY7KdkQj3Q9MhtQeKNvvOtauYwIGwy
4/k38XVc/ohF+UpGaIFSmQHKqU9ENS1RSQLV6LM2dsbZ1wJ3gHAA/hWEplpFtLpGYvLMRQqtALH1
gvZlV5HOhSUEWYBfrNuW4IpKY4RVdfKujcA9/Oa7MdgPDVIsmZivbTTs2hBhBomr5xZlTVDPzFg+
vKB8tJ55yiP25uHsmPUPGdp7kpV39McuM+sg+xyUgKVnnRw6upQy3gFXsXY+t47/WHtQwczJWuER
oPocie7TTtCoVVWMzIe+V86OBxqyeaaXuc5MZzdMw5Gydbv6CoAodZgYSfwcTepU5s1znNvELiTa
c5mPAAabIaZ0C79zjmNeueGHpYgUGp2TS1YaRSzyAHISXrejT2aBTIvvqKXAT9XVd4faiMZ+w5nQ
yWJIGkq4VIbkt+pq/mEmj3HMTqHOXxiTr3ahg2IpLdJtRPejj+HamUZ488P0ZyYze5dp+rFWw7Rn
jV9PLAD4CFZal7HJNolHMlPj6igKp9QoVkJI7IK5S8WIx2rHlFe0q2sAuXQmyz1SfLtFSuBWiMua
CgF0rrYwd7aq/VXkpc+kGh3MHCAiBW0OmZU2BzYPMjCIIh06DRYENcuq5evTy/THQH1wlRGGyxbT
AoTNzfbF/JlrHpkXM7QM1kkDk0Z9L7yNkZFOU9n1sHc7eDPUL98Jsnx3ga3UJeWDrGaqVQpbWUGQ
nUFD3IhE4Padv26oJrey+RBJ+DoL4gdamfE95Q9D6rnYcYgxnzaEEN+5frM3bOdo2gX8FjIah8iE
xaTKRYvhPlYZVZqxtek39NPem+hjz1X3GmbexTWIgNJnTu+EHBwV7RAYIXvbv2vIX9jgt6ZWRtnI
T2kQdsmxreufEblCYk6SLW3s8mS4R3+a3/W80AKqKVhEUoSkU/Ie2VN3yAikpH73mOrKOBgNNKMm
IbF3YI7yXOte8L8sYURBSHrnOqu7j7BxpvMME7Iwop+TaY8v7FSQELrlyUnc3RRON5c9N83KKKbg
zc6usni0bS2JXKyH5jWjX7waNDc794qSQ0PQztbj3oBRAfVyqHjjBGJkj9YYmERVgAkxgYJBK5oi
zwJzYT5EOHDuS/odmjXcvMa4E+PBpUP8qltIKwvtU0tNVLszIw4baHRwUPYiukwCvS8UE5UMt3MJ
70q5dMWdcXiOfYkqse4eMepStDHz+97SvDszH4EGgVA+EbK5UJms5pvDllYaGitHyWm24nfssUK0
1iFZT9CR7kq7+c6RDGSXqDm3ypEYaAS9gaOBIpYhAo6CkheRh5IA62y2AUv3J89y7n3igtjdwfB7
1JZIdZOUjZ3hUoVBBhOvGh/jhoibQxdz8JSQ7cpaXYXs6QyYOF44ewZlZ1/EBHOHEAsy5ThtIwRj
DYOkERNfvTE1KuxNpT1a1YPRMfGaKMuGoTrPU36d9b7epFOWrdOHokXR7+BAC2Lhxccujc/46MSh
G+dXhJnvgwneppUckjjHvDPdGH1Y7dCTggPs3qOJiKUxPiFZXhb1UW3dyKnWXTcRGdU10aYJrXbr
i9hF0j2t0zzKyWZEQFOyPwC37G9tVMAq5OvrIoTZc3qwEA+v+7JluJcjWJDwM0zmT5XZ9sXRaef4
qbzgwMUDmLEoLFUrW6hq5SbMAfqMLcNpNYTgrxIx5dqZo5fYiai6wyZs5MVQXrPpTPNNtJFzLBLt
scy6Qy+r9C7XjZ6AQ/p3aN0ffLN+Z0QUqK/GsK5PtoYJw9ON7FT67ChoLCEFnvvnaVxsX8Pc31t5
fZh6H7O0p+EmbUhyqtpb6vdXgaxi7TU05Qpo3XSC2KGL/I2sRrhaA2ynCiyenBsD17Iyt2OrxL1b
9wAm3eeu0Y1VFlb9RuhVt28T82jp6Y61rkQI4b/7VTG95PprFeMVsKgH7FWD7roBpr2f0VgxNXXh
vjkMYuKYg+ogc79bTfHNpea8Cf1Ofp+mdC1RNydhAsnKfJ2qEDHdHD8bY4OUz9Bwmblut02QRbwa
RG0JWRRnt4j2tCVXS7xxoFqU2snLyLbyhKptrTRqsLPIj9TgF1Jxez8XOHAMdnh+jSaKDNNNY9El
nLyQTzCvGnMk50PjWxqGrEd1eReF4k7FDURwH19GjXSysfkkXMsC+WH1UTo2QCfxa6rROBY14toq
0ypKpGz9mwJWDU+sV6hSSc6V8HoLekn7oYK56MhhrY8zWqCw1ujeDNfe1F8VF4d2Dc6y7U6/ChG3
d1qhq4vAVTV2zFsYcLZ2i7TJEYuXXpuA7eCg8tRRj83hosyKUlV7F6L03LbZQdB6Jc3IO1BSn0nv
NncRvTcEl4U6OF29rdOxuAMY9d1vU29lm7euQ5HWS/fbOFfPZj88idTFnt5hdhb7qJiKQzTq2WM9
atljyrYQibD/FNWjDlePulwsxgeHabUibv1M70vUpwIx0f3Ys8jqxNq6MQ4yZXKURo9QvpQYy2vS
K21cpI+Yeh7ZajfBFFsHT4uMBy0jQDWpWauK5IYJybwvqJq0Tqg/8g6zAV5A/Cw0686u2V3gjreE
XA70ClFe2zOdF0A3dWrlTv3gYf+ZZk7dLKyqlgeRN5fR0tkX2s3L8DMp9BEUv3glso6cFL1Qa33I
n5Tp8NwSaHCc08EHEE00UIb0KkoUgA8C9KzZhFagUT6nn5n0wSJFwe8o89IaRMqXWBD8ERaBXYw7
T+Pr6fYi9L9ltgTeSIuhaAd9O4Vk7rV5fedlGsG02L+T1I8xM9H2T5sgr2mPNLH9HPloW2vMn0Vm
HVOXrZcOLW8xuDUp+kbOFAFNyHzXG0x1sbMcOvysPaltwbR+6ftlbk9igkRlc5p9E+KlwrI40wWg
fcAenoEZ9+9pbRiBG5NzJ9FlzgYzdGV008Pkv491RCNzVt9ExUCJrGkiLa3k4ZgfhLtR3ZxpT8aa
uDnpJxnRH1gX7mtwCRuZoy30IsLZSR8HGZBgEp1TuUK+6F7cyD0o5ETFTIXWb27U14q73upvbm2M
d9JxCPlEBlcnhXX2C0iJU/grc02sBqWjHRrNtQI5ZW84N/HnOlfDYB7tpvDZm72rDCHsq0g372tP
HkwSxzkZIwE02urnPKQcHeYMwzapP6SZ9rsaa+kUst3tyKLdJIN8Gw0RGGONn8N9ky6WyC5/8w21
lx6ZgQQKoEitdEmmBW6iIZnrlTsY1tqygBlWGuTWAj60SQptO549PbzwBLeQux6d2Gx2eIn34xAG
7YSmNIxQODN+sSGr/hGhIJ0rx1Nsqus1Jk6TdhgZCrP1oFRFDK03fGjZd0wkVIC9etsK62HOZLIZ
5gqrJHLs0bpQ+30BEt+FLofLztp4MtECPxd8qvNYYm16kXM7wSlHbdnnEPwwrxQ7r9SjdeFIUhvq
h1TOvzQSMFa6mn5xQw5EiUGDLXyt9PLqX+Y5mp5peG0d4dUn0TsPDi1ElZF45tkcaJ0wvGaF61Hs
JGWTeQiGAIwOM2vg+0OVbFooBE5D8F18NZLo5DWg6Q1LklPquHd9jBKmSJHKJv4SVrhopL0NfY5p
lwx8QTN7Ejqt/g5ywQzPgv58DDC/CqFLCrIHvBwZIt5tDv5SrNKC2bXClWgIGMyLeDR1EYz2TYtE
Ewo6ivjmPFbxCy0/sUmS1yrzNWQ27jkPnUtjmPeabl2HhpBpKnQnJ0LGYJjUgoYi+ubLn0URJeta
megy8FEbUDzWQic/DVZMGdQG71vJcqSp9dBb9UsWkz+9aJvYu8LiGrppBPm/EC9Vux0YEbtW1weQ
zkMdxO5k7KSXc66JRRi47jQi60MzieJ5S9HECzjtgfuP1Uvn9acKa8WxKQDoRT0KbcCoUYIc1eDY
ZUuJBCUH1ib6bjskLbhTg1j5wqdvQP9pLVO/AjzcvQ4xh6fYh7Gc01wJQeuH6JJIKtm2HpB1Uk5X
EOrelv+bTPJkt+650fwjB68NpT1y5m8pVy4Qy9aCisS0sN4R58TTRfbdTae1Ocfat6qHT57X5jd9
j06Ylbw9GUSWEu/jlwfs1+u0E1efhJJvYQ7OPs7SAPFTum2aeIufZwRyXIFij0bqAyMJbFpvaHAf
uUBX1aeZqJXNsgU23a9eXhJwNFfnUcQ0xaI3glGStaUG/J6k0Q1LqKAcn6TBJinybX0DrgWjqS7g
encOwVhZ6m9qG0lTl0WAI4tu+dp0e0MgnrahqDI/ZtFwcieKoiG6+8A0nxxkHxtq4g3p0eUpjLuY
fpGJwY9tV2FAeESqUY4IpKasOutuRvAfx3vElfO9GcpjxneymMq3XkQF2yqnt0nRdnZsijGdJ6vD
6FUHat8BMJINUKKa2N7GXFsGNlf8aYvqm5ggSHj+XG+iH2Emvw8h8dwkpmrsiXofxMxdHg+CVe4Y
ld4pVr7kdBWHu+WtXRMagiRI6uUmTcNzXzpvesfX4CQgn5dDgyKufd0622qET4B1QRxaONTt8CCM
+7jViwMOxzdpEP3FeT3fZIToHU14k0NKZdcL8w9bzenW1uWvGI34yFHNSkfCHiLOyBZuxQsQwxqR
FFnUKtykRr5PacKMFanqfQVw2c1D7A/WBKldR3WERbQc3atuO7uEHVcQDzjCRjB3ge4ZCYr0/oyY
MTmYYcLm21NB355Li7oYb/6TaS2lm7jcW31/HCxv1+U0FUYZ856YtR1UZY4MueLKXASyd5T3ntKw
a3aieR7mUgW6cuH0xSmF3u6kd+rZL5zn1KRcqNJ+h6AgGF2KRjkBQqvOffMrM96P770SL4ruA0xi
5DtTYlyBEkCQUdRF/ES8x16Ouylpqs1QNeRIrKW2NG9LSfYouVurhtOIWxXPHaHMeXqCd9p4ZDb3
UafvB38+5InYlLSX2WmVs/OWpRJ+LovEXUrHaxPjWqX8VZ4KSD6cNBC3WHn5kuHrr8v0Vwklrp0i
92gJuk4+m0DJctVRB91wJsZsMqqbak5dq8ZXJ3bgxGc6MssDezGffx7ntXSqU6Nn90QdcRbwn0q/
uliD2eGjAmjYcgMwIwgAiiwOn5ijOSS73r4aGE5su9qVperqrdUA31ao/h1mr4OW+HjzPlMvtY/6
z5LzaaAPmnNwaoSbojBjLGP5wCSAlisz520UO+193GRsZYzPROKYpPH5zdBDygfCfRnsYZeQX/1o
aIPxSHUOAH9EYdiiLUxrj4hYWnI76uvtRk7YNOTovOgJ5j7at3rEkTsuWaQm50dhJNM5Ny/Sf0j6
0vzOOsF9p0LiWsfq6cwDNRUP57SLmioj12tj9w2IcbXLKr7XOqMWa3QDpyWfiQzdGUECqXXrx9eQ
luFx1tt8p+RwYRQVu7FPAhcwbq61bE6xK6U9jaauJiJnFhuvJUC54Xy3ytrkO+EWhtZj9ZbFuadO
vC3x2xHC2W5i2nlEbPabRKUnvoLmCWXUowpVg48So2ORX5XwTmNT/uhdeFDCb9eZA2uhz2S5EQ1b
YpOYA0ehiO3rXNHAt4KwRnBVhFBL3PZnl+Z0p9WabfidA1OTiQGbv5q1yyhJGiHplGZ3nOFjsLbO
4m+yRZ6Ag1pOBjAqd2ScssGCcNKFjcuaGuQNXR62QgANwvk0F8g1dfBVvHkNA1tn3lPOXrnFfCji
kM2q6VBcHphTRwSH694lwIsF/27GbZdrfgLtl/KubZbf4W3h3PTDM2qUCr9drPZUDbq22OdxU+7F
QvXNBPUM4SOZJ6zWqNC++P1Z73gnrJmseNU4tNbCYovy6r2IicjITKIJ2mJkXuZxWy3lJpODOgZ9
rQtIE48REKfuA/lXW2/G+p6hpwqUV1NgiXkFlW+fSlgQles7QTQSsp442qlrio8wBVLMSVrqP9p4
pjsH86Jtr86gxmPrtv1Bywkaqkb298Us1sxtm8QiQyfyPXufI4wBpDamYxWQTWsEDoFho0idh7gf
ETFSR2NJ5QBXIstj2K1yybAs+nxDC4jTWM/OZaZvpmR6rUvoL1YXPpvdm7H4g7/0wHmu6tWcdG7Q
JXRAY5vNiqodwM1ug3Zi0fyVSXJI7HwgTMT4mBWe48hapMpLwJmiTtUoMR20uncORRs/oG8TWwTc
wL5bvf2W+2a+hcNqwpBjvHw11EYEhJEMszu9kUE2hg0rSJ9s87yJDw6m/cauocYOeCzJ2UkCGd/s
5Mk1jJmOfHi1iJfcfkk8ywagSNjhWfHA9UjbpCa/iC1ZCc72jITM97I7YZnjjno36VttcqL0THGl
r791i+l1VL0BzK1DPjGd8ax3uzCkAL7q+km/ax1FGT2MDl+XE4JA4miHOC5Ln6YWXzM9HDsoXIXJ
7Ev9Tbg4qYljf6XYDcGnBtaqmS2WyjHUg3EEcrMmCoZuKp0M8oec4TKENeh6NgEqRdnReNVa95dX
s+BbFSpO1sLwKYkvhOOoNJ2tpzVnG0HAFjvOz9qr9tPEyyE0Bw5SjHnIV12z8f1fYwenHioHcAyx
n4CSHGQHaiJjIHZFcR1YhwHmLqLSatHdam75VumFuQm9GNDzCIMHT3S6iUL1Y1Fi0KZxv8364KE6
RM25JpXY3rlOtR/ioth0s/ZqUIGgvVJeeiN0gmko3Q2v7QkdOgjh2HwtZ1+/o1/EH81UHZKGBnFc
dYEdsYfxzRnzqo0TpyKhWpjXTK+9TYonxaNx+K8/miy+44WTO7L9cDpnyYsokbwa+oPos+OkqGsP
kbxLiV2WTkmvDs1JxH/CVSjPrRc/z+6b5UVEjCyS4dy3d5aDk6m2nUNmmJ+RNvosswrJnx8aQPbI
U0CznFIDa+xNg8RpYTewkQxhSiEfxHXrINvujelmmQbxYExyvjuWh5S6+12Yhd4dJo7ALF0N96dh
rKlJLVraWIn3HKMbEsYS/r1iSGBKl2uzr9844n73pEH0QwERycAcbuuDAqtIlx+Ql71t+uaKdHra
JIV79TkOOJxIiqnfFZEXrvOSqqZSBFTUXYPcibcP/IPxBG31NsOggfmivYiOzLUBB/1qzN++lMMu
u49/aZ0VRdSdnfoXDg5snmDtZIs5oJ+zXWUPZ833I+KpoLRED6i1S0SZfUMMQ3WOojlBmFfKNY1m
+64ssVLzvSE73eoOb8LAEk17ywg0n1Jm7TjttrXyp6+3ygiphuDl7za1HuNDCh8t/u7N17D8Uj1/
/TG3FZ398BxJbBC9dgG1QldgufKqbgpwleoGKGzcsun4PrmA+Vh6oq1yoCdoYN6NcNB3U1cYd0OI
7k7p90zbCJOXq20r1CvNMlL0UE+PtiK8Sk+pjUsxLauD+hEbVnenNRF/hYPl5Suy8CvUdQqbszNz
XGmq8KW0tFMo0mRvMSeJsbjm+BO2RjR3zMmxxv2N0YdfTqxzLV4/hcAZ1WixBQa5tlNT2/fNMrpT
SDH/HWvbxzAqTThHuqD5M5E92DtRuGtmG+WlBb2M/RSFOYkzbpjJNO8DGHxLVGI7yF8UyFn3QQBE
Swzi1wsIz31YaeZEJ1OjWJ1E9joal0nOzJ4GY9jA7ci77GEwnGHdKYkwLImuY0ZD1Qcqgvxj6yL2
Idm743WzK7RXLliZf0SI/QYQ83WLHGb0n1TlDHwvv8H9In8aOJjLFoV6+jE7dhikDgGipaCZpGKH
FImR8Qvk18akV5uUUOiaKfHmU8bb/cGa9RdYVH7pTxdjW4bnmPjLOYqYDl6sP0JY83hU0DO6Bb2P
fNp17HZLtCSSo0w/mXXzxIkkiMMWHCfqK0pBRLEZvVUGneHN6JYJo6uqp4xX695NsvJ+UUJTar7W
cZY9CCpl5dgFqa1iqk8QGabYKwPXJLHVZjsJUZqyeJJYdz1G2wBjQXcf2i4iyp5Op5H07br3UnXn
lWycJvBGiWFn1743wR/MD3UYJp907t/1Uff2hlkTuFggNWLJGXjh6cfqxZI+pg32s3K2WAIi6B+J
fsGyz+w+jc4hz+gaOBV7e9th/xNBi/8W2a23mlKD6MRc+0EMpGM1h2qpokyN9mBKmoVFLBPET3ry
ffbZWoq83CAdwaESR4dUeONhsPtDqNfibCf1i9lCGopirTomFgcbFZZXrW69O8oQ2Ara0XgoPcZ5
3RIway5YndFaVszZs8760l8sZXjvp1p0o4iSR/TMOXUTduSkD5PrUoXp6EogubV2eR4iaKtS76A7
IHuA2vk7k6l0Q+EH2zG2lm2l6S+5MxdXzfGudpPPp4pidNDXsFqbpB4fmZdIGEU4zGajfc/CMjpK
1L54JEqy08xcu6dy+IulwiD/l8sEKYbx1Si8ox1aOyLu5b1bMglWqpcnlILaurCdM1T+6l3GWbTy
LqwS5RtCgwQHd7yna+lApsIp4Zn1LQlldq/RpUTVZjPucT/H9sxCT2mxKkzzmwkUh61j+gPbyZ5I
BG+Dqq1HIWjP3wsf5zkpA59WbUIFKxhM+FEU+umsvflu/2rkxkTtk1LYpHL9ZIu2ONhh8Tgs/5aK
caLYsfxjyYA6WWafb726gjbqwYplvLgzFUG6/bocMORFrkm00/LjX7+TlHSyBlXG//pB3dXcQIxK
7UNBVQL5WXZn91hSB7xsq5nwcvomyUBXx7EOsePLaydboGQGMjfZUfLxbnaKfqCkER17rr2uIndG
M5s/VapqTpUv9EDPUp23klrqzE4KFQj+Wt7J8qmbjmiHike9cKN9LcghTD117/uTv8phY+lxL7BR
N+3W1NqPRgPt5rsdK0BFFQO3FwkmVWtf2W+iqg7PecPQH4YQ3W9s2tuoCrFD8WDP/QS6w58y76Qv
nK+it0mwolh4RX9erQpQvIfQJrdrCHHtjdAsjDoFfuV8NtEIJwsljWP00abDdb5BmelAmtO3eYjx
JfP6JbIDha8rUmqByn33oqrde+ZoE804PHVaVJ/kKOhjGnKb1Na07esW2+JAXt9ctXnAM2u3oT3T
yqWQA1oKDQ2Rl6EUeMHZF8el9ZAKfbqzqmqTA5w7plb7VWPqOSMWwA+q2F73cpqOLrkRAc3pdotg
NNm5Yn6nxEsIo57mO11Vey/3ksCJKMv8/eT8JwosBlBH2DbUWcfWscX+tlBkrWGGotOrPYqCNVtf
gouMMr3TzSK9dyYz5ICSfbSMYxwzOZIBL4E7P4Pf8x09uTdH7Ww0HJTKEhMJvZZPqon/cInm4oT9
I6j26xJ9YePitT3rTwRjrxUU+dBA7QF+WZsuwqgxeTTw0HqZRz0H1TMURfoRMpXbWQHHLjfZnTqW
9jimU2Dol7yk9B5TPgS45/W7sZXuSSBWW8DgUNksg0I3/SpqhvWqY0NPqbMy/2EVNLAO/3YXsHY9
HxiqrfuW74h/XwRrDSm9rmSFbKxsTnbkPGLAWwkOH4FjOOWpI++7Gu8j5kBqWM1CQrPpaCLIY/aZ
0LfXz3abJIEv32gnoZqrGoIFpwJP2N8PCdv6iyu1oaL4puFa/p+eNzZELazCFiU8TMa12USYDWtd
EAkwBWXU4JDppp8yai9N77UvvfgJEolcVdG1u77E2OGFxVEQVx3IcNR2VeF/Lxv3SKiKvPcQcW/a
jKXeaRufDbZprmQIXkeUtXMH0gdhIw3QVQ2PbzdOrUlMYbEzOVN8D4X8GOezpjx5qesIDTRpmlHi
C9yySP110i7jzEUYQWU/oZoEL4JO3tej+f+G/H8w5CPzXUbJ/9mQf3rruref8dB90FX9oyv/v37z
v1z5wv+PZTzBuMbPTRwAG8X/HRWACWjxwrsWTk1+4r9N+QQCMDtRBhWeWDQxi5O+q4Y+/l//wzb+
w1zeKd31LIzbtv7/ZMr/ExAb+qqOKZ/Xzfbw/v+2TfUtJbSs1uq93k4Pla0HYWvTEqqtreZVIWw7
FPt/eEh/sTX+q080dd22oAosR9zfPjEv7dKekSDvJ+p9OFlmr37GHs9+gzBPQJr/Gr4/5f/8vwpD
YJI3XD7ItwgrMpnzl336H7Dai7Z7buusxnK6BfCFltNVt3qGDtTMt7+/s2U2++OczUctDG1bd/hA
nU/7949C02GwVZrrvYJGlOXZZ6glnwkt2Sx6//tP+v1w8a9PcjybyUr4f/rWeoEfL3ZkvQ81yPG+
19BtIKBgTXP4n56fwZj/011RLcJZDZLZM4zf5vCo1uG6xdyVlZEih5wCeRxR0p44Sh14j2igQFXe
wWh7sh3pHLqj+2BFzWY2y9Pf3/Xvq8ly18I0fZNvkyPe7/QIdyw8rfeneu/72lbPwpMY1FVF8mZo
6iZr9nq2+xEm0T+MoK87/P17FbAxBH2jBUz92xPQDAcYl1ExhDRAb3RwTHfESj5dm15e2wGzXRnd
p+V8Sz3o3pWWvLVskmhp8f7YYJulJ76lIvv290/jry8LcLuFgtAW4vdXV7TVYC7S1n1vU1WOcmeP
2QHDpUUYsu71vwb9NLQN/yFlo0khgG5aflFsFlY11lGP47uiXTFh0/v7C/vLr8khjMsSrq4zvfz7
a4DiYlBJVdQo3nGH1KNZBS07e6VQkkw2b4Tbr1F2/KhNYjn//qONPzPEGSJ/+Ozl///hbfc83x5h
etZ76VjnSQfeO5DhsIoW2kQrb5Iq6VpPJQUU8Z6ANW7D/h9Gy19NAn+8gt+mN07TMZFrXAFexmyR
69yETN9m3FyIErPPv79fU//TFotb8pjkGJeub5um+9vgrMLC8YqqLvaVXm9d9hwCWNakgzqjVQvj
ukGUXYJ2TZ4BBTvUQTQoZNj1ndba98iWVqBQjh6/o3J19DmgrlD7kcrnb+tOv7HnwKsyPkT6cLWt
4VoRDL+E6DHB+Un6Rt3bWnWjvM2k9JbYx6LdIEBPzRV/z/Lzg1DAqK21OVU7Kk9PSoVruL0zUmB2
ffOxEQzQLOOHnB64vDU8lHPbUC4xGCvOugqhaC0vlBynKxWfw2iKdYwNITcSZKAWyn3dLyFtov7T
7AVCq96mTj4mqIXBgJOmJg+VzzVCdaWKXT72LvA7PS45PhcgI0WcHQrCHFRoYZybb32j7+3uVzak
b7mrHzNCA9ejv01s1OZgRdBdp59LTkJlpp/LeDJ9hjBb24WGdbGc7qe3TMXLk9EzHLux2W3rieqP
NH9qLgHf+Is+Ma7vTNc9dR0+g4n7MkB+kI/yLe8HSINd0PI8vyaPXshj3NI/1Fq8cFIVNF/kzW55
QDhHbpNPpwmvPJoajy97eJs0bs7Dv21iABnGHtwVFa4VWlEyrg3iQgqXr6Wiq8den4omE9jy+EOE
XEh0iZ4hUx0g11qris+2wLLfxp+wZE/0t6BtqYKk01g/hmP904fIa0tuVZuYepxZv43J+JD6H9Kr
rRVahls8sU4szJbeZ16s0ZbHxrmuBtCDmPk5+88XaXkM2Pnme+PV94kuLZwjyl5+3+/8zSXrcM5Q
6XrzHR5BGRLSmvxqRnlEsfG2fAS2m2s8LQMtgdTM5yWqee0okfpa/mbN+tFZnhSbnwdZiwc30284
/QLN1j4z4IBGWryNLk0LS96aRiFyi4EiRxerMifyQo1r6tHy1XvGVITZl9PxJSvIrfEtoigVQJ2V
3YXFJkf5SAbEykfSTFsTkRPbi5krWkMt3jZ1oq27Jn1Ls1jDT9CcRTR+eAkfZ1p8Wa3w1a7JHqqP
wtgYjw5KDBTJwA2M7v7r6t2M+4MAfV3W3bRBjJK8Lb6LuSFsvuAdUfY9VR4UA0Zerm3TomSs35ah
PC2LM56ZBzre7Womeig1+G4S1tidjVXIDMeb1aY13U98EFlKbDQMsHtbcm1gxQb+gNKcfYoQQn+j
h5LxgW8xstLz13AEuPuZLi/uXDAO6Bi8WGZ0cWmKAzdecqCXqQR+zuck5M3PeVeqPdMtHS86HzHr
FIJ3gijCxgu0WS3lD9Q9fvzWj+wj7AykvPCznVJP3cye8GvaGpelPh5MyOMMoZoitMTUuoJ6cDOW
L4pijv4znAlbdy/6jJJ3cIcrWZ/xp0u1ny48U1/fRrAUsmdkyW9aY++bpH91Etp5vAMjw8WIsjeP
jiR9f7nD6EdoxsQWWHqQ4alTWpT7+AF/2EXNxEvmjjdIoESO4+6i8M+lWxYfRZ9rE7IOYSmzHjr0
bot8F3XwPQq2yp1X8KdtuK8SfgBqPTpHJ33g2fizNuwmfe/44wYkCeJ7mlDbCWUanLso2TqtPHnO
UAVKmjeRL2+XqGr+omYl+kGtnZo3XbbkNbWI51f/yd55LbmOXdn2i9ABb15BALTpmJlM84JIC+89
vr7HZpVa6pJaivt+QyEGT546TBIENvZaa84x615x4K2GXkWryQtx0UbGKZM4MLVtjz7yAeivpBmp
XbmRY1o2NGStnlW0q8VtspqhsMr8WlOWnri2km0Kr32R0EapfXeD8htzGflSEK4ElhMrkoQU3ocW
/jxHIxThUi98J+fA5QphwYwPODk5Vua0XFD1g1YRJ+R182IO6a+4HchF/mtE5k6SOTQscX2PaGbp
5e8mlB/TuNyMsvIwhc5xGVLcXIy2Qyyxmz++oqV/GZxiOxcRAC3OQKY0lWcfkDLaLlhibgJp+aEo
2eIrOTpisjeDpZnKDaJjN57Hyq+W4WcAK+oblfnYlM4CKggJgKOVQVKsqHpIn3URx3RgB9rnZuCI
RB3ugqY49YQdeEADP80ByFK4IoZSnIweQo+Pwkwb1ZMnznktkraNCaIIjQcIWFXybavgoqxXFbE5
jOlWiw7WxJs3JK5DncHMGMEGHFIUn3VVeyo1froqyLcQH3mNYvfQOZ19UpbEnvTMxAsrpsHPRdia
1U1Z08uwR7bt9vLT2P2tOrBuLdwzAdL+mLTx/YKpqjdmBMvkII8Ge64DzeCXjSzmTao1XMIjpumm
/+O7q3KuoXHtf0v90rXDHVqdyuvxYSOAVD+QO9peJiMcG9cGXRpqkphplmtZygf/8FbVAYmW1rTT
9QhxmdgT6er85aQGRZID1nGRaCNmsJNretFkOyBPMWLqi3gSHvxeouPKXhbtLiyRn1kWOnfYYyUf
KtWrMyT0SzlzCcTh8EgUxIMq1nLDvF1x9G4MkEGbaNJesWpDqhJLEOppsgYUqNFEOQyWKsAMX3Vn
XGbL/slnLlvYeM90qGVvLZHFaiuJBlXijMTp8IxvhcGaPZ8ayoNAr9FR1XznGpk8myyidToMYEtQ
l/dR+dSbNanvYU9CPY5hZEFkV6+403ZrdOosFZObw8Zg4Fr2ygYgx1AilCgf1d4G89KYHKiqu1Hx
fi/F9KBY9vSZRvYmztB9YnJ7x3EtW0HXS9NTWul4b7V6R/GdwC9KXiHayccCSulJgu2YJWBctCo9
qs24bYhNvomaWfYciN6bXkWZgNRm2Whx9ZU4yNjWJs22peTLiXJxGJuYC4RVdc6fE26lHngZa16b
/QK923VkGrfN2mAnYLDbzyUu7EKYNVs8pKTbLd6iLgByURDGGvI59bGcTNm13q81OQ4xdyozvx+s
rd2FShAVTKty7VQmSMhaQ73Hp1d6SlVBhemTrUFoVR3XMO9GRG55XKBwsi/Qbqt9n9Vek5GFERXD
vayM/MegOwq1i4560RwbfWC4TP4Hyyb+79IhMilt+m9pMm8HhKWbWe2DREODNtfF0QA9ykWRnR1U
KEZxIf6HhBCxZWhnFrAMtSQ6JeiccWX6RYh9ANLor2F9iS63Kw+TEvRTNmzy6q6l7RpaOqJGnPcQ
7JEsst8aZ/1VlyTEyRErOXEpbLQiCpNG67n0TcEGdfQdbBys2yIXTOMXOsiQ3LVm3ppk3AJGdSAR
PrHLDXqQIWU44wB4WhfBR1rolsrJ4EVtJpMWUk3UfAaS31Q2djGel8lamhOWb3DE0cAdaQa81eFk
cNq7DEPgxqgQYJe97il9ZvmdRYyFPI5vXcKVtq6olHNQca5m52RvAJhxVCI+GOKhYI4ZxaIG6XBg
NBi1UAC2yXYajF0lhSGCnmr2yClA0FfLuivhaU4idn6KFH4SW8PpxEHd6OK3m8zZehgQPtPEXw1Y
F9dgvr3e6UqNAQY0mk1vClD6LEAdLcqDiD4By5mzDckhVxtdxXMUHxKbcKDBYfTKXWE7S5EXzWqM
PXlwtTB6zkOm+xiSP/NGCoMlKmIPp+l7lQO40PJXjPWSK6tjkCk4a5oemAMTBNfuzSfbypKA6s1E
FTzemEv37NhphSJjbOC8xoDkwtmTGfy65DPt7Dlig1iyTVcGbVMqnASr2FKC9ERxNDhHNCKExTjK
pcQM7doL23SJbbKRYKhe6vxD3DD/6C71KyMVpIbsf9KK04drXXdl/WU01MOCDYktNN9TZjFUVlbp
WEkN93eVfZYpU5mRLCWjiQGkHjvb67Y1izW0zEiTlO4FUzp3WKqZdOyxHxTT/ewAVZAtZyuBJtiO
8FFgLLvYY2YCMDkmq2Y/VWV1z5r0UtnR7XWr26eUmTazZ5wp6UW12bwBjzjDzKyglS187lZuPpx6
K3bKVaheyhy9o8ps0mRkuEUiWrqJ9GawdrAIEroTIlBYNXC6/B+LC5K6Nv1dW6jxY4wGJELwIeWx
7TolP6qnCvI7WBCVnRsDtV/w25mHLzXZSR7kGXSj2A0oTIMaxlqqz2gX9YHXZ3dhM3DAviX5Icrs
0OpKV1IaP2dk76ai2BpEr2UQRyG2yRsYEou0uvRzrWTcMUAqIi37UHWO/wTovQB0TCiOkx4avrE+
JccjpyLZqiUHt8rvrXG+XS3jsbDNW4fOYa0z5k97f7SbW0YTXGLGeiH+QxOmP69K624D0/PREGXI
NGdPtVw2O4ZGeaDY+IbNrjpqY3mSLL0IoobokDAp3xb91lCpLy3DVbKQWo9yJbIpTQk3YruX8fDH
lqovH6yUda6k+FoaGUJVB9hp5YYqylKzd95VDP56wneKIuB6hkZDB8LcWY9pwaAQWCqqSL5r8bYh
EBF9pkTAEagWRjnfqZp8Z6K580y0WhtTJI2qpvWYEICY1dyplWI8a9A4wTkpO2wkZ21ajknL5niw
OPDs7CnQgiJJftEXMegcxjNpH8B18ugQgbsxq4HKtBuPq6pert/BkBShr4GxiAfxHsS6WlaithD1
MVLQF52YsIFADhAkyeLb2OxRgy2kuIgqmen4brakW9lgq4XlY2L1zT+wGXFyiTehdhWEHD5uaRY3
YjPFcWIjLorVOl2Pg/FspU7rStVyKFX1ZBIyCENoeWgkFB7WckQycafShliU9SAt/Es4VVTsvLTo
fxjR+DlVz4wkNzgTcy/lHEHUfu/Q0mN6iJjafq9HZOu1Mp+Ulc3uYiUfmijRCavL5PDl2n67vnlF
3HNq1Bge884POeUmpSTqb4+BZar4l1JW0Od1hj2dZ1HvVu7accJniXkbFvRSlPloFwq5RJADY22+
0VLumJJBkEMB4al6FgsGmQ2YRTeZzGpjzQoRSVrLScrhkRoKHTvvTmw02ART6w02O6vm8dpNbiIO
dWu8S7ZJ80ylvMz05Sjuy2RyuNDKflrMVNeifqzYsg8K0wqrck46mQy92cek7VaE0UW2zxbDIRVv
vXAG8y8QnvpFtFVk4L/iql1Fdwyg/3fd92TwiTLC1ppj/ceFBhLyUA7dOxLoxhULbf1SJuN324xn
sZSIbzVeh50JlmrO449U+UoBccHRyTZ5jmGmlO4WTb2RHeKt1oSPLVoQY8fVE83z2bCeMBZ/oRsh
kkpiq46dyNL24cCSgXiVdRl+2Dq/it6FKYmeMoti3Zu3hk0zEyTp7bVxOXQq1SR4sDJ9Vrk6GpNG
xaTrmT8X3LmuswGtbyw37KFghSHuNUlZL7ivfuc6PzdOFawTdsKYy39mow4Bo9zPeLnJOSQVRSHR
pO3UQyrT9BrL18VMVwSO1B2i4WNE8e+i09UwJ8G/66Q9o56twibREqf29YGRLc0pIHgkBDQyyjtA
eDszN28BneHoRP3mMrDwzWm+R8eOtFv0ueKn3EDFEapIuZuJEy9KKMB7BzNJzQlOnmEFtYFtffw7
DAq+XYM+OxG9lyIHoCo6HppTfJT4U8YcjzO9E1MQAERTTp2LbSeZ26SjOTdf22fpNnG0zI3t8Gbq
wedC2kOmlhNRwsfkI87t9Enz0G/w0OUD0VKDwsYP8M5rPyo31+uhD3W+Qsa7VUJBtUgMdgvz24Bu
42UNNlXqwCCavciwX6Be7YBxcopfLz+CTbVwpDYUpXaI/2HW8oNCjxHzC3KkmURplRNalPfc78eG
VOWIhdvIV3+YKItMO9u303CGa7JdalXzr8CVBQ7xJh7xZIkdtUEX9lppQe7KEHmzMpTAOvqeAbQt
7o8MXNxrj7SQuOsmNN1IwJkkyqMUQAPGEXZvpYMhp45oTsV8IQbSFYhrKgspnbsiJpMzAWZW8eWF
yoTCdY63zTBSgzpQfJsleezMxtmm+0nDcdpmueQJt5CsVQ+xyW6y7OEzht2tyhDcaFhex/S5j5B3
jh1LTG5A0BRqrmvtiX3XTwCkYePnEPUWjod+OU3pxF0KANuG/BTotob1gYGCHcNtpOm3+lz8Xrs0
ksSHbgWutcY2YcqwhY0E/2LMra2kNXm92bFVJKsc3lhiUBo7hurgi2J7uljfVgxPxxEtuQLVMS5H
+4fYK16ykLhTxtAsREOsxsS6aTWOXebgLSNMZHJL5x7+rUUCUvILIgonCKJfokzLF302fwcMOo7t
VLS6sXFp8W9a3xcAztx0paO0Vq/d2t/VEqV3WKHsWzAFkXKA9j1aoAhoyfFaMyP4oOUs7m2ZyTa6
t8yfppMwENOsXkVrSjW4MEsw1+wY7+gyuAyrC3RucFEiJ5A6NiSqkXLPGoqPlogdjKnEZw8312u5
k1Rq1Hq9u+7mrh+Urdfi1YbO2kyRR2cWgyFfuoZiC/XKdozU5CFSkB7b9afDgHGbNzfKIr+FONtd
QZoLo/zdSmDPIYYMaTkof/QETJ2d5IQ4EA7qRpz1c3ZuMlRYEhJujzNk25XLG6GwwmqQ3II6m6wI
eFYc9kctpw7tIXAdhhuAjDQDw1bdEcN+SPloB33ey3ZNUdAu36FmvUg61i3K860R4djQnWWA3V28
1k1/iAiWhN0yYgLG2FPmQVGCpmi+auFSiI27cKz2kly/rZBJyQ6m1g377tSRQLEvoVcSBpGOHtlA
x0lN1JtZHofHRQYkCntFwnm7ywgnrSUnWI35XDux5Fu07zaJLME7xkYhgDTtpVuDdSbUOwRJUK1a
c1K0PL0LK50YDGLbZpWsv7G5BZMH2DDHgpKpRMSYg635dYSRuWnyLgBiz8Z2mO+6RJNP8LjdeIzX
QEaN7iH2HHekRDy1g2buiZbBxUORHQ8f5QSqI7SfDaIfjaJzMR5J7zCoRY80SncECGGUlLMXaHtY
pwYjOykEpG91osjLyYYxbRvy2Wxgp5eo+UGdm/0hu6LlofntU8yckTpbh+sDGH7rMLzB4VAOnAvm
nw8GsN8+Xdj+ywL5G0EWDMalfsib3MQPwIOZD+bB4MqZ8Ijuu6iGXJ+Xd4iJIkH+9zMbSW2sYPxt
kURD02ClURD30CFktQszBxVwJXdBl+dfnQyxbSjkt7JmoEB6qEIKVBm7FTLMw/UhycI3p10cX9Ua
4zDjefiHh+vPUG3aPj60z4R0lyWvlj1HUz9getIP12d/+aMWD9o2MtpDItI0dJ1cDVMkbEiCIf73
h1okcSgQ3vzxGs/RiKSOlMgOQkh9Q2R4kFoOrSe+RntYrAIkfWREfhQIg4PJGYJZm2dfhpmMsUc9
XB8GkRnSivQQOtXC+vO3v4BBScqIyBtRRBDJ9YF2v/rHs+EaUbKKv7FEbskgo16cmqS5dySZ4V4t
n7tMkc9Vk0ZBBtUPmbO5j8sSlKKaPGtm25z0Ht3aJCXFTgJzf+BbOlc9hvRZrh9lsz3x1zMuMjz6
Wpane0wBJFYSjrExbYd8mbLVHgxFUh+SWK59M40TvCtor3rF6AKdHQGLzuJgLxwQPB6uf6TR3txP
/I7rn2YE+T4dfsmbnNLeDgNvBy5WfV7J8z0vOopLm2hk4Lr8TMTz9M5g3uvS3ZzJ1cNK0GqTQqBZ
E3j1VX6H0YjS0MQaE49091c907kRcTi7QTJpf4unRhl/KzNp3aYFJxGwt3a4PhvFt/APP5NhZeNN
fLWnNd7A7INuoVpvkmz14AOz5qiXlqDCktCFL+lqTro+m8f4kcbZ6naERHOtyvMhMvPflEG7nzE2
PFx/dH24ktuvz8BEp2Rc1hjeAK/imDVclZ7kwYjfeYMP2chZrlY9ktpcv10enD4cmTbxYC/LF7cj
bKX4GQBobKupfTQwLaOgW3Y20ClVXMWWuDphVcrbQU9PTQGgv+hDnxDcPqDjfjIWhZ+QNcz+3yA4
db61hjY7GhrtcK3Fh5iw1HhxI/anrY/jKjq04hLvkhbKIuLqDf5RZa8nD9cUgDEzbeBXYrW5ZlhU
8IOSbHC2mt6kygaqZ+zVamyiX4+VLQDF29hOfUaJ6i7sg9rKQAdo3ZH/Ftq8SdhzJl7KlA0jACuA
n7knGiFXiCtcr7JKkXVpll9NgxNq2eqDPKDm+5s1CtAMe4yrHYUcFBJFkJz7tCJmuO2JfrBWGcOL
eHZ9CPX2z2eJUasBjCXunMN+sbB5YfgZD7FIzLwmUFyfXX9mRM9TFK57uscO97mZ9nicrCWnQFK5
Ks5vX5VwPXRKB3WGw5pY3KKX8b6Ok1f8jii+59aL63bZKVH/DLCHbx72JzYXP+NkpvEwRacwAVo1
EPBpEkt9qh2DJp0Z7XVKHrzSIqlc/gxtCJXWsYO8GVfzu9PUF2zYL9nMjpGolt3EvpTKV00PsFbA
Bizas5FOzOcSoF+rFN/JJT2MTpLoe+jvstrSJxi774ZNed9CGs8jtfZ/tVpyE8Xgmp0IVY4X1fQV
CxmZAuHdBDlbZWHrorh+TY3iszPtTwoTpNDE6BkDeSxN+LHo7Wa2unMZGSzrq8E8ZA4iCaAsH0BW
py37MptLYo617Zqx10sXNreDXbMxUq2nPp48miwbDDlBwoIMAZe1jdhtRbNusdIGWWu+J7n21q68
CJbXXxvYpDsNCRgvWo2KUbxENZxvI7afVCf61Kz+UysV+l4PCWptN4/YwRkG5fdatK+TlJ1W7bA2
KsM4lXmvWbSBsZYUs0sPJ6dKXlmFbjI5bveSMJ1bTb1Vh+FebWrwK/Ow7FZoEhDIdV8bQ9xSCTe4
ldwvZnGj2z7MpTH57GahJgFcQ1pc/KbqSEap6PLoEvbqSj6KjxGLQiBPn0YL/heCRHbU+XVeFzq9
ukmrXRG2D4qMP8OifLp29FIn+hWtoPlaUMl0WOyi3PQqvqoRZm5qTJfWkUtU5PCOkVvIfUgBqW0M
Cp1rKJye4uburPY+Ewl/ZvaROPKjxmaR3iE1s130kAEQ5o/0BYxrCwkpwUBbKE/yDxWSpbvTG+eP
cKr/U0yo/1WWbTsyVQGyJoepoKbof9EXdaBQSFOmfaVVxq5cqFVqBUaJsrbuzIzEqotPdnqgiZqc
21lBf0K0mhwGaoNaiHhpw+/YddOgSBRYOFQG10MJ38LVbXDt0z5SKWfZ8oi2cHc7pyZTZoPicgip
t2uAd+Pyi9CYeVXKnlC2dgkR6O5Et6dKTfDPzZsJYXM2UhDdk2gd5MHKcs2WH4zdIJ1MZCz/XoSk
CEHX/9LHiYOChpSAAEPoH/+ie7QiNVoQgOfQDJXLgJwIsTN9J95SMtsCFggRK3Jab54H2/v3v1v9
F78bOAfGRywcFqLYv0j5O300wGnX+a4WE+8ipP7iFynxxaDNIKnGLVCJs4laZJmVi22pe2eaDqIK
Yyx6Dp2IhEOdaBx0LcvQ37Q5ATw6LZ9//y7JyfqnI6TIluHYNjJ4jaHh/5alle1cgo7MOG1IK2VQ
S4FIHNTksgxTTC6ivVYq2aY2Bwe7KLoqJGPNlP0KMQdcCD5YyXSECNOgoiJGa/ChiVrOzlF/WlX5
kbbFR06rkHMi0FU2ZVEav1ddwub2/ipBjGRRt4t2YN/AKn1NQTC4kGP+1GlQJvwyCAZBicteHSnk
1Syvtyk33GiFUCLepa1haOkIuOFenN/Mqb6bAAQCERrPSxH/QAm9e3PM/CwKNvo8H2Y7nfO2Gzf6
/KKKJmNiNnsDZyEij2pl9Nhqy2M+x7t/f6wV7Z/EsY6sGIqqGSSeyeY/CVbrOakkUGXZLjGJTnBg
t6BRpfoVepNWrGSYZ5g0FvWeHs3oZkAXvTQ31Vtl1ANzlituB3SUgR6zM87r7lj2ybTrkPXn4n69
TPRz1oKAoUMc0T9pnfGshwyAa6U6rZ2DM1Nef4sVo6SBKiUwmwWvpvhOYjoWWkTmQPwRdRJCOIV+
NZSsDzFQLBOaZOnE2t9So8hoVFytYNelit5zqu5q+MUb2gwEyNBz4xaKt+d+ihlMZaBp3KLKX62V
ipiZ9kchGIzJOmzqhZWnDa33vLfYFYq/j3MervPWQfrJ06kO6DlIiuA0lv1X4Vzb9UWhslPQSBQi
XVQuPwaVcSS5MVs77hl5yYVfAokjj90So5EEp1pJeujCAVZFbhOtuUxtT5Jw/OnU30By+/O1115L
hBNAFYlr6adSOX3KMlLA5hhvCljcBGMRg5GMAktGV9ZFoFAZ97plN22lQiUiOm3qgHEJACWICfWH
quFinJBNbbLcuBj8JROCQ1RNn/qEodIssSoNN1pt7WshEjBhydCUMndaK70TRsCiy1tt9niSfqRp
xt5ejXeLmYOvHWTEAMN80XClLzNI2WzqoeiQ3P0fTtd/cUdRDNUkfs804c4JD8A/KlajAY2JDuB2
p4mPLO4GFj9jD+d8A8surZSiFXcjipzEDSsxvBMDs0oo6XShYcCI9B/0u/+s+Maqw03C4DpS6Uiq
f3lL0Goms06UZJcb0VtdpPdsn/ei9Q24Gi3isg+F4qyaxouQXhU2hnC5edFs4z8cm3+xuGsOemsV
i4SOJPKv0vMhGcbQLKtk1wuC8DxwVQ3kzhJzhrKl36AU/2op1cbV+DJb5i9Qo2460d8whX4MPQVm
5JUAZWKH5SF5gkm4+HTCwk1Sz/9Biev8k0weWBRrDgp5R1E0/a86XDbYOmPwKd7NWRp6ElN0lBUA
5cEn2CG2f2KME3fNTcs3+NqOpXyM1XA6YB5ufZV/SIP6tGTJ5A+JXfjoJ6wNFBFCrUBv2BoBRvRZ
yd7rEOZVg3NxO0aSvgxn98ARkmC/Ot1+yubnYknBd6+oYtWiJUAw0z1HMpyLQy2kyme1fZSyvPWv
PfFISrj7tOtOzTSPTp/jjxONtfylxtu5y+F7+vWQxAGXxaZHWfkMeScwC+fWjJf1xhlXCDbMLWAz
eZFem4cU0OEGG3u5UUFuBIkjvbR1l3sJ8l3OYPl1yRHrStpO9ByvUtGSnprtSE8xA1yZe0Ssxvej
yYK8luWjE6ONirRiEUEce0eGZzdEv9iKh62p7cKUMNmqg/e7VDOwMLONN+banBqnrs/5UlKcZqxW
BYZZaKbJDynN1R+7j/9vjfoP1ihFt8Si8X9bo/bfH3H1j5aoP//Fn5YoRVH+S9ZxNWHTZyCDW/9/
PFGKYmFv0nAjqaxBFvf2P2NKdee/iAcRrichdMem9/eYUhxRrBJYc7n+WEItWft/iSm1FFVo9P9h
QyuLlxDrsQNhQ1f+abuWAeYdDCs0b5WFfICsBIHBTW4/qKuKdpIKT5AZVLoM4oEoojEwo/hsXgEh
StKJoPa/xQumnUa8PFv1zQBd6nB9oOLtDrN4uP6Rs5dauMxjFI0qGAgB2Lk+DHhz/0Dt/MPPpLLY
RmF7LAmMQqEL0eaQiIfrMxVmB2DZ1q4R4YbN5hpHV6cW87Lr07BRySsZLQtZzcvKJQPIsy38Jmrz
o2XYzDPj+1Bn8+P0ze3scPfnGsQ6jbVt02EL57UFUsZ0hLrNLm5itNClmOoqTpEGGhJ+byhRdDHd
2KOv/HRKfNF/6V9II0O7Ru3u6U0Mh7Yvh4MuCSF21NB6gzTBhoT3FKX287A4NDeYdTRsyjQBe8k6
IwG5Y9cQHGhZudenXdvxVM0h62gKWCDEVbvr+7ySdK7PkqSyuG0FlGXr4fqgrE28lafkbh6BNDCp
pAsOlQhUS0PfAolGmOxmdUTOao6BYu7t/iNNMiFQd+W+s/aCVk2mWL3HMe9yfOa9HumPRYE0I+tB
m0oNI4guKQ8KfXRCniYbCcHf0jGvzyIB3Pj7zxZuVQevnNIHxMYD0ZwqLKr/IXpcn13hIddnqs3Q
P9cZLorszOs7vz4w9SoJsuNBWk2XeacAYI65YJ/wfnoBlIqyLdCQ/HFF+UgW7MaiIUE2W/OgnZTO
A1fYPKvGowWo4LuVPX1GfLapaOLLAZvlUQoUb0QMGoTbeIOLomZK9NH3u0Z6JBDEHYYzz5BHQx8q
LmPprqrXkfoi38GAdKcuCM1jZx0z5abhlH/NfhWP1vxLdUMLl9qYBkBHxDiMZWgz3XqnzY96/Q2O
yYYNrSOPJR6OWraO0aId4tGdNs1xnjadjNjXRTOyW8Y9XPrnmBkK45zMTc7s/Jm0OYBDZfwPRGvs
ia+TzYDOv9SS3HWydJwosF0POrXJT3rvII7FYAHbRYe/6c49KszyUUsD82JirZjFYSMFzcg2q74Z
Zo+SIJ+2KVjgtfdjZ9fQx8k2sN1JgQdn1ka3tfNZfxNux+G7G5+SB/MiOUBo/P7UP44jpE7XwgeP
MAxhPpsaP1NvFnsDcCY5Vg+koXQQJTakRbiW/4EBza2P0i3SV11367eh8hFo5DqASQgH6INRwm7o
3yF95GI9EOyDTmtJ7hELMcpYfgbTndovhnwWlWbHLXJfkeb5Rfpr1p9BB3B0e7KNSCYD7vcBM9bp
3Sb36UTE2xbBPSIBIhBxn5+1+Vjeq8/aSwFSxGANYR5K1JbXPQCHBTJaP4aHdT+2PmBJTXRtqK28
7Fwj2kRhQw5pTh8WdLOfP5on9mz9S/lpPZcXFOR3KXt1eI/D0WnfAFpYuwWgF9/isFnDLQiOwfIY
unXjF+oHJ3u2t8kNCe3y/UKAYw/E0LOftBPQIuQgqstpq3/oP/NTYrjR0TzU+35vw0JLANt5TN/z
76oLIi4Hwg2/cMfJCLLplWB7YaXY6RcoUUKV6WIAqR7HU3OZ79V3u9i1r23igm/iZKMjXhNR7w6/
Zn6ghrHY73U+J5SRB8w5sVJgzKKPbpub6L09+skeSUH1hGSeToC1AWg9oGwofMXvHyCMr7/Ogckn
tOfA7nxrA4rs1/mKn7Rj96N/Q+T+SL6dB9adpfPNx8jHwm8QXbw+h/luBmVPPFF1rO87bTsTzvIS
AtTbOAcy+SaA8tRnd+Uu3FPplD6NwglqG2ODD/UDem+V72zOhwItnB9/N10wEQvvfY83JPyMNzXT
qRf9xL4ameR443imr8Io9TUwgCTFvyZA1v38BqUnGWTNsffaJwKG1mPisGZQBO7s3xLqyIXoXkKq
tP61095YO8KFToY7m9964eXW2Yh9nrQnOd2rH8u6qQCru9x6cFM8kbKxrH77RrtT26XffbQ1kbu7
2a46K7HHMe8+1qc0UD6rH4cllInxbjEDRC4jSxRD0Nfl2TgRIMiyOG0J0tlPAeQK6F3Gc/K2Npsp
qLasltP7mAbrvr4n3VehVRpu+S5jElPDW1ne108hZKht2e/ye4n2v/h+J8nnq+faK5/m2OMXqoQk
EHZ5Gi506Omzo6BbJrbiATpZRtSgceA7SfMRBa+a7dDwc0GGyiF/Sjkp4WJIfvRhozFwMJP4Mam8
/VZOd1nomw9c3g/FTfqJCt75is59eDDuLBKbV+3HVrOA9mJsMTF5rcbntLnJlK3zKDXeLAW8TFgz
CYZ0c7Kk924p2RYEVXdqv5TH/jW8EYq35R5mI8HqERaibVFdDBNJAzvtFilWUJF6olyWeiPLD918
Z8m/COjwudDVYPFICj/Uj/ATi/ynSHfy6GmKqz7Mr5Q+NomZhCc8ro/h+K52P7AeXa5eNOGqFWhc
QgTYdERtEYxiFve8BoQ3V579bABhjyNdLBkR6WpIIh23c/hmvDx8j8cXffSK9IDYsPrN9/xvdCm9
Zp8Pxvovb9mbHeKvaNko7pPk6w9R/prpN+otqLcE/fLNtN+Ery1J7VijOGflBuSgW5W7OfoSUYd4
qos9ydNMhEsObbEDZKZWQIrvq/YoJb7S34zTlrfXlhSbXlKAjCS80iVEToh799CXsKC6zw3KqipA
ESx5evdgZSSb1cfszTloh/RsHpedfqvdrXcAzQ+c0SCBjtKr1SM74uRGxcBg9ZW30CHb7u6khJF2
AGhF1FbwapVwNya3pfqoOp5uHECMh+fcn56qwPC0gOF4vlewsNR+mVyS/jabMdvfLKQnHEs/Cy49
hGNiIL+V+EuPg1DdYZbVNFoMHuMSQCRuQkc6ghKfHM0zgsykO4bypvnsMQNI+OkJApHw227gkhGQ
2igw4Ll9bqf0aQWbYtwo427UPTu/McMN/z2jnCh/QOcfDS5KdzRb9ZmF6Fm8FMqqO/o2Nrtb19nX
P2Cf22eJ/sOWkVzOrdfc8C2hwkp/kuxBTTc8jWdCj7Z95tfqEWrpRMbf4GXmVtKRXyHk8VMNfcwF
14mq4hUBWu0mX/pLfeO8FbZbPvDTpd2Gxxgg0y35C+RpvjTkBfn1mcQ4RPmneWt/6i9U1SdQqZ23
iOW0/xWGn9vI2ZsBCJDBG7dwO7aaX773D2hfHlY/upfgxu27u+movTW7B+JgkS++z7f96tt3Na+x
+pgGd+XWrBBc4NS4KbzsVd4l4RPuABkFxZFj1CAkwCPB7OsRrGUXehjpEodaYV/a/phdtHvMOUzM
4BiXGYnBbruVP503+WXoXka4TM9j5o0PaFkyr3tcjuyVeBdb9uzGsh3MrRy7+SG/Kc1N+qAfMYi/
TC/tM8efX5YMx/oBS057y41jnP0NEoun6YmoGc7YmqQ2WNqbNb8tD9ZFeV5/4hlq4q4ob9bnlrmp
O9UeHWaSE6Ov4b7+0IO249aK7IhzCDE8cSMuwUPxedhHj9KT9c2J026VZ7l/IQTBuIBHFE6nfkMR
Ycov9voIy1rmnXzg3FAuOS9W0//ateN5isGNbQ2aD0dLCxQHJRYhG+6JsT5BQiMrPIz39/SBkTWx
R93g5zsyGSrApNkZePIwbk1GtEUAea83A+2D1AY6SMqH3zV31Tf3aTLDliLQLq2rxtvqmxy4bX87
9Huis1S4qMWmueuf5U8aF86rTVwnyodAYesJ2rC7QUAQrkExsbu9H8/t+b/pOo/l1pVki34RIuDN
lHD0RhRFiROELLz3+Pq3eLojevQmN86VoUigUJW5c5tGPuBUDb+59K10k37EEJpRn+7qM1kNveXV
1/T76Q2puOOJPzDjLk5uarytz0RLd/jk6q7A7xtHWXSEeIu9ZntaoMtRqOtuJa2LF7XbZIZdZCSD
OSz45DG3dnBMT8Gdd9TPkJdjuwgxwveHwkk6j7bJ+oM8EQhbPkulXtLRb+KrUX1N+br/qQmKIP0F
Y2DFYSq9eFQT0mnccM1JRVH346K0SEQUak6M6JpVoyyqQ1tmbpnnIcEb53pb9f/xuPxndEn0hLUV
hITWsnlgRz1sCRnucW7t//uvf1/7959Q5bug+FQYJoBW1pXtrup1WyFs1IGfijhTSWuqfdrlLUTE
cvvvX6M0/fdfuSDwvpLndzK1xbo7G3aTJcai++8HcQroivX/+9tqVfWOpiPH6LS1QbBMnQrvdRMi
Bi+oFLUWVZ5Q4tjaP/+gbNIexwqX2opbUiggew9Zt1YXEuuDggDloubY//dPxtn1ds6wQ5bPOttt
53TlHc+TX5J3yLAXD7Ro4N+pjaFF1/hag1unXQ5ObGBID5/YgcD0dFglh+/X3BS7Zk3a42BszWpV
fOlQ8sk/Qj6wgrJOJ4Em5EPjpLBlkj1lxO6OCYq8TQ+DiCLcFhKyk3xeVEUBdRhWgI9X/aocZqzt
kp1gehrjIhj6hpv/Fvf5LLgdtSjBAfwN6s+7idZ8H9nhof+QP2iQlh2f/pgg7V3hU75G1XeZIwfi
9Ed/qB90nYSYmSRB4b0GmRL9BY6qxWq4Yxysf4Rb8Sw99Gv3JcxOiPvOsyRXP0rfwAw5dbj3yNIy
zX36K/wOP+DTcF2zF+0LV6nLRKO1rNPoRWMkv5q+Cq/YUHhIjPb33V7Fs5KnELq+3b2n6/k38qRH
Qt33YVwwxuPSIaU/Jj8UxXR6o24HH+1v+UAvjUFegrLQ8CV4Dk79S3EZ8Wsh2MfwbKbkt+Y6BM7E
gfSkIqy0vfIlc/5dWp870lEPH5BpzFSxkcftRmE8n2dMCNfaBa7hAeyT1A8JqMglAVdpOdNW4s8I
hSmBcUrJ3iXracdf04mJwa6zdOfC45d4qeWFjOB35CvQcxFjysYKInOJ3QS2e164Z1VWiV18JSQg
kDZ7R7oPn3q4C+73ZJPj4Mf74NWwY5ssoc0irtJD4DWzSw7TVlnjC6bQ1fvdl8wt+OFVa8V+Rl6u
u53V2tZXASn02sEe4/fXfOFFgKrJa6jVCuCLPD76Z2UHjiLtJDaWKwnC6mqQSKRxMEd/JhJ9ICnA
zn+0WSsG9IKfap3dG2zSOdWKFT9BLErGQX4r1ZXkkL29U93wUjxVzdTw9UtEaRiT+g4Is+JL+mgr
PpGmbLbWQdzIsDnW/S0hG9sx7vVW2pmTn53KB1nPEGiRUv8YtnIJBpdJS3hjNhCONvcFKPxrgiHD
Xb7PeN6f9diVf1SabzoqaMasYCKYSUOjpL7Km2Y93bkbtY9txikAEPqQ1VV6q6AQHuhe+mcRuI4f
auVZNAIpezCZHspGeqE4v1RwX/BjNXCWhNZs18gR1miyNJjRxPLh3K2tyPGYiGpTX3rgJw5OAsfo
HqRLjy3nlQDI5NM40A7k5t8zv1o4aFBC6N2/Kf5oT3W/2jzBMonpIERIJhDO+IykeLZdKOdoyP5M
7Ob39JHEwoyPZR8MnxGzQtWOOSda3gQJCDhFstbpOb3+U/vK1waiNUAPwMrEM7CADq9F9qrdPfFt
2lQnlIAy/rLSeopWkeiMZNjghMMzDg52Lz4gN4eL36cQahwEo9MX+avSjoTHJ97S2u3juYoe5i8o
ggoAw8JIU1gTNgAQN7y/gAoI7zTf2heLJHpfuhX0p/qhLI721c6XPDtGKMQBJN77X7a46KOqHT0l
R5FabTecW7gB1FTOcK9kAmDZJHlfgBMb/TLqDihXch4flmQDZWCGCI41a/f0OSpdkSEt/jJAgVNF
KAwXbTxgabxwfCNXgzP914J/ZZ7BSPZhbkmYV3NfAPYJ4+14sGimsUuHMOWJLPWDQlLb2+L0fnIy
OngwK9w2H9bLrB2xSh9JnpGQk1yy9JVU8OKOauwZUdqgbTy00xNmYQvVk+MUcPYCDkHWEjz5KkL7
TVYvzE2fjQOgAzgB0RP1frnjQ7od1jD2HByY+YHlAqxlT2S+1Xbzk154SCCNGhpH6GFRYCt4+ewj
m7Rijx1acdqb7NK9gKSt63Y13/KLFLGxVeMbqBcnUaCdI4tSweXIab4M1ziCoMU75c6z2xEZdKhO
+nk+EzqN1p38tmLfUixg0bxVPIWZz+r5cpe4euE+1uNmvj13isSOrtx5HjnhTmyieYmx9WGHNXkY
vzg12tlPErYbCTkcO++uvKWH8Ww8VKe3yIV2xN9JXfc8culO+Oo1YlQ8MVrP0ZZUHxMkNPYmA5Lv
arLOAVWMsWLvAkcsmVA/rzc3RnXFy8AmYH44okh8ls8YnuBNbRX41QmuuibZeMyy+VjE6VCEQIgq
ySl2JZpPtcWUZivOPhCW+ctRSzphPPv4ZejJjhOKXZSFFY8Hg8THfNW9ji+IIrnNVx43nYhr2E+E
m6MFEBxZ9hhHy6PLH1TR4xo4RiDXYoeEqbaKjsTE0PvrK4aECPOKz+fcmEnAO26R+fv8GA88aWzY
GHcmeDYPsOkOWXITtR2awmzTbBSnQvNjsJzKDR0q10pQblQLI6bsa55a9B0J4/+X4bnRK0+JKHX2
rlRxRl3zXOglxrCgk8pDm1yjcLLnHHNT93Zq+vXkmaTlsRp/kMGvFk9L8bh209zVpVd9do1mjRJE
aV1SX8TRYQe5Pj8zO0vtgnWyHFcssYj/WWtfGXWK+rzhwXCIqnVonNN4i1XyqqWr5NhG5QB1gzFv
aaukEcpuTJYf31WBU7wuu3RsMBB2+/HAsdEgV6dPDhCbetaR7XdFWtYbbjARNZS8yyy8Sezxl0hs
MiFazBD6o3jjUAQURF4z/JSXNtyUfuLF2pmbotzVW3gJbyp5yyvjOOwGgqPvSF9tqrZwbZ3galpw
Ab+TM5HoE8k1mzz1eUZVDlg0kj64SABF9UaU44T1PkviPuJ1sHpydxgOwY/g4qPwaU7SF+J1gMnl
Cy9tDp3y0pElujLfZjcenYWE1UvLRvKEo1O6xXKTVI43vrQ3fZt/pi+iqz/gE+iELIkrTF0B9HvS
x+6aN/5ZzTpcbMmLbMY6xUaYvqty3frh2vxk+1VZljcOyUX1xCsXFpLyk3b6Sy2OKS+EvKZiMnAQ
PjnS0y3hV1vzUL1L0ir809FKNDDSbl2HaYNim6IPYpNyD+1gmwKE8SX1CayKQJY9mE5+pOd/wFZ6
MpN+ZbQqSPshRd9GF+dmngAKvJGDD3nGWiKTZFfIK/0vYgfGlZeX0VZgpFRqUEMx4N1Oe/mPXRfm
bgyd5hTuWGXdtfhRXSh1hLxMrIRVtZ8vneEGv9j/soPrpHSAAyXbheHH+EvW+TY51y/hmtX6zZsM
CJXo9oClVXXiJtfbYKNSuvlaepBp2x/mW30kHm8X+8Sy9KuWACSZ5QmoA6MBq9/Mzl7lG6UX3gw0
JdtsL2EPf55nxKz8kOJQnL+wR+HYJUveMxG9JJH7WWYE0i4091FF3+N1EpYthKCthi/ri4cTrtBw
Z7HIPzLBz8Zq1R7Gt2BbnHh629t0nxOHB8rh8v08stdl31zbG5tiAn4CfvMaUya48kb9WL6s+9L6
8y2F0fjgXNLUU9Yfo/mbg4byP9grD8yZIn1nflOdCBGcHr9JNtFLTvnwql0qAJ1rKvOWVxnLbS+/
wkXK7sO6/4UVRVN2Sg/TRXzXkDNssmWV71FCGO6EQwBdOD4SqNUa5i0reVO51iE8k8oDzcJVT7g5
jnQ1aMo99C6rch+7yhrz+bO1m9bTy/gu+ea+YUuiWTrOJHBzr09A4gwqIo+70aAypJByqS5Qi0tf
eN4PV/bI9rlvrLIvqbHnYU35HsLIemLO5pOUZNOQSFSTldvUPiv8aeew13zLByYYX0Wih1D6452N
rAmJ3UL6rC33djntZq9BkWL5OYmzeGBf+35V7OAvkJTCH0iJ/x6cjOyH02Kb697YQpOu2FhTsCjQ
BnzNbUHG+cylQMS2/VvaNtvuMb4OraeRAvYORdvhplMx97Kn0Rye6PooTF9KxZYemqtvyhsd346B
wIbGwrgRbmgdsmMVbZDqgvNBYqXVaD/EpzTHG8N1SZPbOcJnsB7fpz+Rj1euhEP9LnRe/929YaZv
jesMS1ybgEjCzrQ3cyd+AVxpg6vehW0j+dHL9DY2eIV7QBflT0KFxLsCzcetshLXHfSVxUuWlYy3
LUATbm+xi8vOMyEJX2LGeGQEYd++70QafOCUhxbZ4h7cZ77Oy15xsQq51u8oCGJGUBTjxuziP1cD
k7yo6WPgE8Wb8T0er5rqWbM9s3TA5vcg6d9rbDRAhF64bTAs7SEDeINmiwmDA/FmZhtZY0Ij/OBW
+Ke8MfQIwqeCWGPEJq3js7IciCpqWRY2Zg61eWt7v2o9goUj2mACNJI1OksDxlTqCD5sydQWi1VW
ODOjVd/8rlZIEt4z8DHVXkCm5ef1j0nfK1fTi0SuWUClgdcBbSct3nzKjp3+BKXKs/k9Nmt+mL6A
zBeDyLUDu3ZGt0O/9zN7Kg81s8VzfQx3BpmaruyROcPDQ6nMQRIeNBfDgc/+Tfvq9smwytFtf4pA
yc1z+03/SpJz/7oPk4CV0GHWp/vttt1FB2as4Z/ymvjWa7sd7YGGf36of1PM3bOX+Dkb5QiJ1mTs
8aQNm/QlEM4LbX/9nHEuwbYRz8ty5BUjYgvfg2I3ySsGkhK3DeS/94VgS+xOudiauleBe4i9IXV+
sOESMdiMn2fWTfoSF7sgl8DyGVoqoR8YzpjDXvKX9l1NN/XC0M1mTAQju/eL0JefdQQzUdOeehv1
Qf2iUpRjf8CM7l0hJWZy8tArJ4fQO46FdnLMT4rj4KjDDYbDuRm3FATMC2n8nIEH4Lv4yMHWBIfd
srAuGjl02Zu2bq6S5c3ozqFxfkcFsnR6/XSdf8L4JUkwE52UaXB2YsABazeBy5WvaVxqF+Mz45h4
z7yfQ/iQ2ceo7l25ZcLF3aMCTlEHOIv0fAcLSToX2eXiSJhW5R7HmdsfolOiHVoCy92GA9GwB5AY
ny37yMelMk7eqZbzal9MzIjKNTWa9Wncchjmb+lPqLss9XxPVIdrfoAEGCtEpekDmCm/TPvwyPi0
eyVE1TQcy/KHV3p4BorWRwPrFMAkIQPtyCM9lnwCV/gdv80PDrmn6xEH0rC2KDYeS/A8vjnhct1h
cx2u41H9zS/YGk0b47uE2OmmkTfLmyDASosFp70rDmui4ITlSUo9Zv3T7MWF2xGwOXss2udezc2n
7H0l4MJjmsy8zLANadV9c4AqdvIz30rTFQg/x/TwkBP89Ta600lgO5KZTCGvIqUUfwOsyfB5QF6J
Oc5qYV0Lq+gWe+0Vvx1RctN2Zxbr6JFVdn2ubmW5NgSML0C2XQx8IPhaw0ZKzvP4ZiVuQKBryUZB
scFb8fqvFJzH14F3yKICuaKVaA/zodjg6LYGOmItUNlVznADl51jB3+49GqckadoJ3nL8ai+KR4J
ZXel9CoBups93GRCgRJw230MaJwCS2HlRi12Dd+Wq4QeT3nEhFzyBhlDMMpao2NhMAdHNtHsWCif
kypD34QRvnHuWCC1fOhH3W23KVeKoMf3GLJBcquf7xXjTey2bMx6AmU9q/4wnxmYMzAae083HCBL
yg1yVVx1z/AUdxIbh43T8t4zprxJZ2GTn+rX7IVDHesLfSc4ia/8MDBC6B2T+7dh4IAaZZ1eRfWU
bMeTjoKMQKLf4C7eiYvKKLw39UfhJ1vZIROYX/kE7O5InFhVW3wKesmWd82jcAOXhO1bfOXjIFqV
sBzi1aNNDMGA7Vqzo0N4mg6FjwiDeUrynNDFZAhyDJED9tq88mhOrywyNjzCarSr8m6ycZ+mfiVt
0K4QSz2UHyIQxpsOGNP5I0mMhZdNzGRpEEnUWFW/hYLwwTXBhJiVcURz7Sl38nU7r5GGZx0zF4+A
S43tZXSM1CvTLZEiRnUgPSAyCCjzI8PtVX+ZmGV4sMjywMNPgilC8G/+MMm+iYtU4VrpPasoZYzd
IBylAwdLM28ZfXH1jH/zuERzcO5IDebRK+Wj+Y2vyFIKu/hlIHzh5Vkxz5uwbaOVQRwmjdK93TW/
DYxujSN9ZeyTW6WuzBfkdHw6BYssJktAW/WKESCSpgHU75W7w2ckb3qhDLvLO6IgDvoJmpBNVPjL
U2rVuMaPlrj44THvtg0GhepKS3b6bvicv1OJZ3CV/DHn2HTHZlphNDMl/ji+hf1RUogvXUWpW1zC
dyyUSpBd42D4IrMRkdoWkzLNx+lU6R3KjZyZXUc3u5q/4jtNRZD7TeTAhGgZnrj9VuM5hdLzZe7w
FIou1S3LV7EnbNgdRE9J/Kbc//PCWJP4gg8nVD0H1r38qp7DXwkl6Qpj18yGAe/xq78C6G0JLOHI
d/4eCX13Gczq0N7FtXJjpCg45VX40F+mD2TS0kbWfKjK33h1xD+9w0kBEHcTwg22hT6zxZsx+2wZ
7bXZRtNKvYdXNgVdfBLRNBX67bNJOZqHcc2codJtCyka4b5efJb88Ts9dwzfhHMvrljx1U35UBny
xNdMdaqb+YWLkwb4s+tfGZ4sGFGlbuOb8Wp+5TW6S3MRv9RderL4rI0Nf5oKDz4Kbr6PxlfC56i1
BWgAF70yZMZ3InBhv8nvspNfowfLLryKgM22eWLkg0tXvv/8pK1OQRjWk59Sg/0ayMFuNaCQjXTy
xHuMryob3jW5LVe4AQVVLTs4DP9+Iwz2zNP5ZfE71v4v44Ja+8wPbXK1ergLzEaveeAwVmZwC2/K
zX7nK0r8S7t7VsgTBy9EgBUUkhuA5a475icUQA63NHlUPFi72Gteqou10c6pU58nX/1SGBiOK2gh
O3mtndGzd+9ED7FbbGOnuGTH0WG6OE87MXbhvQDLU3ZeHGlT+PFgy54ApcNYw8MDZgGYf1HYPLAQ
wSPk3j2Go86nZXz784RsiYveM6VcHKLKMGHmOtOu4+93I6jxBa36Xvurox3Pl74mxzWuN9znH7CY
KHSF1u+1FfQOiG4sX4g3oA4MEY3tclHkjX6ixEzrV2uLxd8zYZx09T3rstpmN4wmjU/9i6/10kr5
ZYtgoUgfCXQaKvt7c5Adkjr7mIrIqWXk0W7CpGZeFTCscpstm0+ohr5CZ1sjQSQK/blExNfmAu9T
YORGR40ZLsYqGA8pr0TBDosryT5GM+hExe96zytBljUVW+zt5m286jBfeBBwAcE7dKfuUORqn/1r
/prsWJ8MrxHBCCDbEDGv3UHYpq/9BhYVRkNM+ekaX+R9NDvjhkq9YuvjLXJi0iBGa/POCLvGquQg
fYDr/k5UVfvwDXMlKGKhY06PYN5Yp/oz2vBoLeCp73BCmNtUNuLybC9w3EOfcyvrhBa1hg/31ry3
tOAjfogO+/b0XjPdBZ3ahm8wOlDSXUAFSC8MHpx0r2m6NS8Qyy7IdC/dR30XnYY6OvOqT3Zs7McT
vPNZPsqJE4STRt/CGlJraGgA4Wh+sCXAh9GeL1TZxlmabXzISsrj5jK/tlftPO4aP0tJ07QNKtu3
xmeDOfWqJ+ys1yzc6EcRAgknM/DH8i3gTOpAitklk83OJ3hwHoFZqHpnJPWmP/uWw07wjjh/emPW
3bwlb9aNprQzQfxX1i2kDaL8ckOn375nwaGIyPnB83618FULASt+86v5DydI6z15pWHouJGhn9E0
ufW5OSbUHLQ1tU08aylTKbv5T/dJpxoPfnK0HsEVPzO2RLHZdLkTifjwIk9dBeOuII9eXOvf+ncq
r9h0Ii4iBlmOlq4Zo8fv9FT9uzozDnF1BlfiyaDYxS3rPP6I3bq8JuviqPBg9rbxKZw56XLllIcf
NRwWhcWl0k+Na3Hek4tnFS9xdhmREkRezaiVwhSX1NV8p4bAfJMyowTGcmqwlVv4PeGQHQBz2Dw+
rEYisnKC+Cq3luwp9fvmjpECxyRHUw2chufjgEcG4DboMnNXwCtmTeEKEEw+lLvOt7MHr4U4Gou9
ma1lcHUE8x/4QFf++BUXm5bw7LW+0zA8n54NtYK/M/miEs3is6IJczfnsI6eB3B4ndfd7+TLOyRr
5fCcLWiv7Z0omCVEkb0n5FED/SDeWlmX2SGGmRGu2PkExvqQ+HCMxDT2e95Ge6Qb8fIsYeluwC1D
TJpcwtdYQ8UlATQf3ybitTcmY9NhrSjQUPec04ylvZANJ0QS+BIujjJta0gQOsJxj4qEN5xn7xL5
q1OFzSOFKErh0pE4VBhGUFvLz8tfy256qsZNLuyG6dKVL3F6kvMDOQIKVpkTThDOImDhvRmHczFv
zWcy1o5jW9W303BQsi+MC1QTstjbjPiXkGDKEuoyaiGKBJXbCxhCyU7ZLbtm7LFXcjuWBK7e3hL8
AFLdjOJmHQyOrjvQ7rJ39cU6Q0/qUZdhHM3AulwLKG2YR1WeVH6G6qad9toEh+ONjTnGnf6mfw3n
f4P9/jnt/9+c/9//Sgq7up4TXv+/b0Rm+ERHGvhw/MKkhykOBk0w+pocbf59bQ501TM64zwEubVB
YermPcAYKiiKYAFQjtTibhuHYw+Uwr+MCkb9OEvapm72pqDSK/770r9vyhiOOW0HtP3va9JS8G3r
+Rv//t9qVOyM8WrqVCj2eSK3rjjFP9L45Nr/+1rz/EadQrX/95+5RXrw71//+8a/n/vPryDDLNjN
ibZ1BpXx1r8fyjNTYcd7vtC/H8XqicYkkdPtoGXNiahVsjycVp0hqvTBWuHNSnps+s3Yll4Qdj42
OracdFhdj0SW64Ub39J+PjThfJmCtnNCk7tW5op20ov4lOHPZin5i6IKn7I4dKTAqOQcMt6I03kT
C4nb8Lz2wWkib92PSikB7X0PBAvLmySbcM8hyDgciNjs2tDLk5ImDwTBKhg1ZtBiZyXB6xRfSAiE
Bm1yD080U5Ij2qr3fCjHzRBTn6I44ejTOTd18upXVdtP61xnsh2PJOiWMjF/0KJaoghM1eWu4O7C
NdJEcndJmWQNAo2O57yTpR3SdKYbhvZD9haAgOJV6ODntHXMZn6gCmmxnKLg6AesRwIoaUJIYZTF
jCxj+J0abIsWja4799AacWVl02oBm0dx2mRl9D4k8vYZ3PgUkgSMB3rkVGtRI3kwTnqPC4JhdhkW
UL5riJdW3a+0GJLXoiaQ6YbhEOryb4vajgkfDP8Wi7uFeXmFP78tL8ZPkmufhQWekcVaYJc4cWoG
zITJhPvSAN8ksClUg9HeoEiSIwkuGx4uS8+s4rGgYz3lEWQ7CIFz8WNOBZYaLbO3+KWif2hhi+Fb
Bd1pDp1JXUa8op6/HlnZLo7e4mYoXjDQgvAUydgVcHBoijbvjags/CJHEyy2Wb5tta9pXmuFsF0E
9sC5JEeaS+62ExR3KcZ7Lc7790CMqk2V/4kJzIeggbBuTIj4llTbWswCBkQPsQTm0HRxckw6nAC6
516DN2Bco7aQjklVQ1IoTUgLS0dHnhqPiNhJn2S6L4u075nw6xIlCMxjUfPmGHptyicKVbBNPEym
Y67hxJSVwRo3CYpeHrWNofRuOUzTupsX2NyRBR7MTFHRy7ealehKowQOWW9QREGOTNnMEjP7a5DK
7ipzPi0LmAiOrWzQBc9HMEZ4oy041YsZtavxYAus/tQ8/En0BmgNpy2McIGoZJZsB4Ym18Kwx2wA
cxOFpyShGlCT9kMwOQsqELS6Y0DUqLrgyr3OZiCT41AT+y43ybsRyxRyAVxno7qKKS3BgEuMTZI3
hHxwwzDhaEsU69qr2F4rVao5DVtZUuXaSaL7l8dzwEIiYxAwQg5NLN5C2LkZ7O/iDyeNfi+l7Nwk
JDhWX1ORx3ns6xaj7p6SJgnCyQ+WEp9iSLelrMIzFAvY85noY1OmcaCWQ1Z6s6bvdC7AUIMekmhN
vvoCCh6OkUqIIhT/pUn2fUyhkrdUfUWVXsbwM26nrUTQPUREPGkbNVyrmmljnogIIh1/ctyNMPAN
3yMU0Rg6ZhKWbUQfKC3mzk26+HKvFl5rzjwmMFVD3K7H7wazXhrg9N4sy5uanqeK0VTHDHFKZ8jP
eH8gMzVXmQCIVTL4RIvpkNQqXnCD7U6lTAuTTt+iIX5ME/e61KzZFeaUSK76qy3p7bdBJHNrZ+Vk
qkCOgvpW6BJn9T8K0MzAJREh2+YEVAZa8zLlgvqRAjfKCrNKAyw4jAYvU4XtSBEhTzoHTmtiADbE
j6zHdQcR3U4hih1W5MLUGrfCdgqRJQSwRMgauFhStzL7hFBqhTFxUlM5dJJCGnpdNl4hzCe5m10M
Y59p28HTd0i5Zn1WQH4HMzSm0qBkiBdSGxvkN0Z0wmNZPopy/97I/Y2AQbfslxLHIZE23gCfiMI2
OuYVDajG0H7RsEIU8dos6eaMsap4XfY3WQhehCBkTlEL6RYuYt0RWYLDopNYDMmtfcAWWZrvYgpM
GeQJA3wUClIyd2tsUFxBz24Wtqn48/WPzoyCjWhQDo/6V6bnv3OnW742jYONM/NfiSm9TgJEGkAt
kWXsPJG/Sae+hGpuSSWWNyr9Uj8Cacmh7i/Ek8RVG7lWZL2ppYjMPQOn4DGDKddOEEXMxQlZ5TD9
bHT1+pMVMhaJvsFTYgjhGxYiKRCcRm9i/zKP7Vtbvjzf4jYwIhZVpAu+gpclYZQa6yR7wzUz8qJC
k7ZyzIymKeaRMQ4cD8kCGcFEB4dGsmo9q6eYLhh8DLrQQ4EW7VaacTmNwsAbBu2UBlSjpCOXrtUs
m16K8PNqs0ue5/O6YMwzmsTmqvJCuuoCsWEZM8YVcwDRPgNjxIuc/OEWgQgvMtHh9Ikj5c2pCFny
RtKSOvWEqVsKcTXmnlpilyNLgLsiVNJKbwCXq2UwbWEG+5IDkSFEp90zEdAgN/dLJyyuWsOeKMe2
g7m0rKtqSLblVG0DLczcsqCEtHKkfUkIyl9pQY8Pkxl6AV1YKsQxEzRaGIgnI5SF0AQ1xE849Yzm
okiV4EaayJBworFPVFCPVqf3GzhhcWoA/DKsGQVixgxTgIsNc6SehwEz4rbywwIKn6Frx5nAZHit
WOAzi+2Z78eGasts/V7UIJRJhbJ1sAxN1gT5QabOvDiAIN9E8l0yQZdxI87dDkCtTOaYJlG4WVlr
4vqXM+QcNeAPNb/KRfJGivlamtiQ8XgeweFpRsRCdno8xrZFm6Bb4jAhBuLeppr89vStUBqNg/wZ
AgaAOYspiq2u/OGK07Kb1l03tfF97s3vIMuvk9wtx7wf2t0YbpSJeYCsx+NOk0OY5hZN/ZCDQjWW
ubeK/FMLAiy6Rab4ZXKeItPYKkt/m1mBLFbKGqq7amx9lK1Ar0wak0A07JzaCx7XgvaG+VOuq+/E
p/qkduBFZAQ0voTfrBQxy2CjST9Kqr1hpi45UyW60zjv4wDS50D/4mhDlzmVpPpFCnUhal8Ww9hg
beKQwnSjPKt9E39BOyeH3FFC/aG0Y0331bkZUS5RLhTHCpMt7GIRjDE8qFDUW4IknHrev9NpYXMs
5+YYCNHHjMHgWsc7dHHmJFcvaieuwxk0KZetxa+NwR1wWKJoYbKN+44/TS3JwPGyVdvxXGclURtK
5Ecx6JUUweIvSUsGv+kRKz5bIKHJcCrcSO3AMR1bx3CU5o3Rg740OAikArlXYsWQPosSp1APupBj
RREyXtV0hIyi9KeN3bcpdvxYeIYGPe+o77hg1S3IF3NT762pU6+LrKO7xZwzR5K2UJz4y1uUxKqH
AnxZWxLyaYY5Kha6srTgOxtpDFNqTBoNuEKG3GxiDZR+ap8xKsu5CnFtCWekpK1mG2Y3w63NI1II
DHhX42GyOCVGZj9trUsE+8KGHPs3DHmSTZblZ4gIk9wguIRQX0vc6ribFFcUGtxMgNgHozZwXMNi
b1LDlwpvs1CO7LaBqogBg+6pdfcwrGrc55a1my3aFUur/GF6FBqJ7vG+RSrsCobJCGiO6aONeyRp
1y6bcrvnvXKZEtiEeZBSQKavc2h+xdqgrZVZsby2wA+/G3DDU9nKijn90FLhN+24oBo4qaUNpFlX
H5hw4C2Rt++5HDPXEMtjHNQaJOBpO/LkOrnerOau4yrE+KQZAk4mtXIVc9Gp4uEUVmB7ko85tuiZ
WDpYHZVTXSz7UYt+jDHHFyb8ClKQnYAMcpdi7Om1Mh9JNznmkYAHbgdLwVOlCspxBajW0/Wy+Vv1
RbSYqHRx2frVk9mb1P3GMuqnAT78LwSb2oKvmBZSe7YoRGptflOnHLGiGXeIj1vJtbR6V+Mrg6HD
RylzDo+Z4KcS2FFZpDCFWsC3eRbODdKCV5Gh2Ri3H/mUtHakjPAmx9QgEOS9Tnf6ID9NAAfieDk/
Olw2mIrk/GuGO4cNeOMYMfw0DUPyOIaq0ZDuZg/f4rIkttAVfNJLV6OBHpGURXhgu7qGOHQc8NTT
5zDxgoBWb1HSaxDpsZP1zGq5G6WNA6o7ZGLrSjkTI7po8HwTfzzajo0i6GfJqMG7Wi8V560Ab2LK
GQ9hEEd5XgCfkjDkcmjhMzBueJKtl7baN5kXzf0TcYMryMMDx6nK8eseN6SU+dH/sXdmu5EjWbb9
lUY9tzVopHECuu6DfB4l1xCS4oUISRGc55lffxc9qjMiVdWVwH2+SCThlLsUdHfSaHbO3mt7FW3l
MWgu1BSeRCLxbaRiS47FLA2uqIEM7de4hUtuKWfFbJ4oskY7eiPdWs1MUUFSbhwRS5vWxWI1tJfm
pddoiEXjl8hvt24cUToIyE1NfcEHxsWuO6uofwa9qcjYkchq3dkvW3/B3D0c9AK91a3KMuIr8mlb
JqpFEWsGG8MaLl0nWXkDk7vx4MVD9XXOoGcKhC/+afLmybLk5GReiiCnPnGep0vHh9M7um9O1VZU
o6KDFN1d5Osn3vhEzgULNuLn8LADwLW16GtsxPGmNvmEWth4mzxDJWjH90TVlKvOaJCWjHy+2vy9
e+hJDekddM9NnjUL7mUAbCeag+SdtKMDCajkJi0hPjUmvT6NvssAJbvlq1QNjQ0znhFYc52vLsS5
Ct7awdxXYxMfXKfm7HAUbZ3Kx+WDpJVwxQW8JprWE27b3rB3QXSfJ8gY/KB5DzQ0FdCiUfWz6HHp
qw+qWWo23v6sn7M6Kc6sIQJFXF40vEXO4gKeFV7ucai23AUwQFcGOl30iFZpkfmd22swjf1cysDj
rSOKC3UPyvpgIFgllXXXVujrWjVlrLZBaBqoyTWvcDbQIylE03rOlYWpqvoxMvSabjAe0zaZOC0q
CxEj6qPeNb2l8rz+XMfBtuum06Tp8SFz0P0NU3Fw26ZeFpWHdtAjsyXyLpARKY1O+oEwUyKZFAOT
SmsyzGxacGQD9c+T72t7gCBfOmUg5upq+4aDsm74PoOtEhOqmIGWe2amByNrMUo1aKfHkfM6FRBf
8TWMX4zEwopK9NsiKlBW1dwOfM76njyO9ZAF3pJV8DPSjEKr9PepfAh0GL/zqG/zhWIwXdThWQ8h
rPVGeMkRdhQ6CsNiLLd1nJC2JbwH+L2k79EX5o0lMnlOLGPdTTujxlshIHEzLbxQMZkQW/SbTNN/
MFB+BMT1LeyM1R2UcckVkC69WombqjFor4F3NDMnX1mhy4LWcR+z0eQitDhRbZqFPWt4kiECkmWE
/T6FIZoQhO9QCFntWP0rDiqo/wY5JqPJmw1QVJdFNqxFGdHnEE1wGa03x7/H4lDMvB/fhfNj9/pX
DYhkQPjPTTy+2D0rl8Sqv5LcDGd/XXvqxcvxlmLB2msNOo+kJTMG2C0eTKo0wARDvWdaFdGkrMvy
hUuOApMn8Yto6rUyWkIlDISnmpXpyNy1N8PqH6aKngYxBnGVIwUAC85Vj4Csjz8CYGt3E1J9PadV
ls/rWJMlnGQOB/sYkhhS7Z4SyJAQoDSFzoNZ0RDpaV5B3r7xjVCe7RyQmImNqu6QasbFkD1Mhvbm
FDJ4Y23zYXpc0tJ6zFyTqqZRf3B/e00tai+EXjLLus3LtgJ6BAPVhwpazmxfhS5r1xIMQDcDM2/d
UlZjaDimKFzGDN9+o8NrT0vw4UxiYLYtKoN4JQjhR0/lMx/ZAePYvXl6VCx0lOK5x+xk9CoP13W3
DVQi14PD8JaNJKR57lM2RfhXkutgRfPJG87hkLw6EgDaZKX1sRyUQ79LSOK0NOj0bvmt69VmXmYs
8sqcVqOlpoNLQlkbMW/Jpypbd9I7MdBFB0d31Y1fZBQ3HPlYuCVrw3Qg2y/AFGe2BHbU4SUemnFh
Ou6DY/vuyps8VP9l/eSAV7bGksyOvMSWmhsPqmH8y6SqlolfbGyhiQ0aVX1O5PKcJOU+R41nYOzL
Bq2COtJZ6xTIbZVn1tZGeWAkdrsh4WkVODg5DY8gQSYq+BGYJWlhjk+epV4XMKI4jdoJBUVV+AWx
KJG7NZhbgHlT72Eq3NsQXP6kYersdWNYuymrvcnB8ZJmTOSVBSDaXHultu5GEsGUmzVn461HeJIy
8C9YEZZoe+Nlatd0HbxnI8tWzmQg0u/oZwTRt6rI7TuHcjSrhvHG6uwvLuK7FKsfnhc1rsxCEIdH
cCNZ7qzcxK3dVh8+hbdVXs3418KYNi5KjKmgWF+SL7Kaq/a5luZr3yZ7og98e9t749kZBtJYbXqk
pjcykSuZHNgCRbEn0CCMOiMGwLalP1U6UtZBLOy2ffV98SXKbXMJwZD2cpG9kBGYbnUzPnherS3G
Hvuh0c4iy6ZZpiM+ftEzkOaSYrNR31UCTrDhp9Q5/MBc119b0R6qeqSbRDgIy80KXkHd1tysRL3s
JF4eLZvqpQnwkUAWyhEDd7hFJN1kG+mavSrBSMO70d6t1rwnLNV8dQUaKycqvkbWAOhVnPXKOnKv
vev5Zr8UHhR1zSBCKatRrNRcg2mi1lH2AmPS3noVHBmBmiE7xj1G/gjpe9oz+DfYsriRDCSBdNyf
rfI98TMmpNJBXgz7Mtv/64fBWF36ZjZUQdrdD66ZR7fXl/ul7Yw0qudFBBy0JQv/bP/zRfMrf+2m
pQUT4br/8+H11//l879+feoqjuvXvu3QYew3UvQ/+CdBfUOqJ56MzfXRdSNIkt5XHb7WX7vXR9ef
XZ/99eJPP/u0e32dB22m6N5l5a3GGKuwmw7p3osL3s04v8WfD68/ve5PxsBTIoX2QdLxA+uTfH/d
cHbhuP21Lybvf/bV7LPFRxO+2OlkbuOJrDqh1fpCUcrck3I08S5Fs1MeYPRidLbeYEDLceiekpVm
7gMtMPdT4DlL12FKc91tyukfT8TzS2xL0XkAI/frF64vu+4KikIbqw8O1x+FplL7QXdwsrVarPAv
w+25vu76zHWTpxX/OIvO+4h8hHVskRPK2orDuD7d6Ka5y/X3UekmgmG3w91qoRUIoYgdmDhA2Zpp
RXZJM99LuBeXBd1fFTUPTUSDpqvGamHlFiDxeaMPDYKIIK8m9I0TChGoM3befAwCrUXmmFQ/Ixke
Ym7gqqJjFtQ17UIhAFwG5FjMFKdoBkVl1xN83r3+LE17pNutXVXbym+WueywN1yf6fxMTiuvyL4n
PVX5X7+X1AE31LG19h5wtE18/QvXv134YiaPiO7A2wk3v/69n//K9c/+fM31qaGhkyL7DFfoHwcV
/3Fk11dfn/jtb/+vT//6C4UT1Ru3JZr4jz/127+Zh842jKtDIpkAw8xi+IMvvbFMN1oGvvvQA9Kk
ooDPziZ1N6b0DE4KegaBdzTDREjp8lusZLm1S4+uQB7s7HjMdlYQgS1te7pKMX38xt92QQdoNdkJ
H91KmYPyArGy9Fzxrau0H5YK0n1X0ognVYYqKDMXVpwmq2xIBcKyqInRs9Q9Vp5uZgwQYGAQQWrc
ePQ+hEUpoG4qCm/uIxOw/Bz3DGluqSGd1bQVdF5vWfhdiVmJZn2XVQg/HdYiagBqUMPwyNLvnR+K
VQWkNmYusGzj8a6lRLfELo+6yMofG4sGQhlABpEoKTqqZEsm3fS7G/yKYaL8XTnIB93Obpne1osh
0RAihNE24Ra87SxZ3TQZDJ6ZVKt5ZBWXDn6uvL1LZM7NLPTa8yBpLLV0MKVBm66d1eCJ7+67fBiX
XoxpKxJoic2pmLi0gOLYaJXhfowIJZ1CVHc5vUUvug28CZjw5CKhkc2H6cfOaopKe6m78pAHfYv8
1EOMXnt738EAotnuM1GFMDRAY/p+iIOoRdGT1RTvxbe2jZN1ldVvZKLGSUL8OeBAfFDxXV2y2I7M
Ag11gF/XQw2q01w7KPOrbRrf9LjFPFtTTFOj3JoW2vGAyJ1FftvFyA3tpHzGZQDJ24FzUjW+f1M6
1EllHJrcAusJIAfjg1Dkzpc2awefHmzchNXB7sWZPkHVNY+lxrxYsjJtMhgmYw2ltB3OfSyPPQxV
9GNttCJQ5wQ0v1z3JlmGunrLyrluy+GIObOxT3QBArcFGZhhjIm97IedhIfE6zGO+6U4BRk1NG5n
MIVCwWeSkIQEZcTQoOxWNeWAEgnMWPiEh8XyRWuM71YstpmPuYJfPVEO4IIJprtUWA+dVQ131B51
n8labKIAs0zb3drwaEqKIXuhtBHXVBzvpMMqKHPFwfYewKGalybRf5g6Lv4wefKZoOCoz9Dtqteu
1sClNNNzsBU+5Gtt0qOtimddr9W80wycF3498cgwSO+aHBOf0SarImJUM1I50VxhzmpktLSRwNYZ
Ab20sXSiZe13v6uCLznlLc9zi2XQh+uyB9zmUddde6m31+JwRzHzSS+Vtyv5hIRrCEqdufkk8+aY
pC4aOIdBVKU9tjplbjsjcLZN4Z3qIKz2SmWMI3m6pyRw0jBhDXX3WibVV63gCNICEWzqXYpc3tXB
wNKPz5sgms5kKmi044eMLXGqQnwCek0JTwQSNQ06rDhEBh6Z3ksQIqqeMg2mTpAy6cQDTEjqKZ8g
b8N1baBHiHeWaygqtF3mYvD124NCYddj7KkrkEoM52uyoFjnitRHU5uWb6lF2aCGkLgEpS9PCn0b
yGeUdENck2Oi+oe0qVAZRghl+GwRMDeBODOnB+AnEd2O2aGxQ//Obrkn+7SFlIL6PBjyqxO5GmqY
DP2lHj+NKmw3NckXDDe2ee4C772hhNZKEyQGvNvD0HJcZRvdhU0BPnAycM96LVf30HXIYsYbt6My
ZfqIprreI+5g0FeF3fSPbd7Ttuwfy7rW0JYG33WD6NSSYsG6MdH8DlKXzOH5o3SJ0bi0sxOxd12Q
32Ty1cQFZH6kr0R3yyHqS732GhSjlD7UUJebjIwN2vgoYYcxP2R+34DOQ02KkGMzCWGu+ghTBTQg
QnibG6s20x3saeNgEl4BWbRHozWTEOjerb3IaXaNr92WE7owmlVP7ZRgauoufV1PC92h9jEWEnuh
5qt977TvEaRUCm3ZxxCBJOyrYI6Y0L4Iraz51InIECakzLIZD5rpYGxrSUGKWkr4uUGBx7BnDGiG
2aIcHoZGRw+uQqrFYjnpxXRoENfAcU5Ps8iMM9fOO6KBiildVWlK+Ep3K7SrAD1UKxIE5rBPu9q0
Dfr/fpji/VjxRbtTfVZ+CJym6DzKCMOrHaMBSYbhNqZuv+8LGiupg41riCAJG7m704b4tUfwag/D
a2LRTNes6NROAn30iNXC0rEwaZWx8E2k8GM3HtsqSvbleuzTS1JIxtTM/VZkNcX8BouvVX2JHS1E
M1M8WDS1simEImpxZ06F/WHNlyqhXzDK0mPVcwFRs2O2Nw1voKnPvTYWQHN49xGOd6lhyXZSLMhl
8Cjd2pRIdd1yhy4nLREiQAHlz6X73gJuR5sZG9T8s+sTkwMbr7TVY143/sENzJcwgWwYVWS/tDPB
pp83so8xU/jZUyCCYB+klbsf1fASCEAVdWaMe8lsD3kJm0qY/spMkRNE6KAORJjKXUk0OBkoJ+nV
+maY1wCazbqgZB3p1LncaDPf87rR/3h03f15iPMv1GFIY251/UHX6EznhvnInV4+gn8G8mP32tLB
W44u8jkdmkNBmMWG6eNEwWmMm72jOzykkU4onZUZS+kKACSVu8lgIqbVq+Gj/ZcuOs/rlP66UQ6n
gj5vrrtkx1FBZ8G2VA2pOLH31Sffavp5UEZd99OqGetLMJ/hMXDtJeT36cbiamFxySKi1EGX5PPm
+ujTzzrH5b5pYTCqdMj40bxyEqJgSusbLerL2Dz7bcuCLpu/y1+bep6jtqHpLzQ6zgtFnla6lTOZ
9YpI9WOfNUumbYa6gZUwbyLbRMp03Q9nHutUUo1xEyjWRJmgq7e7AsWLl+/T6r5rHLmzbIhFRJJ0
+ylByCuakpRkrZ9JVcBi922B66zKzVNg5wwQANj3Y5sb++ujag4hK3orp5hBKdafGbGlYcxzMZMl
B3vXY7g+sljqLi2FhItcr8Is5b6pHblHx94FlrczS2gmeozo1y9I96RcqcZdYNzTFsn3mXTKTRA5
QNnq16lnnsdaL13QNij5CnNt6fkCy45NVlWhk1VVG1G1bLmHEq6H+sDWGSpndDKsS9fOoAVAvEk8
aAoFgtKCbt1YK9IOOtYy9DHviJkLNzK1OZ1clryrJhQ/+nkdc9208yPZe4jppzlp938wuYTqzXmN
FESqyskOpMNhXxLc0KB6kZUXDVGIwpkN9dVd3kxyM9Af3U/z5vr5X3cNSopJSjGHj9sHoDd/B8zc
/rFxBxgqDloBErjJmLtGVukB4VXUb/MWxUvJhNctADz9OgGvu2OEpzwfJ2/Z1s6DYfSvRYGnrptm
rWQ0kcQRaMObgT2ecd/e9UNx+M9UdXWgGjGcdWCEk7ujuAN80+fOS80a+GS8yeNVvLJxh2lfp4+A
BUREmXCFvBqe48p9LN/EY36gNaUhUkWpPc8FYS5HTIgJGVrYx+BpegUv9jHc0rHwnoLHFK3Hxh4h
nC7SH0AU54ty2FD2pINY4EuiFTDeGGo1h3/NzXJqrOvmJZuBYyBI1gzq0wM86aoH9LputQ1Ux6Db
avckQb7n7I7IBm8UYggQR/QAX3UuX7lEmNO88E9Z9OKQf1U32j1mNJqEKW5whDfWMXyTrGKwp7r8
0oScAb+xOOCdaqIVM+dq2OAIIVouMN8RwwCrKQCNPsrXCwCrVXhHTLN1g80YocWjoFIq1tjOoxk0
5RzHd/9OP6JOA1ywwh8LkYBEceuj4HZG1vQD6axn/UF8NfbeA/V45no1diwD9u6NFxyZMzCs6K/R
83jrfQx4w597GNjNxj/KcKcw8LeLnkHbYiG5VuVS0MVCTn4EPjsVLLpv8hfOAxzwE90JukbH5BC9
4bgktcBbSbX2KxwFOGLRW2DsBfDQipsypIW1QB4HKKq/YybGuIEk3r0cUVtshjef9Jb7726zbkak
8scRn7dTcjMk42jr2g8i2fyGa7/7yTr/j6xN7/Iwa+q//013PuUZaI5makwnCDRAmipNc460ef92
HyKd+fvf5H8W5dBHiSExamr7QiBZWcU/iI/fxm/t3r+HcpqgW1hr3l1oL8d0Q1nRPjqn6Z0zhHkt
Gr1kZruM1lKuSd9N+SqSmZMa+ZvA2XnZHczOvoChujTERrg6PXbmDRsdyd8LRBOUgV+mH9D91uk6
fYXCccIDui2+dJfoPn0svhD0jPVvWX2P9hBrX5JvZJAbm+6c7Ln3o8PUOGEx1m+NzUhHYmNfGMzQ
GmyRzWCnRj6Nb9/A2DRu9H6hllwd5GovUZZOCndU88U+gWEeqGYfrW5FfOL3qvuwHtMjON452wQb
xcr+gQPKnBbWgVXaEmDaa/SGGFL7oG6N/LV/oLHwWPKlY7WBVcwzXNXwGsiu2iIl22GY9Y7mhVO2
of14j9isfEZi4ZzzNUnRa7y61IYTPr89kqhXO2SSvU3e0OqvxcX4AgVz7a7879ObhbHb2ISPycxp
1F9I/gyP7Y4kto064wtVX4nLwD61wnrfXMAAInhOn3PIIrheUDatkDtjjuQ6tXEDvEWrRbjLTHCt
5EzcjLczAuDR0BbfAZOF9orZwZLgreUWmCWwTzrYAQbCQzsbLw74FMCpr+Q9zUoZMNM5UiKHLj7T
GzhtkfGdxyWzjKUotxAZdrxFf23cyY803ZXb4RtLcA6VG/jG3Jev48F9ZV25Yea2Zm6+FTiGljNo
4fxqfkVJiEJ0tY82zuovzvxPiVI/T3xL16SybMt19U9pVoDsaxRden/Wne6MZylYzmMMp9eT7b7o
s8KUBLxl9hXbDMomjEZPOJLqmfg9a5X/4mDmPLHfkwjmq1AqheJZU2QffL4KzagZLAKG+jPZHTfz
/41GlOZq5CMC0YbDhvvHEp9dBB2DPtht0dz6NHCxWT7hHwlvr4fz//Mu/iLvwjAdxTfzv+ddPH9j
6Z/5TZ79Hnrxj1/7I/TC+i+XtCrLontGUIWy//Yf/fe6+fvfhNTVf9mGZTA31j8lXujKsSUwf8mW
HJ46b5vg739T5n+ZysQvYkjdJvqMo/s///2nFLv60/7vg738czyZcsjOcIitIblPapYu1afAn4k4
rlYwmb7EGvEKWYUvguXNvIjtEfwRao6XYqEc9MCNK2Oq6yyRNS1fX0Nx68Ip127lbqOk1U4iif8i
WUf/853oenQu6o85dE9ZfEBzWsdvdyLfHFRiB426WKySyilXp8QVwJAcYe7CRF5y5d2bEtFgllMV
Ged0bduSctsiAl3YKWNQ7EuaaDTtAseM6B8jqdFGCqTc3oLb1sMMBL2fAku3MHLv7bcT4V/eSf90
Cf/j8A2ySxyHAYXv/8+HTzk+7qtcqsvkDii4pjw6l1Q2F7FdwBWalA6gNXDvqLm0zCFHX2vuGqkf
UssOjkagwqPusy5unIwOd7JwRExxsJFPboE2jqCzZZZ66TrUy2pHZua9buvgmX1JMnAaLY1Cs4+p
SC5/8Z7+HJAyvydbVxR+HFLJOQc/vyfdCP3MZXpw4UQH9lMz+aS95a819JsUeAC1IH07xpwf6yJ2
6PHk9GtNKtDHQeFtCp3yyRlGWL3UetyolGflPCK8AJQTxeremjO8aVtAZPObvxjer3lav0bUfxw6
147iiuKqMj6dTVmReS1COAwghYM6QUT3I07qFDNGkoYeaRhdcMjIBkGFDhy1TYavRc3Y3q9Ncpa3
UShd2rp0RQaC8dZGSy24j8lJ6QN0hbyFg4j0k6AqTyQ4OHOdku2tQ/+TGiaJT8qtQTHR2CdKxN17
aP0B7ONKpI/AfMSBsWlI9GQNCs9VGSJIo+WJN9FCziR6CFy2cWv6ubZIVO5vJ6ThFxZWy9JDoNAK
l8rB6J/DwHJP100cLW1MQBvTCnDfxtqJILNwZ4bge2RaI7rUwHb4+fjVpTOFIDx87kTeniLBbJ6h
YtjUmmeA2ZPRWmlNd3t91MfdXRzRQNYMUd8bup6ftdLboTVC+EpNt+8pHFnxozVBAKiGWELgUNho
oqrkhq9R3xLFx2gN7o6w8RedUhtyGkddAllsiRmvtv8Pp6pl2ExgdVNqhvoUvej0jtEOdqBfhN4e
Oxt8ROJU8L6xYxCZo3ZkQp57Q4FkGuunIMToE8+FrNynvzHpnkRPVWxaV8BhqKZj0spLL5Z+DK/A
cMdpOVXuyTUz9/kvDvvPs5Cfp6k1hxpx5+fI3U+jhkXgczSYlbxMNB0ZuIN7P7ZuDTumJGWxoioz
HQqt57MwsZ3spAgTCkX8ULvfyFDSiTkJfzjEB217wph3dUqVm1bVykDtiRm3Df9iuSD/xYBgSMdw
bCplDAufx+iO+O2Y3Bx5IWutvNOYZjojDJk+OQbElS0cJyuXUebsnUwdMR2SFe9HTyG11N2//9yM
P8fpXT83QzJTUpjfUIt9jtPzRrvh1sS31GbdQxlLdayeUTBbxzw0aCaL9kvavcZ5ph7CKT4RPu9S
Jdb12+tHOdbNOhz75Fxl8FMoIyzg/moR3LESak9VU5UMI4zfgmUEgebbbkgJAgq7+y5W+TmD89h7
QIB8T2I3tUvtKAROVRElL1GMNOvfv1X9X5wiBmIqphSS1tQ/jWTIQXJ6hd4cxADQvu2jQ49CE4qU
YZMKYIKqj39YuXMRKMFWhTck6C+Mkxw7a6WHxoRTtmk3ozNVu8DWD3qTah16MQTaLmyjUmT+zb8/
YOufb+Rk+Kn5nsF/tvl5Zi2LSAuF0emXqm7w2qd4wRmkN5PdvhdjY986JnXwMsF63dqxuWptJONp
FWGzNbAaxOadDCa5orf2bjqdc5RBjHvQyb8qDdMgN+CeIdQgW1KPbgGSY7m3OmPnqGdMOM5WC4yK
RUOA35F/YdtS2ArcWUiAa2ZdaQYxvdJOj206pkd6KoZLNdbWh/sY0esRzSd0pKiSWzEAi4sBck6s
Dkqn23FXcG6jYUKzmel3We2bP2jMLfCuyIto8SZErb/PI/kgXR88yDAvRPVc7VHMz/X44eRZhiB+
olqp+U3pFbTPf/+5q3ms+HTLs3UuCVYSJvpK59MQGCW+RyHUlRfXLdBx2hOJrcGEHH+WC1jCGu4F
SwwE63lyJIUK0UE/7qx8pI4o0mqbaspbt7XaT1c3oji3rUGaixrKRaTh1o3KAG8L+v/Cf8LDASrI
mVExbbG0DBbCXsPcMBvVg59ZLo2L6DYWmfXoOFCUM/0wGa1+cvICKsjo9SfqlWvE3NvCyZOHrkSH
5TZqnQZtth64D970Edy91IzdnY6L6y/OUMlk+58+KUMpwooVnxcFkD/P1cSg45r1lLwMRfasCGnG
gxa8xAknYl1KQiwsVBpeX6H0CNP0YOIPDdq0p3xNdW/0Zh1bAd3JsMefSYN/mrL/PkW35in4798h
KfOMaSwcNIkpiPb/n48sbXw90mLK5cjJ8kPUx/Wda8LAcuMnrxRQDm1xHARADnoM1VJaSQZIFBqs
Y9ERu56+hRF3W3OkttTowjhVzgwaaTvtOHruadKhKfmelWyUTrUHkTOqBBTWlETIzMwMuutKu++N
ZyrTjIn9hAimsNQ2tptvIiOLQiJXFlO4SROzXOUKIdZAgPBYYq4MSpzqCimaWc8nP3J3uGBUHtOw
WA5egJIrdOEJ2Hm1yFQMfcV3i7WRasOyNw0SZOR4juNvUTy2EK9WRcLQzNwjZ66uf4lpj647BzJU
R/V17fp9tQhcJGK1r9cYlRXUqDD3l1SSk78af0kd/Pyl8D1wQeF/UDqJn86nUsHkxJgcwtG/iLjP
z6mYurUS5C6YWWAvcnE0zfIj9IaGDuvo7Joo3LtGFjw2k6h2vRkjebPfnKGKz+bsWoKuP01LVZRM
G6W2s+2KzJy+wURn+rRlI2yCNTkQdkQLbnR77YzsbN02iBo0SYxSKe9jb3hqOks7tfld5Ma3Wkfq
PB+YRqW/eg9J+0hpjOEGNM3gvu90i64vjBXDh9dG8vsqg1LaYVNyuKShZYTtKRt5S52SzFUjIkZc
H/Wfp0WHNiLpa0ju7XB2TAXMkjrL3VpoSiJE4PsioONkObSUtKrQlulAL4AufX+k+zwcfz7SW1j9
am+j/1r5IeA3khNXGo2EW5PE9zSf8eyisjc2yMTCx8dYmySJFc4gt36s37tT713GhWG1x8zqkYaU
0bPswQhHtGhoVOWrKUbaU00jZ1oy4Qej/ZeUdkiBxHFJEi66DVV/G8eARspoHdXAzDwWYy3Gytgc
IjK0wGYPTHrPZfIyVlLucMzTJqg1PCGDju5HjEe3ILarqle1y3wAbsNw8RxgEJJM+/Po5NDnPdda
GUP6jlkXS2MV8D5NdR5UexQmR4PopfWrWyMMQOzENYhBo6cLbROykhIfvUJduSBj+3uk98lB6+tz
islkYzkezpV2xBSFrVL1nD18vcmmSO0PGQkP/tUoTtNsPfO07hx1rnHXNdHX2pi+ZU4WrKM4sS6o
gW64Z8hd51h3qiIHKULzEeb9WuVpuKwkJwThxGtR1Pm2pKu/NvP6QyW6vhtmi2LVOcCAQBPktTYd
+NqQ6DpkGrpoZwwTglRSwwYU9PwiGs43WpwUBxzZdwWXynYo3OZU0O7OvY2bBUcnb787MneoJdTR
icYZ3WQL9FDg1fUZ00p9Tip3OQG/QCHkpAcdxzLljHKR4LpduCX2kanu05NX1Kc2tBERK2e42Jgq
l4Uu8P7xtqywGW+dhHC/1AmgbocBNU8zx2nWp7jxEcMtO49VmD/tbE3G5z75kc+qoSFB8CLpJLsc
s8eUK/fr4TRitVm2prLQwpNiShGf4iVujLmSbR0aq0MTXGGu5kfVbTD59a1KJhCDhs7HGmjJoUoK
f5WbCpkKePXB0YYvit86YolAAkCv/HkO7fLIsyhqhB/xpLS7pGnIuZvG/i7amRkShbDhQ6oxPMBs
MiA5QvNYxNiIzrTq902uzGMaWN9aL8aJYU9bPG/WrUy6ckOYNehmU8CScWhcWLYBKbRy30fEkkln
fB08B4JgVHv9cmgo3RMfjhlyQMVpTD5jbdB8t5toOLvzxi7w+JYORSHWdjZcJy/edEPyMaa+fzc1
fbMTuneXQ6IR5UT7PMPkU3n+KbQMgu3dqtvKoPqSljG5I75+CMQ4nUNtY1N7AAVB0ofgtH0Lp+lj
xAZBBiBca0R28AYw8jIZox8gq+FQmGQ/shaKJ1QfKU0B5U723XUuA0Hgth5EePbs6oyEJdj6Rept
/BgDAaUM5nddqRYMBNYqqLt835OSWlqeTadp+IrSYJ+UQ/Cg4rlTZtU4iqYXMxhpUJS2eyPbEqhY
Z+ePvbolcBU+fSlvGadglxXRttZhKttB7a3tGPSkBaK2IX6WOAU8PEEnvgeY2/HleHdGDhasdlv1
JKX+JIIJ0KDjUYkPTYhJRNxU+98esnpnfzPoCAKuAbBd2JZ7lkXF73mw12fQ6dwyKk9r5cIGw3Ay
aatpYKz+ua8FFlIxYmqvvc3yj647MvOTbtf2evgjr7b9I8gWXYMWFubORv5Oh5xRdmU7+odHZ32v
DOZFlu01y9i0R6S0bGx/GlGb0gex9G5bkoFUcrvbB31Hepae7iJf4C8du28/f0xXO7AgIRRzRuw1
KDY1ANy0YQpmSmEzT8q03qfoAm2W9NtwGEagVAjm99dNII16L3B67JskeEciUqGDoznjuTXogFwb
132GLE35T5XVQsPqUAHjL07QqqMlwALGDSiAoXFtYtsZF8tUdVD2pvFBDxioUz1NmArtM8xfu6tS
4Gd/fm7Sf9qd+ihbTgKrpu3SSOkVuJKuzr7oM9Tkqh24bn5JCa671SjUdg4Qd6OgZBnJhntxsb/u
Xh/5vQFf57ofES9XzRJOAy1nNciHaBZ3ilnmac+Cz36WfupoQDF/u5BIkYWSWvQoZ6FoN0tGO7Sj
WkiXH0PAoSr/L3vnsRy5km3ZL0IZtJgytKbOZE5gZAqHhkM78PVvAawq3ne7ytp63hMYEIEIMiIg
3M/Ze+1S23jGb13O7FLyFizdcZnTzjRaRH53KLKrlS0qAm9sV9+0FXKSDPWqP8tYs+C5nWWtwkPg
qqF0HVC8TrP0lWsl3J0+ddck5249NwS1SmxNN0tmm1k828wy2mEW1HqztHZAY6uhtQ3Q3MYa1nYR
McNNUf1AXJn1l3s1C3VFT1joLN31ZxGvg5rXn2W92SzwjYv3Ar3vMAt/21kC3DjgmtHOnzEGLnN1
ALOZ9uQ6QGmisKWcKaSzzg2ExSA4TpSG9sWsSCCpCYl1PEsV0nnB7esQiLrZLQ8ls0p52W9ZWx77
2vfztf/16a93cCKKg20/Q9T/9jfzRa799Wdkpce7ADjhX947XfYxqz7bGYV3lOOIHObrzeU8Kgqj
6jeuRROMzfwpSi5P0yoF0BQOE3O95R2WZ75et/wry2YqpMmYn/gCMWprZxaoZyjVk1myXs7i9XGW
sfvo2RN07ZqyQC5MiMDMAB/ZnRvGMKrmxWQCnOxmeTwdLi74xEyZI3jjWZWyUoFhrvxZWJ/MEnt9
Ftuni+x+UeBL82eUANuKZ4V+MfsB0sFBsV84CBGxuz0Ni5lgeXpZdLN7wPeCdGVWEvJTYYGmW57h
LugcxyQ51UlCGM283/LQslg2c6ew95rj4IH615NO5v9zNwkoAid8Eqy/XsBIHusos2XIcZgbHFwO
yWx3yGfjgzNbIMLFDZHhi0CD5uyT72IIn5zc8TeUn7BOCAeX0rJa5BqCwUb62DCXB5bF4OpACfDB
Io6SDMK6ygpA3nIHWBbBLP/62ozmUGv4Ghy6Xw/6/97767Hldcvef3sbJZpsEzQ+V59BJ9at80yK
COZ8eKY2AqB5zP4sWnS25mJxWewjX4uims0yX9uLseS/bi5PtLNE62sXMUbIuL62//YOyxMMB/BK
GSk5BIvoa3kwz0uQ75/PL06Wr1c2cdruHG45KCu5ypvhPvRj/DnLzl+7LZvLQpslgF+b/2m/pRv2
9dq/fPDlmb+9ZAgqFEDWJbDkfU35tLU//zjqTtggq+V9ZDg17ZO+WHPwk+X75ZuRaV/MOaTkyuee
s19+s69fdNkMFslfXmZMwz7Xl4e/dl3Wlh86LnuUQZ87YdJGSlNg3NlZSbzvdZNx/zAFtODh9VVM
xLv5MlePA07D5QhQk5k039V8JQmWS4dbMzsyKhQAqmmAdBf5IW0YPBUYXz4XpAKiM/raDh0kEVoT
OXfScOXGmxxmGBxcy5tG883UMQ1BXSI8ZVpOLJYG7VsnRWf5VpffpWbgC32qfJbM6g64hgnim3/g
qX3J4nazfIF/+/qXx/7yE8nlMP381r9WPw1Rcdf98Dvx09NiulhOXJ5QsKq7qfMl7AOveOhUeFKh
NqyzySFuIU0Jh5PMuHSfgKEG+VMivZ0bht0KEBJiqXRA4uWRcSDxoe36oCtWJUPJu8Sc6gstCKzl
ZvXNucchYp394iE0HHFIg/EgdHJSphLbQRcZH5PR2Neq1J8d6AQHkzzKVK9PQW4/VH5t7im0fBCM
1jjjFR88gbpcgrnn0SVqqhrIVeVeIIg/T7UGNj2zn5OhSoj58j9KLlZEwuLDjIc+ImqSe72Kgx9V
XRjXssP2q2wLeNGo4TiQlMZc/UcQ+e62R4m5RwEJvEJgRYW805m5tipFK2/pVG3rjqiWUA8VkS1M
6DV7fI8n9aOAb3OKEypQus7kiQ6TydggIFi1wXphpZ5JxCOOisBQuLYJlcXyDRpANOIe3EJEoFZh
1w+JGMkqLkF4FN6vIszHLZbQYB86A9oyPXisChE/es1U7WD4vECUaTc0hxGqY4NYWyOo+CQfnHez
p2BmGRMAfUF0BCfDTZRUq+KI4JUqLi9Bon9zRtvhFhsGqzhXIKj0+lqM/ozrKn5q0I4uvYQ/mxVE
QFTdPcVXoCKTGx2yOLsmidsfMjd9QPCRP3e9IETStj+UOeqvdbbXLac8lZrnIa/C4eub4w6Vq8/Y
pYfu4gsyBBGj0EAO0GRSM+D3+Dl51rUPpHOK8TgXIZxxukN/cGTTZdZzd4X9mUyOCi7EEU5XhJ3f
L179lLmY9aya2ifuFNmaMDtzj60n23kQ4FvVnVOX64djNNU9XgVAf42xyxojOFeljx5OU4yzw2lT
lf2tHzu8VIYaH+Oo3judPgMKuwezVZRQAEetq9xPTwL/DodawkSPG53me9fJDsWhSGhiJoUwVlGG
8vyh7bDjdr3tn7NevoreMw52GR9gn2TbbqSGqDsSXWiIeN/vR+ekBu1Ht89S+2FUKczoKCfgJ4/6
U2x8aJpGbEpPO2FsBDTjCWNW6FbOwXKJbLnvAwwOPnroWF4DitiwHf3mVx6I+JoExiv9G0awzNC3
Bi4nzu7yqioOLETq+FDq4mTU3lMkwcPn7xMt59c2+DDl+Aj/JXwwYvuHVdnqXigsruU4Xmjh5VfH
S7iIBXpPLKXCn1s2r7WqnSezSi8ZKLxzo6ufRU2NSnSRe0HqN6zhfI1koLZI+ovu2ceHM+iJ2hR5
SmRHU75iHJIH5qcHRBH6LrbUubfxMXhxf4CUx/y3qE+9MQUb00z47/iCyTS3UeuO00siM/j32LRC
U92DdxGuaB58qIZ16R61mFyRmpEdKD2PIVJmrpIJb3Ad2/qOpg1Qqh4hVIQ97uxHbrkrM/oHFVys
U0DoVuFgejO5r9ZpC4cV6QmIvOCb6s3sbDcTvGizA+01USMcdXTfVmhbJwZealXkGIKMyloNkmQo
oyC6Iye9feA/Z7av3Tl1+10rBwznPXhizSvgpxXfI+lt2aXYWnjuaN118lSh731EevBk1ib1BDax
AkmLbos2xyJ9BNlkXAvpX7sobcD/aG86s+JrK8FEjZG5kpYbH9Nsys+0XX+aevkcqOa5FaMP8tbb
l850SXL5vdTqq+sgWtWRfGqBetNbAPclUppNEpBmObcfDes3mfaDEdTvxnczLKaLFmHeqw/S64zn
eCRzw7IOZW//GMzO3XdJ/4i15Y+TJvVeZfRNiOeTGSi4nrnsc0OHmozNsT7k46MfV/qmV+TF2W4x
PQ09FUYLIHZhufDTmLVmbqK9GKa+97yzmSXmc0Q4kaIdcHYqsyOGl9iQOSj3bvR7/TQK/VBG9bZ3
xm8TBLSNFE17dXp4m2VZBRskp/pg12dRQPdTJOqopPeJb2EGOGqe2CXUo+5cReB1PBBDm+GpA9rZ
dvLJbHxKWpa8RR2pLX5sdOd8+igHTNk+5brOHJ4YyrkbgGk7gJrjd6tJL5aFmNRKoqdAuNHOiBKY
s00t8boN0YtmhT2RhBTCpgD5z+R2D/34Mzbt+kNr4HLJaiJDCioi164Uj0BClK/nqXGFQ3qgBpTK
h7HlngaFQBIVQqOPE6Led9ND32K7WR4JLVGfLFX8ThNs7i5gG4z0ZGcrJI62o+2nhjGUOcURFiZO
GFkmu1jyd+ykR1yZqA4f38B50UGCNZI0eRnJ8qlFSYCOnye3NuxqDuucjkdQs1DFTeVOdqxjgiY5
JlaNS7xCw43BcyVklXb85TrtdSwNxMtj/K7ptXcQxXzZzqlFjwU5pTWDSoZeNUnhraJ0PyJ66Nr9
xBjq3nPb3dHSS+egfM3b6H1FZgOwi6csRSxu23+KsRtepQNGQycdyQ6z+LHJUHI2sdjpZTIB9E/f
rWgkqaYnAqyhT30k9tyjCehWePe50O9ouzCVt71dNRaCenfOPYyqqOke+tIdXiitcPhq7XRXO9aq
tPBC+a47j5WGd4rzsNUSpvB+NQQXO5njpifSplSqrvXwIOQbf3I6DHwL29GYvkcudOdRBxYBt6yh
c2+hCLcpmYZ8MytZeC9tiedU15x6DV3ZQ7mZfhNZG9LRM6dVNJjNtnZHSnM6vV0ZwojRG7hijFS/
23b2AmODwSsl1iCs2vUYD2TSReo5dQqg1cJOt8Mgbqqm+pm4/BOJZqHG97P9YI1EH2Kb7eHyHnX3
neadcdUBX/BFWtip3ywQuTNh6reo6cyV9JkelNIYVrbR2QvulejdtVlkT6XgUO5jH5OcweWfIQxH
xTjdjMlKjgFz5aH1mttkwDZxhXqNmTVTQZ7i59DtLkKAZKiccdpNY7DyQ3tvJcGvuFIZan5O1xYB
0Sbxmqs2gyvVCK6hsb1vuv2HUV22DyC9rAun4HDp5G+aOY9OZ+q/LC2mkBy437h7SejZ3tqw0VXJ
zHuJpnx6j4RLnlYyJwNaFWPGPoX4n7qAdgDF7gLPwMzqDMGhEUduofqrXhUfnoQJEzeQ/GLCS0d7
gloKvOg8iSg4Sze/GS6M3An1CATRLobLw0yjZix9ZireASF70Jp55BWS7x52KQQx/2GqinoPrCTe
6RPoK9OQ5TbLKrkdFB4KPEmUhYkjjfIBAURCzGyYJu5bILIffgQWw8nc6jwY/XoYlDjpLRjWNB2I
LkurAB+Ade8XuX/vFANJVFQwsiE+0RLcU8qmrmJPb1WQl6eKiwHwSiiBcP7AsMPOQtsWHqvOekzQ
zGDRc9t9pRFJVrpphsY359WKhl3GYD/KLIVdyTwjSqBePCPikhfpESHY6i32Bk9HiBTgslHBeExN
mK45vMnM4Ibi0VQtVH9mqIBzlBvfXnrqV0V6O3lK+Iy4VudeeKrS4B4V6M00KLYYFYaeyUPSnMNx
yB3vvkrKN2mkp7iTGvYzE37m5IXweF3cnvCxsIsGCZqIFkydkT8mo9YfAp90X6X5fxjwWCetbsK7
OrCnA37xg8u97Wa6waGuBkYVWJop4ap3t6EBY2td/OLo6S23m6NSIcMmt5mwkFQ4Y7BH4HqEh4ym
bNVm7rWILKwQ6Q9Hjt7vognf7fINioN6BCNDTKH1ViItvYHt+1YEKQYp0843pmxGxpskAlSJ4+w1
ozuVKSR/wuPByRVGfnErZsDcWJBb9jk2WO8Yze+ZOy1UgZVbBcZznwGm15akmck/Yvqn9aX7jynX
32zsiFQtW4JFRrRziAvzHShFc2fYCld7Of2hNk5udcGXVXr8fA1YeOmO+0kYb+UQXhgeNUffcolR
FNNVj1EbYMHu07Mn8rfKHox7M4JSYlRYhp2ynG64LglQt+B6+IAewxmNabQW9LT2fmz97pA64ZGY
Vhcm28VoW2elhFFezKh/yPAfgAKJL0GYjXggCqi9hjyKgGAQz/cjyDXIM0WMf8zWSNXk+rqiXtLQ
5HBqukEOcWVRL9f1PBhPMTZ99Bb9my6Bre9xG80jYm913bsOY/NzBsXYNKjPvU8GAwS3Q+eWhOwa
5UgLGF6/FcHano9xZLJrzFryMMTDH2SIu8ioeC3IBhQkgEuVSbs6VowpdftUddlvmJvTGhkOhGBa
x0cX9agb5sYjFrrXyNfOdGnKq1A/NIlQ06cIeY8gOlmLivv9skgRu16qfPwGSRA7cmTm5yl39rlP
EhD9fHzCCUqkDJBEZI/5nunNc+PjbUi/N7WNVDIwBLmtMtza6EY2w8AcZGk7lWZ/TIbQuiRh9frP
0gBo3oNIcdPwoErP7NdvR+SmkyODc8F8BA4t3tOUm80+DfxfdPz3XAy6U9WkDxXe0pNICAUIk/E0
Wh4/uO5oFzsYQFVXJo4RpT3aw/ib+XWz10bnw1RFtk60IoJnVGJT1pi4O853Gnz+wU+jAEGu/quc
5IA2qMDUYzvNqesi4qQCuZc9lrSowX5BVyVc61h0zMQmP7iwqQuV1ODtOgsIzCSxOwvy6kAJ2DxU
LZuRVARQlaN+1DwCu0s7LTdNgTU/ofGxY0YMRomTi7gxmZ2KUk82Yz7du1murWehTVfTuyniiiBr
vPYb9Amor4DXd3saEdY3p/ylE2HmjeVwbpmNHRiHf+OYaU6N9dhS1XhI0+CqSao0ra7n2w4/Htw4
sDstyRscpvGdELb94AAsoL5w19hJcclaa1uIHHOnTi4fU0Ji0mTAECEkEcek8no0E60jLJLUegNZ
11YUOfYxmwQtaorkrhdkbQgSQilwQYiLvGAXQb9docMcdprHOBOaVHbizeBZcIqN1bh3Gxe1Ww2o
UpsLJNC/foHrDC9KYmMT/S2Kw+BVtXg0s0I3Ttx3yQqXc6wbs0WsweaxgE6GysHO9wFCwQ2WcHRy
Treh61td86ysdm2K3UkbiZrXrEStSWxxtdZ8tMfkdznQYxVNQWRT6HTnIE+DvUOjbFW0xh+t0a2L
1+Sbqaur2zAMDeSx+DhxlJLv5Xd7ICOSzjTN7SjMjKuW79OmJEiElhdCSJ2Uc1dXx9ILhvtoSo4u
9RktGm5D475IqV1cC/Cw7Rntugv0A+KO8dImARSVXHQXT2Q3rQLNDHhTP4jKSa751H2b4F54fWr+
Gnr8hHlg3oV2Z74MXBKD1o2f+xrgrN171wps7I8g77e1nf00zUAwHzefKkeL92mIigITKyxgq8sf
OvjWATwjGHsy3JT43RmZYzFFfHKP/NI6hDVnA6lrGwZjDR4yN9l41B5WqHWSNVrKecowdPgcscyS
zDh4/cVUxIoWpbnxQjfc1xLGrcU1DcU3qUitPjJbnwcliWEkRyGZI9C+pNMua2LIEF9OMWJHaQ3P
ljPyCWnz0zAIzY0i/AV91jFUUQNaxsee1IW7pDM6OhhYGJrWjunf6e8BIyinqvmOU/m9B/d/7Bwz
eTQsmiFy49v1iOUVS4LvM3nRbfxjkRTFuhfiw3bSnjbjo+BycY204k8+wuW0mJL7KayjBu7nZuwR
XDYd2Dac4uTHMtVb0UfRtn0WH0WCI8oDzHMmV0AbsSyVJfhwNzJmD/uLRsDAJvVj7UAL3kLNBMC3
DU1s5yU9+ya3vWPajgzTUqJs2zImCULYW87oAqEkJypRX22o3cxC0bqq7Q1k3e6kg7p3ItRN2b1o
VXSQ82V2GMFBt14kYeRVT2nm+YjALxYt/D06b0Auhb39rK/pzWMSMKKuoeTexonpQq1lyXYqwm+j
JNpSmL7A5yqbmzXcczeKz1rjfV9KMJk32CsnMo19+maVmYEdHEFQuWo53Sb4Eier19eNSEk4JYyv
Jp9UxYN9T1zGLyd3TwHclk2T6Cj1swGusXKenIaw9Qo0zkGrRkYHZfDQB/CZU1kzZ7UUOWip/MPH
frCq+CUvhLluKJmuLAcmbCEdBkc9VZRhlnBEof6jNRKo7ITLILslcCm3FMdOVLg3s9OP8Whv1VTH
O4mIe+1OxbTVorDamxim72jB0Qe3JNFbRvbi9/FjoEi+AblDAnPPAMTV+3yrB6W9LXPnqhqvO0ma
CPrVLsPx6Ejrd4fE4mzkzloZSQuzEPVErNccboEL+TzX1J1IucPFjFTWU+wBnYMZvsKrwwCjR+PY
SLzyaZ+fkjS8DYW+9b3SeR/kxZwi/2zl1JHyBPeJk0y/Uq2GD6d3HE/1NDMd4pAxd/l7EcOHyv8o
pNt8w97oQlh3/HCn8yE3ESf8zYX55pgvDjz2PwRYrEZmTIjj7H7fGx8MuOJbO5nU/WqVXSy/vO8B
dp6zMoPsWiJPTTmbyUIYVvnQ1Zdy8M+OMIpH6rbmyohJy2Q09dImFT74md+Yxw5G5c59s6WsT5XA
I9F5dkzeaWiCO87azVg13TH3CaqbeXluSFqUnqNJSvB/951OZzugtx+I6HmkJYFUF31IURqrpAIV
gKq42ze6cZ4yaV9CZNEYmQd7fBqzSB7IhhBbykrOaik9JqKagDvfm6miSk8MxNZuk+8Vk+Fz4mqv
fUj/xUfzeRKpvDXxLF4MtLVp0T0FrCCOQ/AovcQ7LYtMsznmmvwx80IL5ab9O2KOSowJ6rm7QSve
xwQAaFOei9RV39LYQ3cabQojwt5QQMKSdvCUcSKcRBOQBRDMZzUIpTuVUeJKo/aGEq65mfBqg1DP
uMZvdJ+yq4bJxguyP1XQ62SITNzIGnmx0lw/0WRpD+NEKFBURi18zwAzh3auCIx4iVWSPtQf5syA
icv0hbuzcS5GrPWEe9uamTzpKOs3uUE2BjLQ8RIQCq5NaQMgApBL39TTbqktGPUjUxRs+4MkmCNG
YQh66E7363iv/1KAQE5Vz9U+tbSnomXL7BygxkZwGWdvdImLutLq6ogB7kdcdf6GGAPOKL8CIOlT
5Y2JSh4Y1Hp2ofZ4HKhhRSZhzZAWKNjE+zHJyaSMjHCPQgS50AgWfcx9f9W7kDuZjJANHlZPemOp
3YA5t40s77Hwxp3VotUrfQjfRfqjnWYFTS+bxwKrfjEMgB2Zq52AI/kkElEoNOKyPVVatIN5p9+i
onzlK5Abe2IIPlrGvRXx8Qs6lCvE7aBS/ARmcOHZa4sR8Q6Nbn30qbBEqkSy55rnMdM+tKF3d4UP
IMwr4ZXK+LUVudpH4UCuXOH2FFbjS1ikBL1lPYQmX8i7UHX5tU4/grJYx76ZvydcTbF012scP+Ii
U8JqCtNKtg7xG6vCjUkQVZg4NPDw3x0Qz5Q6vqVlFh6zRnu2ZCuvjeC65dlGuKtqYx2pYHqoVV/c
h+pPQVMeqAazC0o+470bASxT6QxdKL7XumyOJZYxpHmQZQDv9Whki/bSFVDGemdOEiVcfuidC6Yj
5+IG6c9cVNmh9EftRrP/KchofVCuq69quPP18G6iGPTEPQfoZ5V7J6JgwwYEiYZLc98Hj9S90ydN
+5ONbbmjZ0hi0jzVGWR6VlRGLpmeocQRMUdbEkdnN7VuiV2Wt8Dw8mvWvHxumD3HBZLslRYj2HPt
wjsB7gE2VAwE/9o2XzKTs+fYHDhIDNGfrRZSW9+NhHLUk7dfDBfmwAjKbJhR0ioqd8QB0Jpy/XPV
07ICGFaehzH51g1U8nRDvy9pWDVR524yBRzek0ZNJcrcLzNFPgKq30QDDtvy+yZc732nRWDrejsz
nsjz00lhjGDJGSpR9xDiwICED3VkqBv/ASN0f9xmgwmjLCxhsmcInPixyMwsjDXqULhcU/U+5Um/
VR0SjkoYMP3r9E3M1xPPCwsCirQH0QCO0vtR7dExamuGkd6+H0nptrqHrLCGC30DbVcNKqLNQdtR
Ntz24UM0gU2kbjGPWAuGxUhiSPnquDlQ7IJ5NKPYCnKyAICUJ11zKT5xH66MBk2WV2ySsDlVDmDm
RiKb63v8ZnwmNIltT+gvBTmhjNe+ZFpWkf0Teik4vDHaAr8G5CVrjwQH5PyW2VpnORgnqU/JjXky
ZAAPMp0fQeSAh04yQQ7Lvm4d45mCPkDojBrr3vGG8Rn0V/IguGSJEU6g7o1PQ0PqoNQJk0b7vOrl
PDyDlw1C/ExxAaMRYD/isUbyQuqOiC8sNKMRmc+exSdFwpvbpEzlFmXewZe/XSu1Dxrj4msxSNLi
CaDSYveHhUfRcxUoW4tUZaPzT8Z88cw9vdvr/G5aZa5qSYqThrpjXSdxvTcBnGdZfupR8+GijRw0
0rN9MqZESBPrWIoque+pZ6xcRam3aZP2KJFb0NN0r9Jv4/XEhOtcu+a30P2hhNu+8mO9xIMPBTqu
wZNDr6YMp5h36hEAEtt86a3ywzar4Rr6OzMPGubPTIBkSCQJas7HKcKQrOpd4XTyzfS0zZDHT7k5
FButc9v7qcwPdpVAIYyy1dKZSzNOdWkMcOUMwFy2CdW7rkzjatrJyRufOxsB+lhmARfIDApDpBBo
Aft2fIsPGYRrkyhHjZnSObM/NOS4O9GJme5bcdvsPPCoQqzGzI3gfxFqrxlp+Epy2saPcI8URkub
uJqGTVwTZOsLFMzZZIt1M1ogOXJKsO1w6ojZuH8WemOeHJs8nOSVoVO1RsyccEOu9U3nTns/tGiV
aK51MIv8Bam0OgW2Gk4jnSLVONaxG9LqUiNY2QX+9OFZojjpppWflrXSAdMO+PBVVLXchlY5HYXN
YllToIAmpZFenGTNxdMobLsYbVsHnUBthIQ1msjG/FignO7KxwH7EJ1kfuYC6hwNqUAnS6vAr5BO
xjMw/ppsL2zstSByDRi8utS07xd7GVB2WOHJT4RYN6CA7lvDfCUKjDepvO7RymJ58gbC31pIS9LV
vJOVzqaCmGJgU04Xs2+HB4v8gTYj7sNOd/YIfzvWO9A3p1I23ZoYC5MMyT9lnIP3g9dN+4GqLup1
bsoTiMo+B3ycMP7KY/hO6rutQ8AxIl8BwbWYRObJ+6KPUGKkPD3E1QVkHzkAwkRdPhQUMn1f7vyo
f46CxDxrEVdKylDvHf9IglbvDjXFH6N1oMg4nMa17s56lfbU2/ZrbqhH5HnBWiTlTwCL+c4ItfVo
Eu3kTM7FDgk0gVJKJLFNzhVU7GPg96eadtEpCPOz7ATZ4BIbr10y6rbaDrtGUB7pGb8IfO9Hhknu
uqXLTfWUu0PrTXeLTravzWssyUWIO6DrheZL2oGgOrMuh0CPj26DvtvfNjnVk3iwIIZCvzQ9+dxl
frURPleJQg8xntOdIrCO1Lq0A3dIjBinEhFZdHXgX/V1mmwasoVo7ZXOA3D/DH2qc0guaCDDF6uB
suNwtQcgjSIl9jJqo8X4jjS8IvXwKDTNvVDKYthvapsYauWLn3m/8wpdFPfNXU7nJScTAdW7TxhI
Qk13chzuA2O5R1g17AckCEVE4bnq99ag63st/8DoUu76Mr5FFGTvcJY0+6ZxN0QI7NIu8X4O+waY
/jAN3WNp1jc/Gup17WjZeuiofwKWcMmN6611lAYGI23TuFV9e0mI+LrLYQ9RUiPdwSa4wJDyzoSe
uB1CZnkeookxKKrNPshafC+up7ZKBApFX06aRdH9VIlBXTJMD9bovVQGLZLKS7U7ZYN5s1toca2c
k39pVzKSNteuHxgXJigPNSj9o3TqN2HpV7Ns8vvWISEuHsQFINn92EVkwupZuOZCSMqswFCvFzr9
MPpPzP9mzeNw1WxPP9RT87j4CVrbeEbgWR7alnGRbSdPSV2SqFu4r63tkbssQVrZpfbLGbhT5FFa
EUsWBNhtBmx6dJ1WbmZY56Jt30Vdtae4H1HNoNpZvJX/n4jyfyGiALLAZfrfgSirMivr91/lX3Eo
n6/5Fw1FN/+hIw8NiM50jZl88kVD0YN/6C49AWi3pmMFOn8J+8zCPTH+oRuW6/JKbOy+qWMx/icS
xYKugjA4ALLhODjy9OD/BYnCv/G/vH14LOlueEGAXda0kMf+nYmCfkjqoTZRKa8p/nuiQ/46h92i
Hv/n2udjUs2ZGGOMx3FY1pe9/o/nVEh/oh4R+f3l+fn9ls1lURrmzN4Tw1YMwX2bktCyaYbsIeo5
gxcN9qe+u2kaRb6YH39qxBdh9rL41Ht/7lQXwBRBvCHMXF6azZLKr13/8nZf+3w9vawpLQe81w1v
fTcnVc5v9Z/2HewE29PX0/9pn8//rNFwZeUBkXVf+xRG803HnrbRshYdTN3vltDjYhrqo267pCEP
aUjA+/LosvDc5n9tc1mvj8szU0T8IDzNw/Lq5aGsB/5oPC/rXzsum8via8/P3ec/+5c/8J+e/ttj
osCyBvH2QpDPXYc2+zO1OZvfaXlPDKQXamjulvYizkRrJucvq8simR/82jTVDNK38fl8PthZuns3
BQ1ygvn7//oV//ajLpvFovf3BTkQo+vR9aCp+M+g5SWnmTsEkSDKi3GfCY7a5SAtcxkxnpJUcOdE
5uWxZW1ZjMshDfje2hqtcV2O08/Hlqdx354qK0p3y1Y2uP6qi2dpy/xWf9nPpNrpdt5AIf5ff2N5
q2Xz803nc4HEEmVoV5RF3dGGAc0pNa8ui5gW/KHL3os46Y6jIDwWtjrC4vTf6uJl0yZpDQ0S5bt4
tv9gaUePuKxipIXqUYmDEeXFGp6OultCEZYFKV5oBvnN1kaIrAByNuVpXEBfgQx6Gu4AzOq7evZG
LRpjLLYkZH1tW3VpbTK3eDNRkEH6ZwEL6p9rFvDlozEvlieyCWXVKP2NP+/hEwksKUXvlTOfTFgE
WPpx1O+Cmpn2LADvZ1G88FoUmX9ZteIHRFycHqBd1pQzeHaRdn9KvxdV+ECMyMHJ710RONvK0S/L
ByugXQIOnz+j73QoQzPUKKsyCJNVAUMovyHjwmqcuPuE4ay++fr3PSOByg7E/M6dj105fx10Tsrj
srkslgyIZS3Nq4vfRP7WmV1nrSfxX5mTDTZ1Vtkdc1S422lEbzh/C8k8EFzWlr+mdxoBmLbHCLZG
ahrE6oiYhHFzwXRcDV5Mb6lTw1HEFauO06ZrmYKuy1LTO/oTkhMZA6kdkwZDxef/xdyS8AW6N3el
ieBt+aeW38TW8KOA290vDy2/0NdvFdICxFSRoRsEGpPlr7IpxPZzkxpihYVknpMQC37HAPEOjJA4
iPnoC4mzClQltgO6hwSdLCxp3GnLc8uabZgb086yPb94jVcN39yyRlumn+s9TX2siF3ZGFb3y28H
HIBt5HGekInAgTevLtukBj0ZfgpKe7aHab2FKWxZDWfP2LLmN+QdB7U4Z7NxxCgKHIKtUHwxM7nW
nxcCJ++dC/URdar4rs9+P1p1zXFZ+9r0Zz+APUV/loe6Trz5CA83UdlxSHiah3Ihy8OtJaYLZfz2
uDwUidbcxW65V6n/TdoZ1/t/f1iYMLgHv7aVHiMaVRqign9/ws+P+T/sncdy41rWpV+lXwAV8GYK
gp4ylE9NEFJmXnjgwB2Yp+8P0K1S9o36o6PnPUGQIMVMkuAxe6/1LSOG2mO3U30SnaYf1eISZbzB
73e53l3fr1iMhaak1uM24R5MGMkupkwIMuCdr2/XWem94Du4GNcTFbBGm2Csw+qtARrEeA6PavvH
9bpeHVXWYgq02YkZ7TL5f/2ClwvY65V9ERsktq4/6uVgmsVtHfPL0xeybmowxX8fIsDgG8cCar9+
K1R7h12tyvt0cT0MixtodUKsdwl7pAS43rc0MwJXRtL1l+diNWWsB9Ul6FCpa0QcCbkC8E88zM+d
CJzlmqccMpwKh7DftID30ZASdlrPheX0TghJuqMonS6V6fRs57CYqR2QKh0XVG9nan+9xpw2Is84
rbccN+IiLUEhHVFBa8PkErTo2puqntuTKIqRywGEObplDqSSE5WrjsU2UjXm70xPueCXC/zrvrnA
ikuPYlEcEW5F8fPvC7xZvsj1AEOBk/VE3K5ee7iWZ0dDdbngl8lsYnRRVFogVDA9Ooan1Su1Xtzf
1qn1btfY2rZSh37rEsXsTDPtuuUQRdqrJamHELT4N177H1Dt77vVjJrIX+na68n1T77vrueMNIr3
+mSf13smM3Tmr8/7urme/eN1vm662rCxO8Y9xIgK/of6Ql0FGdTEyKC3+EzV9lrBtQl6mkWBqWVG
AOMhorJEuWOgGRmA76hP+bKU7MKSJYhWMmqYy8mvm+vjDCp3pLRSwM7pw62hK8MyyTRr8st6cz25
HsQy86y3FFbNTBqr1XE5uT5xvSuvRm8lXyfWp65n18cne5mzMsrUvmhtwdJkuZ8sL/L9ShTUa19P
UNEtC5To62Ek84t/cXlmvK4+l1trisx694/Emv/54WL1qa3WzfVJX6k336+5vtz33a+H//Fy6Zcp
cvnXyZep9uiY//gP/fG//Hri12s4NdjbKHQpX2ZM+tW4THrtwKS33g91UxLITdDbem499Muj33dn
lylzffJ66/tv17uwuONTbpF0xrPMyGFiXW/i06Ufuj5ZMZfpdr35dfb7db7/KWZElb5Kvqhd//3v
rX/y3578xyt+P/yP/+L6x3+8/vKq67kREdvRTQ768mPFXvv3YTU9/7e7xlQQczgOwJCXJ+vL3Fb/
x5i+3jKtosGOP/1a76l0e3FDL/av7+f94+76wP94DvM9RmNsVP76PGxAvOA/XuvrX/mvj/fSCmEG
1Obf/+P/vNH1/76+i3YdpL7f7vphrA83Rsrw9f1Wv59jaREGc0DPYjAOFP82X3+0vPr64Q2oqME6
aUOxUzL7kcTQ1pd5L4NqXeQVUt7EUeHs2mWVtlLM8eaw5Fvvfx++TuLxCpEfU3b/55NWbvzXS64v
st5f//zr5HpfnXIIwAhcBtfB3O3ivhGDqrCRBRbQ5RPJPQq9tLohTtdF3ohMiUTfbS0cZ2MaCulI
67Q3mvPwqI3QEumC09JU06DXGpgeywJ6JRb061pyJRjoccz7BwFAO0JT8fD0nnnyZtU8rbdi7ORf
t8xEOnu2+gcQYQyNy+qCSjfjY1oSe+sZmJInrFDqRjlrC1KhWFd8Y8KOPy5zllzJMn9Hy2E9aS96
XakT20vX+AGJQLPL1QhTTxK7J5Ugxb1cOk1ru6k3K3FMSInHXt5R7WXrst4qZHtMU9YMzVISW+ti
gxPOp7YxNODJ1qfZky0hl33Q92E9Z7NCCAzNmPisyahXZrA5VQtMTG/neEMGpbXR6vRtblx3W6zT
sbvMxOuhnUmUrqpXlSGYC2H5JKxlXbV+MOut9bA+AKREIiehP5YU9nD6Ouh5fGhnd0djkjF6jU7A
GMTNFej/dXM9q5bJ7YSCn2CPmNKxrXnsNRLeb9RMh38++TuHYX1kfQEqjsLgy6BC1P1xKP7Pu+uj
67mkxmKJA8cKllCXU+hRsbZTs+T7hVW9nvt+YL01Lh8VCkPPX0kZ6/e73vo+rFyN9Ttfz613O20p
+nzf/7o199cYcuAu+9otLNuD9YH1j9e/SyLntrOp5FIpLk79MpGyNixP33eVdYqM183emldRr6GG
308FRmyi+kTM/8eTcgPTBXbXWLJV9eYqbA9r/sGahODpjsviSAM8QQpXS047eTYgTip4QwIw5nKg
t7hxut49OCqkzk2EUYm9Cgcq8gOLCNMNJJaqrwG8lnSm/hjnCk0dsSUAfOtLdzrlRh2QNzecoG8O
J205fN/tZzNGjfKfh9db63PWZ693BeKOLxbo/y/W/l+KtQY0c3hy/3O19vV32/2vl6SJkjL5+LNk
+/df/l2zdZx/ORRkNZfSq73iov9Ts3X1f9mWYWow0kxb5wl/1GzVf9kGzX2HcqptUJ6FHfrvmq3z
L42CLaVe21NN3bP/n2q2dKBAaP9BybNMNPFwsk0LziReE2MFXf+Jip7MAdNtFB8HxUp3rl79Juux
3egD6B+na84DTrJtLirm977/4FIvUKOSK6r1tyiwY9M+DuRGEaG2T3rou2VJAp9lFgqLqGiHEIEu
XHjXj3DIaA+HpFdE3iarRYhZCbLKEIU3iY36bbaxM550g99nE9HK7/UmI6h6fh0+4NYItLQE2/V0
T3tBckAkDjhPWCfCDNqpNkLnzghmEk0ad6yOpqkUgZyUDsD78EFGa3ExoRGnNog9LRzPMsrnyzAD
v3IyenhxfVfIeYnmAYyluX6cxUtanHb04jbel2F5o1RaHZgpHjtNf+xjOF9G1ktE3xLhiDHfjzbo
l4Ic4W0NBmlpnwPtmzKP9rnwtqPhNRvslMXedKuagpqibvMk6zH1jI9Zb1HpARwmUUdMZZ1s9P6j
mXISFhfwFi1ZemQ6+BBiSCaGhK09iZtmoPTmJGgt7BrRkUa+i481q0abX0u+J9gtSZ/u4likbG6i
HaPr+GRI96FwW/qveXUcLaQUutXeUO/ytUMh9CdBgutFjZUnTde2U0fSeDxcLYjEcrB3tY05oCFu
s6nxZb7OeuInwMRqVTkPwruz6enK3ntWHfFh0luVAu9zZjRkCk3QcTr3uDxqkDa7VGMAVbfvQ4ra
0yrZiHWFJ31VI3phURKoNjmzIq/wDo4aFUm2NwS+HbLOPg0Ru+CJJCDm+PzsquiFpfqWVG12mScd
8cyoVRgl2Z1REQD9r4SouEQHTMzU9kTJk+RG4Q7wB14+Utt2lYwzKqLYIioucL+DpbxRa8c690le
v8HRBKBEmpjTcMFFwByQ6gRCmweo1cWmmvQlIwdqtTv+RHr9pOqF2GksOoIhym70hgZAqBoPQtMv
iMSveu7dVVlMAuTwbkaEuDcaekERN3cNQStjMg8H3DMukyPJjwmml37xJSqth41Ho1+vZPEFdYlf
gGKFwqTtoawSg1OySZVi9s3B2xtTTwRvZsfbyMAs0Efhtuj7Vx3lxzGCRrjtY3JULIef2Shw9jmt
T+L8JWyUq9StOmD/dRcj1yESb6+1cggq08BgV1TbvHCQ1yXxY9aa+K9neuRdq/ksQW87k3olrumd
7LqB7BxTF6j6HtxCV/ZALS1yReZfaQctHl33L8utb8Nw2nmlym/RbAv80Q2ARilIB58bVmNuF78N
1n2YY+6i74EPcG5hgRN0hAuFn81bmj7U1hLBM4hAOnqyBbZ+6zRpvUvIYmym11Ibf+OmcvaxtG5r
ezyyDIaOoGH8t9A7zZlGBMco76cpJgcIwdNGujoJJz0B60NPsJVXQ56IrrTXdp4aXlt5F7I+3DZE
DnPh3TplhYkmswm/ETocPBMTqYRiEUSVUWw8JEmES6kHtf3wppkFZfsxorwLHJXUl0j9UKEabKOI
9aZGVI8T9ntHYppuUsKlFbeUeCGan5gF84BSr7nPm/lY6xjZ8kFOvmqED2PtEVJUQLjPH4u4JhkI
YBMNYxOTXByd2hIyeVPFvwXMG80bjLtkIEolN5w7IwrlaYyHF8czilNsvoQ2NQSbqpMc3GOSxe5V
4j7PhCzwHs7I1Cl/Lu4igS0D0dAgukvhWr/t9K9EsV8g8+EFmLwusDL999DjXS0QuE82cijFUp+c
omi3Q/szSozhFkZDRgtUVX3cRpjNbS3wQHmWNtrjyY0DD+FhjGDfgIYZuAAJiSydlyg3Sopgua42
4GNEwhR6iqVIzbfbJMWejWxgdw2bN5hXvgk/OnOQJGXGeRQ4ylAgE2ZoPhcCszM6yzpo0+NECfEU
kmnqVli08NPi3dJIjUpIbYwJbFANp8fWFD3X6qF1cXDIYT8K0PdI8KNAMksSRq9fC0/FrIjBtUZ/
dmqpigaatbUW8BHhPL7Ux200IOmzslFskUOQpqTZAYDPxybHR5B7ETmJmfdue448FH8hMHhLXRML
QF5fWxpBR+0wzsApAHTd5UjDcxtb67jI+IndQWDFtqjDkI4snM5A1OwNWxSb0IMsnOQRyrgQ8CHq
uNQCtZAnL8wFIHgzNSN3PtKImTSOsmFaw2p3b2Ste0/eAnb2EkwcCs1RN+OzvUi0Zic59l2JN5Ja
9yWxxU17wCKv3JlERKUxUlPH7JkhscCbqveYtIpxqqSS3Su9yiEfiqNCSyQW7cFKHQQq/ePs1M/0
j5+ykAslyl7jqnRBOQ6vnsZlqY2EA4l+OlaQBygNGPsiUmZWxt6xTsQM3e3IuIp8RIHfjv/SZZN0
xScrBneDaba59QbMH9WMh8l1eF4zs5GS3hW89XQN+xrO3jT/6kEP+8lYuzt+au9YBB76blIw1nL9
ewRbFoILkzXHcEgwWWywR7PR8/WqR9RaVHcWCbZVlQlyxLw4qAZUI6b4DfWi39Vj9bvuJxvPIzo/
jT5Lwy50l1gkOyBxPwFoKWlNxT+K0XhqejfbISl6iFiAJHkq/d7z+m28pHr2FWkLhXrEkkguFPxD
g+koaYiGleh7mBTkjSPfEj05hMQBBEWNZqmIDtZYFHdAYdB96tF77TjtLtGU7IBlnVbmHD/LCmvz
VOjvMQFzoIqY4OHlee34ajcZPMu6eNIy59Xqxx0vvLFP1aCGB0No8bZGRX2wva7fzRFfKGZ6ugXJ
h6XMA6Le6GcVa8Dg3Gxv6MbZrgdUOi6fmKpArDR071lClHMS177otqkv6GHq1o63pLnpL0XOusu2
84+0QxKbd+Ru1lB2rbqyN4oiH4qpe6FCMwdVHUdBhRHdwa0wRV53icallOfI59ozcAGljFztoGQ3
VYrT1XFmcUMtsfVhNujiUw1r49Yo4WHg6Q9G1OyneYI2lsTXRAMIkwnrQ8ik2WrNfE0U4S/Bh/Yc
vU3CY0Ss3+1GeSLOgQp/HIa+SXMIabXSHohHuWnNrMV7PF/zxAJeYKQWcFvtr6KgSg+nFH3R7KLY
0RmWBic9ijbe5u5iLgtfyUrwdgQz7hy+5yOrlfziaiNLJMa6ZAibXdHikuxaXLduZNGszeS0qyc8
Ck1zE4XkYszOZ5oJgjwXEgS7T7p6aPxHSb0Fn6Kiq58gnt9NvbKPLUZ0HAPJWSs8FKezAC10V6oM
0eUwC3RB5UNY13eaA3Ld6tOHdIaaFF9DMysIoiPeNM7R7pYeigptbgpfVMWTg7yuak0QuY0eqD2F
oVo1KMirDxWa8NuOtY8Ts0T3XOaxQZC5pC+De2rWe+INyAR8sFQyScequaI6vLgF3Fj4rX4lR1A1
CnTfIUTbbyrENHnWbJBfLJUDI1K/ndu5+VGY9StLXtZ2+B03hsTXUYr2Hvc4G2dNwW8J5VCYRv2U
dZ3rlwTC3kB1lXjtFZdfN5+3A9lR8DdIvPCQyP55dDTJsrwp/cQdaWp2xYRtJE0CQnT9bDRI/JnH
IQhTvT/lCh4YJWVN3hfv1Ioc0iWRQL80artTUodFqqnfysg18MUCTB7mSvcRIh8nachg9DDxtBYF
cJdx1SFj1RcKxaJ2cg1qRU52l4bqzMK6r99rMVp+SfnhQJ4J85oSxVu7gMQqw+HFTBziAUqya0FQ
VijQ3kKR/pQuq9E0G+/aWP7uDSJiU9OOQAxZ95QfzYvVM6IkaTAikvGN0EbUtjzE9VeFZntERfrZ
GvKs0skkkrxRAtIxP+P8okD7g7dTkQ4/1K+TNf2GyfOAMUssK1aofqN+aW9MxSIEtbwpNSgbVdua
gZViLWlReTtq/InLixDTtH4ny+ToYuoe53tky6e2Fx/soq62nF4GEGaqQhSHTs5PXr93ykC6YKkh
QJy9B6Iq91ZIiw8DbqwSnzpje9jMD7bwHqwx+sCvxyfcbBsLQyhAmqCJPkKlP3rkw1uUlSK2N465
oPRzfINaH3jQbJEGnNTcOSYF1hYdvwWa3gDj6cEO409Pex7neTuze5MYAgXIUc32nk2HMPd2S2Xs
KZy8n6w+fziSMYTgmI2Czlm78Uw02cg0UqYWV83ZG5TAfhn+nPB+xgZexuIlUVCRK6S8uO296UXS
73LnAatWkMekl6ka2ZVxCux7JPuOBnQbkd3JS6V5cRVmF0jbOGlFNgV4HwtfV8Y7y8ZeOjT36ay/
lU11SKHOWBK6HAWvVgm3OZwUFeRIZbUxXgFgz4wLhF5Se3XtGsmjfqWv+WLUzQFCaM6kbX1C5Q2r
6gbkMtCzOnvyTAzbormbHOVeD3O0mT96UW2VrLpEMIydVgkEvsNZiOTy1iRlutMM9SkuVag9jMra
MaRLx+BtQgUx3+tKPKGjvoGXCqNtqysKi0IHTT/cAs9ivVdbn33hXVj/ohOOR+wiJmpMNENYh3Hl
xhuh5UFWj0wFLARgqNYs7eyUSCi938Ls/OlZ4zUPRyoCBJmqunNvIbo1hHxKCG2uC4oGy1dTJmQS
eiQqNgcvZvOO1UDR68e0QsJLZjFxv6CMddB6QilOY6WfOs84AOuBxqm/ujOq+JSxfWBGWj5zZXCf
msrcLw60UNzIQXw4wKdKnYgEaSOxsJwA3sg9TB8gXmRdtUQphqlgCNpQBnlmWfFC9SJnGcXuGcfh
fWbLHZjmEpeEaT0+CDtuziV4hu3YZSQcFdl9BsD5aBBPUVFxuVEyVb0kVguTZm6PnWTQQMwkh5l9
VAUk2OVrylX7GIH5Su1WsFFW6o3hyj1zPzGWRneTENQ99lQAmLiIIxWwHwblMal0LJB4DZQQm2bX
Qo3RufArUDqATkICwsfLnDmMuxhhm6r+Xdn8B8IJNgK/oXl08ru2dl6xHssDrWY/tocZlXq7uGO8
npSV+Ra8DZ3U8KD3xICpavzRsKxL5OCHOXGnqoaxIBJ7Klcs4yLj1orTfufc2u5NU7MsSGOdzXx8
w9rxEy88Fqpj27CMSwdmCxsYx4ar53aaIEGMbNEwzyWHWVSf+MrdY2EKuaHAN2y0YtjFXnsvojre
dEr1atvpeUQo7Iet+tko+ELU5K52Q3r3YVltws56MiP3hqnvXhqp4tsqgP5JebKlctcbw4veUoKp
WqpVqvB2SqLfORZ8sL6a34FzLkZSDBWdO/Fr6w9cl8gi1IVa5GESKbObRHXd2yTSzlmoxzsXu3UD
VOlEZPVOwmJEWjBQbuK6A0rX72Ohv8PLZhEtfpoS/cDY2EFa5cDdVGeb6oa6qbLqowop0w8dFgfn
knlLXlWUdE9lkh1DL93GcdOdcyqegaXGp2jeq0Ps+om0Z5/wY+QmWRRgpME0EXp7nK/s27XhFyGR
YgNWmXDYuTm0gmFDo9S5LTIyDgapbcclUsdiy1GNj2kskcQX4aYou3fC/lK/Y2Ez5GRhmcp0tADS
EIPenaeYAlvXh28YMnyM2wnaR3VXei1EI7pBB60ZbvFC0+qxKE4mcyXYUfxVULvf9E7NTtKSb3ZH
Omk1POZwnjbYyHo/qeDNtR67kiF3jLPXzPYOEcAVlhsyuEzH/bqQjcC87Eejyw66HrK7m60Dc6rj
5y4OQ4lp6Y6lOKRpJtvBgb+cWdZhGu1TE+eA7wtna5ohQSMt5Q28kvJh7H9VxgDLCik7M/dAtcq4
qXvTPWqkCgae2W4rvWddUIyXTlCoxFiNtbW5J3J8r1GK9YdRjtta2WVa/dMKKQWmdvprHm0HLo5u
bliJ/nRC63fhaOVuIHra710nPUuhPjZee1DJLAjQUd53anQ1EgXjjuSq9hxAHohwBbsc1oJjv9HI
3/KzKL0XufkzaXHzu6m8AK+6mbVwl+nN8hM1iqBxFgOPQOgVZcqx1J/CudzOQAZCwGEbrPu3ubp4
JtPumlfGU69UFAcmBbilbgTYmdDIYYzC84iLUVVw5LIyUYggUEkwsBPWbaqR7a1CksO6b8LupWoj
6rGRvRVeWmzNDJOfbrRw8aiMYvemb7TFF+D9UrAk2DMVKTuNQN5bct5TUD2EsjjAIyp8Jckn32lG
xINAuQQmDxZkRb0FbLmF8ehuYukRdHasw0tOSiJGj5+NYuI45FJetkxXL590YrE5RFgmTnGaWztb
a+8NiBSHJNVwUqasLSrbOQ1x+/ct7DYzEBTUel6oKGjAqKEn7HUCy6X2uR6KOLdPk6nbJ32quQDX
k52XYOwx+Km3jJmnPkr6nUHB6riKpqJeu6UgY+2qGlGMKNU4oDQDDH4RIq6iQyOKUEmtcsSpHLlp
RIBHqMKw2Ui1gzkl055yMgKyWR6GosDauLTRjUVbsN4aOhY1LpnWggkM/9Sxr66FVieYSLLmHA4e
W5H1X4+XxpiAPW+XlZcH1ORdmqT/lkGut/4hjVzPsQrFmyT0AxhyIkQwkviD52Dnb2Z3QweZKOgl
Ab5cUuHXQ1yybaWz8mos0OZxaRnGK9d4vems1OJ66SG6C6E46Zh/St261ImKVKc1rTNGk3TPL0+c
OjJGQG3JEBdvbyKF40NcDz2/GvLm1Y/vU7rlnljlij10QEpq3w/g2Pn7r9Zz6VRo+JgZ2r8fGCoa
GEbNYq4SDG8LI52tZHX6PniNsegPlpNLx7JudDRpHr8Cd8m5KHR0dE6vIDoimpvkoyxwi/rRycPi
popYD0vSm8eBAnZdhOcCkxcpXwkR33Lear2mBRAJjKCBv4SXyMUmc6wwY/b4dDYEv4HZ9RSFgScD
ZRUl16Jk4if6Q33IwwZHEmuklLkUxNCsM58OycWBwuQXM0Ve0giwoEr796wr3UGU8siewLr0U7Jv
OrfYCqpSyvioRwD1Cla3VCFBqxBuiVkI0ix4F4IcimckqeBvJri0XJTn1DQWXKHcjBYViGxKn7Qw
FxdFoGfVnHjLGI3gGS3ETAOPfeagb6uwv0dE2Z7VOd5q1dTsRFnuZqj3zDdGesChw6zqRKfZ8PBf
44/bzLIHoNerWAcy9VCqU3+qQvmjVopnur36NqUehHAGKuOVfaKxiS3hHPOwZ7sEQo9B0qAftCfa
jEPFIk6PPtn75vdC0ZKdHeYeTRuc3uYQNKVAj1PdteptZOqH2mCrYkz73KHuWVgvmdZJP2uM34Vi
PzZsqkGxnTE55riOyHRWzHBj5inMR/0ZwtqEsJf0cPcIdLGheUKIQCTHp3ZyTmn2JHWUJpEx3IW9
+eA14KK8FF7WBPSxeqEYz36/xNuFduF5IlvOgL21kb18jwvvfvlnhYtWoCMLE66iGsRJ+qusEl9S
wacRN72FEAfgk8CpU4tHfFevJuZoHiZiPFbfyp6RtZqbX0NjvHW8QwtZvb8kpRi93v6IJ2rYlf7Y
dJeqT2yfQiVGz6l9Xd7dxqTccJPZ9kynvvtwZHTvKSzOKxj6lHZPA+uJTt6mkcvOzSQJyHoSIeuf
mZ9HLpZwL6E+1924lzqJMnHS/2qHjuUV+1wq4MyV+lGoOPTa7klPx3BrqQXq99w96vAnEh2wRkyj
xq6X1Juk+J0BOaRjIjEIT36akMQVRw2zpTX6U9jgrdWmJ6F7P+3Ims+toAal4ZnckEfWQXchD8Ib
atZ9BJmDNmioOOytnjK9CyUL5o0rIdok9j0WfzYFSxAQvYy8KskVbjqi8mbeQklnb/noaBQZHzXU
VGko77dFxS4V/p/nO731pthDEHX2o9ane7qU5o1OCy6VnbIJdWreoUbBN8RtauNJX76PpkrKXRM3
AFmrluBD91U26gdjpRGUlfFDVo3LXpb3XDfSz4GGZg3mduiKkd4ARRzIkTfD5sk2MwoIk83CxriL
SgE4cKibHfUaxImpRZ4lNW/bqdRT3qWfU4kjW2+vid3+5WQUQuc586eiktQFEUMl3oxpmUaEyrcY
GIhiIdi9z8Ll6/Fc8lC8y+zVD2Fv/BoKCeuGoDkW1KVPCMqSosY75KEkcQipytpfeovL1TVf7IQf
aZhIfo7VS+Nod6hehh0UH1IywHHk9QubLPAw9O4R+5lgYocmPXohQWkZW8qisJ7oqJtcpBR/PXQh
wUyAouPUWwNcqZ+0kqVzkgT1DxXhYWAVIbNqwlfiNmfLQUekWLdmUpAFRtZTPL+2sj7q5nDXadEO
Qwj/su6amyzpsYBb2kHa8VMaW/XOtZtlmUrzzlXMfRTBuulQBfO5Lmt3dluevp9am8IIkCPfPVDN
flNiA06Ty2R+zoB1NI39XrMEa63SYC7NglC4D7Vnf7oOnRsum9Lof+vVfBX1vaNX28mkDAj6jIof
D6CtphFch2/LBd/E87ZP0KaTnGKYymlsURPHvQlIjND6Kf1A7XbwbIKvSXMIeptaHDls91NIJYbF
gh5YE2nwlQD8lykPRZZfhPxUorDxXdlhDFWPU52aG7uJDN/UaB4S+mC0/WZGjgeV0EVr6JDlYCiH
zJ5uqVNdbce+N/LuWvaKX5Z2AG3mbv13py5HvZvBxLC7fNc41UPcqhWyeSb3mSW3qSZcneTv+CyQ
WBFl064HZOqAtaDrGrWoCQDEed2+cvWYmWfZI1oU2Sy93qb9Q+vwW4ICALyvKW+8Mnywsd8b09Ds
C/ODwFvgEJb1UzBuDcjG2qZ+TqHHt018tkrl1vDkKYkZFUfv3qWaZGCL5qcLGpUu7EebE4o6Oe+d
6/7l5p9qhWyM3tkT+ZBgkAheKx0NKCFd90Y9MLgOFIWpsI7qAYPOO2XchSiQso3s9iUDrVLWH2lU
PCCmuGvQhQO8gUKPLRgUICAm1iAXvFkn0sWfLNV8FVB37YI3wNrymExOHsCGeJ8i1AyLool4H1/Q
hvEVyqesybd0X0+pBZG4oN3ZUzLuc/GcyvEECkm1up9qxBpHB5Y5tBCGCaSS/T4nLVllMtBiWjbm
dBSwPvheqEu6Qis2NTydvAG2nE70xESq7xtIdqDAScJMku2kmm/1rC7dq/BckaBUok7onSlnl0gv
RQURVYsfaS9f26xTN6RO3xlxg98rTa5DV/4CpEzr3ezf3Lzetl37WU/me1GXL2XOsgC6Zm3LH0QC
4CQqyavLRblj/+gwASTjJh+yjxgInkd3Aq4ajYay+bT4PkMXBE1MQ3+stK2ba9nBnR6jVOmuaaVe
xBjoal1v6PUZd3mowcmskzJg3zZvLH5KlREkDt+o6Ee45UPClWA1xLAloMl0ESBMUml4dfQlteyj
q1EEhEwUtMWMnd3VN2pBv9jkg0FOkBJYNNC/1aMfLSANdarPZcfKx3SZKZGQnKm83luKGoPIOaaj
+THIzOSjfnIn7YOiGXk/g9wrHpoGdIU/l993iDEMcJq9ocQmNoWOYWg07SdCQo8ylow+Nl24wZgu
lkOnzW3swrd1Z2Io7Q94sqy7ts/YgOrKz6rmVSzlpVzoMG0NBJLAOt9qzFekAQeztJslWns6xpSM
1+W+0/1Cz+/5XQTY3lO0ZWq+K2XIQqVmyMT0h4nmpwJqixKz9tmCt5pJmpg9vO5pubUR8mz0xvKQ
dWhHMFrzQTmRrPWcQYrfRVVG6JJ7rwKCOfd0SoxiaZvNdGQqGqRV+OQl9psa0xeIQgLtoER0qjzb
rZtttZog+T4GdleK31ONpljX52tJUI6TZMQoFdm5YjtEVYFWSOfWvmNgDOudD6NNZj9zrMDBT04h
Kd0S+ngowbuYdPg3JAzYID9d3ad7MOwrxXqF0D0c65aU6lSjP+kkr7U+3/UsIvcI6EHl6tmVJRAa
hcl5Q3gDHrTxiA6KG9Ik4PFWBj3ufokDxN2e97cTxVXZ1yNDBoAPyhVAVxlX+HLNXanED3Ud1Vst
rELiZHcEmsLXaN/0OdW2w2jMgYIwqfUWbA9sZM0gU5XuyQleb3eie7PBLfKLZtBZtOwqqta61ULp
7A13fOZSgL5GWoI1DODnKojY6fOgEgiEfCfaJCUTGWHt23QcqgB5GLA18jhYNfPOGaKOJdqhcKLu
07Y5PxV+KwCAMhZ5joJgyvbAiKdlfRDRcSZOy4/YEKo1JBYJ/IL1ojlQJ7DvvQlhSAUyKadutafn
rO6llj1AYvsUUQYx0jp62W3DJvvaa/N5jCPjSMusUyFsR13ByoYJC0wO7DeCAY+mmEGVqDgNRIpW
imqe6AvWkbHqE2743FEWGvTyoYPCWUsdMLbavHRtVQSG9eaJnzZ420Bpk9BX9eShSOaH0qBM19Cz
JJFheAizq1tF55maiKNQFiOO8Wz3+bAjIemvZiadesFtMyxD7YKlerSs/i/dKyCWhNPeTNVnU3kH
W/5bNefNUOrl2ShRzhgyucwaISRepFss341tMpS3+py/LGzTsPQEHQz0BHMbkAFS7hQ7tne9iA5o
qm+lNqqBOekUB7tuF8ZasqUejesI664/Gypj4lQGscEcwrfG2iY9tkRxUhSFuZWHGIi8vT0iM69K
Z++OL5RnqBECDtm5nfwsddoyhQgfh9F503RY3X393JdwSdHCNHulsG9hMVCLnn5pDRXZHIxy2NC1
iXI72RR9WDNMHGeh9vvM7QfIUpFFVikTiZK393BhQVmD0QpIGtx1MLtrj1p95KYfkOB8vS/ehhz5
U9i/Q3HclV1DX/5/s3ceS3Ija5Z+lbbeowzKIcbmziK0Sk2ZGxiLSUJr5cDTz+fI6hvJrHurpmfd
C4IAAiEyAoC7/37Od6qgpkM13jAhfjNJZg70OnQemJt1reKHUwzeOg2Y9eh7oDQjw89wzhF/E9gd
4+TJZ0LhyFwxDs5s3hFVS0eLUqewdlEb74eR7MZKGr+TPwehIwN8FyYH2r5wXxofEerna6aJEZ9k
OakNWgS9Mcf/FkX0zoYHvzCfBvelTXKwgWQ80lv/ver6L06yDqomv8kEbsWOfzOSpZWPCWYfBPPF
0nuGuSYBRIVpn5juPqSxs+38mVp6qx8Y9WnU/cgYSG4auXXK/GMcg7TIrXlV2Y218fVZbrpoHfTF
z7oAWuv3mNK82PndniS005yMyCE2HiNb745yLLg1T86X/nevNKNDWjObRImxh1GwwptLuadjyFVU
JHkypE3Hj56obyLTifee56y6GSC4qD/GAQg6P5+fHFNLTzHXLx2+LNl2ZkXmlmJ9NllvblHJ7M2u
Y2atOBhWN66Z33qaQ5iBIrwTDZV1I4i/OZ4ZHwdzuGs1wey8xAuSyTzBdy6njaJg+MXgPmqC/FhH
v4CrH4nR4cxty2Ldlw1BNpKINCM7MJkDDnUaSY7WDiby7oc05JOZyYBCb2AONwQxpcuXRX38P0Lt
vxFqm7g1UEf/e6H27Y/xP25+yPj7L2CNP572T7KG9ZsOGgFyBnAAx1ZS7PFH2/3jPzWgGL/RTLok
CwEFdE3nqtK2XPUk3XZ5lut7nolg/L9U2sZvyFkMx7MM39XJaPH+O2QNCB+/irR1H623ITxhC8Es
srDfRZkzAgKOEBYE3SAQDolYBVxW9fMeJtYl8Rw8pSQfNWgYfICajt9aq8ilyqzlAYWOtt7WkfhO
T0LboqsoR6zhS6l4WVg2JvGAoeZWy6fnXLkgLWV9hHqDc3hZLTyiBLfLaq8MksvaskjdoKaY7aPr
VnXcUlnNgJrd13mP3lo55ZeF0bYM/JfVyncLZtRfPOUY9VV9dllQX3+7SSxvuJ0M7m2BKtEuNg+w
mfmpXFwdy2o3KwVKTm48w9/i1Cu742L3uG4ua2rSDj0VMb7KIhyqhaUcjteF6O1o31P3TdHyMILF
RLwsYrWJLF7bzXF7WXZVgZDrSYFEXs0cQxExAHIWR/RQlo/MBzS7YHGTMyFbnV5XXeZzj6mkP6E8
upZyDdXKo7ssls0kpmNqxDTfGg3UGdcB856tO2wmoSXy7AKUyqD1rQSxTzjrX9ChILCzRoWehfbq
5zdd1N81iR7uphb+HRV6jOUIMBrgEvtMDh+CKIFSxeiQIOgPRKEhdIma29FIxX6iZqFXSXjPKK9G
8o8apznjLm7O0KHALhnGtyCF5QlFe9uM9rCzICOvtHTOt+WImJLuFLyx8hiq4MTlt0mc+iPq0DqY
b2hOPi2/X0i0xg79sNd093Y5wlx3lKuV7KGAQdNkr0vd+dGRcrxd8i45n/9IvvT/uXbdZ1WjrQzw
vxxz3VxeYXnesk9fsjTrbNg2E2ac63F/8zLvH15eNjQjwU+uMjlfH0/PzYw37vqeYvlw1+3r+/33
90G0FOu0mAFBq3dcFnmDve26ed03ZAw1NOHvwP0te99/Bdftdw8vm7JI0N8z5b5ZNqPRqPZkULxB
qFwhNMvaKzdnAaks28uiWTA6C3ZleeT1oOsz7XjeT0zEryOT8uv1ee9e5vqEK8HlTTrr9eFl7XrM
9WUY4XaINcAAXg/+V8ctjy4LLeyR4JGHdt11fep13/Vvu+5LW/OucZyJM1y5+0zH/UiPEp2cstZq
apqgYloXAqDBLbIxtX5ev181le1Xm8K7hAmZnenUZIfrRmisHWVXX17j+mrvNpfXSl0FV1ke8bnY
wHaoN5+CxGZ2g5kG9db/6nnLvtcnL8csH+T1Fa7b12e/21fm0jwCNyyPo7IrVsGzTeFHwQUcLMix
n0kmytR2nDnAM96vigmOBl5qbqPvH0LglmPQWxI8Y8bLFIWLkfxA5eRr1T1/obo0S5Pw5iCGlBy6
PLZgYK6HLpu98hFOqbhd2CkLjOTKnmgXg6KhNShc/8xYEQu84spcWZ583by+zDJfumxGuvAhppti
PatvJ1f+ymVtWYgSJ0XtEePx5oGuFZs4ZWJnYYFwh+5O18W/2tel3HcbJCPqO5FLO6jWlrTRZV+6
2EyXR0JDHip7MPbog7CVxswRnSbP83YGptP3B78+b9mrvZpWUSQmyseaKFvrsuiVyzVf/K7KEuuo
xm1ZxMowvKxh+akpySjbbEXdG0Lw8QpIMV2d+eEiMb2tYqhI9VVZyo1bIcuEdIFDV3p4dW3l2nWV
f1cod++VcrSsLfsirL96ISmaxOZ8ksoSPKhFIfh7C3Tj4Ir/oB8tawnytkF5jCdlOR7VwlAOZKd3
TpFOttE6GMxmF9rz40KqWZg1y2++/L6TmhR/g7Tpl3NHqEYwO8+LKTpQ/uhUOaWDxTS9fBPLFxMw
1rVJnN4HynTtK/v1shZR93pdm5y+3KY9k2t5Xkzz2lI4IHMBAdEDJBpL0YDMCM3EqLzennJ9m0x5
isUIzheFcV25wxvlExeLZdxX7vFYifzTSO+2UusRD8KOPWV5D6pROc+l8qCrKUJPUtNpVK/OXnpv
C/do2V4m5V93LtvLI28ISRWj9TXho0A4r8Sk9wctL7LsRHaDusbsbl5fcqZnuEHz1iL5sp6Ae+Q7
uZj1daYYXwUHi+pAYuoPlLvfyA+OcvsvVJNXtInqeS1r7QIIuEoVrse8kk/eHb688LKvUUQCc9aD
VwrSopaYF1bCsspZhlBiESss2+8fn5yQSabSSzbvjlkO/H/Ytxzy+i7LU4J4fAn9sNle325ZW/60
5RMPivpAzI7/indZvq3rn/tuc/lDmcwX80OnWoXrwlCN0HUzVC1IoJovowNQ1EiHE1Y1LeXSml0P
XNYQ8dGuXZ9zffj1ZePMKg7vdrqtIlC8e9vlmH+7z6EPv7bgRDs6AXsmvpTTsuhC0v9et9+sLg8h
ifzjoPdHtgLC8OrfP/7mld4f+mb7dfXNa0tTctWBMn596T89vhw6x2V5bI2XN+/xr1f/9TtdP3Q6
GR8mv4JGpL6MN69xPeTNSywHvd9edr55+uvjb17KyvY2UsUTtDXzzSL752aOw9CuAfEsR1z3X5/g
2nqwrebs+borsDvzZIost0gfZHV5BFyt8bpWTowLwXDBU2vgmbFYuD5oZJtTmigI1rK67FwezjqF
AbseuaxFWYTiJqPolFwfdno1WF4ef/NyCzvIHPHOgQxB7LM8/vpOy3bSzB9IN8p2bd/7BjEsfKTl
6cvam9e8fqTrw/zcj5pRdDsjl9oWmu+n5Vq5XhHLpo0avTi8XhfOkKAzuh6l55W7CWIQWgsIaBwa
JEvMDLBcyEHXhVdQjfMLiMqurDFtBr4BQ6OkIL8stIG69GpZzedU6MiUecj/0SgmkfQV4YvIDW7+
qnsmVfftupnLXZKgSPOK/aTgbATdP9PZoYIwWdrWa/sfU2+/BDTkGTFKMi3DjTCeQsKVT2U/fGGS
MD/HLSTqzrCf0XxgkVatVcrLlP7ZJ5hqu9AdluH7dbGM8Oe4ibZ2SDkBZVBy1nuTHLWQDm6UWifH
ojGneo7BHAc2Wbb70XZAbINnE/LcAs5DNQxRozkZTZ5tPYd5ZA0FcJPeXceuSyliGcXmUozb2sFW
4I+Dcfqfgl3R4Un/m4KdRSKp/VcFu89x+51Rflz8SlVYnvVHvc5zfkM9BcxAoKlzX9EJf9TrfPM3
zzMc08du4IF1Ftd6nU29zrNM2zN4xHRdi4/xR73ONn+DfeDqvnBsk9Q6PuH/+d/f5f8Kf5T3ZcZE
dtG+2/6Pos/vEcN07T/+0wCp+4apYHugcV1h6aZt8XLGwv2t3jAVTBj4+PojYoogvx3coJO4JR8F
XLGDqOW0o4sT3QpcHNjBrGMRVoQ369M2dpl36rGhvPn6/vh4v3wcVR18/dTHl3/85+vHoXLJbL0h
wFAY/N1vPw69LGVUzsXZErjkpyqq6MR/Hya3utOLb75SSQncVittqO6UWvP1TP/l63n7/r8WL/94
e9vh2/V9izLpu+KlnyD0h6VinxsZfC29oX8SMjhg8wdkr2MUGR1YBAPWYuzt8Sts+t++94KvePe3
c6pwrgiBsF633/3tTTRGYZ8a9hn0mUDXPqV7Z7JwLfce131sftASZtJytBPuTNBx8uJgrE7LhOQk
7hd7JmabVRjpERFF7fwKV/n3H+5XYPLyzXCuCs43T6dQ/J69MdbMeuhaY58zLPcEyNZfhQpZrevA
wO1HvnzfoogIiRnQROFtNAzPGRSqTTqYT1mJDp4Z5nqU3u6vT5gF1PzuS+NqMHxTOIbneOp6fXvC
QGhsc4xM9jkaAiRGdSDB2aP2KwL/JwKa8CMDDiyeGYZ5oPqbNhvEKVPIKJBCJKgc2gQRo9UOOyer
yVuk2rPT9KBHBh8md7px8v1hY8u+ebLK2lxNdAvg8sfGeXTkixM1zkNffqX84R4gNxzimUnfKA7L
Z0waxKCZ9qOWVvdcZCnJQsVGRxD64OjJDiBkder96QHwwc9WBY0EpVYixPKsY5S4XzXSK3Sz8C9/
/W0ZYLffXV6OzmXl6J7hOq6tpgHefluJQdBhFgb2meZdJ8APe5sjSOeDLQuqLkP2NUuE8HHpIO8r
mu9lwJT+/+8HMQzuPDBlDC6odxdamACMj6bJPqMLRwiuRze5HliPcy/3ldk9EdC2F9XUnu3AhhGf
HztPkx/++stQf+uvZ44DqQOcDBlnwtMFUzNvv4uYKD7NKXv7PATRT8084CVHF4KZ2/b9ezsm39Cs
/u729ue7Le/pmAYpaLpBk/DubNWHxHY7M7PPli4OsgHOoLUm6c9Y2oNc24FQmc85OYhmh3ONkN4b
gvtWTW1Yn5pG/M2lY9K8/OkLsEzXMB3L5ofw3p0MhHsYsGQMi3hcRKzpaF0sv7vxMuICk8x/1L3p
u3C1eJMXbgzOYhx281DcMAZjonUuAMtElXHTd/hp2klQlEAvvPWd7NHSmZcupwRTcZMGR2x/F/gg
lBtxtKCBxhyO6XX11z+m+ec794KNN6mLsWK+P7ORiJpB4KT2ebQnMlDmKrhrlBBPSGA2MgEJpNJc
KoV0A8lB1GtLgGYwEVFTVvVjO4O0q3SUEH1a7LzZBe4wNummrCJE4KN1HoSpEa4UbgM98jdObmDi
6tGxUgMlroa4E3DcSA0FNM194rfN39x+fyUfqbsvf5Rt+fCXOF1d/d3lkpLDLfO04rxJRX0Anptj
KuPjjkVP+vTwpQ9luf3rb9RQ5//768MB6SQMl26I+f76kJXXlNhirHMsfMKRUW/eV3Fzb1REv/qC
5Hk/J0CY8GrvvCxgYdrOS1oX+d80ysavbQ8NvQ2OQXd9mx6K++crtYq6MiMMWYN5mmoQAvQn1PHZ
3nWwxES44vHRJfquUvPt8BesG6QBtIQg9g6eiZHMz8JNGDbhU2EMzd802uLXO6r6bK5Hb4yuovqJ
LNWHe3sXqXB9m47h+qcax72jAcsxRJeQW5kLGgofAEKf4N3yvBvdNdszTIkNoZjenWpXQtBNW7MG
mx+ihz6PAhmNI+ODGEKA7H6NT0746Jw5jYtCuAc5elufXtkqDgnPk5Qj0b0Jij94FqXRi4uss/Bm
iXRGzVAfCIf2N9IOHvTQW1Wh52+LVpy6BjF2m3j6XkYgTpboxBRQFGknclc32BPpHqWbaY4xSCTl
1tAG/0BemH4PYMIoy/Nfn2f8hL+eaSjrASdYLheur1uWQ+/v1++w8GRiy9yyFaSX0B3hfMT4MO/K
2NF2TpHfEYg50mj3+gY9IsU2PjsBTqhE6KFF+SpoUgq8Ce1IrcuC2iBMQb2sp1NuTekxITI76/A3
xR1yMLpdz7mdH+ckZapVkqoVIWkE8Y0P2XedB3wn8Z6gI4q4cEI21FjXqQKOF+hc96Mz3tZhAgUm
BOiF4qcFTBNO60Zx1eel3GmoSmeyFEFtVQRdtiVZXZuW2eSV3lg0MhXhFJivmrU1V9FRw9e/HSuS
m9DU4lSNQWmO8hD040SY1rwLsLmcTabU153pdDu6B5xCY3ruamkB+6A2S7n1wekscsusxF/Fxees
SofjHBWPpSceua9FB9UtarLheSLXk4zI9iky62o1RLq59WtNrivHCe5SMBMrPbfvO+6hd3BHwQfW
WFCIPRiP9P/3dRK1l7z1gCiI0N2mljKfTa1/ofaC+N8f0bYJU55Ig4SUOmc2A/qKbg9l3JPVquxK
84urZ+oE7jNUXPJbSyOMm/E5KZIvljhkM2oso++wKwyxvLQ2EYXzqH8GrRPCRhLfelwE26pNyCfT
mHYokfntW2J8N9LVNbweg3XalQWhfHYV20cx3Ma95dzg+9vPshzORdOus853n8Zw9lelExBh2HWY
NALMavP0MSHm9kLc+sHELgqB3PlRSAIN0VKhPFSACauMCTQ2enLNoi68HwZMdTqRAhZY4Oe0mO5s
rzggnx8eXYyB7WjRke/6Rycl3j3ICuxCIii2dZK5dOMhUKW1+0CsY0NMFx2PPG+w9zndMfbqDNVs
9rN12vBRG4KfgW4G21EgUB6iDKsqBKtNKzImrcNPaUWZoOReE/dFdNsF+UQ92PO+jBUzLUlxUyej
ew4iG7lg6/aovdxxC03C2hAG13zoh36LuWbfawHm6XaChxXtBZlkt5pw1hZJphjhdZJgOa2PBgFh
687V0AhXt2aNSVLPxHzgXLM2KIvozxj8NpbPrFZkFh6XUjZuYKNUr2d4U+jbLg84U6FqoUENfvpx
057LuXzxmXRf+YAt70evvOVOZm6qaPb3IRaFtWj1iZkHQExt+7vGpfExsL4mxfjop7F5mUd6FhYj
6X0VEbA2FsON1mc7ZJP1U2uF+9Aeg/sOgkoytTg2EjxtvvMjLrxuK/Km2bVQ29Z+OpRH8vPOLXm/
K+Lgo50zJ+HDlNTfbAJ1D01LXHobZt/QvK64Yfi3wHDqe/5Apr+Sxj0GZvDN9oPp3OXlT0Sl4w2O
Rh0vtIUIj191BXAt/kAY0kUWECOMePpkB0+NiXso7Hv3pbuIeYgIhcL1UXl0vJHzNHdtkW5mJ2ei
Ri8sRA8/fQAhSONahPZdfWe7cNb6+fdQL8ZT0U/tVqRWuU/j5kusH7MMnzrl7+fYCDYtAXXg78AQ
hwE+u8nz05sgHNfj6FrwYXlDWWKg7VRs9VxTAIBsetvbzbSHZsH8bu6jTdQjfV0gWL2UtfapYTi8
FyNQsQaLBjeC8ntOl2KVtggHDaO6r9KwPQ5eesnLOLgxI4fp5rl40mUU7BwfrJM2P0eCAMSkJifP
0NzsWA+20pU/N9EqgUyKlq11mVEGrEssOlLH3nAusWccpja4SXzZPljoHNERIyTHHA9vOOGyK9tt
03YMQ0vT+FC4h7Bzww+9YQ0ryrcfGzuRlyU0r7btH6EuJyICppRhNJ8E7o/1kFWY5Jk39D/1flre
WmTUbBI3GzYFk6QrGuviELsEzTXZvDKC+rOkhwbVIWwODTLKSz74H6IJL1aNwMWShn2nRc5W2tgV
a9nKlVWI6UN4kfpA79pGceqG+m1c+unzgFJ9NJIQOh9jaqp6x7attePQGfd1UPN0u78EbevdaDO5
e5Ail8EZXH5vh26Qr6xpokpNUZT7pi/c9Ygolv7i09yC/pHSJueNu9NDGqyQr4ByBpF2ntIZCgIE
v8Yshl2ewxPSk/YDxTH3HOZeua1BfwW5Uz7ms499sktQUI8j7DJTWp8HG1tjlUim6Lg5WWTnXtBm
/mBKOtwUozUciyDAbsFoiLJv3W+Lcj8yZthEkT3B2UwlJ4n5EGotakXBWMI3A6CBdSq2MI/sbVVk
H1xNZhervUxDox38su43oBzC6dzPFaPFSt63HoQxuwrXURuIS2VqH6GlgNDVBonyPhR72VcM49OG
Nr8hvzHruac4aGMlurOT1F3rzhyhXKYAqMx69L/U7fSFoPPmgKa83yNV+6piF76EEzLkwMidrU4+
Kc4yYFPpHFAcU4MLzx7blykxwUS6sX5OyxmZqKRqVNtErLdWtPE0YV3qyH3o8ObdeS22Nr+r5C7v
yS0fuuaBfvjM2/khKA2xyyoMN1lrA8tEK3zSxK5ycXprAI1wU+L6m5lXKiONOSELBalnoV6IUiin
k2R0aXUb29eGfTwDi5N4rjUJ0sbspLwMJLnjmE6Yoxt7QT+oZPRvK0dL7TWX2tNOxGRXpKqZ2bqZ
h/HEfRjSc7Lz3cllPA5v0SlBLhi+c9eU+EIGRSFI7IggZsfQz+aQ3fp9g0/Ump5VhGNGPkgTTdqN
bG1U7El/2wZODN4y9Zm49W+T2qLQB8JiLwurgytEycsEQ0vjD2Wqk0WzwY2o+smpdwiQcSiy2Uj9
3gTZ6duIuixCSVBgJDcT1BdzVdea2C7vmNQRycROHK9S8ZUo3pEUUZ/cKU6uzWxi8IvmQc1bN+bF
zk5W3hEoX0ziGEWFB2vcSW8kLTjIupb4uQYSRJNpO1pG3ASz/wP9xs+oHOBzePbzUDgvVZUw3LX1
bRGQhm74+u9gQGKGJHm0GbXhfsg7sfMbyflv+ruqwT6LBfOiWySnOoR8hnb31dT8YyfP2sT5nRvV
D1sYz5ZvcnWZjgDghTpOxrQd9veyGpliGPIvPbzOw5DG3KZLUhIN51HmEiiaJ5xNXUTPjnNWxTAZ
WdHeLSVmCvFTFjOOXDPHStd/Fm16dHVn58SSUJEyD+nEiR0+BOIW5/ZJcsluW7cAWlE9t16V7nNp
zNspx1pSy+4IIjDAC1VsUK2B9ouMG5uEhPWQtDea6cmDXuyK3uh23oeBfOpVI61PHv9PBj/b2E3P
QqbOLo5IEBBEcWaim/ity296Pn3rjeTQT8Z3sR2MukCTnz0N0whl1sNsZ1f2IW8+aT0gnDzFAwkv
BhiqeDEzYJmY+rNtYqDr77N0JfkxSht9hudDDSorE3OWFLfTEJXrse4qOsYpgo4Kx2SRaPwsZHWN
E06aKCweBr1eK4vTFlk2acFEvHvVOtUnksThWgF4BLTh1pdakuqZwrJQTOFmA1ae3i/GvrZHFanb
7WaMy9sysbttN+xcEzJGI7unvsJFmtX4HxDCE2mv276xbg2ccBCP78NuAJAyy4OhfEozUb1rnLrb
SFQMdrr2MJkpjaxyCAwi3Va4qBkGj+RMV6DrjQSjfC0D6H4GE176vuzikb4siRBY8jtQIHd1eqtZ
6VdyEZ5BCXk725HOuiPz1xIFQVHNvg/0bj343NAZqW3oI3o7v437jWcbq76OfzDixftE/mxjB8Vm
aOxPNAzAzKIXe3ZK7km03KFbbeh3jhtbcx88jfRqwPrM0uMSJVz7MSuMYstUf00wF/HlPj60Lj3m
UEq5hXKXc9H1a/WPSTDEsMp0z23zc0MY5MqnlCSsnG5lqBkAi80nPeJukee4ime3PNsJpNzcSrEV
d6iZ2nLrVlgV+KD7IrQgcpbOwe+reAP7BPt+G/qrjMTMfZC+kKv8Y2RebR0BnNm1U7KfpPshDmrS
w+qIhiABWksg0MYJw4tuwG+0OuxMgzco5k3wkFfpbeyNjxWdYO4fHZxkzf+ukGyroaFMz7RPuANd
5XiaokFtrEE8WWRJQZwLPmKMfLGqHLZwT+E8x8fY1PGwqc2d9KFNG46BEaWk51jS/OBtA43c/27B
58oiiU+WqcIUBJXmrMe5oL4rrHKTDwIDTvl7pk3YKoqwPaTmCx5iGGDlQLAW1mVXwzk1Fe2l9HBh
dsbXwRSN8qBeQjqC2DiGQ+H65QrMtcudVkaf531Xt7deIIZ1MPrhOrPbB9PkNbUAUycf5CgC/opW
h4k3wKYgicuZ4SDYVXObOxmjdfeBSN9241gC67iRnYTzVTTKXGGX8m4aDgDrjBV0QrBUQ6StRpfv
mFPX4/tPb80hZAbWYDhuU6zCgmafPEYT3Cp+j59LCZrOlvIbHGKaeuxXuQc91+stfyXWzJfRzxf4
JvTGhreIRTIuwkfbwdFXpaCVgikyt23oXJKG1jU3BBp2F1BHA31pP4SNASofZqMzfGvEl8zsXjQ/
pXsCqowmzJRTvwlb+9xacbZmlGPty9m4xA2qEwRN3Ubr05M9Rgc3Dz8VevXTCLk99/hPktFnOCzg
jXjZbUgrBxktWqe+c691U7WzsnQ9U54+uDhf1qbuP2K33GRtMVwogY5PoY+Bk7HFvDV9qkTWXDdb
4RUlrQ9ZuQbYfcsA1rRW+PLAt5+peOqnJrCGHdMFwSYa+uxghB4T04PUd71WANki+WFd10SyumNs
ArqtfwjfM24cp7wM3IZPqMEJjPXdnT4QOGTqpbP1bJnc8jrJ7bKWySK5Jabk3pqiGUjQf+1vsbWR
bcEEu+2UMSMqHTqayXWxbC4LBiWVztdMi1tZuI17G+WobIduP2R1dFtZFoEuXTlMpzoYj53a1yz7
pi56iYo8OpSyCW9HUzuEequfXJict8tC/HPNsYDeEb/crGTofbRG54udWcOhdyRFp6wd/WMUahfm
fNh0x/oCeJNTKCXVz2CeoI7NbRVn1XO2K6u+QvCZ5YdC0b6mhNiswsVi1WtpsDZz/ZlRsdwQbTXu
/ArGAvZOhLMo3aqXtkhyELpJt26D4cEbDz6qDlprO91VIE1KHzYUYjjjPLXKDAmRhz9pKNpdj8t9
TWn7phEAv4YuUe65lBsn0V6uQ4iuaAA64vVMQ+pjgmYmFf1TkoR3PaSLPazJHS97R1EGF+PMaM5X
MR4rZmnTXZyYPlTY6UNbW9+muHU2DE9+9kqR4dg1F5CqMUYWvX/wPzkUqXRNSZRCeuM2x5YguUfP
GC6taUX3uN5SwNw3o13sZUxF1Gqd4aLulCMoM1rukG5tkVhnLRxJtcfLdQRxAGZjbvM1RQ/vDCi5
u3htra/mvrhDDjjfVmFW7mmk5D6GFA44MtYeRQ8LCJDKhkG0eWx1Kc5ZPr9MVhk9MXtx45pddPG8
Wjs0FeoMOQVg4ftVIdrmAcqTf2joWqzm3HCfDEFjEoTGsNGiND+3Ir9DbURjHWYjytIpP6Tp5HPH
BtbhwtddTQAkrKjGkB4byVGWCdYWIskJKcTX3EYxAZNDea9TKltJ/PcuafOXIJm3rjl+xvWC/MTR
xaUtiicHqCl26PRSKv5k7To3YwVP3cNARoSB6e1pN8e9U98XeuuC4fWMBxE9pio+ewzi8PPQ5rf4
0aPfywozvaTo5sQu6BRhbTSzG7ZcLV9LjXTCPOvmVSZrDe9r1hxK92PidtzeRznD4APNCqq+kbQD
YR83T1lyzEy7PIuo/N7UTXtnZyX0ucHDxTHRuppCPvuD+2k2SS+vGyM/86dH+yqHXU9KHIRe60RH
lVBRj2B6FThxltBtXAa3KQDJm3G6N2fL5Wocwy1TkkiSK8QvcWsEa2YER0UenR4ruvdd2NfnMiw/
m2VOKI/MxMF1U+3i1cWTP6U7XysVgoL2v+uy/FLm1E9CYvXAFoSfmyr4puGjOzml9zghzL0guPho
ZMI4A5WE8UmNDoyU9hEHcvloWNaR4bYH0Bf09DL4NEvCRrvBuaFSFN7DQ0EqVMByTK2w3ufUD28q
fdBvMjsxblo9I3sR49aubXUIBMvO5ZgRwe+N91TMyobstA94DqOncUwBITMHTMGKLsB6jOiZgAZ7
GHy7O9IUommU6JUgwtuYpAIJlc1BcuzndjGsBslMgNWPVEdIunC9D0alAZJOKGPM5QQjqSQMgeHP
YRydDyoa/lA3+bRxwUo4lEX31Vj70IeZA+ejM69ljvqxShg+Z4EJNwgKGufxYzQbX3T5JRmDfmMR
R0i8U3ppdX3gN4hKLgOprWFjRBuroOvJDUtnHLptmpUVczXyabnJmTmp9IFybMaHMXHgm5XRSwzb
kTNpY9qFImri+Sc3bpfb/qZv7nwGZKDjpiwHBRB9t5zI2M6aNp2SGBBS5PgHoJDmyTZxw+vhJxyN
02lZcB09znby3dY87qSeJGVLp9SyxJwtaWbL2muMG8SGdltQN0CCFwIbZdAP8j3Ab+46E/1yArsA
51HSjGYScIYMt6ljnGajjc/DoCblGPePHfy5kkQAz1iJcSCRIpTIbIcCWkZF/cSzLk7BtaFza9ZD
Te78yDjmVuSuOj/LoD0yCCFd8Gkane9tCGcHm5K6vxofxlqK/WBUD2MDkFJyu95KIe/iJKQmNayi
oOVrtog5AUtUMJzk/tVaI6P/PjlFVksfz+qAy/Wk3Nvy6NrtGSI2c1V01TdOLo5pSjW6Dsufokm1
M3f/A1W4CuiRPR1Sbx9XDPkmB2t/0TfZyav8jxXc9YcYFoknwh+9XUPhnvjEEjvYdui4OzIkI9qr
CW8Mp8D4nmPPTjRUb1UBrg5MAbFnxAxkbryquXOuqjggRr6WNsOq7IZCU7rVu5zOIaUIoCj+J2vQ
zPOYaU9SAaYckHcaJD3fpbjvhV3IPJl/p6cUqPyseR4YSx6TmMK6gUPaHTi54XIAL7e3vRRA41s9
3fVZzveNUXkaSWmh1LPLJ3PCqGegU07me8uAbCMVASTah479WDGltRZzTyx9j7AEbbroIMv0CQgL
aMXRPsd/Zgi8vQl9En3SoFK4M4VNzfoaG6a+1zLyAewmP2bS2DB5G4C7zPZMKUDsg+e+NeV3SnPE
UjB0ahy6odQX3ZDxDsm3LzpFojwjIXKqVclH5qRCQWdNzeg2kg8zMsXDnOr3BhaCPcqZlmliuJu5
bR1xMAOv1nqcN2O/LstGsUiTbQURaUsxZFgVcb6JZr08D07P36bCDtyC9qZyftR2DqPUTx8sxtkM
fBJCyDCw0zCQaM6ox7APgQi+kjWAEtHwR7jtMLPzdCaXg/vSeq5kDDhzIyfG1bwYkympCWyoKh+I
tAp2RgX+AkK844+HMsKnmTuPoT1km84MXhpH+yFC4n0GgIzE39XPMXqe1f9l7zyWG9e2bPsrFdXH
DXjTeI0iQIJOlE0pMzsIKSXBe4+vfwNb517mOXUqblS/OhAAGtGAwN5rzTmm5DC4xnDKEWsxD4oj
C2RCpe84QXyLlPxRJnB9G5rBjzE3Fy8Z7GI3NVQJRqDiVJRG3W8K+jRdbu1Jx9k6hfYchOEPAHZQ
crW5cgsTHPM8x4pXOjFnBWarUVxyTQxopmrB6ucEa1dMMCiYt7etpl6sOXnuwOpux7R5SJr+1zJ1
HIqfY8xooabtpMZjBaSgsjhT7OyEokgMFlwmyi2mhB8D28tS+HkVnAfSS+ItnifwHwA5mMCb0/jL
wW7iNnSkAYymbtLUOcy2kGE6kbCJ7NMR5oqXTYizlPmsUKLYISP7ZkxFBq8zezbMBiILI6sNOEm6
KlVNQE5uEjCdmfeLpP+c5YE0Wd1Wj4gKt7Op45BXNWAcbTt6c6BzsljtlYr0aSSz7DVNnW3NGds5
xWlKHmSG6wFJCNrMOX6u35GI8fOw23eZBGZv6qYRT39UeWqvQP+kCDQyHweSKAOxo5Ah27t6XL6R
Tn/vLLaPWbjbt90oH+tqqLcVFv078huSdSBJ8Qs6aRzTI6WqTSMOGrMfKsnjxBT+BIRDQzvnzQy9
j5qTMCY1HUA+SpZ4nFYNV8I4QWAimS56vfywAIB8S+LIuDWj4bYfnPBebYO9Y4zpU+baNFaboDHP
Y8Y5AbRn4qsS/eRRZhCf6/NwGhnbEX5U7lZ8hmJW+J/9wjG+Fbb9apLtA0/H2tdpZ91WZb9xqNNj
1W2SnZwxschVpk9Km93Gy3DKe216zGkZbrKie1pCKThFemGf9T5ifKWv8RKBv/S641cWA6UqbxNK
TqsSWWV2RD4Sx2JNVqBJO38mO4S+Acdfr3zLgnHagmX0inTNkdbDR2OJP3pJo5RDQO1NXk4Xo7dH
f1a11Wab/yqAMe4p4rV7uPOvSLZgiFSa/KyGS+B2MRCVIm33VRy7fWrXNNynu4IBF3mKVF5056Vc
mx0B2Q7aVL7kY6NsaK6Fe0alv9SSd1OC63PtPKdltCyt3yUW2Vtdp9GaVe7ksJJ9QKaTxwiw25P2
vVMG0l3SGGquTtpICOSmqBzXodQEHq2UaQXTJRr4R09GWLyXVv9Lr2Fsd4FyY5SmfdbiYZ+iJjk0
NlzmUsvcLCo1X1WyEb85V2h6SLbXRpXFaAJeCDxJmYgWO3OLPoSNK9stNate8dHFvNGPJow+qe9t
zsW+ZmeJO5ukTMttg/6w6BKYtvMlz8D5p1jDtw3Vy9io6HBN+n2o5L6pMRPN6xTxQuMZMWc3YiTB
IgU5oy29hsThQJqsZsUHW/bQN4Z8DEJ4hSEQjy3CVLet85vCGEN/ntMjWp1wO0gWQLmipy1JP5wg
L6iQIRfdIJqtnRarP4KBby5CHJGpEyDCKT3InDldO6YpSkE3NaD/kj3tbLDj61NDFZIxNBVB0mja
fVBL0VEjgorLOf3MZKqj56pf4TIMRUo6N66MLnU7LCn1AmuYudSY2oHkLDyi+J+JHkIe5SxmdQLP
BN6tOxRD872x8sIf1t6gLoNZNYLkE5AryNFRe5sMcJa9vRCVPTNDr8PQ69rZh/CTnZsUubs96Rb5
YlF4kKRUegxq304Nr4ktOoY62hGTTCy3+AB45oZTpZ/LbsLObak6Zhf0n6ah7qtyV/At3UoFQ1Wt
4eKNesbVI/jgvRXTPQNHFY3Odqaz1rVt7UZmxREaAYmjDAoIClhoMClozWqm161JAElp9wcgcdTT
mBaFKi1xCZ2SS22cCYIVxTucbfsmtPQt2XHO0aZgfIeICow8URxlrF4y2NE7m7QkL1HrwFdqZWt+
VycoS9Rn1ow4TAVT8oNZts3V1ZHJ+TE+a7tQtgTz4FGK93mch3RA4vWy0aKkdsYjF9DLkHW+zrT0
1mgJ/JGU9qw2DShVM0RC21fnwWxuBihGO62cT/pQZpd6UZh/LopF5UCib4iWfNPM0+CZwwQWKiQX
ZJFnxQuG+ps181Oxpewb/JqViEIMtyK3p6WNVGiZBVf7wVguPZ8cepruqFv866oFhLg49uIFc0hT
DW4buph9qHZ7zalVZriS4lKQaGg9MHfFAdFtLGiEHNjIrlbVPAkDdFBm2FmJQgLYnFjz3WjIDDqD
1t7afX1GtdBtC325I5qj3WrMwlxVrRA2WB3JoS0p7k2lkOc6m9WmUS3wMAnWjEmzg2M6PCeu2cqw
zksSM6aAiAxrQkESDdam72ttp+qU3eeJTk410DOx8+EhRCr4mDvqKW343GolCY6BTMbe1G9baXiJ
+fhcGdom4KPGS0LnNE7ON7Dfb0of7RkXQm+Nk98XYt/w5xvEPimT1yhObdrYpL1uQTW8CIeKAEIk
1moYE6tip1jUlp24bWuObt8UjV8i0QxqktoTFROstCgE14nt604LKsCx5tpF5Pu6Ku7ZBhxnEekk
Xm5ZzL9HzhabAMYm3XueLS+WU1BymUxFsr34z5F4OWJVzov8gPeACwh+neviC1Vx3bawlm5jM/kl
JdCNBYQC0OJDA5Zwp8NT9SV1xdZy2/UOch0A3lFJwWpXN694tcCiQISIVbEQSbhWP5wH4M8M683u
mKsTi/VjH/n5Z4RS7K0FRxFt1cc61fKdsW45Kdq91TwvbhO7Rlsrd22oP+o5LO/UCFNCJ9IS+qBD
J3jFKfmlNsf7IaDNSljXq7kY7+LhAuJRgZnwleKp1TWqJxODY8lB8iBUdv/H3Hmaq4//95+v7zmn
wrjtmvhX92czDnYN8VF9WR281+71Pz6E+efymvPIl7nkoeHfPOZfwB19peqsuaMyzyWsOP8E7igK
N8HT0RA06SgY//M/CmwDEUYW4x80fHQ0oUK466hIHv/p35H/gbkEOpTMgSMjrVX/N/6dP4vYDRk1
LCJ2zTEI4GNApa3S2d/sO8qi0uN0ajLr6u8RbL01yUnaFRPdkzs5/zcia+3PivH//t/+InatQ02u
ppH/FtzMn9OwMZ9L8qA4X9wb4FuAvL+U6Sm8odXxFBMk873axh+ErR50FA7k/LlMbs/js3KmAH4g
SHKtbKHj23YMBP+NqlShGP0n/TIvFkU735uqaToYIuOvmulZaanmIQa4sVqZokK9tCDPWRAzOMHa
XdWbQxgxfu5UcoSKJ6tdpgNgITyZfW00OIvH5ijWOEF3DLoa3YtUQ0GDg+dc7bmyisWgLMTs6fJP
MPfTkdr1dCRZfnTzhOAHsa8IQNzRvK28OnEcL43b2CWyCj29Tdnh6hq0BbiAMTfmVMREG4H9icX5
k/naHyygYfUfik3qi0CX63EnTiOmES8uCdD0R3EkHq+LPsTMSMSSuQuX8iLSqsUibwLFR8e5yrz+
SLFuBBZgsbjg8yE5yF9Rs4pQ9l7ksfd9lVI+tcKva4phjeq+YMQrTma6IAt98YXEDnk9tS/6EFO8
V2Z3tJvA14ZhV3KROgrkkDhnizXnX6fwtmGMpqgHY6UzUBHjtC1O42KBdgY8A/p3D50uSLj1asSF
tTlaxWqwvW6XKMS32RS81Fm9R9GmUjIDTiEixLmA3Mhkte/Erm6RZKCfqmZuAzv+IfLTwy79tIek
Rvn6z0h1sf+6uUavG+OKMFlB+NdrARVDwCHinYtvxW7Cs9Uirr6+y99gS2JVttNqly/J4/UdqgJA
IbYtAWOQtf69iqR2K66t9rQah69vVqwpOqV8fg4Qbfv2KMlw/MVaXJeDP+jLgaIn7WbLeBa3ZXEQ
HlrGsQN9eKhQ+CKmFRIRIVngudUu3Nl9+fy1qa14rNlXM7k6GobNBXtdE0cHhW51P1JxEPvFLr5x
mpcOx3zorJSXekVt1ciYF1eJOokUgGEt70sWAUQ1IACjS+mu1IzoNBEkPlqshsVcb+OFiInJgfoV
K80ESIOuZFkse2t9DeKwFZHrX2tLf58bDFx/O14rNHsMhtejuAVxsGuD5ka8GkH/+npd64sz1oQJ
Jpm8zHUzaDVGTeVi7IeZgyawOVXkq+dYbIrFtN5w3fzLXQicSzdYXiRPLxkLyasFnAIO4yfaSZZv
OoSgrG5sceuyrv1lswhQepBzSHhbMpDSCYxgozGRhheyPqEJlHxbZf3369OLtZUss+9hR4ktutb8
6qY5cRudz4vaT32c14VYE/so03P6LpoYevcQrSI67rgofchcxsm2Xzf/ds9O/pAGKUdUD7QlXfEt
Yg1hWdV8F6szQWdAwtfbxaK2jdeISwaNdIlJy/UG8ej6uvP6bOI+kp1TLCjAUohPPv3Xx2/qFHJh
JT30UQ1Wluvs4vIbIRjVqNYvO6+d/UhpcBRvzaJH9PV+xZtWtQHtSCiTBL2+cd0kunATzfEaIbR+
MmoE24Ve/Us5M5UzE+0czMx71if5uq+4l9guV/zcdVOsiX1fT/fbYwqpz/15zE4KUwtfk6UdhgB+
ZH/3NNd96qjZiwvl4B3dOXHQTgffkcPUHnF6K5n1KraSdZe8Hq/krZl4D9kcV0yGWLsu/rovX6Eg
QAZjX+LTyCWJgqO4T7FEn/P65v/2seJh11tK8bjrtlj767/680tCRxLJDh/DrA5uI6ufNGOqLRFp
sPpo5lhTle1RG3/XA3Tn4NtL6NwsBCOmXsjUyMBkVf6ACASlWEfdCHOpSyWN1kA3o69a50hiYTNP
gKnS7ARB5LoQfJHrplij6vrRxhUSsPXqKle0bYs2mdxkxeoVY7fqi0a1J2+GCqeADInFFVv0133r
Va8h0o3zVbYe9pQ3mX/yIRdjq3j9XKv0kRbC7ep8pzr6wc76csck9Scfx3AA9XhOzCjzQbxPhFEf
DTkfOKcPj/qtnqbpUfw7gY2yxC+o1svUm9Lcoh7ilNvY4ONpSKWfjdpCiUAICwCzkLolp5ohb6EY
iVWRciMWjGqNTWSGTMzncjeNc7Cvhl/iszFQO5fAbitsfxQm1k9EfErmOh1CMXubOEvih21rbPEt
f/aJVq+p5BtQs691G4U7rLS4Y9sZPYPXw4c+6uG3KOHH264jrGkdnjhWzxRyqIKHuBzWED/2rYcD
Fvls30wJL7iVFucwqudR4RJCO7z1gJfdm4rz3DHWnecQrOp4KhslhbWVk4AYRod6TeFRJE35Wix6
f0uXN93TldqTTmNfKhtBobo8kTQz7Ai7OQ4jkeAKA5xSsajJEWzYBIV1n+hN5aodvRr8h/lRLATG
y8mnPza/bogphKVZgS9tZSuJxdcRIFZjExqMnY6DG6OJY7YhXazIUqkYUgZoIv08oqFyLZXSb7es
wvkxvO0mY20honGB08JvtrduzSXDJisbwNeVXPlsJzmnYcQpUCwUcZUWBKZ1H6BdxV9M5AKl/g6q
965A2QLAAu69WKuTfKJQSNw6TCrm7byD1XrKN/PbtiNzskO+se5OnYgC73pfm1PHYDSZf90l7vH1
HDnGEr42s3NIfSwNF5xixQyeBVA6bW0BsYqYh+JkPHSepfdEYMijgz9B3LVKGWOIO4m1aT0/i7Xr
DeJ+Xw9Zpvg9Wxu3Yp9V145vN/rOrEgCtNeFvBQULMQ2B7sCr7/IPebv3VHssySdm6vmPMyKcRC7
xI1ROPZHsVZKaQi1nZeX9fhqLFuGMBnYh6I37qbA1HccKVzS1eiQoUz0R9yJsvu1r2s+QhsiEsFs
NVor7mbkiuTJdCU23bp5veG6Od5WjHBRcNL0moCAb23J4wBQsFz5ij1cMj9EGq2dFGdL0MT4UnzY
Sn5DwGvJ1dFHUPeUXZh2PKBkdcBPe0P+MBNoN1FlR7e7UYMTnVp6knPz0I7nJiY4b1MlVKOO8/Dc
q6/DgDku9cFJp+o2Sp/15FZJ/FVNKZ2oH1qJ36n8ZnxLOdlDuyHs0CnOqLzq6YwFAlFs4JDqeeqk
g+0g7b8HMzU6Xhgf0vwAMs5tkCfzvnbmsTjbLrJHmtTdr4Wk123+CWu76fwekaT0c8354f0/dtaB
DAtXnm/RaeXpi4qYINmEXvQNt3r9hpheT8gPhhi6xRWoQ17fkP2kqUQf7tbisuZb8s7MD3TuQ/Ce
3abWb7GyJd+a5K6V37IbPKSbs3GsXu1Ncpk2FT9RN3aXI+4YN/k5n1uPyvSOhAtk09vSk4gh2BDZ
gt7Fn1zCd96V+2ILPfW77FXPtWd7057A6OhW2w97MnA28Z21NUlVvGPS2WyItfLyG2VfvcVMLDvE
cgQHbskyyOJdQLz3uDHPpO1W/U5hhN15JRk43lu70W6LA8rsJ3Nx9W16L13Cj/mdOvxnea7PyHwM
t9nm3wu6dEyzv3WFZ1zUp/a77n10++V06H8GB14VFh+fQOR7fnOwEO6O2rS3/GrezDrehm1Zcsny
6NxqfpFvzfp7l+zj6AFFDh1bHFOYS4Odg3o5yxGCk2xguebjQk5a58rvenkfgUr/QS9MkremRkyo
N1GupYDb7yemtcRXWpuE4sB07BBZtC7KkEohVLL52ZzO1r3D2yoOposGajraxIpu44MyelLwoi37
MvQXBLjDBu6e9Q32YXCO9s696iEX2U0/O8clN+ccJpu89VJnH8Ye4RXzY5Z6poOTYN85yKMOMNtK
8wH7Z/FK+qO87H4A9kjU+yKlHXAZd/KvSgL/tCU9UeYKQWwsEpw36x0P5zASbkHzYmPJp4Ch8Ohq
t4qzSZ/r2T0ZTwO42ZOyq7zyxXiPuA4iWWw5ks7BQ4h48MdQuHPgZj8dJKDaeqNOp2yPM/PJqc6q
vpfPjL3us5/KB6JrKhPyG56b7Di8ooxM6rNSuox+fExhleuEyAdQhmDgcNEZxgoz5Y36Uvgd3mK0
Ds/m23Cf39nf68MEX4GGCpKLMz9/aTgg9Rwf6fOCXe7fQ7f5IJtOV7aF6RKZNCm7rNzpus8r5Olp
jnWEz95oR+2+mF0iPpwcwc4m/pBvxlfpV3anb0uXSdqT+j18T59oKBN81xNVuunc4JK+1C/IaO5h
GwEZ3fYng3iZS7nPoE18zw765Xl+MB6lvXaXfMC9skKiQjZA7z8p+ZnHaYcBiV7T7DffkHzeA2o4
yQcMus2zGnlob7laHVpv2sB0+i6jqNvRld/0Xv8Uk7ZabhSXWUEyoxnwamXFvpM2xkEv3Q8/8wN6
JOSNibkhYE4+EwXqhy+6cqSA+1gGHm+93ObIljcqs99xo27Unb0v7p0fqec8g5b3ln36EwfcVqrc
2L7VaEEjpnY5aXoh8XYuNhmiLDflmZ8bveKLtqc2bLxwHJ67eKNsKH0dSenll69iUL0kkWtPO9xK
97+CfXhm5rkv9gs/VCS/9l23lw9YDYdmpyNt5wyouTJiAq9+5DM9dKeJyCiPpD0gy3O4Jx8oBAuP
ZZqf9R2OJrQtE/p4l4YF5XGNIx+XzMVCs+HaHId+QNnLD7c07vzkx3hTNt+YeyXkYfKMzs54Uejw
cexBbzjbXnioz/htjuazzmv26TTup9S9xT1onaDCVHuNa4pLvrPlhpQjCRdIth/zbXp2XvW79Ft4
E/rRW0Gg9WXK8tG9Xv5sgfIWl0iN00ZOu2pP8ego0yryIy24XEl7AvWnr3Ojfhw12Clrp0C1SQ+g
8L/mm44YUUnZ8DQqYEdSHyigrWvhOiERa6NBfP3+a9WR8c4k2XBKdZze8XqfTMxu/udHawRGuHWr
MinpjMQre9Olt9yebAtLUGExoYqc/tj/a5GsLGRJywgcWtfEDW1b/SRLlPy4mowVZ4SoiQ92F2E6
P7RUruyR5tey6JwpxeokU3tsjapG2KvjpWojBpwjCgsyIAgtonGNNC4vIlJZNGoQidgOLG6ytMyb
EavuzWZNuZRXYpxjUyoSa120Tgqu2025zj4i+WQOZMdVWYOleOWey+vCWkHnYu26T3GG0c+b/i6Q
By9WOPjNmS+Y6Qkz3bpQKm9OFMkPwtsQRM3RJnKUlJ1CORDz0voChv5FRId2W8+SshvX6sJ1IWDo
1011BBAQDfKtqLKJlpJYa9ASckJYJyliJ5rKmPYwIDbRUzLV3iVKRN+LcnC3lgTFmvDyx6kq7/PI
WeV8j8iBgp3tUJqqpiEl+IjLRNBX9akB7LLTNc7H/fNUz+NhjEf8YJPjXwtIsl307pya648x7nMy
x7vlmC9UYrSu4ayOkRYpBSPPHgPoZPTa16Y8xqghGCo5Q/BEY1U+Rvk0riHEylPV2DWdRg4E+gAT
JPpJ87XY3ofL+o03uvGSz5W9HTIEzq7A1+spdleLJDTEHX8C2AuK/XUfmsX5oAZnwZGDkAGfT+/L
2Zv1mn50e7GY9WhWYO6HtRAnSnRrF4RQdlK/47V2rAvW8Ffx+FpMVtXhp2Eg6pOlEqUWyZXHYu5O
zH0jzqz12yyoviMAmV3Z4iNtASmKhZwnm0Kmddw2aP5Fi018l2Jx3YQrEx91WtPEN4LSXIvNyspd
JXtMYWJUAyOv5tHezLNNeUe0Dr8Waw35C28Pb8LLHXyPZFMF7m+9T9Ej/Nq25Sn/Qqv8XzPu3zTj
qMUBRPqf8y/+K3t9e81ff+/FfT3knyw9/R8r7042HVsFBWOvDbc/WnG2/Q8dkhEkMHvFrQiY0R+9
OI1enGytbTqZjpxpOfQD/+jFafI/VMh3MPBM00QQ4Cj/m16c8hcWDG0mUjTWlyGrmirDj/tzMy5R
KlVvNV3ad3nn7LA98ntfnJMUjyWpTjslr4p9WzMPClvkrBOCVyRvQer99pndfRF6fmfY/e3LWIEq
Dq9Gtv8bCgkhMsrgVbhVV2VF6p1qn0iMfaMN9u7gBQtr5Chxy/gWzZbldkh26GtN2r9BFv2V2rN+
Go6CMF5XNcgpurGysH5rTWIOTFpn0II99iq8f5lOPVmR1MOKmRgsCOzl99QM7szY+Z7NjUSsEVon
BcESMRGS39IpuowxhsB/8+no+l+6mLwwYlBM+ILKyle05PVr/O2FTWlr1FR3gj0KJZLR5b4kaaq+
VcrIPucWxh588rQ1o0g6NgtDf2vmDDglKhkeNUlwjAcxNRqmDl+4D49DVTpnZcqas2X5KcmTmF1o
URhOfjeWqn4m9u+PRVZRUooo5XgVGV7E5FEU6Z1oul3qeD7G0vwS1Hl1Ip8L0RyOqptwxn5hltTc
a9s86vdG+FBTIHadCYme2WEZWEbpECrFpxPYEwp8ZC11QJY1plCrzm7I6WtpYWmROyCaIWWvfR8I
iDQWZtq87eJGTpZHu2yCnTT/CsIOMFdC8a/bEi0cDGPnc5UukckOpzA9kKhUxsPgYjXUdrXE0DF5
x2VxpycjJnX4Bz5iNbJk62w+Fer4FGC1oIXUm9vWOcnE1SeqWpzxwJo7xaHoA8/INu3xXMZpcmgi
hvoDrb50tvWdanllkB3sSNlnCS8rzT/nWs4PUkXCmhY5H2shbiqi6WaMX3LDnMGh9Lm3hJQhyEn3
0qXOkPjCKrcxwced7aPAD/x6jj+KnFxGdPxbYBafAN/uSie8qzXNTXRClqahvk8e6YC9jVaO9m0o
yPosHa9BZHRLBRNLLZOKaXC8NiRdydAqWu7NcA5z3QciwtS+x91BJQmRoHq3BM0e8TSuesd4VNDr
ojNMDkNPukk4EEFdRURD5QRGqcqykWbYCNIUYjqZ6jcTy35g3dHm+Rlai7RD+ISELApenImk6Yqx
rCtp8n03dRcrzT4UMkmA31ANafLFclsNja08DpFXWD+U6jGG4QvYf45vE/ktHCrNRSJn2RhNoxxQ
hzzJvpaOH1MJaKWiSdW2DhD6nIFAQktlZ9m9mwfFdIMcHspA2Gt3OvIeL2sijoo58qcG+g+E/V9z
qBgoIpXOJVTqk8hU2krKHFAwk7D1gRjy2h61spKF6Mvi0PISvTJuiqA5G+kYeHHdcs1W1GbvZBr8
Xc3wohX6LxksaNjjexGrckJN7rrIu8igs47iQOyTDMYWcbZshaCnIm/RDFtj16CG/9L4YN3EvSa2
xaLri2/I5MlZ/dddxFoqBEHr4nqD2HfdFGuNMS1+Ihl7MYAt1IFG/DjpL7hfzO3XyFYEHdCcozxI
506fsxc1Wvtkovc/xrTrTtc7KmtfGTeruarLi6NYYP7DcSxWOWQcXFk9TtoCQrMrHvi182sp7hUj
VNosowbNYH0SJAF/PJPYXMyedMaNeOhvr2SGObwPZmXbrZIJHd3a1yu8vjZbtBu+/o/YO4sXL57e
Ei9MrNbi5XIKARcCVFI3M9o1ifPRaxRZW4nDk7zstzEFb6ri2fVDTBpuE9anLgrt3ZAEd20g+yPM
1e2Mjb6ZmvEYkQwU6+173t8OARp7SKrnIqd6CO/n3qqXZ13rP1GXH4lmzF3HAIuBBbnbZqgu99rS
Mm/SJvkgcWJnxh3al6xp9oGM4xen1daICQwdrOQh0QIKAtptkMrOfq67ezW0HR8qzM8MSYHVR9rG
bFcpiEPwowHummKsfomKmRF08VOR7RvIeSkCQvBUnL+pQTjVRzcwHSQddF9o8UiedTNhd0wynMDK
IySk2C+H6iJNQXRcIioiw7w8qVB8Aqn91Vozem5d3TbFSOydUZJuFNb3xdLZ5By3E5Qk3MuxVpH8
6ySUTaxZIqqmwrZAQc5SlUPQrSLVkdJEGzky6l3EOOnUuk0821t67Sqn3+VWMpSPmt/vj7pHAQ+u
IJa0Zde9pxYOaDM2K68xi8RTIzSMPZTgpXZKt8c2tG1stAIwxnc1tjS52+Uk7mLaI6c9LadvAEFW
4A3hFMNqhOQC106RcWcR2zcCrsPnZRg7Es6bMf/Ql+VtkJtvhtQUD9Jg1XtQGPSOuNSFY1zdFhma
Ji1EHSf3CQrzT8Z7KJWBRZQd4uohIkQXUO1rOwFgsNBpu5oVl1vT5DoqN+oJ1DEnY5mpIb+wBv/u
gMFrMyxUYnB7YjhJSPAkWI8Ubnrud7Zcku2pICWuquiTztQxr5UTwbbvil2NO7K1tlV9W0/R9xiD
hKdaSXSw6v6YW/3WGmPtxexfiyFWT4qNtz3O6mkvlRIkAq1BkZH7mhLD3FfMNzWvP8xpUt0K98d2
XvQCDWBGybc6KeZ0k9lgZ/RyuRAzgWDKaDcocQt8cDSlZCKpHJkjQKWw01raQUmM/Wyo5zSbfYYY
e3mRdY8D+9ZUo3knh4w3dTOs9mpJXVk91f0wbcM5sry2S6W7ktHMYZg+EMYSMhyEyy4Jll3YjT+R
1y8eHUzAHJQn4/wXP/HDYJj3cWqBDKyM89LkQAeKb0EHLjoqmyfTuJTDA8K6rT11D3mAAVhq1Ndm
oD6EMZuqmR1tYjv6rsWVa6KDQTizUFysbhM6XHwT0A/Il8xRuqdObbvYvjIc9OGdHFGHNZaHwdTo
aQzfxwDEloXH9RQFyU4aQstVqbLLROYaIeXlqdxL8drwDqcHwEA59eueS+6ifQIq49hST1NJqR2v
gbMdqsq38WlPJNZuIiJO9YJWAYyrDs4WVIR69fmk8ePoqCH0CShqPSaFG8ottxMcZq5QdYT12tkq
IaneExC57qjm9p1t1XetiYV7kqBWzOkPoIbgXa3nJuXU5GCHGoj2tYeKs/Z8N8UhH/Rs3wdwmYCm
PoE6DDk8Ip3TJEVfW3IemNtzdokizYUbjbOKsmrS0AI3SjTt1vCSyMNqo8aGoFHnBBsXbTC3dQVV
71qLz6aZHy2AM+YQ76NpPpsdtXmClc+0Bb1pGXqywh7UBQaCDX0QZlj1s6LkhXFOeUbmRC6srj1Z
y8mO8fDEQXQjy9kTXLQPe5JfZzrfUvAN7NUx1ZuLwZA2SkrgBDki4WQ+6479Xoz5S1khXZDjvXOa
e3iLZm7hGA2d7IJwR8d6MU/5JatNAl6LtXqy3iL2fd2sZCZjKZN2QFk91Vxk9tmgfhf3CqocPXYP
v5GAk/YiMYjxVZnDBrUfYr5Agbab5sVlIX37rOI1XKJ8vqya8E6V8i36jHqTmiR2eouJGKip+DWq
NKesmuhgFMaAJSDhBbb8ae0HYJNnbL+4sOPiAQjKIa9a6wYaiHUzKoz0ID9MOwuuBEIT4C0Ll7QA
JeWNIj3FiKcv2fpKdLlbSCYOcs6qFh/fIKdbR0OJh+2RLpBh8Dl9hgSK3k5ayWJqko0+DK+YoAZX
JSGJLx6JYWpPwU1vzdrNwPe98LcscZWqXX7jVOqH6owRlvTpp1RpXqZi2lS04Jx0k33I5fKOhBPT
LwodW0nqEdPcX+w8jbeyVn1KknmbWtp0XLrwdkR2yUWv02hbrVWmLLt5kwGb8JDyAP/hoGLtOY5G
c4Ncp71gfr03MlU+WHmbn6sZk6EttTzWajfR+iVW+Al3IbmBG1mlzDy3yry16wHLtzEcZsgeYY7t
TprMEwZT6Eh11V/SltDfafWPBemlRUC4V+b6LUZgoOlBd3KSMT060/IgSJr6ZOvUh+pVh/UZ4Q6G
tgYyfeDf5BxZuBRp+xjpjTLM6xDceKkLzvtwB/fofLyys37YBt9K1qBWYcYxXNRGPgyYU7gu4Va1
i1t88sGhYCwMhK4g+nBB2xY4Eur/mUJ2W9YnZ44OBXXcS7YuHHX8GG0gOLnMgW4uz5lDSdRAExIy
GeoYuRDiPrtyEHQXW4vfnHACwBoA07MaYC50+SEOLqRTTneG8wZNi8NiPIrFsK5JpYVbWay2JEEr
2BnYi4LF5iLFjA7NfLUqMcVaEpnooa7bYieMFipnYjUStzOR/+P+f7uzxaSdYjLfQCUe3W6ts5mr
ilOs/SVj6y+b4i7N+gixdn2suN91U6xdH2vrM+eqjG6T+EfiCTh/G1JnH4TCRVrFoWLtuvgf99lC
RPp3j6s58ccmGptAX4BMCNnpurDUhMbKdTuvqaqLza/nuv6rWOSdipv06ITcRD9AKe1kK/m6/2+3
h/oa1yLumtprYOr1+cXz9X3/kyhgdctQqYOEu/7PtDY4UYvVjPQwVDqEWsqMCoLkNpIKon41LXsx
jdzvylCB7QrNrAOp5qpM8Q5J2HZukdLoKiwag3WfddsUWEsE/zJe5b4NDlsEtqQom3npNbjUbube
aqB/5O2utoPsxs5JE5WiFofDujmESnYTS/ThpciYdmM16mel1Z4T2dD9hRxRGF+ButWz0YAsavb7
uGiUA+Fu2tnKsAPJzaM100D5/+yd2XLbyNalnwgdQGJI4JbzqMGWZck3CNkqY54SSExP3x/o87er
dDrK0fcd4WCIEk2CIJHD3mt9y4H91av8ktJJvZACGq9NOEudFS9ouJY2pjLvUxl0RJC6k7pMHN4q
MkW8m4KD7OYKZuDpCxvx+dKXxny5/eTjk9wZVcBMu/wB+up8KW2foNkwpemS/Odh0WyRNe1NanGp
RiD29k3NkczuK27Z8pomVUaiD3uCNjMxq2EG9jsa2WZHNxXKMWCAkB7ecmNRu2hTcr/SprFWMUEv
m/zOMYyrYKdyisDVnkX0kDOxcY54QrbzTC9zNV4YTceLGxVPjXAl4zKPUJExXDIDd/tEmwNjOGAl
Q9YF2/ScCgNgOClUfYX/mrN2I98Rq+SPOHDFjvbFqg3oKvmxcy5m0z0bPc61hp3hnCOQqIIUT+KY
vIXNWO26NHlRATHWkV+ZFzP36Y8uP91u7GEyAWYgvRR5yX7JTXbUfgybjwDzn6g2t0fVU1DuqMwg
WvED99wUpXdGsX8olS83kyV/gKlyLtJV6lRG3dZY7unlm8L+gjql4/XMVP/zu1hSWhnhFPYQtUpW
velcIJhaHn77ye+HaJe6YC61JSYWjt1FD9o7uMVsX4Khs/dZSsI9sMB6E63HzLUucvnT7e/eUNPW
7A4qppmCIGxFzXbYRiaoexJST/VUdWcDe/FKuoZkqeWHFwHV+HL7KY98mu82XumgqK9JcZFd0h4S
7RrNxnaNcguF9eusxUl5A1SmZphAB8ED9kSeXWzZvcKGChx67rffRsakgGGB/TAIZbuQ8/6fR94e
fruR/jn19BOFTsgFixDZ7otg40zMxMnyEcUFOgx/OYfd8qW/3Vg6AaVsWTVza81G0E3Pczz858ZI
gO2xAuL+rx8Ng445u/aSoMb5+fYHvfyXKtWwDv72wNuPt2e7/f12V5pJjLfftn69zO8//H7V2+9+
3w26xt44miXv79/9ftHabovTpL/aKS2f1c3SePvj7aaOPLYAkFX+dny/X/H2kNtzNrcjz3sqZyG9
gPXtLwNfrsDBM//7cbefPhzeh7u3h3w4jNtr3B7Xd8mPXDdXhQAQ8nCOa5V0AMOts8+Zlhd/iPVm
sSFsHHxJDxUF54Nd2y9V7hh3qRLYVKn8bFmlJygVYvcaxBkKyna+Cwmcss3xh6lQG8xZwNWgXL0p
3dw6VbkQF4qPD3gKvQOr+njqZoKivrbSJIcFPhM+0x8QeRySpKA3mB07XacCm2pzdToR9djatMEq
uWCsycoitQsp6Yx7coACdHISYe6LruYbLKy9o/3XsJzMq6fzl5h9zZ7qBttRe8Tp4Utx5CCwaLYs
B90g9XeG9RDNU3Sdw/JbYU7+1z5+q+n61Wq07ukPFqrHaqt6OHCLBqpL6J2yeQLO0qttVmavMTRn
dkXzcHEaCkmDtn9op/1Bq9HBZFfjek6RU3Rjetc5/Wsb+g+FC8rScNZRnLWwAr6yT4M6Qz7FzGe0
ZTwPtyFi7ZXhD+Qn+AN0lDj4HOJlWFcpqQ4GpF4I2M1iST2z7g9XkVcjNUL51QTOd7dGjd2YwxGD
f/ZJVJlLBT0GnRwp5OUmsR710N6Pil+VVTdQDUY+4+B9nuGJruE7fx+a9ltnunSSJzYWs2Pvkvpl
Tl1co222B1Dp7fiSXIeB6b9y0oe+EclOqvEeFvhdP1HQ4VJ2TvlhHp2MLRj5O52nHs0ACGOW1Fvd
gygOMfyf3SXaIrk3Oq/dp2YIJ9zxLqM/zRhyEdC4ha7vum9piDt+6Kf6qQuSU0f58lgRVrLSZdiu
KX65uxiy99qqK+/e0WyXKlhDK6edd3SB3U8LsbhUnbfqKzBVxmBdQzPcp3Vhn/KyHOGRxf65SYa/
RBnhI4G8uGWdPR0gY+gttbNsJQnx3YeFQFEXQjzs3cg4siCptiFR8KhKAQgVCKJSiTQgdvpmRY3M
eKyn+A5ggT4SE0CVQ3vl2tW1OJA+8tOJ/ezedCpgRnyjqLTZFPmGPRFaGjRUDyktByKl8+E7uz68
7B7ud98Vx6bwj5kFLfzWePr/Td8/NX0D4f9r1/cCiKhN3sp/9n1//a//afz6/+ufQWnYKf/T+A1w
Z4Ii4V9gmZZLetb/MWHa9v+C7wIB0fM9IQPxt8av4AkDx8doIMAI/z83fs0PCRYWfU7anGSWSddy
pCs+5PokkxpIv7XUEZxXu0nidlEfT0/NnO3oaMFlEZ6xLeMs2E8MBVDyhh3egXrd9BszbuZrnInd
JFElB1528S2X0l1zpanlPqqw+GKl+SZAnrGpHN/YUhhsN/iu/X1Ys4Ug3vVYWGjriABrdKVPnlCv
uYOvAJoOQnMkxxutCr1WX/37Nm6yvVRtv2oJUaurl9yDngJzrwdwgRanh1UxupryfCgvczDo3Tg7
ax/EyCZrIGP42tzDkoTJpjiIpnhrckcfPEc9qQaRo4p4r5WJBrNH3I2eUNDpYhfcKH9jYYP5q5O9
edRUH3NSsiimI3ypjWmXFhITf5m/1aAX1ooNNcqaYjctJeZpbEYKqMDJyCUP/OGeEtfBtCrm1YAI
RyiLh5QsrtZ/jS3ANgEsKMBlnrH2K2GTOTQ2K0zdcFAtm2IXNRHGPwXNEw9amVBdpKExA3oMt/5S
jICe8I3A7T82w//7C+I4tLvcWzNc/FdMDBhI1VPjr4+1HTyZHWK6203ut4xYHnytaNLBes71vak5
KJYNqzlBH3A7mf/eAf/gi+W76mAURguBkMLHh/xBpSAwl4z40+vjYChkc3X5altrB+6foR8iUXwx
gvKvBNvFv7+qtVwCv+OE3OVlpU2xHFuuG6DU+OAdZuazwEB4sM2M5GI2hCXxxQ5BmMZgyLtOKAI6
UzC8w4wMXTWUiinv7MOhO/E2vGNTzc//fkTig1zjdkROQBUYyAdjgcnI8XcdQGqKlhj3ln5LzIlI
S9YLbdAR8kbne6wqm9hOSmyek3s4wTJiJfJ5Z+QZro5Zs6jzxDoagr/6EQKN583WPqiInV2eyguz
7WgLLD5h+vnfD/pm6P54Gl3HImKStpJHUMw/DzriCkjKIuWgAzXvAOsduhQxQQf4ZaVSAjKQwhDN
NTSv9JAJbI+4DpMQgSGQkApC0HuDLm+Pm4wVg1E9euh/46QBDWRvm1HQSIk3IcXEdd6k3zv4Dasc
h/mpx3e6GY3pe6DbO/KzOBEieR+NsduFbjWsKD58En7TMZ0GT394xx/kGsvHhCuVdyrtJRbylgD4
D7kGZcEiMxNKZ8PRNnLoI3hF99HwJfZnQWYZoUglZHtTOJBondlk02jRc569BMWzjHY1cAzV9+yQ
PUrzJkFqibY3yYhwU4zBU994CV3KOx1m/darGQSCWtegu0PyJi2EChpCj5vRkS9d/dZU43xQBqrj
yiTIJZTrJAJp34d/ul5QJX24XlwQAZJoPBRL0pEfrpfcovEHCSo9dip4qgKNyFDM9yrMvxs61Pvm
ZzlVm1LABBtbiv44bNRWbWVLyyZoVbShVNoBL17DLXbu/vCR/N+ObYmvE0TlEs4lPgQ2KbyhCBm9
9NhMqHsySf2geql8xZTQek+1IW1s/fD3l+lA9CRmeDW8ncjDvJADfBr6LTHpXOZafGtl/N2ZJ2zl
kffI17Ld6J5WT4Widm3N6qe7EIFL8TQH08ktz1j+H+hSsl8AS7mtUlpOfl48tCmcWCNKUA/UxSlJ
k2+JE3p/Su/77yHMNaVnWQFSBSRN5odZPotScPhenR5nD5G8m6cPLICDtel1DRb45JFCzsYpO/It
7HMQcmeeFDLvJv6UkjmFD48G2L9/Eh9C2txFZAUMnqUPSxnXIiPun8MBISGD1cdBcoxDvES5Od+b
SCb2iqieEirVMe787BABTBOB7246qe4SORjrlm7nH45kGXj+NjDdjgQKBV8HX5okEnz4vqZF5xnK
4DLtknDtOu9tPBrHImexnaQDEm/GoWyKo9MsYmLXTXYfcY1Qrh5PWGPJGerklxzqKGTK2dsRpks2
iPjDMdrL9/K/jtH2fAAtt9FkmaX/NpRoL0dSWo0MJa17F3RWgC6CdmhQPRNS0H6zGzREZnGWSYP9
Mf4ue4q97iDMOzeBpRs471m6xAfU7xkb28+j5a1Nujt96hcPwiBlLkwI/2CDVW79ueiBZxpfNDZl
1DCivULY7Tc+8TRU6/549pe56sM7s1AzOcwMS3zuxysS01qWNDAoj6ZD+7+hvBA3/XSGsrwAs/A7
2B1GUoG4p7MalhUkoJBigOHRbfEVCTmcBnK8s9T4wzXjflhtLF8LIR1OOIwA1uL+hy9oT3uxmkOZ
HIc02MtuAlafVpD0jenJNQecQClBbEk2f1riKJcTGIMwTcTOUbtR6IJFaMTEJktM8COuKDdI6Irb
8uiIyTrMebubUZl7csjvzb5odrL3og38AWvlG94hyRP9hOiDmII5Nd6qoj66dk8E2NS9jyDotw5e
d8Lc9WUgQwQ9XvGoG2jYU4XMq6sAeDU0zddBNahL7HfvYV/M50zru1Jk1n3Z8zl22aFBNPXmz+l1
FCdONQC7OEfBhJ8iiIK9kc3ppqu8GZsjsvmQA3n890vvv/LzOMcLmwaqDFHSpKJ8GI5ZrobDLA3j
4LD8OAxYj0m4RSgw88Zz7XoPdtE/hoEXrv2wL8GbUhqeC3waHp65yopwC6rcXgUZcUPSsTduXKQP
k29upp6QclWVf1W20+w8J/oa5kFLhwpMWxQod4MKFqc9MGtSPp1oHYLF3DVmfV/3ynmtEbHTK2fn
dKlcdGRqDl7SKPZAeIkESUgYHifaU6eZrnkVI7QkmGDN2mkZH8bzgHuy1sPPoZXdxh1cmrYO8EM4
MFSAGkSCXMtvEA7u53xAO+SzX7Dp2EVtEB26DAcR3YduHYUqPqDuPlgQDgFAGv1myINvVBfwelUT
Kp8QH6CqdrNRpSdnxm9Wu8H63z8g68N8yUWA9ngR47JBJX334wdkIrut2pyzZCSdJl6mvc/CEu7x
qAMiUKZ96nbbCj4/vROogYQYPnlkEGIxxUnnUrfIpbhmRkVkHu6UVdm23Z9UsR8WWbcjZB5nvSF8
bj9uChJD8CUyWlA9ywK2GfrPBSDUbWUyt5MIDam0tFZJMu2GsJp3uWL9EzXVtylhmUyvGTcdtERn
pmeDXDH60/mjXvBhdPNNKdFB+i7BAgi5/zluT37rtuQJ8C1TwsGcA0ot0sO3PJXZLhTkPkElms6G
0yE9LRJ77aYHgCoCb9cy6cVNtPn3D9T+taP/54AL9YmU7sBlK8WhfViH56o2BEW5kJylXGxcu80+
YYSMNhbuMlpNL/xp1yEHuERJAlGw/ivIRf1mV69WOgCCtm31QxNjadAiA1fhx2en+ovljD6HcoB0
FXr5Lk7sh7BAEDPEjb9zGRbXOR3nNcAhe93nz5HGgN/TJ+6zMXpQMmFLxVV95KO8pmP7jpYnvXop
6FHo8w+hqLjOoz48Sc7kLkYBtwYva+89lXxXaRxfRrcRpBIqDJcpq2A38E52Kh80K4xTHHCcvdpM
2Kt/mJiBeqp/uMsdMEGHpozOUEdskm+rduc6slml6OoCb/aPVczkX1AHpxVZJKcaHjIBLvO4j/v2
Jx93u27SHobe5L/bikCbPFe8KeDCnW8mq5JwpgOF6TUKGhfWOxxeSU/wSfivnOz4ahMBGJpOSDBF
PG/A9hDrxQaaSc63Ll7dudswj4bnUOY73bbOMYCGney9iGgAUaszE+o3Qw7zoz3CoZGUJFw6euSn
x4SEL5WLaEqTvVXlr9IyxnNCJZ1a6pLsih72NPfOa1E6Lms9YMIBbP3M8K4zCUDnwqdi3TD7ki1D
Z77SyJmCOIz3iK29l1nsM2cJxOqnY1eIn6RdgzPJ0zdaXMjKEPDt0QVQ30d5oqlu7T10nJsXBsE7
bOPBFYkX9uAuvMtn2BJdCQcgHQc+SaIqRZCKgx0WyPXisNvWMhi2MHcJE5yN+KFGabaxHUrDwgH+
ZGmBiZurei61cYSPDmfECE1IAPI5ImECbGR51w4jobsert3GRDVout4rjc4cNgZgiikJ9MYb/B+x
k9e7Ug4ZDcKEMJqGLm6RjuqJbTN6K52h2XOR21t0tXZhz3cZRmx39NTwPsge56FBoo2PLYcV9BRt
sPXdU7y4Oi6pQ4lszzZ0i0MwDV+cGUAyi6po48160zdWR9yVBRdTSHeT197ZCVrKQgNJFaqVe+Eo
ZO55fEXMQ/hgSsfMI9LEsrpsHWELWTl1MR68xHmEDdPtZDmyTtUkAs6VJjN+TAjGCUnDGovmYdbL
S3iSFnVlPppoAeOebWMntr8W3aoMifDWM0ZTbAw+6NFVVlp7tjjiWOV1sQmVtY0MmiO1clkjSo2q
E0XNXoaZv6Pm8jW0SrltW+JWMtxWD3neuQDKmb5s/xkwRvKoLBCcOsutXViZPaHyk/VMdslE0/KL
MKLxWbRom522gFDGggmuEsjesY/ErqL+j6AvvGgjYT/me7vcxgeVjZ/7cvKurIHqtMDDb7gzTWDn
PjC8CMvAj94E5DQ7oQtfhHgGuRx00gb3IGjAuVWweFppsQRjl7xD/IHXII6aTUDaKKPyvrFB3Irp
hwdedqL7fc2IHF8RRlAAJcInbJB0czFLqLe1tkDFzf2TU4hDXKXppR9tzOgGUzmpk4eu9dcEqJqX
3hqvoTeANCGM8dEY9cZa3jgs82Fv9b7aOqken/26IyYpnb9klriwfjQOcVGqe19wcFmUhF/Btz4b
Mw5aaQQW7fJm6REQ9i0Sd18Ms/1cI+ekBxv3595ml8tsmMQZeXhEV9atW148G+CoTDLnayki0pvs
tDxPAkpwZbTmK8kFmJYz76ENZnzUxDCu2iUphzYQ3lyv3VqWGNbW6P8gEAPpYeTgG0+Rc1D0+aQi
K/js4SMAtJoiH3XTb3XeEWTK5cpS8m6SyZaFBlv/Zn5xFEMPMs5NnluUJsK/CMFN2QcE70RUoM5w
bYCqUEdhS5N4mBcBuPWWgB6JdIptNjucMjroAEtFieWPy/LgyvipQF16b1ak/DmJXbIft+t9Nlxl
eM9HmWPHV99lMLoUKK36mGvGod7o7TvKJC8WC5nC7drTEAPpLsr8nJMaNOfNoxtzDVbKNsAZuSNj
fQsDCLr0KR9GIj5I2VPDG5ySZ3jf5TVLa7HBj9jsaqc5YRNZ1VTG727POrYSEkTih9tsHMir9O14
51jfYJAyVg1Ev8W5uReTopNEuNKV+MujbdMi6hYfhUD5WIvglC95I2aPqMC3hnJXx+cZEvNjM/kV
kDIbEBaEvE73n1Xhpbs8spt1EShvN1npuJnhB9STsu5jyuFS45GgS5GfhhkhRGIjDrOCyjxE0YLG
gIhvDDnLby/A+u/lZ4hTa+1SdA2B96512UzXAcd1LmvW0Hb/kuu3rqB4w47FXik/Q+YGxDlVfMDJ
wlrF9LKmBqV2jBcgavI0YVWZ3lfKvZQEY1+GGJ1lkgyIPvDErQkHZFZjEmxIVPsc/2QZaZ2NYNoG
ZqOAeZHRVhYYl0j3wjB1cJoqJKc1P2JSfZkDaV1iibM+i0+m7AgIK1gC2gFzdB1USxie7kB/ZOfa
fwpIQ3ODCaOF0RKdgKhnY5oe3bXUB54EORB5LVlddqHVmUSwtZco8CSxsFB61vbBanHnDJm0dqDf
v2Rj8I7evrwGDrr4giKXTmu91gQcRhkxuwiA1N4AlmhmsWYX7nrsY0g1QOV7nzslhqQBWEn/s+3M
9CGbjU+5gw+4LeihTKjfNvmSmiR7yNmtK1AZz+lapvMRcmC1hyjdruimkLdToPOxzKE+Bql69pPh
22B8HQsPsSzqbUNPawRP7udsaXgwjh+5ClCDwMI+uCr8Ug9rZW2MUspDa/NYETnWhSRH308+J5oy
I5dcy6SbrKoFfkxbZ96T1rH3su7NTDAxMxOPU3FvUP9esfOj7KR2pPY0u8mH1YCkDz2H9xwNZJ41
hJ9SMwsxQwSnrCAF3esMYx2OiICmMdrprr6zJbhk7BTRDh00pif3M0vqjUi84aJLYxUl5P9hHqQp
q/Pv0zYs9fcaQcK6pxgztfYrMX7s2cP84DvZk6I0grtXv+gBJEHPNHAccpRyPWJ8lsQlWe6T167J
v7Q2IsM5Tcwe/iTCiWeE6zMSBDWVwWrMdAgWOUEIIcxkLdFQjUtaEkby+uvQ1whRqW5gQmdqhmX8
NMwvQneQdiOdbBy76ldW5tgwRcjBGJrpHW74SPnWe7ec+jkd0Iy5Y0vD30D15bOcCHW3m7Jqi6Tp
NYkxsyEk3ea40NPEZXwPiQkZiITEE3kxA2JsMNm9OChPEm8izJsmXdT4+7hlu52TV4nfB0xOlm90
CZAmtNsvMRs4lhVoVlm2972BGiquv1uefZaw8VcTkxwFmPjal5TsUm+f2sh12iaGEJ8GpzLwzqqi
cTdHM11p4z5DVzQDpDcQYSMWRhYigdKbmqzKsQgfBhKSOjK/1mlH1HY2I8ZOqfyvmL3uyb6GtBJO
ipArNk46lheC4vD51+It0fUVo32+7rLqooz8hyincxAhoaOxX06YvywiX3G0ZXfIGjqma2Wu4/A7
MPxPniw+17hZvL7+0lFvQEhHkQPHNRnX5Z3KUI2WhXkAtDdsA8oyqzDnchma9EfWiU0xlNQm9JcY
AzcQFQd7eZixNSH11MtwZH9riWp6LPzgEDMUbGBmMfQt1UATa8Ze1fHnWk0kbYWoi2kBckk0o4Hb
RX1jccSUTQrmxouDLx4hvJZrlfsbLa1dHFA3ZJoPXXGdAElY3+7e/vAbqHb7HeKC8pTggWBau/04
hP22A2V4e5x3MzrdHhjc/FC3x9zuTw1mHkah8+3erwfiOAnIeTQvv+7+7aVuiIPMj8BIxGF4sAxi
aaoBNXRT8FEsvMTfzyy6Wszbvz/tRJwGhXh8L4uz7Pcjf/3PXy/2t2eJAkHOVEpG3c2hdjsM001M
FvIpYKvlWG5P9OH4br/729P8fsyHE/fx1Px6nuVpIwx2QUsxChFQ5LJddzoUkW7b9vd0hcmXQB0w
yPEtyOED9ZHejwbRDphD5pOhpN5PPZV9QmlwXDKi7dLWydeR1Q8Pts8CPy2GlyLWMDOStz4rr7mi
DNrWrrkuup1yMnsD7+uZgDZCTTPto33Cz5HADtxaY/81isvgKgvgMCZYoLaLS6Y2xyMRpSlIfqjb
FanhD+acEe0dQr5UeLTIvy3JP6fRJ+uLR3zFgx0cR8/PiIRhC8YGJN76cUjokzB/4rmKPuG7VAP2
RZGBbCjRz6IMd8adf5xL1ufGOL+pJH/MRmKQgMNZeANWHnq9hmofeauMpmmODchNh2NuVdNKDSSg
KPtRTUsfAqw43JhLh6+NFELzUPV4QJspZytFkPLek5BTHO8p5LtyNTFmSDettq3Tx3vfeNBCN5RI
yk1pIzUaakmDHEyNaxifoq1ixwYAxgnXjSEl3S5OWhsadDc1aQxO/pCbnxNK3Rs1yx9+r0Ft2QEu
YuB23nDE0Mv1Ld5z1mzC5mx08bAjFKnZgmWF1R92V4QTNrw7khhG4qSuFCZY9/ThpiqMu2JsgnvD
R48zXKlrvJlWv69MQjVxOAB3Yh8UD+4Ee+ULlj3/EgfFLlGcPTuYXmsreHDpJu1ValHJLYxdP3R6
w1KRuGWdJtRos0cku6B7o0AexnB6cJbwXyePzjHOKFIQ7ohmywkvJ/wBHqjosRPCQolPjcyWlGrK
6XbaXhQ76nu/GgiBvJNmmFwQpLsw2shzGyu/QdEErCNqgTNC/+D/BkfBAIrYC0+TPZlfMlFMa382
SNArql1cNnRyFssr7q2VRe0htAbIffi8ZoTIR19T8ojpZCKs3cgSblGhmQPh/BJChI8fVRbrRc/w
evzEVou/A4qRO0fJobaS92zJ2StM+x33JKbdabAOVuf5d7Gdra2eI0ZnMuNiS8LVpOsH3lp7Legm
lPSV74zUpKAh/2qRl0PiAhYjEvx1qevqA47mLYwoolgECVeaM9M0RysZzwQilhu/idLPcnx3CN88
8p9ilHpFtik0SQ2V963vm+Gs5Hes6GomrL6ZfQr4dnud/HXdk0U/R9j/8M2+uQ4ryTIZ7pEcP2UR
NENz4yhJnqqcMHoZpzDuOMgiDw+99I117ICCqSOfhm7o2utyDuotk93LSFzMHkcFkOISS3LUNfd2
ChiGytGKTnN2Ca1qGys6AsDfmYhVwMjVqLNwSFZN5+++SemMpA2biICVElkJclh+FS0plWNOIYk2
3VPbZo9Le2DSw8is7SX4ndunrI0urvvdtPG5UOV5UDO6lriIIJnZZb3Kp9JZmSYGfPS49yoH35uL
gqAbs7YOTeN+K7Vk0HAiLOWIwlcyQTMihkJvMaK/WFl87qQ17rU9v5vpSIDl9FnUwz75qUmwBNvl
nXodQASQ1k++gAMm5Zw1ROo8W3IgQkla+7Bziq02SHoNbHCn3TwdQlvwBUSKEuek4NgU+Nkmx6tm
wspWihyr1HfWGGMXJWc0rCfcUsY66YLNuDSfI6E+BUvKGwPGc+4SopAlz4FprwjfhslshqCWUuta
yXHfz+IknIAqqtMf3Sl5MhIczvQUF89VCDXawDGp3pHwbYlsZBHqUmgpU4BXRmHLrS76p5Syhd2k
PwvDf/Q7wiW60BkXetI2+dQWTbPLm5ZrZMofiwwDA5DULc0CW1rvnW0jpe+6SxE1X7HhgL+LUAPo
oXiq50XJWKT+xhiogQdh523HuUaTa2CNr2bWM1jYlEMxweq2nsXL4KuoHlCsRVfDvEvM9LmuW7oT
9vAWIptYidwCKKQxQflz9Jxmzl+imcJdu5Se5tk7pSUTf5sL+clGJSvBfMHc30JytS8tV0CsjO/4
V3FHyBd8smxYlKiufdcBTXOfpYU1viHDyyTiV5Bz1xXTMWqNB7NJyMaxzNNMwN+KZXizDiW9szhU
em+U/nMcjckZzMKrx0KvIeZlJ7RkCR9SLhtG72meh4MV2h5ZMER1Yv/lw0nXVbIEpAcQJSC43rlV
StY7YZFe3uVs6MO3GNzvKrM7wnTz6ooo/pumgLsDrETrQ+4pir70Vpecs0BggeWxGlzFXLFJTEJQ
fnVKSONAXdhP+GZiY8CvJYDEIcirD4XYeSX7DT+ZzN2g23LXy1MXNuV6DuNqwzK/IeZpRdjoBFl1
BrQ2VBEI9e6T8KhpNE7+1Oqd4UG5g8qcslVFKJr36ghI1DqreNnita04dVX3hOJ3Jjk6G9caS9rW
9npznzis+JmqADAT450mE/tBlSRIieQGWG9+cLvoZyjnI0IVuWcpwrA80NmeW8UmonNgUVFNXC0V
qsEJi11AphBMhuk8pgWcw/5YE+fpgE5k4PRy7ZHbhRDPzZIvIYXMdSlGfy2S8UE401NZ9hSFcZfv
KpNqHsP3sNgnGthVMrJPRov9FfH7QXlIhN2CEDeA35t+uUjNIMy3vOIU4v+g35pQb4Of6ZMMkMYF
JzYFMmAZrGkmgRXQInu+cKmAUKxQtGFWJW26SxP9VSa5s5mV9LepqJMtNaFPqS79vbZq4kXHz3Nl
l+/UxUloNtfILCCN06D9GmXRV+2gHU7TlsWR1ZyNkTZ6ib0NU966gS/rhsF8n3eMOoC6zlxE726F
+XqIM/s0lSZWYXL3jKGItyF0m/WICTSykp0PS61wDux2KNQBWita0IWiqu+SwIVTKr2jSvFMsJof
sE6bICfxUPvpoav79LRh4+ZtcALLcyDSK/JucADm9GkM96jnjG2r1N5LVc92JmaS+EaqH5GFW9yA
nB4Lqw282E9wgPqNsnW9zmvnuQmGT1PVPjcx7ewm9r7qehQ7Y77XBOahXwLRErMkcYruioTvbEb2
g9ESbagGogK7+N7j8gds4N2lbo9T0G2wHC31zrb9Si4qdL9JbpwR8CkjibkBgUvIubDGdTfOW7dF
tCatsj9Z0aUauyf6BMR+GQHcFCf9NFsPnSKMwrFQPDVdAP0Bbz4gBuw0tTzMBqkMhna2/diz5Arm
ZSne3GFija/AID5pq6f2WVGPpPNuGfdjFyBkJ1SnXPJ0KN1SlC4TL9qmNdWUX79Eos5bQxwkZEVj
KQcKAYe8Zoqt7S+RoEelIwM5eJsKOjKYZrBzAZB2KoyKAZv5gxfLbQU9/3S7gTQ3Ir9j6ZR2w68b
L5yrTSztGQ0XwD253LSQ4eRs2oe2xEJfaf2C0i+EiynFacjhPXddDSZyIMx18L50SUyfwMjnV9S5
28zW8mBlwXiqR4UCza4uH6x5t7tMV9j6KQitb3Y9EBDu2KSnTJCv9Nu/GHYDTVRriLp9BXHYWYyS
N1flcHuHv+/busAtFfl0XAtpQ8/UmJ/6urOp/AArv2G4y4T9w8oeOrgGnR99FVkebikJTWkdHm+v
Wd6SNH6/fEL1rS3CgBBrbzhRsiZ7PChntdOz8RmF/3BqX2k0Q4Fe/n570Ah8cDsKA2WBHTJAd63h
r5FvLBw/d+3V7D8iadbbfMlq8EtCi5VDNUL1E0wcgoOBGpXrskkdMr74MpZmjzm7ZFnBNwBum7nc
ZG2Rn+Y7f2GLF07I25kDKi91mByDUALh7AlSvP1x2b/zQdIoHL/Pvl3TA1tA8U1nR5yDgndCs/tx
XPaft5uUqWIzUrZaCRAlNK5g+hcpUZAAB1MPs3hXE5zOKs5a/W/2zmO5cWbrsk+EjoQHpiToRXlT
qgmipKqCN4mEf/pegO79dfuLv6O75z0Qg04URQJpztl77T4CP74yyDNNIZmhXY41LJ2Dop2MczKx
2h7Ijn7P8LmcvCQ7ouW2z24W/ZKO1HZmyfHbtsWXN2s1aFHPDvTOZak8SHc75SEs1yXRYH1wvZYv
NxuvppPS+jFqbJqeMVCgrbnU1tx+fFV5TStHbuA9LQEdMWiv7qVySFIWc/vOHPfOCPhZDhsEUIho
+txm4WkgFwBVq/Xib1Rx99wPD7l3yULxauUW3cywp8orXmf2taCSjXtAYG+6ob/aPZnObdhvfWJY
AXTvp3mMKZ13J9bEf6qIdfPPyO5+yIJ2KEE1MW2E8s7VhgcUmK+Y9ICTaC+jwwrEhZXYE40+67IN
NPnhWtYvxJcPY+Ow2awF5KoJqZhXYj7LGJMGSuaGYRYXDPTwpkzOX0vR6iPr8cyoVJ0xNt9kMVik
9a7vC0U9iqZDh8t6WmIgeX4OCXzJBzuvj/3jqUm+HHzrS64Pi464rma03v7xvN7v0devd67Pm5Xt
7YW0rlVGxh5y3PIYTWRJ0mr4K+3hShILpXY/+RHSxAsaqk1FPWkvLiuADYgJgkMIiPS0S5GG3qXp
NGSnubiOYeFs6Qs+aMq7CxsHgH9uQLo3oU9EfCHFQE5rHz6C+aKNY2v7KPPZwwpGN5OHlEdro08k
beO2dp845XTxt+urFoz4NinHYWdXzVVn8Lhx3LM1wJHysjiY/D59xG2YsqJncVNWWXp2xvQyqmK8
tWNOq2ap3UV5SR+jbj8kMk8y41ySUoojhQQDpIl8ZtvvsqaTB9u2GO5asTfQKAc43EAadPqTnsI+
weDHojtkLvZYY0xM1wfTuTUb/zjGUt2Pc36QSrTnOIRIY0MksT2/OaTeeIzZsrBURHEdIzI/UIlk
r9/qf113hEdvTQA56CSlZvqDWA9KNEBpXOb8aXgTkNLPbpX90pO83RsOadq5d3Ud9dDK/N5po9+Y
9cVFxFoQRTcEyvYvQ2YcRKZw63pL4ieL34lkUtvrcXvFL0XjQairaNTpxfS7Ut6rNMwIIBrFfVW5
t5wdL4kfozfQSacoTG/vtfFHqoYfjPb8i9XJMg32EnH8bPnjPTnZdUe/f86JDYK00O/bod4DlBjo
uczdAcnXH+03+6zhJvWcZ92Jhh0iVDfAO/GM46Q929ZEYlybx1sncv/W1RAe1HwNAbD6dNrO9DEL
IASugvJmZ/OTxWalsHHx6cWb6VifbknEjk1dkCyuhGB4tNAt3djR5f2YYbJoqYiU6mgidX1YH5Km
uKfUyyqXzbkZ7wbNOHaquynHudrjdWWIsPqtJZJ7Uhd+umZ8P0T9fYoYAPxDBzIk9oMwjBpEY5LS
dUbEgtgBRGGnuZOZc5lq5242aV5lKEkMu2OfbIzPkU4TuGzi3yCJgPpK7VKSyzR73XUsxncrY7ka
m8N9VrkPjUOtorUfxdC/xXn/o4zjq2uPx5SavZ0CSSLl4afnoj+bQa2YGqeFNVQ3VVn+4ttf3NLR
g5PHn6y15q1dxidjym4Y6PHZO78dVd10zvBn1K0/HS15BuhfY46gTdkDvZPunkyBZqu3uOmxB+Av
nj4K5f2Fu82C2MY005Di0Or3pvqNBuaj152fxnPbAQFHUQzRXFafk3D49OM/owfi2g3tgdjS9DYu
zPdsXkoBBj0L1b9OvjGyJ4L1pzz85nlLhcJ0Nwjc3zkuk126oE5YcN9OkXhtPQfkKjph6vBiL5fX
QS/SsKgHDjON2cX0mifdw/Wg6CZSOikIYVVig1ZnkQGSdO6IrS9Kg94tfoHcwBfvmjTpeeOZEnUg
rOE5lW19KOeSVr+8xF373uaipPX/lnhZBgYNvJIOstrtQ//SgDrKYMa1mn0Xj6Y86KVBGVRSo0BD
rpfkBJAic2v2DlWwhd7dZYe+kTfOSGODzfVdHBnM6nf1Yhuy5EtDkdeJ7Jt2onblLmOWASQJ/tpJ
xIRb0ZOitGZ9DgIZDsSGYPL0ODCihRkoumdPpY8DuH1J5XWsaZ90YJ9KjdKvy6lNeXJ8TnUWsPxj
2FS9I2fpohOG/K4eOlP7FfreI5/wxEqEub2/nyKGnqLeaZMTdHF41oAHdhnOy8g+VgaVrwFSQzG8
UmAyXQEmj9nep0PgZo9VNT317fxWDzXLMR3sO3byJqcBovH19Db6R50Clp58IgzJcpMsdiwqbut/
gLtU26QnMSEeAEElAkWN3W/rMlGH0qxQuSqkJL9AClEO68Of8yD6nc77AOowxEQZhPBuIDz1kn5l
Z35QmrjMgIe2Vlh/tu34ZlHXSWvlsMv4U3fI0BonpHfl2getVa9x4rzQtaCI1lFBTvLhT1sBfu51
70Ek0aGT7xhCxy27rFt889dUnz+9xH8dI1qhdAoRxO3CljzUMSxftYbZFjzDZxSnlALrkImnkfve
C/W9orC/nXy2p5b6QTPJ2g6pVx+xKmDz6nt0bYZg9TBCNDb632HL/iXDFt04ogWVVAjSMQTF8vKv
oCzK5No/RE3ISYmagCTnPdvk51l94v5nbZYBLTLa9qL3IQcRgv59XjwVjY5xTCJqg5DdYWVgCVz0
v6bITa6J37wRf6WAkQgf93U+b+glf+g0BY64n5JdUlTFKWYssTQaEQgTikDD6RbMGp9nGoKBnHRK
oLNh3lQzdVbhTjLoY3HrLzJ6UYfnyLNvvdGxnuT0RJYVSr0KeYWOGo/os5Q+hUP2hUD3s5SXOtf5
DFnUXORMTEU14BXpSCaZu0jiOV9AchlO/dyMSDSvka9XizFeCKHTflZ/M3045j6ypySDVhsbRh24
aBk3c4O0quzAWkHWtPajV8utrfvPoZfXT22aUUKxVH9guZns/K6jAN1myaW0pwdJPw+/fevCk5PG
Hm8JJD5pVzd64QNl0I0rFEYAle58E+KjOI30xAbflTfdcuFVxBiNOl8v3j3njKHdPU9jfqlGSuSi
nstLAhcpIB6JyhJqyXOTd/5+sWFOeaEfqZ/dOSnqufXCW/hfRhEU0vYPme3CX1UmmiDK+pEz2Cyt
mUR1q4NylSnqY0wlt+uFPqHc03yU5qQJezTuHajtiysR0edGb4l5yEGQ5c6IszAt4mOP6teQlQUq
gsJWHQKBsqqREIVOCTKEEZe4pzoWcFhtSGS5sI2L01UGUDu6X/2SZN7qY7HHFcEqMU2Ng5dyyEWt
rT2Y1UvUVe79esOJ9GmvLz38SgMlZtmDxWmApMAyUHRnCoBAPMfMqw6rGbz+zHQtH49jlNZN3Jd/
lNUmB9Mg4T6fcVbpTXJ06NBtHanIM4wR/7iheeu7YP7RnWo7B1j6bU4leGu5g7WbB6M9GAbbvTad
nc3QQ0icfI3metHyaj2N4bmiyz8Jai6tfzvCZDXr6YlXCYy0PU5M6ndZSkKD1esVMrx+3DqDw2se
wiTRb6KJKU4ZGWJGg/THLBuBrZIYdNHi+TRPnTiGvXnSfCxGMcuJPNXTS0dCadU4x9SXj+0MOS9L
8I4vPktMdDQxZu26EhS8mLW706G8Qx7TBpxmFkNqeCRge+YglROC0V0rmZkSxS+bIto7fGSH2qEQ
r9XUFZUiBnnoUV8gHsBEaZ3DBEGlMhVrRfcc5dY9bvqTTuGPFZSmcC+9eoK9x2ro7WpYDwJO3TCz
8xvMDn8eE+jO8lJQMNF0wn5wjUbpXuN0zA9z29zVs3Uzq6Lcj27znvXab98aLLSkxaaLFnlLRbaG
Kvgg0OuwdQ2zC5lUPo3psCAhjBFm7j6sabqd+/KpKvuMnudIToWKvCBmDWdWTJslppbE1XZ2EyUL
JCva5L31NwuH5thSzUPiNMIADi/Lz2wz+6YuaEvpy7cYkRhtzbgh884LjeeaOPc74gvYfTL+mzXg
yil+1/LqsVIg8vQoRMhCfFc2AQBOWKYQUO4FScJQbVWWESCA2mpTCQOx7XD5e9FHnioEtSaIzWSq
Zlg8n3lp+yc2+xRQHSBEczPVB/LfIV2T6rnVHPualQC53AZLduRTBGuyM4VXhVYrbZdaMyFboaBH
5rzhkknv22j4IUOWH3HXHcuIDds8pDd+qopdX1iXaewWy7Q/YjgmqEdvK6I9zIjVTBsfzZGddQqu
gK5EtDfkEJ5NJ+esFHn7SETnMbV+h2RmsQZHcT3SWr2EaXzf2b12CulJt5Eut/T08SnF+kWlIzAK
jxyOLO+LXUGNcDnGxa4zKQ3PfiYvU6vvZcmEQebaiRT35iQwX6W2RbOnnx9yPb+PZeEcS1/Bunf1
5Ka0aw0IqHvHfPgixvqdU0icYg2tpzc3/smFxIG4U7szjOrVoAt1cLr2o0zT4dzZySOq4sVtMt5M
qXV1uoTQRCxVhCEN4AzBNzmACSd6HqNDcRba5AL37rdOSodknn/KvukoK9o3SmAfsGp2VAbIKShT
boiVMj1zfJGYGtf3djNvR9lh/nFr3OeldepmpDTRQ1n3Fv5x++LVGhxmmsFqtt9yFBGmTa49dVkM
3aX1AfeM/JHMo4ZOR4LEIUjkfvuxWuPXT6wo236XJXfQXxW5n0Eyv9T2UQiqdrXnXhQfbVA2lQoq
iyVirtcR6RKajcIc9ycKEerAFCk8K71Rvv3Qd8RxrBaK1ewnhta+OBzg29Aeu41rE/kHb2i8ra3H
9VlN26DQ9PG0gilA7F2yBuljhQIqlj5fOuxcu0WIYHgHd3D8AzYMVgWpd6ubqgp8aZFrUKZXF4Jc
JxeMXubpWx9x3LXylcnvghdo5X61ZopI+4im4pm9Pj2zmdCkOLxkesZiEzdNlX3EQwTtzqEYrOBY
ZXbyUVqIWJG0xF9ee7239sNAA7cskDCFnAF1grrKmdvyEO8YHWJCj0EJYADHpIlMT7NsPAs/zXrA
5o1sdFdB+mAd2PLdYJ6L3PecYtyWHeZzavGSuVn320iGp9zkE0cXBbA5I9UIB2znoJlN8mdLjvzp
DKvxgnu06v6+M1lx5Ypfj0O632ED3sgPO/DFPNPN2NCuQ2pmy2IbWeF7SrhG1E6MdPSQlnAKBs0p
DwZf+wtz3t8Wsiy2CxM2yjBQN1hD0FnBENWoXRm/GU8XC1t2r8Pp3hhDaQK34m9kEop+jBRigH6V
pP1NYpu/XJ3xKBPNbRWzohY1Nl2DcR7G8RY5I+eCfacNpOQIw36UHCREVQSe0p7HHE95nU7vbcde
zKnp+mgJX7ZVi108pSyMNFRmSgXLJ0MzkmQ+j8WdGrVkO6LwoMB5cBEXAvfxiFyMP9b5ZJYuYLjy
NIGTMezPuGbrUPv8ylq+a4jkW546spYcy/5HPPPd6SR84tQssUMjQkn4+m6N9M7SzfLg1GNxSf1U
PzYYCFTXjvsiZpNLkjLb1HzQXpy4Hc+Dbh2lELezctS1kV17rei5F/RMT25WgkdlDezkg7zPTQbN
ZLLeu2iw7nuWkWI0Ggx/+U4zjf4+a5cOzxzQaysDqETpseycdxU1+WW90PruJ8j+iNRjIJ55ldxo
USfCLZW5PtDZhFzK2X2LBw35rD0Z12kEOxrOOMEZRx9ptvcHYP+Ptd06e8YS+2J2hNcVPeuhUQU1
W/yj9ORPP9cNQn/0BxDJYDgmbTc4TJLLQSUWrEPcWT80l2Zi2i6fH+W1sz3hTLPC82xRBOW/vBn9
E80e/7Ds+aexdTcInMSp9Y5A+/0DRX5ngxaBxp0UQT6I5jTBoqbehOxW73pzqxvQETq+PRYG/cZn
mTAsOzWjMaIdKSo4F2n9cSJGp0okP9IeJWjm4mZg/fhgZ/WtO0ZYyuagwd2jChe1aZNwLA3abcVK
BokDiyaAcE9Wa5fIcP7gsPNAkiHA1tmtb1y0Q7y3etpWjdzJwXltaw9QfsFyKULdUyr52rAy3sqR
MWgdiCivVMAVTH9TK6bjEPIOJ/vHXC670c5l758kd0A9eV36EvTuWdyCYh7hHKGMOBUuXX8qa/3O
Le4KAbJkCCd5FFAiWCmiFzEsFB0kV/LXGI071b/pGobrkGWZBReGpT4t45Z8wbw543pBbdszqa6f
k+P80Aa0aZaOZ97AMbS+4XoeZyLf84MYopeZhWDA0pW5HgaKDjEroYm+jzkEEKbof6YpHgPOyYCg
G9xYHWIJbwhZtI4UMnHVUVHgXE2EjT2xTKkZMGAZOkNNhtynbXtw3AlNhxhsk+eeqow2XlLH58aN
Pxbzf6vyj6LkaEJIi9ib4EhjWmznXv8U6e3rxGGFRwmSyr8OQdHQ9E7xfAOSfNaDPmPEIl2Z9cq+
KeUt5DDmR+8EtvcHLnoVlANGNKgQLEt4EqjTw1TYbH3Dxt9SW/sjMLBTLfMC0TDkh7cEGTEmO8OV
0vW0dcHBADNvYaEjMkEfoDZL2XvrYXXRi0f28bdahEHQ1RHMLeNVr/Y9ogg0+4zPamLDl/F0q2HJ
h0GEUqWRfvhqIv2CZTk2EpOMOvQYmVVRgkunQINf5S51Sob2eR/WC+UiK+5rt7uSAUaVuvho9U5i
I+a/qYlGJfiTXv98LEIF74ryObxEvsevMbEDlKpnw94f0o+cptVWmphlcj1IjN685CkCCnvwt8Qq
KaJx79iTxLeSLhQg82566/tY4hapon3uRtNbgedQDGTKVmb3J6Ggc5SjLe5h8v0Zx6fIr4yfFCpQ
PJfzfJNYTnq0TciaEWb1QKNAVYFQPleyOhHg213NsT8VPZs/X7eMa88ap8hndNbVFB58h1RAL4SQ
UiLfRNvP4VyDPNhI8JlwSfIgaZSkv1t+2OUSiZtzPi5HSKN3n60/vRDGcYUpcDtU4EDCpifNj3mX
qJYTtW82OZ1OW48687AcPbaQDFKsEsUyEox+xjTLoGLmmskpxRlnRd7PuZvObo7P2bGyt2U85DxB
dUBQeZx8xG74XGULtt760U7x7zx3jvFQMqqldrehqrFFNEN0ruM+SZbX5kCF0EyWyv7CBLaWk0iO
/CFVUdib7cUKWdR3UU2cH4qfTVaz7MB3CwZ0ovgmGJH9vEmC3D2uE3bI3lYYF0xzBIZGdh6kNDy6
9NJfjMb7qAXEL8vHHWicYj3BntXWn6HyOGY5uERnP48efXKLdLswKP1i2pSSIXrCzDKXTL5ez6Ft
0Uhh8ks/HMzUm2j2j8u5a6Qg0grezqh5z2PLcNeINNtoWnvbCdaK3bKcGIkasyRuZa+6C2tOBlHi
llaUuu3Iuq3Q4W3Wd970uLRTZ7qTnvbU9ZZGOx77G6uIevZvjcUbPM1MBKaLfbP1GeSIJLFG91Zm
HP4riGo9XaLU32CQuGpop6kt8v1GmBC6jnBVu2ZYChHHY9h4dZa7OR9IaW3MAGMJowP+2qAA/FHp
/naarFtN5nwKpPMxgInwb2LN5WG5X0xIrVi6ekHeIxVCMtSEkm/SomM6AYWGsL/+reW5igEOPBLp
hDXMnGW7U7uQ+AyTM6lLrjiilio9k05cqmxDpgsaKsohpUa3xGGwrTsOCg9PU+40fHkFcxjQUaj6
5rnJPOxjCycrTcpj7lJRDKNFYOfwb88+rL+puNgefKp42dsX2nzNKvvTrtmphFB6Ad6id4hr/5Br
wtmx8nnt/XCnNWzuOPo3eY5lYLXmei0g/tJYKoWkp4fEvkjFVrzIWSK4nh+4wI9o7mDI0AbzSRo2
CZYcsszizVKuiBG4sRVYpk0ODjCDzXzAoqHtZon7LMO1UcqfFd/cLs38F4WxRk+0h0QBUErIfWAH
0rFlhLwVNpY46DLhH1XqyRq613bZZeWNe2l7c8JBwTTtQW5N4+E+xdsd5HPyMRic9A2RRp0/s2PL
WNZKXBwYkJpjhMQfjeWMpGQGTLwej8PKR6p6i3f7dx278dJRaNBRsI8VAdvlxLqRr2w0zSdP1umt
O1l/8uIDjNn4gzaomNwbXHQI8XM0vTiZT2ZGCpLUmwz3MyBp202Jl2uS7C6l9rDNUziPfNugiwqf
HnjlPdHO2ZZDbAS8xB6jMPIg3Hc6Z9DJSvPd4I8vWTfFgd9kiHAmRYtftMmW4uEQIOnZiUEPr9rM
iGW407Nnooni5MetQSKCJ/352Ct1r/MeL6mLkG2ym5OVDHLfTHeKiteMbslLw1e/1JtTjS0HHY5z
6CNcgzPM2AFmhJ4kGVZTv9m3ZsccG7EAwtxABnhczvtRtvdgjzC1TFn+qJsobyqGb4w0PaI+o0uv
ih080PsiKDVR3o/sFh9nBJwdepIvpM//pxP+H+iEBss/aAP/+0y6uyz/FVf/ayjdv37pX3BCCISW
qetQ/0zdN03bB3HyLzihLkAQCscBX2UIA3QVD/07lc5dHnF11/EIqwPvBJHh36l05v9wdNu2PYc/
tPyu9/+SSmfo4h8MFu4gDA48CHhCg8Pon8ywps+8ckSZetYS95IDo9kMU3123cxfwJyvBAxg1Z21
bZ2NRtBpT2wmcbF2+hjEGSaIoh0uE9iRLYS0nP0lwGHZFhuRWhjqQw35o9UpYinPZRM15q5jEh3K
5NKZ1JnJWDFpn2yHpv0YJaFCswIXVpCQZHrEicBw8fGE7i0i/870fX28FcTWpvEoNkaFTqF27Nfa
LrJto5htG6GhYVaje16vfV+AbhtRQp4nkTBw+NpxfciIdPoe61U5VC6euEhhnste/RwdTz3RRFwv
IlUb55DaaEAnwAQhwk16Hvk2n5Wx/X7y+sB6kSxPWa99v8CEXGrj4+vWxygF8fs3VgOdea+I8K7k
xWW9EHpXkKtBmqadGjtnMowzdnXj/HWNwafIXLKz54w6iO62p7BjoEYWf/EK+G0b39ceOspO+yq8
sbyZxb3Cwu6ZEWSs/7qg05sws2QeEaRIOuHO9HaAAKfdGLZRXxInuZFhP+/UbeHQXybBNiVPGi8W
NK17Y/A+nXqRu8gZpbXIf+Qz7pg4qX96Hiscsn0ewiHF1xk72GRTVDuqKhGrsFb0PO2982IWhn2+
76WGrYD8hWPlFDemx3w3NN0iUJTGNWoN/QqzA8hB1pKl4UeO2KdNekT9ioWSQGKUS6w7MIXHN9r0
1yz18tr7hHjzbq6DKo+da12a1Oxuwqnbpa3xgQUSGeYS/FMKYVylxk29aUMKgpV5xXBPw6cnDjTJ
+6eJ0OCRfRAN5c7H5UIVmppefDX6hqMTuMEeSIw6DhYywbosblEtLDr9pj+YyBks/IY0NOxmmA6W
1A6j1c5bT8SkOBfDTemGFtj4ls35qC7eWOFvzwnVIG/tdX3Mrwc+PWQPRYh1cH2CkzrExzfaQedf
x/hAaIe+vOtWxa+9Zkz7Jon362Pz8gQnKe4mgPABfaMXJ0qbQ2u1rP2ycr5pBv6twUn4POz84Bva
p0tex36epE4tZk4P9tRRsW0455WFXi5NTXe/1Gb+876heW/i7DZpcablWVxcNMqTx0lr9qB7kalh
+4WWL/C0r1fXO78vSnSZWoHbiQGQmFg/IZjV4i+n4FnWWwbBRedMlEiVZpfKggH4W0vCnWweaCS8
jFgfGaEsA9z4ZpXh2aQv7qTp3OfYA03BRoMgFW2fRf2tucgxO3uu6WfRczJksnTqS4swgfE+W0J2
69Qzdr1X/Iwhcp/JnOqPle9sIT0is6cpWpy/rtbQhRo9IzGJZui8/cw9kppXJaSxyCGH/BdNtSbw
fARZSK/xOCsErk3foj7Kx+N6l7+AK3Xd6vEM6c2OIWEhqFNUT2rU1oNDVV1U9LwbmaEr9CX6ylUW
SgTKZzZS34hNQ57T5WIVKK7X1vtGrz+kWW4fFJUNStWAbWbdORatg7mn9+edVSuy00P/l9n4+V5F
NeLb5V3ORYT4CfDE1yeJVXdTebhaV5FjSbhzQlrgcaLDGhg2VU+msQagIpEaxGBCucYDDqt0YQ9F
lbF1tUUKt0o1zSVxtxXSOTlsXxJjxs9RinObmsStoUMXNinkpQQ/7sf7QnOmfZ+2L+Y8OWfpkXNu
VOWzE/KhJ71EKaVh1hbYnej0IDNlquRrRFYWDInTbIwJX5mrFg53eaN6Ge/tBFmU2ftslbe0Pe2j
ZmtfRsgv4+N/Z1McpLcxYWWz09BEfPCLsTivB8Bk2/+6pqrqsRVdvQ+XoOvEM8uzYydMV/6SoRzi
zmQTjunOD1O1gVo7UetFboxkYThbxIewJ25GLEXmdDZ649NwXbFDxUQg5Kwe3Bz6jhyUeew6ZCzv
tvoTUcg/y4L2JsREZlGCq2zO1JLawXbUl2gnz/mbeCBS12fmFc1cgKMw+JdnZ04+IaeqKLmkRI4V
KeLYwUioKuB8nE6ynCjzFANrSoZD5PsTJarZejPyx4HiOH1FDv7v/329SWkG6282I9VTMaSW5WOA
rrg1RDgf11vrhbZ8HPZIt9iYPvDFQGsnNO9s9Wa5s2vqk6sm2ygSd5PKeAuY8IxGjwM0s6tgnmaY
bobf4cWYiQrTeh/NLw3y6uiA91Zt2aEfbm4Gwu4O+SI47pwx33UUmwOCm0B70follBEDFIEx6SI3
FmJPaE9ynpaMarrST6JlgOgKNg0+FvBNPSK+FXZPiWnmA18u5rFhAKtKQZfUzuMdfpbUr09xj9Kc
kwNxMP7rLAkphTIX1E0d1AYZ8s4SDf99sd6Htv5BYJLer8PbemEuw973TbIj6nORaNQ6IpcUWHwo
lHjr43r2R0JnNFivrheEZbAVDV17Y1vtDfUdDzq/Xm4cIsMQZ3JBgUsdDBV+jUHFzJAeY48oS5++
r9HfaTU089YSP9e/u46363v5x805FNqhdODz2B4LQqoxVExPYVaTBtJLMkVnL39jE4LFGAXzeb1Q
EFgDVfCJVCIi1GUR2FI2/Vuw/tqNsRbjk9MC6iLj0SiftdBB2gKwtj7GFjyx1Xq8npuYZOESWE5T
UO9NWuhAnINDKDX2UlQvY31P6th7LrNdyi8mnlw8GgYDszSzC7X37LDKupFel0u0Oq+1XrWW29+q
7/U+vTgST2hCdvj3Y+vdX7Lw0KpPbv/TJE/p7A6E5w0hY91yC/hpfU6XgPPvm1/XTCc7mbjY6blF
+ACXJ1dZhC9h/Rxr26mAP0pihUvkUSajR2mU45lNqbhJF3WL3RGyV2veIUIiuEsagMtFr591NJNn
Qpsp8/v+Aw2iCgoVfoX1Wrpc+9L5r1fXO7+f89/d5ypMfpUW4TZbXuv7oijd5qiDo/y+6x+/vz6w
WgvWa90oqVtopvV16tV1gQ1zPQslqZCAm0ZIEEYFEmRkQKcCsJehyI9r4tT3FPp9c73Wz1aMkGuZ
XNfb6zT7fbMAx1n083RuRyiqpS5GlPVMOatZAFMB8on19rCcR7ZFF6BQ2FJjttvn9cIDV4XYq+28
Ix5TuoA1nMflYnTdCrQV2hXw5/R2aOVtQoP8nI3PEH2eEPjDaaxCSD19Fh6miC23PK46caeOEMau
V8dVFZ5revWlSv+Ph/7jKsxXQLXjf2nXy10ngCrOKJfnHcWQ4qwW9/56bb3oCqH+9UidOXNzWe9l
1yJpaCzPpzdVnAlAqorjenUyR07X71cxlI3QyB37/BJVcRZUkr0AmqmGcf3rxf/znu+XXPGU6yuu
943K8E6du13v/sez4in2pq9Hvq6uf/3rjaxPXW8n0uVZ6+2vv/j9UiIt5dbwnba8uC5W8n+8/ve7
+Hrb3w9/v/r/xX0VDUpXigbzQhaeZtqriv0ovGbSIQO5U7U5H8UwPY/lYhOFlhOMurwlD2bGAFQy
6M3la5p4fUAT43UtMdv+bBN0IayDTjyzysb6B1vhvyzRf7VuLHekJcLBmLUSyAIVab0CilkYdrFN
VPwyojQHYYMS1PGxNMQdvD6MyQFlo2mXJ367X4yGZpUw03iq2xATiI++759nBGZBJ8WbU1kzygMd
Fa17oZWE+ilpNqlBHZ0uM+SBkV3A0Kl9rjHxOS71RsjKkvXpdmzThnMBvnKqFvIFyW6Humz/hE5M
r2Ycwi223nejHSFLOT+8lK4kqJdsN+GAtppmP436TxPuzKZHnQ5zy5D08Waskye3c84Fp8sxAxRO
1hgqNmVdIEeBc0qSd7ip5W0c/x6mj9zHSQv3E1YPpduojN/aXpR0+OKTJdmQlhVeedM8mG19h9AC
WU4kMYBF3W8nJPUaFuPBCKlIYOXZRw07t65p3zTX+W1rQeMsBYyC7KR40Wh02fRIGPvezPZ2g0xI
1YWGux91JG3HLMwffEoTr33xITpsviy57qYu/1U0rHUlFUgzEfcSEN+mSnBVcK3Z5kPJjsPCyhc5
P2cYlYDqfEW3Lu83IreiU2pCx2OXfRgbTBiFoxVBhH+2gTJ18D1wPuDvA8g7r2r000umZeWWwklL
24bcxxK4gWZlzmYs7N3YWAsiIC63SEd/pRzp55SZeksJfN6LOHmeR/0ldI2QFYl2nR0WoAXLtNJ2
dJLQwzPwLNQ79WgeMY48eUNjHUyMB3EhrcfE8p68Or8dfFqGmJzhB+rRHRL0QyvHIZgNOicUNoKQ
j/yQIDnRBlmTvojEP0nD31qvbviR2ybLiq0aGjg5CQOcsnRyVmOGyYS11UZWS4dlPtgQsdDO3/kJ
QKwsahtcXumNwBF25xOOfCq0/LZG2DAqjldSeaqtVVNDlTIAuqh21jBxcHazuR8Nt912/nBvpBbd
JnhguLU/jGWRhUB9PA31m2aB03D7alGRNCSLe1sb7iRrota+ejOSypxmHTqbLL1Y9PYOsncfy62Z
4h3WcuLhSbz8IU37w1b24xIX8KNW1VvNEIWmOxMbAHEoB8a5ORjz0F+FoNto0f5EqE8TuGp4Fg0v
GjRh2Iy3CFH/J3vnsdw4l27ZV7lRc1TgwKOjbw/oPSmfyglCJgUceHfgnr4XWNX1V9Sg+wV6ghCV
kRJFEsBn9l7bQjG17BPx4BSquY1Ijif5VEBrOnJlBfIace17dk+V7iePdVnsq3CwGGBp36R0veYy
2KQRGp0SzYATe4CsQtSQScruY0wauUTt9R1EqU0iof9ku1Wzq44qbqythX0Qn2yFso2cHm7/Kfo0
CJlhbmP9zjLKPG/da6ytAG2csJkXmMDUH4pc4kQHs0cfNS2KrGvWyOC2UrlwVBr/kHnRsClm22zA
asQJk99FonMPQAHHkq+G6cmVj5BcBKDMfYwyJzaPvHpWKPESUjzJ8ikLP/2pdLXgkLbJJnJtf91W
1jHR3QqMn8WKRvTJxk2a7771m23ANWqpw8Bfy5Ye1xrootvmksf9LexMB47jti+8516hS/CdvF15
hv4tHeNojybLo15+TH26tDzMxoERRjMlMtjkfncmfvvVrHFsYOfNoV3xQhuvXZf+lOTULPAcuSBU
Frmt8fEtPxhT8Dd1Oq+OSN79YNhNTvEs5gTipki+EeCC/Ca1extbw+xGMNGIO97G9/2Vh5n2lrLn
MDPQZEX6CKY7n3PtrDW2zxTHoSw2PgmWZVy260hMJQK1D/QvvwevWvrocNswPTC/wjnUpE++7F60
kbs4oqj10ETHURuuueF8wnRuUy410o0PfkdYbpUz2XDnVa3+00d4gXvR/Xgi3yVRh3HJd7sNTg04
56WLw72cLmJ+gXKPqLEUrkQ0+O3CSyz2XCizlyop81Vp5tCGqI9Wg5KfZb/20gKQi+q2/bycUshj
yVGWO49bVbpNfXVOTd1bm7OdvJRwBfVcfI85UkByBS1rBoQVIA+LpvtUTSswoRMMbiRIgCLAJU0X
rozfBIAby6BM3B1zqBImVuMo6xI2ch3oyCF15FIwBJZOC4gRm2KyBHH6btnnKQsuhLAzvu4LdISB
ereQlxZ0wxsoPEekZM5F5NG5nvO9Q9/qNknqXZg3eyTRzArwEImRYjzMZqZ8qFIB6Kqr1n5rbWJX
kqUWT29FFJeLKgYGARotJ29txEfRFSxz+uQBdg9iSGbsZjR8IMDWVzHvCGvOV5LWh0WqkcNbkNXG
GMoqxn41WCOXwlc01cfmo4xiIKfaB0Fc1WFAMA7TrUv2tKuXMcCDM4WAvTrQqBFoK7u8Zrm4odls
2UzP6kFtWE9+WyARD8V+tLgYRzgXkA29tFWEmzvivswA4dHSzBc34AJJXJj+UIa52tYEATHm0R4B
nUzrTKE16KA1wVqD/sEybzFAFTEin7y8trnd7REuNsJBIWbQs9tAQvgy5i3LXHc/hiNXBzyma4G8
VcvDaF8UKCutOt0E8RLkQHKl8oPQ7bovZVIfgbLcAO83R5aKnxYiZFHWh8KSEpoIWadDwCwwir21
o7JkEcAm28k2+EKQ9KwmXkctrqplGtQFS+cB07HfZOgjqWA741HY5sEO48vksurTzBZ1JQntZROD
a44jFOf5Z1r0+Ndw2hNH0+HaICHJtL2PIO4kQ1RKQNNvrvpY480qgS+bLr7Ebh2CIfhDz8EU3wqV
/1Zr+aNfghQQlhwZCZc3XQLWL7Z97qYHLO2UT7rurxOSiYAmPNLlcqPmrEPUwxXO9hh7wmkYrBDi
sRifMXU/FeSvnHop1j2a7kzL2c5a/hlYx7ScskebrnOFTnElvGQ6j2b5IKQO27HtsLRraIeRAYga
aqLuEitEJnH54Hc1s2bkOVNo9ssJ1vqyroojI/GoChKqW2wVjYaIjQlcQ++1xGCJ9AZCLdOm/Bai
a7mOcjO0hf+by1G1AHwKorMV/jpVg7h09Yz60w++zx1cihAIbJcPa5VKNjD92h1tc18Y42Npjfgf
TQQ6uiaIvIyR9ChJUIiP/XqHOCZG7bYzQkZfeVYcxyb5ce1Joghgi6Cr/KtARi01aq3UVbhhKa0W
faoP1x6va9I/55SEW2gPDkpRtS97VKxFDkDT5NLABdHXH2CCnaKkMq6TZ+8di9lu2vv4Z+h17Y50
b3rYZWY3l2TG6uf82EXRMaD03ZIoap04P7IeV7G06n0v6nhrOjU0vbSUW3dA02haS9jKzqZgc8O9
41M5GRGCs4BGGo23shtitwsseU4Q/cjmHOdiA1bjQhkJOjIrH03nyfWFeAYavOrDvtn4HsQNE8tk
Vb03HYNz1RqYyCjufdd8yEL7rTQbDFP6A4rUjL4vn/0yZJYP6GFXZJk+FobGRj4ztYXOKz5GWsvE
J8ToV6pdOhw7lRB34+oMk4dHfI7gyYs+W7nDAQxnvATMe2tZdC5bUijt3BuR4vcIcRTf0gLkSXo9
vXru3BcQ7dub0AOtIGLtozW/VchmTpRTCzUErvfIXkzC3FQDVveRu03fkh2fkY3myuzbzMH+ZZnr
0I95+AGlBjG9Mhjb/TEioG6VHQwrWG5Y8f0dDg97VbtsB5MI1LkIKtDUbgmGwI/XdDkW6rt4w27x
nDr85rSwy6XfINbtTbK2uGkRoLguJaZW7CHI9qX6rbj2o4CS0zZKnPe6jRUXPI/ESMvlZFIfDviM
RPkPVsVUvcLO5Qlk0MG0rhugSOY4fIyz8yAzfJzkpGDqLmleJZIhxOu0axFRBUKBhE2towu4ljMV
40bDAAjm4T6ptfmvNBahHaMG2rqAZvom6w7FsZPy05YuKYs1Xk/beO3j/qeeuCvZg71xwu4PXuAL
WUm8gU655z2jbbNypFI14H6/eIEkB8Yz89/ARG5LfPwqG16MCJ1oCKO4az4IX4AWhE5tAYbyUW/y
c6QNzwnACbBO7aG11TYv7HGFesGeXbe2xwlZDJZcdeZwLkJIEkGAjdP9IDMTpnMf+usJ/AqqExbN
YZY1qOcLcVK6UbKiJNmttS6shmaYN/Yn9NMvegLgeopxr5qZuRrT8UrvwiTI1sgzWrdchX3GNXqr
Xid8jRe6FCNBp9NMvGTlGICjqa3NGLVf7G1/ZtsU/8TgMcR9bDvWC1eJ74rl2YZsyq3ooEHrZE+g
luKqHdjIgKYhPHVY8gHh4CNgsw6ph9WCD/TH1yo0UXq3WcVa6D1y9vTEutKlBPUCnyxaH/mtT9GE
yd9+h1bYjITn5Unjrnz56dYYVDo+k42rDexWAEHJzmU+MsmVBn4YbWTxE01VsoyicYcX+xPxOFJj
fENBMD8Bvct3IsI5UecIR7VfKsRSwM31Qo3wZrbmE0aEm5lrD56QVz/mXcrInMaH0n+Z/rStWu5P
NPIVcuclPr6X0IVQWBb+xoSod4hGhGiOFtEhR+HNNwqxjTLobXShVACpArDu4xuWrcWEmavaiAx6
yD0mpT4mGTxmCwUUb8lLwUhPb1eEqbTLIWR3E42YXPQRD6sk1OyUMGGQNojo1O0/zKp595S2zCbw
NbJscCP28esoPkACv4fgORZtA6E6H7k7t9ZSdqK5CHR5qcaiZHDOhunaxxLe/GBhFUdOMbHuPzJ9
gniLrWKXNnp16VIIE0q9SOAD57o/pJ7DfdgwPgtlYYhTHQwo2ni+6h/H0t2IVtfXXZL8+DX7aa3S
D4Cywk0DynwdzeRC34RGQ++Ak74VTBLR66ZaUWyU/TgURP70P4T2zoijl94GK5563m/NfoECNwc7
dxk1n0s2K90ie6IFRv5o4Yb8/jvGmeXXPirhCJQAvCay2k85smZ3tiRDTqFySJD4F1jyBdBaTW/d
ZeY1t4jE2gUqPy4P8c2PMFMqHZtMQKgeT4FULK58POfI9MAEszMXlKO1ryOto3YPWKtBuq44IfmT
Bn14U6rGXqeLTayRYodgkvLbQUNXejfZ6nKGWa+UH5ZrMfkvSVP/tFnxM2tK7Exeu7wAofLCHYGS
t5KvUe97EIa9ZSJTqnPtlykjf6Eaezy78ssivQtLjL2vptpaZNSd3YRKzahgVTbaSzMKtsROnq86
bLriNQuI3qMV4GI85SvRRl8acFAQvoBDCVoiT+qZm+YZHMyDG/LxzNbm/D6JJPbx6gLwJlgFCVgF
uGsK+bToEMc0Vxpr1NfUZv6j2Yv3Ik6xYyN/MZ19GTvxMjLdp4gB9MKzzomNxCAl/kGG0Y15HLiL
PoHjwPoUmUXV9M/OGD/LbnocBvkQynEv4S63mKHq+mInxnvBnxB0+MqrrzKi2ei1W2NPfLyIE5fY
vrEpbObGdEJdzolLQRuKqwlcxgjMl8lQAnSB2qq4+okjZJcWXUKXtQSEaC+eP+4An57B/IlFLTv0
8AF/rl05v5F2Pxi8W2ZgQe/E0Wk9edP0XBGrshPvMzwopUCkK4WBDWCyRWUPvgfVvmfXq3by11Kv
f0+u+xsXPCMEcdZF9qMa/7ep1Geef/ZN4C5yFhy4j19YIz1U2PkzJ/8xeLLpVP6EUfKU2sVz3mE0
YWJJRkTufvp8nrdNot5zCmwiL7kkxYBIFmZbfKRxva9r9ymXrIislEHBsLfGHKpl+WQTRl43+psr
mqfexR87sCrGL/XgDROT5a7+SbzkwQ9fe0tdjUY7RW28V3r6VSLof69d7ZhqaoNkhFiKMLI2dYc7
yG6wIRuietPkrZzke9I2f7LwYjYEtJclNMew9c6FAWhLRdeADOlKM89uZ//YImvwFs3DKsO8dB1Q
QnZoTJGotFH1t648BO2bCfo/Cn/VA9HGkIQetIBW0NVRoMnHSW7vKrX/L+j7fwr6mHL+XwV99Z+w
yP/2X39ytorj/vu//0Ys6/xf/innE8L5u0W+nw4miWBQ0/o3OZ9h/d12bNtxdYGYnDCnf8n5LOfv
hsO/IQA0DBe0LD/wn3I+S/ydYY/luqbnWK7lIM/7X//za/gf4Z/i9o9EoeY/Hv8X7vlbIfO2+e+/
Cd/hCfx7GpKORYGnYBu2btCD6sZ/pCHhR5+SXvnylge/PR0QSj6vsx18Sgxkx92YhoSDqNfIrPAc
MXlmfp+8eIP8DvUIUrCkIvTntf5fB+8ubojN0+DYYpUO5k3OLK37oWbd2lZEm4J6oDe1Z/jWTBja
iEE7E+9nsKPkULizoBoDBK4a9CPQOvYg/op1C5hlEaeOs3WGyVvAOkVulHQ97XeW7JTZHUko+IpT
LbhVeEARyvqvuTdzv+xlhTzk5virOuzHm6qIP8HIuYdReiE3wzsZTXa2oTQQuGR+Sic6lMGkYXpB
blPB6txUwmNYdt8lYYgjr2denKl52+YYw2vZM2OqiDM3u7zc2ql9STo9YaMC7RDh7zfY/C89Mp3D
kJKvSpZSAhPaQeXhDYJJj4TVFKhNLhgolfPBJ66ERfFHn4X1EVKyvqotKrWQv0aLD/asGjDnA6Ot
4h8P71+JPH8eEuahwfwekJGp7XC/LroqDI/J1LQrbBUUQB0u1H8t/0jbc3bUloTPzezw+x+n89ug
T5bpGtKxXDMWeO7N+BRHOmkTo6FWYzHbbGdoAhRhe0UFfqVzXQnN2iSzgkJo6EL10IDaxEA342bY
zaQFp1n1Gvl5MxJNts4+DDyAInaOxwHTc7mylYOFuXfrYzCZxspNKuaToQf/KXS3utuJven/+0v/
H+/EX+9OQZIKunr1QzwROIcx2LHIRUzlDeW6nhUh9wOapHrtFfYf3YXjulB9cwgdBHCqsuuDM58M
96/+Ogxa1ByMtAi21mhvTH794X64/0H/8ZBdT3VAnGkta0P46FJQUSyTWQDwjy+nwbj1Kf22FMa7
Ne8eGMrBJJu/+uuhmL83ubW185CQ3t947hn/fM/vD//6MNy/moi4XgmbkdP9jLyfjO6U09FGs/7o
/s37pwN1wi+TfLP1fb16f+n+Ovz1PZO0jj0Yr35m34XziZze9RHYPPODmA/3f4HzAD+y7HH+zNKC
5F+HYRYL3M/z7I4VbBKaeDJh5NrorPJQmzGlq5hpff/2OE02ztg+oIHvURrNSYcRq3xa4vQDHy0M
yK5A6aXN6O6knQ6mJ6aDPR/uD+8HoquahRViTKd9ihFtMLDfll1OgGnZmiuUkghgDQ/Rzl2D7KFh
RNiU41/Kh/ZY98GbVzBnKkBKuOAXDgS4PY/eBMH0LvW7Pylr3UqZHvT5ZLt/Q8xXwvvB/NdX94d+
Qwvk13gpcCAexvk/GEFjbGnoz9wgVmmVi33ShsWRQJx5HqSFGFWLib+bg65p48GvermZrOGXzGr/
QB5hdLCmF17ZRFAtoDQITA5d5KvDyAm/CSKbpVMbgsO2nr3YzDb3p1jNlyyoLnSNDsiSYb6M3f+h
k3FW/SKjrtqPfeWIi+jj53FsJ85oncT26aHxMY8XPUmXqmsu8TRgKEQrDfaqX+h4lMOaXHXudEvD
CL4lwKE9E0JYAlm7wv73REKGhGugXnWr2gHNMOfC7SMjhmc19dmDv1F+nR5IpDn1mUw3YHHMZSVb
xvXFtFI9NiP8fWd89PnWG4b3oZ9WYkjeQ6vw9+YQs/rOPJg/5URNN38UhuFq1uxFhdLfg5ECqyBI
C1SKukgDj10Re8nBwPZL5wzWKOSvozgurXU9kvpJEMc1ifJTWk5AhYoOFnsOH8Hl0xRmZ1WAtjHK
6UjvifbXkvuxNc6iGp48/PY08gGyxsz1F31MwNWouL/Z3rAD50coUK8OpYcYtR6i5ugn4+tQs5wd
Y42RYZR/Jybt7+CpLw1F1GEqhbs2vRTKBdQVGviHwAOea/iA4Wjvt/i6r1rstftw7LuNHIBKl+nY
Q1Nmrm/G5tFt7GwPs4D8KMToKZFazIectT2HZNjs7WLDahGpFEet9vHX5lU3B5xU20axkjUbUt9s
qYxV2F/xCxk4pypwZBZ6wppkXurjeNnZkgWHSeOdxp7gGl6YmH9ME0a1MpdelvyBQwRByh+fFQOY
tHb65xRu3XoyNUQK4LYHAqHoUgAWOQyffWEwqY2DclOV/NCxSW/tZGMDJ07taOSJdhnGiP8cfkdj
6ly8VCNvISgZJgXZy1C2wzpxY7FBLvG7wOdDXa4dcnPCwwmh7zam5dEkDnAzsefRCBm+KERlNE5s
RcF+2wsCP4YnNOlz9qAaVyE7K9dT4uyVdrnKBMwLQZ30mSLLAULJ85KmSjdG1BtLzzPfenLM1LHw
dfDbOABJ/JpJ0N9JSKpQj7JhEbnamT0Cbu5qBPLocYseOIG6PHpnMAf+bOrdVVdWYq/ldNmMRNZG
4mhnnsy3axF52xn4WvFUNNb0LXLz5mYBBAv3DMELE4Be/Gbf+Y7CbREMPkFQ2cFyOW8To0LJFIeX
3ow8GKMEM82nKp4M0n2jiAlgoE4kOdsvkxtohNYyAbHpLZy8fEmgBCiQ+KoeBMGtmlqlerwxYuBn
fYQoTFnRa+H4X6kRczvRkVV7uq1dptk5RzyvOzqckyKDrQ80bW1HAzbIUd38WR/Q+bZDZdB/hciH
oZAFMUG8CGtaogvEW9/oxqrUrHe69kOPLwXZIhxdkgUGDXxM7doPef1MgMup9MNh7RLauK+hEq2o
S41DXnQ83TggLcmUDOSSbF16u1ozhpuR+E880ZuUIVY3ZAnnGKKSHMN9kzl/4tH8NZWhAbBIP5l6
4K0tvcMJa5YrGVkXJagt2dT5oGGVtqgzXTtnQY9tMJVH3awAJ7LHrzs92hSpo7GKhg5sMplhrFit
6UI/Bzu4go+qNoNenSV5N2vslSQwJeLUKlh1I0t5lScPhss6X0+TZdO1z5ZakYYBulrWxwiwX+1m
zBPtAsFC0gnI30i96IDtZe31QE5agEKBx1S5KhmjdUPz1ieEHJZXiSl8Hs+QejN7Zpwm3ZqJ0s6w
0z5s+7cJ9+6IvxIKWNRzK+Ksx7zHuihJbr1LKaNbqGkElXfefDLlB1zPghGWCFyp/FcUgrBVE0Pc
FMGxcP23yEP+rST6UoL/GAH2gGtLHS53wijT8t11olXf5Cm0e16IlN3bFWwCNkutvk2gViDFRW5s
M3DHhzKV3I4wHi1QsA2LHvbVykxD/9ANuDhnFpDBHfs4in7N5UkRcFkQ56puNXoLlhMSs3tu8MIC
uewdAbieVKydK2PaHAB2CUpD0DkUaKwbaE7m+uT++P7VHad8f9hDKmxGjZJsbl/uB2pTtCP/esgt
Md9gLHkdLMbLsF5jOD+5jZ07Jn1lLqLuh36ujf7jYaHITQ4H5PbUe2CWBQow6GwAkhA6lRiQZpi0
q1jYlDD4F3fpdNmFKV0SM2922nM+C7aHPH0xC33caLjfgWEyk6nYgW4UNMq7+FvOWvG77vt+iIeB
ChgAOLsp3qWsypCPW/bMMJ5XK7P1gbiG9pDOB8FCaysjeaqtsjowUvyAYjOuTSPby74jVWn+di0k
61ij22W6AwOqGg9OiP6SHgPDhW4Tw2xm88cLgaXnGd8j9qgZssOeUMjS3nf6QZEL+G+Hdq7KDbDV
c1uHbeX/KKfvoumsZD7nOz4pq5VDczRX0a1lj/r6/thPg3GTZO71LsPN7vLa+5d3ue1dlnt/KGZX
BwaEubLHrE6eEUaa6sC1C+GHTmGo+i3u/ekyNvoxkJZ4ss3ilfVzt+MuwqRy0Ekl6qrzZGXWswWL
Kja9mwYJbC9nABIb/29FRMp2tpCxhVTFxitRrYHbGy7efCB2BEQGgb2pDUcOSIm+FrB7F1OEYAn7
s9C2UaD/ljnlk3C+ZDgSPD525RJ1vL3ExcriQxYVo9rMuYqOyI2ceiGPnA9VWPapwjSQRjK85H5J
a5ohSEu0FDW4w06wqY2PgZbL7ZvikWVmVj4RFYePuX4TbRw+O57mLtCZ2IAjCfu27Nx+6dBk0wJL
ttTdDyzq4tyKFtJwigYrmftF3TSstWXjcSITpL5GKqyvvQMSYtALVAKxfeSTxxoz4pLpSJFzVhaT
s5KOHa4sLRrOhj8+DGlzLp3iwhvBko7sopsl/jBKSy5WtY/zyQQ7WRKbmcfAYLnFL6oJIXrWuMWm
8UfgHyXQsHiaI4MILu8SoQiFHYaHTJlIjYfq3PUZ/T8fGAawrGLKyqiWyh3Wuj5hWAqzej9g6w5y
q774o2wuqhiaTclgFn2LxFvrYG/Q+/qPPTI08MNg6y7bamoxXSELHUbr1kivOJppj+CQhKZ11vDU
bYCgls8lmCXZwaG+X5aNPh25KuybztOfRxdDA6hbY+8UzXdFiOImNvAUaX2w0brIWhdVRGAPnF9S
R8cbdMNfrmfdIhbn0MsG8iFs+yEeomjjJcNH7Ye/tXw0b+1YdZecSNXczbWzrZsQIBTbb6xq28LC
wTDSYz2YoLRZcgzsToNpS/lw6WCFg17sqOc8gOstRHgAK4ve7MEWJVypYjTuS4Ak1RU4El76K0Oz
ExYx6xIb2hEIzbgjgOKrNU1nPfopZg0vji+GxxYkV+nwkFRhvoNKxjQFVxOahZM7GAedimLdMd9a
TrUQ+zr9NXox7UnB+5pi5lpBySHEtw8MbPcxGB3+ooUXN4RkxGW3jSLPX2QVzwa2NkPlqQFpPJKD
kkDmG7GcsQYpDgZDh52q4rfCoZGdkvbkLEotCR5QTzxWTGl2/FggXSEsEC9Fj0eWGNvLpFrwvq1F
MiRXQzbrSAbByQsGExKAdWCe/MCcuT/VBGue7l/RokCrJf9ohVs/36Z01IucMpW+B1t6zwqaru+s
RWHKtvKxi2dVSaDDliD+DiIM2WrcjMShQGhmFVKdUekgboFpsIE+EMR9t9YrNuCG4x+srHKekkRF
j8gmFm9VYm+R8sxONH2bzD2OFsZX5ROv0OsM4LuXaAj0Rz1/Vy3nV1FEm6rL9EvngFrk6kpESP0p
0J0usVm0aN90vKVGNu3ZJ/sLoyNAZ+hFem0QfV29Esdf2nz2ejirhc16H7VuSPxNeED2SwxXzY9I
4+K7F6e086B34fNbZnWLfi6si4tu2dsYgRvYv6o9QrP/cFNhnnwVY55SWPNiYfOupgFbI7tRO7vQ
vomWGDfKQrqm585rUhcdQv74SbV+fRGRXeyVhf5hvsY2U/MYIk3Ya6HdX0Sc0d6PWEDcYDq0eb3U
i2w8WHrKB0GRBN564oZXPzwr29jAEstukalfuBu9N4GoD7k3PMBkEGdZ8AlsgYVBo4Ng32b9erSY
QqCV1xZEUpQb1/VfuNCQeDsae1rgL5z+6XkM0T22DmlMQQovZz9hmCPVDGFJ0RNj5BFHl3oNkBjd
c3lnJfmmxa8Exy4lJqlnjSGuMvEFjr4OcjHucBSXOJ80J0G1FOEyLI36Oky9epynqcMuVbH71Tr9
toVywTmFM8EBr4u8bf4MF9sw/7R6Xed06HaI/sVhEJ+UGP0uyUcMjba9yOIo30+OJ0G3NhVIPLb0
mhy2GP12fur+iSnbXyyqe3KcsyX7RAcL6iEqYR6P+fhBYpu9DAh5RpAOYMxiscdtxQheknPmg0qX
TnrpIGc8UF53uL2TmAjuNiABY2CFZPg/zRSHi9xpCZL0UJy7ju0uQ40chKCgwFYifwY0Ar5k1IAj
9MhFB8NjC4VUcpAkETQGBezkUM3fLTZVX5ubvjZIQqEyYws6oddskSEWzWvLfncV1YU4+Lb5UnGd
Bhs5yw0VMVVlCOdZheSx6cWJzSF5XP1whDzBMIZivW2ZW9uBV6BHQEdo2IKhj4YyZCLuQ6VfQz36
q2zsHl2kN6ljtEdTs45+rKDWpzCmiJ1YuG5a7j07Dp7JG5k1iB9WP0XHPkUAUo7gWfQE/243lSuB
9vA842TwunrUnBG+YJFMrNeOuT7D+ptL2RUuhW/QbQDQj08hwrOkifsdo6iZGeh266KZs9SJMrik
NrU3WNpk49O+VlKHFRVp5BVlP0BnQH17fv9h1+WjTMpsbVfEEUknQOk5BM/TmJiMNYmQS6w4Ovss
q9e2r58QwQRr3dWi/UT5g27Ap2s1nuikfrpJH05ugyCZjrFZFoXx47cGYxPD3MMpXOujJgnryyzu
GQSnmS2DDmXY5hrc6XBUSLb8GskWvIL8Bb3YcFUm3FDro41j9WapmDvblNbEmTRfXpJGYsFVErR7
xCQqB8+WN2DVdKt7IEMGORF6JK4wVrC1k1pbWWXNkLMRjzk3urDK/FPYRW9j6lMjVrMTXePgBkV1
BKeJ9MYigJf7zLw5TbgfDikBcOhiWPSl2im0oY7HflPvMpDIpUCcn88fWJPk3MQa1rlTDmfLb7Rt
kpe/9MqrT4R4RkdITDPcs1ii/CLImrHZLp2Cjywsy5eRE1F27Acj2x8etQoqc6mFT3GQ7/rG5jOW
s/8QMxZmarxia0OxwSCiVn3WW6uU1nad6aFNQAcgLRK8BlYWFmRKVty73s+7Y1Tjk+A2r62C1jTO
cv4trDExx4uJGynijJXHmj3JYqzKrS2eTdbZK2do+qXHsob2oUJeFT8WTu6vc37p0usactklFWpS
FRcvvAxpbR+hfQYoLtN03ybpgwCcDUmLN8D1WxvVGsItdtHcAGixlx45hXsJTjEKo/TMYGJLtAnx
n5XRAHzK243VEEHZRUPMKsgV+9YpvrAkD8wavHYbaHZwcXxGEmklwh1V0QYzPq/IhB5YTpCVLKMr
93bh0a8VdU1A99St3F4zQdpqACrnl0BE8CiEGMEWIWkyA/3oltTBtGdIcTZTLjdWXHm7FmJBIN36
QYAh6suSy20PE9r5rVl+tcy94llPY1Ceoakd4hCZ7GjANcz69y6dBFdZNM/BYDFRzNRkbKiVGZA2
yS+IlFgissk8BVnmb6sRUlmW1EhJyKD0ocMyj8zZnJj5SToUFwHjVXgJdXyc1alCKzVG32ws9wki
ur2ts3Qq4iv35PAIfSg9O5mFRikpLq3eghxEiFgOckZch48Bs81zjnRD9r8Ay/YnL2nLhROY1dry
WoecFAI82kJ7tOPYPd4PXk20tq/V5KybVna1yxJORz/Da0JKSMhOsIx71z2jcczP/NmektrVip13
IiF9wBU8at34feDzcKSp7xjgcy3oTecNHlZ+wU5RIHY0HnHU1cdYwocd6Vlhkg/r0hj7x3w+DOBu
0lw9+h2daj7E9bWyXkvXV0fLRhVG82CcNBfVAtkJMxE/ro6TFPG+8JOeDGhxMxCwPSHK4rM+ovGT
w4TsyxK4QXjjllFTuntNxd5S6tamtFlYdlMtt9KjdvW5di0rFRDdlE1XLCpiVxTDp9VVcmfwpl7y
sCJ8cJRn8OzeEj224Keqr36wrQfAGCufW/ITqRkLwuiB4BXiQs+7n3SXpg61Om4eivN0b8E0u/qC
WNC6RCmYN+rKgLA69ohHmG9bydHJKRttBrfpiLDeq1cID7gZ0JpC/UuIhQNNVGZchDNUemd/oGNh
4nTzyJAHv1InlJknBfvvTET2StoY3dLSfO5t41jW5GJocSj3oYdgz6halieVn1yTsbtObtgdUsaB
TeL3AM4KucdnxJwGizQpVYgl2a82ENGBeMzQdS6eqEtZ8bRIndeiyM31bIXl+uFzXncY2eP6jx47
1dbPvc9odA9902WXosVW1seNQnBbqTXM30sNgXo5obNaRgynFyX74e04DO3Wglu5iGmbNn1mzgO3
qtxIrdx6FZLRiEiH18yuT0pzzL3psm+eRvCWY4YsE3RddLQBMOueKpf/m7tza2obWeL4V6H23SpJ
o+vDbtUJkAAJyWYPS3afKAW0tmzZMpKFL5/+/GZGAkuYnBRDnVIdJeXyjfZMq6enp/vf3fTFYawb
zPRlVF8taeHwCQfu1dhhLwHcQ6w3A88c1OF5KJMU7pfngcQtc+ZGOGpOb1ugkHMf366zuy/Z10gv
W91HX1cb3FNrnzyG0WhECfTKx+qhzRuunCqlklpB5xIag1MK8iybLk6FrBpS1dW3RVD8DUZuRQ3Y
dVLT7mITbaanah51dE8S8S78tp4sEOBsnJ+tHbpn02/3lDblFFZYfdndXAcbbwz6/36HCgxwEFMK
nTDYHAz9yrtazj46nr35C4h5drIuvfn7kV/rGJ+K9qng31Pc7+m98U19NbmnbyzeXJy9c+lLWspo
bF0VNBMgNEqp8ONdRC4twafFySiuczQByTKqUISzsOfHeSgxCOr1lIryBK3G5zgPbZL1gT2KgBot
znqC+U5B6QsA65Rp9jLZ0Hb8dQzK7N1qMs1OVNx+JcP42FDrMwC3YMAzoAn2PKHLTo1bdnQWl1+m
JVCFscwBXssKCXZO9c+bMeV0q8BZX4zdxfzkXkiU0ZSsOfUwyaefb1ZUvx/hqrmothTvoP74hCj2
rvh4Mys5KfvuVxYLJe6C+2ufUvecWTLwYpxlio/TnPLOBP3nJ3ZMBwRqgS+XH7eskHAy21LIuN7g
hN4Vx1PZ/i0c2eVFrABuO9Ks8IP+6UxHS9kqgCI4lM15dyNrgmQTclQ5glDuQs5EPcTyT3Pp5Ht6
j8K4U7qNFlQo7cShbwRW0ozTiC+LBaiZq2fFkjT0p5fqWbjc0s9HEEnieIgVLCtZqGfR4zP1ciIZ
Vrju1W51/3lyTyuX+XJD/YTxQ36q2i2sZc+FeEFzzlyMKDjklfWFevDZvc53ZGZEMrt6RzEsEuXl
0yVpQvpBvdy5GKPTaRHTAXHz6SGabansu7OxA2CGHBvZtUjfiYJhzBRIYYZ2xqtO0JhoBQbvVJSc
+6LJh2pp/+VsxYisKpymI5uHmfKXYoNUF3HoX1NNYvK+JLJ8MZdlUtSzmXw2WeQ+NSimX9RbBBI3
55PweiWnU8huhuphpeq5yHqMD9IjrJAy4yC6mFNOE+8bfYZ2wf33hwin2QJg9rtcdo57enigdWDt
OuWHB9nCUtBsjXOV9AgTHHROYzGdnY0eAtyIeDKzjfe7F82c9/9fALEG6XaSrJJTBdX6Wqfl9o+0
AgX0CJiSnyqk1FXxui+1yKvDhBqQmIac3Rb1YiVHMM76+DEQWp0KcmpIarw/opAnONPqu/TXX0Rs
4eHCfSERZXmxGDfvj+LYokOZ8BzbB0PGFe7f5MOD1iz68cR+5judoSd39Gqjv8WqpLXQPnjOiT3/
52bfI7E3e8+iCJ/rRo73OMl9JjiOYwWBRzacH9jy0vi+PQF5SQT+V0yg8p+j74zG9T3emOcy8CIX
PNtyREwOu3DUJG23KwqhZwVh5Ls2tT/UpYVuQFxwYr+PvHxhIbzIBOFZUUzuvMAXqK6oy4TYpdYi
dQwpjqiZpGVvQEzwGbjpeggt15cQVHLQ1AVXu+shpkBk6IacUzSXhqYUcIpy435GJb4oCaBm/dAn
M1P4B5kQuhaAWnSGOzgRoM5nxOI1mj47Aref7o62vsNSqPZlIAJvHIFaITyq2TM8beBFtrEQoBNd
z/F8v2FDTx1EsQWzA1DQjbrQS29A6oAtLTLeGVzLBjfuh56n7zUFa/dlIRZYD9RSdOzmc4wIhG9I
XAhoGWy6IiKL+rkhPu3woEKII0tEGEvYUXrJDM9UClgSplwILd8Nib8H/aXgoxBgjUepXHUNTiG4
tme8FERkxXL+fk8dhoFFTgZWJOgjdemazkNaAnHkmd58z7cEdgEggycR31cEQWwBIMGREzZcGJ4M
SNeq4RIg1UZ4tLwQ2Inq6plHsWc5cSQAqehfGpAQuHRhNZ2+wPBxCRs/bnm9pcCeyDmJxea6mj2D
2w3ggrEQoAgEOVCRzdFYXbB1fynIgwIZV9I00AphgFwAYWC6FCgij4FMwZ7DlgGV3y3UheMGYniq
wI0C4/lzSOAYRD8T7Rjon5lxn0QOlU3kkVJdgzsrCIF1aygFwiFhUUQe5aT0LPsKMbYEaYkYTjBC
XtosH5JeRFsbc4FZUsCBnUEc5ILM6yR3U8S+r9mkDdIBcUH4QuZ6mp0bsQ+xg+woPqwRwsgKEITI
85rdYXArwhW0nTLkgkcHjcgPaMfRnI57J6ZQOhdC0P5242EZnKUggkA2CzGSBQ+PoYhxKJJyrK/u
HomlwEmC9RA3K2ZwRjN+VZmZbcYF1+JY4JK91Eh8XxZ8C2sJz3vrfR6epSDAZhtyQfgWqk+Qmd7I
Akts314K8aREvueEHKDVNbgV4WLUagE18rFHJEe31oCKJHS4EFqRiCLpYtALZng7JY2CjPUC4RQX
zGVrGkt7oMMFtCNNgmwZclHX4PQCRpNjepgWwgJ1FntuazX19EJkE4rwbIyqxsk+OL0guaAF1GBF
yOZVqD62Q32ve3oBU8liR8aqasRuSPaSoC+yuV6MaAGGwfSk9/bXAn52kncJxwzXUvACV4vm66WA
aIOgVBYsOOxYUhHYMHJdNxjeKsClYupTwVICdOfyr6cEiDIFsDcOIgwpeQ3OXMbB4ZkaB15oeY4D
/iB6QQm4tkXVG7zXjbdleEcnTDhTVYhLKfBcmMD5SV09VciGEOBqIEbfHLOHty0GsWt8dMJcjmNk
/oUIPO4UZMHxPE5Wmk1KA//UtvATX3pE9siUhTuF6cnS6hD056UvtJiP5583gBZd8sl7LMKkvigh
Pvq3UwU2kq9/6wSnVTxt78M2vrb/580En//0wUG1b55laZmUt5Otmu62GebnZA4y6F958j3pdp9E
+pC8p5H8+ktnnHsb4n8hXM2Slo7kiQwftq8PFtl6PIb9kG6Z7YpFl7CCCBkPuJwliyqp2iGqISvE
iSnl4yTP/inKRdYZtQZyGNMu8qJM7or9UYeBYBc1p7xYpLer7LZetcQkSzT0wpT4SUqhqqRM9ylT
CgO9b0y5wZAdFf8cHRd5Pf/eZbt035n/ynu4nt117idmvsBOMB3/h7Qox90hO7gPOJOZUj6D41nW
0lHiLYjktG+8fkme39HBtiWj6Hr4zNs3DOjmebYosu6K1KgPU16cL+6ypKdFNKrGmHKx7oqFBmiY
kv34XDdpzIMxYQjUt7Nte7vU/dNAAlPSnwpKeDxjMxW03kA2LpNs0dEehGTfYnu5TMptnizu9tnR
AAtM2XGZVFVyO6mrlC5IXfpUXGzfeP1yucxuqdKQdEtP4lx4gxV+mbEXVMWqI9mujrUbsyWjchz/
l8uObmpC2W9BvajLPmkZHzYmXSxWPR3iOirmakr5c/q9THrWE/BlGc40J/2QdPctvC8yNmZOeH10
Rmm2io5gnYXZxFvegv5FWlZpR1M1wOi3IH6ZbrLbzjYG8bfY0T+n66O/i3LW8lhq2CbwYDzuolxN
jo4Tco6y7m7map/+2/zASTLrr31B7/h2Qq9XWV+oO9NSUWzxkJb2DQOysxyLpHuqoTZ7/AZK9suL
1X0fj3WvOy/9ni7IKM8fkt4xoQlLmN7IPybFXXp0Xj3b27S/35T8v4v6BUFsXOlv8wPPBbHxUZuS
v4L7aVWlHc0ltP/XnPame6psMBmmdP9cJZN2rcjFA3RPOmpNyV6n5ZydrSWkKGsXqDHljJNNT7wb
TIIp6W8J+w6t4buJU43v0ph4Wq2Org8NXnsFjeln1W2xoMhqh+c6QG9Me1uQWDXuUlZevB9TPuRp
eoR8P/c/tfleh/6s61yT37jN06T87T8AAAD//w==</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bg1"/>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solidFill>
              <a:schemeClr val="bg1"/>
            </a:solidFill>
            <a:ln>
              <a:noFill/>
            </a:ln>
          </cx:spPr>
        </cx:plotSurface>
        <cx:series layoutId="funnel" uniqueId="{F6654955-13D7-4FEC-8DCD-8236F3F58753}">
          <cx:spPr>
            <a:solidFill>
              <a:srgbClr val="00B050"/>
            </a:solidFill>
          </cx:spPr>
          <cx:dataLabels>
            <cx:spPr>
              <a:ln>
                <a:noFill/>
              </a:ln>
            </cx:spPr>
            <cx:visibility seriesName="0" categoryName="0" value="1"/>
          </cx:dataLabels>
          <cx:dataId val="0"/>
        </cx:series>
      </cx:plotAreaRegion>
      <cx:axis id="0">
        <cx:catScaling gapWidth="0.0599999987"/>
        <cx:tickLabels/>
      </cx:axis>
    </cx:plotArea>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581025</xdr:colOff>
      <xdr:row>0</xdr:row>
      <xdr:rowOff>6350</xdr:rowOff>
    </xdr:from>
    <xdr:to>
      <xdr:col>13</xdr:col>
      <xdr:colOff>276225</xdr:colOff>
      <xdr:row>24</xdr:row>
      <xdr:rowOff>31749</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6576964-C3A5-71D7-EC24-5922F4D59E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2125" y="6350"/>
              <a:ext cx="4978400" cy="4444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88900</xdr:colOff>
      <xdr:row>1</xdr:row>
      <xdr:rowOff>184149</xdr:rowOff>
    </xdr:from>
    <xdr:to>
      <xdr:col>12</xdr:col>
      <xdr:colOff>69850</xdr:colOff>
      <xdr:row>16</xdr:row>
      <xdr:rowOff>149224</xdr:rowOff>
    </xdr:to>
    <xdr:graphicFrame macro="">
      <xdr:nvGraphicFramePr>
        <xdr:cNvPr id="2" name="Chart 1">
          <a:extLst>
            <a:ext uri="{FF2B5EF4-FFF2-40B4-BE49-F238E27FC236}">
              <a16:creationId xmlns:a16="http://schemas.microsoft.com/office/drawing/2014/main" id="{1E472A03-05EF-5265-A104-323C65256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xdr:colOff>
      <xdr:row>2</xdr:row>
      <xdr:rowOff>19051</xdr:rowOff>
    </xdr:from>
    <xdr:to>
      <xdr:col>5</xdr:col>
      <xdr:colOff>558800</xdr:colOff>
      <xdr:row>12</xdr:row>
      <xdr:rowOff>76201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FBBEA9F-5DA8-E67D-7A47-925F3F27D9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7350" y="387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622300</xdr:colOff>
      <xdr:row>2</xdr:row>
      <xdr:rowOff>15874</xdr:rowOff>
    </xdr:from>
    <xdr:to>
      <xdr:col>15</xdr:col>
      <xdr:colOff>285750</xdr:colOff>
      <xdr:row>18</xdr:row>
      <xdr:rowOff>25399</xdr:rowOff>
    </xdr:to>
    <xdr:graphicFrame macro="">
      <xdr:nvGraphicFramePr>
        <xdr:cNvPr id="3" name="Chart 2">
          <a:extLst>
            <a:ext uri="{FF2B5EF4-FFF2-40B4-BE49-F238E27FC236}">
              <a16:creationId xmlns:a16="http://schemas.microsoft.com/office/drawing/2014/main" id="{DB151130-8DFD-6436-4C69-9FC41FFD2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1</xdr:row>
      <xdr:rowOff>92075</xdr:rowOff>
    </xdr:from>
    <xdr:to>
      <xdr:col>9</xdr:col>
      <xdr:colOff>381000</xdr:colOff>
      <xdr:row>16</xdr:row>
      <xdr:rowOff>73025</xdr:rowOff>
    </xdr:to>
    <xdr:graphicFrame macro="">
      <xdr:nvGraphicFramePr>
        <xdr:cNvPr id="2" name="Chart 1">
          <a:extLst>
            <a:ext uri="{FF2B5EF4-FFF2-40B4-BE49-F238E27FC236}">
              <a16:creationId xmlns:a16="http://schemas.microsoft.com/office/drawing/2014/main" id="{29EE1C42-30B0-B273-3D14-7401DDC64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10</xdr:row>
      <xdr:rowOff>0</xdr:rowOff>
    </xdr:from>
    <xdr:to>
      <xdr:col>13</xdr:col>
      <xdr:colOff>50800</xdr:colOff>
      <xdr:row>21</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EE7BEEF-B107-4D38-9205-858CFC1D62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40450" y="1841500"/>
              <a:ext cx="4013200" cy="2139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152400</xdr:colOff>
      <xdr:row>1</xdr:row>
      <xdr:rowOff>15875</xdr:rowOff>
    </xdr:from>
    <xdr:to>
      <xdr:col>13</xdr:col>
      <xdr:colOff>457200</xdr:colOff>
      <xdr:row>15</xdr:row>
      <xdr:rowOff>180975</xdr:rowOff>
    </xdr:to>
    <xdr:graphicFrame macro="">
      <xdr:nvGraphicFramePr>
        <xdr:cNvPr id="2" name="Chart 1">
          <a:extLst>
            <a:ext uri="{FF2B5EF4-FFF2-40B4-BE49-F238E27FC236}">
              <a16:creationId xmlns:a16="http://schemas.microsoft.com/office/drawing/2014/main" id="{99A3F88E-D204-7E5A-9214-CAC8B6C66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25400</xdr:colOff>
      <xdr:row>0</xdr:row>
      <xdr:rowOff>139700</xdr:rowOff>
    </xdr:from>
    <xdr:to>
      <xdr:col>19</xdr:col>
      <xdr:colOff>63500</xdr:colOff>
      <xdr:row>4</xdr:row>
      <xdr:rowOff>19050</xdr:rowOff>
    </xdr:to>
    <xdr:sp macro="" textlink="">
      <xdr:nvSpPr>
        <xdr:cNvPr id="5" name="Rectangle: Rounded Corners 4">
          <a:extLst>
            <a:ext uri="{FF2B5EF4-FFF2-40B4-BE49-F238E27FC236}">
              <a16:creationId xmlns:a16="http://schemas.microsoft.com/office/drawing/2014/main" id="{724DFA08-5C19-54AC-A4A4-77931BD5E08A}"/>
            </a:ext>
          </a:extLst>
        </xdr:cNvPr>
        <xdr:cNvSpPr/>
      </xdr:nvSpPr>
      <xdr:spPr>
        <a:xfrm>
          <a:off x="25400" y="139700"/>
          <a:ext cx="12585700" cy="61595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800"/>
        </a:p>
      </xdr:txBody>
    </xdr:sp>
    <xdr:clientData/>
  </xdr:twoCellAnchor>
  <xdr:oneCellAnchor>
    <xdr:from>
      <xdr:col>2</xdr:col>
      <xdr:colOff>177800</xdr:colOff>
      <xdr:row>0</xdr:row>
      <xdr:rowOff>0</xdr:rowOff>
    </xdr:from>
    <xdr:ext cx="3190538" cy="843757"/>
    <xdr:sp macro="" textlink="">
      <xdr:nvSpPr>
        <xdr:cNvPr id="7" name="Rectangle 6">
          <a:extLst>
            <a:ext uri="{FF2B5EF4-FFF2-40B4-BE49-F238E27FC236}">
              <a16:creationId xmlns:a16="http://schemas.microsoft.com/office/drawing/2014/main" id="{9FDF5A82-0188-182D-2A76-70E8F166C302}"/>
            </a:ext>
          </a:extLst>
        </xdr:cNvPr>
        <xdr:cNvSpPr/>
      </xdr:nvSpPr>
      <xdr:spPr>
        <a:xfrm>
          <a:off x="1397000" y="0"/>
          <a:ext cx="3190538" cy="843757"/>
        </a:xfrm>
        <a:prstGeom prst="rect">
          <a:avLst/>
        </a:prstGeom>
        <a:noFill/>
      </xdr:spPr>
      <xdr:txBody>
        <a:bodyPr wrap="square" lIns="91440" tIns="45720" rIns="91440" bIns="45720">
          <a:spAutoFit/>
        </a:bodyPr>
        <a:lstStyle/>
        <a:p>
          <a:pPr algn="ctr"/>
          <a:endParaRPr lang="en-US" sz="4800" b="1" cap="none" spc="0">
            <a:ln w="22225">
              <a:solidFill>
                <a:schemeClr val="accent2"/>
              </a:solidFill>
              <a:prstDash val="solid"/>
            </a:ln>
            <a:solidFill>
              <a:schemeClr val="accent2">
                <a:lumMod val="40000"/>
                <a:lumOff val="60000"/>
              </a:schemeClr>
            </a:solidFill>
            <a:effectLst/>
          </a:endParaRPr>
        </a:p>
      </xdr:txBody>
    </xdr:sp>
    <xdr:clientData/>
  </xdr:oneCellAnchor>
  <xdr:twoCellAnchor editAs="oneCell">
    <xdr:from>
      <xdr:col>0</xdr:col>
      <xdr:colOff>0</xdr:colOff>
      <xdr:row>0</xdr:row>
      <xdr:rowOff>152400</xdr:rowOff>
    </xdr:from>
    <xdr:to>
      <xdr:col>1</xdr:col>
      <xdr:colOff>266700</xdr:colOff>
      <xdr:row>3</xdr:row>
      <xdr:rowOff>158750</xdr:rowOff>
    </xdr:to>
    <xdr:pic>
      <xdr:nvPicPr>
        <xdr:cNvPr id="9" name="Graphic 8" descr="Bar graph with upward trend with solid fill">
          <a:extLst>
            <a:ext uri="{FF2B5EF4-FFF2-40B4-BE49-F238E27FC236}">
              <a16:creationId xmlns:a16="http://schemas.microsoft.com/office/drawing/2014/main" id="{E0850289-041C-E352-A74D-0AB8CB86E8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152400"/>
          <a:ext cx="876300" cy="558800"/>
        </a:xfrm>
        <a:prstGeom prst="rect">
          <a:avLst/>
        </a:prstGeom>
      </xdr:spPr>
    </xdr:pic>
    <xdr:clientData/>
  </xdr:twoCellAnchor>
  <xdr:oneCellAnchor>
    <xdr:from>
      <xdr:col>9</xdr:col>
      <xdr:colOff>418804</xdr:colOff>
      <xdr:row>7</xdr:row>
      <xdr:rowOff>156660</xdr:rowOff>
    </xdr:from>
    <xdr:ext cx="184730" cy="937629"/>
    <xdr:sp macro="" textlink="">
      <xdr:nvSpPr>
        <xdr:cNvPr id="10" name="Rectangle 9">
          <a:extLst>
            <a:ext uri="{FF2B5EF4-FFF2-40B4-BE49-F238E27FC236}">
              <a16:creationId xmlns:a16="http://schemas.microsoft.com/office/drawing/2014/main" id="{2EF6EA77-9EDD-8897-61AF-0614030BBA01}"/>
            </a:ext>
          </a:extLst>
        </xdr:cNvPr>
        <xdr:cNvSpPr/>
      </xdr:nvSpPr>
      <xdr:spPr>
        <a:xfrm>
          <a:off x="5905204" y="1445710"/>
          <a:ext cx="184730"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177097</xdr:colOff>
      <xdr:row>0</xdr:row>
      <xdr:rowOff>50800</xdr:rowOff>
    </xdr:from>
    <xdr:ext cx="3703451" cy="684626"/>
    <xdr:sp macro="" textlink="">
      <xdr:nvSpPr>
        <xdr:cNvPr id="11" name="Rectangle 10">
          <a:extLst>
            <a:ext uri="{FF2B5EF4-FFF2-40B4-BE49-F238E27FC236}">
              <a16:creationId xmlns:a16="http://schemas.microsoft.com/office/drawing/2014/main" id="{0B2E92B8-DEF8-A417-3C26-8DD1FF0EAD69}"/>
            </a:ext>
          </a:extLst>
        </xdr:cNvPr>
        <xdr:cNvSpPr/>
      </xdr:nvSpPr>
      <xdr:spPr>
        <a:xfrm>
          <a:off x="786697" y="50800"/>
          <a:ext cx="3703451" cy="684626"/>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139700</xdr:colOff>
      <xdr:row>0</xdr:row>
      <xdr:rowOff>158750</xdr:rowOff>
    </xdr:from>
    <xdr:to>
      <xdr:col>19</xdr:col>
      <xdr:colOff>298450</xdr:colOff>
      <xdr:row>4</xdr:row>
      <xdr:rowOff>38100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8583629-FFB5-4321-8C4C-B235C38537B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24900" y="158750"/>
              <a:ext cx="3816350" cy="565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0</xdr:row>
      <xdr:rowOff>152401</xdr:rowOff>
    </xdr:from>
    <xdr:to>
      <xdr:col>13</xdr:col>
      <xdr:colOff>120650</xdr:colOff>
      <xdr:row>4</xdr:row>
      <xdr:rowOff>6350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1B0C040D-8460-46F7-B5B9-C4AFE5828E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5200" y="152401"/>
              <a:ext cx="3924300" cy="590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102868</xdr:colOff>
      <xdr:row>4</xdr:row>
      <xdr:rowOff>57150</xdr:rowOff>
    </xdr:from>
    <xdr:to>
      <xdr:col>4</xdr:col>
      <xdr:colOff>406400</xdr:colOff>
      <xdr:row>29</xdr:row>
      <xdr:rowOff>76200</xdr:rowOff>
    </xdr:to>
    <xdr:sp macro="" textlink="">
      <xdr:nvSpPr>
        <xdr:cNvPr id="8" name="Rectangle: Rounded Corners 7">
          <a:extLst>
            <a:ext uri="{FF2B5EF4-FFF2-40B4-BE49-F238E27FC236}">
              <a16:creationId xmlns:a16="http://schemas.microsoft.com/office/drawing/2014/main" id="{FB5F8913-A272-B214-71A5-081A31478A2A}"/>
            </a:ext>
          </a:extLst>
        </xdr:cNvPr>
        <xdr:cNvSpPr/>
      </xdr:nvSpPr>
      <xdr:spPr>
        <a:xfrm flipH="1">
          <a:off x="102868" y="793750"/>
          <a:ext cx="2945132" cy="4622800"/>
        </a:xfrm>
        <a:prstGeom prst="roundRect">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457200</xdr:colOff>
      <xdr:row>4</xdr:row>
      <xdr:rowOff>69850</xdr:rowOff>
    </xdr:from>
    <xdr:to>
      <xdr:col>19</xdr:col>
      <xdr:colOff>196850</xdr:colOff>
      <xdr:row>17</xdr:row>
      <xdr:rowOff>6350</xdr:rowOff>
    </xdr:to>
    <xdr:sp macro="" textlink="">
      <xdr:nvSpPr>
        <xdr:cNvPr id="12" name="Rectangle: Rounded Corners 11">
          <a:extLst>
            <a:ext uri="{FF2B5EF4-FFF2-40B4-BE49-F238E27FC236}">
              <a16:creationId xmlns:a16="http://schemas.microsoft.com/office/drawing/2014/main" id="{5A92A395-8A72-4A86-80C5-1960DD6F65B3}"/>
            </a:ext>
          </a:extLst>
        </xdr:cNvPr>
        <xdr:cNvSpPr/>
      </xdr:nvSpPr>
      <xdr:spPr>
        <a:xfrm flipH="1">
          <a:off x="3098800" y="806450"/>
          <a:ext cx="9645650" cy="2330450"/>
        </a:xfrm>
        <a:prstGeom prst="roundRect">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463550</xdr:colOff>
      <xdr:row>17</xdr:row>
      <xdr:rowOff>82550</xdr:rowOff>
    </xdr:from>
    <xdr:to>
      <xdr:col>11</xdr:col>
      <xdr:colOff>425450</xdr:colOff>
      <xdr:row>29</xdr:row>
      <xdr:rowOff>114300</xdr:rowOff>
    </xdr:to>
    <xdr:sp macro="" textlink="">
      <xdr:nvSpPr>
        <xdr:cNvPr id="13" name="Rectangle: Rounded Corners 12">
          <a:extLst>
            <a:ext uri="{FF2B5EF4-FFF2-40B4-BE49-F238E27FC236}">
              <a16:creationId xmlns:a16="http://schemas.microsoft.com/office/drawing/2014/main" id="{D682392E-1022-4E36-9C8C-CCEAD06BFAAD}"/>
            </a:ext>
          </a:extLst>
        </xdr:cNvPr>
        <xdr:cNvSpPr/>
      </xdr:nvSpPr>
      <xdr:spPr>
        <a:xfrm flipH="1">
          <a:off x="3105150" y="3213100"/>
          <a:ext cx="4584700" cy="2241550"/>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438150</xdr:colOff>
      <xdr:row>17</xdr:row>
      <xdr:rowOff>101600</xdr:rowOff>
    </xdr:from>
    <xdr:to>
      <xdr:col>19</xdr:col>
      <xdr:colOff>209550</xdr:colOff>
      <xdr:row>29</xdr:row>
      <xdr:rowOff>101600</xdr:rowOff>
    </xdr:to>
    <xdr:sp macro="" textlink="">
      <xdr:nvSpPr>
        <xdr:cNvPr id="14" name="Rectangle: Rounded Corners 13">
          <a:extLst>
            <a:ext uri="{FF2B5EF4-FFF2-40B4-BE49-F238E27FC236}">
              <a16:creationId xmlns:a16="http://schemas.microsoft.com/office/drawing/2014/main" id="{81418A89-0085-40BB-9689-6A264600621F}"/>
            </a:ext>
          </a:extLst>
        </xdr:cNvPr>
        <xdr:cNvSpPr/>
      </xdr:nvSpPr>
      <xdr:spPr>
        <a:xfrm flipH="1">
          <a:off x="7702550" y="3232150"/>
          <a:ext cx="5054600" cy="2209800"/>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304800</xdr:colOff>
      <xdr:row>4</xdr:row>
      <xdr:rowOff>76200</xdr:rowOff>
    </xdr:from>
    <xdr:to>
      <xdr:col>14</xdr:col>
      <xdr:colOff>254000</xdr:colOff>
      <xdr:row>16</xdr:row>
      <xdr:rowOff>152400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A843640-F522-4D5E-B982-EAC7F4F0F3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248400" y="812800"/>
              <a:ext cx="325120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209550</xdr:colOff>
      <xdr:row>5</xdr:row>
      <xdr:rowOff>76201</xdr:rowOff>
    </xdr:from>
    <xdr:to>
      <xdr:col>4</xdr:col>
      <xdr:colOff>336550</xdr:colOff>
      <xdr:row>28</xdr:row>
      <xdr:rowOff>152400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AC42CB27-2526-442B-81BB-3871D85CE7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9550" y="996951"/>
              <a:ext cx="2565400" cy="43116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374650</xdr:colOff>
      <xdr:row>4</xdr:row>
      <xdr:rowOff>165100</xdr:rowOff>
    </xdr:from>
    <xdr:to>
      <xdr:col>9</xdr:col>
      <xdr:colOff>254000</xdr:colOff>
      <xdr:row>16</xdr:row>
      <xdr:rowOff>165099</xdr:rowOff>
    </xdr:to>
    <xdr:graphicFrame macro="">
      <xdr:nvGraphicFramePr>
        <xdr:cNvPr id="17" name="Chart 16">
          <a:extLst>
            <a:ext uri="{FF2B5EF4-FFF2-40B4-BE49-F238E27FC236}">
              <a16:creationId xmlns:a16="http://schemas.microsoft.com/office/drawing/2014/main" id="{BE02A204-90AB-419F-B4CB-6CCF0D7C5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273050</xdr:colOff>
      <xdr:row>18</xdr:row>
      <xdr:rowOff>0</xdr:rowOff>
    </xdr:from>
    <xdr:to>
      <xdr:col>11</xdr:col>
      <xdr:colOff>203200</xdr:colOff>
      <xdr:row>28</xdr:row>
      <xdr:rowOff>146050</xdr:rowOff>
    </xdr:to>
    <xdr:graphicFrame macro="">
      <xdr:nvGraphicFramePr>
        <xdr:cNvPr id="18" name="Chart 17">
          <a:extLst>
            <a:ext uri="{FF2B5EF4-FFF2-40B4-BE49-F238E27FC236}">
              <a16:creationId xmlns:a16="http://schemas.microsoft.com/office/drawing/2014/main" id="{9A6792D4-E7BB-4E08-B072-D10E4B9FD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317500</xdr:colOff>
      <xdr:row>4</xdr:row>
      <xdr:rowOff>127000</xdr:rowOff>
    </xdr:from>
    <xdr:to>
      <xdr:col>18</xdr:col>
      <xdr:colOff>584200</xdr:colOff>
      <xdr:row>16</xdr:row>
      <xdr:rowOff>69850</xdr:rowOff>
    </xdr:to>
    <xdr:graphicFrame macro="">
      <xdr:nvGraphicFramePr>
        <xdr:cNvPr id="19" name="Chart 18">
          <a:extLst>
            <a:ext uri="{FF2B5EF4-FFF2-40B4-BE49-F238E27FC236}">
              <a16:creationId xmlns:a16="http://schemas.microsoft.com/office/drawing/2014/main" id="{AF0C19D3-AF31-4262-ACFB-F9C6CC37F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584200</xdr:colOff>
      <xdr:row>17</xdr:row>
      <xdr:rowOff>63500</xdr:rowOff>
    </xdr:from>
    <xdr:to>
      <xdr:col>18</xdr:col>
      <xdr:colOff>590550</xdr:colOff>
      <xdr:row>29</xdr:row>
      <xdr:rowOff>1</xdr:rowOff>
    </xdr:to>
    <xdr:graphicFrame macro="">
      <xdr:nvGraphicFramePr>
        <xdr:cNvPr id="20" name="Chart 19">
          <a:extLst>
            <a:ext uri="{FF2B5EF4-FFF2-40B4-BE49-F238E27FC236}">
              <a16:creationId xmlns:a16="http://schemas.microsoft.com/office/drawing/2014/main" id="{2468F66F-716B-4100-A4BB-FFD50A9B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8.717180439817" createdVersion="8" refreshedVersion="8" minRefreshableVersion="3" recordCount="9993" xr:uid="{B39351A8-57DB-4218-B25F-502EDA9F338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9178143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8.939283333333" createdVersion="8" refreshedVersion="8" minRefreshableVersion="3" recordCount="9994" xr:uid="{7B633E12-A462-4157-82FE-91F034A3B617}">
  <cacheSource type="worksheet">
    <worksheetSource ref="A1:B1048576" sheet="Customer_Count"/>
  </cacheSource>
  <cacheFields count="2">
    <cacheField name="Year" numFmtId="0">
      <sharedItems containsString="0" containsBlank="1" containsNumber="1" containsInteger="1" minValue="2014" maxValue="2015" count="3">
        <n v="2014"/>
        <n v="2015"/>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0"/>
    <s v="Victoria Wilson"/>
  </r>
  <r>
    <x v="0"/>
    <s v="Claudia Bergmann"/>
  </r>
  <r>
    <x v="0"/>
    <s v="Sylvia Foulston"/>
  </r>
  <r>
    <x v="0"/>
    <s v="Amy Hunt"/>
  </r>
  <r>
    <x v="0"/>
    <s v="Chris Selesnick"/>
  </r>
  <r>
    <x v="0"/>
    <s v="Andrew Gjertsen"/>
  </r>
  <r>
    <x v="0"/>
    <s v="Steven Roelle"/>
  </r>
  <r>
    <x v="0"/>
    <s v="Brooke Gillingham"/>
  </r>
  <r>
    <x v="0"/>
    <s v="James Lanier"/>
  </r>
  <r>
    <x v="0"/>
    <s v="Stefania Perrino"/>
  </r>
  <r>
    <x v="0"/>
    <s v="Craig Carroll"/>
  </r>
  <r>
    <x v="0"/>
    <s v="Michael Moore"/>
  </r>
  <r>
    <x v="0"/>
    <s v="Yana Sorensen"/>
  </r>
  <r>
    <x v="0"/>
    <s v="Cindy Schnelling"/>
  </r>
  <r>
    <x v="0"/>
    <s v="Philip Brown"/>
  </r>
  <r>
    <x v="0"/>
    <s v="Karen Seio"/>
  </r>
  <r>
    <x v="0"/>
    <s v="Joni Sundaresam"/>
  </r>
  <r>
    <x v="0"/>
    <s v="Scott Cohen"/>
  </r>
  <r>
    <x v="0"/>
    <s v="Paul MacIntyre"/>
  </r>
  <r>
    <x v="0"/>
    <s v="Carl Weiss"/>
  </r>
  <r>
    <x v="0"/>
    <s v="Cyra Reiten"/>
  </r>
  <r>
    <x v="0"/>
    <s v="Elizabeth Moffitt"/>
  </r>
  <r>
    <x v="0"/>
    <s v="Seth Vernon"/>
  </r>
  <r>
    <x v="0"/>
    <s v="Sean Christensen"/>
  </r>
  <r>
    <x v="0"/>
    <s v="Joseph Holt"/>
  </r>
  <r>
    <x v="0"/>
    <s v="Jeremy Pistek"/>
  </r>
  <r>
    <x v="0"/>
    <s v="Charles Crestani"/>
  </r>
  <r>
    <x v="0"/>
    <s v="Karl Braun"/>
  </r>
  <r>
    <x v="0"/>
    <s v="Allen Armold"/>
  </r>
  <r>
    <x v="0"/>
    <s v="Rick Wilson"/>
  </r>
  <r>
    <x v="0"/>
    <s v="Ken Heidel"/>
  </r>
  <r>
    <x v="0"/>
    <s v="Frank Olsen"/>
  </r>
  <r>
    <x v="0"/>
    <s v="Pauline Webber"/>
  </r>
  <r>
    <x v="0"/>
    <s v="Ivan Liston"/>
  </r>
  <r>
    <x v="0"/>
    <s v="Trudy Schmidt"/>
  </r>
  <r>
    <x v="0"/>
    <s v="Lori Olson"/>
  </r>
  <r>
    <x v="0"/>
    <s v="Damala Kotsonis"/>
  </r>
  <r>
    <x v="0"/>
    <s v="Lisa Hazard"/>
  </r>
  <r>
    <x v="0"/>
    <s v="Brosina Hoffman"/>
  </r>
  <r>
    <x v="0"/>
    <s v="Michael Stewart"/>
  </r>
  <r>
    <x v="0"/>
    <s v="Frank Atkinson"/>
  </r>
  <r>
    <x v="0"/>
    <s v="Sarah Jordon"/>
  </r>
  <r>
    <x v="0"/>
    <s v="Jill Fjeld"/>
  </r>
  <r>
    <x v="0"/>
    <s v="Nona Balk"/>
  </r>
  <r>
    <x v="0"/>
    <s v="Ted Trevino"/>
  </r>
  <r>
    <x v="0"/>
    <s v="Roy Phan"/>
  </r>
  <r>
    <x v="0"/>
    <s v="Justin MacKendrick"/>
  </r>
  <r>
    <x v="0"/>
    <s v="Sung Pak"/>
  </r>
  <r>
    <x v="0"/>
    <s v="Rob Dowd"/>
  </r>
  <r>
    <x v="0"/>
    <s v="Ann Blume"/>
  </r>
  <r>
    <x v="0"/>
    <s v="Guy Thornton"/>
  </r>
  <r>
    <x v="0"/>
    <s v="Liz MacKendrick"/>
  </r>
  <r>
    <x v="0"/>
    <s v="Kelly Andreada"/>
  </r>
  <r>
    <x v="0"/>
    <s v="Joe Elijah"/>
  </r>
  <r>
    <x v="0"/>
    <s v="Pierre Wener"/>
  </r>
  <r>
    <x v="0"/>
    <s v="Penelope Sewall"/>
  </r>
  <r>
    <x v="0"/>
    <s v="Lindsay Castell"/>
  </r>
  <r>
    <x v="0"/>
    <s v="Sung Shariari"/>
  </r>
  <r>
    <x v="0"/>
    <s v="Bill Tyler"/>
  </r>
  <r>
    <x v="0"/>
    <s v="Erin Smith"/>
  </r>
  <r>
    <x v="0"/>
    <s v="Nora Paige"/>
  </r>
  <r>
    <x v="0"/>
    <s v="Valerie Dominguez"/>
  </r>
  <r>
    <x v="0"/>
    <s v="Shui Tom"/>
  </r>
  <r>
    <x v="0"/>
    <s v="Dave Hallsten"/>
  </r>
  <r>
    <x v="0"/>
    <s v="Resi Pölking"/>
  </r>
  <r>
    <x v="0"/>
    <s v="Craig Molinari"/>
  </r>
  <r>
    <x v="0"/>
    <s v="Tracy Poddar"/>
  </r>
  <r>
    <x v="0"/>
    <s v="Dave Kipp"/>
  </r>
  <r>
    <x v="0"/>
    <s v="Pete Armstrong"/>
  </r>
  <r>
    <x v="0"/>
    <s v="Luke Foster"/>
  </r>
  <r>
    <x v="0"/>
    <s v="Sarah Foster"/>
  </r>
  <r>
    <x v="0"/>
    <s v="Katherine Nockton"/>
  </r>
  <r>
    <x v="0"/>
    <s v="Alan Haines"/>
  </r>
  <r>
    <x v="0"/>
    <s v="Mike Vittorini"/>
  </r>
  <r>
    <x v="0"/>
    <s v="Jennifer Jackson"/>
  </r>
  <r>
    <x v="0"/>
    <s v="Maribeth Schnelling"/>
  </r>
  <r>
    <x v="0"/>
    <s v="John Lucas"/>
  </r>
  <r>
    <x v="0"/>
    <s v="Eugene Moren"/>
  </r>
  <r>
    <x v="0"/>
    <s v="Dana Kaydos"/>
  </r>
  <r>
    <x v="0"/>
    <s v="Anthony Rawles"/>
  </r>
  <r>
    <x v="0"/>
    <s v="Fred Chung"/>
  </r>
  <r>
    <x v="0"/>
    <s v="Noel Staavos"/>
  </r>
  <r>
    <x v="0"/>
    <s v="Toby Gnade"/>
  </r>
  <r>
    <x v="0"/>
    <s v="Toby Swindell"/>
  </r>
  <r>
    <x v="0"/>
    <s v="Ken Black"/>
  </r>
  <r>
    <x v="0"/>
    <s v="Edward Becker"/>
  </r>
  <r>
    <x v="0"/>
    <s v="Evan Bailliet"/>
  </r>
  <r>
    <x v="0"/>
    <s v="Marc Crier"/>
  </r>
  <r>
    <x v="0"/>
    <s v="Nicole Fjeld"/>
  </r>
  <r>
    <x v="0"/>
    <s v="Emily Phan"/>
  </r>
  <r>
    <x v="0"/>
    <s v="Arianne Irving"/>
  </r>
  <r>
    <x v="0"/>
    <s v="Christopher Martinez"/>
  </r>
  <r>
    <x v="0"/>
    <s v="Jeremy Ellison"/>
  </r>
  <r>
    <x v="0"/>
    <s v="Monica Federle"/>
  </r>
  <r>
    <x v="0"/>
    <s v="Maurice Satty"/>
  </r>
  <r>
    <x v="0"/>
    <s v="Jim Kriz"/>
  </r>
  <r>
    <x v="0"/>
    <s v="Harold Ryan"/>
  </r>
  <r>
    <x v="0"/>
    <s v="Jesus Ocampo"/>
  </r>
  <r>
    <x v="0"/>
    <s v="Fred Hopkins"/>
  </r>
  <r>
    <x v="0"/>
    <s v="Berenike Kampe"/>
  </r>
  <r>
    <x v="0"/>
    <s v="Dan Campbell"/>
  </r>
  <r>
    <x v="0"/>
    <s v="Mike Caudle"/>
  </r>
  <r>
    <x v="0"/>
    <s v="Guy Armstrong"/>
  </r>
  <r>
    <x v="0"/>
    <s v="Corinna Mitchell"/>
  </r>
  <r>
    <x v="0"/>
    <s v="Bart Watters"/>
  </r>
  <r>
    <x v="0"/>
    <s v="Joe Kamberova"/>
  </r>
  <r>
    <x v="0"/>
    <s v="Bryan Mills"/>
  </r>
  <r>
    <x v="0"/>
    <s v="Julia West"/>
  </r>
  <r>
    <x v="0"/>
    <s v="Dean Braden"/>
  </r>
  <r>
    <x v="0"/>
    <s v="Ruben Dartt"/>
  </r>
  <r>
    <x v="0"/>
    <s v="Justin Deggeller"/>
  </r>
  <r>
    <x v="0"/>
    <s v="Fred Wasserman"/>
  </r>
  <r>
    <x v="0"/>
    <s v="Debra Catini"/>
  </r>
  <r>
    <x v="0"/>
    <s v="Julia Dunbar"/>
  </r>
  <r>
    <x v="0"/>
    <s v="Sheri Gordon"/>
  </r>
  <r>
    <x v="0"/>
    <s v="Bart Pistole"/>
  </r>
  <r>
    <x v="0"/>
    <s v="Alice McCarthy"/>
  </r>
  <r>
    <x v="0"/>
    <s v="Dennis Pardue"/>
  </r>
  <r>
    <x v="0"/>
    <s v="Ben Peterman"/>
  </r>
  <r>
    <x v="0"/>
    <s v="Cathy Prescott"/>
  </r>
  <r>
    <x v="0"/>
    <s v="Benjamin Venier"/>
  </r>
  <r>
    <x v="0"/>
    <s v="Gene McClure"/>
  </r>
  <r>
    <x v="0"/>
    <s v="Ellis Ballard"/>
  </r>
  <r>
    <x v="0"/>
    <s v="Suzanne McNair"/>
  </r>
  <r>
    <x v="0"/>
    <s v="Mark Van Huff"/>
  </r>
  <r>
    <x v="0"/>
    <s v="Alan Barnes"/>
  </r>
  <r>
    <x v="0"/>
    <s v="Chloris Kastensmidt"/>
  </r>
  <r>
    <x v="0"/>
    <s v="John Huston"/>
  </r>
  <r>
    <x v="0"/>
    <s v="Sara Luxemburg"/>
  </r>
  <r>
    <x v="0"/>
    <s v="Denny Ordway"/>
  </r>
  <r>
    <x v="0"/>
    <s v="Richard Bierner"/>
  </r>
  <r>
    <x v="0"/>
    <s v="Alan Shonely"/>
  </r>
  <r>
    <x v="0"/>
    <s v="Chad McGuire"/>
  </r>
  <r>
    <x v="0"/>
    <s v="Daniel Raglin"/>
  </r>
  <r>
    <x v="0"/>
    <s v="Ed Braxton"/>
  </r>
  <r>
    <x v="0"/>
    <s v="Michael Oakman"/>
  </r>
  <r>
    <x v="0"/>
    <s v="Cari Sayre"/>
  </r>
  <r>
    <x v="0"/>
    <s v="John Dryer"/>
  </r>
  <r>
    <x v="0"/>
    <s v="Nat Carroll"/>
  </r>
  <r>
    <x v="0"/>
    <s v="Greg Guthrie"/>
  </r>
  <r>
    <x v="0"/>
    <s v="Valerie Takahito"/>
  </r>
  <r>
    <x v="0"/>
    <s v="Carol Adams"/>
  </r>
  <r>
    <x v="0"/>
    <s v="Jennifer Ferguson"/>
  </r>
  <r>
    <x v="0"/>
    <s v="Thomas Thornton"/>
  </r>
  <r>
    <x v="0"/>
    <s v="Mark Hamilton"/>
  </r>
  <r>
    <x v="0"/>
    <s v="Peter Fuller"/>
  </r>
  <r>
    <x v="0"/>
    <s v="Frank Merwin"/>
  </r>
  <r>
    <x v="0"/>
    <s v="Jay Kimmel"/>
  </r>
  <r>
    <x v="0"/>
    <s v="Mick Crebagga"/>
  </r>
  <r>
    <x v="0"/>
    <s v="Ivan Gibson"/>
  </r>
  <r>
    <x v="0"/>
    <s v="Dario Medina"/>
  </r>
  <r>
    <x v="0"/>
    <s v="Eugene Hildebrand"/>
  </r>
  <r>
    <x v="0"/>
    <s v="Sanjit Engle"/>
  </r>
  <r>
    <x v="0"/>
    <s v="Patrick Ryan"/>
  </r>
  <r>
    <x v="0"/>
    <s v="Andy Reiter"/>
  </r>
  <r>
    <x v="0"/>
    <s v="Robert Dilbeck"/>
  </r>
  <r>
    <x v="0"/>
    <s v="Zuschuss Carroll"/>
  </r>
  <r>
    <x v="0"/>
    <s v="Anthony Witt"/>
  </r>
  <r>
    <x v="0"/>
    <s v="Heather Jas"/>
  </r>
  <r>
    <x v="0"/>
    <s v="Sonia Sunley"/>
  </r>
  <r>
    <x v="0"/>
    <s v="Eugene Barchas"/>
  </r>
  <r>
    <x v="0"/>
    <s v="Thea Hendricks"/>
  </r>
  <r>
    <x v="0"/>
    <s v="Frank Preis"/>
  </r>
  <r>
    <x v="0"/>
    <s v="Theone Pippenger"/>
  </r>
  <r>
    <x v="0"/>
    <s v="Theresa Swint"/>
  </r>
  <r>
    <x v="0"/>
    <s v="Brad Norvell"/>
  </r>
  <r>
    <x v="0"/>
    <s v="Sarah Brown"/>
  </r>
  <r>
    <x v="0"/>
    <s v="Lauren Leatherbury"/>
  </r>
  <r>
    <x v="0"/>
    <s v="Denise Monton"/>
  </r>
  <r>
    <x v="0"/>
    <s v="George Ashbrook"/>
  </r>
  <r>
    <x v="0"/>
    <s v="Jessica Myrick"/>
  </r>
  <r>
    <x v="0"/>
    <s v="Darren Powers"/>
  </r>
  <r>
    <x v="0"/>
    <s v="Kelly Williams"/>
  </r>
  <r>
    <x v="0"/>
    <s v="Roland Fjeld"/>
  </r>
  <r>
    <x v="0"/>
    <s v="Deanra Eno"/>
  </r>
  <r>
    <x v="0"/>
    <s v="Nathan Cano"/>
  </r>
  <r>
    <x v="0"/>
    <s v="Michael Paige"/>
  </r>
  <r>
    <x v="0"/>
    <s v="Patrick Gardner"/>
  </r>
  <r>
    <x v="0"/>
    <s v="Erica Smith"/>
  </r>
  <r>
    <x v="0"/>
    <s v="Olvera Toch"/>
  </r>
  <r>
    <x v="0"/>
    <s v="Juliana Krohn"/>
  </r>
  <r>
    <x v="0"/>
    <s v="Annie Zypern"/>
  </r>
  <r>
    <x v="0"/>
    <s v="Deborah Brumfield"/>
  </r>
  <r>
    <x v="0"/>
    <s v="Jill Stevenson"/>
  </r>
  <r>
    <x v="0"/>
    <s v="Linda Southworth"/>
  </r>
  <r>
    <x v="0"/>
    <s v="Joel Eaton"/>
  </r>
  <r>
    <x v="0"/>
    <s v="Sue Ann Reed"/>
  </r>
  <r>
    <x v="0"/>
    <s v="Greg Tran"/>
  </r>
  <r>
    <x v="0"/>
    <s v="Tony Chapman"/>
  </r>
  <r>
    <x v="0"/>
    <s v="Russell Applegate"/>
  </r>
  <r>
    <x v="0"/>
    <s v="Shirley Daniels"/>
  </r>
  <r>
    <x v="0"/>
    <s v="Paul Stevenson"/>
  </r>
  <r>
    <x v="0"/>
    <s v="Benjamin Patterson"/>
  </r>
  <r>
    <x v="0"/>
    <s v="Jane Waco"/>
  </r>
  <r>
    <x v="0"/>
    <s v="Jennifer Braxton"/>
  </r>
  <r>
    <x v="0"/>
    <s v="David Bremer"/>
  </r>
  <r>
    <x v="0"/>
    <s v="Patrick O'Brill"/>
  </r>
  <r>
    <x v="0"/>
    <s v="Noah Childs"/>
  </r>
  <r>
    <x v="0"/>
    <s v="Julia Barnett"/>
  </r>
  <r>
    <x v="0"/>
    <s v="Stewart Visinsky"/>
  </r>
  <r>
    <x v="0"/>
    <s v="Lena Cacioppo"/>
  </r>
  <r>
    <x v="0"/>
    <s v="Alan Schoenberger"/>
  </r>
  <r>
    <x v="0"/>
    <s v="Laura Armstrong"/>
  </r>
  <r>
    <x v="0"/>
    <s v="Anna Häberlin"/>
  </r>
  <r>
    <x v="0"/>
    <s v="Stuart Van"/>
  </r>
  <r>
    <x v="0"/>
    <s v="Anna Gayman"/>
  </r>
  <r>
    <x v="0"/>
    <s v="Chris Cortes"/>
  </r>
  <r>
    <x v="0"/>
    <s v="Daniel Lacy"/>
  </r>
  <r>
    <x v="0"/>
    <s v="Alejandro Ballentine"/>
  </r>
  <r>
    <x v="0"/>
    <s v="Natalie Webber"/>
  </r>
  <r>
    <x v="0"/>
    <s v="Max Engle"/>
  </r>
  <r>
    <x v="0"/>
    <s v="Cindy Stewart"/>
  </r>
  <r>
    <x v="0"/>
    <s v="Larry Tron"/>
  </r>
  <r>
    <x v="0"/>
    <s v="Rose O'Brian"/>
  </r>
  <r>
    <x v="0"/>
    <s v="James Galang"/>
  </r>
  <r>
    <x v="0"/>
    <s v="Ben Ferrer"/>
  </r>
  <r>
    <x v="0"/>
    <s v="Hunter Glantz"/>
  </r>
  <r>
    <x v="0"/>
    <s v="Tracy Hopkins"/>
  </r>
  <r>
    <x v="0"/>
    <s v="Odella Nelson"/>
  </r>
  <r>
    <x v="0"/>
    <s v="Dianna Vittorini"/>
  </r>
  <r>
    <x v="0"/>
    <s v="Anthony Jacobs"/>
  </r>
  <r>
    <x v="0"/>
    <s v="Michelle Ellison"/>
  </r>
  <r>
    <x v="0"/>
    <s v="Henry Goldwyn"/>
  </r>
  <r>
    <x v="0"/>
    <s v="Erin Ashbrook"/>
  </r>
  <r>
    <x v="0"/>
    <s v="Emily Burns"/>
  </r>
  <r>
    <x v="0"/>
    <s v="Kristen Hastings"/>
  </r>
  <r>
    <x v="0"/>
    <s v="Nathan Mautz"/>
  </r>
  <r>
    <x v="0"/>
    <s v="Vivek Sundaresam"/>
  </r>
  <r>
    <x v="0"/>
    <s v="Justin Hirsh"/>
  </r>
  <r>
    <x v="0"/>
    <s v="Nora Pelletier"/>
  </r>
  <r>
    <x v="0"/>
    <s v="Craig Yedwab"/>
  </r>
  <r>
    <x v="0"/>
    <s v="Muhammed MacIntyre"/>
  </r>
  <r>
    <x v="0"/>
    <s v="Pamela Stobb"/>
  </r>
  <r>
    <x v="0"/>
    <s v="Neil Knudson"/>
  </r>
  <r>
    <x v="0"/>
    <s v="Maxwell Schwartz"/>
  </r>
  <r>
    <x v="0"/>
    <s v="Trudy Brown"/>
  </r>
  <r>
    <x v="0"/>
    <s v="Victoria Pisteka"/>
  </r>
  <r>
    <x v="0"/>
    <s v="Chad Cunningham"/>
  </r>
  <r>
    <x v="0"/>
    <s v="Edward Nazzal"/>
  </r>
  <r>
    <x v="0"/>
    <s v="Brendan Dodson"/>
  </r>
  <r>
    <x v="0"/>
    <s v="Stephanie Phelps"/>
  </r>
  <r>
    <x v="0"/>
    <s v="Sample Company A"/>
  </r>
  <r>
    <x v="0"/>
    <s v="Tamara Manning"/>
  </r>
  <r>
    <x v="0"/>
    <s v="Bill Donatelli"/>
  </r>
  <r>
    <x v="0"/>
    <s v="Muhammed Lee"/>
  </r>
  <r>
    <x v="0"/>
    <s v="Janet Molinari"/>
  </r>
  <r>
    <x v="0"/>
    <s v="Katrina Edelman"/>
  </r>
  <r>
    <x v="0"/>
    <s v="Ashley Jarboe"/>
  </r>
  <r>
    <x v="0"/>
    <s v="Catherine Glotzbach"/>
  </r>
  <r>
    <x v="0"/>
    <s v="Tracy Collins"/>
  </r>
  <r>
    <x v="0"/>
    <s v="Becky Pak"/>
  </r>
  <r>
    <x v="0"/>
    <s v="Brenda Bowman"/>
  </r>
  <r>
    <x v="0"/>
    <s v="Eleni McCrary"/>
  </r>
  <r>
    <x v="0"/>
    <s v="Harold Dahlen"/>
  </r>
  <r>
    <x v="0"/>
    <s v="Maureen Gnade"/>
  </r>
  <r>
    <x v="0"/>
    <s v="Anthony Garverick"/>
  </r>
  <r>
    <x v="0"/>
    <s v="Trudy Glocke"/>
  </r>
  <r>
    <x v="0"/>
    <s v="Max Jones"/>
  </r>
  <r>
    <x v="0"/>
    <s v="Brian Dahlen"/>
  </r>
  <r>
    <x v="0"/>
    <s v="Jim Epp"/>
  </r>
  <r>
    <x v="0"/>
    <s v="Giulietta Baptist"/>
  </r>
  <r>
    <x v="0"/>
    <s v="Laurel Elliston"/>
  </r>
  <r>
    <x v="0"/>
    <s v="Jonathan Howell"/>
  </r>
  <r>
    <x v="0"/>
    <s v="Sam Zeldin"/>
  </r>
  <r>
    <x v="0"/>
    <s v="Barbara Fisher"/>
  </r>
  <r>
    <x v="0"/>
    <s v="Frank Carlisle"/>
  </r>
  <r>
    <x v="0"/>
    <s v="Alan Dominguez"/>
  </r>
  <r>
    <x v="0"/>
    <s v="Amy Cox"/>
  </r>
  <r>
    <x v="0"/>
    <s v="Grace Kelly"/>
  </r>
  <r>
    <x v="0"/>
    <s v="Lycoris Saunders"/>
  </r>
  <r>
    <x v="0"/>
    <s v="Lena Creighton"/>
  </r>
  <r>
    <x v="0"/>
    <s v="Skye Norling"/>
  </r>
  <r>
    <x v="0"/>
    <s v="Bruce Geld"/>
  </r>
  <r>
    <x v="0"/>
    <s v="Keith Herrera"/>
  </r>
  <r>
    <x v="0"/>
    <s v="Logan Haushalter"/>
  </r>
  <r>
    <x v="0"/>
    <s v="Maria Etezadi"/>
  </r>
  <r>
    <x v="0"/>
    <s v="Katherine Murray"/>
  </r>
  <r>
    <x v="0"/>
    <s v="Paul Prost"/>
  </r>
  <r>
    <x v="0"/>
    <s v="Stewart Carmichael"/>
  </r>
  <r>
    <x v="0"/>
    <s v="Becky Castell"/>
  </r>
  <r>
    <x v="0"/>
    <s v="Ken Lonsdale"/>
  </r>
  <r>
    <x v="0"/>
    <s v="Michael Grace"/>
  </r>
  <r>
    <x v="0"/>
    <s v="Shaun Weien"/>
  </r>
  <r>
    <x v="0"/>
    <s v="Rick Duston"/>
  </r>
  <r>
    <x v="0"/>
    <s v="Christine Sundaresam"/>
  </r>
  <r>
    <x v="0"/>
    <s v="Randy Ferguson"/>
  </r>
  <r>
    <x v="0"/>
    <s v="Cathy Hwang"/>
  </r>
  <r>
    <x v="0"/>
    <s v="Dennis Bolton"/>
  </r>
  <r>
    <x v="0"/>
    <s v="Dorothy Wardle"/>
  </r>
  <r>
    <x v="0"/>
    <s v="Mark Packer"/>
  </r>
  <r>
    <x v="0"/>
    <s v="Steven Cartwright"/>
  </r>
  <r>
    <x v="0"/>
    <s v="Michelle Moray"/>
  </r>
  <r>
    <x v="0"/>
    <s v="Neil Französisch"/>
  </r>
  <r>
    <x v="0"/>
    <s v="Rob Haberlin"/>
  </r>
  <r>
    <x v="0"/>
    <s v="Bruce Degenhardt"/>
  </r>
  <r>
    <x v="0"/>
    <s v="Deirdre Greer"/>
  </r>
  <r>
    <x v="0"/>
    <s v="Irene Maddox"/>
  </r>
  <r>
    <x v="0"/>
    <s v="Julie Prescott"/>
  </r>
  <r>
    <x v="0"/>
    <s v="Victor Preis"/>
  </r>
  <r>
    <x v="0"/>
    <s v="Mitch Webber"/>
  </r>
  <r>
    <x v="0"/>
    <s v="Roland Schwarz"/>
  </r>
  <r>
    <x v="0"/>
    <s v="Kalyca Meade"/>
  </r>
  <r>
    <x v="0"/>
    <s v="Darrin Martin"/>
  </r>
  <r>
    <x v="0"/>
    <s v="Brian Thompson"/>
  </r>
  <r>
    <x v="0"/>
    <s v="Matt Collins"/>
  </r>
  <r>
    <x v="0"/>
    <s v="Kean Nguyen"/>
  </r>
  <r>
    <x v="0"/>
    <s v="Eric Hoffmann"/>
  </r>
  <r>
    <x v="0"/>
    <s v="Clytie Kelty"/>
  </r>
  <r>
    <x v="0"/>
    <s v="Shahid Collister"/>
  </r>
  <r>
    <x v="0"/>
    <s v="Todd Sumrall"/>
  </r>
  <r>
    <x v="0"/>
    <s v="Rob Lucas"/>
  </r>
  <r>
    <x v="0"/>
    <s v="Fred McMath"/>
  </r>
  <r>
    <x v="0"/>
    <s v="Natalie DeCherney"/>
  </r>
  <r>
    <x v="0"/>
    <s v="Neil Ducich"/>
  </r>
  <r>
    <x v="0"/>
    <s v="Michael Granlund"/>
  </r>
  <r>
    <x v="0"/>
    <s v="Victoria Brennan"/>
  </r>
  <r>
    <x v="0"/>
    <s v="Karen Carlisle"/>
  </r>
  <r>
    <x v="0"/>
    <s v="Pauline Johnson"/>
  </r>
  <r>
    <x v="0"/>
    <s v="Thais Sissman"/>
  </r>
  <r>
    <x v="0"/>
    <s v="Ralph Kennedy"/>
  </r>
  <r>
    <x v="0"/>
    <s v="Melanie Seite"/>
  </r>
  <r>
    <x v="0"/>
    <s v="Shirley Schmidt"/>
  </r>
  <r>
    <x v="0"/>
    <s v="Ross Baird"/>
  </r>
  <r>
    <x v="0"/>
    <s v="Michelle Huthwaite"/>
  </r>
  <r>
    <x v="0"/>
    <s v="Russell D'Ascenzo"/>
  </r>
  <r>
    <x v="0"/>
    <s v="Cynthia Arntzen"/>
  </r>
  <r>
    <x v="0"/>
    <s v="Helen Andreada"/>
  </r>
  <r>
    <x v="0"/>
    <s v="Cyma Kinney"/>
  </r>
  <r>
    <x v="0"/>
    <s v="Corey Catlett"/>
  </r>
  <r>
    <x v="0"/>
    <s v="Gary Hansen"/>
  </r>
  <r>
    <x v="0"/>
    <s v="Rick Hansen"/>
  </r>
  <r>
    <x v="0"/>
    <s v="Allen Rosenblatt"/>
  </r>
  <r>
    <x v="0"/>
    <s v="Steve Chapman"/>
  </r>
  <r>
    <x v="0"/>
    <s v="Pauline Chand"/>
  </r>
  <r>
    <x v="0"/>
    <s v="Corey-Lock"/>
  </r>
  <r>
    <x v="0"/>
    <s v="Brad Eason"/>
  </r>
  <r>
    <x v="0"/>
    <s v="Darren Koutras"/>
  </r>
  <r>
    <x v="0"/>
    <s v="Rachel Payne"/>
  </r>
  <r>
    <x v="0"/>
    <s v="Parhena Norris"/>
  </r>
  <r>
    <x v="0"/>
    <s v="Jim Karlsson"/>
  </r>
  <r>
    <x v="0"/>
    <s v="Eudokia Martin"/>
  </r>
  <r>
    <x v="0"/>
    <s v="Denny Blanton"/>
  </r>
  <r>
    <x v="0"/>
    <s v="David Smith"/>
  </r>
  <r>
    <x v="0"/>
    <s v="Naresj Patel"/>
  </r>
  <r>
    <x v="0"/>
    <s v="Ruben Ausman"/>
  </r>
  <r>
    <x v="0"/>
    <s v="Hallie Redmond"/>
  </r>
  <r>
    <x v="0"/>
    <s v="Julie Kriz"/>
  </r>
  <r>
    <x v="0"/>
    <s v="William Brown"/>
  </r>
  <r>
    <x v="0"/>
    <s v="Barry Weirich"/>
  </r>
  <r>
    <x v="0"/>
    <s v="Philisse Overcash"/>
  </r>
  <r>
    <x v="0"/>
    <s v="Ralph Arnett"/>
  </r>
  <r>
    <x v="0"/>
    <s v="Ed Jacobs"/>
  </r>
  <r>
    <x v="0"/>
    <s v="Sandra Flanagan"/>
  </r>
  <r>
    <x v="0"/>
    <s v="Tim Taslimi"/>
  </r>
  <r>
    <x v="0"/>
    <s v="Richard Eichhorn"/>
  </r>
  <r>
    <x v="0"/>
    <s v="John Murray"/>
  </r>
  <r>
    <x v="0"/>
    <s v="Joni Wasserman"/>
  </r>
  <r>
    <x v="0"/>
    <s v="Shaun Chance"/>
  </r>
  <r>
    <x v="0"/>
    <s v="Nick Zandusky"/>
  </r>
  <r>
    <x v="0"/>
    <s v="Sean Miller"/>
  </r>
  <r>
    <x v="0"/>
    <s v="Dave Poirier"/>
  </r>
  <r>
    <x v="0"/>
    <s v="Roger Barcio"/>
  </r>
  <r>
    <x v="0"/>
    <s v="Tamara Dahlen"/>
  </r>
  <r>
    <x v="0"/>
    <s v="Fred Harton"/>
  </r>
  <r>
    <x v="0"/>
    <s v="Cassandra Brandow"/>
  </r>
  <r>
    <x v="0"/>
    <s v="Katrina Willman"/>
  </r>
  <r>
    <x v="0"/>
    <s v="Nancy Lomonaco"/>
  </r>
  <r>
    <x v="0"/>
    <s v="Ryan Akin"/>
  </r>
  <r>
    <x v="0"/>
    <s v="Philip Fox"/>
  </r>
  <r>
    <x v="0"/>
    <s v="Andrew Roberts"/>
  </r>
  <r>
    <x v="0"/>
    <s v="Rick Huthwaite"/>
  </r>
  <r>
    <x v="0"/>
    <s v="Doug Bickford"/>
  </r>
  <r>
    <x v="0"/>
    <s v="Julie Creighton"/>
  </r>
  <r>
    <x v="0"/>
    <s v="Mike Gockenbach"/>
  </r>
  <r>
    <x v="0"/>
    <s v="Ann Steele"/>
  </r>
  <r>
    <x v="0"/>
    <s v="Arthur Gainer"/>
  </r>
  <r>
    <x v="0"/>
    <s v="Cathy Armstrong"/>
  </r>
  <r>
    <x v="0"/>
    <s v="Tamara Willingham"/>
  </r>
  <r>
    <x v="0"/>
    <s v="Beth Thompson"/>
  </r>
  <r>
    <x v="0"/>
    <s v="Chuck Clark"/>
  </r>
  <r>
    <x v="0"/>
    <s v="Alyssa Tate"/>
  </r>
  <r>
    <x v="0"/>
    <s v="Brendan Sweed"/>
  </r>
  <r>
    <x v="0"/>
    <s v="Andy Gerbode"/>
  </r>
  <r>
    <x v="0"/>
    <s v="Lisa Ryan"/>
  </r>
  <r>
    <x v="0"/>
    <s v="Tanja Norvell"/>
  </r>
  <r>
    <x v="0"/>
    <s v="Neoma Murray"/>
  </r>
  <r>
    <x v="0"/>
    <s v="Aimee Bixby"/>
  </r>
  <r>
    <x v="0"/>
    <s v="Edward Hooks"/>
  </r>
  <r>
    <x v="0"/>
    <s v="Bobby Odegard"/>
  </r>
  <r>
    <x v="0"/>
    <s v="Alex Russell"/>
  </r>
  <r>
    <x v="0"/>
    <s v="Sean Braxton"/>
  </r>
  <r>
    <x v="0"/>
    <s v="Don Miller"/>
  </r>
  <r>
    <x v="0"/>
    <s v="George Bell"/>
  </r>
  <r>
    <x v="0"/>
    <s v="Paul Gonzalez"/>
  </r>
  <r>
    <x v="0"/>
    <s v="Craig Carreira"/>
  </r>
  <r>
    <x v="0"/>
    <s v="Harry Greene"/>
  </r>
  <r>
    <x v="0"/>
    <s v="Anne McFarland"/>
  </r>
  <r>
    <x v="0"/>
    <s v="Ken Dana"/>
  </r>
  <r>
    <x v="0"/>
    <s v="Christina Anderson"/>
  </r>
  <r>
    <x v="0"/>
    <s v="Nat Gilpin"/>
  </r>
  <r>
    <x v="0"/>
    <s v="Carol Triggs"/>
  </r>
  <r>
    <x v="0"/>
    <s v="Brendan Murry"/>
  </r>
  <r>
    <x v="0"/>
    <s v="Ann Chong"/>
  </r>
  <r>
    <x v="0"/>
    <s v="Bradley Drucker"/>
  </r>
  <r>
    <x v="0"/>
    <s v="Tracy Blumstein"/>
  </r>
  <r>
    <x v="0"/>
    <s v="Meg O'Connel"/>
  </r>
  <r>
    <x v="0"/>
    <s v="Lindsay Shagiari"/>
  </r>
  <r>
    <x v="0"/>
    <s v="Justin Ritter"/>
  </r>
  <r>
    <x v="0"/>
    <s v="Adam Bellavance"/>
  </r>
  <r>
    <x v="0"/>
    <s v="Charlotte Melton"/>
  </r>
  <r>
    <x v="0"/>
    <s v="Nicole Hansen"/>
  </r>
  <r>
    <x v="0"/>
    <s v="Giulietta Weimer"/>
  </r>
  <r>
    <x v="0"/>
    <s v="Marc Harrigan"/>
  </r>
  <r>
    <x v="0"/>
    <s v="Alejandro Grove"/>
  </r>
  <r>
    <x v="0"/>
    <s v="Tamara Chand"/>
  </r>
  <r>
    <x v="0"/>
    <s v="Barry Gonzalez"/>
  </r>
  <r>
    <x v="0"/>
    <s v="Chad Sievert"/>
  </r>
  <r>
    <x v="0"/>
    <s v="Cynthia Delaney"/>
  </r>
  <r>
    <x v="0"/>
    <s v="Duane Huffman"/>
  </r>
  <r>
    <x v="0"/>
    <s v="Sanjit Jacobs"/>
  </r>
  <r>
    <x v="0"/>
    <s v="Steve Carroll"/>
  </r>
  <r>
    <x v="0"/>
    <s v="Carlos Meador"/>
  </r>
  <r>
    <x v="0"/>
    <s v="Kunst Miller"/>
  </r>
  <r>
    <x v="0"/>
    <s v="Maria Bertelson"/>
  </r>
  <r>
    <x v="0"/>
    <s v="Jamie Frazer"/>
  </r>
  <r>
    <x v="0"/>
    <s v="Phillina Ober"/>
  </r>
  <r>
    <x v="0"/>
    <s v="Dan Reichenbach"/>
  </r>
  <r>
    <x v="0"/>
    <s v="Erica Hackney"/>
  </r>
  <r>
    <x v="0"/>
    <s v="Sally Hughsby"/>
  </r>
  <r>
    <x v="0"/>
    <s v="Marina Lichtenstein"/>
  </r>
  <r>
    <x v="0"/>
    <s v="Carlos Soltero"/>
  </r>
  <r>
    <x v="0"/>
    <s v="Bryan Spruell"/>
  </r>
  <r>
    <x v="0"/>
    <s v="Helen Wasserman"/>
  </r>
  <r>
    <x v="0"/>
    <s v="Jamie Kunitz"/>
  </r>
  <r>
    <x v="0"/>
    <s v="Saphhira Shifley"/>
  </r>
  <r>
    <x v="0"/>
    <s v="Robert Marley"/>
  </r>
  <r>
    <x v="0"/>
    <s v="Eric Murdock"/>
  </r>
  <r>
    <x v="0"/>
    <s v="Jennifer Patt"/>
  </r>
  <r>
    <x v="0"/>
    <s v="Christopher Schild"/>
  </r>
  <r>
    <x v="0"/>
    <s v="Henry MacAllister"/>
  </r>
  <r>
    <x v="0"/>
    <s v="Mary Zewe"/>
  </r>
  <r>
    <x v="0"/>
    <s v="Bruce Stewart"/>
  </r>
  <r>
    <x v="0"/>
    <s v="Denny Joy"/>
  </r>
  <r>
    <x v="0"/>
    <s v="Alex Avila"/>
  </r>
  <r>
    <x v="0"/>
    <s v="Joel Jenkins"/>
  </r>
  <r>
    <x v="0"/>
    <s v="Jeremy Farry"/>
  </r>
  <r>
    <x v="0"/>
    <s v="Gene Hale"/>
  </r>
  <r>
    <x v="0"/>
    <s v="Tim Brockman"/>
  </r>
  <r>
    <x v="0"/>
    <s v="Brian Moss"/>
  </r>
  <r>
    <x v="0"/>
    <s v="Sonia Cooley"/>
  </r>
  <r>
    <x v="0"/>
    <s v="David Philippe"/>
  </r>
  <r>
    <x v="0"/>
    <s v="Sean O'Donnell"/>
  </r>
  <r>
    <x v="0"/>
    <s v="Shahid Hopkins"/>
  </r>
  <r>
    <x v="0"/>
    <s v="Art Foster"/>
  </r>
  <r>
    <x v="0"/>
    <s v="Claire Gute"/>
  </r>
  <r>
    <x v="0"/>
    <s v="Kristina Nunn"/>
  </r>
  <r>
    <x v="0"/>
    <s v="John Castell"/>
  </r>
  <r>
    <x v="0"/>
    <s v="Cari Schnelling"/>
  </r>
  <r>
    <x v="0"/>
    <s v="Liz Thompson"/>
  </r>
  <r>
    <x v="0"/>
    <s v="Jay Fein"/>
  </r>
  <r>
    <x v="0"/>
    <s v="Michelle Tran"/>
  </r>
  <r>
    <x v="0"/>
    <s v="Heather Kirkland"/>
  </r>
  <r>
    <x v="0"/>
    <s v="Maribeth Yedwab"/>
  </r>
  <r>
    <x v="0"/>
    <s v="Barry Französisch"/>
  </r>
  <r>
    <x v="0"/>
    <s v="Harold Pawlan"/>
  </r>
  <r>
    <x v="0"/>
    <s v="Kean Thornton"/>
  </r>
  <r>
    <x v="0"/>
    <s v="Sandra Glassco"/>
  </r>
  <r>
    <x v="0"/>
    <s v="Valerie Mitchum"/>
  </r>
  <r>
    <x v="0"/>
    <s v="Quincy Jones"/>
  </r>
  <r>
    <x v="0"/>
    <s v="MaryBeth Skach"/>
  </r>
  <r>
    <x v="0"/>
    <s v="Jas O'Carroll"/>
  </r>
  <r>
    <x v="0"/>
    <s v="Kelly Collister"/>
  </r>
  <r>
    <x v="0"/>
    <s v="Scot Wooten"/>
  </r>
  <r>
    <x v="0"/>
    <s v="Emily Ducich"/>
  </r>
  <r>
    <x v="0"/>
    <s v="Barry Blumstein"/>
  </r>
  <r>
    <x v="0"/>
    <s v="Emily Grady"/>
  </r>
  <r>
    <x v="0"/>
    <s v="Grant Thornton"/>
  </r>
  <r>
    <x v="0"/>
    <s v="Nathan Gelder"/>
  </r>
  <r>
    <x v="0"/>
    <s v="Christy Brittain"/>
  </r>
  <r>
    <x v="0"/>
    <s v="Meg Tillman"/>
  </r>
  <r>
    <x v="0"/>
    <s v="Karen Bern"/>
  </r>
  <r>
    <x v="0"/>
    <s v="Christine Phan"/>
  </r>
  <r>
    <x v="0"/>
    <s v="Doug O'Connell"/>
  </r>
  <r>
    <x v="0"/>
    <s v="Adrian Barton"/>
  </r>
  <r>
    <x v="0"/>
    <s v="Helen Abelman"/>
  </r>
  <r>
    <x v="0"/>
    <s v="Maria Zettner"/>
  </r>
  <r>
    <x v="0"/>
    <s v="Sanjit Chand"/>
  </r>
  <r>
    <x v="0"/>
    <s v="Duane Benoit"/>
  </r>
  <r>
    <x v="0"/>
    <s v="Keith Dawkins"/>
  </r>
  <r>
    <x v="0"/>
    <s v="Adam Shillingsburg"/>
  </r>
  <r>
    <x v="0"/>
    <s v="Dean percer"/>
  </r>
  <r>
    <x v="0"/>
    <s v="Alan Hwang"/>
  </r>
  <r>
    <x v="0"/>
    <s v="Sam Craven"/>
  </r>
  <r>
    <x v="0"/>
    <s v="Yoseph Carroll"/>
  </r>
  <r>
    <x v="0"/>
    <s v="Arthur Wiediger"/>
  </r>
  <r>
    <x v="0"/>
    <s v="Patrick Jones"/>
  </r>
  <r>
    <x v="0"/>
    <s v="Maureen Gastineau"/>
  </r>
  <r>
    <x v="0"/>
    <s v="Gary Zandusky"/>
  </r>
  <r>
    <x v="0"/>
    <s v="Dean Katz"/>
  </r>
  <r>
    <x v="0"/>
    <s v="Maya Herman"/>
  </r>
  <r>
    <x v="0"/>
    <s v="Mike Pelletier"/>
  </r>
  <r>
    <x v="0"/>
    <s v="Matt Connell"/>
  </r>
  <r>
    <x v="0"/>
    <s v="John Grady"/>
  </r>
  <r>
    <x v="0"/>
    <s v="Greg Hansen"/>
  </r>
  <r>
    <x v="0"/>
    <s v="Brian Stugart"/>
  </r>
  <r>
    <x v="0"/>
    <s v="Anna Andreadi"/>
  </r>
  <r>
    <x v="0"/>
    <s v="Aleksandra Gannaway"/>
  </r>
  <r>
    <x v="0"/>
    <s v="Katherine Ducich"/>
  </r>
  <r>
    <x v="0"/>
    <s v="Dan Lawera"/>
  </r>
  <r>
    <x v="0"/>
    <s v="Patrick Bzostek"/>
  </r>
  <r>
    <x v="0"/>
    <s v="Katrina Bavinger"/>
  </r>
  <r>
    <x v="0"/>
    <s v="Denise Leinenbach"/>
  </r>
  <r>
    <x v="0"/>
    <s v="Shahid Shariari"/>
  </r>
  <r>
    <x v="0"/>
    <s v="Anne Pryor"/>
  </r>
  <r>
    <x v="0"/>
    <s v="Annie Thurman"/>
  </r>
  <r>
    <x v="0"/>
    <s v="Guy Phonely"/>
  </r>
  <r>
    <x v="0"/>
    <s v="Stefanie Holloman"/>
  </r>
  <r>
    <x v="0"/>
    <s v="Carlos Daly"/>
  </r>
  <r>
    <x v="0"/>
    <s v="Thomas Brumley"/>
  </r>
  <r>
    <x v="0"/>
    <s v="Steve Nguyen"/>
  </r>
  <r>
    <x v="0"/>
    <s v="Matt Abelman"/>
  </r>
  <r>
    <x v="0"/>
    <s v="Tom Prescott"/>
  </r>
  <r>
    <x v="0"/>
    <s v="Mark Cousins"/>
  </r>
  <r>
    <x v="0"/>
    <s v="Michelle Arnett"/>
  </r>
  <r>
    <x v="0"/>
    <s v="Eileen Kiefer"/>
  </r>
  <r>
    <x v="0"/>
    <s v="Raymond Messe"/>
  </r>
  <r>
    <x v="0"/>
    <s v="Janet Lee"/>
  </r>
  <r>
    <x v="0"/>
    <s v="Lena Radford"/>
  </r>
  <r>
    <x v="0"/>
    <s v="Logan Currie"/>
  </r>
  <r>
    <x v="0"/>
    <s v="Bill Stewart"/>
  </r>
  <r>
    <x v="0"/>
    <s v="Jack Garza"/>
  </r>
  <r>
    <x v="0"/>
    <s v="Ritsa Hightower"/>
  </r>
  <r>
    <x v="0"/>
    <s v="Harry Marie"/>
  </r>
  <r>
    <x v="0"/>
    <s v="Tracy Zic"/>
  </r>
  <r>
    <x v="0"/>
    <s v="Matt Hagelstein"/>
  </r>
  <r>
    <x v="0"/>
    <s v="Stephanie Ulpright"/>
  </r>
  <r>
    <x v="0"/>
    <s v="Brian Derr"/>
  </r>
  <r>
    <x v="0"/>
    <s v="Rick Reed"/>
  </r>
  <r>
    <x v="0"/>
    <s v="Gary Hwang"/>
  </r>
  <r>
    <x v="0"/>
    <s v="Dennis Kane"/>
  </r>
  <r>
    <x v="0"/>
    <s v="Speros Goranitis"/>
  </r>
  <r>
    <x v="0"/>
    <s v="Art Ferguson"/>
  </r>
  <r>
    <x v="0"/>
    <s v="Tonja Turnell"/>
  </r>
  <r>
    <x v="0"/>
    <s v="Ken Brennan"/>
  </r>
  <r>
    <x v="0"/>
    <s v="Khloe Miller"/>
  </r>
  <r>
    <x v="0"/>
    <s v="Stuart Calhoun"/>
  </r>
  <r>
    <x v="0"/>
    <s v="Joni Blumstein"/>
  </r>
  <r>
    <x v="0"/>
    <s v="Xylona Preis"/>
  </r>
  <r>
    <x v="0"/>
    <s v="Jonathan Doherty"/>
  </r>
  <r>
    <x v="0"/>
    <s v="Karen Daniels"/>
  </r>
  <r>
    <x v="0"/>
    <s v="Doug Jacobs"/>
  </r>
  <r>
    <x v="0"/>
    <s v="Darren Budd"/>
  </r>
  <r>
    <x v="0"/>
    <s v="Natalie Fritzler"/>
  </r>
  <r>
    <x v="0"/>
    <s v="John Lee"/>
  </r>
  <r>
    <x v="0"/>
    <s v="Michael Kennedy"/>
  </r>
  <r>
    <x v="0"/>
    <s v="Robert Barroso"/>
  </r>
  <r>
    <x v="0"/>
    <s v="Peter McVee"/>
  </r>
  <r>
    <x v="0"/>
    <s v="Evan Minnotte"/>
  </r>
  <r>
    <x v="0"/>
    <s v="John Stevenson"/>
  </r>
  <r>
    <x v="0"/>
    <s v="Elpida Rittenbach"/>
  </r>
  <r>
    <x v="0"/>
    <s v="Lynn Smith"/>
  </r>
  <r>
    <x v="0"/>
    <s v="Roger Demir"/>
  </r>
  <r>
    <x v="0"/>
    <s v="Adam Hart"/>
  </r>
  <r>
    <x v="0"/>
    <s v="Jim Radford"/>
  </r>
  <r>
    <x v="0"/>
    <s v="Kean Takahito"/>
  </r>
  <r>
    <x v="0"/>
    <s v="Dionis Lloyd"/>
  </r>
  <r>
    <x v="0"/>
    <s v="Lena Hernandez"/>
  </r>
  <r>
    <x v="0"/>
    <s v="David Flashing"/>
  </r>
  <r>
    <x v="0"/>
    <s v="Maribeth Dona"/>
  </r>
  <r>
    <x v="0"/>
    <s v="Brad Thomas"/>
  </r>
  <r>
    <x v="0"/>
    <s v="Aaron Hawkins"/>
  </r>
  <r>
    <x v="0"/>
    <s v="Roy Französisch"/>
  </r>
  <r>
    <x v="0"/>
    <s v="Clay Ludtke"/>
  </r>
  <r>
    <x v="0"/>
    <s v="Brendan Murry"/>
  </r>
  <r>
    <x v="0"/>
    <s v="Lena Radford"/>
  </r>
  <r>
    <x v="0"/>
    <s v="Christine Abelman"/>
  </r>
  <r>
    <x v="0"/>
    <s v="Bill Overfelt"/>
  </r>
  <r>
    <x v="0"/>
    <s v="Erica Bern"/>
  </r>
  <r>
    <x v="0"/>
    <s v="Ben Peterman"/>
  </r>
  <r>
    <x v="0"/>
    <s v="Anthony Johnson"/>
  </r>
  <r>
    <x v="0"/>
    <s v="Dianna Wilson"/>
  </r>
  <r>
    <x v="0"/>
    <s v="Neoma Murray"/>
  </r>
  <r>
    <x v="0"/>
    <s v="Jack O'Briant"/>
  </r>
  <r>
    <x v="0"/>
    <s v="Vivek Sundaresam"/>
  </r>
  <r>
    <x v="0"/>
    <s v="Laura Armstrong"/>
  </r>
  <r>
    <x v="0"/>
    <s v="Maureen Fritzler"/>
  </r>
  <r>
    <x v="0"/>
    <s v="Ken Black"/>
  </r>
  <r>
    <x v="0"/>
    <s v="Joy Bell-"/>
  </r>
  <r>
    <x v="0"/>
    <s v="Deanra Eno"/>
  </r>
  <r>
    <x v="0"/>
    <s v="Mark Packer"/>
  </r>
  <r>
    <x v="0"/>
    <s v="Anna Gayman"/>
  </r>
  <r>
    <x v="0"/>
    <s v="Dean percer"/>
  </r>
  <r>
    <x v="0"/>
    <s v="Roy Collins"/>
  </r>
  <r>
    <x v="0"/>
    <s v="William Brown"/>
  </r>
  <r>
    <x v="0"/>
    <s v="Bill Eplett"/>
  </r>
  <r>
    <x v="0"/>
    <s v="Eric Hoffmann"/>
  </r>
  <r>
    <x v="0"/>
    <s v="Chuck Clark"/>
  </r>
  <r>
    <x v="0"/>
    <s v="Dionis Lloyd"/>
  </r>
  <r>
    <x v="0"/>
    <s v="Tamara Dahlen"/>
  </r>
  <r>
    <x v="0"/>
    <s v="Paul Gonzalez"/>
  </r>
  <r>
    <x v="0"/>
    <s v="Carlos Meador"/>
  </r>
  <r>
    <x v="0"/>
    <s v="Marc Crier"/>
  </r>
  <r>
    <x v="0"/>
    <s v="Frank Preis"/>
  </r>
  <r>
    <x v="0"/>
    <s v="Bradley Talbott"/>
  </r>
  <r>
    <x v="0"/>
    <s v="Toby Braunhardt"/>
  </r>
  <r>
    <x v="0"/>
    <s v="Christy Brittain"/>
  </r>
  <r>
    <x v="0"/>
    <s v="Claudia Bergmann"/>
  </r>
  <r>
    <x v="0"/>
    <s v="Henry Goldwyn"/>
  </r>
  <r>
    <x v="0"/>
    <s v="Todd Boyes"/>
  </r>
  <r>
    <x v="0"/>
    <s v="Jonathan Doherty"/>
  </r>
  <r>
    <x v="0"/>
    <s v="Jeremy Farry"/>
  </r>
  <r>
    <x v="0"/>
    <s v="Steven Cartwright"/>
  </r>
  <r>
    <x v="0"/>
    <s v="Tim Brockman"/>
  </r>
  <r>
    <x v="0"/>
    <s v="Harold Engle"/>
  </r>
  <r>
    <x v="0"/>
    <s v="David Flashing"/>
  </r>
  <r>
    <x v="0"/>
    <s v="Sample Company A"/>
  </r>
  <r>
    <x v="0"/>
    <s v="Aimee Bixby"/>
  </r>
  <r>
    <x v="0"/>
    <s v="Jason Klamczynski"/>
  </r>
  <r>
    <x v="0"/>
    <s v="Ben Ferrer"/>
  </r>
  <r>
    <x v="0"/>
    <s v="Cyma Kinney"/>
  </r>
  <r>
    <x v="0"/>
    <s v="Suzanne McNair"/>
  </r>
  <r>
    <x v="0"/>
    <s v="Adrian Barton"/>
  </r>
  <r>
    <x v="0"/>
    <s v="Sanjit Engle"/>
  </r>
  <r>
    <x v="0"/>
    <s v="Noel Staavos"/>
  </r>
  <r>
    <x v="0"/>
    <s v="Liz Carlisle"/>
  </r>
  <r>
    <x v="0"/>
    <s v="Tracy Blumstein"/>
  </r>
  <r>
    <x v="0"/>
    <s v="Maribeth Schnelling"/>
  </r>
  <r>
    <x v="0"/>
    <s v="Jennifer Braxton"/>
  </r>
  <r>
    <x v="0"/>
    <s v="Paul Prost"/>
  </r>
  <r>
    <x v="0"/>
    <s v="Annie Zypern"/>
  </r>
  <r>
    <x v="0"/>
    <s v="Karen Bern"/>
  </r>
  <r>
    <x v="0"/>
    <s v="Christina Anderson"/>
  </r>
  <r>
    <x v="0"/>
    <s v="Bobby Elias"/>
  </r>
  <r>
    <x v="0"/>
    <s v="Cathy Hwang"/>
  </r>
  <r>
    <x v="0"/>
    <s v="Mark Haberlin"/>
  </r>
  <r>
    <x v="0"/>
    <s v="Justin Ritter"/>
  </r>
  <r>
    <x v="0"/>
    <s v="Phillip Breyer"/>
  </r>
  <r>
    <x v="0"/>
    <s v="John Stevenson"/>
  </r>
  <r>
    <x v="0"/>
    <s v="Ross DeVincentis"/>
  </r>
  <r>
    <x v="0"/>
    <s v="Dave Kipp"/>
  </r>
  <r>
    <x v="0"/>
    <s v="Fred McMath"/>
  </r>
  <r>
    <x v="0"/>
    <s v="Patrick Gardner"/>
  </r>
  <r>
    <x v="0"/>
    <s v="Erin Ashbrook"/>
  </r>
  <r>
    <x v="0"/>
    <s v="John Dryer"/>
  </r>
  <r>
    <x v="0"/>
    <s v="Giulietta Weimer"/>
  </r>
  <r>
    <x v="0"/>
    <s v="Jill Fjeld"/>
  </r>
  <r>
    <x v="0"/>
    <s v="Greg Tran"/>
  </r>
  <r>
    <x v="0"/>
    <s v="Alan Hwang"/>
  </r>
  <r>
    <x v="0"/>
    <s v="Matthew Clasen"/>
  </r>
  <r>
    <x v="0"/>
    <s v="Benjamin Venier"/>
  </r>
  <r>
    <x v="0"/>
    <s v="Lindsay Castell"/>
  </r>
  <r>
    <x v="0"/>
    <s v="Paul Van Hugh"/>
  </r>
  <r>
    <x v="0"/>
    <s v="Tracy Zic"/>
  </r>
  <r>
    <x v="0"/>
    <s v="Alyssa Crouse"/>
  </r>
  <r>
    <x v="0"/>
    <s v="Bruce Degenhardt"/>
  </r>
  <r>
    <x v="0"/>
    <s v="Dan Lawera"/>
  </r>
  <r>
    <x v="0"/>
    <s v="Eric Barreto"/>
  </r>
  <r>
    <x v="0"/>
    <s v="Don Weiss"/>
  </r>
  <r>
    <x v="0"/>
    <s v="Rick Reed"/>
  </r>
  <r>
    <x v="0"/>
    <s v="Lena Cacioppo"/>
  </r>
  <r>
    <x v="0"/>
    <s v="Karen Daniels"/>
  </r>
  <r>
    <x v="0"/>
    <s v="Odella Nelson"/>
  </r>
  <r>
    <x v="0"/>
    <s v="Brosina Hoffman"/>
  </r>
  <r>
    <x v="0"/>
    <s v="Jason Gross"/>
  </r>
  <r>
    <x v="0"/>
    <s v="Craig Carreira"/>
  </r>
  <r>
    <x v="0"/>
    <s v="Chris Cortes"/>
  </r>
  <r>
    <x v="0"/>
    <s v="Theresa Swint"/>
  </r>
  <r>
    <x v="0"/>
    <s v="Alex Avila"/>
  </r>
  <r>
    <x v="0"/>
    <s v="Michael Granlund"/>
  </r>
  <r>
    <x v="0"/>
    <s v="Randy Ferguson"/>
  </r>
  <r>
    <x v="0"/>
    <s v="Rick Duston"/>
  </r>
  <r>
    <x v="0"/>
    <s v="Eleni McCrary"/>
  </r>
  <r>
    <x v="0"/>
    <s v="Rob Williams"/>
  </r>
  <r>
    <x v="0"/>
    <s v="Julia Barnett"/>
  </r>
  <r>
    <x v="0"/>
    <s v="Ed Braxton"/>
  </r>
  <r>
    <x v="0"/>
    <s v="Zuschuss Carroll"/>
  </r>
  <r>
    <x v="0"/>
    <s v="Brian DeCherney"/>
  </r>
  <r>
    <x v="0"/>
    <s v="Giulietta Baptist"/>
  </r>
  <r>
    <x v="0"/>
    <s v="Sanjit Jacobs"/>
  </r>
  <r>
    <x v="0"/>
    <s v="Stephanie Phelps"/>
  </r>
  <r>
    <x v="0"/>
    <s v="Rick Bensley"/>
  </r>
  <r>
    <x v="0"/>
    <s v="Pamela Stobb"/>
  </r>
  <r>
    <x v="0"/>
    <s v="Caroline Jumper"/>
  </r>
  <r>
    <x v="0"/>
    <s v="Bryan Davis"/>
  </r>
  <r>
    <x v="0"/>
    <s v="Karen Ferguson"/>
  </r>
  <r>
    <x v="0"/>
    <s v="Rick Huthwaite"/>
  </r>
  <r>
    <x v="0"/>
    <s v="Maya Herman"/>
  </r>
  <r>
    <x v="0"/>
    <s v="Mick Brown"/>
  </r>
  <r>
    <x v="0"/>
    <s v="Julie Prescott"/>
  </r>
  <r>
    <x v="0"/>
    <s v="Brad Thomas"/>
  </r>
  <r>
    <x v="0"/>
    <s v="Mike Caudle"/>
  </r>
  <r>
    <x v="0"/>
    <s v="Clytie Kelty"/>
  </r>
  <r>
    <x v="0"/>
    <s v="Dean Katz"/>
  </r>
  <r>
    <x v="0"/>
    <s v="Scot Wooten"/>
  </r>
  <r>
    <x v="0"/>
    <s v="Tamara Willingham"/>
  </r>
  <r>
    <x v="0"/>
    <s v="Liz Thompson"/>
  </r>
  <r>
    <x v="0"/>
    <s v="Adam Bellavance"/>
  </r>
  <r>
    <x v="0"/>
    <s v="Edward Hooks"/>
  </r>
  <r>
    <x v="0"/>
    <s v="Stewart Carmichael"/>
  </r>
  <r>
    <x v="0"/>
    <s v="Dennis Bolton"/>
  </r>
  <r>
    <x v="0"/>
    <s v="Henia Zydlo"/>
  </r>
  <r>
    <x v="0"/>
    <s v="Muhammed MacIntyre"/>
  </r>
  <r>
    <x v="0"/>
    <s v="Sibella Parks"/>
  </r>
  <r>
    <x v="0"/>
    <s v="Paul Lucas"/>
  </r>
  <r>
    <x v="0"/>
    <s v="Fred Chung"/>
  </r>
  <r>
    <x v="0"/>
    <s v="Muhammed Yedwab"/>
  </r>
  <r>
    <x v="0"/>
    <s v="Christine Sundaresam"/>
  </r>
  <r>
    <x v="0"/>
    <s v="Vivian Mathis"/>
  </r>
  <r>
    <x v="0"/>
    <s v="Gary Zandusky"/>
  </r>
  <r>
    <x v="0"/>
    <s v="Anna Chung"/>
  </r>
  <r>
    <x v="0"/>
    <s v="Rose O'Brian"/>
  </r>
  <r>
    <x v="0"/>
    <s v="Dave Brooks"/>
  </r>
  <r>
    <x v="0"/>
    <s v="Bobby Trafton"/>
  </r>
  <r>
    <x v="0"/>
    <s v="Susan Vittorini"/>
  </r>
  <r>
    <x v="0"/>
    <s v="Corey Catlett"/>
  </r>
  <r>
    <x v="0"/>
    <s v="Peter Bühler"/>
  </r>
  <r>
    <x v="0"/>
    <s v="Robert Dilbeck"/>
  </r>
  <r>
    <x v="0"/>
    <s v="Aaron Hawkins"/>
  </r>
  <r>
    <x v="0"/>
    <s v="Kean Takahito"/>
  </r>
  <r>
    <x v="0"/>
    <s v="Dario Medina"/>
  </r>
  <r>
    <x v="0"/>
    <s v="Robert Barroso"/>
  </r>
  <r>
    <x v="0"/>
    <s v="Dan Reichenbach"/>
  </r>
  <r>
    <x v="0"/>
    <s v="Vivek Grady"/>
  </r>
  <r>
    <x v="0"/>
    <s v="Dan Campbell"/>
  </r>
  <r>
    <x v="0"/>
    <s v="Damala Kotsonis"/>
  </r>
  <r>
    <x v="0"/>
    <s v="Dean Braden"/>
  </r>
  <r>
    <x v="0"/>
    <s v="Mark Van Huff"/>
  </r>
  <r>
    <x v="0"/>
    <s v="David Smith"/>
  </r>
  <r>
    <x v="0"/>
    <s v="Aaron Smayling"/>
  </r>
  <r>
    <x v="0"/>
    <s v="Maria Etezadi"/>
  </r>
  <r>
    <x v="0"/>
    <s v="Janet Martin"/>
  </r>
  <r>
    <x v="0"/>
    <s v="Troy Blackwell"/>
  </r>
  <r>
    <x v="0"/>
    <s v="Cathy Prescott"/>
  </r>
  <r>
    <x v="0"/>
    <s v="Carlos Soltero"/>
  </r>
  <r>
    <x v="0"/>
    <s v="Erica Hackney"/>
  </r>
  <r>
    <x v="0"/>
    <s v="Raymond Buch"/>
  </r>
  <r>
    <x v="0"/>
    <s v="Barry Blumstein"/>
  </r>
  <r>
    <x v="0"/>
    <s v="Thomas Boland"/>
  </r>
  <r>
    <x v="0"/>
    <s v="Daniel Byrd"/>
  </r>
  <r>
    <x v="0"/>
    <s v="Denny Joy"/>
  </r>
  <r>
    <x v="0"/>
    <s v="Zuschuss Donatelli"/>
  </r>
  <r>
    <x v="0"/>
    <s v="Steven Roelle"/>
  </r>
  <r>
    <x v="0"/>
    <s v="Evan Henry"/>
  </r>
  <r>
    <x v="0"/>
    <s v="Becky Castell"/>
  </r>
  <r>
    <x v="0"/>
    <s v="Gary Mitchum"/>
  </r>
  <r>
    <x v="0"/>
    <s v="Justin Hirsh"/>
  </r>
  <r>
    <x v="0"/>
    <s v="Valerie Mitchum"/>
  </r>
  <r>
    <x v="0"/>
    <s v="Yoseph Carroll"/>
  </r>
  <r>
    <x v="0"/>
    <s v="Dorris liebe"/>
  </r>
  <r>
    <x v="0"/>
    <s v="Sarah Foster"/>
  </r>
  <r>
    <x v="0"/>
    <s v="Erin Smith"/>
  </r>
  <r>
    <x v="0"/>
    <s v="Alan Shonely"/>
  </r>
  <r>
    <x v="0"/>
    <s v="Jeremy Lonsdale"/>
  </r>
  <r>
    <x v="0"/>
    <s v="Logan Currie"/>
  </r>
  <r>
    <x v="0"/>
    <s v="Eugene Hildebrand"/>
  </r>
  <r>
    <x v="0"/>
    <s v="Raymond Messe"/>
  </r>
  <r>
    <x v="0"/>
    <s v="Christine Kargatis"/>
  </r>
  <r>
    <x v="0"/>
    <s v="Edward Becker"/>
  </r>
  <r>
    <x v="0"/>
    <s v="Sean Wendt"/>
  </r>
  <r>
    <x v="0"/>
    <s v="Herbert Flentye"/>
  </r>
  <r>
    <x v="0"/>
    <s v="Filia McAdams"/>
  </r>
  <r>
    <x v="0"/>
    <s v="Brian Thompson"/>
  </r>
  <r>
    <x v="0"/>
    <s v="Quincy Jones"/>
  </r>
  <r>
    <x v="0"/>
    <s v="Brian Dahlen"/>
  </r>
  <r>
    <x v="0"/>
    <s v="Beth Paige"/>
  </r>
  <r>
    <x v="0"/>
    <s v="Jason Fortune-"/>
  </r>
  <r>
    <x v="0"/>
    <s v="Susan Pistek"/>
  </r>
  <r>
    <x v="0"/>
    <s v="Philip Brown"/>
  </r>
  <r>
    <x v="0"/>
    <s v="Tom Boeckenhauer"/>
  </r>
  <r>
    <x v="0"/>
    <s v="Jill Matthias"/>
  </r>
  <r>
    <x v="0"/>
    <s v="Ross Baird"/>
  </r>
  <r>
    <x v="0"/>
    <s v="Bill Donatelli"/>
  </r>
  <r>
    <x v="0"/>
    <s v="Julie Kriz"/>
  </r>
  <r>
    <x v="0"/>
    <s v="Arthur Prichep"/>
  </r>
  <r>
    <x v="0"/>
    <s v="Bill Shonely"/>
  </r>
  <r>
    <x v="0"/>
    <s v="Bryan Mills"/>
  </r>
  <r>
    <x v="0"/>
    <s v="Pete Kriz"/>
  </r>
  <r>
    <x v="0"/>
    <s v="Jessica Myrick"/>
  </r>
  <r>
    <x v="0"/>
    <s v="Charles Sheldon"/>
  </r>
  <r>
    <x v="0"/>
    <s v="Clay Rozendal"/>
  </r>
  <r>
    <x v="0"/>
    <s v="Roy Französisch"/>
  </r>
  <r>
    <x v="0"/>
    <s v="Thea Hudgings"/>
  </r>
  <r>
    <x v="0"/>
    <s v="Cindy Schnelling"/>
  </r>
  <r>
    <x v="0"/>
    <s v="Jas O'Carroll"/>
  </r>
  <r>
    <x v="0"/>
    <s v="Kunst Miller"/>
  </r>
  <r>
    <x v="0"/>
    <s v="Duane Noonan"/>
  </r>
  <r>
    <x v="0"/>
    <s v="Tanja Norvell"/>
  </r>
  <r>
    <x v="0"/>
    <s v="Ed Ludwig"/>
  </r>
  <r>
    <x v="0"/>
    <s v="Tonja Turnell"/>
  </r>
  <r>
    <x v="0"/>
    <s v="Michael Moore"/>
  </r>
  <r>
    <x v="0"/>
    <s v="Grace Kelly"/>
  </r>
  <r>
    <x v="0"/>
    <s v="Heather Kirkland"/>
  </r>
  <r>
    <x v="0"/>
    <s v="Max Jones"/>
  </r>
  <r>
    <x v="0"/>
    <s v="Art Ferguson"/>
  </r>
  <r>
    <x v="0"/>
    <s v="Cathy Armstrong"/>
  </r>
  <r>
    <x v="0"/>
    <s v="Jack Lebron"/>
  </r>
  <r>
    <x v="0"/>
    <s v="Craig Leslie"/>
  </r>
  <r>
    <x v="0"/>
    <s v="John Lucas"/>
  </r>
  <r>
    <x v="0"/>
    <s v="Nona Balk"/>
  </r>
  <r>
    <x v="0"/>
    <s v="Erica Hernandez"/>
  </r>
  <r>
    <x v="0"/>
    <s v="Rob Beeghly"/>
  </r>
  <r>
    <x v="0"/>
    <s v="John Lee"/>
  </r>
  <r>
    <x v="0"/>
    <s v="Ken Dana"/>
  </r>
  <r>
    <x v="0"/>
    <s v="Chris McAfee"/>
  </r>
  <r>
    <x v="0"/>
    <s v="Cindy Chapman"/>
  </r>
  <r>
    <x v="0"/>
    <s v="Adam Shillingsburg"/>
  </r>
  <r>
    <x v="0"/>
    <s v="Nick Radford"/>
  </r>
  <r>
    <x v="0"/>
    <s v="Susan MacKendrick"/>
  </r>
  <r>
    <x v="0"/>
    <s v="Natalie DeCherney"/>
  </r>
  <r>
    <x v="0"/>
    <s v="Patrick Jones"/>
  </r>
  <r>
    <x v="0"/>
    <s v="Barry Franz"/>
  </r>
  <r>
    <x v="0"/>
    <s v="Darrin Martin"/>
  </r>
  <r>
    <x v="0"/>
    <s v="Amy Hunt"/>
  </r>
  <r>
    <x v="0"/>
    <s v="Lindsay Williams"/>
  </r>
  <r>
    <x v="0"/>
    <s v="Brad Eason"/>
  </r>
  <r>
    <x v="0"/>
    <s v="Gene McClure"/>
  </r>
  <r>
    <x v="0"/>
    <s v="George Bell"/>
  </r>
  <r>
    <x v="0"/>
    <s v="Clay Ludtke"/>
  </r>
  <r>
    <x v="0"/>
    <s v="Trudy Brown"/>
  </r>
  <r>
    <x v="0"/>
    <s v="Sonia Sunley"/>
  </r>
  <r>
    <x v="0"/>
    <s v="Julia West"/>
  </r>
  <r>
    <x v="0"/>
    <s v="Paul Stevenson"/>
  </r>
  <r>
    <x v="0"/>
    <s v="Ricardo Sperren"/>
  </r>
  <r>
    <x v="0"/>
    <s v="Thea Hendricks"/>
  </r>
  <r>
    <x v="0"/>
    <s v="Cynthia Voltz"/>
  </r>
  <r>
    <x v="0"/>
    <s v="Roger Demir"/>
  </r>
  <r>
    <x v="0"/>
    <s v="Christopher Schild"/>
  </r>
  <r>
    <x v="0"/>
    <s v="Ted Trevino"/>
  </r>
  <r>
    <x v="0"/>
    <s v="Harry Marie"/>
  </r>
  <r>
    <x v="0"/>
    <s v="Logan Haushalter"/>
  </r>
  <r>
    <x v="0"/>
    <s v="Michael Kennedy"/>
  </r>
  <r>
    <x v="0"/>
    <s v="Tiffany House"/>
  </r>
  <r>
    <x v="0"/>
    <s v="Steve Nguyen"/>
  </r>
  <r>
    <x v="0"/>
    <s v="Thomas Thornton"/>
  </r>
  <r>
    <x v="0"/>
    <s v="Darren Powers"/>
  </r>
  <r>
    <x v="0"/>
    <s v="Michael Nguyen"/>
  </r>
  <r>
    <x v="0"/>
    <s v="Jim Radford"/>
  </r>
  <r>
    <x v="0"/>
    <s v="Denny Ordway"/>
  </r>
  <r>
    <x v="0"/>
    <s v="Sanjit Chand"/>
  </r>
  <r>
    <x v="0"/>
    <s v="Roy Phan"/>
  </r>
  <r>
    <x v="0"/>
    <s v="Arthur Gainer"/>
  </r>
  <r>
    <x v="0"/>
    <s v="Luke Weiss"/>
  </r>
  <r>
    <x v="0"/>
    <s v="Laurel Elliston"/>
  </r>
  <r>
    <x v="0"/>
    <s v="Bradley Nguyen"/>
  </r>
  <r>
    <x v="0"/>
    <s v="Bill Tyler"/>
  </r>
  <r>
    <x v="0"/>
    <s v="Anna Häberlin"/>
  </r>
  <r>
    <x v="0"/>
    <s v="Joe Kamberova"/>
  </r>
  <r>
    <x v="0"/>
    <s v="Linda Cazamias"/>
  </r>
  <r>
    <x v="0"/>
    <s v="Christine Phan"/>
  </r>
  <r>
    <x v="0"/>
    <s v="Alejandro Savely"/>
  </r>
  <r>
    <x v="0"/>
    <s v="Sally Hughsby"/>
  </r>
  <r>
    <x v="0"/>
    <s v="Jim Epp"/>
  </r>
  <r>
    <x v="0"/>
    <s v="Lisa DeCherney"/>
  </r>
  <r>
    <x v="0"/>
    <s v="Ken Lonsdale"/>
  </r>
  <r>
    <x v="0"/>
    <s v="Anne Pryor"/>
  </r>
  <r>
    <x v="0"/>
    <s v="Christopher Conant"/>
  </r>
  <r>
    <x v="0"/>
    <s v="Dennis Pardue"/>
  </r>
  <r>
    <x v="0"/>
    <s v="Maurice Satty"/>
  </r>
  <r>
    <x v="0"/>
    <s v="Stewart Visinsky"/>
  </r>
  <r>
    <x v="0"/>
    <s v="Brian Stugart"/>
  </r>
  <r>
    <x v="0"/>
    <s v="Lynn Smith"/>
  </r>
  <r>
    <x v="0"/>
    <s v="Valerie Dominguez"/>
  </r>
  <r>
    <x v="0"/>
    <s v="Kimberly Carter"/>
  </r>
  <r>
    <x v="0"/>
    <s v="Rob Lucas"/>
  </r>
  <r>
    <x v="0"/>
    <s v="Maribeth Yedwab"/>
  </r>
  <r>
    <x v="0"/>
    <s v="Robert Waldorf"/>
  </r>
  <r>
    <x v="0"/>
    <s v="Brooke Gillingham"/>
  </r>
  <r>
    <x v="0"/>
    <s v="Justin MacKendrick"/>
  </r>
  <r>
    <x v="0"/>
    <s v="Nancy Lomonaco"/>
  </r>
  <r>
    <x v="0"/>
    <s v="Eugene Moren"/>
  </r>
  <r>
    <x v="0"/>
    <s v="Annie Thurman"/>
  </r>
  <r>
    <x v="0"/>
    <s v="Karen Carlisle"/>
  </r>
  <r>
    <x v="0"/>
    <s v="Edward Nazzal"/>
  </r>
  <r>
    <x v="0"/>
    <s v="Joni Sundaresam"/>
  </r>
  <r>
    <x v="0"/>
    <s v="Janet Lee"/>
  </r>
  <r>
    <x v="0"/>
    <s v="Chloris Kastensmidt"/>
  </r>
  <r>
    <x v="0"/>
    <s v="Ken Brennan"/>
  </r>
  <r>
    <x v="0"/>
    <s v="Scot Coram"/>
  </r>
  <r>
    <x v="0"/>
    <s v="Liz Preis"/>
  </r>
  <r>
    <x v="0"/>
    <s v="Frank Merwin"/>
  </r>
  <r>
    <x v="0"/>
    <s v="Roy Skaria"/>
  </r>
  <r>
    <x v="0"/>
    <s v="Greg Matthias"/>
  </r>
  <r>
    <x v="0"/>
    <s v="Toby Carlisle"/>
  </r>
  <r>
    <x v="0"/>
    <s v="Benjamin Farhat"/>
  </r>
  <r>
    <x v="0"/>
    <s v="Olvera Toch"/>
  </r>
  <r>
    <x v="0"/>
    <s v="Mary Zewe"/>
  </r>
  <r>
    <x v="0"/>
    <s v="Erica Smith"/>
  </r>
  <r>
    <x v="0"/>
    <s v="Seth Vernon"/>
  </r>
  <r>
    <x v="0"/>
    <s v="Darrin Van Huff"/>
  </r>
  <r>
    <x v="0"/>
    <s v="Philisse Overcash"/>
  </r>
  <r>
    <x v="0"/>
    <s v="Craig Reiter"/>
  </r>
  <r>
    <x v="0"/>
    <s v="Arthur Wiediger"/>
  </r>
  <r>
    <x v="0"/>
    <s v="Marc Harrigan"/>
  </r>
  <r>
    <x v="0"/>
    <s v="Jim Sink"/>
  </r>
  <r>
    <x v="0"/>
    <s v="Anthony Rawles"/>
  </r>
  <r>
    <x v="0"/>
    <s v="James Lanier"/>
  </r>
  <r>
    <x v="0"/>
    <s v="Jennifer Jackson"/>
  </r>
  <r>
    <x v="0"/>
    <s v="Ted Butterfield"/>
  </r>
  <r>
    <x v="0"/>
    <s v="Ivan Gibson"/>
  </r>
  <r>
    <x v="0"/>
    <s v="Mike Vittorini"/>
  </r>
  <r>
    <x v="0"/>
    <s v="Lena Creighton"/>
  </r>
  <r>
    <x v="0"/>
    <s v="Denise Monton"/>
  </r>
  <r>
    <x v="0"/>
    <s v="Lena Hernandez"/>
  </r>
  <r>
    <x v="0"/>
    <s v="Dave Poirier"/>
  </r>
  <r>
    <x v="0"/>
    <s v="Catherine Glotzbach"/>
  </r>
  <r>
    <x v="0"/>
    <s v="Irene Maddox"/>
  </r>
  <r>
    <x v="0"/>
    <s v="Maureen Gnade"/>
  </r>
  <r>
    <x v="0"/>
    <s v="Ruben Dartt"/>
  </r>
  <r>
    <x v="0"/>
    <s v="Sally Matthias"/>
  </r>
  <r>
    <x v="0"/>
    <s v="Hunter Lopez"/>
  </r>
  <r>
    <x v="0"/>
    <s v="Dave Hallsten"/>
  </r>
  <r>
    <x v="0"/>
    <s v="John Grady"/>
  </r>
  <r>
    <x v="0"/>
    <s v="Alejandro Ballentine"/>
  </r>
  <r>
    <x v="0"/>
    <s v="Lela Donovan"/>
  </r>
  <r>
    <x v="0"/>
    <s v="Skye Norling"/>
  </r>
  <r>
    <x v="0"/>
    <s v="Adam Hart"/>
  </r>
  <r>
    <x v="0"/>
    <s v="Victoria Pisteka"/>
  </r>
  <r>
    <x v="0"/>
    <s v="Phillip Flathmann"/>
  </r>
  <r>
    <x v="0"/>
    <s v="Katharine Harms"/>
  </r>
  <r>
    <x v="0"/>
    <s v="Roland Fjeld"/>
  </r>
  <r>
    <x v="0"/>
    <s v="Chris Selesnick"/>
  </r>
  <r>
    <x v="0"/>
    <s v="Becky Pak"/>
  </r>
  <r>
    <x v="0"/>
    <s v="Corey-Lock"/>
  </r>
  <r>
    <x v="0"/>
    <s v="Philip Fox"/>
  </r>
  <r>
    <x v="0"/>
    <s v="Adrian Hane"/>
  </r>
  <r>
    <x v="0"/>
    <s v="Jay Fein"/>
  </r>
  <r>
    <x v="0"/>
    <s v="Stephanie Ulpright"/>
  </r>
  <r>
    <x v="0"/>
    <s v="Nick Zandusky"/>
  </r>
  <r>
    <x v="0"/>
    <s v="Katherine Hughes"/>
  </r>
  <r>
    <x v="0"/>
    <s v="Guy Thornton"/>
  </r>
  <r>
    <x v="0"/>
    <s v="Anna Andreadi"/>
  </r>
  <r>
    <x v="0"/>
    <s v="Steve Chapman"/>
  </r>
  <r>
    <x v="0"/>
    <s v="Barry Französisch"/>
  </r>
  <r>
    <x v="0"/>
    <s v="Chad Cunningham"/>
  </r>
  <r>
    <x v="0"/>
    <s v="Joe Elijah"/>
  </r>
  <r>
    <x v="0"/>
    <s v="Allen Armold"/>
  </r>
  <r>
    <x v="0"/>
    <s v="Kristen Hastings"/>
  </r>
  <r>
    <x v="0"/>
    <s v="Theone Pippenger"/>
  </r>
  <r>
    <x v="0"/>
    <s v="Steven Ward"/>
  </r>
  <r>
    <x v="0"/>
    <s v="Rob Haberlin"/>
  </r>
  <r>
    <x v="0"/>
    <s v="Richard Eichhorn"/>
  </r>
  <r>
    <x v="0"/>
    <s v="Anemone Ratner"/>
  </r>
  <r>
    <x v="0"/>
    <s v="Mark Cousins"/>
  </r>
  <r>
    <x v="0"/>
    <s v="Alice McCarthy"/>
  </r>
  <r>
    <x v="0"/>
    <s v="Ruben Ausman"/>
  </r>
  <r>
    <x v="0"/>
    <s v="Matt Collister"/>
  </r>
  <r>
    <x v="0"/>
    <s v="Andrew Allen"/>
  </r>
  <r>
    <x v="0"/>
    <s v="Dennis Kane"/>
  </r>
  <r>
    <x v="0"/>
    <s v="Linda Southworth"/>
  </r>
  <r>
    <x v="0"/>
    <s v="Jennifer Patt"/>
  </r>
  <r>
    <x v="0"/>
    <s v="Nora Paige"/>
  </r>
  <r>
    <x v="0"/>
    <s v="Neil Knudson"/>
  </r>
  <r>
    <x v="0"/>
    <s v="Joy Smith"/>
  </r>
  <r>
    <x v="0"/>
    <s v="Tracy Collins"/>
  </r>
  <r>
    <x v="0"/>
    <s v="Pauline Johnson"/>
  </r>
  <r>
    <x v="0"/>
    <s v="Kristina Nunn"/>
  </r>
  <r>
    <x v="0"/>
    <s v="Neil Französisch"/>
  </r>
  <r>
    <x v="0"/>
    <s v="Ivan Liston"/>
  </r>
  <r>
    <x v="0"/>
    <s v="Darren Budd"/>
  </r>
  <r>
    <x v="0"/>
    <s v="James Galang"/>
  </r>
  <r>
    <x v="0"/>
    <s v="Larry Blacks"/>
  </r>
  <r>
    <x v="0"/>
    <s v="Ken Heidel"/>
  </r>
  <r>
    <x v="0"/>
    <s v="Meg Tillman"/>
  </r>
  <r>
    <x v="0"/>
    <s v="Katherine Murray"/>
  </r>
  <r>
    <x v="0"/>
    <s v="Steve Carroll"/>
  </r>
  <r>
    <x v="0"/>
    <s v="Khloe Miller"/>
  </r>
  <r>
    <x v="0"/>
    <s v="Pierre Wener"/>
  </r>
  <r>
    <x v="0"/>
    <s v="Ritsa Hightower"/>
  </r>
  <r>
    <x v="0"/>
    <s v="Lindsay Shagiari"/>
  </r>
  <r>
    <x v="0"/>
    <s v="Susan Gilcrest"/>
  </r>
  <r>
    <x v="0"/>
    <s v="Thomas Seio"/>
  </r>
  <r>
    <x v="0"/>
    <s v="Alex Grayson"/>
  </r>
  <r>
    <x v="0"/>
    <s v="Max Ludwig"/>
  </r>
  <r>
    <x v="0"/>
    <s v="Ralph Arnett"/>
  </r>
  <r>
    <x v="0"/>
    <s v="Vivek Gonzalez"/>
  </r>
  <r>
    <x v="0"/>
    <s v="Liz MacKendrick"/>
  </r>
  <r>
    <x v="0"/>
    <s v="Dorothy Wardle"/>
  </r>
  <r>
    <x v="0"/>
    <s v="Corinna Mitchell"/>
  </r>
  <r>
    <x v="0"/>
    <s v="Charles Crestani"/>
  </r>
  <r>
    <x v="0"/>
    <s v="Helen Andreada"/>
  </r>
  <r>
    <x v="0"/>
    <s v="Gary Hansen"/>
  </r>
  <r>
    <x v="0"/>
    <s v="Michelle Tran"/>
  </r>
  <r>
    <x v="0"/>
    <s v="Nora Preis"/>
  </r>
  <r>
    <x v="0"/>
    <s v="Deborah Brumfield"/>
  </r>
  <r>
    <x v="0"/>
    <s v="Erin Mull"/>
  </r>
  <r>
    <x v="0"/>
    <s v="Hunter Glantz"/>
  </r>
  <r>
    <x v="0"/>
    <s v="Carol Triggs"/>
  </r>
  <r>
    <x v="0"/>
    <s v="Toby Ritter"/>
  </r>
  <r>
    <x v="0"/>
    <s v="Max Engle"/>
  </r>
  <r>
    <x v="0"/>
    <s v="Craig Yedwab"/>
  </r>
  <r>
    <x v="0"/>
    <s v="John Castell"/>
  </r>
  <r>
    <x v="0"/>
    <s v="Anthony O'Donnell"/>
  </r>
  <r>
    <x v="0"/>
    <s v="Jeremy Pistek"/>
  </r>
  <r>
    <x v="0"/>
    <s v="Helen Wasserman"/>
  </r>
  <r>
    <x v="0"/>
    <s v="Greg Guthrie"/>
  </r>
  <r>
    <x v="0"/>
    <s v="Natalie Fritzler"/>
  </r>
  <r>
    <x v="0"/>
    <s v="Matt Abelman"/>
  </r>
  <r>
    <x v="0"/>
    <s v="Resi Pölking"/>
  </r>
  <r>
    <x v="0"/>
    <s v="Rachel Payne"/>
  </r>
  <r>
    <x v="0"/>
    <s v="Jay Kimmel"/>
  </r>
  <r>
    <x v="0"/>
    <s v="Dorothy Dickinson"/>
  </r>
  <r>
    <x v="0"/>
    <s v="Sheri Gordon"/>
  </r>
  <r>
    <x v="0"/>
    <s v="Deirdre Greer"/>
  </r>
  <r>
    <x v="0"/>
    <s v="Tony Chapman"/>
  </r>
  <r>
    <x v="0"/>
    <s v="Pauline Webber"/>
  </r>
  <r>
    <x v="0"/>
    <s v="Mick Hernandez"/>
  </r>
  <r>
    <x v="0"/>
    <s v="Maxwell Schwartz"/>
  </r>
  <r>
    <x v="0"/>
    <s v="Don Jones"/>
  </r>
  <r>
    <x v="0"/>
    <s v="Tom Stivers"/>
  </r>
  <r>
    <x v="0"/>
    <s v="Shirley Schmidt"/>
  </r>
  <r>
    <x v="0"/>
    <s v="Xylona Preis"/>
  </r>
  <r>
    <x v="0"/>
    <s v="Stuart Van"/>
  </r>
  <r>
    <x v="0"/>
    <s v="Sung Shariari"/>
  </r>
  <r>
    <x v="0"/>
    <s v="Elizabeth Moffitt"/>
  </r>
  <r>
    <x v="0"/>
    <s v="Chad Sievert"/>
  </r>
  <r>
    <x v="0"/>
    <s v="Tom Prescott"/>
  </r>
  <r>
    <x v="0"/>
    <s v="Meg O'Connel"/>
  </r>
  <r>
    <x v="0"/>
    <s v="Patrick O'Brill"/>
  </r>
  <r>
    <x v="0"/>
    <s v="Bruce Geld"/>
  </r>
  <r>
    <x v="0"/>
    <s v="Joseph Airdo"/>
  </r>
  <r>
    <x v="0"/>
    <s v="Laurel Beltran"/>
  </r>
  <r>
    <x v="0"/>
    <s v="Sam Zeldin"/>
  </r>
  <r>
    <x v="0"/>
    <s v="Tom Ashbrook"/>
  </r>
  <r>
    <x v="0"/>
    <s v="Toby Gnade"/>
  </r>
  <r>
    <x v="0"/>
    <s v="Becky Martin"/>
  </r>
  <r>
    <x v="0"/>
    <s v="Paul Knutson"/>
  </r>
  <r>
    <x v="0"/>
    <s v="Matt Hagelstein"/>
  </r>
  <r>
    <x v="0"/>
    <s v="Christina VanderZanden"/>
  </r>
  <r>
    <x v="0"/>
    <s v="Delfina Latchford"/>
  </r>
  <r>
    <x v="0"/>
    <s v="Ionia McGrath"/>
  </r>
  <r>
    <x v="0"/>
    <s v="Marina Lichtenstein"/>
  </r>
  <r>
    <x v="0"/>
    <s v="Jasper Cacioppo"/>
  </r>
  <r>
    <x v="0"/>
    <s v="Joseph Holt"/>
  </r>
  <r>
    <x v="0"/>
    <s v="Don Miller"/>
  </r>
  <r>
    <x v="0"/>
    <s v="Pete Takahito"/>
  </r>
  <r>
    <x v="0"/>
    <s v="Maribeth Dona"/>
  </r>
  <r>
    <x v="0"/>
    <s v="Fred Wasserman"/>
  </r>
  <r>
    <x v="0"/>
    <s v="Elpida Rittenbach"/>
  </r>
  <r>
    <x v="0"/>
    <s v="Mary O'Rourke"/>
  </r>
  <r>
    <x v="0"/>
    <s v="Karl Braun"/>
  </r>
  <r>
    <x v="0"/>
    <s v="Michael Grace"/>
  </r>
  <r>
    <x v="0"/>
    <s v="Troy Staebel"/>
  </r>
  <r>
    <x v="0"/>
    <s v="Parhena Norris"/>
  </r>
  <r>
    <x v="0"/>
    <s v="Kean Thornton"/>
  </r>
  <r>
    <x v="0"/>
    <s v="Dianna Vittorini"/>
  </r>
  <r>
    <x v="0"/>
    <s v="Kelly Collister"/>
  </r>
  <r>
    <x v="0"/>
    <s v="Giulietta Dortch"/>
  </r>
  <r>
    <x v="0"/>
    <s v="Eugene Barchas"/>
  </r>
  <r>
    <x v="0"/>
    <s v="Ryan Crowe"/>
  </r>
  <r>
    <x v="0"/>
    <s v="Alejandro Grove"/>
  </r>
  <r>
    <x v="0"/>
    <s v="Justin Deggeller"/>
  </r>
  <r>
    <x v="0"/>
    <s v="Angele Hood"/>
  </r>
  <r>
    <x v="0"/>
    <s v="Keith Dawkins"/>
  </r>
  <r>
    <x v="0"/>
    <s v="Corey Roper"/>
  </r>
  <r>
    <x v="0"/>
    <s v="Cindy Stewart"/>
  </r>
  <r>
    <x v="0"/>
    <s v="Brendan Sweed"/>
  </r>
  <r>
    <x v="0"/>
    <s v="Patrick O'Donnell"/>
  </r>
  <r>
    <x v="0"/>
    <s v="Henry MacAllister"/>
  </r>
  <r>
    <x v="0"/>
    <s v="Anne McFarland"/>
  </r>
  <r>
    <x v="0"/>
    <s v="Magdelene Morse"/>
  </r>
  <r>
    <x v="0"/>
    <s v="Jane Waco"/>
  </r>
  <r>
    <x v="0"/>
    <s v="Shirley Daniels"/>
  </r>
  <r>
    <x v="0"/>
    <s v="Frank Hawley"/>
  </r>
  <r>
    <x v="0"/>
    <s v="Greg Maxwell"/>
  </r>
  <r>
    <x v="0"/>
    <s v="Helen Abelman"/>
  </r>
  <r>
    <x v="0"/>
    <s v="Heather Jas"/>
  </r>
  <r>
    <x v="0"/>
    <s v="Amy Cox"/>
  </r>
  <r>
    <x v="0"/>
    <s v="Ann Steele"/>
  </r>
  <r>
    <x v="0"/>
    <s v="Nora Pelletier"/>
  </r>
  <r>
    <x v="0"/>
    <s v="Kelly Lampkin"/>
  </r>
  <r>
    <x v="0"/>
    <s v="Russell Applegate"/>
  </r>
  <r>
    <x v="0"/>
    <s v="Candace McMahon"/>
  </r>
  <r>
    <x v="0"/>
    <s v="Benjamin Patterson"/>
  </r>
  <r>
    <x v="0"/>
    <s v="Nicole Hansen"/>
  </r>
  <r>
    <x v="0"/>
    <s v="Katrina Edelman"/>
  </r>
  <r>
    <x v="0"/>
    <s v="Tony Sayre"/>
  </r>
  <r>
    <x v="0"/>
    <s v="Chuck Magee"/>
  </r>
  <r>
    <x v="0"/>
    <s v="Shahid Collister"/>
  </r>
  <r>
    <x v="0"/>
    <s v="Lisa Ryan"/>
  </r>
  <r>
    <x v="0"/>
    <s v="Brian Moss"/>
  </r>
  <r>
    <x v="0"/>
    <s v="Shaun Weien"/>
  </r>
  <r>
    <x v="0"/>
    <s v="Andy Reiter"/>
  </r>
  <r>
    <x v="0"/>
    <s v="Maris LaWare"/>
  </r>
  <r>
    <x v="0"/>
    <s v="Sarah Jordon"/>
  </r>
  <r>
    <x v="0"/>
    <s v="Jamie Kunitz"/>
  </r>
  <r>
    <x v="0"/>
    <s v="Tim Taslimi"/>
  </r>
  <r>
    <x v="0"/>
    <s v="Tamara Chand"/>
  </r>
  <r>
    <x v="0"/>
    <s v="Emily Burns"/>
  </r>
  <r>
    <x v="0"/>
    <s v="Tracy Poddar"/>
  </r>
  <r>
    <x v="0"/>
    <s v="Daniel Raglin"/>
  </r>
  <r>
    <x v="0"/>
    <s v="Melanie Seite"/>
  </r>
  <r>
    <x v="0"/>
    <s v="Jonathan Howell"/>
  </r>
  <r>
    <x v="0"/>
    <s v="Mick Crebagga"/>
  </r>
  <r>
    <x v="0"/>
    <s v="Bart Watters"/>
  </r>
  <r>
    <x v="0"/>
    <s v="Joel Eaton"/>
  </r>
  <r>
    <x v="0"/>
    <s v="Peter McVee"/>
  </r>
  <r>
    <x v="0"/>
    <s v="Doug Bickford"/>
  </r>
  <r>
    <x v="0"/>
    <s v="Michael Paige"/>
  </r>
  <r>
    <x v="0"/>
    <s v="Maria Zettner"/>
  </r>
  <r>
    <x v="0"/>
    <s v="Emily Phan"/>
  </r>
  <r>
    <x v="0"/>
    <s v="Noah Childs"/>
  </r>
  <r>
    <x v="0"/>
    <s v="Nathan Cano"/>
  </r>
  <r>
    <x v="0"/>
    <s v="Patrick Bzostek"/>
  </r>
  <r>
    <x v="0"/>
    <s v="Cynthia Delaney"/>
  </r>
  <r>
    <x v="0"/>
    <s v="Frank Carlisle"/>
  </r>
  <r>
    <x v="0"/>
    <s v="Luke Foster"/>
  </r>
  <r>
    <x v="0"/>
    <s v="Andrew Gjertsen"/>
  </r>
  <r>
    <x v="0"/>
    <s v="Charles McCrossin"/>
  </r>
  <r>
    <x v="0"/>
    <s v="Victoria Wilson"/>
  </r>
  <r>
    <x v="0"/>
    <s v="MaryBeth Skach"/>
  </r>
  <r>
    <x v="0"/>
    <s v="Emily Ducich"/>
  </r>
  <r>
    <x v="0"/>
    <s v="Jill Stevenson"/>
  </r>
  <r>
    <x v="0"/>
    <s v="Jeremy Ellison"/>
  </r>
  <r>
    <x v="0"/>
    <s v="Bart Pistole"/>
  </r>
  <r>
    <x v="0"/>
    <s v="Ben Wallace"/>
  </r>
  <r>
    <x v="0"/>
    <s v="Pete Armstrong"/>
  </r>
  <r>
    <x v="0"/>
    <s v="Denise Leinenbach"/>
  </r>
  <r>
    <x v="0"/>
    <s v="Victoria Brennan"/>
  </r>
  <r>
    <x v="0"/>
    <s v="Jim Mitchum"/>
  </r>
  <r>
    <x v="0"/>
    <s v="Katrina Willman"/>
  </r>
  <r>
    <x v="0"/>
    <s v="Frank Olsen"/>
  </r>
  <r>
    <x v="0"/>
    <s v="Sylvia Foulston"/>
  </r>
  <r>
    <x v="0"/>
    <s v="Natalie Webber"/>
  </r>
  <r>
    <x v="0"/>
    <s v="Lisa Hazard"/>
  </r>
  <r>
    <x v="0"/>
    <s v="Carl Weiss"/>
  </r>
  <r>
    <x v="0"/>
    <s v="Michelle Arnett"/>
  </r>
  <r>
    <x v="0"/>
    <s v="Evan Bailliet"/>
  </r>
  <r>
    <x v="0"/>
    <s v="Liz Willingham"/>
  </r>
  <r>
    <x v="0"/>
    <s v="Eudokia Martin"/>
  </r>
  <r>
    <x v="0"/>
    <s v="Penelope Sewall"/>
  </r>
  <r>
    <x v="0"/>
    <s v="Michael Chen"/>
  </r>
  <r>
    <x v="0"/>
    <s v="Claire Gute"/>
  </r>
  <r>
    <x v="0"/>
    <s v="Pamela Coakley"/>
  </r>
  <r>
    <x v="0"/>
    <s v="Debra Catini"/>
  </r>
  <r>
    <x v="0"/>
    <s v="Art Foster"/>
  </r>
  <r>
    <x v="0"/>
    <s v="Kalyca Meade"/>
  </r>
  <r>
    <x v="0"/>
    <s v="Arianne Irving"/>
  </r>
  <r>
    <x v="0"/>
    <s v="Aaron Bergman"/>
  </r>
  <r>
    <x v="0"/>
    <s v="Scott Williamson"/>
  </r>
  <r>
    <x v="0"/>
    <s v="Brenda Bowman"/>
  </r>
  <r>
    <x v="0"/>
    <s v="Berenike Kampe"/>
  </r>
  <r>
    <x v="0"/>
    <s v="Liz Pelletier"/>
  </r>
  <r>
    <x v="0"/>
    <s v="Sung Chung"/>
  </r>
  <r>
    <x v="0"/>
    <s v="Adrian Shami"/>
  </r>
  <r>
    <x v="0"/>
    <s v="Ralph Ritter"/>
  </r>
  <r>
    <x v="0"/>
    <s v="Maria Bertelson"/>
  </r>
  <r>
    <x v="0"/>
    <s v="Barry Gonzalez"/>
  </r>
  <r>
    <x v="0"/>
    <s v="Sean Braxton"/>
  </r>
  <r>
    <x v="0"/>
    <s v="Ashley Jarboe"/>
  </r>
  <r>
    <x v="0"/>
    <s v="Doug Jacobs"/>
  </r>
  <r>
    <x v="0"/>
    <s v="Janet Molinari"/>
  </r>
  <r>
    <x v="0"/>
    <s v="Allen Goldenen"/>
  </r>
  <r>
    <x v="0"/>
    <s v="David Wiener"/>
  </r>
  <r>
    <x v="0"/>
    <s v="Barbara Fisher"/>
  </r>
  <r>
    <x v="0"/>
    <s v="Matt Connell"/>
  </r>
  <r>
    <x v="0"/>
    <s v="Shirley Jackson"/>
  </r>
  <r>
    <x v="0"/>
    <s v="Frank Atkinson"/>
  </r>
  <r>
    <x v="0"/>
    <s v="Rob Dowd"/>
  </r>
  <r>
    <x v="0"/>
    <s v="Luke Schmidt"/>
  </r>
  <r>
    <x v="0"/>
    <s v="Matthew Grinstein"/>
  </r>
  <r>
    <x v="0"/>
    <s v="Nat Carroll"/>
  </r>
  <r>
    <x v="0"/>
    <s v="Alyssa Tate"/>
  </r>
  <r>
    <x v="0"/>
    <s v="Neola Schneider"/>
  </r>
  <r>
    <x v="0"/>
    <s v="Carol Darley"/>
  </r>
  <r>
    <x v="0"/>
    <s v="George Ashbrook"/>
  </r>
  <r>
    <x v="0"/>
    <s v="Sung Pak"/>
  </r>
  <r>
    <x v="0"/>
    <s v="Barry Pond"/>
  </r>
  <r>
    <x v="0"/>
    <s v="Mark Hamilton"/>
  </r>
  <r>
    <x v="0"/>
    <s v="Cassandra Brandow"/>
  </r>
  <r>
    <x v="0"/>
    <s v="Sally Knutson"/>
  </r>
  <r>
    <x v="0"/>
    <s v="Anthony Jacobs"/>
  </r>
  <r>
    <x v="0"/>
    <s v="Nick Crebassa"/>
  </r>
  <r>
    <x v="0"/>
    <s v="Bruce Stewart"/>
  </r>
  <r>
    <x v="0"/>
    <s v="Carl Ludwig"/>
  </r>
  <r>
    <x v="0"/>
    <s v="John Murray"/>
  </r>
  <r>
    <x v="0"/>
    <s v="Eva Jacobs"/>
  </r>
  <r>
    <x v="0"/>
    <s v="Fred Hopkins"/>
  </r>
  <r>
    <x v="0"/>
    <s v="Mike Kennedy"/>
  </r>
  <r>
    <x v="0"/>
    <s v="Jamie Frazer"/>
  </r>
  <r>
    <x v="0"/>
    <s v="Alan Schoenberger"/>
  </r>
  <r>
    <x v="0"/>
    <s v="Emily Grady"/>
  </r>
  <r>
    <x v="0"/>
    <s v="Gary McGarr"/>
  </r>
  <r>
    <x v="0"/>
    <s v="Ellis Ballard"/>
  </r>
  <r>
    <x v="0"/>
    <s v="Justin Ellison"/>
  </r>
  <r>
    <x v="0"/>
    <s v="Aleksandra Gannaway"/>
  </r>
  <r>
    <x v="0"/>
    <s v="Mike Pelletier"/>
  </r>
  <r>
    <x v="0"/>
    <s v="Gene Hale"/>
  </r>
  <r>
    <x v="0"/>
    <s v="Stefania Perrino"/>
  </r>
  <r>
    <x v="0"/>
    <s v="Paul MacIntyre"/>
  </r>
  <r>
    <x v="0"/>
    <s v="Sara Luxemburg"/>
  </r>
  <r>
    <x v="0"/>
    <s v="Cynthia Arntzen"/>
  </r>
  <r>
    <x v="0"/>
    <s v="Erin Creighton"/>
  </r>
  <r>
    <x v="0"/>
    <s v="Shahid Hopkins"/>
  </r>
  <r>
    <x v="0"/>
    <s v="Sandra Flanagan"/>
  </r>
  <r>
    <x v="0"/>
    <s v="Alan Haines"/>
  </r>
  <r>
    <x v="0"/>
    <s v="Andy Yotov"/>
  </r>
  <r>
    <x v="0"/>
    <s v="Stuart Calhoun"/>
  </r>
  <r>
    <x v="0"/>
    <s v="Matt Collins"/>
  </r>
  <r>
    <x v="0"/>
    <s v="Sue Ann Reed"/>
  </r>
  <r>
    <x v="0"/>
    <s v="Carol Adams"/>
  </r>
  <r>
    <x v="0"/>
    <s v="Sean Christensen"/>
  </r>
  <r>
    <x v="0"/>
    <s v="Saphhira Shifley"/>
  </r>
  <r>
    <x v="0"/>
    <s v="Laurel Workman"/>
  </r>
  <r>
    <x v="0"/>
    <s v="Trudy Schmidt"/>
  </r>
  <r>
    <x v="0"/>
    <s v="Andrew Roberts"/>
  </r>
  <r>
    <x v="0"/>
    <s v="Mitch Webber"/>
  </r>
  <r>
    <x v="0"/>
    <s v="Joni Wasserman"/>
  </r>
  <r>
    <x v="0"/>
    <s v="Kelly Andreada"/>
  </r>
  <r>
    <x v="0"/>
    <s v="Carlos Daly"/>
  </r>
  <r>
    <x v="0"/>
    <s v="Carl Jackson"/>
  </r>
  <r>
    <x v="0"/>
    <s v="Duane Benoit"/>
  </r>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1"/>
    <s v="Mary Zewe"/>
  </r>
  <r>
    <x v="1"/>
    <s v="Sanjit Jacobs"/>
  </r>
  <r>
    <x v="1"/>
    <s v="Raymond Buch"/>
  </r>
  <r>
    <x v="1"/>
    <s v="Brian Moss"/>
  </r>
  <r>
    <x v="1"/>
    <s v="Harold Ryan"/>
  </r>
  <r>
    <x v="1"/>
    <s v="John Castell"/>
  </r>
  <r>
    <x v="1"/>
    <s v="Christina VanderZanden"/>
  </r>
  <r>
    <x v="1"/>
    <s v="Justin Deggeller"/>
  </r>
  <r>
    <x v="1"/>
    <s v="Filia McAdams"/>
  </r>
  <r>
    <x v="1"/>
    <s v="Gary McGarr"/>
  </r>
  <r>
    <x v="1"/>
    <s v="Maria Zettner"/>
  </r>
  <r>
    <x v="1"/>
    <s v="Michelle Lonsdale"/>
  </r>
  <r>
    <x v="1"/>
    <s v="Evan Minnotte"/>
  </r>
  <r>
    <x v="1"/>
    <s v="Heather Kirkland"/>
  </r>
  <r>
    <x v="1"/>
    <s v="Alejandro Grove"/>
  </r>
  <r>
    <x v="1"/>
    <s v="Brendan Dodson"/>
  </r>
  <r>
    <x v="1"/>
    <s v="Lena Cacioppo"/>
  </r>
  <r>
    <x v="1"/>
    <s v="Cyma Kinney"/>
  </r>
  <r>
    <x v="1"/>
    <s v="Dave Hallsten"/>
  </r>
  <r>
    <x v="1"/>
    <s v="Tony Molinari"/>
  </r>
  <r>
    <x v="1"/>
    <s v="Becky Pak"/>
  </r>
  <r>
    <x v="1"/>
    <s v="Maria Etezadi"/>
  </r>
  <r>
    <x v="1"/>
    <s v="Tom Boeckenhauer"/>
  </r>
  <r>
    <x v="1"/>
    <s v="Alan Barnes"/>
  </r>
  <r>
    <x v="1"/>
    <s v="David Smith"/>
  </r>
  <r>
    <x v="1"/>
    <s v="Chad McGuire"/>
  </r>
  <r>
    <x v="1"/>
    <s v="Denny Ordway"/>
  </r>
  <r>
    <x v="1"/>
    <s v="Daniel Byrd"/>
  </r>
  <r>
    <x v="1"/>
    <s v="Emily Grady"/>
  </r>
  <r>
    <x v="1"/>
    <s v="Jim Epp"/>
  </r>
  <r>
    <x v="1"/>
    <s v="Scott Cohen"/>
  </r>
  <r>
    <x v="1"/>
    <s v="Henry Goldwyn"/>
  </r>
  <r>
    <x v="1"/>
    <s v="Adam Shillingsburg"/>
  </r>
  <r>
    <x v="1"/>
    <s v="Maribeth Schnelling"/>
  </r>
  <r>
    <x v="1"/>
    <s v="Nick Crebassa"/>
  </r>
  <r>
    <x v="1"/>
    <s v="Barry Französisch"/>
  </r>
  <r>
    <x v="1"/>
    <s v="George Bell"/>
  </r>
  <r>
    <x v="1"/>
    <s v="Tony Chapman"/>
  </r>
  <r>
    <x v="1"/>
    <s v="Alyssa Tate"/>
  </r>
  <r>
    <x v="1"/>
    <s v="Amy Hunt"/>
  </r>
  <r>
    <x v="1"/>
    <s v="Katherine Hughes"/>
  </r>
  <r>
    <x v="1"/>
    <s v="Anne McFarland"/>
  </r>
  <r>
    <x v="1"/>
    <s v="Tom Ashbrook"/>
  </r>
  <r>
    <x v="1"/>
    <s v="Max Ludwig"/>
  </r>
  <r>
    <x v="1"/>
    <s v="Charles Sheldon"/>
  </r>
  <r>
    <x v="1"/>
    <s v="Christopher Schild"/>
  </r>
  <r>
    <x v="1"/>
    <s v="Denise Monton"/>
  </r>
  <r>
    <x v="1"/>
    <s v="Adrian Hane"/>
  </r>
  <r>
    <x v="1"/>
    <s v="Bryan Spruell"/>
  </r>
  <r>
    <x v="1"/>
    <s v="Ken Lonsdale"/>
  </r>
  <r>
    <x v="1"/>
    <s v="Noah Childs"/>
  </r>
  <r>
    <x v="1"/>
    <s v="Russell D'Ascenzo"/>
  </r>
  <r>
    <x v="1"/>
    <s v="Mitch Gastineau"/>
  </r>
  <r>
    <x v="1"/>
    <s v="Dennis Bolton"/>
  </r>
  <r>
    <x v="1"/>
    <s v="Bruce Stewart"/>
  </r>
  <r>
    <x v="1"/>
    <s v="Luke Weiss"/>
  </r>
  <r>
    <x v="1"/>
    <s v="Sample Company A"/>
  </r>
  <r>
    <x v="1"/>
    <s v="Jack Lebron"/>
  </r>
  <r>
    <x v="1"/>
    <s v="Henry MacAllister"/>
  </r>
  <r>
    <x v="1"/>
    <s v="Bill Donatelli"/>
  </r>
  <r>
    <x v="1"/>
    <s v="Rob Williams"/>
  </r>
  <r>
    <x v="1"/>
    <s v="Yana Sorensen"/>
  </r>
  <r>
    <x v="1"/>
    <s v="Dave Poirier"/>
  </r>
  <r>
    <x v="1"/>
    <s v="Christine Sundaresam"/>
  </r>
  <r>
    <x v="1"/>
    <s v="Harry Marie"/>
  </r>
  <r>
    <x v="1"/>
    <s v="Andrew Allen"/>
  </r>
  <r>
    <x v="1"/>
    <s v="Adam Hart"/>
  </r>
  <r>
    <x v="1"/>
    <s v="Noel Staavos"/>
  </r>
  <r>
    <x v="1"/>
    <s v="Shirley Daniels"/>
  </r>
  <r>
    <x v="1"/>
    <s v="Paul Lucas"/>
  </r>
  <r>
    <x v="1"/>
    <s v="Roy Französisch"/>
  </r>
  <r>
    <x v="1"/>
    <s v="Joel Eaton"/>
  </r>
  <r>
    <x v="1"/>
    <s v="Edward Becker"/>
  </r>
  <r>
    <x v="1"/>
    <s v="Jesus Ocampo"/>
  </r>
  <r>
    <x v="1"/>
    <s v="Sharelle Roach"/>
  </r>
  <r>
    <x v="1"/>
    <s v="Bruce Geld"/>
  </r>
  <r>
    <x v="1"/>
    <s v="Pamela Stobb"/>
  </r>
  <r>
    <x v="1"/>
    <s v="Brendan Murry"/>
  </r>
  <r>
    <x v="1"/>
    <s v="Sarah Jordon"/>
  </r>
  <r>
    <x v="1"/>
    <s v="Brad Eason"/>
  </r>
  <r>
    <x v="1"/>
    <s v="Shirley Jackson"/>
  </r>
  <r>
    <x v="1"/>
    <s v="Resi Pölking"/>
  </r>
  <r>
    <x v="1"/>
    <s v="Joni Wasserman"/>
  </r>
  <r>
    <x v="1"/>
    <s v="Katherine Nockton"/>
  </r>
  <r>
    <x v="1"/>
    <s v="Meg O'Connel"/>
  </r>
  <r>
    <x v="1"/>
    <s v="Bruce Degenhardt"/>
  </r>
  <r>
    <x v="1"/>
    <s v="Sally Knutson"/>
  </r>
  <r>
    <x v="1"/>
    <s v="Sean Christensen"/>
  </r>
  <r>
    <x v="1"/>
    <s v="Tamara Dahlen"/>
  </r>
  <r>
    <x v="1"/>
    <s v="Greg Guthrie"/>
  </r>
  <r>
    <x v="1"/>
    <s v="Parhena Norris"/>
  </r>
  <r>
    <x v="1"/>
    <s v="Damala Kotsonis"/>
  </r>
  <r>
    <x v="1"/>
    <s v="Christine Phan"/>
  </r>
  <r>
    <x v="1"/>
    <s v="Susan Vittorini"/>
  </r>
  <r>
    <x v="1"/>
    <s v="Art Ferguson"/>
  </r>
  <r>
    <x v="1"/>
    <s v="Mick Brown"/>
  </r>
  <r>
    <x v="1"/>
    <s v="Larry Hughes"/>
  </r>
  <r>
    <x v="1"/>
    <s v="Speros Goranitis"/>
  </r>
  <r>
    <x v="1"/>
    <s v="Rob Lucas"/>
  </r>
  <r>
    <x v="1"/>
    <s v="Larry Blacks"/>
  </r>
  <r>
    <x v="1"/>
    <s v="Arthur Prichep"/>
  </r>
  <r>
    <x v="1"/>
    <s v="Janet Lee"/>
  </r>
  <r>
    <x v="1"/>
    <s v="Kean Thornton"/>
  </r>
  <r>
    <x v="1"/>
    <s v="Dionis Lloyd"/>
  </r>
  <r>
    <x v="1"/>
    <s v="Quincy Jones"/>
  </r>
  <r>
    <x v="1"/>
    <s v="Saphhira Shifley"/>
  </r>
  <r>
    <x v="1"/>
    <s v="Neoma Murray"/>
  </r>
  <r>
    <x v="1"/>
    <s v="Erin Ashbrook"/>
  </r>
  <r>
    <x v="1"/>
    <s v="Nick Zandusky"/>
  </r>
  <r>
    <x v="1"/>
    <s v="Arthur Gainer"/>
  </r>
  <r>
    <x v="1"/>
    <s v="Elizabeth Moffitt"/>
  </r>
  <r>
    <x v="1"/>
    <s v="Dorothy Dickinson"/>
  </r>
  <r>
    <x v="1"/>
    <s v="Darren Budd"/>
  </r>
  <r>
    <x v="1"/>
    <s v="Mike Kennedy"/>
  </r>
  <r>
    <x v="1"/>
    <s v="Muhammed Yedwab"/>
  </r>
  <r>
    <x v="1"/>
    <s v="Chris Cortes"/>
  </r>
  <r>
    <x v="1"/>
    <s v="Darren Koutras"/>
  </r>
  <r>
    <x v="1"/>
    <s v="Lisa Hazard"/>
  </r>
  <r>
    <x v="1"/>
    <s v="Arianne Irving"/>
  </r>
  <r>
    <x v="1"/>
    <s v="Toby Carlisle"/>
  </r>
  <r>
    <x v="1"/>
    <s v="Gary Zandusky"/>
  </r>
  <r>
    <x v="1"/>
    <s v="Doug Bickford"/>
  </r>
  <r>
    <x v="1"/>
    <s v="Rick Wilson"/>
  </r>
  <r>
    <x v="1"/>
    <s v="Adam Bellavance"/>
  </r>
  <r>
    <x v="1"/>
    <s v="Carlos Soltero"/>
  </r>
  <r>
    <x v="1"/>
    <s v="Michelle Moray"/>
  </r>
  <r>
    <x v="1"/>
    <s v="Ed Braxton"/>
  </r>
  <r>
    <x v="1"/>
    <s v="Laurel Beltran"/>
  </r>
  <r>
    <x v="1"/>
    <s v="Liz Pelletier"/>
  </r>
  <r>
    <x v="1"/>
    <s v="Todd Sumrall"/>
  </r>
  <r>
    <x v="1"/>
    <s v="Zuschuss Carroll"/>
  </r>
  <r>
    <x v="1"/>
    <s v="Alyssa Crouse"/>
  </r>
  <r>
    <x v="1"/>
    <s v="Chloris Kastensmidt"/>
  </r>
  <r>
    <x v="1"/>
    <s v="Jonathan Howell"/>
  </r>
  <r>
    <x v="1"/>
    <s v="Cynthia Arntzen"/>
  </r>
  <r>
    <x v="1"/>
    <s v="Ross Baird"/>
  </r>
  <r>
    <x v="1"/>
    <s v="Carl Weiss"/>
  </r>
  <r>
    <x v="1"/>
    <s v="Pauline Johnson"/>
  </r>
  <r>
    <x v="1"/>
    <s v="Eva Jacobs"/>
  </r>
  <r>
    <x v="1"/>
    <s v="Greg Tran"/>
  </r>
  <r>
    <x v="1"/>
    <s v="Anthony Jacobs"/>
  </r>
  <r>
    <x v="1"/>
    <s v="Jason Fortune-"/>
  </r>
  <r>
    <x v="1"/>
    <s v="Joy Daniels"/>
  </r>
  <r>
    <x v="1"/>
    <s v="John Murray"/>
  </r>
  <r>
    <x v="1"/>
    <s v="Toby Swindell"/>
  </r>
  <r>
    <x v="1"/>
    <s v="Susan Gilcrest"/>
  </r>
  <r>
    <x v="1"/>
    <s v="Todd Boyes"/>
  </r>
  <r>
    <x v="1"/>
    <s v="Adrian Barton"/>
  </r>
  <r>
    <x v="1"/>
    <s v="Paul Prost"/>
  </r>
  <r>
    <x v="1"/>
    <s v="Annie Thurman"/>
  </r>
  <r>
    <x v="1"/>
    <s v="Becky Castell"/>
  </r>
  <r>
    <x v="1"/>
    <s v="Patrick Jones"/>
  </r>
  <r>
    <x v="1"/>
    <s v="Neil Ducich"/>
  </r>
  <r>
    <x v="1"/>
    <s v="Nat Carroll"/>
  </r>
  <r>
    <x v="1"/>
    <s v="Chuck Clark"/>
  </r>
  <r>
    <x v="1"/>
    <s v="Allen Rosenblatt"/>
  </r>
  <r>
    <x v="1"/>
    <s v="Rick Duston"/>
  </r>
  <r>
    <x v="1"/>
    <s v="John Grady"/>
  </r>
  <r>
    <x v="1"/>
    <s v="Laurel Elliston"/>
  </r>
  <r>
    <x v="1"/>
    <s v="Eric Hoffmann"/>
  </r>
  <r>
    <x v="1"/>
    <s v="Vicky Freymann"/>
  </r>
  <r>
    <x v="1"/>
    <s v="Vivek Sundaresam"/>
  </r>
  <r>
    <x v="1"/>
    <s v="Trudy Brown"/>
  </r>
  <r>
    <x v="1"/>
    <s v="Jeremy Lonsdale"/>
  </r>
  <r>
    <x v="1"/>
    <s v="Kimberly Carter"/>
  </r>
  <r>
    <x v="1"/>
    <s v="Bryan Mills"/>
  </r>
  <r>
    <x v="1"/>
    <s v="Carlos Daly"/>
  </r>
  <r>
    <x v="1"/>
    <s v="Dianna Wilson"/>
  </r>
  <r>
    <x v="1"/>
    <s v="Roy Phan"/>
  </r>
  <r>
    <x v="1"/>
    <s v="James Galang"/>
  </r>
  <r>
    <x v="1"/>
    <s v="Duane Noonan"/>
  </r>
  <r>
    <x v="1"/>
    <s v="Patrick O'Donnell"/>
  </r>
  <r>
    <x v="1"/>
    <s v="Lori Olson"/>
  </r>
  <r>
    <x v="1"/>
    <s v="Tiffany House"/>
  </r>
  <r>
    <x v="1"/>
    <s v="Michael Dominguez"/>
  </r>
  <r>
    <x v="1"/>
    <s v="Alice McCarthy"/>
  </r>
  <r>
    <x v="1"/>
    <s v="Guy Thornton"/>
  </r>
  <r>
    <x v="1"/>
    <s v="Henia Zydlo"/>
  </r>
  <r>
    <x v="1"/>
    <s v="Suzanne McNair"/>
  </r>
  <r>
    <x v="1"/>
    <s v="Kelly Andreada"/>
  </r>
  <r>
    <x v="1"/>
    <s v="Barry Blumstein"/>
  </r>
  <r>
    <x v="1"/>
    <s v="Barry Weirich"/>
  </r>
  <r>
    <x v="1"/>
    <s v="Alejandro Ballentine"/>
  </r>
  <r>
    <x v="1"/>
    <s v="Cari Schnelling"/>
  </r>
  <r>
    <x v="1"/>
    <s v="John Dryer"/>
  </r>
  <r>
    <x v="1"/>
    <s v="Giulietta Dortch"/>
  </r>
  <r>
    <x v="1"/>
    <s v="Nick Radford"/>
  </r>
  <r>
    <x v="1"/>
    <s v="Dan Campbell"/>
  </r>
  <r>
    <x v="1"/>
    <s v="Carol Triggs"/>
  </r>
  <r>
    <x v="1"/>
    <s v="Erica Hernandez"/>
  </r>
  <r>
    <x v="1"/>
    <s v="Erin Mull"/>
  </r>
  <r>
    <x v="1"/>
    <s v="Dorris liebe"/>
  </r>
  <r>
    <x v="1"/>
    <s v="Liz Willingham"/>
  </r>
  <r>
    <x v="1"/>
    <s v="Ben Wallace"/>
  </r>
  <r>
    <x v="1"/>
    <s v="Maureen Gastineau"/>
  </r>
  <r>
    <x v="1"/>
    <s v="Frank Olsen"/>
  </r>
  <r>
    <x v="1"/>
    <s v="Anna Gayman"/>
  </r>
  <r>
    <x v="1"/>
    <s v="Michelle Tran"/>
  </r>
  <r>
    <x v="1"/>
    <s v="Carl Ludwig"/>
  </r>
  <r>
    <x v="1"/>
    <s v="Linda Cazamias"/>
  </r>
  <r>
    <x v="1"/>
    <s v="Muhammed MacIntyre"/>
  </r>
  <r>
    <x v="1"/>
    <s v="Dianna Vittorini"/>
  </r>
  <r>
    <x v="1"/>
    <s v="Kristina Nunn"/>
  </r>
  <r>
    <x v="1"/>
    <s v="Zuschuss Donatelli"/>
  </r>
  <r>
    <x v="1"/>
    <s v="Lena Creighton"/>
  </r>
  <r>
    <x v="1"/>
    <s v="Hunter Glantz"/>
  </r>
  <r>
    <x v="1"/>
    <s v="Sarah Brown"/>
  </r>
  <r>
    <x v="1"/>
    <s v="Troy Staebel"/>
  </r>
  <r>
    <x v="1"/>
    <s v="Paul Gonzalez"/>
  </r>
  <r>
    <x v="1"/>
    <s v="Tamara Willingham"/>
  </r>
  <r>
    <x v="1"/>
    <s v="Clay Cheatham"/>
  </r>
  <r>
    <x v="1"/>
    <s v="Stuart Calhoun"/>
  </r>
  <r>
    <x v="1"/>
    <s v="Dean percer"/>
  </r>
  <r>
    <x v="1"/>
    <s v="Kristen Hastings"/>
  </r>
  <r>
    <x v="1"/>
    <s v="Thomas Seio"/>
  </r>
  <r>
    <x v="1"/>
    <s v="Joe Elijah"/>
  </r>
  <r>
    <x v="1"/>
    <s v="Michael Kennedy"/>
  </r>
  <r>
    <x v="1"/>
    <s v="Katherine Ducich"/>
  </r>
  <r>
    <x v="1"/>
    <s v="Philip Fox"/>
  </r>
  <r>
    <x v="1"/>
    <s v="Luke Schmidt"/>
  </r>
  <r>
    <x v="1"/>
    <s v="Ryan Akin"/>
  </r>
  <r>
    <x v="1"/>
    <s v="Steven Roelle"/>
  </r>
  <r>
    <x v="1"/>
    <s v="Craig Carreira"/>
  </r>
  <r>
    <x v="1"/>
    <s v="Neil Knudson"/>
  </r>
  <r>
    <x v="1"/>
    <s v="Katharine Harms"/>
  </r>
  <r>
    <x v="1"/>
    <s v="Deborah Brumfield"/>
  </r>
  <r>
    <x v="1"/>
    <s v="Jim Sink"/>
  </r>
  <r>
    <x v="1"/>
    <s v="George Ashbrook"/>
  </r>
  <r>
    <x v="1"/>
    <s v="Toby Ritter"/>
  </r>
  <r>
    <x v="1"/>
    <s v="Jeremy Ellison"/>
  </r>
  <r>
    <x v="1"/>
    <s v="Shui Tom"/>
  </r>
  <r>
    <x v="1"/>
    <s v="Alan Shonely"/>
  </r>
  <r>
    <x v="1"/>
    <s v="Joe Kamberova"/>
  </r>
  <r>
    <x v="1"/>
    <s v="Rick Bensley"/>
  </r>
  <r>
    <x v="1"/>
    <s v="Maria Bertelson"/>
  </r>
  <r>
    <x v="1"/>
    <s v="Matthew Clasen"/>
  </r>
  <r>
    <x v="1"/>
    <s v="Sonia Cooley"/>
  </r>
  <r>
    <x v="1"/>
    <s v="Fred McMath"/>
  </r>
  <r>
    <x v="1"/>
    <s v="Olvera Toch"/>
  </r>
  <r>
    <x v="1"/>
    <s v="Tracy Hopkins"/>
  </r>
  <r>
    <x v="1"/>
    <s v="Nora Preis"/>
  </r>
  <r>
    <x v="1"/>
    <s v="Dan Reichenbach"/>
  </r>
  <r>
    <x v="1"/>
    <s v="Michelle Arnett"/>
  </r>
  <r>
    <x v="1"/>
    <s v="Dean Katz"/>
  </r>
  <r>
    <x v="1"/>
    <s v="Alex Avila"/>
  </r>
  <r>
    <x v="1"/>
    <s v="William Brown"/>
  </r>
  <r>
    <x v="1"/>
    <s v="Victor Preis"/>
  </r>
  <r>
    <x v="1"/>
    <s v="Sheri Gordon"/>
  </r>
  <r>
    <x v="1"/>
    <s v="Ralph Arnett"/>
  </r>
  <r>
    <x v="1"/>
    <s v="Darrin Van Huff"/>
  </r>
  <r>
    <x v="1"/>
    <s v="Chuck Sachs"/>
  </r>
  <r>
    <x v="1"/>
    <s v="Christina Anderson"/>
  </r>
  <r>
    <x v="1"/>
    <s v="Jim Kriz"/>
  </r>
  <r>
    <x v="1"/>
    <s v="Frank Merwin"/>
  </r>
  <r>
    <x v="1"/>
    <s v="Michael Oakman"/>
  </r>
  <r>
    <x v="1"/>
    <s v="Tony Sayre"/>
  </r>
  <r>
    <x v="1"/>
    <s v="Fred Hopkins"/>
  </r>
  <r>
    <x v="1"/>
    <s v="Angele Hood"/>
  </r>
  <r>
    <x v="1"/>
    <s v="Patrick O'Brill"/>
  </r>
  <r>
    <x v="1"/>
    <s v="Michael Paige"/>
  </r>
  <r>
    <x v="1"/>
    <s v="Jenna Caffey"/>
  </r>
  <r>
    <x v="1"/>
    <s v="Harold Engle"/>
  </r>
  <r>
    <x v="1"/>
    <s v="Mathew Reese"/>
  </r>
  <r>
    <x v="1"/>
    <s v="Sean Miller"/>
  </r>
  <r>
    <x v="1"/>
    <s v="Frank Gastineau"/>
  </r>
  <r>
    <x v="1"/>
    <s v="Beth Fritzler"/>
  </r>
  <r>
    <x v="1"/>
    <s v="Natalie Webber"/>
  </r>
  <r>
    <x v="1"/>
    <s v="Karen Bern"/>
  </r>
  <r>
    <x v="1"/>
    <s v="Tom Stivers"/>
  </r>
  <r>
    <x v="1"/>
    <s v="Rick Reed"/>
  </r>
  <r>
    <x v="1"/>
    <s v="Sandra Flanagan"/>
  </r>
  <r>
    <x v="1"/>
    <s v="Natalie Fritzler"/>
  </r>
  <r>
    <x v="1"/>
    <s v="Shaun Weien"/>
  </r>
  <r>
    <x v="1"/>
    <s v="Anthony Johnson"/>
  </r>
  <r>
    <x v="1"/>
    <s v="Seth Vernon"/>
  </r>
  <r>
    <x v="1"/>
    <s v="Anthony Rawles"/>
  </r>
  <r>
    <x v="1"/>
    <s v="Sarah Foster"/>
  </r>
  <r>
    <x v="1"/>
    <s v="Sean Wendt"/>
  </r>
  <r>
    <x v="1"/>
    <s v="Gene McClure"/>
  </r>
  <r>
    <x v="1"/>
    <s v="Kelly Lampkin"/>
  </r>
  <r>
    <x v="1"/>
    <s v="Pete Takahito"/>
  </r>
  <r>
    <x v="1"/>
    <s v="Eric Barreto"/>
  </r>
  <r>
    <x v="1"/>
    <s v="Lena Hernandez"/>
  </r>
  <r>
    <x v="1"/>
    <s v="Lisa Ryan"/>
  </r>
  <r>
    <x v="1"/>
    <s v="Nathan Mautz"/>
  </r>
  <r>
    <x v="1"/>
    <s v="Tracy Blumstein"/>
  </r>
  <r>
    <x v="1"/>
    <s v="Annie Zypern"/>
  </r>
  <r>
    <x v="1"/>
    <s v="Mike Gockenbach"/>
  </r>
  <r>
    <x v="1"/>
    <s v="Dennis Kane"/>
  </r>
  <r>
    <x v="1"/>
    <s v="Matt Hagelstein"/>
  </r>
  <r>
    <x v="1"/>
    <s v="Giulietta Weimer"/>
  </r>
  <r>
    <x v="1"/>
    <s v="Laura Armstrong"/>
  </r>
  <r>
    <x v="1"/>
    <s v="Roland Fjeld"/>
  </r>
  <r>
    <x v="1"/>
    <s v="Katrina Willman"/>
  </r>
  <r>
    <x v="1"/>
    <s v="Greg Matthias"/>
  </r>
  <r>
    <x v="1"/>
    <s v="Eric Murdock"/>
  </r>
  <r>
    <x v="1"/>
    <s v="Charlotte Melton"/>
  </r>
  <r>
    <x v="1"/>
    <s v="Scot Coram"/>
  </r>
  <r>
    <x v="1"/>
    <s v="Gary Mitchum"/>
  </r>
  <r>
    <x v="1"/>
    <s v="Jay Kimmel"/>
  </r>
  <r>
    <x v="1"/>
    <s v="Cindy Chapman"/>
  </r>
  <r>
    <x v="1"/>
    <s v="Ivan Liston"/>
  </r>
  <r>
    <x v="1"/>
    <s v="Steve Chapman"/>
  </r>
  <r>
    <x v="1"/>
    <s v="Sylvia Foulston"/>
  </r>
  <r>
    <x v="1"/>
    <s v="Daniel Raglin"/>
  </r>
  <r>
    <x v="1"/>
    <s v="Rick Hansen"/>
  </r>
  <r>
    <x v="1"/>
    <s v="Justin MacKendrick"/>
  </r>
  <r>
    <x v="1"/>
    <s v="Brenda Bowman"/>
  </r>
  <r>
    <x v="1"/>
    <s v="Dana Kaydos"/>
  </r>
  <r>
    <x v="1"/>
    <s v="Russell Applegate"/>
  </r>
  <r>
    <x v="1"/>
    <s v="Nicole Fjeld"/>
  </r>
  <r>
    <x v="1"/>
    <s v="Charles McCrossin"/>
  </r>
  <r>
    <x v="1"/>
    <s v="Jennifer Braxton"/>
  </r>
  <r>
    <x v="1"/>
    <s v="Doug O'Connell"/>
  </r>
  <r>
    <x v="1"/>
    <s v="Eleni McCrary"/>
  </r>
  <r>
    <x v="1"/>
    <s v="Patrick Ryan"/>
  </r>
  <r>
    <x v="1"/>
    <s v="Sung Chung"/>
  </r>
  <r>
    <x v="1"/>
    <s v="Alan Haines"/>
  </r>
  <r>
    <x v="1"/>
    <s v="Darrin Martin"/>
  </r>
  <r>
    <x v="1"/>
    <s v="Steve Carroll"/>
  </r>
  <r>
    <x v="1"/>
    <s v="Heather Jas"/>
  </r>
  <r>
    <x v="1"/>
    <s v="Stefania Perrino"/>
  </r>
  <r>
    <x v="1"/>
    <s v="Ben Peterman"/>
  </r>
  <r>
    <x v="1"/>
    <s v="Ashley Jarboe"/>
  </r>
  <r>
    <x v="1"/>
    <s v="Arthur Wiediger"/>
  </r>
  <r>
    <x v="1"/>
    <s v="Barry Gonzalez"/>
  </r>
  <r>
    <x v="1"/>
    <s v="Maxwell Schwartz"/>
  </r>
  <r>
    <x v="1"/>
    <s v="Bradley Nguyen"/>
  </r>
  <r>
    <x v="1"/>
    <s v="Sung Shariari"/>
  </r>
  <r>
    <x v="1"/>
    <s v="Ralph Kennedy"/>
  </r>
  <r>
    <x v="1"/>
    <s v="Phillip Flathmann"/>
  </r>
  <r>
    <x v="1"/>
    <s v="Anthony Witt"/>
  </r>
  <r>
    <x v="1"/>
    <s v="Jill Stevenson"/>
  </r>
  <r>
    <x v="1"/>
    <s v="Mick Crebagga"/>
  </r>
  <r>
    <x v="1"/>
    <s v="Aleksandra Gannaway"/>
  </r>
  <r>
    <x v="1"/>
    <s v="Katrina Bavinger"/>
  </r>
  <r>
    <x v="1"/>
    <s v="Aimee Bixby"/>
  </r>
  <r>
    <x v="1"/>
    <s v="Greg Maxwell"/>
  </r>
  <r>
    <x v="1"/>
    <s v="Vivian Mathis"/>
  </r>
  <r>
    <x v="1"/>
    <s v="Michael Grace"/>
  </r>
  <r>
    <x v="1"/>
    <s v="Jasper Cacioppo"/>
  </r>
  <r>
    <x v="1"/>
    <s v="Ruben Dartt"/>
  </r>
  <r>
    <x v="1"/>
    <s v="Robert Dilbeck"/>
  </r>
  <r>
    <x v="1"/>
    <s v="Allen Goldenen"/>
  </r>
  <r>
    <x v="1"/>
    <s v="Trudy Glocke"/>
  </r>
  <r>
    <x v="1"/>
    <s v="Dario Medina"/>
  </r>
  <r>
    <x v="1"/>
    <s v="Allen Armold"/>
  </r>
  <r>
    <x v="1"/>
    <s v="Eugene Barchas"/>
  </r>
  <r>
    <x v="1"/>
    <s v="Alex Russell"/>
  </r>
  <r>
    <x v="1"/>
    <s v="Eudokia Martin"/>
  </r>
  <r>
    <x v="1"/>
    <s v="Sean Braxton"/>
  </r>
  <r>
    <x v="1"/>
    <s v="Liz Carlisle"/>
  </r>
  <r>
    <x v="1"/>
    <s v="Grace Kelly"/>
  </r>
  <r>
    <x v="1"/>
    <s v="Logan Currie"/>
  </r>
  <r>
    <x v="1"/>
    <s v="Ken Heidel"/>
  </r>
  <r>
    <x v="1"/>
    <s v="Shahid Shariari"/>
  </r>
  <r>
    <x v="1"/>
    <s v="Helen Abelman"/>
  </r>
  <r>
    <x v="1"/>
    <s v="Ryan Crowe"/>
  </r>
  <r>
    <x v="1"/>
    <s v="Helen Andreada"/>
  </r>
  <r>
    <x v="1"/>
    <s v="Jennifer Ferguson"/>
  </r>
  <r>
    <x v="1"/>
    <s v="Jessica Myrick"/>
  </r>
  <r>
    <x v="1"/>
    <s v="Bart Folk"/>
  </r>
  <r>
    <x v="1"/>
    <s v="Liz Thompson"/>
  </r>
  <r>
    <x v="1"/>
    <s v="Roger Barcio"/>
  </r>
  <r>
    <x v="1"/>
    <s v="Craig Yedwab"/>
  </r>
  <r>
    <x v="1"/>
    <s v="Erica Smith"/>
  </r>
  <r>
    <x v="1"/>
    <s v="Theresa Coyne"/>
  </r>
  <r>
    <x v="1"/>
    <s v="Charles Crestani"/>
  </r>
  <r>
    <x v="1"/>
    <s v="Evan Henry"/>
  </r>
  <r>
    <x v="1"/>
    <s v="Alan Schoenberger"/>
  </r>
  <r>
    <x v="1"/>
    <s v="Pete Armstrong"/>
  </r>
  <r>
    <x v="1"/>
    <s v="Justin Ritter"/>
  </r>
  <r>
    <x v="1"/>
    <s v="Muhammed Lee"/>
  </r>
  <r>
    <x v="1"/>
    <s v="David Wiener"/>
  </r>
  <r>
    <x v="1"/>
    <s v="Shaun Chance"/>
  </r>
  <r>
    <x v="1"/>
    <s v="Peter Bühler"/>
  </r>
  <r>
    <x v="1"/>
    <s v="Berenike Kampe"/>
  </r>
  <r>
    <x v="1"/>
    <s v="Brooke Gillingham"/>
  </r>
  <r>
    <x v="1"/>
    <s v="Maya Herman"/>
  </r>
  <r>
    <x v="1"/>
    <s v="Brian Dahlen"/>
  </r>
  <r>
    <x v="1"/>
    <s v="Kelly Collister"/>
  </r>
  <r>
    <x v="1"/>
    <s v="Frank Atkinson"/>
  </r>
  <r>
    <x v="1"/>
    <s v="Philip Brown"/>
  </r>
  <r>
    <x v="1"/>
    <s v="Rose O'Brian"/>
  </r>
  <r>
    <x v="1"/>
    <s v="Ruben Ausman"/>
  </r>
  <r>
    <x v="1"/>
    <s v="Sara Luxemburg"/>
  </r>
  <r>
    <x v="1"/>
    <s v="Jas O'Carroll"/>
  </r>
  <r>
    <x v="1"/>
    <s v="Patrick Gardner"/>
  </r>
  <r>
    <x v="1"/>
    <s v="Michelle Ellison"/>
  </r>
  <r>
    <x v="1"/>
    <s v="Barbara Fisher"/>
  </r>
  <r>
    <x v="1"/>
    <s v="Ellis Ballard"/>
  </r>
  <r>
    <x v="1"/>
    <s v="Corinna Mitchell"/>
  </r>
  <r>
    <x v="1"/>
    <s v="Tanja Norvell"/>
  </r>
  <r>
    <x v="1"/>
    <s v="Jane Waco"/>
  </r>
  <r>
    <x v="1"/>
    <s v="Juliana Krohn"/>
  </r>
  <r>
    <x v="1"/>
    <s v="Amy Cox"/>
  </r>
  <r>
    <x v="1"/>
    <s v="Hunter Lopez"/>
  </r>
  <r>
    <x v="1"/>
    <s v="Laurel Workman"/>
  </r>
  <r>
    <x v="1"/>
    <s v="Phillina Ober"/>
  </r>
  <r>
    <x v="1"/>
    <s v="Xylona Preis"/>
  </r>
  <r>
    <x v="1"/>
    <s v="Debra Catini"/>
  </r>
  <r>
    <x v="1"/>
    <s v="Dean Braden"/>
  </r>
  <r>
    <x v="1"/>
    <s v="Evan Bailliet"/>
  </r>
  <r>
    <x v="1"/>
    <s v="Steve Nguyen"/>
  </r>
  <r>
    <x v="1"/>
    <s v="Nora Paige"/>
  </r>
  <r>
    <x v="1"/>
    <s v="Andrew Gjertsen"/>
  </r>
  <r>
    <x v="1"/>
    <s v="Craig Reiter"/>
  </r>
  <r>
    <x v="1"/>
    <s v="Ed Ludwig"/>
  </r>
  <r>
    <x v="1"/>
    <s v="Anthony Garverick"/>
  </r>
  <r>
    <x v="1"/>
    <s v="Marc Crier"/>
  </r>
  <r>
    <x v="1"/>
    <s v="Stuart Van"/>
  </r>
  <r>
    <x v="1"/>
    <s v="Bobby Odegard"/>
  </r>
  <r>
    <x v="1"/>
    <s v="Victoria Pisteka"/>
  </r>
  <r>
    <x v="1"/>
    <s v="Astrea Jones"/>
  </r>
  <r>
    <x v="1"/>
    <s v="Matt Abelman"/>
  </r>
  <r>
    <x v="1"/>
    <s v="Hilary Holden"/>
  </r>
  <r>
    <x v="1"/>
    <s v="Mary O'Rourke"/>
  </r>
  <r>
    <x v="1"/>
    <s v="Ivan Gibson"/>
  </r>
  <r>
    <x v="1"/>
    <s v="Justin Ellison"/>
  </r>
  <r>
    <x v="1"/>
    <s v="Patricia Hirasaki"/>
  </r>
  <r>
    <x v="1"/>
    <s v="Brian DeCherney"/>
  </r>
  <r>
    <x v="1"/>
    <s v="Jocasta Rupert"/>
  </r>
  <r>
    <x v="1"/>
    <s v="Julie Creighton"/>
  </r>
  <r>
    <x v="1"/>
    <s v="Randy Bradley"/>
  </r>
  <r>
    <x v="1"/>
    <s v="Jim Mitchum"/>
  </r>
  <r>
    <x v="1"/>
    <s v="Nona Balk"/>
  </r>
  <r>
    <x v="1"/>
    <s v="Keith Herrera"/>
  </r>
  <r>
    <x v="1"/>
    <s v="Jamie Kunitz"/>
  </r>
  <r>
    <x v="1"/>
    <s v="Jim Karlsson"/>
  </r>
  <r>
    <x v="1"/>
    <s v="Kalyca Meade"/>
  </r>
  <r>
    <x v="1"/>
    <s v="Nancy Lomonaco"/>
  </r>
  <r>
    <x v="1"/>
    <s v="Thomas Boland"/>
  </r>
  <r>
    <x v="1"/>
    <s v="Thea Hudgings"/>
  </r>
  <r>
    <x v="1"/>
    <s v="Cindy Stewart"/>
  </r>
  <r>
    <x v="1"/>
    <s v="Denise Leinenbach"/>
  </r>
  <r>
    <x v="1"/>
    <s v="Daniel Lacy"/>
  </r>
  <r>
    <x v="1"/>
    <s v="Clay Rozendal"/>
  </r>
  <r>
    <x v="1"/>
    <s v="Grant Thornton"/>
  </r>
  <r>
    <x v="1"/>
    <s v="James Lanier"/>
  </r>
  <r>
    <x v="1"/>
    <s v="Anna Andreadi"/>
  </r>
  <r>
    <x v="1"/>
    <s v="Christina DeMoss"/>
  </r>
  <r>
    <x v="1"/>
    <s v="Jill Fjeld"/>
  </r>
  <r>
    <x v="1"/>
    <s v="Christopher Conant"/>
  </r>
  <r>
    <x v="1"/>
    <s v="Frank Preis"/>
  </r>
  <r>
    <x v="1"/>
    <s v="Kean Nguyen"/>
  </r>
  <r>
    <x v="1"/>
    <s v="Matt Collister"/>
  </r>
  <r>
    <x v="1"/>
    <s v="Peter McVee"/>
  </r>
  <r>
    <x v="1"/>
    <s v="Ann Blume"/>
  </r>
  <r>
    <x v="1"/>
    <s v="Thomas Brumley"/>
  </r>
  <r>
    <x v="1"/>
    <s v="Michael Chen"/>
  </r>
  <r>
    <x v="1"/>
    <s v="Gary Hwang"/>
  </r>
  <r>
    <x v="1"/>
    <s v="Nathan Gelder"/>
  </r>
  <r>
    <x v="1"/>
    <s v="Eugene Moren"/>
  </r>
  <r>
    <x v="1"/>
    <s v="Lindsay Shagiari"/>
  </r>
  <r>
    <x v="1"/>
    <s v="Ted Trevino"/>
  </r>
  <r>
    <x v="1"/>
    <s v="Katrina Edelman"/>
  </r>
  <r>
    <x v="1"/>
    <s v="Ken Brennan"/>
  </r>
  <r>
    <x v="1"/>
    <s v="Mitch Willingham"/>
  </r>
  <r>
    <x v="1"/>
    <s v="Eileen Kiefer"/>
  </r>
  <r>
    <x v="1"/>
    <s v="Adrian Shami"/>
  </r>
  <r>
    <x v="1"/>
    <s v="Nathan Cano"/>
  </r>
  <r>
    <x v="1"/>
    <s v="Jennifer Halladay"/>
  </r>
  <r>
    <x v="1"/>
    <s v="Richard Bierner"/>
  </r>
  <r>
    <x v="1"/>
    <s v="Anne Pryor"/>
  </r>
  <r>
    <x v="1"/>
    <s v="Brian Thompson"/>
  </r>
  <r>
    <x v="1"/>
    <s v="Benjamin Patterson"/>
  </r>
  <r>
    <x v="1"/>
    <s v="Barry Franz"/>
  </r>
  <r>
    <x v="1"/>
    <s v="Janet Molinari"/>
  </r>
  <r>
    <x v="1"/>
    <s v="Jason Gross"/>
  </r>
  <r>
    <x v="1"/>
    <s v="Tracy Zic"/>
  </r>
  <r>
    <x v="1"/>
    <s v="Brendan Sweed"/>
  </r>
  <r>
    <x v="1"/>
    <s v="Lynn Smith"/>
  </r>
  <r>
    <x v="1"/>
    <s v="Corey Catlett"/>
  </r>
  <r>
    <x v="1"/>
    <s v="Deirdre Greer"/>
  </r>
  <r>
    <x v="1"/>
    <s v="Joseph Holt"/>
  </r>
  <r>
    <x v="1"/>
    <s v="Kunst Miller"/>
  </r>
  <r>
    <x v="1"/>
    <s v="Michael Stewart"/>
  </r>
  <r>
    <x v="1"/>
    <s v="Lena Radford"/>
  </r>
  <r>
    <x v="1"/>
    <s v="Larry Tron"/>
  </r>
  <r>
    <x v="1"/>
    <s v="Naresj Patel"/>
  </r>
  <r>
    <x v="1"/>
    <s v="Patrick Bzostek"/>
  </r>
  <r>
    <x v="1"/>
    <s v="Tracy Collins"/>
  </r>
  <r>
    <x v="1"/>
    <s v="Jeremy Pistek"/>
  </r>
  <r>
    <x v="1"/>
    <s v="Christine Abelman"/>
  </r>
  <r>
    <x v="1"/>
    <s v="Herbert Flentye"/>
  </r>
  <r>
    <x v="1"/>
    <s v="Alex Grayson"/>
  </r>
  <r>
    <x v="1"/>
    <s v="Mike Vittorini"/>
  </r>
  <r>
    <x v="1"/>
    <s v="Ralph Ritter"/>
  </r>
  <r>
    <x v="1"/>
    <s v="Alejandro Savely"/>
  </r>
  <r>
    <x v="1"/>
    <s v="Roy Skaria"/>
  </r>
  <r>
    <x v="1"/>
    <s v="Mitch Webber"/>
  </r>
  <r>
    <x v="1"/>
    <s v="Khloe Miller"/>
  </r>
  <r>
    <x v="1"/>
    <s v="Andy Yotov"/>
  </r>
  <r>
    <x v="1"/>
    <s v="Andrew Roberts"/>
  </r>
  <r>
    <x v="1"/>
    <s v="Doug Jacobs"/>
  </r>
  <r>
    <x v="1"/>
    <s v="Aaron Hawkins"/>
  </r>
  <r>
    <x v="1"/>
    <s v="David Kendrick"/>
  </r>
  <r>
    <x v="1"/>
    <s v="Brian Derr"/>
  </r>
  <r>
    <x v="1"/>
    <s v="Sandra Glassco"/>
  </r>
  <r>
    <x v="1"/>
    <s v="Monica Federle"/>
  </r>
  <r>
    <x v="1"/>
    <s v="Julia Barnett"/>
  </r>
  <r>
    <x v="1"/>
    <s v="Robert Marley"/>
  </r>
  <r>
    <x v="1"/>
    <s v="Yoseph Carroll"/>
  </r>
  <r>
    <x v="1"/>
    <s v="Greg Hansen"/>
  </r>
  <r>
    <x v="1"/>
    <s v="Pamela Coakley"/>
  </r>
  <r>
    <x v="1"/>
    <s v="Erica Bern"/>
  </r>
  <r>
    <x v="2"/>
    <s v="Jill Matthias"/>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r>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AAC2E8-10EB-4457-A9B8-B2985FC69A9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6CB576-B114-4495-A2E6-A39C7ED3797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C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2">
    <i>
      <x/>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FCFFDF-104E-4B8A-82DA-778557C127C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117B55-03B1-4FC0-81BF-34D10BF34B7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8" firstHeaderRow="1" firstDataRow="1" firstDataCol="1"/>
  <pivotFields count="11">
    <pivotField numFmtId="14" showAll="0"/>
    <pivotField numFmtId="1" showAll="0">
      <items count="5">
        <item h="1" x="0"/>
        <item h="1" x="1"/>
        <item h="1"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5">
    <i>
      <x v="689"/>
    </i>
    <i>
      <x v="634"/>
    </i>
    <i>
      <x v="169"/>
    </i>
    <i>
      <x v="422"/>
    </i>
    <i>
      <x v="408"/>
    </i>
  </rowItems>
  <colItems count="1">
    <i/>
  </colItems>
  <dataFields count="1">
    <dataField name="Sum of Profit" fld="10"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3" format="18">
      <pivotArea type="data" outline="0" fieldPosition="0">
        <references count="2">
          <reference field="4294967294" count="1" selected="0">
            <x v="0"/>
          </reference>
          <reference field="3" count="1" selected="0">
            <x v="547"/>
          </reference>
        </references>
      </pivotArea>
    </chartFormat>
    <chartFormat chart="3" format="19">
      <pivotArea type="data" outline="0" fieldPosition="0">
        <references count="2">
          <reference field="4294967294" count="1" selected="0">
            <x v="0"/>
          </reference>
          <reference field="3" count="1" selected="0">
            <x v="293"/>
          </reference>
        </references>
      </pivotArea>
    </chartFormat>
    <chartFormat chart="3" format="20">
      <pivotArea type="data" outline="0" fieldPosition="0">
        <references count="2">
          <reference field="4294967294" count="1" selected="0">
            <x v="0"/>
          </reference>
          <reference field="3" count="1" selected="0">
            <x v="790"/>
          </reference>
        </references>
      </pivotArea>
    </chartFormat>
    <chartFormat chart="3" format="21">
      <pivotArea type="data" outline="0" fieldPosition="0">
        <references count="2">
          <reference field="4294967294" count="1" selected="0">
            <x v="0"/>
          </reference>
          <reference field="3" count="1" selected="0">
            <x v="312"/>
          </reference>
        </references>
      </pivotArea>
    </chartFormat>
    <chartFormat chart="3" format="22">
      <pivotArea type="data" outline="0" fieldPosition="0">
        <references count="2">
          <reference field="4294967294" count="1" selected="0">
            <x v="0"/>
          </reference>
          <reference field="3" count="1" selected="0">
            <x v="431"/>
          </reference>
        </references>
      </pivotArea>
    </chartFormat>
    <chartFormat chart="3" format="23">
      <pivotArea type="data" outline="0" fieldPosition="0">
        <references count="2">
          <reference field="4294967294" count="1" selected="0">
            <x v="0"/>
          </reference>
          <reference field="3" count="1" selected="0">
            <x v="322"/>
          </reference>
        </references>
      </pivotArea>
    </chartFormat>
    <chartFormat chart="3" format="24">
      <pivotArea type="data" outline="0" fieldPosition="0">
        <references count="2">
          <reference field="4294967294" count="1" selected="0">
            <x v="0"/>
          </reference>
          <reference field="3" count="1" selected="0">
            <x v="427"/>
          </reference>
        </references>
      </pivotArea>
    </chartFormat>
    <chartFormat chart="3" format="25">
      <pivotArea type="data" outline="0" fieldPosition="0">
        <references count="2">
          <reference field="4294967294" count="1" selected="0">
            <x v="0"/>
          </reference>
          <reference field="3" count="1" selected="0">
            <x v="289"/>
          </reference>
        </references>
      </pivotArea>
    </chartFormat>
    <chartFormat chart="3" format="26">
      <pivotArea type="data" outline="0" fieldPosition="0">
        <references count="2">
          <reference field="4294967294" count="1" selected="0">
            <x v="0"/>
          </reference>
          <reference field="3" count="1" selected="0">
            <x v="214"/>
          </reference>
        </references>
      </pivotArea>
    </chartFormat>
    <chartFormat chart="0" format="6">
      <pivotArea type="data" outline="0" fieldPosition="0">
        <references count="2">
          <reference field="4294967294" count="1" selected="0">
            <x v="0"/>
          </reference>
          <reference field="3" count="1" selected="0">
            <x v="431"/>
          </reference>
        </references>
      </pivotArea>
    </chartFormat>
    <chartFormat chart="0" format="7">
      <pivotArea type="data" outline="0" fieldPosition="0">
        <references count="2">
          <reference field="4294967294" count="1" selected="0">
            <x v="0"/>
          </reference>
          <reference field="3" count="1" selected="0">
            <x v="322"/>
          </reference>
        </references>
      </pivotArea>
    </chartFormat>
    <chartFormat chart="0" format="8">
      <pivotArea type="data" outline="0" fieldPosition="0">
        <references count="2">
          <reference field="4294967294" count="1" selected="0">
            <x v="0"/>
          </reference>
          <reference field="3" count="1" selected="0">
            <x v="427"/>
          </reference>
        </references>
      </pivotArea>
    </chartFormat>
    <chartFormat chart="0" format="9">
      <pivotArea type="data" outline="0" fieldPosition="0">
        <references count="2">
          <reference field="4294967294" count="1" selected="0">
            <x v="0"/>
          </reference>
          <reference field="3" count="1" selected="0">
            <x v="289"/>
          </reference>
        </references>
      </pivotArea>
    </chartFormat>
    <chartFormat chart="0" format="10">
      <pivotArea type="data" outline="0" fieldPosition="0">
        <references count="2">
          <reference field="4294967294" count="1" selected="0">
            <x v="0"/>
          </reference>
          <reference field="3" count="1" selected="0">
            <x v="21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EC444D-DA49-4C81-B5B6-AC0A9D1CD66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A42843-A83A-4099-906D-0845417E0052}"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E3:E4" firstHeaderRow="1" firstDataRow="1" firstDataCol="0"/>
  <pivotFields count="2">
    <pivotField showAll="0">
      <items count="4">
        <item x="0"/>
        <item x="1"/>
        <item x="2"/>
        <item t="default"/>
      </items>
    </pivotField>
    <pivotField dataField="1" showAll="0"/>
  </pivotFields>
  <rowItems count="1">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19686F9-210E-4511-AE24-DED10E3AA5B3}"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B180206-D645-4FBF-9910-ACA64A8C105C}" sourceName="Year">
  <pivotTables>
    <pivotTable tabId="5" name="PivotTable6"/>
    <pivotTable tabId="4" name="PivotTable5"/>
    <pivotTable tabId="3" name="PivotTable1"/>
    <pivotTable tabId="6" name="PivotTable7"/>
  </pivotTables>
  <data>
    <tabular pivotCacheId="1917814302">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F29AE4-0D7E-4397-BFE6-685353C6FA42}" sourceName="Category">
  <pivotTables>
    <pivotTable tabId="4" name="PivotTable5"/>
    <pivotTable tabId="3" name="PivotTable1"/>
    <pivotTable tabId="5" name="PivotTable6"/>
    <pivotTable tabId="6" name="PivotTable7"/>
  </pivotTables>
  <data>
    <tabular pivotCacheId="1917814302">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75D498-2CCF-430A-8459-8BCC9C329AA8}"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926916A-3447-4BA1-A604-4DE27FF59E06}" cache="Slicer_Year" caption="Year" columnCount="4" style="SlicerStyleLight6" rowHeight="241300"/>
  <slicer name="Category" xr10:uid="{DA58F7FA-FC82-4FAE-827E-ACA3982CCD4B}" cache="Slicer_Category" caption="Category"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15A0A-6884-42F1-9FF3-B0B5EE6B9FA6}" name="salesdata" displayName="salesdata" ref="A1:K9994" tableType="queryTable" totalsRowShown="0">
  <autoFilter ref="A1:K9994" xr:uid="{A2115A0A-6884-42F1-9FF3-B0B5EE6B9FA6}"/>
  <sortState xmlns:xlrd2="http://schemas.microsoft.com/office/spreadsheetml/2017/richdata2" ref="A2:K9994">
    <sortCondition ref="A1:A9995"/>
  </sortState>
  <tableColumns count="11">
    <tableColumn id="1" xr3:uid="{E2A0CACA-A1D2-474A-88E1-70C1EEE689AB}" uniqueName="1" name="Order Date" queryTableFieldId="1" dataDxfId="10"/>
    <tableColumn id="11" xr3:uid="{5F2F0BF8-3051-4251-ABDB-11DC855AA21F}" uniqueName="11" name="Year" queryTableFieldId="11" dataDxfId="9">
      <calculatedColumnFormula>YEAR(salesdata[[#This Row],[Order Date]])</calculatedColumnFormula>
    </tableColumn>
    <tableColumn id="10" xr3:uid="{B7987DDF-9A44-4C5C-85AD-B5DC2F3E05C1}" uniqueName="10" name="Month" queryTableFieldId="10" dataDxfId="8">
      <calculatedColumnFormula>MONTH(salesdata[[#This Row],[Order Date]])</calculatedColumnFormula>
    </tableColumn>
    <tableColumn id="2" xr3:uid="{3FA76702-5C2E-4A91-A4FB-4A158CF573F6}" uniqueName="2" name="Customer Name" queryTableFieldId="2" dataDxfId="7"/>
    <tableColumn id="3" xr3:uid="{96ED6943-05E5-4036-AD88-5A382986B7D3}" uniqueName="3" name="State" queryTableFieldId="3" dataDxfId="6"/>
    <tableColumn id="4" xr3:uid="{156681E8-EC36-402A-9F48-D1754F184413}" uniqueName="4" name="Category" queryTableFieldId="4" dataDxfId="5"/>
    <tableColumn id="5" xr3:uid="{4C9CEDCA-EDFA-4DE2-B68C-E46DE4A99C50}" uniqueName="5" name="Sub-Category" queryTableFieldId="5" dataDxfId="4"/>
    <tableColumn id="6" xr3:uid="{A4938399-4F75-408C-A5CE-7FCAAFE1FFA5}" uniqueName="6" name="Product Name" queryTableFieldId="6" dataDxfId="3"/>
    <tableColumn id="7" xr3:uid="{5C44AD63-3806-4A60-95F2-77EB3B16C6EA}" uniqueName="7" name="Sales" queryTableFieldId="7" dataDxfId="2"/>
    <tableColumn id="8" xr3:uid="{40786BAF-38CE-416A-BD20-EACA65C35A5A}" uniqueName="8" name="Quantity" queryTableFieldId="8" dataDxfId="1"/>
    <tableColumn id="9" xr3:uid="{79FC764E-11AE-49B6-A2EE-9EAA47D3CAB4}"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020A8-8879-424B-9521-9E2BFE0106F2}">
  <dimension ref="A3:E20"/>
  <sheetViews>
    <sheetView workbookViewId="0">
      <selection activeCell="B12" sqref="B12"/>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35</v>
      </c>
      <c r="B4" s="11">
        <v>95554.340000000055</v>
      </c>
      <c r="D4" s="5" t="str">
        <f>A4</f>
        <v>Chairs</v>
      </c>
      <c r="E4">
        <f>B4</f>
        <v>95554.340000000055</v>
      </c>
    </row>
    <row r="5" spans="1:5" x14ac:dyDescent="0.35">
      <c r="A5" s="5" t="s">
        <v>145</v>
      </c>
      <c r="B5" s="11">
        <v>60893.580000000016</v>
      </c>
      <c r="D5" s="5" t="str">
        <f t="shared" ref="D5:D19" si="0">A5</f>
        <v>Tables</v>
      </c>
      <c r="E5">
        <f t="shared" ref="E5:E19" si="1">B5</f>
        <v>60893.580000000016</v>
      </c>
    </row>
    <row r="6" spans="1:5" x14ac:dyDescent="0.35">
      <c r="A6" s="5" t="s">
        <v>74</v>
      </c>
      <c r="B6" s="11">
        <v>30024.289999999986</v>
      </c>
      <c r="D6" s="5" t="str">
        <f t="shared" si="0"/>
        <v>Bookcases</v>
      </c>
      <c r="E6">
        <f t="shared" si="1"/>
        <v>30024.289999999986</v>
      </c>
    </row>
    <row r="7" spans="1:5" x14ac:dyDescent="0.35">
      <c r="A7" s="5" t="s">
        <v>47</v>
      </c>
      <c r="B7" s="11">
        <v>28915.069999999967</v>
      </c>
      <c r="D7" s="5" t="str">
        <f t="shared" si="0"/>
        <v>Furnishings</v>
      </c>
      <c r="E7">
        <f t="shared" si="1"/>
        <v>28915.069999999967</v>
      </c>
    </row>
    <row r="8" spans="1:5" x14ac:dyDescent="0.35">
      <c r="D8" s="5">
        <f t="shared" si="0"/>
        <v>0</v>
      </c>
      <c r="E8">
        <f t="shared" si="1"/>
        <v>0</v>
      </c>
    </row>
    <row r="9" spans="1:5" x14ac:dyDescent="0.35">
      <c r="D9" s="5">
        <f t="shared" si="0"/>
        <v>0</v>
      </c>
      <c r="E9">
        <f t="shared" si="1"/>
        <v>0</v>
      </c>
    </row>
    <row r="10" spans="1:5" x14ac:dyDescent="0.35">
      <c r="D10" s="5">
        <f t="shared" si="0"/>
        <v>0</v>
      </c>
      <c r="E10">
        <f t="shared" si="1"/>
        <v>0</v>
      </c>
    </row>
    <row r="11" spans="1:5" x14ac:dyDescent="0.35">
      <c r="D11" s="5">
        <f t="shared" si="0"/>
        <v>0</v>
      </c>
      <c r="E11">
        <f t="shared" si="1"/>
        <v>0</v>
      </c>
    </row>
    <row r="12" spans="1:5" x14ac:dyDescent="0.35">
      <c r="D12" s="5">
        <f t="shared" si="0"/>
        <v>0</v>
      </c>
      <c r="E12">
        <f t="shared" si="1"/>
        <v>0</v>
      </c>
    </row>
    <row r="13" spans="1:5" x14ac:dyDescent="0.35">
      <c r="D13" s="5">
        <f t="shared" si="0"/>
        <v>0</v>
      </c>
      <c r="E13">
        <f t="shared" si="1"/>
        <v>0</v>
      </c>
    </row>
    <row r="14" spans="1:5" x14ac:dyDescent="0.35">
      <c r="D14" s="5">
        <f t="shared" si="0"/>
        <v>0</v>
      </c>
      <c r="E14">
        <f t="shared" si="1"/>
        <v>0</v>
      </c>
    </row>
    <row r="15" spans="1:5" x14ac:dyDescent="0.35">
      <c r="D15" s="5">
        <f t="shared" si="0"/>
        <v>0</v>
      </c>
      <c r="E15">
        <f t="shared" si="1"/>
        <v>0</v>
      </c>
    </row>
    <row r="16" spans="1:5" x14ac:dyDescent="0.35">
      <c r="D16" s="5">
        <f t="shared" si="0"/>
        <v>0</v>
      </c>
      <c r="E16">
        <f t="shared" si="1"/>
        <v>0</v>
      </c>
    </row>
    <row r="17" spans="4:5" x14ac:dyDescent="0.35">
      <c r="D17" s="5">
        <f t="shared" si="0"/>
        <v>0</v>
      </c>
      <c r="E17">
        <f t="shared" si="1"/>
        <v>0</v>
      </c>
    </row>
    <row r="18" spans="4:5" x14ac:dyDescent="0.35">
      <c r="D18" s="5">
        <f t="shared" si="0"/>
        <v>0</v>
      </c>
      <c r="E18">
        <f t="shared" si="1"/>
        <v>0</v>
      </c>
    </row>
    <row r="19" spans="4:5" x14ac:dyDescent="0.35">
      <c r="D19" s="5">
        <f t="shared" si="0"/>
        <v>0</v>
      </c>
      <c r="E19">
        <f t="shared" si="1"/>
        <v>0</v>
      </c>
    </row>
    <row r="20" spans="4:5" x14ac:dyDescent="0.35">
      <c r="D20" s="5">
        <f>A20</f>
        <v>0</v>
      </c>
      <c r="E20">
        <f>B20</f>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2E8F-2251-4CE3-9158-27B3285C14FE}">
  <dimension ref="A3:C5"/>
  <sheetViews>
    <sheetView workbookViewId="0">
      <selection activeCell="A5" sqref="A5"/>
    </sheetView>
  </sheetViews>
  <sheetFormatPr defaultRowHeight="14.5" x14ac:dyDescent="0.35"/>
  <cols>
    <col min="1" max="1" width="12.36328125" bestFit="1" customWidth="1"/>
    <col min="2" max="2" width="15.26953125" bestFit="1" customWidth="1"/>
    <col min="3" max="3" width="10.7265625" bestFit="1" customWidth="1"/>
    <col min="4" max="4" width="10.26953125" customWidth="1"/>
    <col min="5" max="5" width="11.6328125" customWidth="1"/>
  </cols>
  <sheetData>
    <row r="3" spans="1:3" x14ac:dyDescent="0.35">
      <c r="A3" s="4" t="s">
        <v>2726</v>
      </c>
      <c r="B3" s="4" t="s">
        <v>2727</v>
      </c>
    </row>
    <row r="4" spans="1:3" x14ac:dyDescent="0.35">
      <c r="A4" s="4" t="s">
        <v>2723</v>
      </c>
      <c r="B4" t="s">
        <v>34</v>
      </c>
      <c r="C4" t="s">
        <v>2724</v>
      </c>
    </row>
    <row r="5" spans="1:3" x14ac:dyDescent="0.35">
      <c r="A5" s="6">
        <v>2017</v>
      </c>
      <c r="B5" s="11">
        <v>3018.4399999999973</v>
      </c>
      <c r="C5" s="11">
        <v>3018.4399999999973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B88F9-84C5-4B6C-9A16-C78B936CD6A7}">
  <dimension ref="A3:B15"/>
  <sheetViews>
    <sheetView workbookViewId="0">
      <selection activeCell="E19" sqref="E19"/>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6">
        <v>1</v>
      </c>
      <c r="B4" s="11">
        <v>5964.04</v>
      </c>
    </row>
    <row r="5" spans="1:2" x14ac:dyDescent="0.35">
      <c r="A5" s="6">
        <v>2</v>
      </c>
      <c r="B5" s="11">
        <v>6866.32</v>
      </c>
    </row>
    <row r="6" spans="1:2" x14ac:dyDescent="0.35">
      <c r="A6" s="6">
        <v>3</v>
      </c>
      <c r="B6" s="11">
        <v>10893.440000000002</v>
      </c>
    </row>
    <row r="7" spans="1:2" x14ac:dyDescent="0.35">
      <c r="A7" s="6">
        <v>4</v>
      </c>
      <c r="B7" s="11">
        <v>9065.93</v>
      </c>
    </row>
    <row r="8" spans="1:2" x14ac:dyDescent="0.35">
      <c r="A8" s="6">
        <v>5</v>
      </c>
      <c r="B8" s="11">
        <v>16957.55</v>
      </c>
    </row>
    <row r="9" spans="1:2" x14ac:dyDescent="0.35">
      <c r="A9" s="6">
        <v>6</v>
      </c>
      <c r="B9" s="11">
        <v>19008.609999999997</v>
      </c>
    </row>
    <row r="10" spans="1:2" x14ac:dyDescent="0.35">
      <c r="A10" s="6">
        <v>7</v>
      </c>
      <c r="B10" s="11">
        <v>11813.029999999999</v>
      </c>
    </row>
    <row r="11" spans="1:2" x14ac:dyDescent="0.35">
      <c r="A11" s="6">
        <v>8</v>
      </c>
      <c r="B11" s="11">
        <v>15441.849999999997</v>
      </c>
    </row>
    <row r="12" spans="1:2" x14ac:dyDescent="0.35">
      <c r="A12" s="6">
        <v>9</v>
      </c>
      <c r="B12" s="11">
        <v>29028.21999999999</v>
      </c>
    </row>
    <row r="13" spans="1:2" x14ac:dyDescent="0.35">
      <c r="A13" s="6">
        <v>10</v>
      </c>
      <c r="B13" s="11">
        <v>21884.109999999986</v>
      </c>
    </row>
    <row r="14" spans="1:2" x14ac:dyDescent="0.35">
      <c r="A14" s="6">
        <v>11</v>
      </c>
      <c r="B14" s="11">
        <v>37056.729999999981</v>
      </c>
    </row>
    <row r="15" spans="1:2" x14ac:dyDescent="0.35">
      <c r="A15" s="6">
        <v>12</v>
      </c>
      <c r="B15" s="11">
        <v>31407.449999999997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BD612-301E-4CBA-B8F9-25364A15DE54}">
  <dimension ref="A3:B8"/>
  <sheetViews>
    <sheetView workbookViewId="0">
      <selection activeCell="K16" sqref="K16"/>
    </sheetView>
  </sheetViews>
  <sheetFormatPr defaultRowHeight="14.5" x14ac:dyDescent="0.35"/>
  <cols>
    <col min="1" max="1" width="15.54296875" bestFit="1" customWidth="1"/>
    <col min="2" max="2" width="11.81640625" bestFit="1" customWidth="1"/>
  </cols>
  <sheetData>
    <row r="3" spans="1:2" x14ac:dyDescent="0.35">
      <c r="A3" s="4" t="s">
        <v>2723</v>
      </c>
      <c r="B3" t="s">
        <v>2726</v>
      </c>
    </row>
    <row r="4" spans="1:2" x14ac:dyDescent="0.35">
      <c r="A4" s="5" t="s">
        <v>58</v>
      </c>
      <c r="B4" s="11">
        <v>939.18000000000006</v>
      </c>
    </row>
    <row r="5" spans="1:2" x14ac:dyDescent="0.35">
      <c r="A5" s="5" t="s">
        <v>1907</v>
      </c>
      <c r="B5" s="11">
        <v>636.49</v>
      </c>
    </row>
    <row r="6" spans="1:2" x14ac:dyDescent="0.35">
      <c r="A6" s="5" t="s">
        <v>256</v>
      </c>
      <c r="B6" s="11">
        <v>523.71</v>
      </c>
    </row>
    <row r="7" spans="1:2" x14ac:dyDescent="0.35">
      <c r="A7" s="5" t="s">
        <v>596</v>
      </c>
      <c r="B7" s="11">
        <v>486.59000000000003</v>
      </c>
    </row>
    <row r="8" spans="1:2" x14ac:dyDescent="0.35">
      <c r="A8" s="5" t="s">
        <v>1635</v>
      </c>
      <c r="B8" s="11">
        <v>482.59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00E4A-A597-434E-B346-B631B944C535}">
  <dimension ref="A3:E52"/>
  <sheetViews>
    <sheetView topLeftCell="A10" workbookViewId="0">
      <selection activeCell="H11" sqref="H11"/>
    </sheetView>
  </sheetViews>
  <sheetFormatPr defaultRowHeight="14.5" x14ac:dyDescent="0.35"/>
  <cols>
    <col min="1" max="1" width="17.36328125" customWidth="1"/>
    <col min="2" max="2" width="11.26953125" customWidth="1"/>
    <col min="4" max="4" width="17.36328125" customWidth="1"/>
  </cols>
  <sheetData>
    <row r="3" spans="1:5" x14ac:dyDescent="0.35">
      <c r="A3" s="4" t="s">
        <v>2723</v>
      </c>
      <c r="B3" t="s">
        <v>2725</v>
      </c>
    </row>
    <row r="4" spans="1:5" x14ac:dyDescent="0.35">
      <c r="A4" s="5" t="s">
        <v>488</v>
      </c>
      <c r="B4">
        <v>19510.639999999996</v>
      </c>
      <c r="D4" t="str">
        <f>A4</f>
        <v>Alabama</v>
      </c>
      <c r="E4">
        <f>B4</f>
        <v>19510.639999999996</v>
      </c>
    </row>
    <row r="5" spans="1:5" x14ac:dyDescent="0.35">
      <c r="A5" s="5" t="s">
        <v>95</v>
      </c>
      <c r="B5">
        <v>35282.020000000011</v>
      </c>
      <c r="D5" t="str">
        <f t="shared" ref="D5:D52" si="0">A5</f>
        <v>Arizona</v>
      </c>
      <c r="E5">
        <f t="shared" ref="E5:E52" si="1">B5</f>
        <v>35282.020000000011</v>
      </c>
    </row>
    <row r="6" spans="1:5" x14ac:dyDescent="0.35">
      <c r="A6" s="5" t="s">
        <v>101</v>
      </c>
      <c r="B6">
        <v>11678.13</v>
      </c>
      <c r="D6" t="str">
        <f t="shared" si="0"/>
        <v>Arkansas</v>
      </c>
      <c r="E6">
        <f t="shared" si="1"/>
        <v>11678.13</v>
      </c>
    </row>
    <row r="7" spans="1:5" x14ac:dyDescent="0.35">
      <c r="A7" s="5" t="s">
        <v>27</v>
      </c>
      <c r="B7">
        <v>457687.68000000098</v>
      </c>
      <c r="D7" t="str">
        <f t="shared" si="0"/>
        <v>California</v>
      </c>
      <c r="E7">
        <f t="shared" si="1"/>
        <v>457687.68000000098</v>
      </c>
    </row>
    <row r="8" spans="1:5" x14ac:dyDescent="0.35">
      <c r="A8" s="5" t="s">
        <v>278</v>
      </c>
      <c r="B8">
        <v>32108.12</v>
      </c>
      <c r="D8" t="str">
        <f t="shared" si="0"/>
        <v>Colorado</v>
      </c>
      <c r="E8">
        <f t="shared" si="1"/>
        <v>32108.12</v>
      </c>
    </row>
    <row r="9" spans="1:5" x14ac:dyDescent="0.35">
      <c r="A9" s="5" t="s">
        <v>613</v>
      </c>
      <c r="B9">
        <v>13384.359999999999</v>
      </c>
      <c r="D9" t="str">
        <f t="shared" si="0"/>
        <v>Connecticut</v>
      </c>
      <c r="E9">
        <f t="shared" si="1"/>
        <v>13384.359999999999</v>
      </c>
    </row>
    <row r="10" spans="1:5" x14ac:dyDescent="0.35">
      <c r="A10" s="5" t="s">
        <v>59</v>
      </c>
      <c r="B10">
        <v>27451.069999999996</v>
      </c>
      <c r="D10" t="str">
        <f t="shared" si="0"/>
        <v>Delaware</v>
      </c>
      <c r="E10">
        <f t="shared" si="1"/>
        <v>27451.069999999996</v>
      </c>
    </row>
    <row r="11" spans="1:5" x14ac:dyDescent="0.35">
      <c r="A11" s="5" t="s">
        <v>2044</v>
      </c>
      <c r="B11">
        <v>2865.0199999999995</v>
      </c>
      <c r="D11" t="str">
        <f t="shared" si="0"/>
        <v>District of Columbia</v>
      </c>
      <c r="E11">
        <f t="shared" si="1"/>
        <v>2865.0199999999995</v>
      </c>
    </row>
    <row r="12" spans="1:5" x14ac:dyDescent="0.35">
      <c r="A12" s="5" t="s">
        <v>123</v>
      </c>
      <c r="B12">
        <v>89473.73</v>
      </c>
      <c r="D12" t="str">
        <f t="shared" si="0"/>
        <v>Florida</v>
      </c>
      <c r="E12">
        <f t="shared" si="1"/>
        <v>89473.73</v>
      </c>
    </row>
    <row r="13" spans="1:5" x14ac:dyDescent="0.35">
      <c r="A13" s="5" t="s">
        <v>30</v>
      </c>
      <c r="B13">
        <v>49095.840000000011</v>
      </c>
      <c r="D13" t="str">
        <f t="shared" si="0"/>
        <v>Georgia</v>
      </c>
      <c r="E13">
        <f t="shared" si="1"/>
        <v>49095.840000000011</v>
      </c>
    </row>
    <row r="14" spans="1:5" x14ac:dyDescent="0.35">
      <c r="A14" s="5" t="s">
        <v>510</v>
      </c>
      <c r="B14">
        <v>4382.4900000000007</v>
      </c>
      <c r="D14" t="str">
        <f t="shared" si="0"/>
        <v>Idaho</v>
      </c>
      <c r="E14">
        <f t="shared" si="1"/>
        <v>4382.4900000000007</v>
      </c>
    </row>
    <row r="15" spans="1:5" x14ac:dyDescent="0.35">
      <c r="A15" s="5" t="s">
        <v>15</v>
      </c>
      <c r="B15">
        <v>80166.160000000033</v>
      </c>
      <c r="D15" t="str">
        <f t="shared" si="0"/>
        <v>Illinois</v>
      </c>
      <c r="E15">
        <f t="shared" si="1"/>
        <v>80166.160000000033</v>
      </c>
    </row>
    <row r="16" spans="1:5" x14ac:dyDescent="0.35">
      <c r="A16" s="5" t="s">
        <v>129</v>
      </c>
      <c r="B16">
        <v>53555.360000000015</v>
      </c>
      <c r="D16" t="str">
        <f t="shared" si="0"/>
        <v>Indiana</v>
      </c>
      <c r="E16">
        <f t="shared" si="1"/>
        <v>53555.360000000015</v>
      </c>
    </row>
    <row r="17" spans="1:5" x14ac:dyDescent="0.35">
      <c r="A17" s="5" t="s">
        <v>395</v>
      </c>
      <c r="B17">
        <v>4579.7599999999993</v>
      </c>
      <c r="D17" t="str">
        <f t="shared" si="0"/>
        <v>Iowa</v>
      </c>
      <c r="E17">
        <f t="shared" si="1"/>
        <v>4579.7599999999993</v>
      </c>
    </row>
    <row r="18" spans="1:5" x14ac:dyDescent="0.35">
      <c r="A18" s="5" t="s">
        <v>1283</v>
      </c>
      <c r="B18">
        <v>2914.3100000000004</v>
      </c>
      <c r="D18" t="str">
        <f t="shared" si="0"/>
        <v>Kansas</v>
      </c>
      <c r="E18">
        <f t="shared" si="1"/>
        <v>2914.3100000000004</v>
      </c>
    </row>
    <row r="19" spans="1:5" x14ac:dyDescent="0.35">
      <c r="A19" s="5" t="s">
        <v>33</v>
      </c>
      <c r="B19">
        <v>36591.749999999985</v>
      </c>
      <c r="D19" t="str">
        <f t="shared" si="0"/>
        <v>Kentucky</v>
      </c>
      <c r="E19">
        <f t="shared" si="1"/>
        <v>36591.749999999985</v>
      </c>
    </row>
    <row r="20" spans="1:5" x14ac:dyDescent="0.35">
      <c r="A20" s="5" t="s">
        <v>62</v>
      </c>
      <c r="B20">
        <v>9217.0299999999988</v>
      </c>
      <c r="D20" t="str">
        <f t="shared" si="0"/>
        <v>Louisiana</v>
      </c>
      <c r="E20">
        <f t="shared" si="1"/>
        <v>9217.0299999999988</v>
      </c>
    </row>
    <row r="21" spans="1:5" x14ac:dyDescent="0.35">
      <c r="A21" s="5" t="s">
        <v>1061</v>
      </c>
      <c r="B21">
        <v>1270.5300000000002</v>
      </c>
      <c r="D21" t="str">
        <f t="shared" si="0"/>
        <v>Maine</v>
      </c>
      <c r="E21">
        <f t="shared" si="1"/>
        <v>1270.5300000000002</v>
      </c>
    </row>
    <row r="22" spans="1:5" x14ac:dyDescent="0.35">
      <c r="A22" s="5" t="s">
        <v>531</v>
      </c>
      <c r="B22">
        <v>23705.52</v>
      </c>
      <c r="D22" t="str">
        <f t="shared" si="0"/>
        <v>Maryland</v>
      </c>
      <c r="E22">
        <f t="shared" si="1"/>
        <v>23705.52</v>
      </c>
    </row>
    <row r="23" spans="1:5" x14ac:dyDescent="0.35">
      <c r="A23" s="5" t="s">
        <v>434</v>
      </c>
      <c r="B23">
        <v>28634.439999999995</v>
      </c>
      <c r="D23" t="str">
        <f t="shared" si="0"/>
        <v>Massachusetts</v>
      </c>
      <c r="E23">
        <f t="shared" si="1"/>
        <v>28634.439999999995</v>
      </c>
    </row>
    <row r="24" spans="1:5" x14ac:dyDescent="0.35">
      <c r="A24" s="5" t="s">
        <v>110</v>
      </c>
      <c r="B24">
        <v>76269.610000000015</v>
      </c>
      <c r="D24" t="str">
        <f t="shared" si="0"/>
        <v>Michigan</v>
      </c>
      <c r="E24">
        <f t="shared" si="1"/>
        <v>76269.610000000015</v>
      </c>
    </row>
    <row r="25" spans="1:5" x14ac:dyDescent="0.35">
      <c r="A25" s="5" t="s">
        <v>315</v>
      </c>
      <c r="B25">
        <v>29863.149999999994</v>
      </c>
      <c r="D25" t="str">
        <f t="shared" si="0"/>
        <v>Minnesota</v>
      </c>
      <c r="E25">
        <f t="shared" si="1"/>
        <v>29863.149999999994</v>
      </c>
    </row>
    <row r="26" spans="1:5" x14ac:dyDescent="0.35">
      <c r="A26" s="5" t="s">
        <v>329</v>
      </c>
      <c r="B26">
        <v>10771.34</v>
      </c>
      <c r="D26" t="str">
        <f t="shared" si="0"/>
        <v>Mississippi</v>
      </c>
      <c r="E26">
        <f t="shared" si="1"/>
        <v>10771.34</v>
      </c>
    </row>
    <row r="27" spans="1:5" x14ac:dyDescent="0.35">
      <c r="A27" s="5" t="s">
        <v>186</v>
      </c>
      <c r="B27">
        <v>22205.149999999998</v>
      </c>
      <c r="D27" t="str">
        <f t="shared" si="0"/>
        <v>Missouri</v>
      </c>
      <c r="E27">
        <f t="shared" si="1"/>
        <v>22205.149999999998</v>
      </c>
    </row>
    <row r="28" spans="1:5" x14ac:dyDescent="0.35">
      <c r="A28" s="5" t="s">
        <v>515</v>
      </c>
      <c r="B28">
        <v>5589.35</v>
      </c>
      <c r="D28" t="str">
        <f t="shared" si="0"/>
        <v>Montana</v>
      </c>
      <c r="E28">
        <f t="shared" si="1"/>
        <v>5589.35</v>
      </c>
    </row>
    <row r="29" spans="1:5" x14ac:dyDescent="0.35">
      <c r="A29" s="5" t="s">
        <v>996</v>
      </c>
      <c r="B29">
        <v>7464.9300000000012</v>
      </c>
      <c r="D29" t="str">
        <f t="shared" si="0"/>
        <v>Nebraska</v>
      </c>
      <c r="E29">
        <f t="shared" si="1"/>
        <v>7464.9300000000012</v>
      </c>
    </row>
    <row r="30" spans="1:5" x14ac:dyDescent="0.35">
      <c r="A30" s="5" t="s">
        <v>126</v>
      </c>
      <c r="B30">
        <v>16729.100000000002</v>
      </c>
      <c r="D30" t="str">
        <f t="shared" si="0"/>
        <v>Nevada</v>
      </c>
      <c r="E30">
        <f t="shared" si="1"/>
        <v>16729.100000000002</v>
      </c>
    </row>
    <row r="31" spans="1:5" x14ac:dyDescent="0.35">
      <c r="A31" s="5" t="s">
        <v>685</v>
      </c>
      <c r="B31">
        <v>7292.5199999999995</v>
      </c>
      <c r="D31" t="str">
        <f t="shared" si="0"/>
        <v>New Hampshire</v>
      </c>
      <c r="E31">
        <f t="shared" si="1"/>
        <v>7292.5199999999995</v>
      </c>
    </row>
    <row r="32" spans="1:5" x14ac:dyDescent="0.35">
      <c r="A32" s="5" t="s">
        <v>177</v>
      </c>
      <c r="B32">
        <v>35764.320000000007</v>
      </c>
      <c r="D32" t="str">
        <f t="shared" si="0"/>
        <v>New Jersey</v>
      </c>
      <c r="E32">
        <f t="shared" si="1"/>
        <v>35764.320000000007</v>
      </c>
    </row>
    <row r="33" spans="1:5" x14ac:dyDescent="0.35">
      <c r="A33" s="5" t="s">
        <v>399</v>
      </c>
      <c r="B33">
        <v>4783.5399999999991</v>
      </c>
      <c r="D33" t="str">
        <f t="shared" si="0"/>
        <v>New Mexico</v>
      </c>
      <c r="E33">
        <f t="shared" si="1"/>
        <v>4783.5399999999991</v>
      </c>
    </row>
    <row r="34" spans="1:5" x14ac:dyDescent="0.35">
      <c r="A34" s="5" t="s">
        <v>149</v>
      </c>
      <c r="B34">
        <v>310876.20000000036</v>
      </c>
      <c r="D34" t="str">
        <f t="shared" si="0"/>
        <v>New York</v>
      </c>
      <c r="E34">
        <f t="shared" si="1"/>
        <v>310876.20000000036</v>
      </c>
    </row>
    <row r="35" spans="1:5" x14ac:dyDescent="0.35">
      <c r="A35" s="5" t="s">
        <v>245</v>
      </c>
      <c r="B35">
        <v>55603.089999999982</v>
      </c>
      <c r="D35" t="str">
        <f t="shared" si="0"/>
        <v>North Carolina</v>
      </c>
      <c r="E35">
        <f t="shared" si="1"/>
        <v>55603.089999999982</v>
      </c>
    </row>
    <row r="36" spans="1:5" x14ac:dyDescent="0.35">
      <c r="A36" s="5" t="s">
        <v>2675</v>
      </c>
      <c r="B36">
        <v>919.91</v>
      </c>
      <c r="D36" t="str">
        <f t="shared" si="0"/>
        <v>North Dakota</v>
      </c>
      <c r="E36">
        <f t="shared" si="1"/>
        <v>919.91</v>
      </c>
    </row>
    <row r="37" spans="1:5" x14ac:dyDescent="0.35">
      <c r="A37" s="5" t="s">
        <v>78</v>
      </c>
      <c r="B37">
        <v>77976.840000000098</v>
      </c>
      <c r="D37" t="str">
        <f t="shared" si="0"/>
        <v>Ohio</v>
      </c>
      <c r="E37">
        <f t="shared" si="1"/>
        <v>77976.840000000098</v>
      </c>
    </row>
    <row r="38" spans="1:5" x14ac:dyDescent="0.35">
      <c r="A38" s="5" t="s">
        <v>840</v>
      </c>
      <c r="B38">
        <v>19683.389999999996</v>
      </c>
      <c r="D38" t="str">
        <f t="shared" si="0"/>
        <v>Oklahoma</v>
      </c>
      <c r="E38">
        <f t="shared" si="1"/>
        <v>19683.389999999996</v>
      </c>
    </row>
    <row r="39" spans="1:5" x14ac:dyDescent="0.35">
      <c r="A39" s="5" t="s">
        <v>91</v>
      </c>
      <c r="B39">
        <v>17431.140000000007</v>
      </c>
      <c r="D39" t="str">
        <f t="shared" si="0"/>
        <v>Oregon</v>
      </c>
      <c r="E39">
        <f t="shared" si="1"/>
        <v>17431.140000000007</v>
      </c>
    </row>
    <row r="40" spans="1:5" x14ac:dyDescent="0.35">
      <c r="A40" s="5" t="s">
        <v>23</v>
      </c>
      <c r="B40">
        <v>116512.01999999995</v>
      </c>
      <c r="D40" t="str">
        <f t="shared" si="0"/>
        <v>Pennsylvania</v>
      </c>
      <c r="E40">
        <f t="shared" si="1"/>
        <v>116512.01999999995</v>
      </c>
    </row>
    <row r="41" spans="1:5" x14ac:dyDescent="0.35">
      <c r="A41" s="5" t="s">
        <v>1529</v>
      </c>
      <c r="B41">
        <v>22627.96</v>
      </c>
      <c r="D41" t="str">
        <f t="shared" si="0"/>
        <v>Rhode Island</v>
      </c>
      <c r="E41">
        <f t="shared" si="1"/>
        <v>22627.96</v>
      </c>
    </row>
    <row r="42" spans="1:5" x14ac:dyDescent="0.35">
      <c r="A42" s="5" t="s">
        <v>70</v>
      </c>
      <c r="B42">
        <v>8481.7099999999973</v>
      </c>
      <c r="D42" t="str">
        <f t="shared" si="0"/>
        <v>South Carolina</v>
      </c>
      <c r="E42">
        <f t="shared" si="1"/>
        <v>8481.7099999999973</v>
      </c>
    </row>
    <row r="43" spans="1:5" x14ac:dyDescent="0.35">
      <c r="A43" s="5" t="s">
        <v>140</v>
      </c>
      <c r="B43">
        <v>1315.56</v>
      </c>
      <c r="D43" t="str">
        <f t="shared" si="0"/>
        <v>South Dakota</v>
      </c>
      <c r="E43">
        <f t="shared" si="1"/>
        <v>1315.56</v>
      </c>
    </row>
    <row r="44" spans="1:5" x14ac:dyDescent="0.35">
      <c r="A44" s="5" t="s">
        <v>120</v>
      </c>
      <c r="B44">
        <v>30661.919999999991</v>
      </c>
      <c r="D44" t="str">
        <f t="shared" si="0"/>
        <v>Tennessee</v>
      </c>
      <c r="E44">
        <f t="shared" si="1"/>
        <v>30661.919999999991</v>
      </c>
    </row>
    <row r="45" spans="1:5" x14ac:dyDescent="0.35">
      <c r="A45" s="5" t="s">
        <v>10</v>
      </c>
      <c r="B45">
        <v>170187.98</v>
      </c>
      <c r="D45" t="str">
        <f t="shared" si="0"/>
        <v>Texas</v>
      </c>
      <c r="E45">
        <f t="shared" si="1"/>
        <v>170187.98</v>
      </c>
    </row>
    <row r="46" spans="1:5" x14ac:dyDescent="0.35">
      <c r="A46" s="5" t="s">
        <v>296</v>
      </c>
      <c r="B46">
        <v>11220.06</v>
      </c>
      <c r="D46" t="str">
        <f t="shared" si="0"/>
        <v>Utah</v>
      </c>
      <c r="E46">
        <f t="shared" si="1"/>
        <v>11220.06</v>
      </c>
    </row>
    <row r="47" spans="1:5" x14ac:dyDescent="0.35">
      <c r="A47" s="5" t="s">
        <v>2322</v>
      </c>
      <c r="B47">
        <v>8929.3700000000008</v>
      </c>
      <c r="D47" t="str">
        <f t="shared" si="0"/>
        <v>Vermont</v>
      </c>
      <c r="E47">
        <f t="shared" si="1"/>
        <v>8929.3700000000008</v>
      </c>
    </row>
    <row r="48" spans="1:5" x14ac:dyDescent="0.35">
      <c r="A48" s="5" t="s">
        <v>55</v>
      </c>
      <c r="B48">
        <v>70636.72000000003</v>
      </c>
      <c r="D48" t="str">
        <f t="shared" si="0"/>
        <v>Virginia</v>
      </c>
      <c r="E48">
        <f t="shared" si="1"/>
        <v>70636.72000000003</v>
      </c>
    </row>
    <row r="49" spans="1:5" x14ac:dyDescent="0.35">
      <c r="A49" s="5" t="s">
        <v>164</v>
      </c>
      <c r="B49">
        <v>138641.28999999998</v>
      </c>
      <c r="D49" t="str">
        <f t="shared" si="0"/>
        <v>Washington</v>
      </c>
      <c r="E49">
        <f t="shared" si="1"/>
        <v>138641.28999999998</v>
      </c>
    </row>
    <row r="50" spans="1:5" x14ac:dyDescent="0.35">
      <c r="A50" s="5" t="s">
        <v>2687</v>
      </c>
      <c r="B50">
        <v>1209.8200000000002</v>
      </c>
      <c r="D50" t="str">
        <f t="shared" si="0"/>
        <v>West Virginia</v>
      </c>
      <c r="E50">
        <f t="shared" si="1"/>
        <v>1209.8200000000002</v>
      </c>
    </row>
    <row r="51" spans="1:5" x14ac:dyDescent="0.35">
      <c r="A51" s="5" t="s">
        <v>157</v>
      </c>
      <c r="B51">
        <v>32114.610000000015</v>
      </c>
      <c r="D51" t="str">
        <f t="shared" si="0"/>
        <v>Wisconsin</v>
      </c>
      <c r="E51">
        <f t="shared" si="1"/>
        <v>32114.610000000015</v>
      </c>
    </row>
    <row r="52" spans="1:5" x14ac:dyDescent="0.35">
      <c r="A52" s="5" t="s">
        <v>2620</v>
      </c>
      <c r="B52">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78F50-F080-4887-BE32-8C9D1000DA6B}">
  <dimension ref="A1:K9995"/>
  <sheetViews>
    <sheetView workbookViewId="0">
      <selection activeCell="D10" sqref="D10"/>
    </sheetView>
  </sheetViews>
  <sheetFormatPr defaultRowHeight="14.5" x14ac:dyDescent="0.35"/>
  <cols>
    <col min="1" max="1" width="12.453125" customWidth="1"/>
    <col min="2" max="3" width="12.453125" style="3" customWidth="1"/>
    <col min="4" max="4" width="21.08984375" customWidth="1"/>
    <col min="5" max="5" width="17.36328125" customWidth="1"/>
    <col min="6" max="6" width="13.1796875" customWidth="1"/>
    <col min="7" max="7" width="14.26953125" customWidth="1"/>
    <col min="8" max="8" width="80.7265625" customWidth="1"/>
    <col min="9" max="9" width="8.81640625" style="2" customWidth="1"/>
    <col min="10" max="10" width="10.453125" style="3" customWidth="1"/>
    <col min="11" max="11" width="8.453125" style="2" customWidth="1"/>
  </cols>
  <sheetData>
    <row r="1" spans="1:11" x14ac:dyDescent="0.35">
      <c r="A1" t="s">
        <v>0</v>
      </c>
      <c r="B1" s="3" t="s">
        <v>2721</v>
      </c>
      <c r="C1" s="3" t="s">
        <v>2722</v>
      </c>
      <c r="D1" t="s">
        <v>1</v>
      </c>
      <c r="E1" t="s">
        <v>2</v>
      </c>
      <c r="F1" t="s">
        <v>3</v>
      </c>
      <c r="G1" t="s">
        <v>4</v>
      </c>
      <c r="H1" t="s">
        <v>5</v>
      </c>
      <c r="I1" s="2" t="s">
        <v>6</v>
      </c>
      <c r="J1" s="3" t="s">
        <v>7</v>
      </c>
      <c r="K1" s="2" t="s">
        <v>8</v>
      </c>
    </row>
    <row r="2" spans="1:11" x14ac:dyDescent="0.3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3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51D47-2A16-4DFA-BF75-1FB1226A7A2E}">
  <dimension ref="A1:E2500"/>
  <sheetViews>
    <sheetView workbookViewId="0">
      <selection activeCell="C10" sqref="C10"/>
    </sheetView>
  </sheetViews>
  <sheetFormatPr defaultRowHeight="14.5" x14ac:dyDescent="0.35"/>
  <cols>
    <col min="2" max="2" width="21.08984375" customWidth="1"/>
    <col min="5" max="6" width="22.36328125" customWidth="1"/>
  </cols>
  <sheetData>
    <row r="1" spans="1:5" x14ac:dyDescent="0.35">
      <c r="A1" s="7" t="s">
        <v>2721</v>
      </c>
      <c r="B1" t="s">
        <v>1</v>
      </c>
    </row>
    <row r="2" spans="1:5" x14ac:dyDescent="0.35">
      <c r="A2" s="8">
        <f>YEAR(salesdata[[#This Row],[Order Date]])</f>
        <v>2014</v>
      </c>
      <c r="B2" s="9" t="s">
        <v>9</v>
      </c>
    </row>
    <row r="3" spans="1:5" x14ac:dyDescent="0.35">
      <c r="A3" s="7">
        <f>YEAR(salesdata[[#This Row],[Order Date]])</f>
        <v>2014</v>
      </c>
      <c r="B3" s="10" t="s">
        <v>14</v>
      </c>
      <c r="E3" t="s">
        <v>2728</v>
      </c>
    </row>
    <row r="4" spans="1:5" x14ac:dyDescent="0.35">
      <c r="A4" s="8">
        <f>YEAR(salesdata[[#This Row],[Order Date]])</f>
        <v>2014</v>
      </c>
      <c r="B4" s="9" t="s">
        <v>22</v>
      </c>
      <c r="E4">
        <v>2499</v>
      </c>
    </row>
    <row r="5" spans="1:5" x14ac:dyDescent="0.35">
      <c r="A5" s="7">
        <f>YEAR(salesdata[[#This Row],[Order Date]])</f>
        <v>2014</v>
      </c>
      <c r="B5" s="10" t="s">
        <v>26</v>
      </c>
    </row>
    <row r="6" spans="1:5" x14ac:dyDescent="0.35">
      <c r="A6" s="8">
        <f>YEAR(salesdata[[#This Row],[Order Date]])</f>
        <v>2014</v>
      </c>
      <c r="B6" s="9" t="s">
        <v>29</v>
      </c>
    </row>
    <row r="7" spans="1:5" x14ac:dyDescent="0.35">
      <c r="A7" s="7">
        <f>YEAR(salesdata[[#This Row],[Order Date]])</f>
        <v>2014</v>
      </c>
      <c r="B7" s="10" t="s">
        <v>32</v>
      </c>
    </row>
    <row r="8" spans="1:5" x14ac:dyDescent="0.35">
      <c r="A8" s="8">
        <f>YEAR(salesdata[[#This Row],[Order Date]])</f>
        <v>2014</v>
      </c>
      <c r="B8" s="9" t="s">
        <v>46</v>
      </c>
    </row>
    <row r="9" spans="1:5" x14ac:dyDescent="0.35">
      <c r="A9" s="8">
        <f>YEAR(salesdata[[#This Row],[Order Date]])</f>
        <v>2014</v>
      </c>
      <c r="B9" s="9" t="s">
        <v>50</v>
      </c>
    </row>
    <row r="10" spans="1:5" x14ac:dyDescent="0.35">
      <c r="A10" s="8">
        <f>YEAR(salesdata[[#This Row],[Order Date]])</f>
        <v>2014</v>
      </c>
      <c r="B10" s="9" t="s">
        <v>54</v>
      </c>
    </row>
    <row r="11" spans="1:5" x14ac:dyDescent="0.35">
      <c r="A11" s="8">
        <f>YEAR(salesdata[[#This Row],[Order Date]])</f>
        <v>2014</v>
      </c>
      <c r="B11" s="9" t="s">
        <v>58</v>
      </c>
    </row>
    <row r="12" spans="1:5" x14ac:dyDescent="0.35">
      <c r="A12" s="7">
        <f>YEAR(salesdata[[#This Row],[Order Date]])</f>
        <v>2014</v>
      </c>
      <c r="B12" s="10" t="s">
        <v>61</v>
      </c>
    </row>
    <row r="13" spans="1:5" x14ac:dyDescent="0.35">
      <c r="A13" s="8">
        <f>YEAR(salesdata[[#This Row],[Order Date]])</f>
        <v>2014</v>
      </c>
      <c r="B13" s="9" t="s">
        <v>69</v>
      </c>
    </row>
    <row r="14" spans="1:5" x14ac:dyDescent="0.35">
      <c r="A14" s="7">
        <f>YEAR(salesdata[[#This Row],[Order Date]])</f>
        <v>2014</v>
      </c>
      <c r="B14" s="10" t="s">
        <v>72</v>
      </c>
    </row>
    <row r="15" spans="1:5" x14ac:dyDescent="0.35">
      <c r="A15" s="8">
        <f>YEAR(salesdata[[#This Row],[Order Date]])</f>
        <v>2014</v>
      </c>
      <c r="B15" s="9" t="s">
        <v>77</v>
      </c>
    </row>
    <row r="16" spans="1:5" x14ac:dyDescent="0.35">
      <c r="A16" s="8">
        <f>YEAR(salesdata[[#This Row],[Order Date]])</f>
        <v>2014</v>
      </c>
      <c r="B16" s="9" t="s">
        <v>81</v>
      </c>
    </row>
    <row r="17" spans="1:2" x14ac:dyDescent="0.35">
      <c r="A17" s="7">
        <f>YEAR(salesdata[[#This Row],[Order Date]])</f>
        <v>2014</v>
      </c>
      <c r="B17" s="10" t="s">
        <v>83</v>
      </c>
    </row>
    <row r="18" spans="1:2" x14ac:dyDescent="0.35">
      <c r="A18" s="8">
        <f>YEAR(salesdata[[#This Row],[Order Date]])</f>
        <v>2014</v>
      </c>
      <c r="B18" s="9" t="s">
        <v>85</v>
      </c>
    </row>
    <row r="19" spans="1:2" x14ac:dyDescent="0.35">
      <c r="A19" s="8">
        <f>YEAR(salesdata[[#This Row],[Order Date]])</f>
        <v>2014</v>
      </c>
      <c r="B19" s="9" t="s">
        <v>90</v>
      </c>
    </row>
    <row r="20" spans="1:2" x14ac:dyDescent="0.35">
      <c r="A20" s="7">
        <f>YEAR(salesdata[[#This Row],[Order Date]])</f>
        <v>2014</v>
      </c>
      <c r="B20" s="10" t="s">
        <v>94</v>
      </c>
    </row>
    <row r="21" spans="1:2" x14ac:dyDescent="0.35">
      <c r="A21" s="7">
        <f>YEAR(salesdata[[#This Row],[Order Date]])</f>
        <v>2014</v>
      </c>
      <c r="B21" s="10" t="s">
        <v>100</v>
      </c>
    </row>
    <row r="22" spans="1:2" x14ac:dyDescent="0.35">
      <c r="A22" s="7">
        <f>YEAR(salesdata[[#This Row],[Order Date]])</f>
        <v>2014</v>
      </c>
      <c r="B22" s="10" t="s">
        <v>107</v>
      </c>
    </row>
    <row r="23" spans="1:2" x14ac:dyDescent="0.35">
      <c r="A23" s="7">
        <f>YEAR(salesdata[[#This Row],[Order Date]])</f>
        <v>2014</v>
      </c>
      <c r="B23" s="10" t="s">
        <v>109</v>
      </c>
    </row>
    <row r="24" spans="1:2" x14ac:dyDescent="0.35">
      <c r="A24" s="7">
        <f>YEAR(salesdata[[#This Row],[Order Date]])</f>
        <v>2014</v>
      </c>
      <c r="B24" s="10" t="s">
        <v>119</v>
      </c>
    </row>
    <row r="25" spans="1:2" x14ac:dyDescent="0.35">
      <c r="A25" s="8">
        <f>YEAR(salesdata[[#This Row],[Order Date]])</f>
        <v>2014</v>
      </c>
      <c r="B25" s="9" t="s">
        <v>122</v>
      </c>
    </row>
    <row r="26" spans="1:2" x14ac:dyDescent="0.35">
      <c r="A26" s="7">
        <f>YEAR(salesdata[[#This Row],[Order Date]])</f>
        <v>2014</v>
      </c>
      <c r="B26" s="10" t="s">
        <v>125</v>
      </c>
    </row>
    <row r="27" spans="1:2" x14ac:dyDescent="0.35">
      <c r="A27" s="8">
        <f>YEAR(salesdata[[#This Row],[Order Date]])</f>
        <v>2014</v>
      </c>
      <c r="B27" s="9" t="s">
        <v>128</v>
      </c>
    </row>
    <row r="28" spans="1:2" x14ac:dyDescent="0.35">
      <c r="A28" s="7">
        <f>YEAR(salesdata[[#This Row],[Order Date]])</f>
        <v>2014</v>
      </c>
      <c r="B28" s="10" t="s">
        <v>131</v>
      </c>
    </row>
    <row r="29" spans="1:2" x14ac:dyDescent="0.35">
      <c r="A29" s="8">
        <f>YEAR(salesdata[[#This Row],[Order Date]])</f>
        <v>2014</v>
      </c>
      <c r="B29" s="9" t="s">
        <v>139</v>
      </c>
    </row>
    <row r="30" spans="1:2" x14ac:dyDescent="0.35">
      <c r="A30" s="8">
        <f>YEAR(salesdata[[#This Row],[Order Date]])</f>
        <v>2014</v>
      </c>
      <c r="B30" s="9" t="s">
        <v>143</v>
      </c>
    </row>
    <row r="31" spans="1:2" x14ac:dyDescent="0.35">
      <c r="A31" s="7">
        <f>YEAR(salesdata[[#This Row],[Order Date]])</f>
        <v>2014</v>
      </c>
      <c r="B31" s="10" t="s">
        <v>148</v>
      </c>
    </row>
    <row r="32" spans="1:2" x14ac:dyDescent="0.35">
      <c r="A32" s="8">
        <f>YEAR(salesdata[[#This Row],[Order Date]])</f>
        <v>2014</v>
      </c>
      <c r="B32" s="9" t="s">
        <v>151</v>
      </c>
    </row>
    <row r="33" spans="1:2" x14ac:dyDescent="0.35">
      <c r="A33" s="8">
        <f>YEAR(salesdata[[#This Row],[Order Date]])</f>
        <v>2014</v>
      </c>
      <c r="B33" s="9" t="s">
        <v>154</v>
      </c>
    </row>
    <row r="34" spans="1:2" x14ac:dyDescent="0.35">
      <c r="A34" s="7">
        <f>YEAR(salesdata[[#This Row],[Order Date]])</f>
        <v>2014</v>
      </c>
      <c r="B34" s="10" t="s">
        <v>156</v>
      </c>
    </row>
    <row r="35" spans="1:2" x14ac:dyDescent="0.35">
      <c r="A35" s="8">
        <f>YEAR(salesdata[[#This Row],[Order Date]])</f>
        <v>2014</v>
      </c>
      <c r="B35" s="9" t="s">
        <v>159</v>
      </c>
    </row>
    <row r="36" spans="1:2" x14ac:dyDescent="0.35">
      <c r="A36" s="7">
        <f>YEAR(salesdata[[#This Row],[Order Date]])</f>
        <v>2014</v>
      </c>
      <c r="B36" s="10" t="s">
        <v>161</v>
      </c>
    </row>
    <row r="37" spans="1:2" x14ac:dyDescent="0.35">
      <c r="A37" s="7">
        <f>YEAR(salesdata[[#This Row],[Order Date]])</f>
        <v>2014</v>
      </c>
      <c r="B37" s="10" t="s">
        <v>167</v>
      </c>
    </row>
    <row r="38" spans="1:2" x14ac:dyDescent="0.35">
      <c r="A38" s="7">
        <f>YEAR(salesdata[[#This Row],[Order Date]])</f>
        <v>2014</v>
      </c>
      <c r="B38" s="10" t="s">
        <v>170</v>
      </c>
    </row>
    <row r="39" spans="1:2" x14ac:dyDescent="0.35">
      <c r="A39" s="8">
        <f>YEAR(salesdata[[#This Row],[Order Date]])</f>
        <v>2014</v>
      </c>
      <c r="B39" s="9" t="s">
        <v>171</v>
      </c>
    </row>
    <row r="40" spans="1:2" x14ac:dyDescent="0.35">
      <c r="A40" s="8">
        <f>YEAR(salesdata[[#This Row],[Order Date]])</f>
        <v>2014</v>
      </c>
      <c r="B40" s="9" t="s">
        <v>176</v>
      </c>
    </row>
    <row r="41" spans="1:2" x14ac:dyDescent="0.35">
      <c r="A41" s="8">
        <f>YEAR(salesdata[[#This Row],[Order Date]])</f>
        <v>2014</v>
      </c>
      <c r="B41" s="9" t="s">
        <v>180</v>
      </c>
    </row>
    <row r="42" spans="1:2" x14ac:dyDescent="0.35">
      <c r="A42" s="7">
        <f>YEAR(salesdata[[#This Row],[Order Date]])</f>
        <v>2014</v>
      </c>
      <c r="B42" s="10" t="s">
        <v>182</v>
      </c>
    </row>
    <row r="43" spans="1:2" x14ac:dyDescent="0.35">
      <c r="A43" s="8">
        <f>YEAR(salesdata[[#This Row],[Order Date]])</f>
        <v>2014</v>
      </c>
      <c r="B43" s="9" t="s">
        <v>185</v>
      </c>
    </row>
    <row r="44" spans="1:2" x14ac:dyDescent="0.35">
      <c r="A44" s="8">
        <f>YEAR(salesdata[[#This Row],[Order Date]])</f>
        <v>2014</v>
      </c>
      <c r="B44" s="9" t="s">
        <v>193</v>
      </c>
    </row>
    <row r="45" spans="1:2" x14ac:dyDescent="0.35">
      <c r="A45" s="7">
        <f>YEAR(salesdata[[#This Row],[Order Date]])</f>
        <v>2014</v>
      </c>
      <c r="B45" s="10" t="s">
        <v>195</v>
      </c>
    </row>
    <row r="46" spans="1:2" x14ac:dyDescent="0.35">
      <c r="A46" s="8">
        <f>YEAR(salesdata[[#This Row],[Order Date]])</f>
        <v>2014</v>
      </c>
      <c r="B46" s="9" t="s">
        <v>197</v>
      </c>
    </row>
    <row r="47" spans="1:2" x14ac:dyDescent="0.35">
      <c r="A47" s="7">
        <f>YEAR(salesdata[[#This Row],[Order Date]])</f>
        <v>2014</v>
      </c>
      <c r="B47" s="10" t="s">
        <v>202</v>
      </c>
    </row>
    <row r="48" spans="1:2" x14ac:dyDescent="0.35">
      <c r="A48" s="8">
        <f>YEAR(salesdata[[#This Row],[Order Date]])</f>
        <v>2014</v>
      </c>
      <c r="B48" s="9" t="s">
        <v>204</v>
      </c>
    </row>
    <row r="49" spans="1:2" x14ac:dyDescent="0.35">
      <c r="A49" s="7">
        <f>YEAR(salesdata[[#This Row],[Order Date]])</f>
        <v>2014</v>
      </c>
      <c r="B49" s="10" t="s">
        <v>208</v>
      </c>
    </row>
    <row r="50" spans="1:2" x14ac:dyDescent="0.35">
      <c r="A50" s="8">
        <f>YEAR(salesdata[[#This Row],[Order Date]])</f>
        <v>2014</v>
      </c>
      <c r="B50" s="9" t="s">
        <v>210</v>
      </c>
    </row>
    <row r="51" spans="1:2" x14ac:dyDescent="0.35">
      <c r="A51" s="7">
        <f>YEAR(salesdata[[#This Row],[Order Date]])</f>
        <v>2014</v>
      </c>
      <c r="B51" s="10" t="s">
        <v>212</v>
      </c>
    </row>
    <row r="52" spans="1:2" x14ac:dyDescent="0.35">
      <c r="A52" s="7">
        <f>YEAR(salesdata[[#This Row],[Order Date]])</f>
        <v>2014</v>
      </c>
      <c r="B52" s="10" t="s">
        <v>215</v>
      </c>
    </row>
    <row r="53" spans="1:2" x14ac:dyDescent="0.35">
      <c r="A53" s="8">
        <f>YEAR(salesdata[[#This Row],[Order Date]])</f>
        <v>2014</v>
      </c>
      <c r="B53" s="9" t="s">
        <v>217</v>
      </c>
    </row>
    <row r="54" spans="1:2" x14ac:dyDescent="0.35">
      <c r="A54" s="7">
        <f>YEAR(salesdata[[#This Row],[Order Date]])</f>
        <v>2014</v>
      </c>
      <c r="B54" s="10" t="s">
        <v>218</v>
      </c>
    </row>
    <row r="55" spans="1:2" x14ac:dyDescent="0.35">
      <c r="A55" s="8">
        <f>YEAR(salesdata[[#This Row],[Order Date]])</f>
        <v>2014</v>
      </c>
      <c r="B55" s="9" t="s">
        <v>220</v>
      </c>
    </row>
    <row r="56" spans="1:2" x14ac:dyDescent="0.35">
      <c r="A56" s="8">
        <f>YEAR(salesdata[[#This Row],[Order Date]])</f>
        <v>2014</v>
      </c>
      <c r="B56" s="9" t="s">
        <v>223</v>
      </c>
    </row>
    <row r="57" spans="1:2" x14ac:dyDescent="0.35">
      <c r="A57" s="8">
        <f>YEAR(salesdata[[#This Row],[Order Date]])</f>
        <v>2014</v>
      </c>
      <c r="B57" s="9" t="s">
        <v>225</v>
      </c>
    </row>
    <row r="58" spans="1:2" x14ac:dyDescent="0.35">
      <c r="A58" s="7">
        <f>YEAR(salesdata[[#This Row],[Order Date]])</f>
        <v>2014</v>
      </c>
      <c r="B58" s="10" t="s">
        <v>227</v>
      </c>
    </row>
    <row r="59" spans="1:2" x14ac:dyDescent="0.35">
      <c r="A59" s="8">
        <f>YEAR(salesdata[[#This Row],[Order Date]])</f>
        <v>2014</v>
      </c>
      <c r="B59" s="9" t="s">
        <v>228</v>
      </c>
    </row>
    <row r="60" spans="1:2" x14ac:dyDescent="0.35">
      <c r="A60" s="7">
        <f>YEAR(salesdata[[#This Row],[Order Date]])</f>
        <v>2014</v>
      </c>
      <c r="B60" s="10" t="s">
        <v>230</v>
      </c>
    </row>
    <row r="61" spans="1:2" x14ac:dyDescent="0.35">
      <c r="A61" s="7">
        <f>YEAR(salesdata[[#This Row],[Order Date]])</f>
        <v>2014</v>
      </c>
      <c r="B61" s="10" t="s">
        <v>233</v>
      </c>
    </row>
    <row r="62" spans="1:2" x14ac:dyDescent="0.35">
      <c r="A62" s="7">
        <f>YEAR(salesdata[[#This Row],[Order Date]])</f>
        <v>2014</v>
      </c>
      <c r="B62" s="10" t="s">
        <v>237</v>
      </c>
    </row>
    <row r="63" spans="1:2" x14ac:dyDescent="0.35">
      <c r="A63" s="7">
        <f>YEAR(salesdata[[#This Row],[Order Date]])</f>
        <v>2014</v>
      </c>
      <c r="B63" s="10" t="s">
        <v>239</v>
      </c>
    </row>
    <row r="64" spans="1:2" x14ac:dyDescent="0.35">
      <c r="A64" s="7">
        <f>YEAR(salesdata[[#This Row],[Order Date]])</f>
        <v>2014</v>
      </c>
      <c r="B64" s="10" t="s">
        <v>241</v>
      </c>
    </row>
    <row r="65" spans="1:2" x14ac:dyDescent="0.35">
      <c r="A65" s="7">
        <f>YEAR(salesdata[[#This Row],[Order Date]])</f>
        <v>2014</v>
      </c>
      <c r="B65" s="10" t="s">
        <v>244</v>
      </c>
    </row>
    <row r="66" spans="1:2" x14ac:dyDescent="0.35">
      <c r="A66" s="8">
        <f>YEAR(salesdata[[#This Row],[Order Date]])</f>
        <v>2014</v>
      </c>
      <c r="B66" s="9" t="s">
        <v>246</v>
      </c>
    </row>
    <row r="67" spans="1:2" x14ac:dyDescent="0.35">
      <c r="A67" s="7">
        <f>YEAR(salesdata[[#This Row],[Order Date]])</f>
        <v>2014</v>
      </c>
      <c r="B67" s="10" t="s">
        <v>249</v>
      </c>
    </row>
    <row r="68" spans="1:2" x14ac:dyDescent="0.35">
      <c r="A68" s="8">
        <f>YEAR(salesdata[[#This Row],[Order Date]])</f>
        <v>2014</v>
      </c>
      <c r="B68" s="9" t="s">
        <v>252</v>
      </c>
    </row>
    <row r="69" spans="1:2" x14ac:dyDescent="0.35">
      <c r="A69" s="7">
        <f>YEAR(salesdata[[#This Row],[Order Date]])</f>
        <v>2014</v>
      </c>
      <c r="B69" s="10" t="s">
        <v>254</v>
      </c>
    </row>
    <row r="70" spans="1:2" x14ac:dyDescent="0.35">
      <c r="A70" s="8">
        <f>YEAR(salesdata[[#This Row],[Order Date]])</f>
        <v>2014</v>
      </c>
      <c r="B70" s="9" t="s">
        <v>256</v>
      </c>
    </row>
    <row r="71" spans="1:2" x14ac:dyDescent="0.35">
      <c r="A71" s="8">
        <f>YEAR(salesdata[[#This Row],[Order Date]])</f>
        <v>2014</v>
      </c>
      <c r="B71" s="9" t="s">
        <v>259</v>
      </c>
    </row>
    <row r="72" spans="1:2" x14ac:dyDescent="0.35">
      <c r="A72" s="8">
        <f>YEAR(salesdata[[#This Row],[Order Date]])</f>
        <v>2014</v>
      </c>
      <c r="B72" s="9" t="s">
        <v>268</v>
      </c>
    </row>
    <row r="73" spans="1:2" x14ac:dyDescent="0.35">
      <c r="A73" s="7">
        <f>YEAR(salesdata[[#This Row],[Order Date]])</f>
        <v>2014</v>
      </c>
      <c r="B73" s="10" t="s">
        <v>270</v>
      </c>
    </row>
    <row r="74" spans="1:2" x14ac:dyDescent="0.35">
      <c r="A74" s="7">
        <f>YEAR(salesdata[[#This Row],[Order Date]])</f>
        <v>2014</v>
      </c>
      <c r="B74" s="10" t="s">
        <v>275</v>
      </c>
    </row>
    <row r="75" spans="1:2" x14ac:dyDescent="0.35">
      <c r="A75" s="8">
        <f>YEAR(salesdata[[#This Row],[Order Date]])</f>
        <v>2014</v>
      </c>
      <c r="B75" s="9" t="s">
        <v>277</v>
      </c>
    </row>
    <row r="76" spans="1:2" x14ac:dyDescent="0.35">
      <c r="A76" s="8">
        <f>YEAR(salesdata[[#This Row],[Order Date]])</f>
        <v>2014</v>
      </c>
      <c r="B76" s="9" t="s">
        <v>280</v>
      </c>
    </row>
    <row r="77" spans="1:2" x14ac:dyDescent="0.35">
      <c r="A77" s="8">
        <f>YEAR(salesdata[[#This Row],[Order Date]])</f>
        <v>2014</v>
      </c>
      <c r="B77" s="9" t="s">
        <v>283</v>
      </c>
    </row>
    <row r="78" spans="1:2" x14ac:dyDescent="0.35">
      <c r="A78" s="7">
        <f>YEAR(salesdata[[#This Row],[Order Date]])</f>
        <v>2014</v>
      </c>
      <c r="B78" s="10" t="s">
        <v>285</v>
      </c>
    </row>
    <row r="79" spans="1:2" x14ac:dyDescent="0.35">
      <c r="A79" s="7">
        <f>YEAR(salesdata[[#This Row],[Order Date]])</f>
        <v>2014</v>
      </c>
      <c r="B79" s="10" t="s">
        <v>289</v>
      </c>
    </row>
    <row r="80" spans="1:2" x14ac:dyDescent="0.35">
      <c r="A80" s="8">
        <f>YEAR(salesdata[[#This Row],[Order Date]])</f>
        <v>2014</v>
      </c>
      <c r="B80" s="9" t="s">
        <v>291</v>
      </c>
    </row>
    <row r="81" spans="1:2" x14ac:dyDescent="0.35">
      <c r="A81" s="8">
        <f>YEAR(salesdata[[#This Row],[Order Date]])</f>
        <v>2014</v>
      </c>
      <c r="B81" s="9" t="s">
        <v>293</v>
      </c>
    </row>
    <row r="82" spans="1:2" x14ac:dyDescent="0.35">
      <c r="A82" s="7">
        <f>YEAR(salesdata[[#This Row],[Order Date]])</f>
        <v>2014</v>
      </c>
      <c r="B82" s="10" t="s">
        <v>295</v>
      </c>
    </row>
    <row r="83" spans="1:2" x14ac:dyDescent="0.35">
      <c r="A83" s="8">
        <f>YEAR(salesdata[[#This Row],[Order Date]])</f>
        <v>2014</v>
      </c>
      <c r="B83" s="9" t="s">
        <v>301</v>
      </c>
    </row>
    <row r="84" spans="1:2" x14ac:dyDescent="0.35">
      <c r="A84" s="8">
        <f>YEAR(salesdata[[#This Row],[Order Date]])</f>
        <v>2014</v>
      </c>
      <c r="B84" s="9" t="s">
        <v>305</v>
      </c>
    </row>
    <row r="85" spans="1:2" x14ac:dyDescent="0.35">
      <c r="A85" s="7">
        <f>YEAR(salesdata[[#This Row],[Order Date]])</f>
        <v>2014</v>
      </c>
      <c r="B85" s="10" t="s">
        <v>307</v>
      </c>
    </row>
    <row r="86" spans="1:2" x14ac:dyDescent="0.35">
      <c r="A86" s="7">
        <f>YEAR(salesdata[[#This Row],[Order Date]])</f>
        <v>2014</v>
      </c>
      <c r="B86" s="10" t="s">
        <v>314</v>
      </c>
    </row>
    <row r="87" spans="1:2" x14ac:dyDescent="0.35">
      <c r="A87" s="8">
        <f>YEAR(salesdata[[#This Row],[Order Date]])</f>
        <v>2014</v>
      </c>
      <c r="B87" s="9" t="s">
        <v>319</v>
      </c>
    </row>
    <row r="88" spans="1:2" x14ac:dyDescent="0.35">
      <c r="A88" s="7">
        <f>YEAR(salesdata[[#This Row],[Order Date]])</f>
        <v>2014</v>
      </c>
      <c r="B88" s="10" t="s">
        <v>325</v>
      </c>
    </row>
    <row r="89" spans="1:2" x14ac:dyDescent="0.35">
      <c r="A89" s="7">
        <f>YEAR(salesdata[[#This Row],[Order Date]])</f>
        <v>2014</v>
      </c>
      <c r="B89" s="10" t="s">
        <v>334</v>
      </c>
    </row>
    <row r="90" spans="1:2" x14ac:dyDescent="0.35">
      <c r="A90" s="8">
        <f>YEAR(salesdata[[#This Row],[Order Date]])</f>
        <v>2014</v>
      </c>
      <c r="B90" s="9" t="s">
        <v>336</v>
      </c>
    </row>
    <row r="91" spans="1:2" x14ac:dyDescent="0.35">
      <c r="A91" s="7">
        <f>YEAR(salesdata[[#This Row],[Order Date]])</f>
        <v>2014</v>
      </c>
      <c r="B91" s="10" t="s">
        <v>341</v>
      </c>
    </row>
    <row r="92" spans="1:2" x14ac:dyDescent="0.35">
      <c r="A92" s="8">
        <f>YEAR(salesdata[[#This Row],[Order Date]])</f>
        <v>2014</v>
      </c>
      <c r="B92" s="9" t="s">
        <v>343</v>
      </c>
    </row>
    <row r="93" spans="1:2" x14ac:dyDescent="0.35">
      <c r="A93" s="7">
        <f>YEAR(salesdata[[#This Row],[Order Date]])</f>
        <v>2014</v>
      </c>
      <c r="B93" s="10" t="s">
        <v>346</v>
      </c>
    </row>
    <row r="94" spans="1:2" x14ac:dyDescent="0.35">
      <c r="A94" s="8">
        <f>YEAR(salesdata[[#This Row],[Order Date]])</f>
        <v>2014</v>
      </c>
      <c r="B94" s="9" t="s">
        <v>352</v>
      </c>
    </row>
    <row r="95" spans="1:2" x14ac:dyDescent="0.35">
      <c r="A95" s="8">
        <f>YEAR(salesdata[[#This Row],[Order Date]])</f>
        <v>2014</v>
      </c>
      <c r="B95" s="9" t="s">
        <v>355</v>
      </c>
    </row>
    <row r="96" spans="1:2" x14ac:dyDescent="0.35">
      <c r="A96" s="7">
        <f>YEAR(salesdata[[#This Row],[Order Date]])</f>
        <v>2014</v>
      </c>
      <c r="B96" s="10" t="s">
        <v>357</v>
      </c>
    </row>
    <row r="97" spans="1:2" x14ac:dyDescent="0.35">
      <c r="A97" s="8">
        <f>YEAR(salesdata[[#This Row],[Order Date]])</f>
        <v>2014</v>
      </c>
      <c r="B97" s="9" t="s">
        <v>363</v>
      </c>
    </row>
    <row r="98" spans="1:2" x14ac:dyDescent="0.35">
      <c r="A98" s="7">
        <f>YEAR(salesdata[[#This Row],[Order Date]])</f>
        <v>2014</v>
      </c>
      <c r="B98" s="10" t="s">
        <v>366</v>
      </c>
    </row>
    <row r="99" spans="1:2" x14ac:dyDescent="0.35">
      <c r="A99" s="7">
        <f>YEAR(salesdata[[#This Row],[Order Date]])</f>
        <v>2014</v>
      </c>
      <c r="B99" s="10" t="s">
        <v>369</v>
      </c>
    </row>
    <row r="100" spans="1:2" x14ac:dyDescent="0.35">
      <c r="A100" s="7">
        <f>YEAR(salesdata[[#This Row],[Order Date]])</f>
        <v>2014</v>
      </c>
      <c r="B100" s="10" t="s">
        <v>372</v>
      </c>
    </row>
    <row r="101" spans="1:2" x14ac:dyDescent="0.35">
      <c r="A101" s="8">
        <f>YEAR(salesdata[[#This Row],[Order Date]])</f>
        <v>2014</v>
      </c>
      <c r="B101" s="9" t="s">
        <v>373</v>
      </c>
    </row>
    <row r="102" spans="1:2" x14ac:dyDescent="0.35">
      <c r="A102" s="8">
        <f>YEAR(salesdata[[#This Row],[Order Date]])</f>
        <v>2014</v>
      </c>
      <c r="B102" s="9" t="s">
        <v>376</v>
      </c>
    </row>
    <row r="103" spans="1:2" x14ac:dyDescent="0.35">
      <c r="A103" s="7">
        <f>YEAR(salesdata[[#This Row],[Order Date]])</f>
        <v>2014</v>
      </c>
      <c r="B103" s="10" t="s">
        <v>378</v>
      </c>
    </row>
    <row r="104" spans="1:2" x14ac:dyDescent="0.35">
      <c r="A104" s="8">
        <f>YEAR(salesdata[[#This Row],[Order Date]])</f>
        <v>2014</v>
      </c>
      <c r="B104" s="9" t="s">
        <v>380</v>
      </c>
    </row>
    <row r="105" spans="1:2" x14ac:dyDescent="0.35">
      <c r="A105" s="8">
        <f>YEAR(salesdata[[#This Row],[Order Date]])</f>
        <v>2014</v>
      </c>
      <c r="B105" s="9" t="s">
        <v>383</v>
      </c>
    </row>
    <row r="106" spans="1:2" x14ac:dyDescent="0.35">
      <c r="A106" s="8">
        <f>YEAR(salesdata[[#This Row],[Order Date]])</f>
        <v>2014</v>
      </c>
      <c r="B106" s="9" t="s">
        <v>387</v>
      </c>
    </row>
    <row r="107" spans="1:2" x14ac:dyDescent="0.35">
      <c r="A107" s="7">
        <f>YEAR(salesdata[[#This Row],[Order Date]])</f>
        <v>2014</v>
      </c>
      <c r="B107" s="10" t="s">
        <v>389</v>
      </c>
    </row>
    <row r="108" spans="1:2" x14ac:dyDescent="0.35">
      <c r="A108" s="8">
        <f>YEAR(salesdata[[#This Row],[Order Date]])</f>
        <v>2014</v>
      </c>
      <c r="B108" s="9" t="s">
        <v>392</v>
      </c>
    </row>
    <row r="109" spans="1:2" x14ac:dyDescent="0.35">
      <c r="A109" s="7">
        <f>YEAR(salesdata[[#This Row],[Order Date]])</f>
        <v>2014</v>
      </c>
      <c r="B109" s="10" t="s">
        <v>394</v>
      </c>
    </row>
    <row r="110" spans="1:2" x14ac:dyDescent="0.35">
      <c r="A110" s="7">
        <f>YEAR(salesdata[[#This Row],[Order Date]])</f>
        <v>2014</v>
      </c>
      <c r="B110" s="10" t="s">
        <v>398</v>
      </c>
    </row>
    <row r="111" spans="1:2" x14ac:dyDescent="0.35">
      <c r="A111" s="8">
        <f>YEAR(salesdata[[#This Row],[Order Date]])</f>
        <v>2014</v>
      </c>
      <c r="B111" s="9" t="s">
        <v>401</v>
      </c>
    </row>
    <row r="112" spans="1:2" x14ac:dyDescent="0.35">
      <c r="A112" s="7">
        <f>YEAR(salesdata[[#This Row],[Order Date]])</f>
        <v>2014</v>
      </c>
      <c r="B112" s="10" t="s">
        <v>403</v>
      </c>
    </row>
    <row r="113" spans="1:2" x14ac:dyDescent="0.35">
      <c r="A113" s="8">
        <f>YEAR(salesdata[[#This Row],[Order Date]])</f>
        <v>2014</v>
      </c>
      <c r="B113" s="9" t="s">
        <v>405</v>
      </c>
    </row>
    <row r="114" spans="1:2" x14ac:dyDescent="0.35">
      <c r="A114" s="7">
        <f>YEAR(salesdata[[#This Row],[Order Date]])</f>
        <v>2014</v>
      </c>
      <c r="B114" s="10" t="s">
        <v>407</v>
      </c>
    </row>
    <row r="115" spans="1:2" x14ac:dyDescent="0.35">
      <c r="A115" s="7">
        <f>YEAR(salesdata[[#This Row],[Order Date]])</f>
        <v>2014</v>
      </c>
      <c r="B115" s="10" t="s">
        <v>410</v>
      </c>
    </row>
    <row r="116" spans="1:2" x14ac:dyDescent="0.35">
      <c r="A116" s="7">
        <f>YEAR(salesdata[[#This Row],[Order Date]])</f>
        <v>2014</v>
      </c>
      <c r="B116" s="10" t="s">
        <v>413</v>
      </c>
    </row>
    <row r="117" spans="1:2" x14ac:dyDescent="0.35">
      <c r="A117" s="8">
        <f>YEAR(salesdata[[#This Row],[Order Date]])</f>
        <v>2014</v>
      </c>
      <c r="B117" s="9" t="s">
        <v>417</v>
      </c>
    </row>
    <row r="118" spans="1:2" x14ac:dyDescent="0.35">
      <c r="A118" s="7">
        <f>YEAR(salesdata[[#This Row],[Order Date]])</f>
        <v>2014</v>
      </c>
      <c r="B118" s="10" t="s">
        <v>419</v>
      </c>
    </row>
    <row r="119" spans="1:2" x14ac:dyDescent="0.35">
      <c r="A119" s="7">
        <f>YEAR(salesdata[[#This Row],[Order Date]])</f>
        <v>2014</v>
      </c>
      <c r="B119" s="10" t="s">
        <v>422</v>
      </c>
    </row>
    <row r="120" spans="1:2" x14ac:dyDescent="0.35">
      <c r="A120" s="8">
        <f>YEAR(salesdata[[#This Row],[Order Date]])</f>
        <v>2014</v>
      </c>
      <c r="B120" s="9" t="s">
        <v>424</v>
      </c>
    </row>
    <row r="121" spans="1:2" x14ac:dyDescent="0.35">
      <c r="A121" s="8">
        <f>YEAR(salesdata[[#This Row],[Order Date]])</f>
        <v>2014</v>
      </c>
      <c r="B121" s="9" t="s">
        <v>427</v>
      </c>
    </row>
    <row r="122" spans="1:2" x14ac:dyDescent="0.35">
      <c r="A122" s="7">
        <f>YEAR(salesdata[[#This Row],[Order Date]])</f>
        <v>2014</v>
      </c>
      <c r="B122" s="10" t="s">
        <v>429</v>
      </c>
    </row>
    <row r="123" spans="1:2" x14ac:dyDescent="0.35">
      <c r="A123" s="8">
        <f>YEAR(salesdata[[#This Row],[Order Date]])</f>
        <v>2014</v>
      </c>
      <c r="B123" s="9" t="s">
        <v>433</v>
      </c>
    </row>
    <row r="124" spans="1:2" x14ac:dyDescent="0.35">
      <c r="A124" s="8">
        <f>YEAR(salesdata[[#This Row],[Order Date]])</f>
        <v>2014</v>
      </c>
      <c r="B124" s="9" t="s">
        <v>437</v>
      </c>
    </row>
    <row r="125" spans="1:2" x14ac:dyDescent="0.35">
      <c r="A125" s="7">
        <f>YEAR(salesdata[[#This Row],[Order Date]])</f>
        <v>2014</v>
      </c>
      <c r="B125" s="10" t="s">
        <v>443</v>
      </c>
    </row>
    <row r="126" spans="1:2" x14ac:dyDescent="0.35">
      <c r="A126" s="8">
        <f>YEAR(salesdata[[#This Row],[Order Date]])</f>
        <v>2014</v>
      </c>
      <c r="B126" s="9" t="s">
        <v>445</v>
      </c>
    </row>
    <row r="127" spans="1:2" x14ac:dyDescent="0.35">
      <c r="A127" s="7">
        <f>YEAR(salesdata[[#This Row],[Order Date]])</f>
        <v>2014</v>
      </c>
      <c r="B127" s="10" t="s">
        <v>446</v>
      </c>
    </row>
    <row r="128" spans="1:2" x14ac:dyDescent="0.35">
      <c r="A128" s="8">
        <f>YEAR(salesdata[[#This Row],[Order Date]])</f>
        <v>2014</v>
      </c>
      <c r="B128" s="9" t="s">
        <v>450</v>
      </c>
    </row>
    <row r="129" spans="1:2" x14ac:dyDescent="0.35">
      <c r="A129" s="7">
        <f>YEAR(salesdata[[#This Row],[Order Date]])</f>
        <v>2014</v>
      </c>
      <c r="B129" s="10" t="s">
        <v>452</v>
      </c>
    </row>
    <row r="130" spans="1:2" x14ac:dyDescent="0.35">
      <c r="A130" s="7">
        <f>YEAR(salesdata[[#This Row],[Order Date]])</f>
        <v>2014</v>
      </c>
      <c r="B130" s="10" t="s">
        <v>456</v>
      </c>
    </row>
    <row r="131" spans="1:2" x14ac:dyDescent="0.35">
      <c r="A131" s="8">
        <f>YEAR(salesdata[[#This Row],[Order Date]])</f>
        <v>2014</v>
      </c>
      <c r="B131" s="9" t="s">
        <v>458</v>
      </c>
    </row>
    <row r="132" spans="1:2" x14ac:dyDescent="0.35">
      <c r="A132" s="7">
        <f>YEAR(salesdata[[#This Row],[Order Date]])</f>
        <v>2014</v>
      </c>
      <c r="B132" s="10" t="s">
        <v>462</v>
      </c>
    </row>
    <row r="133" spans="1:2" x14ac:dyDescent="0.35">
      <c r="A133" s="7">
        <f>YEAR(salesdata[[#This Row],[Order Date]])</f>
        <v>2014</v>
      </c>
      <c r="B133" s="10" t="s">
        <v>465</v>
      </c>
    </row>
    <row r="134" spans="1:2" x14ac:dyDescent="0.35">
      <c r="A134" s="7">
        <f>YEAR(salesdata[[#This Row],[Order Date]])</f>
        <v>2014</v>
      </c>
      <c r="B134" s="10" t="s">
        <v>468</v>
      </c>
    </row>
    <row r="135" spans="1:2" x14ac:dyDescent="0.35">
      <c r="A135" s="8">
        <f>YEAR(salesdata[[#This Row],[Order Date]])</f>
        <v>2014</v>
      </c>
      <c r="B135" s="9" t="s">
        <v>470</v>
      </c>
    </row>
    <row r="136" spans="1:2" x14ac:dyDescent="0.35">
      <c r="A136" s="8">
        <f>YEAR(salesdata[[#This Row],[Order Date]])</f>
        <v>2014</v>
      </c>
      <c r="B136" s="9" t="s">
        <v>475</v>
      </c>
    </row>
    <row r="137" spans="1:2" x14ac:dyDescent="0.35">
      <c r="A137" s="8">
        <f>YEAR(salesdata[[#This Row],[Order Date]])</f>
        <v>2014</v>
      </c>
      <c r="B137" s="9" t="s">
        <v>478</v>
      </c>
    </row>
    <row r="138" spans="1:2" x14ac:dyDescent="0.35">
      <c r="A138" s="8">
        <f>YEAR(salesdata[[#This Row],[Order Date]])</f>
        <v>2014</v>
      </c>
      <c r="B138" s="9" t="s">
        <v>483</v>
      </c>
    </row>
    <row r="139" spans="1:2" x14ac:dyDescent="0.35">
      <c r="A139" s="7">
        <f>YEAR(salesdata[[#This Row],[Order Date]])</f>
        <v>2014</v>
      </c>
      <c r="B139" s="10" t="s">
        <v>487</v>
      </c>
    </row>
    <row r="140" spans="1:2" x14ac:dyDescent="0.35">
      <c r="A140" s="8">
        <f>YEAR(salesdata[[#This Row],[Order Date]])</f>
        <v>2014</v>
      </c>
      <c r="B140" s="9" t="s">
        <v>490</v>
      </c>
    </row>
    <row r="141" spans="1:2" x14ac:dyDescent="0.35">
      <c r="A141" s="8">
        <f>YEAR(salesdata[[#This Row],[Order Date]])</f>
        <v>2014</v>
      </c>
      <c r="B141" s="9" t="s">
        <v>492</v>
      </c>
    </row>
    <row r="142" spans="1:2" x14ac:dyDescent="0.35">
      <c r="A142" s="8">
        <f>YEAR(salesdata[[#This Row],[Order Date]])</f>
        <v>2014</v>
      </c>
      <c r="B142" s="9" t="s">
        <v>495</v>
      </c>
    </row>
    <row r="143" spans="1:2" x14ac:dyDescent="0.35">
      <c r="A143" s="8">
        <f>YEAR(salesdata[[#This Row],[Order Date]])</f>
        <v>2014</v>
      </c>
      <c r="B143" s="9" t="s">
        <v>498</v>
      </c>
    </row>
    <row r="144" spans="1:2" x14ac:dyDescent="0.35">
      <c r="A144" s="7">
        <f>YEAR(salesdata[[#This Row],[Order Date]])</f>
        <v>2014</v>
      </c>
      <c r="B144" s="10" t="s">
        <v>500</v>
      </c>
    </row>
    <row r="145" spans="1:2" x14ac:dyDescent="0.35">
      <c r="A145" s="8">
        <f>YEAR(salesdata[[#This Row],[Order Date]])</f>
        <v>2014</v>
      </c>
      <c r="B145" s="9" t="s">
        <v>503</v>
      </c>
    </row>
    <row r="146" spans="1:2" x14ac:dyDescent="0.35">
      <c r="A146" s="7">
        <f>YEAR(salesdata[[#This Row],[Order Date]])</f>
        <v>2014</v>
      </c>
      <c r="B146" s="10" t="s">
        <v>505</v>
      </c>
    </row>
    <row r="147" spans="1:2" x14ac:dyDescent="0.35">
      <c r="A147" s="7">
        <f>YEAR(salesdata[[#This Row],[Order Date]])</f>
        <v>2014</v>
      </c>
      <c r="B147" s="10" t="s">
        <v>509</v>
      </c>
    </row>
    <row r="148" spans="1:2" x14ac:dyDescent="0.35">
      <c r="A148" s="8">
        <f>YEAR(salesdata[[#This Row],[Order Date]])</f>
        <v>2014</v>
      </c>
      <c r="B148" s="9" t="s">
        <v>512</v>
      </c>
    </row>
    <row r="149" spans="1:2" x14ac:dyDescent="0.35">
      <c r="A149" s="7">
        <f>YEAR(salesdata[[#This Row],[Order Date]])</f>
        <v>2014</v>
      </c>
      <c r="B149" s="10" t="s">
        <v>514</v>
      </c>
    </row>
    <row r="150" spans="1:2" x14ac:dyDescent="0.35">
      <c r="A150" s="8">
        <f>YEAR(salesdata[[#This Row],[Order Date]])</f>
        <v>2014</v>
      </c>
      <c r="B150" s="9" t="s">
        <v>519</v>
      </c>
    </row>
    <row r="151" spans="1:2" x14ac:dyDescent="0.35">
      <c r="A151" s="8">
        <f>YEAR(salesdata[[#This Row],[Order Date]])</f>
        <v>2014</v>
      </c>
      <c r="B151" s="9" t="s">
        <v>523</v>
      </c>
    </row>
    <row r="152" spans="1:2" x14ac:dyDescent="0.35">
      <c r="A152" s="7">
        <f>YEAR(salesdata[[#This Row],[Order Date]])</f>
        <v>2014</v>
      </c>
      <c r="B152" s="10" t="s">
        <v>525</v>
      </c>
    </row>
    <row r="153" spans="1:2" x14ac:dyDescent="0.35">
      <c r="A153" s="8">
        <f>YEAR(salesdata[[#This Row],[Order Date]])</f>
        <v>2014</v>
      </c>
      <c r="B153" s="9" t="s">
        <v>530</v>
      </c>
    </row>
    <row r="154" spans="1:2" x14ac:dyDescent="0.35">
      <c r="A154" s="7">
        <f>YEAR(salesdata[[#This Row],[Order Date]])</f>
        <v>2014</v>
      </c>
      <c r="B154" s="10" t="s">
        <v>533</v>
      </c>
    </row>
    <row r="155" spans="1:2" x14ac:dyDescent="0.35">
      <c r="A155" s="7">
        <f>YEAR(salesdata[[#This Row],[Order Date]])</f>
        <v>2014</v>
      </c>
      <c r="B155" s="10" t="s">
        <v>536</v>
      </c>
    </row>
    <row r="156" spans="1:2" x14ac:dyDescent="0.35">
      <c r="A156" s="8">
        <f>YEAR(salesdata[[#This Row],[Order Date]])</f>
        <v>2014</v>
      </c>
      <c r="B156" s="9" t="s">
        <v>537</v>
      </c>
    </row>
    <row r="157" spans="1:2" x14ac:dyDescent="0.35">
      <c r="A157" s="8">
        <f>YEAR(salesdata[[#This Row],[Order Date]])</f>
        <v>2014</v>
      </c>
      <c r="B157" s="9" t="s">
        <v>545</v>
      </c>
    </row>
    <row r="158" spans="1:2" x14ac:dyDescent="0.35">
      <c r="A158" s="7">
        <f>YEAR(salesdata[[#This Row],[Order Date]])</f>
        <v>2014</v>
      </c>
      <c r="B158" s="10" t="s">
        <v>547</v>
      </c>
    </row>
    <row r="159" spans="1:2" x14ac:dyDescent="0.35">
      <c r="A159" s="8">
        <f>YEAR(salesdata[[#This Row],[Order Date]])</f>
        <v>2014</v>
      </c>
      <c r="B159" s="9" t="s">
        <v>552</v>
      </c>
    </row>
    <row r="160" spans="1:2" x14ac:dyDescent="0.35">
      <c r="A160" s="7">
        <f>YEAR(salesdata[[#This Row],[Order Date]])</f>
        <v>2014</v>
      </c>
      <c r="B160" s="10" t="s">
        <v>554</v>
      </c>
    </row>
    <row r="161" spans="1:2" x14ac:dyDescent="0.35">
      <c r="A161" s="8">
        <f>YEAR(salesdata[[#This Row],[Order Date]])</f>
        <v>2014</v>
      </c>
      <c r="B161" s="9" t="s">
        <v>556</v>
      </c>
    </row>
    <row r="162" spans="1:2" x14ac:dyDescent="0.35">
      <c r="A162" s="7">
        <f>YEAR(salesdata[[#This Row],[Order Date]])</f>
        <v>2014</v>
      </c>
      <c r="B162" s="10" t="s">
        <v>558</v>
      </c>
    </row>
    <row r="163" spans="1:2" x14ac:dyDescent="0.35">
      <c r="A163" s="7">
        <f>YEAR(salesdata[[#This Row],[Order Date]])</f>
        <v>2014</v>
      </c>
      <c r="B163" s="10" t="s">
        <v>560</v>
      </c>
    </row>
    <row r="164" spans="1:2" x14ac:dyDescent="0.35">
      <c r="A164" s="8">
        <f>YEAR(salesdata[[#This Row],[Order Date]])</f>
        <v>2014</v>
      </c>
      <c r="B164" s="9" t="s">
        <v>562</v>
      </c>
    </row>
    <row r="165" spans="1:2" x14ac:dyDescent="0.35">
      <c r="A165" s="8">
        <f>YEAR(salesdata[[#This Row],[Order Date]])</f>
        <v>2014</v>
      </c>
      <c r="B165" s="9" t="s">
        <v>564</v>
      </c>
    </row>
    <row r="166" spans="1:2" x14ac:dyDescent="0.35">
      <c r="A166" s="8">
        <f>YEAR(salesdata[[#This Row],[Order Date]])</f>
        <v>2014</v>
      </c>
      <c r="B166" s="9" t="s">
        <v>567</v>
      </c>
    </row>
    <row r="167" spans="1:2" x14ac:dyDescent="0.35">
      <c r="A167" s="7">
        <f>YEAR(salesdata[[#This Row],[Order Date]])</f>
        <v>2014</v>
      </c>
      <c r="B167" s="10" t="s">
        <v>569</v>
      </c>
    </row>
    <row r="168" spans="1:2" x14ac:dyDescent="0.35">
      <c r="A168" s="8">
        <f>YEAR(salesdata[[#This Row],[Order Date]])</f>
        <v>2014</v>
      </c>
      <c r="B168" s="9" t="s">
        <v>573</v>
      </c>
    </row>
    <row r="169" spans="1:2" x14ac:dyDescent="0.35">
      <c r="A169" s="8">
        <f>YEAR(salesdata[[#This Row],[Order Date]])</f>
        <v>2014</v>
      </c>
      <c r="B169" s="9" t="s">
        <v>576</v>
      </c>
    </row>
    <row r="170" spans="1:2" x14ac:dyDescent="0.35">
      <c r="A170" s="8">
        <f>YEAR(salesdata[[#This Row],[Order Date]])</f>
        <v>2014</v>
      </c>
      <c r="B170" s="9" t="s">
        <v>578</v>
      </c>
    </row>
    <row r="171" spans="1:2" x14ac:dyDescent="0.35">
      <c r="A171" s="8">
        <f>YEAR(salesdata[[#This Row],[Order Date]])</f>
        <v>2014</v>
      </c>
      <c r="B171" s="9" t="s">
        <v>583</v>
      </c>
    </row>
    <row r="172" spans="1:2" x14ac:dyDescent="0.35">
      <c r="A172" s="7">
        <f>YEAR(salesdata[[#This Row],[Order Date]])</f>
        <v>2014</v>
      </c>
      <c r="B172" s="10" t="s">
        <v>587</v>
      </c>
    </row>
    <row r="173" spans="1:2" x14ac:dyDescent="0.35">
      <c r="A173" s="8">
        <f>YEAR(salesdata[[#This Row],[Order Date]])</f>
        <v>2014</v>
      </c>
      <c r="B173" s="9" t="s">
        <v>589</v>
      </c>
    </row>
    <row r="174" spans="1:2" x14ac:dyDescent="0.35">
      <c r="A174" s="7">
        <f>YEAR(salesdata[[#This Row],[Order Date]])</f>
        <v>2014</v>
      </c>
      <c r="B174" s="10" t="s">
        <v>590</v>
      </c>
    </row>
    <row r="175" spans="1:2" x14ac:dyDescent="0.35">
      <c r="A175" s="8">
        <f>YEAR(salesdata[[#This Row],[Order Date]])</f>
        <v>2014</v>
      </c>
      <c r="B175" s="9" t="s">
        <v>592</v>
      </c>
    </row>
    <row r="176" spans="1:2" x14ac:dyDescent="0.35">
      <c r="A176" s="8">
        <f>YEAR(salesdata[[#This Row],[Order Date]])</f>
        <v>2014</v>
      </c>
      <c r="B176" s="9" t="s">
        <v>593</v>
      </c>
    </row>
    <row r="177" spans="1:2" x14ac:dyDescent="0.35">
      <c r="A177" s="8">
        <f>YEAR(salesdata[[#This Row],[Order Date]])</f>
        <v>2014</v>
      </c>
      <c r="B177" s="9" t="s">
        <v>596</v>
      </c>
    </row>
    <row r="178" spans="1:2" x14ac:dyDescent="0.35">
      <c r="A178" s="8">
        <f>YEAR(salesdata[[#This Row],[Order Date]])</f>
        <v>2014</v>
      </c>
      <c r="B178" s="9" t="s">
        <v>599</v>
      </c>
    </row>
    <row r="179" spans="1:2" x14ac:dyDescent="0.35">
      <c r="A179" s="8">
        <f>YEAR(salesdata[[#This Row],[Order Date]])</f>
        <v>2014</v>
      </c>
      <c r="B179" s="9" t="s">
        <v>601</v>
      </c>
    </row>
    <row r="180" spans="1:2" x14ac:dyDescent="0.35">
      <c r="A180" s="7">
        <f>YEAR(salesdata[[#This Row],[Order Date]])</f>
        <v>2014</v>
      </c>
      <c r="B180" s="10" t="s">
        <v>602</v>
      </c>
    </row>
    <row r="181" spans="1:2" x14ac:dyDescent="0.35">
      <c r="A181" s="8">
        <f>YEAR(salesdata[[#This Row],[Order Date]])</f>
        <v>2014</v>
      </c>
      <c r="B181" s="9" t="s">
        <v>605</v>
      </c>
    </row>
    <row r="182" spans="1:2" x14ac:dyDescent="0.35">
      <c r="A182" s="7">
        <f>YEAR(salesdata[[#This Row],[Order Date]])</f>
        <v>2014</v>
      </c>
      <c r="B182" s="10" t="s">
        <v>607</v>
      </c>
    </row>
    <row r="183" spans="1:2" x14ac:dyDescent="0.35">
      <c r="A183" s="7">
        <f>YEAR(salesdata[[#This Row],[Order Date]])</f>
        <v>2014</v>
      </c>
      <c r="B183" s="10" t="s">
        <v>610</v>
      </c>
    </row>
    <row r="184" spans="1:2" x14ac:dyDescent="0.35">
      <c r="A184" s="8">
        <f>YEAR(salesdata[[#This Row],[Order Date]])</f>
        <v>2014</v>
      </c>
      <c r="B184" s="9" t="s">
        <v>612</v>
      </c>
    </row>
    <row r="185" spans="1:2" x14ac:dyDescent="0.35">
      <c r="A185" s="7">
        <f>YEAR(salesdata[[#This Row],[Order Date]])</f>
        <v>2014</v>
      </c>
      <c r="B185" s="10" t="s">
        <v>615</v>
      </c>
    </row>
    <row r="186" spans="1:2" x14ac:dyDescent="0.35">
      <c r="A186" s="7">
        <f>YEAR(salesdata[[#This Row],[Order Date]])</f>
        <v>2014</v>
      </c>
      <c r="B186" s="10" t="s">
        <v>618</v>
      </c>
    </row>
    <row r="187" spans="1:2" x14ac:dyDescent="0.35">
      <c r="A187" s="8">
        <f>YEAR(salesdata[[#This Row],[Order Date]])</f>
        <v>2014</v>
      </c>
      <c r="B187" s="9" t="s">
        <v>622</v>
      </c>
    </row>
    <row r="188" spans="1:2" x14ac:dyDescent="0.35">
      <c r="A188" s="8">
        <f>YEAR(salesdata[[#This Row],[Order Date]])</f>
        <v>2014</v>
      </c>
      <c r="B188" s="9" t="s">
        <v>624</v>
      </c>
    </row>
    <row r="189" spans="1:2" x14ac:dyDescent="0.35">
      <c r="A189" s="8">
        <f>YEAR(salesdata[[#This Row],[Order Date]])</f>
        <v>2014</v>
      </c>
      <c r="B189" s="9" t="s">
        <v>626</v>
      </c>
    </row>
    <row r="190" spans="1:2" x14ac:dyDescent="0.35">
      <c r="A190" s="7">
        <f>YEAR(salesdata[[#This Row],[Order Date]])</f>
        <v>2014</v>
      </c>
      <c r="B190" s="10" t="s">
        <v>628</v>
      </c>
    </row>
    <row r="191" spans="1:2" x14ac:dyDescent="0.35">
      <c r="A191" s="7">
        <f>YEAR(salesdata[[#This Row],[Order Date]])</f>
        <v>2014</v>
      </c>
      <c r="B191" s="10" t="s">
        <v>630</v>
      </c>
    </row>
    <row r="192" spans="1:2" x14ac:dyDescent="0.35">
      <c r="A192" s="8">
        <f>YEAR(salesdata[[#This Row],[Order Date]])</f>
        <v>2014</v>
      </c>
      <c r="B192" s="9" t="s">
        <v>635</v>
      </c>
    </row>
    <row r="193" spans="1:2" x14ac:dyDescent="0.35">
      <c r="A193" s="8">
        <f>YEAR(salesdata[[#This Row],[Order Date]])</f>
        <v>2014</v>
      </c>
      <c r="B193" s="9" t="s">
        <v>637</v>
      </c>
    </row>
    <row r="194" spans="1:2" x14ac:dyDescent="0.35">
      <c r="A194" s="8">
        <f>YEAR(salesdata[[#This Row],[Order Date]])</f>
        <v>2014</v>
      </c>
      <c r="B194" s="9" t="s">
        <v>643</v>
      </c>
    </row>
    <row r="195" spans="1:2" x14ac:dyDescent="0.35">
      <c r="A195" s="8">
        <f>YEAR(salesdata[[#This Row],[Order Date]])</f>
        <v>2014</v>
      </c>
      <c r="B195" s="9" t="s">
        <v>646</v>
      </c>
    </row>
    <row r="196" spans="1:2" x14ac:dyDescent="0.35">
      <c r="A196" s="8">
        <f>YEAR(salesdata[[#This Row],[Order Date]])</f>
        <v>2014</v>
      </c>
      <c r="B196" s="9" t="s">
        <v>651</v>
      </c>
    </row>
    <row r="197" spans="1:2" x14ac:dyDescent="0.35">
      <c r="A197" s="7">
        <f>YEAR(salesdata[[#This Row],[Order Date]])</f>
        <v>2014</v>
      </c>
      <c r="B197" s="10" t="s">
        <v>655</v>
      </c>
    </row>
    <row r="198" spans="1:2" x14ac:dyDescent="0.35">
      <c r="A198" s="8">
        <f>YEAR(salesdata[[#This Row],[Order Date]])</f>
        <v>2014</v>
      </c>
      <c r="B198" s="9" t="s">
        <v>657</v>
      </c>
    </row>
    <row r="199" spans="1:2" x14ac:dyDescent="0.35">
      <c r="A199" s="7">
        <f>YEAR(salesdata[[#This Row],[Order Date]])</f>
        <v>2014</v>
      </c>
      <c r="B199" s="10" t="s">
        <v>659</v>
      </c>
    </row>
    <row r="200" spans="1:2" x14ac:dyDescent="0.35">
      <c r="A200" s="8">
        <f>YEAR(salesdata[[#This Row],[Order Date]])</f>
        <v>2014</v>
      </c>
      <c r="B200" s="9" t="s">
        <v>661</v>
      </c>
    </row>
    <row r="201" spans="1:2" x14ac:dyDescent="0.35">
      <c r="A201" s="8">
        <f>YEAR(salesdata[[#This Row],[Order Date]])</f>
        <v>2014</v>
      </c>
      <c r="B201" s="9" t="s">
        <v>664</v>
      </c>
    </row>
    <row r="202" spans="1:2" x14ac:dyDescent="0.35">
      <c r="A202" s="7">
        <f>YEAR(salesdata[[#This Row],[Order Date]])</f>
        <v>2014</v>
      </c>
      <c r="B202" s="10" t="s">
        <v>665</v>
      </c>
    </row>
    <row r="203" spans="1:2" x14ac:dyDescent="0.35">
      <c r="A203" s="7">
        <f>YEAR(salesdata[[#This Row],[Order Date]])</f>
        <v>2014</v>
      </c>
      <c r="B203" s="10" t="s">
        <v>667</v>
      </c>
    </row>
    <row r="204" spans="1:2" x14ac:dyDescent="0.35">
      <c r="A204" s="8">
        <f>YEAR(salesdata[[#This Row],[Order Date]])</f>
        <v>2014</v>
      </c>
      <c r="B204" s="9" t="s">
        <v>669</v>
      </c>
    </row>
    <row r="205" spans="1:2" x14ac:dyDescent="0.35">
      <c r="A205" s="7">
        <f>YEAR(salesdata[[#This Row],[Order Date]])</f>
        <v>2014</v>
      </c>
      <c r="B205" s="10" t="s">
        <v>671</v>
      </c>
    </row>
    <row r="206" spans="1:2" x14ac:dyDescent="0.35">
      <c r="A206" s="8">
        <f>YEAR(salesdata[[#This Row],[Order Date]])</f>
        <v>2014</v>
      </c>
      <c r="B206" s="9" t="s">
        <v>672</v>
      </c>
    </row>
    <row r="207" spans="1:2" x14ac:dyDescent="0.35">
      <c r="A207" s="7">
        <f>YEAR(salesdata[[#This Row],[Order Date]])</f>
        <v>2014</v>
      </c>
      <c r="B207" s="10" t="s">
        <v>674</v>
      </c>
    </row>
    <row r="208" spans="1:2" x14ac:dyDescent="0.35">
      <c r="A208" s="8">
        <f>YEAR(salesdata[[#This Row],[Order Date]])</f>
        <v>2014</v>
      </c>
      <c r="B208" s="9" t="s">
        <v>675</v>
      </c>
    </row>
    <row r="209" spans="1:2" x14ac:dyDescent="0.35">
      <c r="A209" s="7">
        <f>YEAR(salesdata[[#This Row],[Order Date]])</f>
        <v>2014</v>
      </c>
      <c r="B209" s="10" t="s">
        <v>677</v>
      </c>
    </row>
    <row r="210" spans="1:2" x14ac:dyDescent="0.35">
      <c r="A210" s="7">
        <f>YEAR(salesdata[[#This Row],[Order Date]])</f>
        <v>2014</v>
      </c>
      <c r="B210" s="10" t="s">
        <v>680</v>
      </c>
    </row>
    <row r="211" spans="1:2" x14ac:dyDescent="0.35">
      <c r="A211" s="8">
        <f>YEAR(salesdata[[#This Row],[Order Date]])</f>
        <v>2014</v>
      </c>
      <c r="B211" s="9" t="s">
        <v>681</v>
      </c>
    </row>
    <row r="212" spans="1:2" x14ac:dyDescent="0.35">
      <c r="A212" s="7">
        <f>YEAR(salesdata[[#This Row],[Order Date]])</f>
        <v>2014</v>
      </c>
      <c r="B212" s="10" t="s">
        <v>683</v>
      </c>
    </row>
    <row r="213" spans="1:2" x14ac:dyDescent="0.35">
      <c r="A213" s="8">
        <f>YEAR(salesdata[[#This Row],[Order Date]])</f>
        <v>2014</v>
      </c>
      <c r="B213" s="9" t="s">
        <v>684</v>
      </c>
    </row>
    <row r="214" spans="1:2" x14ac:dyDescent="0.35">
      <c r="A214" s="7">
        <f>YEAR(salesdata[[#This Row],[Order Date]])</f>
        <v>2014</v>
      </c>
      <c r="B214" s="10" t="s">
        <v>689</v>
      </c>
    </row>
    <row r="215" spans="1:2" x14ac:dyDescent="0.35">
      <c r="A215" s="7">
        <f>YEAR(salesdata[[#This Row],[Order Date]])</f>
        <v>2014</v>
      </c>
      <c r="B215" s="10" t="s">
        <v>692</v>
      </c>
    </row>
    <row r="216" spans="1:2" x14ac:dyDescent="0.35">
      <c r="A216" s="7">
        <f>YEAR(salesdata[[#This Row],[Order Date]])</f>
        <v>2014</v>
      </c>
      <c r="B216" s="10" t="s">
        <v>695</v>
      </c>
    </row>
    <row r="217" spans="1:2" x14ac:dyDescent="0.35">
      <c r="A217" s="8">
        <f>YEAR(salesdata[[#This Row],[Order Date]])</f>
        <v>2014</v>
      </c>
      <c r="B217" s="9" t="s">
        <v>696</v>
      </c>
    </row>
    <row r="218" spans="1:2" x14ac:dyDescent="0.35">
      <c r="A218" s="7">
        <f>YEAR(salesdata[[#This Row],[Order Date]])</f>
        <v>2014</v>
      </c>
      <c r="B218" s="10" t="s">
        <v>702</v>
      </c>
    </row>
    <row r="219" spans="1:2" x14ac:dyDescent="0.35">
      <c r="A219" s="7">
        <f>YEAR(salesdata[[#This Row],[Order Date]])</f>
        <v>2014</v>
      </c>
      <c r="B219" s="10" t="s">
        <v>709</v>
      </c>
    </row>
    <row r="220" spans="1:2" x14ac:dyDescent="0.35">
      <c r="A220" s="8">
        <f>YEAR(salesdata[[#This Row],[Order Date]])</f>
        <v>2014</v>
      </c>
      <c r="B220" s="9" t="s">
        <v>712</v>
      </c>
    </row>
    <row r="221" spans="1:2" x14ac:dyDescent="0.35">
      <c r="A221" s="7">
        <f>YEAR(salesdata[[#This Row],[Order Date]])</f>
        <v>2014</v>
      </c>
      <c r="B221" s="10" t="s">
        <v>714</v>
      </c>
    </row>
    <row r="222" spans="1:2" x14ac:dyDescent="0.35">
      <c r="A222" s="7">
        <f>YEAR(salesdata[[#This Row],[Order Date]])</f>
        <v>2014</v>
      </c>
      <c r="B222" s="10" t="s">
        <v>717</v>
      </c>
    </row>
    <row r="223" spans="1:2" x14ac:dyDescent="0.35">
      <c r="A223" s="7">
        <f>YEAR(salesdata[[#This Row],[Order Date]])</f>
        <v>2014</v>
      </c>
      <c r="B223" s="10" t="s">
        <v>722</v>
      </c>
    </row>
    <row r="224" spans="1:2" x14ac:dyDescent="0.35">
      <c r="A224" s="8">
        <f>YEAR(salesdata[[#This Row],[Order Date]])</f>
        <v>2014</v>
      </c>
      <c r="B224" s="9" t="s">
        <v>724</v>
      </c>
    </row>
    <row r="225" spans="1:2" x14ac:dyDescent="0.35">
      <c r="A225" s="8">
        <f>YEAR(salesdata[[#This Row],[Order Date]])</f>
        <v>2014</v>
      </c>
      <c r="B225" s="9" t="s">
        <v>727</v>
      </c>
    </row>
    <row r="226" spans="1:2" x14ac:dyDescent="0.35">
      <c r="A226" s="8">
        <f>YEAR(salesdata[[#This Row],[Order Date]])</f>
        <v>2014</v>
      </c>
      <c r="B226" s="9" t="s">
        <v>732</v>
      </c>
    </row>
    <row r="227" spans="1:2" x14ac:dyDescent="0.35">
      <c r="A227" s="7">
        <f>YEAR(salesdata[[#This Row],[Order Date]])</f>
        <v>2014</v>
      </c>
      <c r="B227" s="10" t="s">
        <v>734</v>
      </c>
    </row>
    <row r="228" spans="1:2" x14ac:dyDescent="0.35">
      <c r="A228" s="7">
        <f>YEAR(salesdata[[#This Row],[Order Date]])</f>
        <v>2014</v>
      </c>
      <c r="B228" s="10" t="s">
        <v>736</v>
      </c>
    </row>
    <row r="229" spans="1:2" x14ac:dyDescent="0.35">
      <c r="A229" s="8">
        <f>YEAR(salesdata[[#This Row],[Order Date]])</f>
        <v>2014</v>
      </c>
      <c r="B229" s="9" t="s">
        <v>738</v>
      </c>
    </row>
    <row r="230" spans="1:2" x14ac:dyDescent="0.35">
      <c r="A230" s="7">
        <f>YEAR(salesdata[[#This Row],[Order Date]])</f>
        <v>2014</v>
      </c>
      <c r="B230" s="10" t="s">
        <v>740</v>
      </c>
    </row>
    <row r="231" spans="1:2" x14ac:dyDescent="0.35">
      <c r="A231" s="8">
        <f>YEAR(salesdata[[#This Row],[Order Date]])</f>
        <v>2014</v>
      </c>
      <c r="B231" s="9" t="s">
        <v>742</v>
      </c>
    </row>
    <row r="232" spans="1:2" x14ac:dyDescent="0.35">
      <c r="A232" s="7">
        <f>YEAR(salesdata[[#This Row],[Order Date]])</f>
        <v>2014</v>
      </c>
      <c r="B232" s="10" t="s">
        <v>743</v>
      </c>
    </row>
    <row r="233" spans="1:2" x14ac:dyDescent="0.35">
      <c r="A233" s="7">
        <f>YEAR(salesdata[[#This Row],[Order Date]])</f>
        <v>2014</v>
      </c>
      <c r="B233" s="10" t="s">
        <v>748</v>
      </c>
    </row>
    <row r="234" spans="1:2" x14ac:dyDescent="0.35">
      <c r="A234" s="8">
        <f>YEAR(salesdata[[#This Row],[Order Date]])</f>
        <v>2014</v>
      </c>
      <c r="B234" s="9" t="s">
        <v>749</v>
      </c>
    </row>
    <row r="235" spans="1:2" x14ac:dyDescent="0.35">
      <c r="A235" s="8">
        <f>YEAR(salesdata[[#This Row],[Order Date]])</f>
        <v>2014</v>
      </c>
      <c r="B235" s="9" t="s">
        <v>752</v>
      </c>
    </row>
    <row r="236" spans="1:2" x14ac:dyDescent="0.35">
      <c r="A236" s="7">
        <f>YEAR(salesdata[[#This Row],[Order Date]])</f>
        <v>2014</v>
      </c>
      <c r="B236" s="10" t="s">
        <v>757</v>
      </c>
    </row>
    <row r="237" spans="1:2" x14ac:dyDescent="0.35">
      <c r="A237" s="7">
        <f>YEAR(salesdata[[#This Row],[Order Date]])</f>
        <v>2014</v>
      </c>
      <c r="B237" s="10" t="s">
        <v>760</v>
      </c>
    </row>
    <row r="238" spans="1:2" x14ac:dyDescent="0.35">
      <c r="A238" s="8">
        <f>YEAR(salesdata[[#This Row],[Order Date]])</f>
        <v>2014</v>
      </c>
      <c r="B238" s="9" t="s">
        <v>768</v>
      </c>
    </row>
    <row r="239" spans="1:2" x14ac:dyDescent="0.35">
      <c r="A239" s="7">
        <f>YEAR(salesdata[[#This Row],[Order Date]])</f>
        <v>2014</v>
      </c>
      <c r="B239" s="10" t="s">
        <v>769</v>
      </c>
    </row>
    <row r="240" spans="1:2" x14ac:dyDescent="0.35">
      <c r="A240" s="8">
        <f>YEAR(salesdata[[#This Row],[Order Date]])</f>
        <v>2014</v>
      </c>
      <c r="B240" s="9" t="s">
        <v>771</v>
      </c>
    </row>
    <row r="241" spans="1:2" x14ac:dyDescent="0.35">
      <c r="A241" s="8">
        <f>YEAR(salesdata[[#This Row],[Order Date]])</f>
        <v>2014</v>
      </c>
      <c r="B241" s="9" t="s">
        <v>774</v>
      </c>
    </row>
    <row r="242" spans="1:2" x14ac:dyDescent="0.35">
      <c r="A242" s="8">
        <f>YEAR(salesdata[[#This Row],[Order Date]])</f>
        <v>2014</v>
      </c>
      <c r="B242" s="9" t="s">
        <v>778</v>
      </c>
    </row>
    <row r="243" spans="1:2" x14ac:dyDescent="0.35">
      <c r="A243" s="7">
        <f>YEAR(salesdata[[#This Row],[Order Date]])</f>
        <v>2014</v>
      </c>
      <c r="B243" s="10" t="s">
        <v>780</v>
      </c>
    </row>
    <row r="244" spans="1:2" x14ac:dyDescent="0.35">
      <c r="A244" s="8">
        <f>YEAR(salesdata[[#This Row],[Order Date]])</f>
        <v>2014</v>
      </c>
      <c r="B244" s="9" t="s">
        <v>784</v>
      </c>
    </row>
    <row r="245" spans="1:2" x14ac:dyDescent="0.35">
      <c r="A245" s="8">
        <f>YEAR(salesdata[[#This Row],[Order Date]])</f>
        <v>2014</v>
      </c>
      <c r="B245" s="9" t="s">
        <v>786</v>
      </c>
    </row>
    <row r="246" spans="1:2" x14ac:dyDescent="0.35">
      <c r="A246" s="7">
        <f>YEAR(salesdata[[#This Row],[Order Date]])</f>
        <v>2014</v>
      </c>
      <c r="B246" s="10" t="s">
        <v>788</v>
      </c>
    </row>
    <row r="247" spans="1:2" x14ac:dyDescent="0.35">
      <c r="A247" s="8">
        <f>YEAR(salesdata[[#This Row],[Order Date]])</f>
        <v>2014</v>
      </c>
      <c r="B247" s="9" t="s">
        <v>789</v>
      </c>
    </row>
    <row r="248" spans="1:2" x14ac:dyDescent="0.35">
      <c r="A248" s="7">
        <f>YEAR(salesdata[[#This Row],[Order Date]])</f>
        <v>2014</v>
      </c>
      <c r="B248" s="10" t="s">
        <v>791</v>
      </c>
    </row>
    <row r="249" spans="1:2" x14ac:dyDescent="0.35">
      <c r="A249" s="7">
        <f>YEAR(salesdata[[#This Row],[Order Date]])</f>
        <v>2014</v>
      </c>
      <c r="B249" s="10" t="s">
        <v>794</v>
      </c>
    </row>
    <row r="250" spans="1:2" x14ac:dyDescent="0.35">
      <c r="A250" s="7">
        <f>YEAR(salesdata[[#This Row],[Order Date]])</f>
        <v>2014</v>
      </c>
      <c r="B250" s="10" t="s">
        <v>796</v>
      </c>
    </row>
    <row r="251" spans="1:2" x14ac:dyDescent="0.35">
      <c r="A251" s="8">
        <f>YEAR(salesdata[[#This Row],[Order Date]])</f>
        <v>2014</v>
      </c>
      <c r="B251" s="9" t="s">
        <v>803</v>
      </c>
    </row>
    <row r="252" spans="1:2" x14ac:dyDescent="0.35">
      <c r="A252" s="7">
        <f>YEAR(salesdata[[#This Row],[Order Date]])</f>
        <v>2014</v>
      </c>
      <c r="B252" s="10" t="s">
        <v>806</v>
      </c>
    </row>
    <row r="253" spans="1:2" x14ac:dyDescent="0.35">
      <c r="A253" s="7">
        <f>YEAR(salesdata[[#This Row],[Order Date]])</f>
        <v>2014</v>
      </c>
      <c r="B253" s="10" t="s">
        <v>809</v>
      </c>
    </row>
    <row r="254" spans="1:2" x14ac:dyDescent="0.35">
      <c r="A254" s="7">
        <f>YEAR(salesdata[[#This Row],[Order Date]])</f>
        <v>2014</v>
      </c>
      <c r="B254" s="10" t="s">
        <v>813</v>
      </c>
    </row>
    <row r="255" spans="1:2" x14ac:dyDescent="0.35">
      <c r="A255" s="7">
        <f>YEAR(salesdata[[#This Row],[Order Date]])</f>
        <v>2014</v>
      </c>
      <c r="B255" s="10" t="s">
        <v>815</v>
      </c>
    </row>
    <row r="256" spans="1:2" x14ac:dyDescent="0.35">
      <c r="A256" s="8">
        <f>YEAR(salesdata[[#This Row],[Order Date]])</f>
        <v>2014</v>
      </c>
      <c r="B256" s="9" t="s">
        <v>817</v>
      </c>
    </row>
    <row r="257" spans="1:2" x14ac:dyDescent="0.35">
      <c r="A257" s="7">
        <f>YEAR(salesdata[[#This Row],[Order Date]])</f>
        <v>2014</v>
      </c>
      <c r="B257" s="10" t="s">
        <v>820</v>
      </c>
    </row>
    <row r="258" spans="1:2" x14ac:dyDescent="0.35">
      <c r="A258" s="8">
        <f>YEAR(salesdata[[#This Row],[Order Date]])</f>
        <v>2014</v>
      </c>
      <c r="B258" s="9" t="s">
        <v>822</v>
      </c>
    </row>
    <row r="259" spans="1:2" x14ac:dyDescent="0.35">
      <c r="A259" s="8">
        <f>YEAR(salesdata[[#This Row],[Order Date]])</f>
        <v>2014</v>
      </c>
      <c r="B259" s="9" t="s">
        <v>824</v>
      </c>
    </row>
    <row r="260" spans="1:2" x14ac:dyDescent="0.35">
      <c r="A260" s="7">
        <f>YEAR(salesdata[[#This Row],[Order Date]])</f>
        <v>2014</v>
      </c>
      <c r="B260" s="10" t="s">
        <v>826</v>
      </c>
    </row>
    <row r="261" spans="1:2" x14ac:dyDescent="0.35">
      <c r="A261" s="8">
        <f>YEAR(salesdata[[#This Row],[Order Date]])</f>
        <v>2014</v>
      </c>
      <c r="B261" s="9" t="s">
        <v>829</v>
      </c>
    </row>
    <row r="262" spans="1:2" x14ac:dyDescent="0.35">
      <c r="A262" s="7">
        <f>YEAR(salesdata[[#This Row],[Order Date]])</f>
        <v>2014</v>
      </c>
      <c r="B262" s="10" t="s">
        <v>831</v>
      </c>
    </row>
    <row r="263" spans="1:2" x14ac:dyDescent="0.35">
      <c r="A263" s="7">
        <f>YEAR(salesdata[[#This Row],[Order Date]])</f>
        <v>2014</v>
      </c>
      <c r="B263" s="10" t="s">
        <v>839</v>
      </c>
    </row>
    <row r="264" spans="1:2" x14ac:dyDescent="0.35">
      <c r="A264" s="7">
        <f>YEAR(salesdata[[#This Row],[Order Date]])</f>
        <v>2014</v>
      </c>
      <c r="B264" s="10" t="s">
        <v>848</v>
      </c>
    </row>
    <row r="265" spans="1:2" x14ac:dyDescent="0.35">
      <c r="A265" s="7">
        <f>YEAR(salesdata[[#This Row],[Order Date]])</f>
        <v>2014</v>
      </c>
      <c r="B265" s="10" t="s">
        <v>853</v>
      </c>
    </row>
    <row r="266" spans="1:2" x14ac:dyDescent="0.35">
      <c r="A266" s="7">
        <f>YEAR(salesdata[[#This Row],[Order Date]])</f>
        <v>2014</v>
      </c>
      <c r="B266" s="10" t="s">
        <v>857</v>
      </c>
    </row>
    <row r="267" spans="1:2" x14ac:dyDescent="0.35">
      <c r="A267" s="8">
        <f>YEAR(salesdata[[#This Row],[Order Date]])</f>
        <v>2014</v>
      </c>
      <c r="B267" s="9" t="s">
        <v>859</v>
      </c>
    </row>
    <row r="268" spans="1:2" x14ac:dyDescent="0.35">
      <c r="A268" s="8">
        <f>YEAR(salesdata[[#This Row],[Order Date]])</f>
        <v>2014</v>
      </c>
      <c r="B268" s="9" t="s">
        <v>861</v>
      </c>
    </row>
    <row r="269" spans="1:2" x14ac:dyDescent="0.35">
      <c r="A269" s="8">
        <f>YEAR(salesdata[[#This Row],[Order Date]])</f>
        <v>2014</v>
      </c>
      <c r="B269" s="9" t="s">
        <v>866</v>
      </c>
    </row>
    <row r="270" spans="1:2" x14ac:dyDescent="0.35">
      <c r="A270" s="7">
        <f>YEAR(salesdata[[#This Row],[Order Date]])</f>
        <v>2014</v>
      </c>
      <c r="B270" s="10" t="s">
        <v>868</v>
      </c>
    </row>
    <row r="271" spans="1:2" x14ac:dyDescent="0.35">
      <c r="A271" s="7">
        <f>YEAR(salesdata[[#This Row],[Order Date]])</f>
        <v>2014</v>
      </c>
      <c r="B271" s="10" t="s">
        <v>871</v>
      </c>
    </row>
    <row r="272" spans="1:2" x14ac:dyDescent="0.35">
      <c r="A272" s="8">
        <f>YEAR(salesdata[[#This Row],[Order Date]])</f>
        <v>2014</v>
      </c>
      <c r="B272" s="9" t="s">
        <v>873</v>
      </c>
    </row>
    <row r="273" spans="1:2" x14ac:dyDescent="0.35">
      <c r="A273" s="7">
        <f>YEAR(salesdata[[#This Row],[Order Date]])</f>
        <v>2014</v>
      </c>
      <c r="B273" s="10" t="s">
        <v>875</v>
      </c>
    </row>
    <row r="274" spans="1:2" x14ac:dyDescent="0.35">
      <c r="A274" s="8">
        <f>YEAR(salesdata[[#This Row],[Order Date]])</f>
        <v>2014</v>
      </c>
      <c r="B274" s="9" t="s">
        <v>878</v>
      </c>
    </row>
    <row r="275" spans="1:2" x14ac:dyDescent="0.35">
      <c r="A275" s="7">
        <f>YEAR(salesdata[[#This Row],[Order Date]])</f>
        <v>2014</v>
      </c>
      <c r="B275" s="10" t="s">
        <v>879</v>
      </c>
    </row>
    <row r="276" spans="1:2" x14ac:dyDescent="0.35">
      <c r="A276" s="8">
        <f>YEAR(salesdata[[#This Row],[Order Date]])</f>
        <v>2014</v>
      </c>
      <c r="B276" s="9" t="s">
        <v>883</v>
      </c>
    </row>
    <row r="277" spans="1:2" x14ac:dyDescent="0.35">
      <c r="A277" s="7">
        <f>YEAR(salesdata[[#This Row],[Order Date]])</f>
        <v>2014</v>
      </c>
      <c r="B277" s="10" t="s">
        <v>884</v>
      </c>
    </row>
    <row r="278" spans="1:2" x14ac:dyDescent="0.35">
      <c r="A278" s="7">
        <f>YEAR(salesdata[[#This Row],[Order Date]])</f>
        <v>2014</v>
      </c>
      <c r="B278" s="10" t="s">
        <v>887</v>
      </c>
    </row>
    <row r="279" spans="1:2" x14ac:dyDescent="0.35">
      <c r="A279" s="8">
        <f>YEAR(salesdata[[#This Row],[Order Date]])</f>
        <v>2014</v>
      </c>
      <c r="B279" s="9" t="s">
        <v>889</v>
      </c>
    </row>
    <row r="280" spans="1:2" x14ac:dyDescent="0.35">
      <c r="A280" s="7">
        <f>YEAR(salesdata[[#This Row],[Order Date]])</f>
        <v>2014</v>
      </c>
      <c r="B280" s="10" t="s">
        <v>891</v>
      </c>
    </row>
    <row r="281" spans="1:2" x14ac:dyDescent="0.35">
      <c r="A281" s="8">
        <f>YEAR(salesdata[[#This Row],[Order Date]])</f>
        <v>2014</v>
      </c>
      <c r="B281" s="9" t="s">
        <v>892</v>
      </c>
    </row>
    <row r="282" spans="1:2" x14ac:dyDescent="0.35">
      <c r="A282" s="8">
        <f>YEAR(salesdata[[#This Row],[Order Date]])</f>
        <v>2014</v>
      </c>
      <c r="B282" s="9" t="s">
        <v>895</v>
      </c>
    </row>
    <row r="283" spans="1:2" x14ac:dyDescent="0.35">
      <c r="A283" s="8">
        <f>YEAR(salesdata[[#This Row],[Order Date]])</f>
        <v>2014</v>
      </c>
      <c r="B283" s="9" t="s">
        <v>900</v>
      </c>
    </row>
    <row r="284" spans="1:2" x14ac:dyDescent="0.35">
      <c r="A284" s="8">
        <f>YEAR(salesdata[[#This Row],[Order Date]])</f>
        <v>2014</v>
      </c>
      <c r="B284" s="9" t="s">
        <v>902</v>
      </c>
    </row>
    <row r="285" spans="1:2" x14ac:dyDescent="0.35">
      <c r="A285" s="8">
        <f>YEAR(salesdata[[#This Row],[Order Date]])</f>
        <v>2014</v>
      </c>
      <c r="B285" s="9" t="s">
        <v>904</v>
      </c>
    </row>
    <row r="286" spans="1:2" x14ac:dyDescent="0.35">
      <c r="A286" s="7">
        <f>YEAR(salesdata[[#This Row],[Order Date]])</f>
        <v>2014</v>
      </c>
      <c r="B286" s="10" t="s">
        <v>907</v>
      </c>
    </row>
    <row r="287" spans="1:2" x14ac:dyDescent="0.35">
      <c r="A287" s="7">
        <f>YEAR(salesdata[[#This Row],[Order Date]])</f>
        <v>2014</v>
      </c>
      <c r="B287" s="10" t="s">
        <v>910</v>
      </c>
    </row>
    <row r="288" spans="1:2" x14ac:dyDescent="0.35">
      <c r="A288" s="7">
        <f>YEAR(salesdata[[#This Row],[Order Date]])</f>
        <v>2014</v>
      </c>
      <c r="B288" s="10" t="s">
        <v>912</v>
      </c>
    </row>
    <row r="289" spans="1:2" x14ac:dyDescent="0.35">
      <c r="A289" s="8">
        <f>YEAR(salesdata[[#This Row],[Order Date]])</f>
        <v>2014</v>
      </c>
      <c r="B289" s="9" t="s">
        <v>915</v>
      </c>
    </row>
    <row r="290" spans="1:2" x14ac:dyDescent="0.35">
      <c r="A290" s="7">
        <f>YEAR(salesdata[[#This Row],[Order Date]])</f>
        <v>2014</v>
      </c>
      <c r="B290" s="10" t="s">
        <v>917</v>
      </c>
    </row>
    <row r="291" spans="1:2" x14ac:dyDescent="0.35">
      <c r="A291" s="8">
        <f>YEAR(salesdata[[#This Row],[Order Date]])</f>
        <v>2014</v>
      </c>
      <c r="B291" s="9" t="s">
        <v>921</v>
      </c>
    </row>
    <row r="292" spans="1:2" x14ac:dyDescent="0.35">
      <c r="A292" s="7">
        <f>YEAR(salesdata[[#This Row],[Order Date]])</f>
        <v>2014</v>
      </c>
      <c r="B292" s="10" t="s">
        <v>922</v>
      </c>
    </row>
    <row r="293" spans="1:2" x14ac:dyDescent="0.35">
      <c r="A293" s="7">
        <f>YEAR(salesdata[[#This Row],[Order Date]])</f>
        <v>2014</v>
      </c>
      <c r="B293" s="10" t="s">
        <v>923</v>
      </c>
    </row>
    <row r="294" spans="1:2" x14ac:dyDescent="0.35">
      <c r="A294" s="7">
        <f>YEAR(salesdata[[#This Row],[Order Date]])</f>
        <v>2014</v>
      </c>
      <c r="B294" s="10" t="s">
        <v>925</v>
      </c>
    </row>
    <row r="295" spans="1:2" x14ac:dyDescent="0.35">
      <c r="A295" s="8">
        <f>YEAR(salesdata[[#This Row],[Order Date]])</f>
        <v>2014</v>
      </c>
      <c r="B295" s="9" t="s">
        <v>928</v>
      </c>
    </row>
    <row r="296" spans="1:2" x14ac:dyDescent="0.35">
      <c r="A296" s="7">
        <f>YEAR(salesdata[[#This Row],[Order Date]])</f>
        <v>2014</v>
      </c>
      <c r="B296" s="10" t="s">
        <v>935</v>
      </c>
    </row>
    <row r="297" spans="1:2" x14ac:dyDescent="0.35">
      <c r="A297" s="7">
        <f>YEAR(salesdata[[#This Row],[Order Date]])</f>
        <v>2014</v>
      </c>
      <c r="B297" s="10" t="s">
        <v>938</v>
      </c>
    </row>
    <row r="298" spans="1:2" x14ac:dyDescent="0.35">
      <c r="A298" s="8">
        <f>YEAR(salesdata[[#This Row],[Order Date]])</f>
        <v>2014</v>
      </c>
      <c r="B298" s="9" t="s">
        <v>940</v>
      </c>
    </row>
    <row r="299" spans="1:2" x14ac:dyDescent="0.35">
      <c r="A299" s="8">
        <f>YEAR(salesdata[[#This Row],[Order Date]])</f>
        <v>2014</v>
      </c>
      <c r="B299" s="9" t="s">
        <v>945</v>
      </c>
    </row>
    <row r="300" spans="1:2" x14ac:dyDescent="0.35">
      <c r="A300" s="8">
        <f>YEAR(salesdata[[#This Row],[Order Date]])</f>
        <v>2014</v>
      </c>
      <c r="B300" s="9" t="s">
        <v>947</v>
      </c>
    </row>
    <row r="301" spans="1:2" x14ac:dyDescent="0.35">
      <c r="A301" s="7">
        <f>YEAR(salesdata[[#This Row],[Order Date]])</f>
        <v>2014</v>
      </c>
      <c r="B301" s="10" t="s">
        <v>951</v>
      </c>
    </row>
    <row r="302" spans="1:2" x14ac:dyDescent="0.35">
      <c r="A302" s="7">
        <f>YEAR(salesdata[[#This Row],[Order Date]])</f>
        <v>2014</v>
      </c>
      <c r="B302" s="10" t="s">
        <v>953</v>
      </c>
    </row>
    <row r="303" spans="1:2" x14ac:dyDescent="0.35">
      <c r="A303" s="8">
        <f>YEAR(salesdata[[#This Row],[Order Date]])</f>
        <v>2014</v>
      </c>
      <c r="B303" s="9" t="s">
        <v>957</v>
      </c>
    </row>
    <row r="304" spans="1:2" x14ac:dyDescent="0.35">
      <c r="A304" s="7">
        <f>YEAR(salesdata[[#This Row],[Order Date]])</f>
        <v>2014</v>
      </c>
      <c r="B304" s="10" t="s">
        <v>959</v>
      </c>
    </row>
    <row r="305" spans="1:2" x14ac:dyDescent="0.35">
      <c r="A305" s="8">
        <f>YEAR(salesdata[[#This Row],[Order Date]])</f>
        <v>2014</v>
      </c>
      <c r="B305" s="9" t="s">
        <v>963</v>
      </c>
    </row>
    <row r="306" spans="1:2" x14ac:dyDescent="0.35">
      <c r="A306" s="7">
        <f>YEAR(salesdata[[#This Row],[Order Date]])</f>
        <v>2014</v>
      </c>
      <c r="B306" s="10" t="s">
        <v>965</v>
      </c>
    </row>
    <row r="307" spans="1:2" x14ac:dyDescent="0.35">
      <c r="A307" s="8">
        <f>YEAR(salesdata[[#This Row],[Order Date]])</f>
        <v>2014</v>
      </c>
      <c r="B307" s="9" t="s">
        <v>967</v>
      </c>
    </row>
    <row r="308" spans="1:2" x14ac:dyDescent="0.35">
      <c r="A308" s="8">
        <f>YEAR(salesdata[[#This Row],[Order Date]])</f>
        <v>2014</v>
      </c>
      <c r="B308" s="9" t="s">
        <v>971</v>
      </c>
    </row>
    <row r="309" spans="1:2" x14ac:dyDescent="0.35">
      <c r="A309" s="7">
        <f>YEAR(salesdata[[#This Row],[Order Date]])</f>
        <v>2014</v>
      </c>
      <c r="B309" s="10" t="s">
        <v>973</v>
      </c>
    </row>
    <row r="310" spans="1:2" x14ac:dyDescent="0.35">
      <c r="A310" s="8">
        <f>YEAR(salesdata[[#This Row],[Order Date]])</f>
        <v>2014</v>
      </c>
      <c r="B310" s="9" t="s">
        <v>977</v>
      </c>
    </row>
    <row r="311" spans="1:2" x14ac:dyDescent="0.35">
      <c r="A311" s="8">
        <f>YEAR(salesdata[[#This Row],[Order Date]])</f>
        <v>2014</v>
      </c>
      <c r="B311" s="9" t="s">
        <v>978</v>
      </c>
    </row>
    <row r="312" spans="1:2" x14ac:dyDescent="0.35">
      <c r="A312" s="8">
        <f>YEAR(salesdata[[#This Row],[Order Date]])</f>
        <v>2014</v>
      </c>
      <c r="B312" s="9" t="s">
        <v>983</v>
      </c>
    </row>
    <row r="313" spans="1:2" x14ac:dyDescent="0.35">
      <c r="A313" s="8">
        <f>YEAR(salesdata[[#This Row],[Order Date]])</f>
        <v>2014</v>
      </c>
      <c r="B313" s="9" t="s">
        <v>989</v>
      </c>
    </row>
    <row r="314" spans="1:2" x14ac:dyDescent="0.35">
      <c r="A314" s="7">
        <f>YEAR(salesdata[[#This Row],[Order Date]])</f>
        <v>2014</v>
      </c>
      <c r="B314" s="10" t="s">
        <v>992</v>
      </c>
    </row>
    <row r="315" spans="1:2" x14ac:dyDescent="0.35">
      <c r="A315" s="8">
        <f>YEAR(salesdata[[#This Row],[Order Date]])</f>
        <v>2014</v>
      </c>
      <c r="B315" s="9" t="s">
        <v>997</v>
      </c>
    </row>
    <row r="316" spans="1:2" x14ac:dyDescent="0.35">
      <c r="A316" s="8">
        <f>YEAR(salesdata[[#This Row],[Order Date]])</f>
        <v>2014</v>
      </c>
      <c r="B316" s="9" t="s">
        <v>1003</v>
      </c>
    </row>
    <row r="317" spans="1:2" x14ac:dyDescent="0.35">
      <c r="A317" s="7">
        <f>YEAR(salesdata[[#This Row],[Order Date]])</f>
        <v>2014</v>
      </c>
      <c r="B317" s="10" t="s">
        <v>1004</v>
      </c>
    </row>
    <row r="318" spans="1:2" x14ac:dyDescent="0.35">
      <c r="A318" s="8">
        <f>YEAR(salesdata[[#This Row],[Order Date]])</f>
        <v>2014</v>
      </c>
      <c r="B318" s="9" t="s">
        <v>1005</v>
      </c>
    </row>
    <row r="319" spans="1:2" x14ac:dyDescent="0.35">
      <c r="A319" s="7">
        <f>YEAR(salesdata[[#This Row],[Order Date]])</f>
        <v>2014</v>
      </c>
      <c r="B319" s="10" t="s">
        <v>1009</v>
      </c>
    </row>
    <row r="320" spans="1:2" x14ac:dyDescent="0.35">
      <c r="A320" s="7">
        <f>YEAR(salesdata[[#This Row],[Order Date]])</f>
        <v>2014</v>
      </c>
      <c r="B320" s="10" t="s">
        <v>1012</v>
      </c>
    </row>
    <row r="321" spans="1:2" x14ac:dyDescent="0.35">
      <c r="A321" s="8">
        <f>YEAR(salesdata[[#This Row],[Order Date]])</f>
        <v>2014</v>
      </c>
      <c r="B321" s="9" t="s">
        <v>1016</v>
      </c>
    </row>
    <row r="322" spans="1:2" x14ac:dyDescent="0.35">
      <c r="A322" s="8">
        <f>YEAR(salesdata[[#This Row],[Order Date]])</f>
        <v>2014</v>
      </c>
      <c r="B322" s="9" t="s">
        <v>1023</v>
      </c>
    </row>
    <row r="323" spans="1:2" x14ac:dyDescent="0.35">
      <c r="A323" s="7">
        <f>YEAR(salesdata[[#This Row],[Order Date]])</f>
        <v>2014</v>
      </c>
      <c r="B323" s="10" t="s">
        <v>1027</v>
      </c>
    </row>
    <row r="324" spans="1:2" x14ac:dyDescent="0.35">
      <c r="A324" s="8">
        <f>YEAR(salesdata[[#This Row],[Order Date]])</f>
        <v>2014</v>
      </c>
      <c r="B324" s="9" t="s">
        <v>1033</v>
      </c>
    </row>
    <row r="325" spans="1:2" x14ac:dyDescent="0.35">
      <c r="A325" s="7">
        <f>YEAR(salesdata[[#This Row],[Order Date]])</f>
        <v>2014</v>
      </c>
      <c r="B325" s="10" t="s">
        <v>1035</v>
      </c>
    </row>
    <row r="326" spans="1:2" x14ac:dyDescent="0.35">
      <c r="A326" s="7">
        <f>YEAR(salesdata[[#This Row],[Order Date]])</f>
        <v>2014</v>
      </c>
      <c r="B326" s="10" t="s">
        <v>1038</v>
      </c>
    </row>
    <row r="327" spans="1:2" x14ac:dyDescent="0.35">
      <c r="A327" s="8">
        <f>YEAR(salesdata[[#This Row],[Order Date]])</f>
        <v>2014</v>
      </c>
      <c r="B327" s="9" t="s">
        <v>1042</v>
      </c>
    </row>
    <row r="328" spans="1:2" x14ac:dyDescent="0.35">
      <c r="A328" s="7">
        <f>YEAR(salesdata[[#This Row],[Order Date]])</f>
        <v>2014</v>
      </c>
      <c r="B328" s="10" t="s">
        <v>1044</v>
      </c>
    </row>
    <row r="329" spans="1:2" x14ac:dyDescent="0.35">
      <c r="A329" s="8">
        <f>YEAR(salesdata[[#This Row],[Order Date]])</f>
        <v>2014</v>
      </c>
      <c r="B329" s="9" t="s">
        <v>1046</v>
      </c>
    </row>
    <row r="330" spans="1:2" x14ac:dyDescent="0.35">
      <c r="A330" s="7">
        <f>YEAR(salesdata[[#This Row],[Order Date]])</f>
        <v>2014</v>
      </c>
      <c r="B330" s="10" t="s">
        <v>1051</v>
      </c>
    </row>
    <row r="331" spans="1:2" x14ac:dyDescent="0.35">
      <c r="A331" s="7">
        <f>YEAR(salesdata[[#This Row],[Order Date]])</f>
        <v>2014</v>
      </c>
      <c r="B331" s="10" t="s">
        <v>1055</v>
      </c>
    </row>
    <row r="332" spans="1:2" x14ac:dyDescent="0.35">
      <c r="A332" s="8">
        <f>YEAR(salesdata[[#This Row],[Order Date]])</f>
        <v>2014</v>
      </c>
      <c r="B332" s="9" t="s">
        <v>1064</v>
      </c>
    </row>
    <row r="333" spans="1:2" x14ac:dyDescent="0.35">
      <c r="A333" s="7">
        <f>YEAR(salesdata[[#This Row],[Order Date]])</f>
        <v>2014</v>
      </c>
      <c r="B333" s="10" t="s">
        <v>1067</v>
      </c>
    </row>
    <row r="334" spans="1:2" x14ac:dyDescent="0.35">
      <c r="A334" s="8">
        <f>YEAR(salesdata[[#This Row],[Order Date]])</f>
        <v>2014</v>
      </c>
      <c r="B334" s="9" t="s">
        <v>1070</v>
      </c>
    </row>
    <row r="335" spans="1:2" x14ac:dyDescent="0.35">
      <c r="A335" s="7">
        <f>YEAR(salesdata[[#This Row],[Order Date]])</f>
        <v>2014</v>
      </c>
      <c r="B335" s="10" t="s">
        <v>1074</v>
      </c>
    </row>
    <row r="336" spans="1:2" x14ac:dyDescent="0.35">
      <c r="A336" s="8">
        <f>YEAR(salesdata[[#This Row],[Order Date]])</f>
        <v>2014</v>
      </c>
      <c r="B336" s="9" t="s">
        <v>1076</v>
      </c>
    </row>
    <row r="337" spans="1:2" x14ac:dyDescent="0.35">
      <c r="A337" s="7">
        <f>YEAR(salesdata[[#This Row],[Order Date]])</f>
        <v>2014</v>
      </c>
      <c r="B337" s="10" t="s">
        <v>1077</v>
      </c>
    </row>
    <row r="338" spans="1:2" x14ac:dyDescent="0.35">
      <c r="A338" s="8">
        <f>YEAR(salesdata[[#This Row],[Order Date]])</f>
        <v>2014</v>
      </c>
      <c r="B338" s="9" t="s">
        <v>1079</v>
      </c>
    </row>
    <row r="339" spans="1:2" x14ac:dyDescent="0.35">
      <c r="A339" s="8">
        <f>YEAR(salesdata[[#This Row],[Order Date]])</f>
        <v>2014</v>
      </c>
      <c r="B339" s="9" t="s">
        <v>1084</v>
      </c>
    </row>
    <row r="340" spans="1:2" x14ac:dyDescent="0.35">
      <c r="A340" s="7">
        <f>YEAR(salesdata[[#This Row],[Order Date]])</f>
        <v>2014</v>
      </c>
      <c r="B340" s="10" t="s">
        <v>1088</v>
      </c>
    </row>
    <row r="341" spans="1:2" x14ac:dyDescent="0.35">
      <c r="A341" s="8">
        <f>YEAR(salesdata[[#This Row],[Order Date]])</f>
        <v>2014</v>
      </c>
      <c r="B341" s="9" t="s">
        <v>1093</v>
      </c>
    </row>
    <row r="342" spans="1:2" x14ac:dyDescent="0.35">
      <c r="A342" s="7">
        <f>YEAR(salesdata[[#This Row],[Order Date]])</f>
        <v>2014</v>
      </c>
      <c r="B342" s="10" t="s">
        <v>1095</v>
      </c>
    </row>
    <row r="343" spans="1:2" x14ac:dyDescent="0.35">
      <c r="A343" s="7">
        <f>YEAR(salesdata[[#This Row],[Order Date]])</f>
        <v>2014</v>
      </c>
      <c r="B343" s="10" t="s">
        <v>1097</v>
      </c>
    </row>
    <row r="344" spans="1:2" x14ac:dyDescent="0.35">
      <c r="A344" s="8">
        <f>YEAR(salesdata[[#This Row],[Order Date]])</f>
        <v>2014</v>
      </c>
      <c r="B344" s="9" t="s">
        <v>1099</v>
      </c>
    </row>
    <row r="345" spans="1:2" x14ac:dyDescent="0.35">
      <c r="A345" s="8">
        <f>YEAR(salesdata[[#This Row],[Order Date]])</f>
        <v>2014</v>
      </c>
      <c r="B345" s="9" t="s">
        <v>1102</v>
      </c>
    </row>
    <row r="346" spans="1:2" x14ac:dyDescent="0.35">
      <c r="A346" s="7">
        <f>YEAR(salesdata[[#This Row],[Order Date]])</f>
        <v>2014</v>
      </c>
      <c r="B346" s="10" t="s">
        <v>1104</v>
      </c>
    </row>
    <row r="347" spans="1:2" x14ac:dyDescent="0.35">
      <c r="A347" s="8">
        <f>YEAR(salesdata[[#This Row],[Order Date]])</f>
        <v>2014</v>
      </c>
      <c r="B347" s="9" t="s">
        <v>1111</v>
      </c>
    </row>
    <row r="348" spans="1:2" x14ac:dyDescent="0.35">
      <c r="A348" s="7">
        <f>YEAR(salesdata[[#This Row],[Order Date]])</f>
        <v>2014</v>
      </c>
      <c r="B348" s="10" t="s">
        <v>1113</v>
      </c>
    </row>
    <row r="349" spans="1:2" x14ac:dyDescent="0.35">
      <c r="A349" s="7">
        <f>YEAR(salesdata[[#This Row],[Order Date]])</f>
        <v>2014</v>
      </c>
      <c r="B349" s="10" t="s">
        <v>1115</v>
      </c>
    </row>
    <row r="350" spans="1:2" x14ac:dyDescent="0.35">
      <c r="A350" s="7">
        <f>YEAR(salesdata[[#This Row],[Order Date]])</f>
        <v>2014</v>
      </c>
      <c r="B350" s="10" t="s">
        <v>1121</v>
      </c>
    </row>
    <row r="351" spans="1:2" x14ac:dyDescent="0.35">
      <c r="A351" s="8">
        <f>YEAR(salesdata[[#This Row],[Order Date]])</f>
        <v>2014</v>
      </c>
      <c r="B351" s="9" t="s">
        <v>1122</v>
      </c>
    </row>
    <row r="352" spans="1:2" x14ac:dyDescent="0.35">
      <c r="A352" s="8">
        <f>YEAR(salesdata[[#This Row],[Order Date]])</f>
        <v>2014</v>
      </c>
      <c r="B352" s="9" t="s">
        <v>1129</v>
      </c>
    </row>
    <row r="353" spans="1:2" x14ac:dyDescent="0.35">
      <c r="A353" s="8">
        <f>YEAR(salesdata[[#This Row],[Order Date]])</f>
        <v>2014</v>
      </c>
      <c r="B353" s="9" t="s">
        <v>1131</v>
      </c>
    </row>
    <row r="354" spans="1:2" x14ac:dyDescent="0.35">
      <c r="A354" s="7">
        <f>YEAR(salesdata[[#This Row],[Order Date]])</f>
        <v>2014</v>
      </c>
      <c r="B354" s="10" t="s">
        <v>1138</v>
      </c>
    </row>
    <row r="355" spans="1:2" x14ac:dyDescent="0.35">
      <c r="A355" s="7">
        <f>YEAR(salesdata[[#This Row],[Order Date]])</f>
        <v>2014</v>
      </c>
      <c r="B355" s="10" t="s">
        <v>1140</v>
      </c>
    </row>
    <row r="356" spans="1:2" x14ac:dyDescent="0.35">
      <c r="A356" s="7">
        <f>YEAR(salesdata[[#This Row],[Order Date]])</f>
        <v>2014</v>
      </c>
      <c r="B356" s="10" t="s">
        <v>1143</v>
      </c>
    </row>
    <row r="357" spans="1:2" x14ac:dyDescent="0.35">
      <c r="A357" s="8">
        <f>YEAR(salesdata[[#This Row],[Order Date]])</f>
        <v>2014</v>
      </c>
      <c r="B357" s="9" t="s">
        <v>1145</v>
      </c>
    </row>
    <row r="358" spans="1:2" x14ac:dyDescent="0.35">
      <c r="A358" s="8">
        <f>YEAR(salesdata[[#This Row],[Order Date]])</f>
        <v>2014</v>
      </c>
      <c r="B358" s="9" t="s">
        <v>1148</v>
      </c>
    </row>
    <row r="359" spans="1:2" x14ac:dyDescent="0.35">
      <c r="A359" s="8">
        <f>YEAR(salesdata[[#This Row],[Order Date]])</f>
        <v>2014</v>
      </c>
      <c r="B359" s="9" t="s">
        <v>1151</v>
      </c>
    </row>
    <row r="360" spans="1:2" x14ac:dyDescent="0.35">
      <c r="A360" s="7">
        <f>YEAR(salesdata[[#This Row],[Order Date]])</f>
        <v>2014</v>
      </c>
      <c r="B360" s="10" t="s">
        <v>1152</v>
      </c>
    </row>
    <row r="361" spans="1:2" x14ac:dyDescent="0.35">
      <c r="A361" s="7">
        <f>YEAR(salesdata[[#This Row],[Order Date]])</f>
        <v>2014</v>
      </c>
      <c r="B361" s="10" t="s">
        <v>1161</v>
      </c>
    </row>
    <row r="362" spans="1:2" x14ac:dyDescent="0.35">
      <c r="A362" s="7">
        <f>YEAR(salesdata[[#This Row],[Order Date]])</f>
        <v>2014</v>
      </c>
      <c r="B362" s="10" t="s">
        <v>1163</v>
      </c>
    </row>
    <row r="363" spans="1:2" x14ac:dyDescent="0.35">
      <c r="A363" s="8">
        <f>YEAR(salesdata[[#This Row],[Order Date]])</f>
        <v>2014</v>
      </c>
      <c r="B363" s="9" t="s">
        <v>1164</v>
      </c>
    </row>
    <row r="364" spans="1:2" x14ac:dyDescent="0.35">
      <c r="A364" s="8">
        <f>YEAR(salesdata[[#This Row],[Order Date]])</f>
        <v>2014</v>
      </c>
      <c r="B364" s="9" t="s">
        <v>1167</v>
      </c>
    </row>
    <row r="365" spans="1:2" x14ac:dyDescent="0.35">
      <c r="A365" s="8">
        <f>YEAR(salesdata[[#This Row],[Order Date]])</f>
        <v>2014</v>
      </c>
      <c r="B365" s="9" t="s">
        <v>1172</v>
      </c>
    </row>
    <row r="366" spans="1:2" x14ac:dyDescent="0.35">
      <c r="A366" s="7">
        <f>YEAR(salesdata[[#This Row],[Order Date]])</f>
        <v>2014</v>
      </c>
      <c r="B366" s="10" t="s">
        <v>1173</v>
      </c>
    </row>
    <row r="367" spans="1:2" x14ac:dyDescent="0.35">
      <c r="A367" s="8">
        <f>YEAR(salesdata[[#This Row],[Order Date]])</f>
        <v>2014</v>
      </c>
      <c r="B367" s="9" t="s">
        <v>1177</v>
      </c>
    </row>
    <row r="368" spans="1:2" x14ac:dyDescent="0.35">
      <c r="A368" s="7">
        <f>YEAR(salesdata[[#This Row],[Order Date]])</f>
        <v>2014</v>
      </c>
      <c r="B368" s="10" t="s">
        <v>1178</v>
      </c>
    </row>
    <row r="369" spans="1:2" x14ac:dyDescent="0.35">
      <c r="A369" s="8">
        <f>YEAR(salesdata[[#This Row],[Order Date]])</f>
        <v>2014</v>
      </c>
      <c r="B369" s="9" t="s">
        <v>1181</v>
      </c>
    </row>
    <row r="370" spans="1:2" x14ac:dyDescent="0.35">
      <c r="A370" s="8">
        <f>YEAR(salesdata[[#This Row],[Order Date]])</f>
        <v>2014</v>
      </c>
      <c r="B370" s="9" t="s">
        <v>1183</v>
      </c>
    </row>
    <row r="371" spans="1:2" x14ac:dyDescent="0.35">
      <c r="A371" s="7">
        <f>YEAR(salesdata[[#This Row],[Order Date]])</f>
        <v>2014</v>
      </c>
      <c r="B371" s="10" t="s">
        <v>1186</v>
      </c>
    </row>
    <row r="372" spans="1:2" x14ac:dyDescent="0.35">
      <c r="A372" s="7">
        <f>YEAR(salesdata[[#This Row],[Order Date]])</f>
        <v>2014</v>
      </c>
      <c r="B372" s="10" t="s">
        <v>1190</v>
      </c>
    </row>
    <row r="373" spans="1:2" x14ac:dyDescent="0.35">
      <c r="A373" s="7">
        <f>YEAR(salesdata[[#This Row],[Order Date]])</f>
        <v>2014</v>
      </c>
      <c r="B373" s="10" t="s">
        <v>1193</v>
      </c>
    </row>
    <row r="374" spans="1:2" x14ac:dyDescent="0.35">
      <c r="A374" s="8">
        <f>YEAR(salesdata[[#This Row],[Order Date]])</f>
        <v>2014</v>
      </c>
      <c r="B374" s="9" t="s">
        <v>1196</v>
      </c>
    </row>
    <row r="375" spans="1:2" x14ac:dyDescent="0.35">
      <c r="A375" s="8">
        <f>YEAR(salesdata[[#This Row],[Order Date]])</f>
        <v>2014</v>
      </c>
      <c r="B375" s="9" t="s">
        <v>1198</v>
      </c>
    </row>
    <row r="376" spans="1:2" x14ac:dyDescent="0.35">
      <c r="A376" s="7">
        <f>YEAR(salesdata[[#This Row],[Order Date]])</f>
        <v>2014</v>
      </c>
      <c r="B376" s="10" t="s">
        <v>1200</v>
      </c>
    </row>
    <row r="377" spans="1:2" x14ac:dyDescent="0.35">
      <c r="A377" s="7">
        <f>YEAR(salesdata[[#This Row],[Order Date]])</f>
        <v>2014</v>
      </c>
      <c r="B377" s="10" t="s">
        <v>1207</v>
      </c>
    </row>
    <row r="378" spans="1:2" x14ac:dyDescent="0.35">
      <c r="A378" s="8">
        <f>YEAR(salesdata[[#This Row],[Order Date]])</f>
        <v>2014</v>
      </c>
      <c r="B378" s="9" t="s">
        <v>1209</v>
      </c>
    </row>
    <row r="379" spans="1:2" x14ac:dyDescent="0.35">
      <c r="A379" s="7">
        <f>YEAR(salesdata[[#This Row],[Order Date]])</f>
        <v>2014</v>
      </c>
      <c r="B379" s="10" t="s">
        <v>1211</v>
      </c>
    </row>
    <row r="380" spans="1:2" x14ac:dyDescent="0.35">
      <c r="A380" s="8">
        <f>YEAR(salesdata[[#This Row],[Order Date]])</f>
        <v>2014</v>
      </c>
      <c r="B380" s="9" t="s">
        <v>1212</v>
      </c>
    </row>
    <row r="381" spans="1:2" x14ac:dyDescent="0.35">
      <c r="A381" s="7">
        <f>YEAR(salesdata[[#This Row],[Order Date]])</f>
        <v>2014</v>
      </c>
      <c r="B381" s="10" t="s">
        <v>1214</v>
      </c>
    </row>
    <row r="382" spans="1:2" x14ac:dyDescent="0.35">
      <c r="A382" s="8">
        <f>YEAR(salesdata[[#This Row],[Order Date]])</f>
        <v>2014</v>
      </c>
      <c r="B382" s="9" t="s">
        <v>1221</v>
      </c>
    </row>
    <row r="383" spans="1:2" x14ac:dyDescent="0.35">
      <c r="A383" s="7">
        <f>YEAR(salesdata[[#This Row],[Order Date]])</f>
        <v>2014</v>
      </c>
      <c r="B383" s="10" t="s">
        <v>1223</v>
      </c>
    </row>
    <row r="384" spans="1:2" x14ac:dyDescent="0.35">
      <c r="A384" s="8">
        <f>YEAR(salesdata[[#This Row],[Order Date]])</f>
        <v>2014</v>
      </c>
      <c r="B384" s="9" t="s">
        <v>1230</v>
      </c>
    </row>
    <row r="385" spans="1:2" x14ac:dyDescent="0.35">
      <c r="A385" s="8">
        <f>YEAR(salesdata[[#This Row],[Order Date]])</f>
        <v>2014</v>
      </c>
      <c r="B385" s="9" t="s">
        <v>1234</v>
      </c>
    </row>
    <row r="386" spans="1:2" x14ac:dyDescent="0.35">
      <c r="A386" s="8">
        <f>YEAR(salesdata[[#This Row],[Order Date]])</f>
        <v>2014</v>
      </c>
      <c r="B386" s="9" t="s">
        <v>1241</v>
      </c>
    </row>
    <row r="387" spans="1:2" x14ac:dyDescent="0.35">
      <c r="A387" s="7">
        <f>YEAR(salesdata[[#This Row],[Order Date]])</f>
        <v>2014</v>
      </c>
      <c r="B387" s="10" t="s">
        <v>1242</v>
      </c>
    </row>
    <row r="388" spans="1:2" x14ac:dyDescent="0.35">
      <c r="A388" s="8">
        <f>YEAR(salesdata[[#This Row],[Order Date]])</f>
        <v>2014</v>
      </c>
      <c r="B388" s="9" t="s">
        <v>1249</v>
      </c>
    </row>
    <row r="389" spans="1:2" x14ac:dyDescent="0.35">
      <c r="A389" s="7">
        <f>YEAR(salesdata[[#This Row],[Order Date]])</f>
        <v>2014</v>
      </c>
      <c r="B389" s="10" t="s">
        <v>1251</v>
      </c>
    </row>
    <row r="390" spans="1:2" x14ac:dyDescent="0.35">
      <c r="A390" s="7">
        <f>YEAR(salesdata[[#This Row],[Order Date]])</f>
        <v>2014</v>
      </c>
      <c r="B390" s="10" t="s">
        <v>1254</v>
      </c>
    </row>
    <row r="391" spans="1:2" x14ac:dyDescent="0.35">
      <c r="A391" s="7">
        <f>YEAR(salesdata[[#This Row],[Order Date]])</f>
        <v>2014</v>
      </c>
      <c r="B391" s="10" t="s">
        <v>1258</v>
      </c>
    </row>
    <row r="392" spans="1:2" x14ac:dyDescent="0.35">
      <c r="A392" s="8">
        <f>YEAR(salesdata[[#This Row],[Order Date]])</f>
        <v>2014</v>
      </c>
      <c r="B392" s="9" t="s">
        <v>1260</v>
      </c>
    </row>
    <row r="393" spans="1:2" x14ac:dyDescent="0.35">
      <c r="A393" s="8">
        <f>YEAR(salesdata[[#This Row],[Order Date]])</f>
        <v>2014</v>
      </c>
      <c r="B393" s="9" t="s">
        <v>1263</v>
      </c>
    </row>
    <row r="394" spans="1:2" x14ac:dyDescent="0.35">
      <c r="A394" s="8">
        <f>YEAR(salesdata[[#This Row],[Order Date]])</f>
        <v>2014</v>
      </c>
      <c r="B394" s="9" t="s">
        <v>1267</v>
      </c>
    </row>
    <row r="395" spans="1:2" x14ac:dyDescent="0.35">
      <c r="A395" s="7">
        <f>YEAR(salesdata[[#This Row],[Order Date]])</f>
        <v>2014</v>
      </c>
      <c r="B395" s="10" t="s">
        <v>1271</v>
      </c>
    </row>
    <row r="396" spans="1:2" x14ac:dyDescent="0.35">
      <c r="A396" s="7">
        <f>YEAR(salesdata[[#This Row],[Order Date]])</f>
        <v>2014</v>
      </c>
      <c r="B396" s="10" t="s">
        <v>1273</v>
      </c>
    </row>
    <row r="397" spans="1:2" x14ac:dyDescent="0.35">
      <c r="A397" s="7">
        <f>YEAR(salesdata[[#This Row],[Order Date]])</f>
        <v>2014</v>
      </c>
      <c r="B397" s="10" t="s">
        <v>1275</v>
      </c>
    </row>
    <row r="398" spans="1:2" x14ac:dyDescent="0.35">
      <c r="A398" s="7">
        <f>YEAR(salesdata[[#This Row],[Order Date]])</f>
        <v>2014</v>
      </c>
      <c r="B398" s="10" t="s">
        <v>1277</v>
      </c>
    </row>
    <row r="399" spans="1:2" x14ac:dyDescent="0.35">
      <c r="A399" s="8">
        <f>YEAR(salesdata[[#This Row],[Order Date]])</f>
        <v>2014</v>
      </c>
      <c r="B399" s="9" t="s">
        <v>1279</v>
      </c>
    </row>
    <row r="400" spans="1:2" x14ac:dyDescent="0.35">
      <c r="A400" s="8">
        <f>YEAR(salesdata[[#This Row],[Order Date]])</f>
        <v>2014</v>
      </c>
      <c r="B400" s="9" t="s">
        <v>1282</v>
      </c>
    </row>
    <row r="401" spans="1:2" x14ac:dyDescent="0.35">
      <c r="A401" s="8">
        <f>YEAR(salesdata[[#This Row],[Order Date]])</f>
        <v>2014</v>
      </c>
      <c r="B401" s="9" t="s">
        <v>1286</v>
      </c>
    </row>
    <row r="402" spans="1:2" x14ac:dyDescent="0.35">
      <c r="A402" s="7">
        <f>YEAR(salesdata[[#This Row],[Order Date]])</f>
        <v>2014</v>
      </c>
      <c r="B402" s="10" t="s">
        <v>1287</v>
      </c>
    </row>
    <row r="403" spans="1:2" x14ac:dyDescent="0.35">
      <c r="A403" s="8">
        <f>YEAR(salesdata[[#This Row],[Order Date]])</f>
        <v>2014</v>
      </c>
      <c r="B403" s="9" t="s">
        <v>1288</v>
      </c>
    </row>
    <row r="404" spans="1:2" x14ac:dyDescent="0.35">
      <c r="A404" s="7">
        <f>YEAR(salesdata[[#This Row],[Order Date]])</f>
        <v>2014</v>
      </c>
      <c r="B404" s="10" t="s">
        <v>1289</v>
      </c>
    </row>
    <row r="405" spans="1:2" x14ac:dyDescent="0.35">
      <c r="A405" s="8">
        <f>YEAR(salesdata[[#This Row],[Order Date]])</f>
        <v>2014</v>
      </c>
      <c r="B405" s="9" t="s">
        <v>1295</v>
      </c>
    </row>
    <row r="406" spans="1:2" x14ac:dyDescent="0.35">
      <c r="A406" s="8">
        <f>YEAR(salesdata[[#This Row],[Order Date]])</f>
        <v>2014</v>
      </c>
      <c r="B406" s="9" t="s">
        <v>1298</v>
      </c>
    </row>
    <row r="407" spans="1:2" x14ac:dyDescent="0.35">
      <c r="A407" s="8">
        <f>YEAR(salesdata[[#This Row],[Order Date]])</f>
        <v>2014</v>
      </c>
      <c r="B407" s="9" t="s">
        <v>1301</v>
      </c>
    </row>
    <row r="408" spans="1:2" x14ac:dyDescent="0.35">
      <c r="A408" s="8">
        <f>YEAR(salesdata[[#This Row],[Order Date]])</f>
        <v>2014</v>
      </c>
      <c r="B408" s="9" t="s">
        <v>1303</v>
      </c>
    </row>
    <row r="409" spans="1:2" x14ac:dyDescent="0.35">
      <c r="A409" s="7">
        <f>YEAR(salesdata[[#This Row],[Order Date]])</f>
        <v>2014</v>
      </c>
      <c r="B409" s="10" t="s">
        <v>1310</v>
      </c>
    </row>
    <row r="410" spans="1:2" x14ac:dyDescent="0.35">
      <c r="A410" s="7">
        <f>YEAR(salesdata[[#This Row],[Order Date]])</f>
        <v>2014</v>
      </c>
      <c r="B410" s="10" t="s">
        <v>1312</v>
      </c>
    </row>
    <row r="411" spans="1:2" x14ac:dyDescent="0.35">
      <c r="A411" s="7">
        <f>YEAR(salesdata[[#This Row],[Order Date]])</f>
        <v>2014</v>
      </c>
      <c r="B411" s="10" t="s">
        <v>1320</v>
      </c>
    </row>
    <row r="412" spans="1:2" x14ac:dyDescent="0.35">
      <c r="A412" s="7">
        <f>YEAR(salesdata[[#This Row],[Order Date]])</f>
        <v>2014</v>
      </c>
      <c r="B412" s="10" t="s">
        <v>1327</v>
      </c>
    </row>
    <row r="413" spans="1:2" x14ac:dyDescent="0.35">
      <c r="A413" s="7">
        <f>YEAR(salesdata[[#This Row],[Order Date]])</f>
        <v>2014</v>
      </c>
      <c r="B413" s="10" t="s">
        <v>1330</v>
      </c>
    </row>
    <row r="414" spans="1:2" x14ac:dyDescent="0.35">
      <c r="A414" s="8">
        <f>YEAR(salesdata[[#This Row],[Order Date]])</f>
        <v>2014</v>
      </c>
      <c r="B414" s="9" t="s">
        <v>1332</v>
      </c>
    </row>
    <row r="415" spans="1:2" x14ac:dyDescent="0.35">
      <c r="A415" s="8">
        <f>YEAR(salesdata[[#This Row],[Order Date]])</f>
        <v>2014</v>
      </c>
      <c r="B415" s="9" t="s">
        <v>1334</v>
      </c>
    </row>
    <row r="416" spans="1:2" x14ac:dyDescent="0.35">
      <c r="A416" s="7">
        <f>YEAR(salesdata[[#This Row],[Order Date]])</f>
        <v>2014</v>
      </c>
      <c r="B416" s="10" t="s">
        <v>1335</v>
      </c>
    </row>
    <row r="417" spans="1:2" x14ac:dyDescent="0.35">
      <c r="A417" s="8">
        <f>YEAR(salesdata[[#This Row],[Order Date]])</f>
        <v>2014</v>
      </c>
      <c r="B417" s="9" t="s">
        <v>1338</v>
      </c>
    </row>
    <row r="418" spans="1:2" x14ac:dyDescent="0.35">
      <c r="A418" s="8">
        <f>YEAR(salesdata[[#This Row],[Order Date]])</f>
        <v>2014</v>
      </c>
      <c r="B418" s="9" t="s">
        <v>1339</v>
      </c>
    </row>
    <row r="419" spans="1:2" x14ac:dyDescent="0.35">
      <c r="A419" s="7">
        <f>YEAR(salesdata[[#This Row],[Order Date]])</f>
        <v>2014</v>
      </c>
      <c r="B419" s="10" t="s">
        <v>1341</v>
      </c>
    </row>
    <row r="420" spans="1:2" x14ac:dyDescent="0.35">
      <c r="A420" s="7">
        <f>YEAR(salesdata[[#This Row],[Order Date]])</f>
        <v>2014</v>
      </c>
      <c r="B420" s="10" t="s">
        <v>1343</v>
      </c>
    </row>
    <row r="421" spans="1:2" x14ac:dyDescent="0.35">
      <c r="A421" s="8">
        <f>YEAR(salesdata[[#This Row],[Order Date]])</f>
        <v>2014</v>
      </c>
      <c r="B421" s="9" t="s">
        <v>1346</v>
      </c>
    </row>
    <row r="422" spans="1:2" x14ac:dyDescent="0.35">
      <c r="A422" s="8">
        <f>YEAR(salesdata[[#This Row],[Order Date]])</f>
        <v>2014</v>
      </c>
      <c r="B422" s="9" t="s">
        <v>1356</v>
      </c>
    </row>
    <row r="423" spans="1:2" x14ac:dyDescent="0.35">
      <c r="A423" s="7">
        <f>YEAR(salesdata[[#This Row],[Order Date]])</f>
        <v>2014</v>
      </c>
      <c r="B423" s="10" t="s">
        <v>1357</v>
      </c>
    </row>
    <row r="424" spans="1:2" x14ac:dyDescent="0.35">
      <c r="A424" s="7">
        <f>YEAR(salesdata[[#This Row],[Order Date]])</f>
        <v>2014</v>
      </c>
      <c r="B424" s="10" t="s">
        <v>1359</v>
      </c>
    </row>
    <row r="425" spans="1:2" x14ac:dyDescent="0.35">
      <c r="A425" s="8">
        <f>YEAR(salesdata[[#This Row],[Order Date]])</f>
        <v>2014</v>
      </c>
      <c r="B425" s="9" t="s">
        <v>1361</v>
      </c>
    </row>
    <row r="426" spans="1:2" x14ac:dyDescent="0.35">
      <c r="A426" s="8">
        <f>YEAR(salesdata[[#This Row],[Order Date]])</f>
        <v>2014</v>
      </c>
      <c r="B426" s="9" t="s">
        <v>1368</v>
      </c>
    </row>
    <row r="427" spans="1:2" x14ac:dyDescent="0.35">
      <c r="A427" s="7">
        <f>YEAR(salesdata[[#This Row],[Order Date]])</f>
        <v>2014</v>
      </c>
      <c r="B427" s="10" t="s">
        <v>1369</v>
      </c>
    </row>
    <row r="428" spans="1:2" x14ac:dyDescent="0.35">
      <c r="A428" s="8">
        <f>YEAR(salesdata[[#This Row],[Order Date]])</f>
        <v>2014</v>
      </c>
      <c r="B428" s="9" t="s">
        <v>1371</v>
      </c>
    </row>
    <row r="429" spans="1:2" x14ac:dyDescent="0.35">
      <c r="A429" s="8">
        <f>YEAR(salesdata[[#This Row],[Order Date]])</f>
        <v>2014</v>
      </c>
      <c r="B429" s="9" t="s">
        <v>1373</v>
      </c>
    </row>
    <row r="430" spans="1:2" x14ac:dyDescent="0.35">
      <c r="A430" s="7">
        <f>YEAR(salesdata[[#This Row],[Order Date]])</f>
        <v>2014</v>
      </c>
      <c r="B430" s="10" t="s">
        <v>1375</v>
      </c>
    </row>
    <row r="431" spans="1:2" x14ac:dyDescent="0.35">
      <c r="A431" s="7">
        <f>YEAR(salesdata[[#This Row],[Order Date]])</f>
        <v>2014</v>
      </c>
      <c r="B431" s="10" t="s">
        <v>1378</v>
      </c>
    </row>
    <row r="432" spans="1:2" x14ac:dyDescent="0.35">
      <c r="A432" s="8">
        <f>YEAR(salesdata[[#This Row],[Order Date]])</f>
        <v>2014</v>
      </c>
      <c r="B432" s="9" t="s">
        <v>1381</v>
      </c>
    </row>
    <row r="433" spans="1:2" x14ac:dyDescent="0.35">
      <c r="A433" s="7">
        <f>YEAR(salesdata[[#This Row],[Order Date]])</f>
        <v>2014</v>
      </c>
      <c r="B433" s="10" t="s">
        <v>1383</v>
      </c>
    </row>
    <row r="434" spans="1:2" x14ac:dyDescent="0.35">
      <c r="A434" s="8">
        <f>YEAR(salesdata[[#This Row],[Order Date]])</f>
        <v>2014</v>
      </c>
      <c r="B434" s="9" t="s">
        <v>1385</v>
      </c>
    </row>
    <row r="435" spans="1:2" x14ac:dyDescent="0.35">
      <c r="A435" s="8">
        <f>YEAR(salesdata[[#This Row],[Order Date]])</f>
        <v>2014</v>
      </c>
      <c r="B435" s="9" t="s">
        <v>1392</v>
      </c>
    </row>
    <row r="436" spans="1:2" x14ac:dyDescent="0.35">
      <c r="A436" s="8">
        <f>YEAR(salesdata[[#This Row],[Order Date]])</f>
        <v>2014</v>
      </c>
      <c r="B436" s="9" t="s">
        <v>1393</v>
      </c>
    </row>
    <row r="437" spans="1:2" x14ac:dyDescent="0.35">
      <c r="A437" s="7">
        <f>YEAR(salesdata[[#This Row],[Order Date]])</f>
        <v>2014</v>
      </c>
      <c r="B437" s="10" t="s">
        <v>1394</v>
      </c>
    </row>
    <row r="438" spans="1:2" x14ac:dyDescent="0.35">
      <c r="A438" s="7">
        <f>YEAR(salesdata[[#This Row],[Order Date]])</f>
        <v>2014</v>
      </c>
      <c r="B438" s="10" t="s">
        <v>1401</v>
      </c>
    </row>
    <row r="439" spans="1:2" x14ac:dyDescent="0.35">
      <c r="A439" s="7">
        <f>YEAR(salesdata[[#This Row],[Order Date]])</f>
        <v>2014</v>
      </c>
      <c r="B439" s="10" t="s">
        <v>1405</v>
      </c>
    </row>
    <row r="440" spans="1:2" x14ac:dyDescent="0.35">
      <c r="A440" s="7">
        <f>YEAR(salesdata[[#This Row],[Order Date]])</f>
        <v>2014</v>
      </c>
      <c r="B440" s="10" t="s">
        <v>1408</v>
      </c>
    </row>
    <row r="441" spans="1:2" x14ac:dyDescent="0.35">
      <c r="A441" s="7">
        <f>YEAR(salesdata[[#This Row],[Order Date]])</f>
        <v>2014</v>
      </c>
      <c r="B441" s="10" t="s">
        <v>1412</v>
      </c>
    </row>
    <row r="442" spans="1:2" x14ac:dyDescent="0.35">
      <c r="A442" s="8">
        <f>YEAR(salesdata[[#This Row],[Order Date]])</f>
        <v>2014</v>
      </c>
      <c r="B442" s="9" t="s">
        <v>1413</v>
      </c>
    </row>
    <row r="443" spans="1:2" x14ac:dyDescent="0.35">
      <c r="A443" s="8">
        <f>YEAR(salesdata[[#This Row],[Order Date]])</f>
        <v>2014</v>
      </c>
      <c r="B443" s="9" t="s">
        <v>1414</v>
      </c>
    </row>
    <row r="444" spans="1:2" x14ac:dyDescent="0.35">
      <c r="A444" s="8">
        <f>YEAR(salesdata[[#This Row],[Order Date]])</f>
        <v>2014</v>
      </c>
      <c r="B444" s="9" t="s">
        <v>1417</v>
      </c>
    </row>
    <row r="445" spans="1:2" x14ac:dyDescent="0.35">
      <c r="A445" s="7">
        <f>YEAR(salesdata[[#This Row],[Order Date]])</f>
        <v>2014</v>
      </c>
      <c r="B445" s="10" t="s">
        <v>1423</v>
      </c>
    </row>
    <row r="446" spans="1:2" x14ac:dyDescent="0.35">
      <c r="A446" s="8">
        <f>YEAR(salesdata[[#This Row],[Order Date]])</f>
        <v>2014</v>
      </c>
      <c r="B446" s="9" t="s">
        <v>1424</v>
      </c>
    </row>
    <row r="447" spans="1:2" x14ac:dyDescent="0.35">
      <c r="A447" s="8">
        <f>YEAR(salesdata[[#This Row],[Order Date]])</f>
        <v>2014</v>
      </c>
      <c r="B447" s="9" t="s">
        <v>1426</v>
      </c>
    </row>
    <row r="448" spans="1:2" x14ac:dyDescent="0.35">
      <c r="A448" s="7">
        <f>YEAR(salesdata[[#This Row],[Order Date]])</f>
        <v>2014</v>
      </c>
      <c r="B448" s="10" t="s">
        <v>1429</v>
      </c>
    </row>
    <row r="449" spans="1:2" x14ac:dyDescent="0.35">
      <c r="A449" s="8">
        <f>YEAR(salesdata[[#This Row],[Order Date]])</f>
        <v>2014</v>
      </c>
      <c r="B449" s="9" t="s">
        <v>1431</v>
      </c>
    </row>
    <row r="450" spans="1:2" x14ac:dyDescent="0.35">
      <c r="A450" s="8">
        <f>YEAR(salesdata[[#This Row],[Order Date]])</f>
        <v>2014</v>
      </c>
      <c r="B450" s="9" t="s">
        <v>1433</v>
      </c>
    </row>
    <row r="451" spans="1:2" x14ac:dyDescent="0.35">
      <c r="A451" s="8">
        <f>YEAR(salesdata[[#This Row],[Order Date]])</f>
        <v>2014</v>
      </c>
      <c r="B451" s="9" t="s">
        <v>1436</v>
      </c>
    </row>
    <row r="452" spans="1:2" x14ac:dyDescent="0.35">
      <c r="A452" s="7">
        <f>YEAR(salesdata[[#This Row],[Order Date]])</f>
        <v>2014</v>
      </c>
      <c r="B452" s="10" t="s">
        <v>1438</v>
      </c>
    </row>
    <row r="453" spans="1:2" x14ac:dyDescent="0.35">
      <c r="A453" s="7">
        <f>YEAR(salesdata[[#This Row],[Order Date]])</f>
        <v>2014</v>
      </c>
      <c r="B453" s="10" t="s">
        <v>1443</v>
      </c>
    </row>
    <row r="454" spans="1:2" x14ac:dyDescent="0.35">
      <c r="A454" s="8">
        <f>YEAR(salesdata[[#This Row],[Order Date]])</f>
        <v>2014</v>
      </c>
      <c r="B454" s="9" t="s">
        <v>1446</v>
      </c>
    </row>
    <row r="455" spans="1:2" x14ac:dyDescent="0.35">
      <c r="A455" s="7">
        <f>YEAR(salesdata[[#This Row],[Order Date]])</f>
        <v>2014</v>
      </c>
      <c r="B455" s="10" t="s">
        <v>1448</v>
      </c>
    </row>
    <row r="456" spans="1:2" x14ac:dyDescent="0.35">
      <c r="A456" s="7">
        <f>YEAR(salesdata[[#This Row],[Order Date]])</f>
        <v>2014</v>
      </c>
      <c r="B456" s="10" t="s">
        <v>1452</v>
      </c>
    </row>
    <row r="457" spans="1:2" x14ac:dyDescent="0.35">
      <c r="A457" s="8">
        <f>YEAR(salesdata[[#This Row],[Order Date]])</f>
        <v>2014</v>
      </c>
      <c r="B457" s="9" t="s">
        <v>1457</v>
      </c>
    </row>
    <row r="458" spans="1:2" x14ac:dyDescent="0.35">
      <c r="A458" s="7">
        <f>YEAR(salesdata[[#This Row],[Order Date]])</f>
        <v>2014</v>
      </c>
      <c r="B458" s="10" t="s">
        <v>1459</v>
      </c>
    </row>
    <row r="459" spans="1:2" x14ac:dyDescent="0.35">
      <c r="A459" s="7">
        <f>YEAR(salesdata[[#This Row],[Order Date]])</f>
        <v>2014</v>
      </c>
      <c r="B459" s="10" t="s">
        <v>1463</v>
      </c>
    </row>
    <row r="460" spans="1:2" x14ac:dyDescent="0.35">
      <c r="A460" s="8">
        <f>YEAR(salesdata[[#This Row],[Order Date]])</f>
        <v>2014</v>
      </c>
      <c r="B460" s="9" t="s">
        <v>1466</v>
      </c>
    </row>
    <row r="461" spans="1:2" x14ac:dyDescent="0.35">
      <c r="A461" s="8">
        <f>YEAR(salesdata[[#This Row],[Order Date]])</f>
        <v>2014</v>
      </c>
      <c r="B461" s="9" t="s">
        <v>1467</v>
      </c>
    </row>
    <row r="462" spans="1:2" x14ac:dyDescent="0.35">
      <c r="A462" s="7">
        <f>YEAR(salesdata[[#This Row],[Order Date]])</f>
        <v>2014</v>
      </c>
      <c r="B462" s="10" t="s">
        <v>1471</v>
      </c>
    </row>
    <row r="463" spans="1:2" x14ac:dyDescent="0.35">
      <c r="A463" s="7">
        <f>YEAR(salesdata[[#This Row],[Order Date]])</f>
        <v>2014</v>
      </c>
      <c r="B463" s="10" t="s">
        <v>1474</v>
      </c>
    </row>
    <row r="464" spans="1:2" x14ac:dyDescent="0.35">
      <c r="A464" s="7">
        <f>YEAR(salesdata[[#This Row],[Order Date]])</f>
        <v>2014</v>
      </c>
      <c r="B464" s="10" t="s">
        <v>1475</v>
      </c>
    </row>
    <row r="465" spans="1:2" x14ac:dyDescent="0.35">
      <c r="A465" s="7">
        <f>YEAR(salesdata[[#This Row],[Order Date]])</f>
        <v>2014</v>
      </c>
      <c r="B465" s="10" t="s">
        <v>1477</v>
      </c>
    </row>
    <row r="466" spans="1:2" x14ac:dyDescent="0.35">
      <c r="A466" s="8">
        <f>YEAR(salesdata[[#This Row],[Order Date]])</f>
        <v>2014</v>
      </c>
      <c r="B466" s="9" t="s">
        <v>1478</v>
      </c>
    </row>
    <row r="467" spans="1:2" x14ac:dyDescent="0.35">
      <c r="A467" s="8">
        <f>YEAR(salesdata[[#This Row],[Order Date]])</f>
        <v>2014</v>
      </c>
      <c r="B467" s="9" t="s">
        <v>1483</v>
      </c>
    </row>
    <row r="468" spans="1:2" x14ac:dyDescent="0.35">
      <c r="A468" s="7">
        <f>YEAR(salesdata[[#This Row],[Order Date]])</f>
        <v>2014</v>
      </c>
      <c r="B468" s="10" t="s">
        <v>1485</v>
      </c>
    </row>
    <row r="469" spans="1:2" x14ac:dyDescent="0.35">
      <c r="A469" s="7">
        <f>YEAR(salesdata[[#This Row],[Order Date]])</f>
        <v>2014</v>
      </c>
      <c r="B469" s="10" t="s">
        <v>1487</v>
      </c>
    </row>
    <row r="470" spans="1:2" x14ac:dyDescent="0.35">
      <c r="A470" s="8">
        <f>YEAR(salesdata[[#This Row],[Order Date]])</f>
        <v>2014</v>
      </c>
      <c r="B470" s="9" t="s">
        <v>1489</v>
      </c>
    </row>
    <row r="471" spans="1:2" x14ac:dyDescent="0.35">
      <c r="A471" s="7">
        <f>YEAR(salesdata[[#This Row],[Order Date]])</f>
        <v>2014</v>
      </c>
      <c r="B471" s="10" t="s">
        <v>1494</v>
      </c>
    </row>
    <row r="472" spans="1:2" x14ac:dyDescent="0.35">
      <c r="A472" s="7">
        <f>YEAR(salesdata[[#This Row],[Order Date]])</f>
        <v>2014</v>
      </c>
      <c r="B472" s="10" t="s">
        <v>1495</v>
      </c>
    </row>
    <row r="473" spans="1:2" x14ac:dyDescent="0.35">
      <c r="A473" s="7">
        <f>YEAR(salesdata[[#This Row],[Order Date]])</f>
        <v>2014</v>
      </c>
      <c r="B473" s="10" t="s">
        <v>1497</v>
      </c>
    </row>
    <row r="474" spans="1:2" x14ac:dyDescent="0.35">
      <c r="A474" s="8">
        <f>YEAR(salesdata[[#This Row],[Order Date]])</f>
        <v>2014</v>
      </c>
      <c r="B474" s="9" t="s">
        <v>1502</v>
      </c>
    </row>
    <row r="475" spans="1:2" x14ac:dyDescent="0.35">
      <c r="A475" s="8">
        <f>YEAR(salesdata[[#This Row],[Order Date]])</f>
        <v>2014</v>
      </c>
      <c r="B475" s="9" t="s">
        <v>1505</v>
      </c>
    </row>
    <row r="476" spans="1:2" x14ac:dyDescent="0.35">
      <c r="A476" s="8">
        <f>YEAR(salesdata[[#This Row],[Order Date]])</f>
        <v>2014</v>
      </c>
      <c r="B476" s="9" t="s">
        <v>1507</v>
      </c>
    </row>
    <row r="477" spans="1:2" x14ac:dyDescent="0.35">
      <c r="A477" s="8">
        <f>YEAR(salesdata[[#This Row],[Order Date]])</f>
        <v>2014</v>
      </c>
      <c r="B477" s="9" t="s">
        <v>1511</v>
      </c>
    </row>
    <row r="478" spans="1:2" x14ac:dyDescent="0.35">
      <c r="A478" s="8">
        <f>YEAR(salesdata[[#This Row],[Order Date]])</f>
        <v>2014</v>
      </c>
      <c r="B478" s="9" t="s">
        <v>1513</v>
      </c>
    </row>
    <row r="479" spans="1:2" x14ac:dyDescent="0.35">
      <c r="A479" s="8">
        <f>YEAR(salesdata[[#This Row],[Order Date]])</f>
        <v>2014</v>
      </c>
      <c r="B479" s="9" t="s">
        <v>1514</v>
      </c>
    </row>
    <row r="480" spans="1:2" x14ac:dyDescent="0.35">
      <c r="A480" s="7">
        <f>YEAR(salesdata[[#This Row],[Order Date]])</f>
        <v>2014</v>
      </c>
      <c r="B480" s="10" t="s">
        <v>1517</v>
      </c>
    </row>
    <row r="481" spans="1:2" x14ac:dyDescent="0.35">
      <c r="A481" s="7">
        <f>YEAR(salesdata[[#This Row],[Order Date]])</f>
        <v>2014</v>
      </c>
      <c r="B481" s="10" t="s">
        <v>1519</v>
      </c>
    </row>
    <row r="482" spans="1:2" x14ac:dyDescent="0.35">
      <c r="A482" s="7">
        <f>YEAR(salesdata[[#This Row],[Order Date]])</f>
        <v>2014</v>
      </c>
      <c r="B482" s="10" t="s">
        <v>1521</v>
      </c>
    </row>
    <row r="483" spans="1:2" x14ac:dyDescent="0.35">
      <c r="A483" s="8">
        <f>YEAR(salesdata[[#This Row],[Order Date]])</f>
        <v>2014</v>
      </c>
      <c r="B483" s="9" t="s">
        <v>1528</v>
      </c>
    </row>
    <row r="484" spans="1:2" x14ac:dyDescent="0.35">
      <c r="A484" s="7">
        <f>YEAR(salesdata[[#This Row],[Order Date]])</f>
        <v>2014</v>
      </c>
      <c r="B484" s="10" t="s">
        <v>1534</v>
      </c>
    </row>
    <row r="485" spans="1:2" x14ac:dyDescent="0.35">
      <c r="A485" s="7">
        <f>YEAR(salesdata[[#This Row],[Order Date]])</f>
        <v>2014</v>
      </c>
      <c r="B485" s="10" t="s">
        <v>1535</v>
      </c>
    </row>
    <row r="486" spans="1:2" x14ac:dyDescent="0.35">
      <c r="A486" s="8">
        <f>YEAR(salesdata[[#This Row],[Order Date]])</f>
        <v>2014</v>
      </c>
      <c r="B486" s="9" t="s">
        <v>1538</v>
      </c>
    </row>
    <row r="487" spans="1:2" x14ac:dyDescent="0.35">
      <c r="A487" s="7">
        <f>YEAR(salesdata[[#This Row],[Order Date]])</f>
        <v>2014</v>
      </c>
      <c r="B487" s="10" t="s">
        <v>1541</v>
      </c>
    </row>
    <row r="488" spans="1:2" x14ac:dyDescent="0.35">
      <c r="A488" s="8">
        <f>YEAR(salesdata[[#This Row],[Order Date]])</f>
        <v>2014</v>
      </c>
      <c r="B488" s="9" t="s">
        <v>1544</v>
      </c>
    </row>
    <row r="489" spans="1:2" x14ac:dyDescent="0.35">
      <c r="A489" s="8">
        <f>YEAR(salesdata[[#This Row],[Order Date]])</f>
        <v>2014</v>
      </c>
      <c r="B489" s="9" t="s">
        <v>1546</v>
      </c>
    </row>
    <row r="490" spans="1:2" x14ac:dyDescent="0.35">
      <c r="A490" s="8">
        <f>YEAR(salesdata[[#This Row],[Order Date]])</f>
        <v>2014</v>
      </c>
      <c r="B490" s="9" t="s">
        <v>1547</v>
      </c>
    </row>
    <row r="491" spans="1:2" x14ac:dyDescent="0.35">
      <c r="A491" s="7">
        <f>YEAR(salesdata[[#This Row],[Order Date]])</f>
        <v>2014</v>
      </c>
      <c r="B491" s="10" t="s">
        <v>1548</v>
      </c>
    </row>
    <row r="492" spans="1:2" x14ac:dyDescent="0.35">
      <c r="A492" s="7">
        <f>YEAR(salesdata[[#This Row],[Order Date]])</f>
        <v>2014</v>
      </c>
      <c r="B492" s="10" t="s">
        <v>1550</v>
      </c>
    </row>
    <row r="493" spans="1:2" x14ac:dyDescent="0.35">
      <c r="A493" s="8">
        <f>YEAR(salesdata[[#This Row],[Order Date]])</f>
        <v>2014</v>
      </c>
      <c r="B493" s="9" t="s">
        <v>1555</v>
      </c>
    </row>
    <row r="494" spans="1:2" x14ac:dyDescent="0.35">
      <c r="A494" s="8">
        <f>YEAR(salesdata[[#This Row],[Order Date]])</f>
        <v>2014</v>
      </c>
      <c r="B494" s="9" t="s">
        <v>1557</v>
      </c>
    </row>
    <row r="495" spans="1:2" x14ac:dyDescent="0.35">
      <c r="A495" s="8">
        <f>YEAR(salesdata[[#This Row],[Order Date]])</f>
        <v>2014</v>
      </c>
      <c r="B495" s="9" t="s">
        <v>1562</v>
      </c>
    </row>
    <row r="496" spans="1:2" x14ac:dyDescent="0.35">
      <c r="A496" s="7">
        <f>YEAR(salesdata[[#This Row],[Order Date]])</f>
        <v>2014</v>
      </c>
      <c r="B496" s="10" t="s">
        <v>1563</v>
      </c>
    </row>
    <row r="497" spans="1:2" x14ac:dyDescent="0.35">
      <c r="A497" s="7">
        <f>YEAR(salesdata[[#This Row],[Order Date]])</f>
        <v>2014</v>
      </c>
      <c r="B497" s="10" t="s">
        <v>1568</v>
      </c>
    </row>
    <row r="498" spans="1:2" x14ac:dyDescent="0.35">
      <c r="A498" s="8">
        <f>YEAR(salesdata[[#This Row],[Order Date]])</f>
        <v>2014</v>
      </c>
      <c r="B498" s="9" t="s">
        <v>1571</v>
      </c>
    </row>
    <row r="499" spans="1:2" x14ac:dyDescent="0.35">
      <c r="A499" s="7">
        <f>YEAR(salesdata[[#This Row],[Order Date]])</f>
        <v>2014</v>
      </c>
      <c r="B499" s="10" t="s">
        <v>1574</v>
      </c>
    </row>
    <row r="500" spans="1:2" x14ac:dyDescent="0.35">
      <c r="A500" s="7">
        <f>YEAR(salesdata[[#This Row],[Order Date]])</f>
        <v>2014</v>
      </c>
      <c r="B500" s="10" t="s">
        <v>1576</v>
      </c>
    </row>
    <row r="501" spans="1:2" x14ac:dyDescent="0.35">
      <c r="A501" s="8">
        <f>YEAR(salesdata[[#This Row],[Order Date]])</f>
        <v>2014</v>
      </c>
      <c r="B501" s="9" t="s">
        <v>1584</v>
      </c>
    </row>
    <row r="502" spans="1:2" x14ac:dyDescent="0.35">
      <c r="A502" s="7">
        <f>YEAR(salesdata[[#This Row],[Order Date]])</f>
        <v>2014</v>
      </c>
      <c r="B502" s="10" t="s">
        <v>1593</v>
      </c>
    </row>
    <row r="503" spans="1:2" x14ac:dyDescent="0.35">
      <c r="A503" s="8">
        <f>YEAR(salesdata[[#This Row],[Order Date]])</f>
        <v>2014</v>
      </c>
      <c r="B503" s="9" t="s">
        <v>1595</v>
      </c>
    </row>
    <row r="504" spans="1:2" x14ac:dyDescent="0.35">
      <c r="A504" s="7">
        <f>YEAR(salesdata[[#This Row],[Order Date]])</f>
        <v>2014</v>
      </c>
      <c r="B504" s="10" t="s">
        <v>1598</v>
      </c>
    </row>
    <row r="505" spans="1:2" x14ac:dyDescent="0.35">
      <c r="A505" s="7">
        <f>YEAR(salesdata[[#This Row],[Order Date]])</f>
        <v>2014</v>
      </c>
      <c r="B505" s="10" t="s">
        <v>1610</v>
      </c>
    </row>
    <row r="506" spans="1:2" x14ac:dyDescent="0.35">
      <c r="A506" s="7">
        <f>YEAR(salesdata[[#This Row],[Order Date]])</f>
        <v>2014</v>
      </c>
      <c r="B506" s="10" t="s">
        <v>1614</v>
      </c>
    </row>
    <row r="507" spans="1:2" x14ac:dyDescent="0.35">
      <c r="A507" s="8">
        <f>YEAR(salesdata[[#This Row],[Order Date]])</f>
        <v>2014</v>
      </c>
      <c r="B507" s="9" t="s">
        <v>1616</v>
      </c>
    </row>
    <row r="508" spans="1:2" x14ac:dyDescent="0.35">
      <c r="A508" s="8">
        <f>YEAR(salesdata[[#This Row],[Order Date]])</f>
        <v>2014</v>
      </c>
      <c r="B508" s="9" t="s">
        <v>1617</v>
      </c>
    </row>
    <row r="509" spans="1:2" x14ac:dyDescent="0.35">
      <c r="A509" s="8">
        <f>YEAR(salesdata[[#This Row],[Order Date]])</f>
        <v>2014</v>
      </c>
      <c r="B509" s="9" t="s">
        <v>1618</v>
      </c>
    </row>
    <row r="510" spans="1:2" x14ac:dyDescent="0.35">
      <c r="A510" s="7">
        <f>YEAR(salesdata[[#This Row],[Order Date]])</f>
        <v>2014</v>
      </c>
      <c r="B510" s="10" t="s">
        <v>1620</v>
      </c>
    </row>
    <row r="511" spans="1:2" x14ac:dyDescent="0.35">
      <c r="A511" s="8">
        <f>YEAR(salesdata[[#This Row],[Order Date]])</f>
        <v>2014</v>
      </c>
      <c r="B511" s="9" t="s">
        <v>1623</v>
      </c>
    </row>
    <row r="512" spans="1:2" x14ac:dyDescent="0.35">
      <c r="A512" s="7">
        <f>YEAR(salesdata[[#This Row],[Order Date]])</f>
        <v>2014</v>
      </c>
      <c r="B512" s="10" t="s">
        <v>1625</v>
      </c>
    </row>
    <row r="513" spans="1:2" x14ac:dyDescent="0.35">
      <c r="A513" s="8">
        <f>YEAR(salesdata[[#This Row],[Order Date]])</f>
        <v>2014</v>
      </c>
      <c r="B513" s="9" t="s">
        <v>1629</v>
      </c>
    </row>
    <row r="514" spans="1:2" x14ac:dyDescent="0.35">
      <c r="A514" s="7">
        <f>YEAR(salesdata[[#This Row],[Order Date]])</f>
        <v>2014</v>
      </c>
      <c r="B514" s="10" t="s">
        <v>1631</v>
      </c>
    </row>
    <row r="515" spans="1:2" x14ac:dyDescent="0.35">
      <c r="A515" s="8">
        <f>YEAR(salesdata[[#This Row],[Order Date]])</f>
        <v>2014</v>
      </c>
      <c r="B515" s="9" t="s">
        <v>1633</v>
      </c>
    </row>
    <row r="516" spans="1:2" x14ac:dyDescent="0.35">
      <c r="A516" s="7">
        <f>YEAR(salesdata[[#This Row],[Order Date]])</f>
        <v>2014</v>
      </c>
      <c r="B516" s="10" t="s">
        <v>1635</v>
      </c>
    </row>
    <row r="517" spans="1:2" x14ac:dyDescent="0.35">
      <c r="A517" s="7">
        <f>YEAR(salesdata[[#This Row],[Order Date]])</f>
        <v>2014</v>
      </c>
      <c r="B517" s="10" t="s">
        <v>1638</v>
      </c>
    </row>
    <row r="518" spans="1:2" x14ac:dyDescent="0.35">
      <c r="A518" s="7">
        <f>YEAR(salesdata[[#This Row],[Order Date]])</f>
        <v>2014</v>
      </c>
      <c r="B518" s="10" t="s">
        <v>1641</v>
      </c>
    </row>
    <row r="519" spans="1:2" x14ac:dyDescent="0.35">
      <c r="A519" s="7">
        <f>YEAR(salesdata[[#This Row],[Order Date]])</f>
        <v>2014</v>
      </c>
      <c r="B519" s="10" t="s">
        <v>1643</v>
      </c>
    </row>
    <row r="520" spans="1:2" x14ac:dyDescent="0.35">
      <c r="A520" s="8">
        <f>YEAR(salesdata[[#This Row],[Order Date]])</f>
        <v>2014</v>
      </c>
      <c r="B520" s="9" t="s">
        <v>1648</v>
      </c>
    </row>
    <row r="521" spans="1:2" x14ac:dyDescent="0.35">
      <c r="A521" s="8">
        <f>YEAR(salesdata[[#This Row],[Order Date]])</f>
        <v>2014</v>
      </c>
      <c r="B521" s="9" t="s">
        <v>1652</v>
      </c>
    </row>
    <row r="522" spans="1:2" x14ac:dyDescent="0.35">
      <c r="A522" s="7">
        <f>YEAR(salesdata[[#This Row],[Order Date]])</f>
        <v>2014</v>
      </c>
      <c r="B522" s="10" t="s">
        <v>1655</v>
      </c>
    </row>
    <row r="523" spans="1:2" x14ac:dyDescent="0.35">
      <c r="A523" s="8">
        <f>YEAR(salesdata[[#This Row],[Order Date]])</f>
        <v>2014</v>
      </c>
      <c r="B523" s="9" t="s">
        <v>1657</v>
      </c>
    </row>
    <row r="524" spans="1:2" x14ac:dyDescent="0.35">
      <c r="A524" s="8">
        <f>YEAR(salesdata[[#This Row],[Order Date]])</f>
        <v>2014</v>
      </c>
      <c r="B524" s="9" t="s">
        <v>1661</v>
      </c>
    </row>
    <row r="525" spans="1:2" x14ac:dyDescent="0.35">
      <c r="A525" s="7">
        <f>YEAR(salesdata[[#This Row],[Order Date]])</f>
        <v>2014</v>
      </c>
      <c r="B525" s="10" t="s">
        <v>1662</v>
      </c>
    </row>
    <row r="526" spans="1:2" x14ac:dyDescent="0.35">
      <c r="A526" s="7">
        <f>YEAR(salesdata[[#This Row],[Order Date]])</f>
        <v>2014</v>
      </c>
      <c r="B526" s="10" t="s">
        <v>1663</v>
      </c>
    </row>
    <row r="527" spans="1:2" x14ac:dyDescent="0.35">
      <c r="A527" s="7">
        <f>YEAR(salesdata[[#This Row],[Order Date]])</f>
        <v>2014</v>
      </c>
      <c r="B527" s="10" t="s">
        <v>1665</v>
      </c>
    </row>
    <row r="528" spans="1:2" x14ac:dyDescent="0.35">
      <c r="A528" s="8">
        <f>YEAR(salesdata[[#This Row],[Order Date]])</f>
        <v>2014</v>
      </c>
      <c r="B528" s="9" t="s">
        <v>1669</v>
      </c>
    </row>
    <row r="529" spans="1:2" x14ac:dyDescent="0.35">
      <c r="A529" s="7">
        <f>YEAR(salesdata[[#This Row],[Order Date]])</f>
        <v>2014</v>
      </c>
      <c r="B529" s="10" t="s">
        <v>1671</v>
      </c>
    </row>
    <row r="530" spans="1:2" x14ac:dyDescent="0.35">
      <c r="A530" s="7">
        <f>YEAR(salesdata[[#This Row],[Order Date]])</f>
        <v>2014</v>
      </c>
      <c r="B530" s="10" t="s">
        <v>1672</v>
      </c>
    </row>
    <row r="531" spans="1:2" x14ac:dyDescent="0.35">
      <c r="A531" s="8">
        <f>YEAR(salesdata[[#This Row],[Order Date]])</f>
        <v>2014</v>
      </c>
      <c r="B531" s="9" t="s">
        <v>1676</v>
      </c>
    </row>
    <row r="532" spans="1:2" x14ac:dyDescent="0.35">
      <c r="A532" s="7">
        <f>YEAR(salesdata[[#This Row],[Order Date]])</f>
        <v>2014</v>
      </c>
      <c r="B532" s="10" t="s">
        <v>1677</v>
      </c>
    </row>
    <row r="533" spans="1:2" x14ac:dyDescent="0.35">
      <c r="A533" s="8">
        <f>YEAR(salesdata[[#This Row],[Order Date]])</f>
        <v>2014</v>
      </c>
      <c r="B533" s="9" t="s">
        <v>1680</v>
      </c>
    </row>
    <row r="534" spans="1:2" x14ac:dyDescent="0.35">
      <c r="A534" s="7">
        <f>YEAR(salesdata[[#This Row],[Order Date]])</f>
        <v>2014</v>
      </c>
      <c r="B534" s="10" t="s">
        <v>1682</v>
      </c>
    </row>
    <row r="535" spans="1:2" x14ac:dyDescent="0.35">
      <c r="A535" s="8">
        <f>YEAR(salesdata[[#This Row],[Order Date]])</f>
        <v>2014</v>
      </c>
      <c r="B535" s="9" t="s">
        <v>1684</v>
      </c>
    </row>
    <row r="536" spans="1:2" x14ac:dyDescent="0.35">
      <c r="A536" s="7">
        <f>YEAR(salesdata[[#This Row],[Order Date]])</f>
        <v>2014</v>
      </c>
      <c r="B536" s="10" t="s">
        <v>1687</v>
      </c>
    </row>
    <row r="537" spans="1:2" x14ac:dyDescent="0.35">
      <c r="A537" s="7">
        <f>YEAR(salesdata[[#This Row],[Order Date]])</f>
        <v>2014</v>
      </c>
      <c r="B537" s="10" t="s">
        <v>1688</v>
      </c>
    </row>
    <row r="538" spans="1:2" x14ac:dyDescent="0.35">
      <c r="A538" s="7">
        <f>YEAR(salesdata[[#This Row],[Order Date]])</f>
        <v>2014</v>
      </c>
      <c r="B538" s="10" t="s">
        <v>1693</v>
      </c>
    </row>
    <row r="539" spans="1:2" x14ac:dyDescent="0.35">
      <c r="A539" s="8">
        <f>YEAR(salesdata[[#This Row],[Order Date]])</f>
        <v>2014</v>
      </c>
      <c r="B539" s="9" t="s">
        <v>1696</v>
      </c>
    </row>
    <row r="540" spans="1:2" x14ac:dyDescent="0.35">
      <c r="A540" s="7">
        <f>YEAR(salesdata[[#This Row],[Order Date]])</f>
        <v>2014</v>
      </c>
      <c r="B540" s="10" t="s">
        <v>1699</v>
      </c>
    </row>
    <row r="541" spans="1:2" x14ac:dyDescent="0.35">
      <c r="A541" s="7">
        <f>YEAR(salesdata[[#This Row],[Order Date]])</f>
        <v>2014</v>
      </c>
      <c r="B541" s="10" t="s">
        <v>1705</v>
      </c>
    </row>
    <row r="542" spans="1:2" x14ac:dyDescent="0.35">
      <c r="A542" s="8">
        <f>YEAR(salesdata[[#This Row],[Order Date]])</f>
        <v>2014</v>
      </c>
      <c r="B542" s="9" t="s">
        <v>1712</v>
      </c>
    </row>
    <row r="543" spans="1:2" x14ac:dyDescent="0.35">
      <c r="A543" s="7">
        <f>YEAR(salesdata[[#This Row],[Order Date]])</f>
        <v>2014</v>
      </c>
      <c r="B543" s="10" t="s">
        <v>1714</v>
      </c>
    </row>
    <row r="544" spans="1:2" x14ac:dyDescent="0.35">
      <c r="A544" s="7">
        <f>YEAR(salesdata[[#This Row],[Order Date]])</f>
        <v>2014</v>
      </c>
      <c r="B544" s="10" t="s">
        <v>1719</v>
      </c>
    </row>
    <row r="545" spans="1:2" x14ac:dyDescent="0.35">
      <c r="A545" s="8">
        <f>YEAR(salesdata[[#This Row],[Order Date]])</f>
        <v>2014</v>
      </c>
      <c r="B545" s="9" t="s">
        <v>1720</v>
      </c>
    </row>
    <row r="546" spans="1:2" x14ac:dyDescent="0.35">
      <c r="A546" s="8">
        <f>YEAR(salesdata[[#This Row],[Order Date]])</f>
        <v>2014</v>
      </c>
      <c r="B546" s="9" t="s">
        <v>1722</v>
      </c>
    </row>
    <row r="547" spans="1:2" x14ac:dyDescent="0.35">
      <c r="A547" s="7">
        <f>YEAR(salesdata[[#This Row],[Order Date]])</f>
        <v>2014</v>
      </c>
      <c r="B547" s="10" t="s">
        <v>1723</v>
      </c>
    </row>
    <row r="548" spans="1:2" x14ac:dyDescent="0.35">
      <c r="A548" s="8">
        <f>YEAR(salesdata[[#This Row],[Order Date]])</f>
        <v>2014</v>
      </c>
      <c r="B548" s="9" t="s">
        <v>1727</v>
      </c>
    </row>
    <row r="549" spans="1:2" x14ac:dyDescent="0.35">
      <c r="A549" s="8">
        <f>YEAR(salesdata[[#This Row],[Order Date]])</f>
        <v>2014</v>
      </c>
      <c r="B549" s="9" t="s">
        <v>1733</v>
      </c>
    </row>
    <row r="550" spans="1:2" x14ac:dyDescent="0.35">
      <c r="A550" s="7">
        <f>YEAR(salesdata[[#This Row],[Order Date]])</f>
        <v>2014</v>
      </c>
      <c r="B550" s="10" t="s">
        <v>1734</v>
      </c>
    </row>
    <row r="551" spans="1:2" x14ac:dyDescent="0.35">
      <c r="A551" s="8">
        <f>YEAR(salesdata[[#This Row],[Order Date]])</f>
        <v>2014</v>
      </c>
      <c r="B551" s="9" t="s">
        <v>1736</v>
      </c>
    </row>
    <row r="552" spans="1:2" x14ac:dyDescent="0.35">
      <c r="A552" s="7">
        <f>YEAR(salesdata[[#This Row],[Order Date]])</f>
        <v>2014</v>
      </c>
      <c r="B552" s="10" t="s">
        <v>1738</v>
      </c>
    </row>
    <row r="553" spans="1:2" x14ac:dyDescent="0.35">
      <c r="A553" s="8">
        <f>YEAR(salesdata[[#This Row],[Order Date]])</f>
        <v>2014</v>
      </c>
      <c r="B553" s="9" t="s">
        <v>1741</v>
      </c>
    </row>
    <row r="554" spans="1:2" x14ac:dyDescent="0.35">
      <c r="A554" s="8">
        <f>YEAR(salesdata[[#This Row],[Order Date]])</f>
        <v>2014</v>
      </c>
      <c r="B554" s="9" t="s">
        <v>1744</v>
      </c>
    </row>
    <row r="555" spans="1:2" x14ac:dyDescent="0.35">
      <c r="A555" s="7">
        <f>YEAR(salesdata[[#This Row],[Order Date]])</f>
        <v>2014</v>
      </c>
      <c r="B555" s="10" t="s">
        <v>1746</v>
      </c>
    </row>
    <row r="556" spans="1:2" x14ac:dyDescent="0.35">
      <c r="A556" s="7">
        <f>YEAR(salesdata[[#This Row],[Order Date]])</f>
        <v>2014</v>
      </c>
      <c r="B556" s="10" t="s">
        <v>1747</v>
      </c>
    </row>
    <row r="557" spans="1:2" x14ac:dyDescent="0.35">
      <c r="A557" s="8">
        <f>YEAR(salesdata[[#This Row],[Order Date]])</f>
        <v>2014</v>
      </c>
      <c r="B557" s="9" t="s">
        <v>1748</v>
      </c>
    </row>
    <row r="558" spans="1:2" x14ac:dyDescent="0.35">
      <c r="A558" s="7">
        <f>YEAR(salesdata[[#This Row],[Order Date]])</f>
        <v>2014</v>
      </c>
      <c r="B558" s="10" t="s">
        <v>1751</v>
      </c>
    </row>
    <row r="559" spans="1:2" x14ac:dyDescent="0.35">
      <c r="A559" s="8">
        <f>YEAR(salesdata[[#This Row],[Order Date]])</f>
        <v>2014</v>
      </c>
      <c r="B559" s="9" t="s">
        <v>1752</v>
      </c>
    </row>
    <row r="560" spans="1:2" x14ac:dyDescent="0.35">
      <c r="A560" s="7">
        <f>YEAR(salesdata[[#This Row],[Order Date]])</f>
        <v>2014</v>
      </c>
      <c r="B560" s="10" t="s">
        <v>1758</v>
      </c>
    </row>
    <row r="561" spans="1:2" x14ac:dyDescent="0.35">
      <c r="A561" s="8">
        <f>YEAR(salesdata[[#This Row],[Order Date]])</f>
        <v>2014</v>
      </c>
      <c r="B561" s="9" t="s">
        <v>1760</v>
      </c>
    </row>
    <row r="562" spans="1:2" x14ac:dyDescent="0.35">
      <c r="A562" s="7">
        <f>YEAR(salesdata[[#This Row],[Order Date]])</f>
        <v>2014</v>
      </c>
      <c r="B562" s="10" t="s">
        <v>1762</v>
      </c>
    </row>
    <row r="563" spans="1:2" x14ac:dyDescent="0.35">
      <c r="A563" s="7">
        <f>YEAR(salesdata[[#This Row],[Order Date]])</f>
        <v>2014</v>
      </c>
      <c r="B563" s="10" t="s">
        <v>1766</v>
      </c>
    </row>
    <row r="564" spans="1:2" x14ac:dyDescent="0.35">
      <c r="A564" s="7">
        <f>YEAR(salesdata[[#This Row],[Order Date]])</f>
        <v>2014</v>
      </c>
      <c r="B564" s="10" t="s">
        <v>1771</v>
      </c>
    </row>
    <row r="565" spans="1:2" x14ac:dyDescent="0.35">
      <c r="A565" s="8">
        <f>YEAR(salesdata[[#This Row],[Order Date]])</f>
        <v>2014</v>
      </c>
      <c r="B565" s="9" t="s">
        <v>1776</v>
      </c>
    </row>
    <row r="566" spans="1:2" x14ac:dyDescent="0.35">
      <c r="A566" s="7">
        <f>YEAR(salesdata[[#This Row],[Order Date]])</f>
        <v>2014</v>
      </c>
      <c r="B566" s="10" t="s">
        <v>1778</v>
      </c>
    </row>
    <row r="567" spans="1:2" x14ac:dyDescent="0.35">
      <c r="A567" s="8">
        <f>YEAR(salesdata[[#This Row],[Order Date]])</f>
        <v>2014</v>
      </c>
      <c r="B567" s="9" t="s">
        <v>1781</v>
      </c>
    </row>
    <row r="568" spans="1:2" x14ac:dyDescent="0.35">
      <c r="A568" s="8">
        <f>YEAR(salesdata[[#This Row],[Order Date]])</f>
        <v>2014</v>
      </c>
      <c r="B568" s="9" t="s">
        <v>1783</v>
      </c>
    </row>
    <row r="569" spans="1:2" x14ac:dyDescent="0.35">
      <c r="A569" s="7">
        <f>YEAR(salesdata[[#This Row],[Order Date]])</f>
        <v>2014</v>
      </c>
      <c r="B569" s="10" t="s">
        <v>1785</v>
      </c>
    </row>
    <row r="570" spans="1:2" x14ac:dyDescent="0.35">
      <c r="A570" s="7">
        <f>YEAR(salesdata[[#This Row],[Order Date]])</f>
        <v>2014</v>
      </c>
      <c r="B570" s="10" t="s">
        <v>1788</v>
      </c>
    </row>
    <row r="571" spans="1:2" x14ac:dyDescent="0.35">
      <c r="A571" s="7">
        <f>YEAR(salesdata[[#This Row],[Order Date]])</f>
        <v>2014</v>
      </c>
      <c r="B571" s="10" t="s">
        <v>1791</v>
      </c>
    </row>
    <row r="572" spans="1:2" x14ac:dyDescent="0.35">
      <c r="A572" s="8">
        <f>YEAR(salesdata[[#This Row],[Order Date]])</f>
        <v>2014</v>
      </c>
      <c r="B572" s="9" t="s">
        <v>1793</v>
      </c>
    </row>
    <row r="573" spans="1:2" x14ac:dyDescent="0.35">
      <c r="A573" s="8">
        <f>YEAR(salesdata[[#This Row],[Order Date]])</f>
        <v>2014</v>
      </c>
      <c r="B573" s="9" t="s">
        <v>1797</v>
      </c>
    </row>
    <row r="574" spans="1:2" x14ac:dyDescent="0.35">
      <c r="A574" s="7">
        <f>YEAR(salesdata[[#This Row],[Order Date]])</f>
        <v>2014</v>
      </c>
      <c r="B574" s="10" t="s">
        <v>1798</v>
      </c>
    </row>
    <row r="575" spans="1:2" x14ac:dyDescent="0.35">
      <c r="A575" s="8">
        <f>YEAR(salesdata[[#This Row],[Order Date]])</f>
        <v>2014</v>
      </c>
      <c r="B575" s="9" t="s">
        <v>1799</v>
      </c>
    </row>
    <row r="576" spans="1:2" x14ac:dyDescent="0.35">
      <c r="A576" s="7">
        <f>YEAR(salesdata[[#This Row],[Order Date]])</f>
        <v>2014</v>
      </c>
      <c r="B576" s="10" t="s">
        <v>1800</v>
      </c>
    </row>
    <row r="577" spans="1:2" x14ac:dyDescent="0.35">
      <c r="A577" s="8">
        <f>YEAR(salesdata[[#This Row],[Order Date]])</f>
        <v>2014</v>
      </c>
      <c r="B577" s="9" t="s">
        <v>1801</v>
      </c>
    </row>
    <row r="578" spans="1:2" x14ac:dyDescent="0.35">
      <c r="A578" s="8">
        <f>YEAR(salesdata[[#This Row],[Order Date]])</f>
        <v>2014</v>
      </c>
      <c r="B578" s="9" t="s">
        <v>1803</v>
      </c>
    </row>
    <row r="579" spans="1:2" x14ac:dyDescent="0.35">
      <c r="A579" s="8">
        <f>YEAR(salesdata[[#This Row],[Order Date]])</f>
        <v>2014</v>
      </c>
      <c r="B579" s="9" t="s">
        <v>1811</v>
      </c>
    </row>
    <row r="580" spans="1:2" x14ac:dyDescent="0.35">
      <c r="A580" s="7">
        <f>YEAR(salesdata[[#This Row],[Order Date]])</f>
        <v>2014</v>
      </c>
      <c r="B580" s="10" t="s">
        <v>1813</v>
      </c>
    </row>
    <row r="581" spans="1:2" x14ac:dyDescent="0.35">
      <c r="A581" s="7">
        <f>YEAR(salesdata[[#This Row],[Order Date]])</f>
        <v>2014</v>
      </c>
      <c r="B581" s="10" t="s">
        <v>1817</v>
      </c>
    </row>
    <row r="582" spans="1:2" x14ac:dyDescent="0.35">
      <c r="A582" s="8">
        <f>YEAR(salesdata[[#This Row],[Order Date]])</f>
        <v>2014</v>
      </c>
      <c r="B582" s="9" t="s">
        <v>1822</v>
      </c>
    </row>
    <row r="583" spans="1:2" x14ac:dyDescent="0.35">
      <c r="A583" s="7">
        <f>YEAR(salesdata[[#This Row],[Order Date]])</f>
        <v>2014</v>
      </c>
      <c r="B583" s="10" t="s">
        <v>1826</v>
      </c>
    </row>
    <row r="584" spans="1:2" x14ac:dyDescent="0.35">
      <c r="A584" s="8">
        <f>YEAR(salesdata[[#This Row],[Order Date]])</f>
        <v>2014</v>
      </c>
      <c r="B584" s="9" t="s">
        <v>1828</v>
      </c>
    </row>
    <row r="585" spans="1:2" x14ac:dyDescent="0.35">
      <c r="A585" s="8">
        <f>YEAR(salesdata[[#This Row],[Order Date]])</f>
        <v>2014</v>
      </c>
      <c r="B585" s="9" t="s">
        <v>1831</v>
      </c>
    </row>
    <row r="586" spans="1:2" x14ac:dyDescent="0.35">
      <c r="A586" s="7">
        <f>YEAR(salesdata[[#This Row],[Order Date]])</f>
        <v>2014</v>
      </c>
      <c r="B586" s="10" t="s">
        <v>1840</v>
      </c>
    </row>
    <row r="587" spans="1:2" x14ac:dyDescent="0.35">
      <c r="A587" s="7">
        <f>YEAR(salesdata[[#This Row],[Order Date]])</f>
        <v>2014</v>
      </c>
      <c r="B587" s="10" t="s">
        <v>1842</v>
      </c>
    </row>
    <row r="588" spans="1:2" x14ac:dyDescent="0.35">
      <c r="A588" s="8">
        <f>YEAR(salesdata[[#This Row],[Order Date]])</f>
        <v>2014</v>
      </c>
      <c r="B588" s="9" t="s">
        <v>1846</v>
      </c>
    </row>
    <row r="589" spans="1:2" x14ac:dyDescent="0.35">
      <c r="A589" s="7">
        <f>YEAR(salesdata[[#This Row],[Order Date]])</f>
        <v>2014</v>
      </c>
      <c r="B589" s="10" t="s">
        <v>1856</v>
      </c>
    </row>
    <row r="590" spans="1:2" x14ac:dyDescent="0.35">
      <c r="A590" s="7">
        <f>YEAR(salesdata[[#This Row],[Order Date]])</f>
        <v>2014</v>
      </c>
      <c r="B590" s="10" t="s">
        <v>1863</v>
      </c>
    </row>
    <row r="591" spans="1:2" x14ac:dyDescent="0.35">
      <c r="A591" s="8">
        <f>YEAR(salesdata[[#This Row],[Order Date]])</f>
        <v>2014</v>
      </c>
      <c r="B591" s="9" t="s">
        <v>1865</v>
      </c>
    </row>
    <row r="592" spans="1:2" x14ac:dyDescent="0.35">
      <c r="A592" s="7">
        <f>YEAR(salesdata[[#This Row],[Order Date]])</f>
        <v>2014</v>
      </c>
      <c r="B592" s="10" t="s">
        <v>1866</v>
      </c>
    </row>
    <row r="593" spans="1:2" x14ac:dyDescent="0.35">
      <c r="A593" s="7">
        <f>YEAR(salesdata[[#This Row],[Order Date]])</f>
        <v>2014</v>
      </c>
      <c r="B593" s="10" t="s">
        <v>1867</v>
      </c>
    </row>
    <row r="594" spans="1:2" x14ac:dyDescent="0.35">
      <c r="A594" s="7">
        <f>YEAR(salesdata[[#This Row],[Order Date]])</f>
        <v>2014</v>
      </c>
      <c r="B594" s="10" t="s">
        <v>1868</v>
      </c>
    </row>
    <row r="595" spans="1:2" x14ac:dyDescent="0.35">
      <c r="A595" s="8">
        <f>YEAR(salesdata[[#This Row],[Order Date]])</f>
        <v>2014</v>
      </c>
      <c r="B595" s="9" t="s">
        <v>1871</v>
      </c>
    </row>
    <row r="596" spans="1:2" x14ac:dyDescent="0.35">
      <c r="A596" s="7">
        <f>YEAR(salesdata[[#This Row],[Order Date]])</f>
        <v>2014</v>
      </c>
      <c r="B596" s="10" t="s">
        <v>1877</v>
      </c>
    </row>
    <row r="597" spans="1:2" x14ac:dyDescent="0.35">
      <c r="A597" s="8">
        <f>YEAR(salesdata[[#This Row],[Order Date]])</f>
        <v>2014</v>
      </c>
      <c r="B597" s="9" t="s">
        <v>659</v>
      </c>
    </row>
    <row r="598" spans="1:2" x14ac:dyDescent="0.35">
      <c r="A598" s="7">
        <f>YEAR(salesdata[[#This Row],[Order Date]])</f>
        <v>2014</v>
      </c>
      <c r="B598" s="10" t="s">
        <v>1883</v>
      </c>
    </row>
    <row r="599" spans="1:2" x14ac:dyDescent="0.35">
      <c r="A599" s="8">
        <f>YEAR(salesdata[[#This Row],[Order Date]])</f>
        <v>2014</v>
      </c>
      <c r="B599" s="9" t="s">
        <v>1502</v>
      </c>
    </row>
    <row r="600" spans="1:2" x14ac:dyDescent="0.35">
      <c r="A600" s="7">
        <f>YEAR(salesdata[[#This Row],[Order Date]])</f>
        <v>2014</v>
      </c>
      <c r="B600" s="10" t="s">
        <v>1885</v>
      </c>
    </row>
    <row r="601" spans="1:2" x14ac:dyDescent="0.35">
      <c r="A601" s="8">
        <f>YEAR(salesdata[[#This Row],[Order Date]])</f>
        <v>2014</v>
      </c>
      <c r="B601" s="9" t="s">
        <v>61</v>
      </c>
    </row>
    <row r="602" spans="1:2" x14ac:dyDescent="0.35">
      <c r="A602" s="8">
        <f>YEAR(salesdata[[#This Row],[Order Date]])</f>
        <v>2014</v>
      </c>
      <c r="B602" s="9" t="s">
        <v>1886</v>
      </c>
    </row>
    <row r="603" spans="1:2" x14ac:dyDescent="0.35">
      <c r="A603" s="7">
        <f>YEAR(salesdata[[#This Row],[Order Date]])</f>
        <v>2014</v>
      </c>
      <c r="B603" s="10" t="s">
        <v>215</v>
      </c>
    </row>
    <row r="604" spans="1:2" x14ac:dyDescent="0.35">
      <c r="A604" s="8">
        <f>YEAR(salesdata[[#This Row],[Order Date]])</f>
        <v>2014</v>
      </c>
      <c r="B604" s="9" t="s">
        <v>657</v>
      </c>
    </row>
    <row r="605" spans="1:2" x14ac:dyDescent="0.35">
      <c r="A605" s="7">
        <f>YEAR(salesdata[[#This Row],[Order Date]])</f>
        <v>2014</v>
      </c>
      <c r="B605" s="10" t="s">
        <v>1877</v>
      </c>
    </row>
    <row r="606" spans="1:2" x14ac:dyDescent="0.35">
      <c r="A606" s="7">
        <f>YEAR(salesdata[[#This Row],[Order Date]])</f>
        <v>2014</v>
      </c>
      <c r="B606" s="10" t="s">
        <v>1249</v>
      </c>
    </row>
    <row r="607" spans="1:2" x14ac:dyDescent="0.35">
      <c r="A607" s="7">
        <f>YEAR(salesdata[[#This Row],[Order Date]])</f>
        <v>2014</v>
      </c>
      <c r="B607" s="10" t="s">
        <v>366</v>
      </c>
    </row>
    <row r="608" spans="1:2" x14ac:dyDescent="0.35">
      <c r="A608" s="7">
        <f>YEAR(salesdata[[#This Row],[Order Date]])</f>
        <v>2014</v>
      </c>
      <c r="B608" s="10" t="s">
        <v>77</v>
      </c>
    </row>
    <row r="609" spans="1:2" x14ac:dyDescent="0.35">
      <c r="A609" s="8">
        <f>YEAR(salesdata[[#This Row],[Order Date]])</f>
        <v>2014</v>
      </c>
      <c r="B609" s="9" t="s">
        <v>1891</v>
      </c>
    </row>
    <row r="610" spans="1:2" x14ac:dyDescent="0.35">
      <c r="A610" s="7">
        <f>YEAR(salesdata[[#This Row],[Order Date]])</f>
        <v>2014</v>
      </c>
      <c r="B610" s="10" t="s">
        <v>1892</v>
      </c>
    </row>
    <row r="611" spans="1:2" x14ac:dyDescent="0.35">
      <c r="A611" s="8">
        <f>YEAR(salesdata[[#This Row],[Order Date]])</f>
        <v>2014</v>
      </c>
      <c r="B611" s="9" t="s">
        <v>953</v>
      </c>
    </row>
    <row r="612" spans="1:2" x14ac:dyDescent="0.35">
      <c r="A612" s="7">
        <f>YEAR(salesdata[[#This Row],[Order Date]])</f>
        <v>2014</v>
      </c>
      <c r="B612" s="10" t="s">
        <v>1898</v>
      </c>
    </row>
    <row r="613" spans="1:2" x14ac:dyDescent="0.35">
      <c r="A613" s="8">
        <f>YEAR(salesdata[[#This Row],[Order Date]])</f>
        <v>2014</v>
      </c>
      <c r="B613" s="9" t="s">
        <v>605</v>
      </c>
    </row>
    <row r="614" spans="1:2" x14ac:dyDescent="0.35">
      <c r="A614" s="7">
        <f>YEAR(salesdata[[#This Row],[Order Date]])</f>
        <v>2014</v>
      </c>
      <c r="B614" s="10" t="s">
        <v>475</v>
      </c>
    </row>
    <row r="615" spans="1:2" x14ac:dyDescent="0.35">
      <c r="A615" s="7">
        <f>YEAR(salesdata[[#This Row],[Order Date]])</f>
        <v>2014</v>
      </c>
      <c r="B615" s="10" t="s">
        <v>610</v>
      </c>
    </row>
    <row r="616" spans="1:2" x14ac:dyDescent="0.35">
      <c r="A616" s="7">
        <f>YEAR(salesdata[[#This Row],[Order Date]])</f>
        <v>2014</v>
      </c>
      <c r="B616" s="10" t="s">
        <v>803</v>
      </c>
    </row>
    <row r="617" spans="1:2" x14ac:dyDescent="0.35">
      <c r="A617" s="7">
        <f>YEAR(salesdata[[#This Row],[Order Date]])</f>
        <v>2014</v>
      </c>
      <c r="B617" s="10" t="s">
        <v>1900</v>
      </c>
    </row>
    <row r="618" spans="1:2" x14ac:dyDescent="0.35">
      <c r="A618" s="8">
        <f>YEAR(salesdata[[#This Row],[Order Date]])</f>
        <v>2014</v>
      </c>
      <c r="B618" s="9" t="s">
        <v>1741</v>
      </c>
    </row>
    <row r="619" spans="1:2" x14ac:dyDescent="0.35">
      <c r="A619" s="7">
        <f>YEAR(salesdata[[#This Row],[Order Date]])</f>
        <v>2014</v>
      </c>
      <c r="B619" s="10" t="s">
        <v>58</v>
      </c>
    </row>
    <row r="620" spans="1:2" x14ac:dyDescent="0.35">
      <c r="A620" s="8">
        <f>YEAR(salesdata[[#This Row],[Order Date]])</f>
        <v>2014</v>
      </c>
      <c r="B620" s="9" t="s">
        <v>1799</v>
      </c>
    </row>
    <row r="621" spans="1:2" x14ac:dyDescent="0.35">
      <c r="A621" s="7">
        <f>YEAR(salesdata[[#This Row],[Order Date]])</f>
        <v>2014</v>
      </c>
      <c r="B621" s="10" t="s">
        <v>1102</v>
      </c>
    </row>
    <row r="622" spans="1:2" x14ac:dyDescent="0.35">
      <c r="A622" s="8">
        <f>YEAR(salesdata[[#This Row],[Order Date]])</f>
        <v>2014</v>
      </c>
      <c r="B622" s="9" t="s">
        <v>1145</v>
      </c>
    </row>
    <row r="623" spans="1:2" x14ac:dyDescent="0.35">
      <c r="A623" s="7">
        <f>YEAR(salesdata[[#This Row],[Order Date]])</f>
        <v>2014</v>
      </c>
      <c r="B623" s="10" t="s">
        <v>978</v>
      </c>
    </row>
    <row r="624" spans="1:2" x14ac:dyDescent="0.35">
      <c r="A624" s="7">
        <f>YEAR(salesdata[[#This Row],[Order Date]])</f>
        <v>2014</v>
      </c>
      <c r="B624" s="10" t="s">
        <v>1178</v>
      </c>
    </row>
    <row r="625" spans="1:2" x14ac:dyDescent="0.35">
      <c r="A625" s="8">
        <f>YEAR(salesdata[[#This Row],[Order Date]])</f>
        <v>2014</v>
      </c>
      <c r="B625" s="9" t="s">
        <v>554</v>
      </c>
    </row>
    <row r="626" spans="1:2" x14ac:dyDescent="0.35">
      <c r="A626" s="8">
        <f>YEAR(salesdata[[#This Row],[Order Date]])</f>
        <v>2014</v>
      </c>
      <c r="B626" s="9" t="s">
        <v>1907</v>
      </c>
    </row>
    <row r="627" spans="1:2" x14ac:dyDescent="0.35">
      <c r="A627" s="7">
        <f>YEAR(salesdata[[#This Row],[Order Date]])</f>
        <v>2014</v>
      </c>
      <c r="B627" s="10" t="s">
        <v>1538</v>
      </c>
    </row>
    <row r="628" spans="1:2" x14ac:dyDescent="0.35">
      <c r="A628" s="8">
        <f>YEAR(salesdata[[#This Row],[Order Date]])</f>
        <v>2014</v>
      </c>
      <c r="B628" s="9" t="s">
        <v>809</v>
      </c>
    </row>
    <row r="629" spans="1:2" x14ac:dyDescent="0.35">
      <c r="A629" s="7">
        <f>YEAR(salesdata[[#This Row],[Order Date]])</f>
        <v>2014</v>
      </c>
      <c r="B629" s="10" t="s">
        <v>671</v>
      </c>
    </row>
    <row r="630" spans="1:2" x14ac:dyDescent="0.35">
      <c r="A630" s="7">
        <f>YEAR(salesdata[[#This Row],[Order Date]])</f>
        <v>2014</v>
      </c>
      <c r="B630" s="10" t="s">
        <v>1042</v>
      </c>
    </row>
    <row r="631" spans="1:2" x14ac:dyDescent="0.35">
      <c r="A631" s="8">
        <f>YEAR(salesdata[[#This Row],[Order Date]])</f>
        <v>2014</v>
      </c>
      <c r="B631" s="9" t="s">
        <v>1910</v>
      </c>
    </row>
    <row r="632" spans="1:2" x14ac:dyDescent="0.35">
      <c r="A632" s="7">
        <f>YEAR(salesdata[[#This Row],[Order Date]])</f>
        <v>2014</v>
      </c>
      <c r="B632" s="10" t="s">
        <v>1912</v>
      </c>
    </row>
    <row r="633" spans="1:2" x14ac:dyDescent="0.35">
      <c r="A633" s="7">
        <f>YEAR(salesdata[[#This Row],[Order Date]])</f>
        <v>2014</v>
      </c>
      <c r="B633" s="10" t="s">
        <v>389</v>
      </c>
    </row>
    <row r="634" spans="1:2" x14ac:dyDescent="0.35">
      <c r="A634" s="7">
        <f>YEAR(salesdata[[#This Row],[Order Date]])</f>
        <v>2014</v>
      </c>
      <c r="B634" s="10" t="s">
        <v>1241</v>
      </c>
    </row>
    <row r="635" spans="1:2" x14ac:dyDescent="0.35">
      <c r="A635" s="8">
        <f>YEAR(salesdata[[#This Row],[Order Date]])</f>
        <v>2014</v>
      </c>
      <c r="B635" s="9" t="s">
        <v>796</v>
      </c>
    </row>
    <row r="636" spans="1:2" x14ac:dyDescent="0.35">
      <c r="A636" s="7">
        <f>YEAR(salesdata[[#This Row],[Order Date]])</f>
        <v>2014</v>
      </c>
      <c r="B636" s="10" t="s">
        <v>892</v>
      </c>
    </row>
    <row r="637" spans="1:2" x14ac:dyDescent="0.35">
      <c r="A637" s="8">
        <f>YEAR(salesdata[[#This Row],[Order Date]])</f>
        <v>2014</v>
      </c>
      <c r="B637" s="9" t="s">
        <v>1327</v>
      </c>
    </row>
    <row r="638" spans="1:2" x14ac:dyDescent="0.35">
      <c r="A638" s="8">
        <f>YEAR(salesdata[[#This Row],[Order Date]])</f>
        <v>2014</v>
      </c>
      <c r="B638" s="9" t="s">
        <v>1916</v>
      </c>
    </row>
    <row r="639" spans="1:2" x14ac:dyDescent="0.35">
      <c r="A639" s="7">
        <f>YEAR(salesdata[[#This Row],[Order Date]])</f>
        <v>2014</v>
      </c>
      <c r="B639" s="10" t="s">
        <v>1448</v>
      </c>
    </row>
    <row r="640" spans="1:2" x14ac:dyDescent="0.35">
      <c r="A640" s="8">
        <f>YEAR(salesdata[[#This Row],[Order Date]])</f>
        <v>2014</v>
      </c>
      <c r="B640" s="9" t="s">
        <v>1748</v>
      </c>
    </row>
    <row r="641" spans="1:2" x14ac:dyDescent="0.35">
      <c r="A641" s="8">
        <f>YEAR(salesdata[[#This Row],[Order Date]])</f>
        <v>2014</v>
      </c>
      <c r="B641" s="9" t="s">
        <v>677</v>
      </c>
    </row>
    <row r="642" spans="1:2" x14ac:dyDescent="0.35">
      <c r="A642" s="8">
        <f>YEAR(salesdata[[#This Row],[Order Date]])</f>
        <v>2014</v>
      </c>
      <c r="B642" s="9" t="s">
        <v>468</v>
      </c>
    </row>
    <row r="643" spans="1:2" x14ac:dyDescent="0.35">
      <c r="A643" s="7">
        <f>YEAR(salesdata[[#This Row],[Order Date]])</f>
        <v>2014</v>
      </c>
      <c r="B643" s="10" t="s">
        <v>599</v>
      </c>
    </row>
    <row r="644" spans="1:2" x14ac:dyDescent="0.35">
      <c r="A644" s="8">
        <f>YEAR(salesdata[[#This Row],[Order Date]])</f>
        <v>2014</v>
      </c>
      <c r="B644" s="9" t="s">
        <v>1791</v>
      </c>
    </row>
    <row r="645" spans="1:2" x14ac:dyDescent="0.35">
      <c r="A645" s="7">
        <f>YEAR(salesdata[[#This Row],[Order Date]])</f>
        <v>2014</v>
      </c>
      <c r="B645" s="10" t="s">
        <v>437</v>
      </c>
    </row>
    <row r="646" spans="1:2" x14ac:dyDescent="0.35">
      <c r="A646" s="7">
        <f>YEAR(salesdata[[#This Row],[Order Date]])</f>
        <v>2014</v>
      </c>
      <c r="B646" s="10" t="s">
        <v>1648</v>
      </c>
    </row>
    <row r="647" spans="1:2" x14ac:dyDescent="0.35">
      <c r="A647" s="8">
        <f>YEAR(salesdata[[#This Row],[Order Date]])</f>
        <v>2014</v>
      </c>
      <c r="B647" s="9" t="s">
        <v>1920</v>
      </c>
    </row>
    <row r="648" spans="1:2" x14ac:dyDescent="0.35">
      <c r="A648" s="8">
        <f>YEAR(salesdata[[#This Row],[Order Date]])</f>
        <v>2014</v>
      </c>
      <c r="B648" s="9" t="s">
        <v>878</v>
      </c>
    </row>
    <row r="649" spans="1:2" x14ac:dyDescent="0.35">
      <c r="A649" s="7">
        <f>YEAR(salesdata[[#This Row],[Order Date]])</f>
        <v>2014</v>
      </c>
      <c r="B649" s="10" t="s">
        <v>283</v>
      </c>
    </row>
    <row r="650" spans="1:2" x14ac:dyDescent="0.35">
      <c r="A650" s="8">
        <f>YEAR(salesdata[[#This Row],[Order Date]])</f>
        <v>2014</v>
      </c>
      <c r="B650" s="9" t="s">
        <v>1173</v>
      </c>
    </row>
    <row r="651" spans="1:2" x14ac:dyDescent="0.35">
      <c r="A651" s="7">
        <f>YEAR(salesdata[[#This Row],[Order Date]])</f>
        <v>2014</v>
      </c>
      <c r="B651" s="10" t="s">
        <v>1643</v>
      </c>
    </row>
    <row r="652" spans="1:2" x14ac:dyDescent="0.35">
      <c r="A652" s="8">
        <f>YEAR(salesdata[[#This Row],[Order Date]])</f>
        <v>2014</v>
      </c>
      <c r="B652" s="9" t="s">
        <v>1811</v>
      </c>
    </row>
    <row r="653" spans="1:2" x14ac:dyDescent="0.35">
      <c r="A653" s="7">
        <f>YEAR(salesdata[[#This Row],[Order Date]])</f>
        <v>2014</v>
      </c>
      <c r="B653" s="10" t="s">
        <v>1922</v>
      </c>
    </row>
    <row r="654" spans="1:2" x14ac:dyDescent="0.35">
      <c r="A654" s="7">
        <f>YEAR(salesdata[[#This Row],[Order Date]])</f>
        <v>2014</v>
      </c>
      <c r="B654" s="10" t="s">
        <v>1785</v>
      </c>
    </row>
    <row r="655" spans="1:2" x14ac:dyDescent="0.35">
      <c r="A655" s="7">
        <f>YEAR(salesdata[[#This Row],[Order Date]])</f>
        <v>2014</v>
      </c>
      <c r="B655" s="10" t="s">
        <v>1517</v>
      </c>
    </row>
    <row r="656" spans="1:2" x14ac:dyDescent="0.35">
      <c r="A656" s="7">
        <f>YEAR(salesdata[[#This Row],[Order Date]])</f>
        <v>2014</v>
      </c>
      <c r="B656" s="10" t="s">
        <v>1417</v>
      </c>
    </row>
    <row r="657" spans="1:2" x14ac:dyDescent="0.35">
      <c r="A657" s="7">
        <f>YEAR(salesdata[[#This Row],[Order Date]])</f>
        <v>2014</v>
      </c>
      <c r="B657" s="10" t="s">
        <v>1926</v>
      </c>
    </row>
    <row r="658" spans="1:2" x14ac:dyDescent="0.35">
      <c r="A658" s="8">
        <f>YEAR(salesdata[[#This Row],[Order Date]])</f>
        <v>2014</v>
      </c>
      <c r="B658" s="9" t="s">
        <v>1055</v>
      </c>
    </row>
    <row r="659" spans="1:2" x14ac:dyDescent="0.35">
      <c r="A659" s="8">
        <f>YEAR(salesdata[[#This Row],[Order Date]])</f>
        <v>2014</v>
      </c>
      <c r="B659" s="9" t="s">
        <v>195</v>
      </c>
    </row>
    <row r="660" spans="1:2" x14ac:dyDescent="0.35">
      <c r="A660" s="7">
        <f>YEAR(salesdata[[#This Row],[Order Date]])</f>
        <v>2014</v>
      </c>
      <c r="B660" s="10" t="s">
        <v>1669</v>
      </c>
    </row>
    <row r="661" spans="1:2" x14ac:dyDescent="0.35">
      <c r="A661" s="7">
        <f>YEAR(salesdata[[#This Row],[Order Date]])</f>
        <v>2014</v>
      </c>
      <c r="B661" s="10" t="s">
        <v>712</v>
      </c>
    </row>
    <row r="662" spans="1:2" x14ac:dyDescent="0.35">
      <c r="A662" s="8">
        <f>YEAR(salesdata[[#This Row],[Order Date]])</f>
        <v>2014</v>
      </c>
      <c r="B662" s="9" t="s">
        <v>270</v>
      </c>
    </row>
    <row r="663" spans="1:2" x14ac:dyDescent="0.35">
      <c r="A663" s="8">
        <f>YEAR(salesdata[[#This Row],[Order Date]])</f>
        <v>2014</v>
      </c>
      <c r="B663" s="9" t="s">
        <v>1931</v>
      </c>
    </row>
    <row r="664" spans="1:2" x14ac:dyDescent="0.35">
      <c r="A664" s="7">
        <f>YEAR(salesdata[[#This Row],[Order Date]])</f>
        <v>2014</v>
      </c>
      <c r="B664" s="10" t="s">
        <v>1933</v>
      </c>
    </row>
    <row r="665" spans="1:2" x14ac:dyDescent="0.35">
      <c r="A665" s="8">
        <f>YEAR(salesdata[[#This Row],[Order Date]])</f>
        <v>2014</v>
      </c>
      <c r="B665" s="9" t="s">
        <v>674</v>
      </c>
    </row>
    <row r="666" spans="1:2" x14ac:dyDescent="0.35">
      <c r="A666" s="8">
        <f>YEAR(salesdata[[#This Row],[Order Date]])</f>
        <v>2014</v>
      </c>
      <c r="B666" s="9" t="s">
        <v>1027</v>
      </c>
    </row>
    <row r="667" spans="1:2" x14ac:dyDescent="0.35">
      <c r="A667" s="7">
        <f>YEAR(salesdata[[#This Row],[Order Date]])</f>
        <v>2014</v>
      </c>
      <c r="B667" s="10" t="s">
        <v>1828</v>
      </c>
    </row>
    <row r="668" spans="1:2" x14ac:dyDescent="0.35">
      <c r="A668" s="7">
        <f>YEAR(salesdata[[#This Row],[Order Date]])</f>
        <v>2014</v>
      </c>
      <c r="B668" s="10" t="s">
        <v>1736</v>
      </c>
    </row>
    <row r="669" spans="1:2" x14ac:dyDescent="0.35">
      <c r="A669" s="8">
        <f>YEAR(salesdata[[#This Row],[Order Date]])</f>
        <v>2014</v>
      </c>
      <c r="B669" s="9" t="s">
        <v>1935</v>
      </c>
    </row>
    <row r="670" spans="1:2" x14ac:dyDescent="0.35">
      <c r="A670" s="8">
        <f>YEAR(salesdata[[#This Row],[Order Date]])</f>
        <v>2014</v>
      </c>
      <c r="B670" s="9" t="s">
        <v>151</v>
      </c>
    </row>
    <row r="671" spans="1:2" x14ac:dyDescent="0.35">
      <c r="A671" s="7">
        <f>YEAR(salesdata[[#This Row],[Order Date]])</f>
        <v>2014</v>
      </c>
      <c r="B671" s="10" t="s">
        <v>1937</v>
      </c>
    </row>
    <row r="672" spans="1:2" x14ac:dyDescent="0.35">
      <c r="A672" s="8">
        <f>YEAR(salesdata[[#This Row],[Order Date]])</f>
        <v>2014</v>
      </c>
      <c r="B672" s="9" t="s">
        <v>1258</v>
      </c>
    </row>
    <row r="673" spans="1:2" x14ac:dyDescent="0.35">
      <c r="A673" s="8">
        <f>YEAR(salesdata[[#This Row],[Order Date]])</f>
        <v>2014</v>
      </c>
      <c r="B673" s="9" t="s">
        <v>1004</v>
      </c>
    </row>
    <row r="674" spans="1:2" x14ac:dyDescent="0.35">
      <c r="A674" s="8">
        <f>YEAR(salesdata[[#This Row],[Order Date]])</f>
        <v>2014</v>
      </c>
      <c r="B674" s="9" t="s">
        <v>971</v>
      </c>
    </row>
    <row r="675" spans="1:2" x14ac:dyDescent="0.35">
      <c r="A675" s="8">
        <f>YEAR(salesdata[[#This Row],[Order Date]])</f>
        <v>2014</v>
      </c>
      <c r="B675" s="9" t="s">
        <v>1941</v>
      </c>
    </row>
    <row r="676" spans="1:2" x14ac:dyDescent="0.35">
      <c r="A676" s="7">
        <f>YEAR(salesdata[[#This Row],[Order Date]])</f>
        <v>2014</v>
      </c>
      <c r="B676" s="10" t="s">
        <v>891</v>
      </c>
    </row>
    <row r="677" spans="1:2" x14ac:dyDescent="0.35">
      <c r="A677" s="8">
        <f>YEAR(salesdata[[#This Row],[Order Date]])</f>
        <v>2014</v>
      </c>
      <c r="B677" s="9" t="s">
        <v>1446</v>
      </c>
    </row>
    <row r="678" spans="1:2" x14ac:dyDescent="0.35">
      <c r="A678" s="8">
        <f>YEAR(salesdata[[#This Row],[Order Date]])</f>
        <v>2014</v>
      </c>
      <c r="B678" s="9" t="s">
        <v>873</v>
      </c>
    </row>
    <row r="679" spans="1:2" x14ac:dyDescent="0.35">
      <c r="A679" s="8">
        <f>YEAR(salesdata[[#This Row],[Order Date]])</f>
        <v>2014</v>
      </c>
      <c r="B679" s="9" t="s">
        <v>1945</v>
      </c>
    </row>
    <row r="680" spans="1:2" x14ac:dyDescent="0.35">
      <c r="A680" s="7">
        <f>YEAR(salesdata[[#This Row],[Order Date]])</f>
        <v>2014</v>
      </c>
      <c r="B680" s="10" t="s">
        <v>94</v>
      </c>
    </row>
    <row r="681" spans="1:2" x14ac:dyDescent="0.35">
      <c r="A681" s="8">
        <f>YEAR(salesdata[[#This Row],[Order Date]])</f>
        <v>2014</v>
      </c>
      <c r="B681" s="9" t="s">
        <v>452</v>
      </c>
    </row>
    <row r="682" spans="1:2" x14ac:dyDescent="0.35">
      <c r="A682" s="7">
        <f>YEAR(salesdata[[#This Row],[Order Date]])</f>
        <v>2014</v>
      </c>
      <c r="B682" s="10" t="s">
        <v>1946</v>
      </c>
    </row>
    <row r="683" spans="1:2" x14ac:dyDescent="0.35">
      <c r="A683" s="8">
        <f>YEAR(salesdata[[#This Row],[Order Date]])</f>
        <v>2014</v>
      </c>
      <c r="B683" s="9" t="s">
        <v>1408</v>
      </c>
    </row>
    <row r="684" spans="1:2" x14ac:dyDescent="0.35">
      <c r="A684" s="7">
        <f>YEAR(salesdata[[#This Row],[Order Date]])</f>
        <v>2014</v>
      </c>
      <c r="B684" s="10" t="s">
        <v>1251</v>
      </c>
    </row>
    <row r="685" spans="1:2" x14ac:dyDescent="0.35">
      <c r="A685" s="8">
        <f>YEAR(salesdata[[#This Row],[Order Date]])</f>
        <v>2014</v>
      </c>
      <c r="B685" s="9" t="s">
        <v>545</v>
      </c>
    </row>
    <row r="686" spans="1:2" x14ac:dyDescent="0.35">
      <c r="A686" s="8">
        <f>YEAR(salesdata[[#This Row],[Order Date]])</f>
        <v>2014</v>
      </c>
      <c r="B686" s="9" t="s">
        <v>915</v>
      </c>
    </row>
    <row r="687" spans="1:2" x14ac:dyDescent="0.35">
      <c r="A687" s="8">
        <f>YEAR(salesdata[[#This Row],[Order Date]])</f>
        <v>2014</v>
      </c>
      <c r="B687" s="9" t="s">
        <v>587</v>
      </c>
    </row>
    <row r="688" spans="1:2" x14ac:dyDescent="0.35">
      <c r="A688" s="8">
        <f>YEAR(salesdata[[#This Row],[Order Date]])</f>
        <v>2014</v>
      </c>
      <c r="B688" s="9" t="s">
        <v>1948</v>
      </c>
    </row>
    <row r="689" spans="1:2" x14ac:dyDescent="0.35">
      <c r="A689" s="8">
        <f>YEAR(salesdata[[#This Row],[Order Date]])</f>
        <v>2014</v>
      </c>
      <c r="B689" s="9" t="s">
        <v>1951</v>
      </c>
    </row>
    <row r="690" spans="1:2" x14ac:dyDescent="0.35">
      <c r="A690" s="7">
        <f>YEAR(salesdata[[#This Row],[Order Date]])</f>
        <v>2014</v>
      </c>
      <c r="B690" s="10" t="s">
        <v>1310</v>
      </c>
    </row>
    <row r="691" spans="1:2" x14ac:dyDescent="0.35">
      <c r="A691" s="7">
        <f>YEAR(salesdata[[#This Row],[Order Date]])</f>
        <v>2014</v>
      </c>
      <c r="B691" s="10" t="s">
        <v>380</v>
      </c>
    </row>
    <row r="692" spans="1:2" x14ac:dyDescent="0.35">
      <c r="A692" s="7">
        <f>YEAR(salesdata[[#This Row],[Order Date]])</f>
        <v>2014</v>
      </c>
      <c r="B692" s="10" t="s">
        <v>1332</v>
      </c>
    </row>
    <row r="693" spans="1:2" x14ac:dyDescent="0.35">
      <c r="A693" s="8">
        <f>YEAR(salesdata[[#This Row],[Order Date]])</f>
        <v>2014</v>
      </c>
      <c r="B693" s="9" t="s">
        <v>1688</v>
      </c>
    </row>
    <row r="694" spans="1:2" x14ac:dyDescent="0.35">
      <c r="A694" s="8">
        <f>YEAR(salesdata[[#This Row],[Order Date]])</f>
        <v>2014</v>
      </c>
      <c r="B694" s="9" t="s">
        <v>1957</v>
      </c>
    </row>
    <row r="695" spans="1:2" x14ac:dyDescent="0.35">
      <c r="A695" s="7">
        <f>YEAR(salesdata[[#This Row],[Order Date]])</f>
        <v>2014</v>
      </c>
      <c r="B695" s="10" t="s">
        <v>1495</v>
      </c>
    </row>
    <row r="696" spans="1:2" x14ac:dyDescent="0.35">
      <c r="A696" s="8">
        <f>YEAR(salesdata[[#This Row],[Order Date]])</f>
        <v>2014</v>
      </c>
      <c r="B696" s="9" t="s">
        <v>1051</v>
      </c>
    </row>
    <row r="697" spans="1:2" x14ac:dyDescent="0.35">
      <c r="A697" s="8">
        <f>YEAR(salesdata[[#This Row],[Order Date]])</f>
        <v>2014</v>
      </c>
      <c r="B697" s="9" t="s">
        <v>907</v>
      </c>
    </row>
    <row r="698" spans="1:2" x14ac:dyDescent="0.35">
      <c r="A698" s="7">
        <f>YEAR(salesdata[[#This Row],[Order Date]])</f>
        <v>2014</v>
      </c>
      <c r="B698" s="10" t="s">
        <v>1330</v>
      </c>
    </row>
    <row r="699" spans="1:2" x14ac:dyDescent="0.35">
      <c r="A699" s="8">
        <f>YEAR(salesdata[[#This Row],[Order Date]])</f>
        <v>2014</v>
      </c>
      <c r="B699" s="9" t="s">
        <v>185</v>
      </c>
    </row>
    <row r="700" spans="1:2" x14ac:dyDescent="0.35">
      <c r="A700" s="7">
        <f>YEAR(salesdata[[#This Row],[Order Date]])</f>
        <v>2014</v>
      </c>
      <c r="B700" s="10" t="s">
        <v>1962</v>
      </c>
    </row>
    <row r="701" spans="1:2" x14ac:dyDescent="0.35">
      <c r="A701" s="7">
        <f>YEAR(salesdata[[#This Row],[Order Date]])</f>
        <v>2014</v>
      </c>
      <c r="B701" s="10" t="s">
        <v>1963</v>
      </c>
    </row>
    <row r="702" spans="1:2" x14ac:dyDescent="0.35">
      <c r="A702" s="8">
        <f>YEAR(salesdata[[#This Row],[Order Date]])</f>
        <v>2014</v>
      </c>
      <c r="B702" s="9" t="s">
        <v>1652</v>
      </c>
    </row>
    <row r="703" spans="1:2" x14ac:dyDescent="0.35">
      <c r="A703" s="8">
        <f>YEAR(salesdata[[#This Row],[Order Date]])</f>
        <v>2014</v>
      </c>
      <c r="B703" s="9" t="s">
        <v>778</v>
      </c>
    </row>
    <row r="704" spans="1:2" x14ac:dyDescent="0.35">
      <c r="A704" s="8">
        <f>YEAR(salesdata[[#This Row],[Order Date]])</f>
        <v>2014</v>
      </c>
      <c r="B704" s="9" t="s">
        <v>1966</v>
      </c>
    </row>
    <row r="705" spans="1:2" x14ac:dyDescent="0.35">
      <c r="A705" s="7">
        <f>YEAR(salesdata[[#This Row],[Order Date]])</f>
        <v>2014</v>
      </c>
      <c r="B705" s="10" t="s">
        <v>1968</v>
      </c>
    </row>
    <row r="706" spans="1:2" x14ac:dyDescent="0.35">
      <c r="A706" s="8">
        <f>YEAR(salesdata[[#This Row],[Order Date]])</f>
        <v>2014</v>
      </c>
      <c r="B706" s="9" t="s">
        <v>465</v>
      </c>
    </row>
    <row r="707" spans="1:2" x14ac:dyDescent="0.35">
      <c r="A707" s="7">
        <f>YEAR(salesdata[[#This Row],[Order Date]])</f>
        <v>2014</v>
      </c>
      <c r="B707" s="10" t="s">
        <v>1635</v>
      </c>
    </row>
    <row r="708" spans="1:2" x14ac:dyDescent="0.35">
      <c r="A708" s="8">
        <f>YEAR(salesdata[[#This Row],[Order Date]])</f>
        <v>2014</v>
      </c>
      <c r="B708" s="9" t="s">
        <v>1971</v>
      </c>
    </row>
    <row r="709" spans="1:2" x14ac:dyDescent="0.35">
      <c r="A709" s="7">
        <f>YEAR(salesdata[[#This Row],[Order Date]])</f>
        <v>2014</v>
      </c>
      <c r="B709" s="10" t="s">
        <v>1856</v>
      </c>
    </row>
    <row r="710" spans="1:2" x14ac:dyDescent="0.35">
      <c r="A710" s="7">
        <f>YEAR(salesdata[[#This Row],[Order Date]])</f>
        <v>2014</v>
      </c>
      <c r="B710" s="10" t="s">
        <v>1373</v>
      </c>
    </row>
    <row r="711" spans="1:2" x14ac:dyDescent="0.35">
      <c r="A711" s="8">
        <f>YEAR(salesdata[[#This Row],[Order Date]])</f>
        <v>2014</v>
      </c>
      <c r="B711" s="9" t="s">
        <v>1023</v>
      </c>
    </row>
    <row r="712" spans="1:2" x14ac:dyDescent="0.35">
      <c r="A712" s="8">
        <f>YEAR(salesdata[[#This Row],[Order Date]])</f>
        <v>2014</v>
      </c>
      <c r="B712" s="9" t="s">
        <v>788</v>
      </c>
    </row>
    <row r="713" spans="1:2" x14ac:dyDescent="0.35">
      <c r="A713" s="7">
        <f>YEAR(salesdata[[#This Row],[Order Date]])</f>
        <v>2014</v>
      </c>
      <c r="B713" s="10" t="s">
        <v>1438</v>
      </c>
    </row>
    <row r="714" spans="1:2" x14ac:dyDescent="0.35">
      <c r="A714" s="7">
        <f>YEAR(salesdata[[#This Row],[Order Date]])</f>
        <v>2014</v>
      </c>
      <c r="B714" s="10" t="s">
        <v>910</v>
      </c>
    </row>
    <row r="715" spans="1:2" x14ac:dyDescent="0.35">
      <c r="A715" s="8">
        <f>YEAR(salesdata[[#This Row],[Order Date]])</f>
        <v>2014</v>
      </c>
      <c r="B715" s="9" t="s">
        <v>1974</v>
      </c>
    </row>
    <row r="716" spans="1:2" x14ac:dyDescent="0.35">
      <c r="A716" s="7">
        <f>YEAR(salesdata[[#This Row],[Order Date]])</f>
        <v>2014</v>
      </c>
      <c r="B716" s="10" t="s">
        <v>1744</v>
      </c>
    </row>
    <row r="717" spans="1:2" x14ac:dyDescent="0.35">
      <c r="A717" s="8">
        <f>YEAR(salesdata[[#This Row],[Order Date]])</f>
        <v>2014</v>
      </c>
      <c r="B717" s="9" t="s">
        <v>1977</v>
      </c>
    </row>
    <row r="718" spans="1:2" x14ac:dyDescent="0.35">
      <c r="A718" s="7">
        <f>YEAR(salesdata[[#This Row],[Order Date]])</f>
        <v>2014</v>
      </c>
      <c r="B718" s="10" t="s">
        <v>1104</v>
      </c>
    </row>
    <row r="719" spans="1:2" x14ac:dyDescent="0.35">
      <c r="A719" s="7">
        <f>YEAR(salesdata[[#This Row],[Order Date]])</f>
        <v>2014</v>
      </c>
      <c r="B719" s="10" t="s">
        <v>738</v>
      </c>
    </row>
    <row r="720" spans="1:2" x14ac:dyDescent="0.35">
      <c r="A720" s="8">
        <f>YEAR(salesdata[[#This Row],[Order Date]])</f>
        <v>2014</v>
      </c>
      <c r="B720" s="9" t="s">
        <v>1401</v>
      </c>
    </row>
    <row r="721" spans="1:2" x14ac:dyDescent="0.35">
      <c r="A721" s="8">
        <f>YEAR(salesdata[[#This Row],[Order Date]])</f>
        <v>2014</v>
      </c>
      <c r="B721" s="9" t="s">
        <v>107</v>
      </c>
    </row>
    <row r="722" spans="1:2" x14ac:dyDescent="0.35">
      <c r="A722" s="7">
        <f>YEAR(salesdata[[#This Row],[Order Date]])</f>
        <v>2014</v>
      </c>
      <c r="B722" s="10" t="s">
        <v>1633</v>
      </c>
    </row>
    <row r="723" spans="1:2" x14ac:dyDescent="0.35">
      <c r="A723" s="7">
        <f>YEAR(salesdata[[#This Row],[Order Date]])</f>
        <v>2014</v>
      </c>
      <c r="B723" s="10" t="s">
        <v>280</v>
      </c>
    </row>
    <row r="724" spans="1:2" x14ac:dyDescent="0.35">
      <c r="A724" s="7">
        <f>YEAR(salesdata[[#This Row],[Order Date]])</f>
        <v>2014</v>
      </c>
      <c r="B724" s="10" t="s">
        <v>681</v>
      </c>
    </row>
    <row r="725" spans="1:2" x14ac:dyDescent="0.35">
      <c r="A725" s="8">
        <f>YEAR(salesdata[[#This Row],[Order Date]])</f>
        <v>2014</v>
      </c>
      <c r="B725" s="9" t="s">
        <v>1357</v>
      </c>
    </row>
    <row r="726" spans="1:2" x14ac:dyDescent="0.35">
      <c r="A726" s="7">
        <f>YEAR(salesdata[[#This Row],[Order Date]])</f>
        <v>2014</v>
      </c>
      <c r="B726" s="10" t="s">
        <v>1426</v>
      </c>
    </row>
    <row r="727" spans="1:2" x14ac:dyDescent="0.35">
      <c r="A727" s="8">
        <f>YEAR(salesdata[[#This Row],[Order Date]])</f>
        <v>2014</v>
      </c>
      <c r="B727" s="9" t="s">
        <v>289</v>
      </c>
    </row>
    <row r="728" spans="1:2" x14ac:dyDescent="0.35">
      <c r="A728" s="8">
        <f>YEAR(salesdata[[#This Row],[Order Date]])</f>
        <v>2014</v>
      </c>
      <c r="B728" s="9" t="s">
        <v>307</v>
      </c>
    </row>
    <row r="729" spans="1:2" x14ac:dyDescent="0.35">
      <c r="A729" s="7">
        <f>YEAR(salesdata[[#This Row],[Order Date]])</f>
        <v>2014</v>
      </c>
      <c r="B729" s="10" t="s">
        <v>1986</v>
      </c>
    </row>
    <row r="730" spans="1:2" x14ac:dyDescent="0.35">
      <c r="A730" s="8">
        <f>YEAR(salesdata[[#This Row],[Order Date]])</f>
        <v>2014</v>
      </c>
      <c r="B730" s="9" t="s">
        <v>398</v>
      </c>
    </row>
    <row r="731" spans="1:2" x14ac:dyDescent="0.35">
      <c r="A731" s="8">
        <f>YEAR(salesdata[[#This Row],[Order Date]])</f>
        <v>2014</v>
      </c>
      <c r="B731" s="9" t="s">
        <v>922</v>
      </c>
    </row>
    <row r="732" spans="1:2" x14ac:dyDescent="0.35">
      <c r="A732" s="8">
        <f>YEAR(salesdata[[#This Row],[Order Date]])</f>
        <v>2014</v>
      </c>
      <c r="B732" s="9" t="s">
        <v>1991</v>
      </c>
    </row>
    <row r="733" spans="1:2" x14ac:dyDescent="0.35">
      <c r="A733" s="7">
        <f>YEAR(salesdata[[#This Row],[Order Date]])</f>
        <v>2014</v>
      </c>
      <c r="B733" s="10" t="s">
        <v>1788</v>
      </c>
    </row>
    <row r="734" spans="1:2" x14ac:dyDescent="0.35">
      <c r="A734" s="8">
        <f>YEAR(salesdata[[#This Row],[Order Date]])</f>
        <v>2014</v>
      </c>
      <c r="B734" s="9" t="s">
        <v>1994</v>
      </c>
    </row>
    <row r="735" spans="1:2" x14ac:dyDescent="0.35">
      <c r="A735" s="8">
        <f>YEAR(salesdata[[#This Row],[Order Date]])</f>
        <v>2014</v>
      </c>
      <c r="B735" s="9" t="s">
        <v>417</v>
      </c>
    </row>
    <row r="736" spans="1:2" x14ac:dyDescent="0.35">
      <c r="A736" s="7">
        <f>YEAR(salesdata[[#This Row],[Order Date]])</f>
        <v>2014</v>
      </c>
      <c r="B736" s="10" t="s">
        <v>1521</v>
      </c>
    </row>
    <row r="737" spans="1:2" x14ac:dyDescent="0.35">
      <c r="A737" s="8">
        <f>YEAR(salesdata[[#This Row],[Order Date]])</f>
        <v>2014</v>
      </c>
      <c r="B737" s="9" t="s">
        <v>786</v>
      </c>
    </row>
    <row r="738" spans="1:2" x14ac:dyDescent="0.35">
      <c r="A738" s="7">
        <f>YEAR(salesdata[[#This Row],[Order Date]])</f>
        <v>2014</v>
      </c>
      <c r="B738" s="10" t="s">
        <v>139</v>
      </c>
    </row>
    <row r="739" spans="1:2" x14ac:dyDescent="0.35">
      <c r="A739" s="8">
        <f>YEAR(salesdata[[#This Row],[Order Date]])</f>
        <v>2014</v>
      </c>
      <c r="B739" s="9" t="s">
        <v>829</v>
      </c>
    </row>
    <row r="740" spans="1:2" x14ac:dyDescent="0.35">
      <c r="A740" s="8">
        <f>YEAR(salesdata[[#This Row],[Order Date]])</f>
        <v>2014</v>
      </c>
      <c r="B740" s="9" t="s">
        <v>1371</v>
      </c>
    </row>
    <row r="741" spans="1:2" x14ac:dyDescent="0.35">
      <c r="A741" s="7">
        <f>YEAR(salesdata[[#This Row],[Order Date]])</f>
        <v>2014</v>
      </c>
      <c r="B741" s="10" t="s">
        <v>935</v>
      </c>
    </row>
    <row r="742" spans="1:2" x14ac:dyDescent="0.35">
      <c r="A742" s="8">
        <f>YEAR(salesdata[[#This Row],[Order Date]])</f>
        <v>2014</v>
      </c>
      <c r="B742" s="9" t="s">
        <v>618</v>
      </c>
    </row>
    <row r="743" spans="1:2" x14ac:dyDescent="0.35">
      <c r="A743" s="8">
        <f>YEAR(salesdata[[#This Row],[Order Date]])</f>
        <v>2014</v>
      </c>
      <c r="B743" s="9" t="s">
        <v>1177</v>
      </c>
    </row>
    <row r="744" spans="1:2" x14ac:dyDescent="0.35">
      <c r="A744" s="7">
        <f>YEAR(salesdata[[#This Row],[Order Date]])</f>
        <v>2014</v>
      </c>
      <c r="B744" s="10" t="s">
        <v>505</v>
      </c>
    </row>
    <row r="745" spans="1:2" x14ac:dyDescent="0.35">
      <c r="A745" s="8">
        <f>YEAR(salesdata[[#This Row],[Order Date]])</f>
        <v>2014</v>
      </c>
      <c r="B745" s="9" t="s">
        <v>831</v>
      </c>
    </row>
    <row r="746" spans="1:2" x14ac:dyDescent="0.35">
      <c r="A746" s="7">
        <f>YEAR(salesdata[[#This Row],[Order Date]])</f>
        <v>2014</v>
      </c>
      <c r="B746" s="10" t="s">
        <v>1485</v>
      </c>
    </row>
    <row r="747" spans="1:2" x14ac:dyDescent="0.35">
      <c r="A747" s="8">
        <f>YEAR(salesdata[[#This Row],[Order Date]])</f>
        <v>2014</v>
      </c>
      <c r="B747" s="9" t="s">
        <v>1414</v>
      </c>
    </row>
    <row r="748" spans="1:2" x14ac:dyDescent="0.35">
      <c r="A748" s="7">
        <f>YEAR(salesdata[[#This Row],[Order Date]])</f>
        <v>2014</v>
      </c>
      <c r="B748" s="10" t="s">
        <v>1494</v>
      </c>
    </row>
    <row r="749" spans="1:2" x14ac:dyDescent="0.35">
      <c r="A749" s="7">
        <f>YEAR(salesdata[[#This Row],[Order Date]])</f>
        <v>2014</v>
      </c>
      <c r="B749" s="10" t="s">
        <v>509</v>
      </c>
    </row>
    <row r="750" spans="1:2" x14ac:dyDescent="0.35">
      <c r="A750" s="8">
        <f>YEAR(salesdata[[#This Row],[Order Date]])</f>
        <v>2014</v>
      </c>
      <c r="B750" s="9" t="s">
        <v>1212</v>
      </c>
    </row>
    <row r="751" spans="1:2" x14ac:dyDescent="0.35">
      <c r="A751" s="8">
        <f>YEAR(salesdata[[#This Row],[Order Date]])</f>
        <v>2014</v>
      </c>
      <c r="B751" s="9" t="s">
        <v>1705</v>
      </c>
    </row>
    <row r="752" spans="1:2" x14ac:dyDescent="0.35">
      <c r="A752" s="8">
        <f>YEAR(salesdata[[#This Row],[Order Date]])</f>
        <v>2014</v>
      </c>
      <c r="B752" s="9" t="s">
        <v>2011</v>
      </c>
    </row>
    <row r="753" spans="1:2" x14ac:dyDescent="0.35">
      <c r="A753" s="7">
        <f>YEAR(salesdata[[#This Row],[Order Date]])</f>
        <v>2014</v>
      </c>
      <c r="B753" s="10" t="s">
        <v>1459</v>
      </c>
    </row>
    <row r="754" spans="1:2" x14ac:dyDescent="0.35">
      <c r="A754" s="7">
        <f>YEAR(salesdata[[#This Row],[Order Date]])</f>
        <v>2014</v>
      </c>
      <c r="B754" s="10" t="s">
        <v>2012</v>
      </c>
    </row>
    <row r="755" spans="1:2" x14ac:dyDescent="0.35">
      <c r="A755" s="8">
        <f>YEAR(salesdata[[#This Row],[Order Date]])</f>
        <v>2014</v>
      </c>
      <c r="B755" s="9" t="s">
        <v>2013</v>
      </c>
    </row>
    <row r="756" spans="1:2" x14ac:dyDescent="0.35">
      <c r="A756" s="7">
        <f>YEAR(salesdata[[#This Row],[Order Date]])</f>
        <v>2014</v>
      </c>
      <c r="B756" s="10" t="s">
        <v>1067</v>
      </c>
    </row>
    <row r="757" spans="1:2" x14ac:dyDescent="0.35">
      <c r="A757" s="8">
        <f>YEAR(salesdata[[#This Row],[Order Date]])</f>
        <v>2014</v>
      </c>
      <c r="B757" s="9" t="s">
        <v>2017</v>
      </c>
    </row>
    <row r="758" spans="1:2" x14ac:dyDescent="0.35">
      <c r="A758" s="8">
        <f>YEAR(salesdata[[#This Row],[Order Date]])</f>
        <v>2014</v>
      </c>
      <c r="B758" s="9" t="s">
        <v>1392</v>
      </c>
    </row>
    <row r="759" spans="1:2" x14ac:dyDescent="0.35">
      <c r="A759" s="7">
        <f>YEAR(salesdata[[#This Row],[Order Date]])</f>
        <v>2014</v>
      </c>
      <c r="B759" s="10" t="s">
        <v>1758</v>
      </c>
    </row>
    <row r="760" spans="1:2" x14ac:dyDescent="0.35">
      <c r="A760" s="8">
        <f>YEAR(salesdata[[#This Row],[Order Date]])</f>
        <v>2014</v>
      </c>
      <c r="B760" s="9" t="s">
        <v>2021</v>
      </c>
    </row>
    <row r="761" spans="1:2" x14ac:dyDescent="0.35">
      <c r="A761" s="7">
        <f>YEAR(salesdata[[#This Row],[Order Date]])</f>
        <v>2014</v>
      </c>
      <c r="B761" s="10" t="s">
        <v>560</v>
      </c>
    </row>
    <row r="762" spans="1:2" x14ac:dyDescent="0.35">
      <c r="A762" s="7">
        <f>YEAR(salesdata[[#This Row],[Order Date]])</f>
        <v>2014</v>
      </c>
      <c r="B762" s="10" t="s">
        <v>1277</v>
      </c>
    </row>
    <row r="763" spans="1:2" x14ac:dyDescent="0.35">
      <c r="A763" s="8">
        <f>YEAR(salesdata[[#This Row],[Order Date]])</f>
        <v>2014</v>
      </c>
      <c r="B763" s="9" t="s">
        <v>1341</v>
      </c>
    </row>
    <row r="764" spans="1:2" x14ac:dyDescent="0.35">
      <c r="A764" s="8">
        <f>YEAR(salesdata[[#This Row],[Order Date]])</f>
        <v>2014</v>
      </c>
      <c r="B764" s="9" t="s">
        <v>590</v>
      </c>
    </row>
    <row r="765" spans="1:2" x14ac:dyDescent="0.35">
      <c r="A765" s="8">
        <f>YEAR(salesdata[[#This Row],[Order Date]])</f>
        <v>2014</v>
      </c>
      <c r="B765" s="9" t="s">
        <v>1555</v>
      </c>
    </row>
    <row r="766" spans="1:2" x14ac:dyDescent="0.35">
      <c r="A766" s="7">
        <f>YEAR(salesdata[[#This Row],[Order Date]])</f>
        <v>2014</v>
      </c>
      <c r="B766" s="10" t="s">
        <v>680</v>
      </c>
    </row>
    <row r="767" spans="1:2" x14ac:dyDescent="0.35">
      <c r="A767" s="8">
        <f>YEAR(salesdata[[#This Row],[Order Date]])</f>
        <v>2014</v>
      </c>
      <c r="B767" s="9" t="s">
        <v>1288</v>
      </c>
    </row>
    <row r="768" spans="1:2" x14ac:dyDescent="0.35">
      <c r="A768" s="7">
        <f>YEAR(salesdata[[#This Row],[Order Date]])</f>
        <v>2014</v>
      </c>
      <c r="B768" s="10" t="s">
        <v>9</v>
      </c>
    </row>
    <row r="769" spans="1:2" x14ac:dyDescent="0.35">
      <c r="A769" s="7">
        <f>YEAR(salesdata[[#This Row],[Order Date]])</f>
        <v>2014</v>
      </c>
      <c r="B769" s="10" t="s">
        <v>1412</v>
      </c>
    </row>
    <row r="770" spans="1:2" x14ac:dyDescent="0.35">
      <c r="A770" s="8">
        <f>YEAR(salesdata[[#This Row],[Order Date]])</f>
        <v>2014</v>
      </c>
      <c r="B770" s="9" t="s">
        <v>1076</v>
      </c>
    </row>
    <row r="771" spans="1:2" x14ac:dyDescent="0.35">
      <c r="A771" s="7">
        <f>YEAR(salesdata[[#This Row],[Order Date]])</f>
        <v>2014</v>
      </c>
      <c r="B771" s="10" t="s">
        <v>1143</v>
      </c>
    </row>
    <row r="772" spans="1:2" x14ac:dyDescent="0.35">
      <c r="A772" s="7">
        <f>YEAR(salesdata[[#This Row],[Order Date]])</f>
        <v>2014</v>
      </c>
      <c r="B772" s="10" t="s">
        <v>607</v>
      </c>
    </row>
    <row r="773" spans="1:2" x14ac:dyDescent="0.35">
      <c r="A773" s="8">
        <f>YEAR(salesdata[[#This Row],[Order Date]])</f>
        <v>2014</v>
      </c>
      <c r="B773" s="9" t="s">
        <v>2033</v>
      </c>
    </row>
    <row r="774" spans="1:2" x14ac:dyDescent="0.35">
      <c r="A774" s="7">
        <f>YEAR(salesdata[[#This Row],[Order Date]])</f>
        <v>2014</v>
      </c>
      <c r="B774" s="10" t="s">
        <v>635</v>
      </c>
    </row>
    <row r="775" spans="1:2" x14ac:dyDescent="0.35">
      <c r="A775" s="8">
        <f>YEAR(salesdata[[#This Row],[Order Date]])</f>
        <v>2014</v>
      </c>
      <c r="B775" s="9" t="s">
        <v>1335</v>
      </c>
    </row>
    <row r="776" spans="1:2" x14ac:dyDescent="0.35">
      <c r="A776" s="7">
        <f>YEAR(salesdata[[#This Row],[Order Date]])</f>
        <v>2014</v>
      </c>
      <c r="B776" s="10" t="s">
        <v>2037</v>
      </c>
    </row>
    <row r="777" spans="1:2" x14ac:dyDescent="0.35">
      <c r="A777" s="8">
        <f>YEAR(salesdata[[#This Row],[Order Date]])</f>
        <v>2014</v>
      </c>
      <c r="B777" s="9" t="s">
        <v>2039</v>
      </c>
    </row>
    <row r="778" spans="1:2" x14ac:dyDescent="0.35">
      <c r="A778" s="8">
        <f>YEAR(salesdata[[#This Row],[Order Date]])</f>
        <v>2014</v>
      </c>
      <c r="B778" s="9" t="s">
        <v>325</v>
      </c>
    </row>
    <row r="779" spans="1:2" x14ac:dyDescent="0.35">
      <c r="A779" s="8">
        <f>YEAR(salesdata[[#This Row],[Order Date]])</f>
        <v>2014</v>
      </c>
      <c r="B779" s="9" t="s">
        <v>167</v>
      </c>
    </row>
    <row r="780" spans="1:2" x14ac:dyDescent="0.35">
      <c r="A780" s="7">
        <f>YEAR(salesdata[[#This Row],[Order Date]])</f>
        <v>2014</v>
      </c>
      <c r="B780" s="10" t="s">
        <v>249</v>
      </c>
    </row>
    <row r="781" spans="1:2" x14ac:dyDescent="0.35">
      <c r="A781" s="7">
        <f>YEAR(salesdata[[#This Row],[Order Date]])</f>
        <v>2014</v>
      </c>
      <c r="B781" s="10" t="s">
        <v>2042</v>
      </c>
    </row>
    <row r="782" spans="1:2" x14ac:dyDescent="0.35">
      <c r="A782" s="8">
        <f>YEAR(salesdata[[#This Row],[Order Date]])</f>
        <v>2014</v>
      </c>
      <c r="B782" s="9" t="s">
        <v>857</v>
      </c>
    </row>
    <row r="783" spans="1:2" x14ac:dyDescent="0.35">
      <c r="A783" s="8">
        <f>YEAR(salesdata[[#This Row],[Order Date]])</f>
        <v>2014</v>
      </c>
      <c r="B783" s="9" t="s">
        <v>218</v>
      </c>
    </row>
    <row r="784" spans="1:2" x14ac:dyDescent="0.35">
      <c r="A784" s="8">
        <f>YEAR(salesdata[[#This Row],[Order Date]])</f>
        <v>2014</v>
      </c>
      <c r="B784" s="9" t="s">
        <v>709</v>
      </c>
    </row>
    <row r="785" spans="1:2" x14ac:dyDescent="0.35">
      <c r="A785" s="7">
        <f>YEAR(salesdata[[#This Row],[Order Date]])</f>
        <v>2014</v>
      </c>
      <c r="B785" s="10" t="s">
        <v>1676</v>
      </c>
    </row>
    <row r="786" spans="1:2" x14ac:dyDescent="0.35">
      <c r="A786" s="7">
        <f>YEAR(salesdata[[#This Row],[Order Date]])</f>
        <v>2014</v>
      </c>
      <c r="B786" s="10" t="s">
        <v>889</v>
      </c>
    </row>
    <row r="787" spans="1:2" x14ac:dyDescent="0.35">
      <c r="A787" s="8">
        <f>YEAR(salesdata[[#This Row],[Order Date]])</f>
        <v>2014</v>
      </c>
      <c r="B787" s="9" t="s">
        <v>131</v>
      </c>
    </row>
    <row r="788" spans="1:2" x14ac:dyDescent="0.35">
      <c r="A788" s="7">
        <f>YEAR(salesdata[[#This Row],[Order Date]])</f>
        <v>2014</v>
      </c>
      <c r="B788" s="10" t="s">
        <v>533</v>
      </c>
    </row>
    <row r="789" spans="1:2" x14ac:dyDescent="0.35">
      <c r="A789" s="8">
        <f>YEAR(salesdata[[#This Row],[Order Date]])</f>
        <v>2014</v>
      </c>
      <c r="B789" s="9" t="s">
        <v>552</v>
      </c>
    </row>
    <row r="790" spans="1:2" x14ac:dyDescent="0.35">
      <c r="A790" s="7">
        <f>YEAR(salesdata[[#This Row],[Order Date]])</f>
        <v>2014</v>
      </c>
      <c r="B790" s="10" t="s">
        <v>2048</v>
      </c>
    </row>
    <row r="791" spans="1:2" x14ac:dyDescent="0.35">
      <c r="A791" s="8">
        <f>YEAR(salesdata[[#This Row],[Order Date]])</f>
        <v>2014</v>
      </c>
      <c r="B791" s="9" t="s">
        <v>1295</v>
      </c>
    </row>
    <row r="792" spans="1:2" x14ac:dyDescent="0.35">
      <c r="A792" s="7">
        <f>YEAR(salesdata[[#This Row],[Order Date]])</f>
        <v>2014</v>
      </c>
      <c r="B792" s="10" t="s">
        <v>2053</v>
      </c>
    </row>
    <row r="793" spans="1:2" x14ac:dyDescent="0.35">
      <c r="A793" s="8">
        <f>YEAR(salesdata[[#This Row],[Order Date]])</f>
        <v>2014</v>
      </c>
      <c r="B793" s="9" t="s">
        <v>1546</v>
      </c>
    </row>
    <row r="794" spans="1:2" x14ac:dyDescent="0.35">
      <c r="A794" s="7">
        <f>YEAR(salesdata[[#This Row],[Order Date]])</f>
        <v>2014</v>
      </c>
      <c r="B794" s="10" t="s">
        <v>1519</v>
      </c>
    </row>
    <row r="795" spans="1:2" x14ac:dyDescent="0.35">
      <c r="A795" s="7">
        <f>YEAR(salesdata[[#This Row],[Order Date]])</f>
        <v>2014</v>
      </c>
      <c r="B795" s="10" t="s">
        <v>2057</v>
      </c>
    </row>
    <row r="796" spans="1:2" x14ac:dyDescent="0.35">
      <c r="A796" s="8">
        <f>YEAR(salesdata[[#This Row],[Order Date]])</f>
        <v>2014</v>
      </c>
      <c r="B796" s="9" t="s">
        <v>523</v>
      </c>
    </row>
    <row r="797" spans="1:2" x14ac:dyDescent="0.35">
      <c r="A797" s="7">
        <f>YEAR(salesdata[[#This Row],[Order Date]])</f>
        <v>2014</v>
      </c>
      <c r="B797" s="10" t="s">
        <v>2060</v>
      </c>
    </row>
    <row r="798" spans="1:2" x14ac:dyDescent="0.35">
      <c r="A798" s="8">
        <f>YEAR(salesdata[[#This Row],[Order Date]])</f>
        <v>2014</v>
      </c>
      <c r="B798" s="9" t="s">
        <v>1478</v>
      </c>
    </row>
    <row r="799" spans="1:2" x14ac:dyDescent="0.35">
      <c r="A799" s="7">
        <f>YEAR(salesdata[[#This Row],[Order Date]])</f>
        <v>2014</v>
      </c>
      <c r="B799" s="10" t="s">
        <v>593</v>
      </c>
    </row>
    <row r="800" spans="1:2" x14ac:dyDescent="0.35">
      <c r="A800" s="8">
        <f>YEAR(salesdata[[#This Row],[Order Date]])</f>
        <v>2014</v>
      </c>
      <c r="B800" s="9" t="s">
        <v>443</v>
      </c>
    </row>
    <row r="801" spans="1:2" x14ac:dyDescent="0.35">
      <c r="A801" s="7">
        <f>YEAR(salesdata[[#This Row],[Order Date]])</f>
        <v>2014</v>
      </c>
      <c r="B801" s="10" t="s">
        <v>2064</v>
      </c>
    </row>
    <row r="802" spans="1:2" x14ac:dyDescent="0.35">
      <c r="A802" s="8">
        <f>YEAR(salesdata[[#This Row],[Order Date]])</f>
        <v>2014</v>
      </c>
      <c r="B802" s="9" t="s">
        <v>2065</v>
      </c>
    </row>
    <row r="803" spans="1:2" x14ac:dyDescent="0.35">
      <c r="A803" s="8">
        <f>YEAR(salesdata[[#This Row],[Order Date]])</f>
        <v>2014</v>
      </c>
      <c r="B803" s="9" t="s">
        <v>1271</v>
      </c>
    </row>
    <row r="804" spans="1:2" x14ac:dyDescent="0.35">
      <c r="A804" s="7">
        <f>YEAR(salesdata[[#This Row],[Order Date]])</f>
        <v>2014</v>
      </c>
      <c r="B804" s="10" t="s">
        <v>1267</v>
      </c>
    </row>
    <row r="805" spans="1:2" x14ac:dyDescent="0.35">
      <c r="A805" s="8">
        <f>YEAR(salesdata[[#This Row],[Order Date]])</f>
        <v>2014</v>
      </c>
      <c r="B805" s="9" t="s">
        <v>1003</v>
      </c>
    </row>
    <row r="806" spans="1:2" x14ac:dyDescent="0.35">
      <c r="A806" s="7">
        <f>YEAR(salesdata[[#This Row],[Order Date]])</f>
        <v>2014</v>
      </c>
      <c r="B806" s="10" t="s">
        <v>848</v>
      </c>
    </row>
    <row r="807" spans="1:2" x14ac:dyDescent="0.35">
      <c r="A807" s="8">
        <f>YEAR(salesdata[[#This Row],[Order Date]])</f>
        <v>2014</v>
      </c>
      <c r="B807" s="9" t="s">
        <v>945</v>
      </c>
    </row>
    <row r="808" spans="1:2" x14ac:dyDescent="0.35">
      <c r="A808" s="7">
        <f>YEAR(salesdata[[#This Row],[Order Date]])</f>
        <v>2014</v>
      </c>
      <c r="B808" s="10" t="s">
        <v>392</v>
      </c>
    </row>
    <row r="809" spans="1:2" x14ac:dyDescent="0.35">
      <c r="A809" s="7">
        <f>YEAR(salesdata[[#This Row],[Order Date]])</f>
        <v>2014</v>
      </c>
      <c r="B809" s="10" t="s">
        <v>1200</v>
      </c>
    </row>
    <row r="810" spans="1:2" x14ac:dyDescent="0.35">
      <c r="A810" s="7">
        <f>YEAR(salesdata[[#This Row],[Order Date]])</f>
        <v>2014</v>
      </c>
      <c r="B810" s="10" t="s">
        <v>2071</v>
      </c>
    </row>
    <row r="811" spans="1:2" x14ac:dyDescent="0.35">
      <c r="A811" s="8">
        <f>YEAR(salesdata[[#This Row],[Order Date]])</f>
        <v>2014</v>
      </c>
      <c r="B811" s="9" t="s">
        <v>742</v>
      </c>
    </row>
    <row r="812" spans="1:2" x14ac:dyDescent="0.35">
      <c r="A812" s="7">
        <f>YEAR(salesdata[[#This Row],[Order Date]])</f>
        <v>2014</v>
      </c>
      <c r="B812" s="10" t="s">
        <v>530</v>
      </c>
    </row>
    <row r="813" spans="1:2" x14ac:dyDescent="0.35">
      <c r="A813" s="8">
        <f>YEAR(salesdata[[#This Row],[Order Date]])</f>
        <v>2014</v>
      </c>
      <c r="B813" s="9" t="s">
        <v>1467</v>
      </c>
    </row>
    <row r="814" spans="1:2" x14ac:dyDescent="0.35">
      <c r="A814" s="7">
        <f>YEAR(salesdata[[#This Row],[Order Date]])</f>
        <v>2014</v>
      </c>
      <c r="B814" s="10" t="s">
        <v>456</v>
      </c>
    </row>
    <row r="815" spans="1:2" x14ac:dyDescent="0.35">
      <c r="A815" s="8">
        <f>YEAR(salesdata[[#This Row],[Order Date]])</f>
        <v>2014</v>
      </c>
      <c r="B815" s="9" t="s">
        <v>1289</v>
      </c>
    </row>
    <row r="816" spans="1:2" x14ac:dyDescent="0.35">
      <c r="A816" s="8">
        <f>YEAR(salesdata[[#This Row],[Order Date]])</f>
        <v>2014</v>
      </c>
      <c r="B816" s="9" t="s">
        <v>859</v>
      </c>
    </row>
    <row r="817" spans="1:2" x14ac:dyDescent="0.35">
      <c r="A817" s="8">
        <f>YEAR(salesdata[[#This Row],[Order Date]])</f>
        <v>2014</v>
      </c>
      <c r="B817" s="9" t="s">
        <v>54</v>
      </c>
    </row>
    <row r="818" spans="1:2" x14ac:dyDescent="0.35">
      <c r="A818" s="8">
        <f>YEAR(salesdata[[#This Row],[Order Date]])</f>
        <v>2014</v>
      </c>
      <c r="B818" s="9" t="s">
        <v>989</v>
      </c>
    </row>
    <row r="819" spans="1:2" x14ac:dyDescent="0.35">
      <c r="A819" s="7">
        <f>YEAR(salesdata[[#This Row],[Order Date]])</f>
        <v>2014</v>
      </c>
      <c r="B819" s="10" t="s">
        <v>1343</v>
      </c>
    </row>
    <row r="820" spans="1:2" x14ac:dyDescent="0.35">
      <c r="A820" s="8">
        <f>YEAR(salesdata[[#This Row],[Order Date]])</f>
        <v>2014</v>
      </c>
      <c r="B820" s="9" t="s">
        <v>1287</v>
      </c>
    </row>
    <row r="821" spans="1:2" x14ac:dyDescent="0.35">
      <c r="A821" s="7">
        <f>YEAR(salesdata[[#This Row],[Order Date]])</f>
        <v>2014</v>
      </c>
      <c r="B821" s="10" t="s">
        <v>622</v>
      </c>
    </row>
    <row r="822" spans="1:2" x14ac:dyDescent="0.35">
      <c r="A822" s="7">
        <f>YEAR(salesdata[[#This Row],[Order Date]])</f>
        <v>2014</v>
      </c>
      <c r="B822" s="10" t="s">
        <v>357</v>
      </c>
    </row>
    <row r="823" spans="1:2" x14ac:dyDescent="0.35">
      <c r="A823" s="8">
        <f>YEAR(salesdata[[#This Row],[Order Date]])</f>
        <v>2014</v>
      </c>
      <c r="B823" s="9" t="s">
        <v>180</v>
      </c>
    </row>
    <row r="824" spans="1:2" x14ac:dyDescent="0.35">
      <c r="A824" s="8">
        <f>YEAR(salesdata[[#This Row],[Order Date]])</f>
        <v>2014</v>
      </c>
      <c r="B824" s="9" t="s">
        <v>46</v>
      </c>
    </row>
    <row r="825" spans="1:2" x14ac:dyDescent="0.35">
      <c r="A825" s="8">
        <f>YEAR(salesdata[[#This Row],[Order Date]])</f>
        <v>2014</v>
      </c>
      <c r="B825" s="9" t="s">
        <v>2079</v>
      </c>
    </row>
    <row r="826" spans="1:2" x14ac:dyDescent="0.35">
      <c r="A826" s="7">
        <f>YEAR(salesdata[[#This Row],[Order Date]])</f>
        <v>2014</v>
      </c>
      <c r="B826" s="10" t="s">
        <v>268</v>
      </c>
    </row>
    <row r="827" spans="1:2" x14ac:dyDescent="0.35">
      <c r="A827" s="8">
        <f>YEAR(salesdata[[#This Row],[Order Date]])</f>
        <v>2014</v>
      </c>
      <c r="B827" s="9" t="s">
        <v>1776</v>
      </c>
    </row>
    <row r="828" spans="1:2" x14ac:dyDescent="0.35">
      <c r="A828" s="7">
        <f>YEAR(salesdata[[#This Row],[Order Date]])</f>
        <v>2014</v>
      </c>
      <c r="B828" s="10" t="s">
        <v>119</v>
      </c>
    </row>
    <row r="829" spans="1:2" x14ac:dyDescent="0.35">
      <c r="A829" s="7">
        <f>YEAR(salesdata[[#This Row],[Order Date]])</f>
        <v>2014</v>
      </c>
      <c r="B829" s="10" t="s">
        <v>820</v>
      </c>
    </row>
    <row r="830" spans="1:2" x14ac:dyDescent="0.35">
      <c r="A830" s="8">
        <f>YEAR(salesdata[[#This Row],[Order Date]])</f>
        <v>2014</v>
      </c>
      <c r="B830" s="9" t="s">
        <v>2083</v>
      </c>
    </row>
    <row r="831" spans="1:2" x14ac:dyDescent="0.35">
      <c r="A831" s="7">
        <f>YEAR(salesdata[[#This Row],[Order Date]])</f>
        <v>2014</v>
      </c>
      <c r="B831" s="10" t="s">
        <v>902</v>
      </c>
    </row>
    <row r="832" spans="1:2" x14ac:dyDescent="0.35">
      <c r="A832" s="7">
        <f>YEAR(salesdata[[#This Row],[Order Date]])</f>
        <v>2014</v>
      </c>
      <c r="B832" s="10" t="s">
        <v>1077</v>
      </c>
    </row>
    <row r="833" spans="1:2" x14ac:dyDescent="0.35">
      <c r="A833" s="8">
        <f>YEAR(salesdata[[#This Row],[Order Date]])</f>
        <v>2014</v>
      </c>
      <c r="B833" s="9" t="s">
        <v>1214</v>
      </c>
    </row>
    <row r="834" spans="1:2" x14ac:dyDescent="0.35">
      <c r="A834" s="8">
        <f>YEAR(salesdata[[#This Row],[Order Date]])</f>
        <v>2014</v>
      </c>
      <c r="B834" s="9" t="s">
        <v>1793</v>
      </c>
    </row>
    <row r="835" spans="1:2" x14ac:dyDescent="0.35">
      <c r="A835" s="7">
        <f>YEAR(salesdata[[#This Row],[Order Date]])</f>
        <v>2014</v>
      </c>
      <c r="B835" s="10" t="s">
        <v>2088</v>
      </c>
    </row>
    <row r="836" spans="1:2" x14ac:dyDescent="0.35">
      <c r="A836" s="8">
        <f>YEAR(salesdata[[#This Row],[Order Date]])</f>
        <v>2014</v>
      </c>
      <c r="B836" s="9" t="s">
        <v>2091</v>
      </c>
    </row>
    <row r="837" spans="1:2" x14ac:dyDescent="0.35">
      <c r="A837" s="7">
        <f>YEAR(salesdata[[#This Row],[Order Date]])</f>
        <v>2014</v>
      </c>
      <c r="B837" s="10" t="s">
        <v>536</v>
      </c>
    </row>
    <row r="838" spans="1:2" x14ac:dyDescent="0.35">
      <c r="A838" s="8">
        <f>YEAR(salesdata[[#This Row],[Order Date]])</f>
        <v>2014</v>
      </c>
      <c r="B838" s="9" t="s">
        <v>343</v>
      </c>
    </row>
    <row r="839" spans="1:2" x14ac:dyDescent="0.35">
      <c r="A839" s="7">
        <f>YEAR(salesdata[[#This Row],[Order Date]])</f>
        <v>2014</v>
      </c>
      <c r="B839" s="10" t="s">
        <v>217</v>
      </c>
    </row>
    <row r="840" spans="1:2" x14ac:dyDescent="0.35">
      <c r="A840" s="8">
        <f>YEAR(salesdata[[#This Row],[Order Date]])</f>
        <v>2014</v>
      </c>
      <c r="B840" s="9" t="s">
        <v>2094</v>
      </c>
    </row>
    <row r="841" spans="1:2" x14ac:dyDescent="0.35">
      <c r="A841" s="7">
        <f>YEAR(salesdata[[#This Row],[Order Date]])</f>
        <v>2014</v>
      </c>
      <c r="B841" s="10" t="s">
        <v>2095</v>
      </c>
    </row>
    <row r="842" spans="1:2" x14ac:dyDescent="0.35">
      <c r="A842" s="7">
        <f>YEAR(salesdata[[#This Row],[Order Date]])</f>
        <v>2014</v>
      </c>
      <c r="B842" s="10" t="s">
        <v>1167</v>
      </c>
    </row>
    <row r="843" spans="1:2" x14ac:dyDescent="0.35">
      <c r="A843" s="8">
        <f>YEAR(salesdata[[#This Row],[Order Date]])</f>
        <v>2014</v>
      </c>
      <c r="B843" s="9" t="s">
        <v>445</v>
      </c>
    </row>
    <row r="844" spans="1:2" x14ac:dyDescent="0.35">
      <c r="A844" s="8">
        <f>YEAR(salesdata[[#This Row],[Order Date]])</f>
        <v>2014</v>
      </c>
      <c r="B844" s="9" t="s">
        <v>244</v>
      </c>
    </row>
    <row r="845" spans="1:2" x14ac:dyDescent="0.35">
      <c r="A845" s="8">
        <f>YEAR(salesdata[[#This Row],[Order Date]])</f>
        <v>2014</v>
      </c>
      <c r="B845" s="9" t="s">
        <v>2100</v>
      </c>
    </row>
    <row r="846" spans="1:2" x14ac:dyDescent="0.35">
      <c r="A846" s="7">
        <f>YEAR(salesdata[[#This Row],[Order Date]])</f>
        <v>2014</v>
      </c>
      <c r="B846" s="10" t="s">
        <v>1557</v>
      </c>
    </row>
    <row r="847" spans="1:2" x14ac:dyDescent="0.35">
      <c r="A847" s="7">
        <f>YEAR(salesdata[[#This Row],[Order Date]])</f>
        <v>2014</v>
      </c>
      <c r="B847" s="10" t="s">
        <v>2101</v>
      </c>
    </row>
    <row r="848" spans="1:2" x14ac:dyDescent="0.35">
      <c r="A848" s="8">
        <f>YEAR(salesdata[[#This Row],[Order Date]])</f>
        <v>2014</v>
      </c>
      <c r="B848" s="9" t="s">
        <v>2103</v>
      </c>
    </row>
    <row r="849" spans="1:2" x14ac:dyDescent="0.35">
      <c r="A849" s="7">
        <f>YEAR(salesdata[[#This Row],[Order Date]])</f>
        <v>2014</v>
      </c>
      <c r="B849" s="10" t="s">
        <v>2104</v>
      </c>
    </row>
    <row r="850" spans="1:2" x14ac:dyDescent="0.35">
      <c r="A850" s="8">
        <f>YEAR(salesdata[[#This Row],[Order Date]])</f>
        <v>2014</v>
      </c>
      <c r="B850" s="9" t="s">
        <v>661</v>
      </c>
    </row>
    <row r="851" spans="1:2" x14ac:dyDescent="0.35">
      <c r="A851" s="7">
        <f>YEAR(salesdata[[#This Row],[Order Date]])</f>
        <v>2014</v>
      </c>
      <c r="B851" s="10" t="s">
        <v>1842</v>
      </c>
    </row>
    <row r="852" spans="1:2" x14ac:dyDescent="0.35">
      <c r="A852" s="8">
        <f>YEAR(salesdata[[#This Row],[Order Date]])</f>
        <v>2014</v>
      </c>
      <c r="B852" s="9" t="s">
        <v>1312</v>
      </c>
    </row>
    <row r="853" spans="1:2" x14ac:dyDescent="0.35">
      <c r="A853" s="8">
        <f>YEAR(salesdata[[#This Row],[Order Date]])</f>
        <v>2014</v>
      </c>
      <c r="B853" s="9" t="s">
        <v>429</v>
      </c>
    </row>
    <row r="854" spans="1:2" x14ac:dyDescent="0.35">
      <c r="A854" s="8">
        <f>YEAR(salesdata[[#This Row],[Order Date]])</f>
        <v>2014</v>
      </c>
      <c r="B854" s="9" t="s">
        <v>2107</v>
      </c>
    </row>
    <row r="855" spans="1:2" x14ac:dyDescent="0.35">
      <c r="A855" s="7">
        <f>YEAR(salesdata[[#This Row],[Order Date]])</f>
        <v>2014</v>
      </c>
      <c r="B855" s="10" t="s">
        <v>72</v>
      </c>
    </row>
    <row r="856" spans="1:2" x14ac:dyDescent="0.35">
      <c r="A856" s="8">
        <f>YEAR(salesdata[[#This Row],[Order Date]])</f>
        <v>2014</v>
      </c>
      <c r="B856" s="9" t="s">
        <v>1466</v>
      </c>
    </row>
    <row r="857" spans="1:2" x14ac:dyDescent="0.35">
      <c r="A857" s="8">
        <f>YEAR(salesdata[[#This Row],[Order Date]])</f>
        <v>2014</v>
      </c>
      <c r="B857" s="9" t="s">
        <v>2111</v>
      </c>
    </row>
    <row r="858" spans="1:2" x14ac:dyDescent="0.35">
      <c r="A858" s="8">
        <f>YEAR(salesdata[[#This Row],[Order Date]])</f>
        <v>2014</v>
      </c>
      <c r="B858" s="9" t="s">
        <v>732</v>
      </c>
    </row>
    <row r="859" spans="1:2" x14ac:dyDescent="0.35">
      <c r="A859" s="7">
        <f>YEAR(salesdata[[#This Row],[Order Date]])</f>
        <v>2014</v>
      </c>
      <c r="B859" s="10" t="s">
        <v>2112</v>
      </c>
    </row>
    <row r="860" spans="1:2" x14ac:dyDescent="0.35">
      <c r="A860" s="8">
        <f>YEAR(salesdata[[#This Row],[Order Date]])</f>
        <v>2014</v>
      </c>
      <c r="B860" s="9" t="s">
        <v>1223</v>
      </c>
    </row>
    <row r="861" spans="1:2" x14ac:dyDescent="0.35">
      <c r="A861" s="7">
        <f>YEAR(salesdata[[#This Row],[Order Date]])</f>
        <v>2014</v>
      </c>
      <c r="B861" s="10" t="s">
        <v>959</v>
      </c>
    </row>
    <row r="862" spans="1:2" x14ac:dyDescent="0.35">
      <c r="A862" s="8">
        <f>YEAR(salesdata[[#This Row],[Order Date]])</f>
        <v>2014</v>
      </c>
      <c r="B862" s="9" t="s">
        <v>2115</v>
      </c>
    </row>
    <row r="863" spans="1:2" x14ac:dyDescent="0.35">
      <c r="A863" s="7">
        <f>YEAR(salesdata[[#This Row],[Order Date]])</f>
        <v>2014</v>
      </c>
      <c r="B863" s="10" t="s">
        <v>1665</v>
      </c>
    </row>
    <row r="864" spans="1:2" x14ac:dyDescent="0.35">
      <c r="A864" s="8">
        <f>YEAR(salesdata[[#This Row],[Order Date]])</f>
        <v>2014</v>
      </c>
      <c r="B864" s="9" t="s">
        <v>1534</v>
      </c>
    </row>
    <row r="865" spans="1:2" x14ac:dyDescent="0.35">
      <c r="A865" s="7">
        <f>YEAR(salesdata[[#This Row],[Order Date]])</f>
        <v>2014</v>
      </c>
      <c r="B865" s="10" t="s">
        <v>875</v>
      </c>
    </row>
    <row r="866" spans="1:2" x14ac:dyDescent="0.35">
      <c r="A866" s="7">
        <f>YEAR(salesdata[[#This Row],[Order Date]])</f>
        <v>2014</v>
      </c>
      <c r="B866" s="10" t="s">
        <v>26</v>
      </c>
    </row>
    <row r="867" spans="1:2" x14ac:dyDescent="0.35">
      <c r="A867" s="8">
        <f>YEAR(salesdata[[#This Row],[Order Date]])</f>
        <v>2014</v>
      </c>
      <c r="B867" s="9" t="s">
        <v>567</v>
      </c>
    </row>
    <row r="868" spans="1:2" x14ac:dyDescent="0.35">
      <c r="A868" s="8">
        <f>YEAR(salesdata[[#This Row],[Order Date]])</f>
        <v>2014</v>
      </c>
      <c r="B868" s="9" t="s">
        <v>2117</v>
      </c>
    </row>
    <row r="869" spans="1:2" x14ac:dyDescent="0.35">
      <c r="A869" s="8">
        <f>YEAR(salesdata[[#This Row],[Order Date]])</f>
        <v>2014</v>
      </c>
      <c r="B869" s="9" t="s">
        <v>376</v>
      </c>
    </row>
    <row r="870" spans="1:2" x14ac:dyDescent="0.35">
      <c r="A870" s="7">
        <f>YEAR(salesdata[[#This Row],[Order Date]])</f>
        <v>2014</v>
      </c>
      <c r="B870" s="10" t="s">
        <v>1121</v>
      </c>
    </row>
    <row r="871" spans="1:2" x14ac:dyDescent="0.35">
      <c r="A871" s="8">
        <f>YEAR(salesdata[[#This Row],[Order Date]])</f>
        <v>2014</v>
      </c>
      <c r="B871" s="9" t="s">
        <v>1778</v>
      </c>
    </row>
    <row r="872" spans="1:2" x14ac:dyDescent="0.35">
      <c r="A872" s="7">
        <f>YEAR(salesdata[[#This Row],[Order Date]])</f>
        <v>2014</v>
      </c>
      <c r="B872" s="10" t="s">
        <v>32</v>
      </c>
    </row>
    <row r="873" spans="1:2" x14ac:dyDescent="0.35">
      <c r="A873" s="8">
        <f>YEAR(salesdata[[#This Row],[Order Date]])</f>
        <v>2014</v>
      </c>
      <c r="B873" s="9" t="s">
        <v>973</v>
      </c>
    </row>
    <row r="874" spans="1:2" x14ac:dyDescent="0.35">
      <c r="A874" s="7">
        <f>YEAR(salesdata[[#This Row],[Order Date]])</f>
        <v>2014</v>
      </c>
      <c r="B874" s="10" t="s">
        <v>1181</v>
      </c>
    </row>
    <row r="875" spans="1:2" x14ac:dyDescent="0.35">
      <c r="A875" s="8">
        <f>YEAR(salesdata[[#This Row],[Order Date]])</f>
        <v>2014</v>
      </c>
      <c r="B875" s="9" t="s">
        <v>2124</v>
      </c>
    </row>
    <row r="876" spans="1:2" x14ac:dyDescent="0.35">
      <c r="A876" s="7">
        <f>YEAR(salesdata[[#This Row],[Order Date]])</f>
        <v>2014</v>
      </c>
      <c r="B876" s="10" t="s">
        <v>917</v>
      </c>
    </row>
    <row r="877" spans="1:2" x14ac:dyDescent="0.35">
      <c r="A877" s="7">
        <f>YEAR(salesdata[[#This Row],[Order Date]])</f>
        <v>2014</v>
      </c>
      <c r="B877" s="10" t="s">
        <v>1012</v>
      </c>
    </row>
    <row r="878" spans="1:2" x14ac:dyDescent="0.35">
      <c r="A878" s="8">
        <f>YEAR(salesdata[[#This Row],[Order Date]])</f>
        <v>2014</v>
      </c>
      <c r="B878" s="9" t="s">
        <v>220</v>
      </c>
    </row>
    <row r="879" spans="1:2" x14ac:dyDescent="0.35">
      <c r="A879" s="7">
        <f>YEAR(salesdata[[#This Row],[Order Date]])</f>
        <v>2014</v>
      </c>
      <c r="B879" s="10" t="s">
        <v>2126</v>
      </c>
    </row>
    <row r="880" spans="1:2" x14ac:dyDescent="0.35">
      <c r="A880" s="8">
        <f>YEAR(salesdata[[#This Row],[Order Date]])</f>
        <v>2014</v>
      </c>
      <c r="B880" s="9" t="s">
        <v>794</v>
      </c>
    </row>
    <row r="881" spans="1:2" x14ac:dyDescent="0.35">
      <c r="A881" s="7">
        <f>YEAR(salesdata[[#This Row],[Order Date]])</f>
        <v>2014</v>
      </c>
      <c r="B881" s="10" t="s">
        <v>1122</v>
      </c>
    </row>
    <row r="882" spans="1:2" x14ac:dyDescent="0.35">
      <c r="A882" s="8">
        <f>YEAR(salesdata[[#This Row],[Order Date]])</f>
        <v>2014</v>
      </c>
      <c r="B882" s="9" t="s">
        <v>684</v>
      </c>
    </row>
    <row r="883" spans="1:2" x14ac:dyDescent="0.35">
      <c r="A883" s="7">
        <f>YEAR(salesdata[[#This Row],[Order Date]])</f>
        <v>2014</v>
      </c>
      <c r="B883" s="10" t="s">
        <v>2131</v>
      </c>
    </row>
    <row r="884" spans="1:2" x14ac:dyDescent="0.35">
      <c r="A884" s="7">
        <f>YEAR(salesdata[[#This Row],[Order Date]])</f>
        <v>2014</v>
      </c>
      <c r="B884" s="10" t="s">
        <v>1663</v>
      </c>
    </row>
    <row r="885" spans="1:2" x14ac:dyDescent="0.35">
      <c r="A885" s="8">
        <f>YEAR(salesdata[[#This Row],[Order Date]])</f>
        <v>2014</v>
      </c>
      <c r="B885" s="9" t="s">
        <v>1163</v>
      </c>
    </row>
    <row r="886" spans="1:2" x14ac:dyDescent="0.35">
      <c r="A886" s="8">
        <f>YEAR(salesdata[[#This Row],[Order Date]])</f>
        <v>2014</v>
      </c>
      <c r="B886" s="9" t="s">
        <v>413</v>
      </c>
    </row>
    <row r="887" spans="1:2" x14ac:dyDescent="0.35">
      <c r="A887" s="8">
        <f>YEAR(salesdata[[#This Row],[Order Date]])</f>
        <v>2014</v>
      </c>
      <c r="B887" s="9" t="s">
        <v>768</v>
      </c>
    </row>
    <row r="888" spans="1:2" x14ac:dyDescent="0.35">
      <c r="A888" s="7">
        <f>YEAR(salesdata[[#This Row],[Order Date]])</f>
        <v>2014</v>
      </c>
      <c r="B888" s="10" t="s">
        <v>514</v>
      </c>
    </row>
    <row r="889" spans="1:2" x14ac:dyDescent="0.35">
      <c r="A889" s="7">
        <f>YEAR(salesdata[[#This Row],[Order Date]])</f>
        <v>2014</v>
      </c>
      <c r="B889" s="10" t="s">
        <v>305</v>
      </c>
    </row>
    <row r="890" spans="1:2" x14ac:dyDescent="0.35">
      <c r="A890" s="7">
        <f>YEAR(salesdata[[#This Row],[Order Date]])</f>
        <v>2014</v>
      </c>
      <c r="B890" s="10" t="s">
        <v>2137</v>
      </c>
    </row>
    <row r="891" spans="1:2" x14ac:dyDescent="0.35">
      <c r="A891" s="7">
        <f>YEAR(salesdata[[#This Row],[Order Date]])</f>
        <v>2014</v>
      </c>
      <c r="B891" s="10" t="s">
        <v>2138</v>
      </c>
    </row>
    <row r="892" spans="1:2" x14ac:dyDescent="0.35">
      <c r="A892" s="7">
        <f>YEAR(salesdata[[#This Row],[Order Date]])</f>
        <v>2014</v>
      </c>
      <c r="B892" s="10" t="s">
        <v>1544</v>
      </c>
    </row>
    <row r="893" spans="1:2" x14ac:dyDescent="0.35">
      <c r="A893" s="8">
        <f>YEAR(salesdata[[#This Row],[Order Date]])</f>
        <v>2014</v>
      </c>
      <c r="B893" s="9" t="s">
        <v>1803</v>
      </c>
    </row>
    <row r="894" spans="1:2" x14ac:dyDescent="0.35">
      <c r="A894" s="8">
        <f>YEAR(salesdata[[#This Row],[Order Date]])</f>
        <v>2014</v>
      </c>
      <c r="B894" s="9" t="s">
        <v>1369</v>
      </c>
    </row>
    <row r="895" spans="1:2" x14ac:dyDescent="0.35">
      <c r="A895" s="7">
        <f>YEAR(salesdata[[#This Row],[Order Date]])</f>
        <v>2014</v>
      </c>
      <c r="B895" s="10" t="s">
        <v>2145</v>
      </c>
    </row>
    <row r="896" spans="1:2" x14ac:dyDescent="0.35">
      <c r="A896" s="8">
        <f>YEAR(salesdata[[#This Row],[Order Date]])</f>
        <v>2014</v>
      </c>
      <c r="B896" s="9" t="s">
        <v>1172</v>
      </c>
    </row>
    <row r="897" spans="1:2" x14ac:dyDescent="0.35">
      <c r="A897" s="8">
        <f>YEAR(salesdata[[#This Row],[Order Date]])</f>
        <v>2014</v>
      </c>
      <c r="B897" s="9" t="s">
        <v>490</v>
      </c>
    </row>
    <row r="898" spans="1:2" x14ac:dyDescent="0.35">
      <c r="A898" s="8">
        <f>YEAR(salesdata[[#This Row],[Order Date]])</f>
        <v>2014</v>
      </c>
      <c r="B898" s="9" t="s">
        <v>2147</v>
      </c>
    </row>
    <row r="899" spans="1:2" x14ac:dyDescent="0.35">
      <c r="A899" s="7">
        <f>YEAR(salesdata[[#This Row],[Order Date]])</f>
        <v>2014</v>
      </c>
      <c r="B899" s="10" t="s">
        <v>1303</v>
      </c>
    </row>
    <row r="900" spans="1:2" x14ac:dyDescent="0.35">
      <c r="A900" s="7">
        <f>YEAR(salesdata[[#This Row],[Order Date]])</f>
        <v>2014</v>
      </c>
      <c r="B900" s="10" t="s">
        <v>1719</v>
      </c>
    </row>
    <row r="901" spans="1:2" x14ac:dyDescent="0.35">
      <c r="A901" s="8">
        <f>YEAR(salesdata[[#This Row],[Order Date]])</f>
        <v>2014</v>
      </c>
      <c r="B901" s="9" t="s">
        <v>1738</v>
      </c>
    </row>
    <row r="902" spans="1:2" x14ac:dyDescent="0.35">
      <c r="A902" s="7">
        <f>YEAR(salesdata[[#This Row],[Order Date]])</f>
        <v>2014</v>
      </c>
      <c r="B902" s="10" t="s">
        <v>519</v>
      </c>
    </row>
    <row r="903" spans="1:2" x14ac:dyDescent="0.35">
      <c r="A903" s="8">
        <f>YEAR(salesdata[[#This Row],[Order Date]])</f>
        <v>2014</v>
      </c>
      <c r="B903" s="9" t="s">
        <v>900</v>
      </c>
    </row>
    <row r="904" spans="1:2" x14ac:dyDescent="0.35">
      <c r="A904" s="8">
        <f>YEAR(salesdata[[#This Row],[Order Date]])</f>
        <v>2014</v>
      </c>
      <c r="B904" s="9" t="s">
        <v>1840</v>
      </c>
    </row>
    <row r="905" spans="1:2" x14ac:dyDescent="0.35">
      <c r="A905" s="8">
        <f>YEAR(salesdata[[#This Row],[Order Date]])</f>
        <v>2014</v>
      </c>
      <c r="B905" s="9" t="s">
        <v>233</v>
      </c>
    </row>
    <row r="906" spans="1:2" x14ac:dyDescent="0.35">
      <c r="A906" s="8">
        <f>YEAR(salesdata[[#This Row],[Order Date]])</f>
        <v>2014</v>
      </c>
      <c r="B906" s="9" t="s">
        <v>1514</v>
      </c>
    </row>
    <row r="907" spans="1:2" x14ac:dyDescent="0.35">
      <c r="A907" s="7">
        <f>YEAR(salesdata[[#This Row],[Order Date]])</f>
        <v>2014</v>
      </c>
      <c r="B907" s="10" t="s">
        <v>1751</v>
      </c>
    </row>
    <row r="908" spans="1:2" x14ac:dyDescent="0.35">
      <c r="A908" s="8">
        <f>YEAR(salesdata[[#This Row],[Order Date]])</f>
        <v>2014</v>
      </c>
      <c r="B908" s="9" t="s">
        <v>2156</v>
      </c>
    </row>
    <row r="909" spans="1:2" x14ac:dyDescent="0.35">
      <c r="A909" s="7">
        <f>YEAR(salesdata[[#This Row],[Order Date]])</f>
        <v>2014</v>
      </c>
      <c r="B909" s="10" t="s">
        <v>69</v>
      </c>
    </row>
    <row r="910" spans="1:2" x14ac:dyDescent="0.35">
      <c r="A910" s="7">
        <f>YEAR(salesdata[[#This Row],[Order Date]])</f>
        <v>2014</v>
      </c>
      <c r="B910" s="10" t="s">
        <v>171</v>
      </c>
    </row>
    <row r="911" spans="1:2" x14ac:dyDescent="0.35">
      <c r="A911" s="8">
        <f>YEAR(salesdata[[#This Row],[Order Date]])</f>
        <v>2014</v>
      </c>
      <c r="B911" s="9" t="s">
        <v>1863</v>
      </c>
    </row>
    <row r="912" spans="1:2" x14ac:dyDescent="0.35">
      <c r="A912" s="7">
        <f>YEAR(salesdata[[#This Row],[Order Date]])</f>
        <v>2014</v>
      </c>
      <c r="B912" s="10" t="s">
        <v>2162</v>
      </c>
    </row>
    <row r="913" spans="1:2" x14ac:dyDescent="0.35">
      <c r="A913" s="8">
        <f>YEAR(salesdata[[#This Row],[Order Date]])</f>
        <v>2014</v>
      </c>
      <c r="B913" s="9" t="s">
        <v>1242</v>
      </c>
    </row>
    <row r="914" spans="1:2" x14ac:dyDescent="0.35">
      <c r="A914" s="7">
        <f>YEAR(salesdata[[#This Row],[Order Date]])</f>
        <v>2014</v>
      </c>
      <c r="B914" s="10" t="s">
        <v>487</v>
      </c>
    </row>
    <row r="915" spans="1:2" x14ac:dyDescent="0.35">
      <c r="A915" s="8">
        <f>YEAR(salesdata[[#This Row],[Order Date]])</f>
        <v>2014</v>
      </c>
      <c r="B915" s="9" t="s">
        <v>2164</v>
      </c>
    </row>
    <row r="916" spans="1:2" x14ac:dyDescent="0.35">
      <c r="A916" s="7">
        <f>YEAR(salesdata[[#This Row],[Order Date]])</f>
        <v>2014</v>
      </c>
      <c r="B916" s="10" t="s">
        <v>2166</v>
      </c>
    </row>
    <row r="917" spans="1:2" x14ac:dyDescent="0.35">
      <c r="A917" s="7">
        <f>YEAR(salesdata[[#This Row],[Order Date]])</f>
        <v>2014</v>
      </c>
      <c r="B917" s="10" t="s">
        <v>50</v>
      </c>
    </row>
    <row r="918" spans="1:2" x14ac:dyDescent="0.35">
      <c r="A918" s="8">
        <f>YEAR(salesdata[[#This Row],[Order Date]])</f>
        <v>2014</v>
      </c>
      <c r="B918" s="9" t="s">
        <v>957</v>
      </c>
    </row>
    <row r="919" spans="1:2" x14ac:dyDescent="0.35">
      <c r="A919" s="8">
        <f>YEAR(salesdata[[#This Row],[Order Date]])</f>
        <v>2014</v>
      </c>
      <c r="B919" s="9" t="s">
        <v>769</v>
      </c>
    </row>
    <row r="920" spans="1:2" x14ac:dyDescent="0.35">
      <c r="A920" s="7">
        <f>YEAR(salesdata[[#This Row],[Order Date]])</f>
        <v>2014</v>
      </c>
      <c r="B920" s="10" t="s">
        <v>921</v>
      </c>
    </row>
    <row r="921" spans="1:2" x14ac:dyDescent="0.35">
      <c r="A921" s="7">
        <f>YEAR(salesdata[[#This Row],[Order Date]])</f>
        <v>2014</v>
      </c>
      <c r="B921" s="10" t="s">
        <v>1429</v>
      </c>
    </row>
    <row r="922" spans="1:2" x14ac:dyDescent="0.35">
      <c r="A922" s="8">
        <f>YEAR(salesdata[[#This Row],[Order Date]])</f>
        <v>2014</v>
      </c>
      <c r="B922" s="9" t="s">
        <v>879</v>
      </c>
    </row>
    <row r="923" spans="1:2" x14ac:dyDescent="0.35">
      <c r="A923" s="7">
        <f>YEAR(salesdata[[#This Row],[Order Date]])</f>
        <v>2014</v>
      </c>
      <c r="B923" s="10" t="s">
        <v>1452</v>
      </c>
    </row>
    <row r="924" spans="1:2" x14ac:dyDescent="0.35">
      <c r="A924" s="7">
        <f>YEAR(salesdata[[#This Row],[Order Date]])</f>
        <v>2014</v>
      </c>
      <c r="B924" s="10" t="s">
        <v>176</v>
      </c>
    </row>
    <row r="925" spans="1:2" x14ac:dyDescent="0.35">
      <c r="A925" s="7">
        <f>YEAR(salesdata[[#This Row],[Order Date]])</f>
        <v>2014</v>
      </c>
      <c r="B925" s="10" t="s">
        <v>1186</v>
      </c>
    </row>
    <row r="926" spans="1:2" x14ac:dyDescent="0.35">
      <c r="A926" s="8">
        <f>YEAR(salesdata[[#This Row],[Order Date]])</f>
        <v>2014</v>
      </c>
      <c r="B926" s="9" t="s">
        <v>925</v>
      </c>
    </row>
    <row r="927" spans="1:2" x14ac:dyDescent="0.35">
      <c r="A927" s="7">
        <f>YEAR(salesdata[[#This Row],[Order Date]])</f>
        <v>2014</v>
      </c>
      <c r="B927" s="10" t="s">
        <v>1148</v>
      </c>
    </row>
    <row r="928" spans="1:2" x14ac:dyDescent="0.35">
      <c r="A928" s="8">
        <f>YEAR(salesdata[[#This Row],[Order Date]])</f>
        <v>2014</v>
      </c>
      <c r="B928" s="9" t="s">
        <v>1424</v>
      </c>
    </row>
    <row r="929" spans="1:2" x14ac:dyDescent="0.35">
      <c r="A929" s="7">
        <f>YEAR(salesdata[[#This Row],[Order Date]])</f>
        <v>2014</v>
      </c>
      <c r="B929" s="10" t="s">
        <v>1797</v>
      </c>
    </row>
    <row r="930" spans="1:2" x14ac:dyDescent="0.35">
      <c r="A930" s="8">
        <f>YEAR(salesdata[[#This Row],[Order Date]])</f>
        <v>2014</v>
      </c>
      <c r="B930" s="9" t="s">
        <v>500</v>
      </c>
    </row>
    <row r="931" spans="1:2" x14ac:dyDescent="0.35">
      <c r="A931" s="8">
        <f>YEAR(salesdata[[#This Row],[Order Date]])</f>
        <v>2014</v>
      </c>
      <c r="B931" s="9" t="s">
        <v>839</v>
      </c>
    </row>
    <row r="932" spans="1:2" x14ac:dyDescent="0.35">
      <c r="A932" s="8">
        <f>YEAR(salesdata[[#This Row],[Order Date]])</f>
        <v>2014</v>
      </c>
      <c r="B932" s="9" t="s">
        <v>2174</v>
      </c>
    </row>
    <row r="933" spans="1:2" x14ac:dyDescent="0.35">
      <c r="A933" s="8">
        <f>YEAR(salesdata[[#This Row],[Order Date]])</f>
        <v>2014</v>
      </c>
      <c r="B933" s="9" t="s">
        <v>1693</v>
      </c>
    </row>
    <row r="934" spans="1:2" x14ac:dyDescent="0.35">
      <c r="A934" s="8">
        <f>YEAR(salesdata[[#This Row],[Order Date]])</f>
        <v>2014</v>
      </c>
      <c r="B934" s="9" t="s">
        <v>1489</v>
      </c>
    </row>
    <row r="935" spans="1:2" x14ac:dyDescent="0.35">
      <c r="A935" s="7">
        <f>YEAR(salesdata[[#This Row],[Order Date]])</f>
        <v>2014</v>
      </c>
      <c r="B935" s="10" t="s">
        <v>2176</v>
      </c>
    </row>
    <row r="936" spans="1:2" x14ac:dyDescent="0.35">
      <c r="A936" s="8">
        <f>YEAR(salesdata[[#This Row],[Order Date]])</f>
        <v>2014</v>
      </c>
      <c r="B936" s="9" t="s">
        <v>749</v>
      </c>
    </row>
    <row r="937" spans="1:2" x14ac:dyDescent="0.35">
      <c r="A937" s="8">
        <f>YEAR(salesdata[[#This Row],[Order Date]])</f>
        <v>2014</v>
      </c>
      <c r="B937" s="9" t="s">
        <v>2179</v>
      </c>
    </row>
    <row r="938" spans="1:2" x14ac:dyDescent="0.35">
      <c r="A938" s="7">
        <f>YEAR(salesdata[[#This Row],[Order Date]])</f>
        <v>2014</v>
      </c>
      <c r="B938" s="10" t="s">
        <v>2183</v>
      </c>
    </row>
    <row r="939" spans="1:2" x14ac:dyDescent="0.35">
      <c r="A939" s="7">
        <f>YEAR(salesdata[[#This Row],[Order Date]])</f>
        <v>2014</v>
      </c>
      <c r="B939" s="10" t="s">
        <v>589</v>
      </c>
    </row>
    <row r="940" spans="1:2" x14ac:dyDescent="0.35">
      <c r="A940" s="8">
        <f>YEAR(salesdata[[#This Row],[Order Date]])</f>
        <v>2014</v>
      </c>
      <c r="B940" s="9" t="s">
        <v>667</v>
      </c>
    </row>
    <row r="941" spans="1:2" x14ac:dyDescent="0.35">
      <c r="A941" s="8">
        <f>YEAR(salesdata[[#This Row],[Order Date]])</f>
        <v>2014</v>
      </c>
      <c r="B941" s="9" t="s">
        <v>498</v>
      </c>
    </row>
    <row r="942" spans="1:2" x14ac:dyDescent="0.35">
      <c r="A942" s="7">
        <f>YEAR(salesdata[[#This Row],[Order Date]])</f>
        <v>2014</v>
      </c>
      <c r="B942" s="10" t="s">
        <v>228</v>
      </c>
    </row>
    <row r="943" spans="1:2" x14ac:dyDescent="0.35">
      <c r="A943" s="8">
        <f>YEAR(salesdata[[#This Row],[Order Date]])</f>
        <v>2014</v>
      </c>
      <c r="B943" s="9" t="s">
        <v>1547</v>
      </c>
    </row>
    <row r="944" spans="1:2" x14ac:dyDescent="0.35">
      <c r="A944" s="7">
        <f>YEAR(salesdata[[#This Row],[Order Date]])</f>
        <v>2014</v>
      </c>
      <c r="B944" s="10" t="s">
        <v>1563</v>
      </c>
    </row>
    <row r="945" spans="1:2" x14ac:dyDescent="0.35">
      <c r="A945" s="7">
        <f>YEAR(salesdata[[#This Row],[Order Date]])</f>
        <v>2014</v>
      </c>
      <c r="B945" s="10" t="s">
        <v>717</v>
      </c>
    </row>
    <row r="946" spans="1:2" x14ac:dyDescent="0.35">
      <c r="A946" s="8">
        <f>YEAR(salesdata[[#This Row],[Order Date]])</f>
        <v>2014</v>
      </c>
      <c r="B946" s="9" t="s">
        <v>2188</v>
      </c>
    </row>
    <row r="947" spans="1:2" x14ac:dyDescent="0.35">
      <c r="A947" s="8">
        <f>YEAR(salesdata[[#This Row],[Order Date]])</f>
        <v>2014</v>
      </c>
      <c r="B947" s="9" t="s">
        <v>1781</v>
      </c>
    </row>
    <row r="948" spans="1:2" x14ac:dyDescent="0.35">
      <c r="A948" s="7">
        <f>YEAR(salesdata[[#This Row],[Order Date]])</f>
        <v>2014</v>
      </c>
      <c r="B948" s="10" t="s">
        <v>143</v>
      </c>
    </row>
    <row r="949" spans="1:2" x14ac:dyDescent="0.35">
      <c r="A949" s="8">
        <f>YEAR(salesdata[[#This Row],[Order Date]])</f>
        <v>2014</v>
      </c>
      <c r="B949" s="9" t="s">
        <v>1273</v>
      </c>
    </row>
    <row r="950" spans="1:2" x14ac:dyDescent="0.35">
      <c r="A950" s="8">
        <f>YEAR(salesdata[[#This Row],[Order Date]])</f>
        <v>2014</v>
      </c>
      <c r="B950" s="9" t="s">
        <v>2190</v>
      </c>
    </row>
    <row r="951" spans="1:2" x14ac:dyDescent="0.35">
      <c r="A951" s="7">
        <f>YEAR(salesdata[[#This Row],[Order Date]])</f>
        <v>2014</v>
      </c>
      <c r="B951" s="10" t="s">
        <v>771</v>
      </c>
    </row>
    <row r="952" spans="1:2" x14ac:dyDescent="0.35">
      <c r="A952" s="7">
        <f>YEAR(salesdata[[#This Row],[Order Date]])</f>
        <v>2014</v>
      </c>
      <c r="B952" s="10" t="s">
        <v>1661</v>
      </c>
    </row>
    <row r="953" spans="1:2" x14ac:dyDescent="0.35">
      <c r="A953" s="8">
        <f>YEAR(salesdata[[#This Row],[Order Date]])</f>
        <v>2014</v>
      </c>
      <c r="B953" s="9" t="s">
        <v>2197</v>
      </c>
    </row>
    <row r="954" spans="1:2" x14ac:dyDescent="0.35">
      <c r="A954" s="8">
        <f>YEAR(salesdata[[#This Row],[Order Date]])</f>
        <v>2014</v>
      </c>
      <c r="B954" s="9" t="s">
        <v>2199</v>
      </c>
    </row>
    <row r="955" spans="1:2" x14ac:dyDescent="0.35">
      <c r="A955" s="7">
        <f>YEAR(salesdata[[#This Row],[Order Date]])</f>
        <v>2014</v>
      </c>
      <c r="B955" s="10" t="s">
        <v>1046</v>
      </c>
    </row>
    <row r="956" spans="1:2" x14ac:dyDescent="0.35">
      <c r="A956" s="8">
        <f>YEAR(salesdata[[#This Row],[Order Date]])</f>
        <v>2014</v>
      </c>
      <c r="B956" s="9" t="s">
        <v>336</v>
      </c>
    </row>
    <row r="957" spans="1:2" x14ac:dyDescent="0.35">
      <c r="A957" s="7">
        <f>YEAR(salesdata[[#This Row],[Order Date]])</f>
        <v>2014</v>
      </c>
      <c r="B957" s="10" t="s">
        <v>2205</v>
      </c>
    </row>
    <row r="958" spans="1:2" x14ac:dyDescent="0.35">
      <c r="A958" s="8">
        <f>YEAR(salesdata[[#This Row],[Order Date]])</f>
        <v>2014</v>
      </c>
      <c r="B958" s="9" t="s">
        <v>2206</v>
      </c>
    </row>
    <row r="959" spans="1:2" x14ac:dyDescent="0.35">
      <c r="A959" s="7">
        <f>YEAR(salesdata[[#This Row],[Order Date]])</f>
        <v>2014</v>
      </c>
      <c r="B959" s="10" t="s">
        <v>683</v>
      </c>
    </row>
    <row r="960" spans="1:2" x14ac:dyDescent="0.35">
      <c r="A960" s="7">
        <f>YEAR(salesdata[[#This Row],[Order Date]])</f>
        <v>2014</v>
      </c>
      <c r="B960" s="10" t="s">
        <v>2209</v>
      </c>
    </row>
    <row r="961" spans="1:2" x14ac:dyDescent="0.35">
      <c r="A961" s="8">
        <f>YEAR(salesdata[[#This Row],[Order Date]])</f>
        <v>2014</v>
      </c>
      <c r="B961" s="9" t="s">
        <v>352</v>
      </c>
    </row>
    <row r="962" spans="1:2" x14ac:dyDescent="0.35">
      <c r="A962" s="8">
        <f>YEAR(salesdata[[#This Row],[Order Date]])</f>
        <v>2014</v>
      </c>
      <c r="B962" s="9" t="s">
        <v>2212</v>
      </c>
    </row>
    <row r="963" spans="1:2" x14ac:dyDescent="0.35">
      <c r="A963" s="8">
        <f>YEAR(salesdata[[#This Row],[Order Date]])</f>
        <v>2014</v>
      </c>
      <c r="B963" s="9" t="s">
        <v>1535</v>
      </c>
    </row>
    <row r="964" spans="1:2" x14ac:dyDescent="0.35">
      <c r="A964" s="7">
        <f>YEAR(salesdata[[#This Row],[Order Date]])</f>
        <v>2014</v>
      </c>
      <c r="B964" s="10" t="s">
        <v>1193</v>
      </c>
    </row>
    <row r="965" spans="1:2" x14ac:dyDescent="0.35">
      <c r="A965" s="8">
        <f>YEAR(salesdata[[#This Row],[Order Date]])</f>
        <v>2014</v>
      </c>
      <c r="B965" s="9" t="s">
        <v>1334</v>
      </c>
    </row>
    <row r="966" spans="1:2" x14ac:dyDescent="0.35">
      <c r="A966" s="8">
        <f>YEAR(salesdata[[#This Row],[Order Date]])</f>
        <v>2014</v>
      </c>
      <c r="B966" s="9" t="s">
        <v>601</v>
      </c>
    </row>
    <row r="967" spans="1:2" x14ac:dyDescent="0.35">
      <c r="A967" s="8">
        <f>YEAR(salesdata[[#This Row],[Order Date]])</f>
        <v>2014</v>
      </c>
      <c r="B967" s="9" t="s">
        <v>1629</v>
      </c>
    </row>
    <row r="968" spans="1:2" x14ac:dyDescent="0.35">
      <c r="A968" s="7">
        <f>YEAR(salesdata[[#This Row],[Order Date]])</f>
        <v>2014</v>
      </c>
      <c r="B968" s="10" t="s">
        <v>1413</v>
      </c>
    </row>
    <row r="969" spans="1:2" x14ac:dyDescent="0.35">
      <c r="A969" s="8">
        <f>YEAR(salesdata[[#This Row],[Order Date]])</f>
        <v>2014</v>
      </c>
      <c r="B969" s="9" t="s">
        <v>1655</v>
      </c>
    </row>
    <row r="970" spans="1:2" x14ac:dyDescent="0.35">
      <c r="A970" s="7">
        <f>YEAR(salesdata[[#This Row],[Order Date]])</f>
        <v>2014</v>
      </c>
      <c r="B970" s="10" t="s">
        <v>403</v>
      </c>
    </row>
    <row r="971" spans="1:2" x14ac:dyDescent="0.35">
      <c r="A971" s="8">
        <f>YEAR(salesdata[[#This Row],[Order Date]])</f>
        <v>2014</v>
      </c>
      <c r="B971" s="9" t="s">
        <v>1044</v>
      </c>
    </row>
    <row r="972" spans="1:2" x14ac:dyDescent="0.35">
      <c r="A972" s="7">
        <f>YEAR(salesdata[[#This Row],[Order Date]])</f>
        <v>2014</v>
      </c>
      <c r="B972" s="10" t="s">
        <v>1005</v>
      </c>
    </row>
    <row r="973" spans="1:2" x14ac:dyDescent="0.35">
      <c r="A973" s="8">
        <f>YEAR(salesdata[[#This Row],[Order Date]])</f>
        <v>2014</v>
      </c>
      <c r="B973" s="9" t="s">
        <v>2222</v>
      </c>
    </row>
    <row r="974" spans="1:2" x14ac:dyDescent="0.35">
      <c r="A974" s="7">
        <f>YEAR(salesdata[[#This Row],[Order Date]])</f>
        <v>2014</v>
      </c>
      <c r="B974" s="10" t="s">
        <v>1826</v>
      </c>
    </row>
    <row r="975" spans="1:2" x14ac:dyDescent="0.35">
      <c r="A975" s="8">
        <f>YEAR(salesdata[[#This Row],[Order Date]])</f>
        <v>2014</v>
      </c>
      <c r="B975" s="9" t="s">
        <v>569</v>
      </c>
    </row>
    <row r="976" spans="1:2" x14ac:dyDescent="0.35">
      <c r="A976" s="7">
        <f>YEAR(salesdata[[#This Row],[Order Date]])</f>
        <v>2014</v>
      </c>
      <c r="B976" s="10" t="s">
        <v>2225</v>
      </c>
    </row>
    <row r="977" spans="1:2" x14ac:dyDescent="0.35">
      <c r="A977" s="7">
        <f>YEAR(salesdata[[#This Row],[Order Date]])</f>
        <v>2014</v>
      </c>
      <c r="B977" s="10" t="s">
        <v>1699</v>
      </c>
    </row>
    <row r="978" spans="1:2" x14ac:dyDescent="0.35">
      <c r="A978" s="8">
        <f>YEAR(salesdata[[#This Row],[Order Date]])</f>
        <v>2014</v>
      </c>
      <c r="B978" s="9" t="s">
        <v>81</v>
      </c>
    </row>
    <row r="979" spans="1:2" x14ac:dyDescent="0.35">
      <c r="A979" s="8">
        <f>YEAR(salesdata[[#This Row],[Order Date]])</f>
        <v>2014</v>
      </c>
      <c r="B979" s="9" t="s">
        <v>1095</v>
      </c>
    </row>
    <row r="980" spans="1:2" x14ac:dyDescent="0.35">
      <c r="A980" s="8">
        <f>YEAR(salesdata[[#This Row],[Order Date]])</f>
        <v>2014</v>
      </c>
      <c r="B980" s="9" t="s">
        <v>1230</v>
      </c>
    </row>
    <row r="981" spans="1:2" x14ac:dyDescent="0.35">
      <c r="A981" s="8">
        <f>YEAR(salesdata[[#This Row],[Order Date]])</f>
        <v>2014</v>
      </c>
      <c r="B981" s="9" t="s">
        <v>1443</v>
      </c>
    </row>
    <row r="982" spans="1:2" x14ac:dyDescent="0.35">
      <c r="A982" s="8">
        <f>YEAR(salesdata[[#This Row],[Order Date]])</f>
        <v>2014</v>
      </c>
      <c r="B982" s="9" t="s">
        <v>2230</v>
      </c>
    </row>
    <row r="983" spans="1:2" x14ac:dyDescent="0.35">
      <c r="A983" s="8">
        <f>YEAR(salesdata[[#This Row],[Order Date]])</f>
        <v>2014</v>
      </c>
      <c r="B983" s="9" t="s">
        <v>259</v>
      </c>
    </row>
    <row r="984" spans="1:2" x14ac:dyDescent="0.35">
      <c r="A984" s="7">
        <f>YEAR(salesdata[[#This Row],[Order Date]])</f>
        <v>2014</v>
      </c>
      <c r="B984" s="10" t="s">
        <v>525</v>
      </c>
    </row>
    <row r="985" spans="1:2" x14ac:dyDescent="0.35">
      <c r="A985" s="7">
        <f>YEAR(salesdata[[#This Row],[Order Date]])</f>
        <v>2014</v>
      </c>
      <c r="B985" s="10" t="s">
        <v>2232</v>
      </c>
    </row>
    <row r="986" spans="1:2" x14ac:dyDescent="0.35">
      <c r="A986" s="7">
        <f>YEAR(salesdata[[#This Row],[Order Date]])</f>
        <v>2014</v>
      </c>
      <c r="B986" s="10" t="s">
        <v>1868</v>
      </c>
    </row>
    <row r="987" spans="1:2" x14ac:dyDescent="0.35">
      <c r="A987" s="8">
        <f>YEAR(salesdata[[#This Row],[Order Date]])</f>
        <v>2014</v>
      </c>
      <c r="B987" s="9" t="s">
        <v>637</v>
      </c>
    </row>
    <row r="988" spans="1:2" x14ac:dyDescent="0.35">
      <c r="A988" s="7">
        <f>YEAR(salesdata[[#This Row],[Order Date]])</f>
        <v>2014</v>
      </c>
      <c r="B988" s="10" t="s">
        <v>912</v>
      </c>
    </row>
    <row r="989" spans="1:2" x14ac:dyDescent="0.35">
      <c r="A989" s="7">
        <f>YEAR(salesdata[[#This Row],[Order Date]])</f>
        <v>2014</v>
      </c>
      <c r="B989" s="10" t="s">
        <v>583</v>
      </c>
    </row>
    <row r="990" spans="1:2" x14ac:dyDescent="0.35">
      <c r="A990" s="7">
        <f>YEAR(salesdata[[#This Row],[Order Date]])</f>
        <v>2014</v>
      </c>
      <c r="B990" s="10" t="s">
        <v>651</v>
      </c>
    </row>
    <row r="991" spans="1:2" x14ac:dyDescent="0.35">
      <c r="A991" s="7">
        <f>YEAR(salesdata[[#This Row],[Order Date]])</f>
        <v>2014</v>
      </c>
      <c r="B991" s="10" t="s">
        <v>1831</v>
      </c>
    </row>
    <row r="992" spans="1:2" x14ac:dyDescent="0.35">
      <c r="A992" s="8">
        <f>YEAR(salesdata[[#This Row],[Order Date]])</f>
        <v>2014</v>
      </c>
      <c r="B992" s="9" t="s">
        <v>592</v>
      </c>
    </row>
    <row r="993" spans="1:2" x14ac:dyDescent="0.35">
      <c r="A993" s="7">
        <f>YEAR(salesdata[[#This Row],[Order Date]])</f>
        <v>2014</v>
      </c>
      <c r="B993" s="10" t="s">
        <v>1528</v>
      </c>
    </row>
    <row r="994" spans="1:2" x14ac:dyDescent="0.35">
      <c r="A994" s="8">
        <f>YEAR(salesdata[[#This Row],[Order Date]])</f>
        <v>2014</v>
      </c>
      <c r="B994" s="9" t="s">
        <v>2242</v>
      </c>
    </row>
    <row r="995" spans="1:2" x14ac:dyDescent="0.35">
      <c r="A995" s="8">
        <f>YEAR(salesdata[[#This Row],[Order Date]])</f>
        <v>2014</v>
      </c>
      <c r="B995" s="9" t="s">
        <v>383</v>
      </c>
    </row>
    <row r="996" spans="1:2" x14ac:dyDescent="0.35">
      <c r="A996" s="7">
        <f>YEAR(salesdata[[#This Row],[Order Date]])</f>
        <v>2014</v>
      </c>
      <c r="B996" s="10" t="s">
        <v>1696</v>
      </c>
    </row>
    <row r="997" spans="1:2" x14ac:dyDescent="0.35">
      <c r="A997" s="7">
        <f>YEAR(salesdata[[#This Row],[Order Date]])</f>
        <v>2014</v>
      </c>
      <c r="B997" s="10" t="s">
        <v>630</v>
      </c>
    </row>
    <row r="998" spans="1:2" x14ac:dyDescent="0.35">
      <c r="A998" s="7">
        <f>YEAR(salesdata[[#This Row],[Order Date]])</f>
        <v>2014</v>
      </c>
      <c r="B998" s="10" t="s">
        <v>2244</v>
      </c>
    </row>
    <row r="999" spans="1:2" x14ac:dyDescent="0.35">
      <c r="A999" s="7">
        <f>YEAR(salesdata[[#This Row],[Order Date]])</f>
        <v>2014</v>
      </c>
      <c r="B999" s="10" t="s">
        <v>2246</v>
      </c>
    </row>
    <row r="1000" spans="1:2" x14ac:dyDescent="0.35">
      <c r="A1000" s="7">
        <f>YEAR(salesdata[[#This Row],[Order Date]])</f>
        <v>2014</v>
      </c>
      <c r="B1000" s="10" t="s">
        <v>156</v>
      </c>
    </row>
    <row r="1001" spans="1:2" x14ac:dyDescent="0.35">
      <c r="A1001" s="8">
        <f>YEAR(salesdata[[#This Row],[Order Date]])</f>
        <v>2014</v>
      </c>
      <c r="B1001" s="9" t="s">
        <v>1477</v>
      </c>
    </row>
    <row r="1002" spans="1:2" x14ac:dyDescent="0.35">
      <c r="A1002" s="7">
        <f>YEAR(salesdata[[#This Row],[Order Date]])</f>
        <v>2014</v>
      </c>
      <c r="B1002" s="10" t="s">
        <v>2248</v>
      </c>
    </row>
    <row r="1003" spans="1:2" x14ac:dyDescent="0.35">
      <c r="A1003" s="8">
        <f>YEAR(salesdata[[#This Row],[Order Date]])</f>
        <v>2014</v>
      </c>
      <c r="B1003" s="9" t="s">
        <v>1497</v>
      </c>
    </row>
    <row r="1004" spans="1:2" x14ac:dyDescent="0.35">
      <c r="A1004" s="8">
        <f>YEAR(salesdata[[#This Row],[Order Date]])</f>
        <v>2014</v>
      </c>
      <c r="B1004" s="9" t="s">
        <v>2252</v>
      </c>
    </row>
    <row r="1005" spans="1:2" x14ac:dyDescent="0.35">
      <c r="A1005" s="7">
        <f>YEAR(salesdata[[#This Row],[Order Date]])</f>
        <v>2014</v>
      </c>
      <c r="B1005" s="10" t="s">
        <v>2253</v>
      </c>
    </row>
    <row r="1006" spans="1:2" x14ac:dyDescent="0.35">
      <c r="A1006" s="8">
        <f>YEAR(salesdata[[#This Row],[Order Date]])</f>
        <v>2014</v>
      </c>
      <c r="B1006" s="9" t="s">
        <v>2254</v>
      </c>
    </row>
    <row r="1007" spans="1:2" x14ac:dyDescent="0.35">
      <c r="A1007" s="8">
        <f>YEAR(salesdata[[#This Row],[Order Date]])</f>
        <v>2014</v>
      </c>
      <c r="B1007" s="9" t="s">
        <v>241</v>
      </c>
    </row>
    <row r="1008" spans="1:2" x14ac:dyDescent="0.35">
      <c r="A1008" s="8">
        <f>YEAR(salesdata[[#This Row],[Order Date]])</f>
        <v>2014</v>
      </c>
      <c r="B1008" s="9" t="s">
        <v>237</v>
      </c>
    </row>
    <row r="1009" spans="1:2" x14ac:dyDescent="0.35">
      <c r="A1009" s="7">
        <f>YEAR(salesdata[[#This Row],[Order Date]])</f>
        <v>2014</v>
      </c>
      <c r="B1009" s="10" t="s">
        <v>576</v>
      </c>
    </row>
    <row r="1010" spans="1:2" x14ac:dyDescent="0.35">
      <c r="A1010" s="7">
        <f>YEAR(salesdata[[#This Row],[Order Date]])</f>
        <v>2014</v>
      </c>
      <c r="B1010" s="10" t="s">
        <v>664</v>
      </c>
    </row>
    <row r="1011" spans="1:2" x14ac:dyDescent="0.35">
      <c r="A1011" s="8">
        <f>YEAR(salesdata[[#This Row],[Order Date]])</f>
        <v>2014</v>
      </c>
      <c r="B1011" s="9" t="s">
        <v>1576</v>
      </c>
    </row>
    <row r="1012" spans="1:2" x14ac:dyDescent="0.35">
      <c r="A1012" s="8">
        <f>YEAR(salesdata[[#This Row],[Order Date]])</f>
        <v>2014</v>
      </c>
      <c r="B1012" s="9" t="s">
        <v>1574</v>
      </c>
    </row>
    <row r="1013" spans="1:2" x14ac:dyDescent="0.35">
      <c r="A1013" s="7">
        <f>YEAR(salesdata[[#This Row],[Order Date]])</f>
        <v>2014</v>
      </c>
      <c r="B1013" s="10" t="s">
        <v>1064</v>
      </c>
    </row>
    <row r="1014" spans="1:2" x14ac:dyDescent="0.35">
      <c r="A1014" s="8">
        <f>YEAR(salesdata[[#This Row],[Order Date]])</f>
        <v>2014</v>
      </c>
      <c r="B1014" s="9" t="s">
        <v>159</v>
      </c>
    </row>
    <row r="1015" spans="1:2" x14ac:dyDescent="0.35">
      <c r="A1015" s="8">
        <f>YEAR(salesdata[[#This Row],[Order Date]])</f>
        <v>2014</v>
      </c>
      <c r="B1015" s="9" t="s">
        <v>1115</v>
      </c>
    </row>
    <row r="1016" spans="1:2" x14ac:dyDescent="0.35">
      <c r="A1016" s="7">
        <f>YEAR(salesdata[[#This Row],[Order Date]])</f>
        <v>2014</v>
      </c>
      <c r="B1016" s="10" t="s">
        <v>2259</v>
      </c>
    </row>
    <row r="1017" spans="1:2" x14ac:dyDescent="0.35">
      <c r="A1017" s="7">
        <f>YEAR(salesdata[[#This Row],[Order Date]])</f>
        <v>2014</v>
      </c>
      <c r="B1017" s="10" t="s">
        <v>1672</v>
      </c>
    </row>
    <row r="1018" spans="1:2" x14ac:dyDescent="0.35">
      <c r="A1018" s="8">
        <f>YEAR(salesdata[[#This Row],[Order Date]])</f>
        <v>2014</v>
      </c>
      <c r="B1018" s="9" t="s">
        <v>2262</v>
      </c>
    </row>
    <row r="1019" spans="1:2" x14ac:dyDescent="0.35">
      <c r="A1019" s="7">
        <f>YEAR(salesdata[[#This Row],[Order Date]])</f>
        <v>2014</v>
      </c>
      <c r="B1019" s="10" t="s">
        <v>405</v>
      </c>
    </row>
    <row r="1020" spans="1:2" x14ac:dyDescent="0.35">
      <c r="A1020" s="8">
        <f>YEAR(salesdata[[#This Row],[Order Date]])</f>
        <v>2014</v>
      </c>
      <c r="B1020" s="9" t="s">
        <v>1084</v>
      </c>
    </row>
    <row r="1021" spans="1:2" x14ac:dyDescent="0.35">
      <c r="A1021" s="7">
        <f>YEAR(salesdata[[#This Row],[Order Date]])</f>
        <v>2014</v>
      </c>
      <c r="B1021" s="10" t="s">
        <v>1623</v>
      </c>
    </row>
    <row r="1022" spans="1:2" x14ac:dyDescent="0.35">
      <c r="A1022" s="7">
        <f>YEAR(salesdata[[#This Row],[Order Date]])</f>
        <v>2014</v>
      </c>
      <c r="B1022" s="10" t="s">
        <v>14</v>
      </c>
    </row>
    <row r="1023" spans="1:2" x14ac:dyDescent="0.35">
      <c r="A1023" s="8">
        <f>YEAR(salesdata[[#This Row],[Order Date]])</f>
        <v>2014</v>
      </c>
      <c r="B1023" s="9" t="s">
        <v>2265</v>
      </c>
    </row>
    <row r="1024" spans="1:2" x14ac:dyDescent="0.35">
      <c r="A1024" s="7">
        <f>YEAR(salesdata[[#This Row],[Order Date]])</f>
        <v>2014</v>
      </c>
      <c r="B1024" s="10" t="s">
        <v>83</v>
      </c>
    </row>
    <row r="1025" spans="1:2" x14ac:dyDescent="0.35">
      <c r="A1025" s="7">
        <f>YEAR(salesdata[[#This Row],[Order Date]])</f>
        <v>2014</v>
      </c>
      <c r="B1025" s="10" t="s">
        <v>1771</v>
      </c>
    </row>
    <row r="1026" spans="1:2" x14ac:dyDescent="0.35">
      <c r="A1026" s="8">
        <f>YEAR(salesdata[[#This Row],[Order Date]])</f>
        <v>2014</v>
      </c>
      <c r="B1026" s="9" t="s">
        <v>197</v>
      </c>
    </row>
    <row r="1027" spans="1:2" x14ac:dyDescent="0.35">
      <c r="A1027" s="8">
        <f>YEAR(salesdata[[#This Row],[Order Date]])</f>
        <v>2014</v>
      </c>
      <c r="B1027" s="9" t="s">
        <v>791</v>
      </c>
    </row>
    <row r="1028" spans="1:2" x14ac:dyDescent="0.35">
      <c r="A1028" s="7">
        <f>YEAR(salesdata[[#This Row],[Order Date]])</f>
        <v>2014</v>
      </c>
      <c r="B1028" s="10" t="s">
        <v>2270</v>
      </c>
    </row>
    <row r="1029" spans="1:2" x14ac:dyDescent="0.35">
      <c r="A1029" s="8">
        <f>YEAR(salesdata[[#This Row],[Order Date]])</f>
        <v>2014</v>
      </c>
      <c r="B1029" s="9" t="s">
        <v>2271</v>
      </c>
    </row>
    <row r="1030" spans="1:2" x14ac:dyDescent="0.35">
      <c r="A1030" s="8">
        <f>YEAR(salesdata[[#This Row],[Order Date]])</f>
        <v>2014</v>
      </c>
      <c r="B1030" s="9" t="s">
        <v>938</v>
      </c>
    </row>
    <row r="1031" spans="1:2" x14ac:dyDescent="0.35">
      <c r="A1031" s="8">
        <f>YEAR(salesdata[[#This Row],[Order Date]])</f>
        <v>2014</v>
      </c>
      <c r="B1031" s="9" t="s">
        <v>1680</v>
      </c>
    </row>
    <row r="1032" spans="1:2" x14ac:dyDescent="0.35">
      <c r="A1032" s="7">
        <f>YEAR(salesdata[[#This Row],[Order Date]])</f>
        <v>2014</v>
      </c>
      <c r="B1032" s="10" t="s">
        <v>1620</v>
      </c>
    </row>
    <row r="1033" spans="1:2" x14ac:dyDescent="0.35">
      <c r="A1033" s="7">
        <f>YEAR(salesdata[[#This Row],[Order Date]])</f>
        <v>2014</v>
      </c>
      <c r="B1033" s="10" t="s">
        <v>2276</v>
      </c>
    </row>
    <row r="1034" spans="1:2" x14ac:dyDescent="0.35">
      <c r="A1034" s="7">
        <f>YEAR(salesdata[[#This Row],[Order Date]])</f>
        <v>2014</v>
      </c>
      <c r="B1034" s="10" t="s">
        <v>1161</v>
      </c>
    </row>
    <row r="1035" spans="1:2" x14ac:dyDescent="0.35">
      <c r="A1035" s="8">
        <f>YEAR(salesdata[[#This Row],[Order Date]])</f>
        <v>2014</v>
      </c>
      <c r="B1035" s="9" t="s">
        <v>1383</v>
      </c>
    </row>
    <row r="1036" spans="1:2" x14ac:dyDescent="0.35">
      <c r="A1036" s="8">
        <f>YEAR(salesdata[[#This Row],[Order Date]])</f>
        <v>2014</v>
      </c>
      <c r="B1036" s="9" t="s">
        <v>2277</v>
      </c>
    </row>
    <row r="1037" spans="1:2" x14ac:dyDescent="0.35">
      <c r="A1037" s="7">
        <f>YEAR(salesdata[[#This Row],[Order Date]])</f>
        <v>2014</v>
      </c>
      <c r="B1037" s="10" t="s">
        <v>450</v>
      </c>
    </row>
    <row r="1038" spans="1:2" x14ac:dyDescent="0.35">
      <c r="A1038" s="8">
        <f>YEAR(salesdata[[#This Row],[Order Date]])</f>
        <v>2014</v>
      </c>
      <c r="B1038" s="9" t="s">
        <v>675</v>
      </c>
    </row>
    <row r="1039" spans="1:2" x14ac:dyDescent="0.35">
      <c r="A1039" s="7">
        <f>YEAR(salesdata[[#This Row],[Order Date]])</f>
        <v>2014</v>
      </c>
      <c r="B1039" s="10" t="s">
        <v>1766</v>
      </c>
    </row>
    <row r="1040" spans="1:2" x14ac:dyDescent="0.35">
      <c r="A1040" s="8">
        <f>YEAR(salesdata[[#This Row],[Order Date]])</f>
        <v>2014</v>
      </c>
      <c r="B1040" s="9" t="s">
        <v>419</v>
      </c>
    </row>
    <row r="1041" spans="1:2" x14ac:dyDescent="0.35">
      <c r="A1041" s="7">
        <f>YEAR(salesdata[[#This Row],[Order Date]])</f>
        <v>2014</v>
      </c>
      <c r="B1041" s="10" t="s">
        <v>2280</v>
      </c>
    </row>
    <row r="1042" spans="1:2" x14ac:dyDescent="0.35">
      <c r="A1042" s="7">
        <f>YEAR(salesdata[[#This Row],[Order Date]])</f>
        <v>2014</v>
      </c>
      <c r="B1042" s="10" t="s">
        <v>1487</v>
      </c>
    </row>
    <row r="1043" spans="1:2" x14ac:dyDescent="0.35">
      <c r="A1043" s="8">
        <f>YEAR(salesdata[[#This Row],[Order Date]])</f>
        <v>2014</v>
      </c>
      <c r="B1043" s="9" t="s">
        <v>2282</v>
      </c>
    </row>
    <row r="1044" spans="1:2" x14ac:dyDescent="0.35">
      <c r="A1044" s="8">
        <f>YEAR(salesdata[[#This Row],[Order Date]])</f>
        <v>2014</v>
      </c>
      <c r="B1044" s="9" t="s">
        <v>1762</v>
      </c>
    </row>
    <row r="1045" spans="1:2" x14ac:dyDescent="0.35">
      <c r="A1045" s="8">
        <f>YEAR(salesdata[[#This Row],[Order Date]])</f>
        <v>2014</v>
      </c>
      <c r="B1045" s="9" t="s">
        <v>923</v>
      </c>
    </row>
    <row r="1046" spans="1:2" x14ac:dyDescent="0.35">
      <c r="A1046" s="8">
        <f>YEAR(salesdata[[#This Row],[Order Date]])</f>
        <v>2014</v>
      </c>
      <c r="B1046" s="9" t="s">
        <v>822</v>
      </c>
    </row>
    <row r="1047" spans="1:2" x14ac:dyDescent="0.35">
      <c r="A1047" s="7">
        <f>YEAR(salesdata[[#This Row],[Order Date]])</f>
        <v>2014</v>
      </c>
      <c r="B1047" s="10" t="s">
        <v>1733</v>
      </c>
    </row>
    <row r="1048" spans="1:2" x14ac:dyDescent="0.35">
      <c r="A1048" s="8">
        <f>YEAR(salesdata[[#This Row],[Order Date]])</f>
        <v>2014</v>
      </c>
      <c r="B1048" s="9" t="s">
        <v>2284</v>
      </c>
    </row>
    <row r="1049" spans="1:2" x14ac:dyDescent="0.35">
      <c r="A1049" s="8">
        <f>YEAR(salesdata[[#This Row],[Order Date]])</f>
        <v>2014</v>
      </c>
      <c r="B1049" s="9" t="s">
        <v>1548</v>
      </c>
    </row>
    <row r="1050" spans="1:2" x14ac:dyDescent="0.35">
      <c r="A1050" s="8">
        <f>YEAR(salesdata[[#This Row],[Order Date]])</f>
        <v>2014</v>
      </c>
      <c r="B1050" s="9" t="s">
        <v>643</v>
      </c>
    </row>
    <row r="1051" spans="1:2" x14ac:dyDescent="0.35">
      <c r="A1051" s="8">
        <f>YEAR(salesdata[[#This Row],[Order Date]])</f>
        <v>2014</v>
      </c>
      <c r="B1051" s="9" t="s">
        <v>2286</v>
      </c>
    </row>
    <row r="1052" spans="1:2" x14ac:dyDescent="0.35">
      <c r="A1052" s="8">
        <f>YEAR(salesdata[[#This Row],[Order Date]])</f>
        <v>2014</v>
      </c>
      <c r="B1052" s="9" t="s">
        <v>239</v>
      </c>
    </row>
    <row r="1053" spans="1:2" x14ac:dyDescent="0.35">
      <c r="A1053" s="8">
        <f>YEAR(salesdata[[#This Row],[Order Date]])</f>
        <v>2014</v>
      </c>
      <c r="B1053" s="9" t="s">
        <v>1301</v>
      </c>
    </row>
    <row r="1054" spans="1:2" x14ac:dyDescent="0.35">
      <c r="A1054" s="8">
        <f>YEAR(salesdata[[#This Row],[Order Date]])</f>
        <v>2014</v>
      </c>
      <c r="B1054" s="9" t="s">
        <v>602</v>
      </c>
    </row>
    <row r="1055" spans="1:2" x14ac:dyDescent="0.35">
      <c r="A1055" s="8">
        <f>YEAR(salesdata[[#This Row],[Order Date]])</f>
        <v>2014</v>
      </c>
      <c r="B1055" s="9" t="s">
        <v>760</v>
      </c>
    </row>
    <row r="1056" spans="1:2" x14ac:dyDescent="0.35">
      <c r="A1056" s="8">
        <f>YEAR(salesdata[[#This Row],[Order Date]])</f>
        <v>2014</v>
      </c>
      <c r="B1056" s="9" t="s">
        <v>2294</v>
      </c>
    </row>
    <row r="1057" spans="1:2" x14ac:dyDescent="0.35">
      <c r="A1057" s="8">
        <f>YEAR(salesdata[[#This Row],[Order Date]])</f>
        <v>2014</v>
      </c>
      <c r="B1057" s="9" t="s">
        <v>1375</v>
      </c>
    </row>
    <row r="1058" spans="1:2" x14ac:dyDescent="0.35">
      <c r="A1058" s="8">
        <f>YEAR(salesdata[[#This Row],[Order Date]])</f>
        <v>2014</v>
      </c>
      <c r="B1058" s="9" t="s">
        <v>813</v>
      </c>
    </row>
    <row r="1059" spans="1:2" x14ac:dyDescent="0.35">
      <c r="A1059" s="8">
        <f>YEAR(salesdata[[#This Row],[Order Date]])</f>
        <v>2014</v>
      </c>
      <c r="B1059" s="9" t="s">
        <v>2298</v>
      </c>
    </row>
    <row r="1060" spans="1:2" x14ac:dyDescent="0.35">
      <c r="A1060" s="8">
        <f>YEAR(salesdata[[#This Row],[Order Date]])</f>
        <v>2014</v>
      </c>
      <c r="B1060" s="9" t="s">
        <v>202</v>
      </c>
    </row>
    <row r="1061" spans="1:2" x14ac:dyDescent="0.35">
      <c r="A1061" s="8">
        <f>YEAR(salesdata[[#This Row],[Order Date]])</f>
        <v>2014</v>
      </c>
      <c r="B1061" s="9" t="s">
        <v>626</v>
      </c>
    </row>
    <row r="1062" spans="1:2" x14ac:dyDescent="0.35">
      <c r="A1062" s="7">
        <f>YEAR(salesdata[[#This Row],[Order Date]])</f>
        <v>2014</v>
      </c>
      <c r="B1062" s="10" t="s">
        <v>277</v>
      </c>
    </row>
    <row r="1063" spans="1:2" x14ac:dyDescent="0.35">
      <c r="A1063" s="7">
        <f>YEAR(salesdata[[#This Row],[Order Date]])</f>
        <v>2014</v>
      </c>
      <c r="B1063" s="10" t="s">
        <v>2306</v>
      </c>
    </row>
    <row r="1064" spans="1:2" x14ac:dyDescent="0.35">
      <c r="A1064" s="8">
        <f>YEAR(salesdata[[#This Row],[Order Date]])</f>
        <v>2014</v>
      </c>
      <c r="B1064" s="9" t="s">
        <v>492</v>
      </c>
    </row>
    <row r="1065" spans="1:2" x14ac:dyDescent="0.35">
      <c r="A1065" s="8">
        <f>YEAR(salesdata[[#This Row],[Order Date]])</f>
        <v>2014</v>
      </c>
      <c r="B1065" s="9" t="s">
        <v>334</v>
      </c>
    </row>
    <row r="1066" spans="1:2" x14ac:dyDescent="0.35">
      <c r="A1066" s="7">
        <f>YEAR(salesdata[[#This Row],[Order Date]])</f>
        <v>2014</v>
      </c>
      <c r="B1066" s="10" t="s">
        <v>1562</v>
      </c>
    </row>
    <row r="1067" spans="1:2" x14ac:dyDescent="0.35">
      <c r="A1067" s="8">
        <f>YEAR(salesdata[[#This Row],[Order Date]])</f>
        <v>2014</v>
      </c>
      <c r="B1067" s="9" t="s">
        <v>422</v>
      </c>
    </row>
    <row r="1068" spans="1:2" x14ac:dyDescent="0.35">
      <c r="A1068" s="7">
        <f>YEAR(salesdata[[#This Row],[Order Date]])</f>
        <v>2014</v>
      </c>
      <c r="B1068" s="10" t="s">
        <v>2308</v>
      </c>
    </row>
    <row r="1069" spans="1:2" x14ac:dyDescent="0.35">
      <c r="A1069" s="8">
        <f>YEAR(salesdata[[#This Row],[Order Date]])</f>
        <v>2014</v>
      </c>
      <c r="B1069" s="9" t="s">
        <v>977</v>
      </c>
    </row>
    <row r="1070" spans="1:2" x14ac:dyDescent="0.35">
      <c r="A1070" s="7">
        <f>YEAR(salesdata[[#This Row],[Order Date]])</f>
        <v>2014</v>
      </c>
      <c r="B1070" s="10" t="s">
        <v>1097</v>
      </c>
    </row>
    <row r="1071" spans="1:2" x14ac:dyDescent="0.35">
      <c r="A1071" s="8">
        <f>YEAR(salesdata[[#This Row],[Order Date]])</f>
        <v>2014</v>
      </c>
      <c r="B1071" s="9" t="s">
        <v>1035</v>
      </c>
    </row>
    <row r="1072" spans="1:2" x14ac:dyDescent="0.35">
      <c r="A1072" s="8">
        <f>YEAR(salesdata[[#This Row],[Order Date]])</f>
        <v>2014</v>
      </c>
      <c r="B1072" s="9" t="s">
        <v>2313</v>
      </c>
    </row>
    <row r="1073" spans="1:2" x14ac:dyDescent="0.35">
      <c r="A1073" s="8">
        <f>YEAR(salesdata[[#This Row],[Order Date]])</f>
        <v>2014</v>
      </c>
      <c r="B1073" s="9" t="s">
        <v>780</v>
      </c>
    </row>
    <row r="1074" spans="1:2" x14ac:dyDescent="0.35">
      <c r="A1074" s="7">
        <f>YEAR(salesdata[[#This Row],[Order Date]])</f>
        <v>2014</v>
      </c>
      <c r="B1074" s="10" t="s">
        <v>1687</v>
      </c>
    </row>
    <row r="1075" spans="1:2" x14ac:dyDescent="0.35">
      <c r="A1075" s="8">
        <f>YEAR(salesdata[[#This Row],[Order Date]])</f>
        <v>2014</v>
      </c>
      <c r="B1075" s="9" t="s">
        <v>2318</v>
      </c>
    </row>
    <row r="1076" spans="1:2" x14ac:dyDescent="0.35">
      <c r="A1076" s="8">
        <f>YEAR(salesdata[[#This Row],[Order Date]])</f>
        <v>2014</v>
      </c>
      <c r="B1076" s="9" t="s">
        <v>2319</v>
      </c>
    </row>
    <row r="1077" spans="1:2" x14ac:dyDescent="0.35">
      <c r="A1077" s="8">
        <f>YEAR(salesdata[[#This Row],[Order Date]])</f>
        <v>2014</v>
      </c>
      <c r="B1077" s="9" t="s">
        <v>427</v>
      </c>
    </row>
    <row r="1078" spans="1:2" x14ac:dyDescent="0.35">
      <c r="A1078" s="7">
        <f>YEAR(salesdata[[#This Row],[Order Date]])</f>
        <v>2014</v>
      </c>
      <c r="B1078" s="10" t="s">
        <v>319</v>
      </c>
    </row>
    <row r="1079" spans="1:2" x14ac:dyDescent="0.35">
      <c r="A1079" s="7">
        <f>YEAR(salesdata[[#This Row],[Order Date]])</f>
        <v>2014</v>
      </c>
      <c r="B1079" s="10" t="s">
        <v>2323</v>
      </c>
    </row>
    <row r="1080" spans="1:2" x14ac:dyDescent="0.35">
      <c r="A1080" s="8">
        <f>YEAR(salesdata[[#This Row],[Order Date]])</f>
        <v>2014</v>
      </c>
      <c r="B1080" s="9" t="s">
        <v>1817</v>
      </c>
    </row>
    <row r="1081" spans="1:2" x14ac:dyDescent="0.35">
      <c r="A1081" s="8">
        <f>YEAR(salesdata[[#This Row],[Order Date]])</f>
        <v>2014</v>
      </c>
      <c r="B1081" s="9" t="s">
        <v>887</v>
      </c>
    </row>
    <row r="1082" spans="1:2" x14ac:dyDescent="0.35">
      <c r="A1082" s="7">
        <f>YEAR(salesdata[[#This Row],[Order Date]])</f>
        <v>2014</v>
      </c>
      <c r="B1082" s="10" t="s">
        <v>2326</v>
      </c>
    </row>
    <row r="1083" spans="1:2" x14ac:dyDescent="0.35">
      <c r="A1083" s="7">
        <f>YEAR(salesdata[[#This Row],[Order Date]])</f>
        <v>2014</v>
      </c>
      <c r="B1083" s="10" t="s">
        <v>193</v>
      </c>
    </row>
    <row r="1084" spans="1:2" x14ac:dyDescent="0.35">
      <c r="A1084" s="7">
        <f>YEAR(salesdata[[#This Row],[Order Date]])</f>
        <v>2014</v>
      </c>
      <c r="B1084" s="10" t="s">
        <v>824</v>
      </c>
    </row>
    <row r="1085" spans="1:2" x14ac:dyDescent="0.35">
      <c r="A1085" s="7">
        <f>YEAR(salesdata[[#This Row],[Order Date]])</f>
        <v>2014</v>
      </c>
      <c r="B1085" s="10" t="s">
        <v>1394</v>
      </c>
    </row>
    <row r="1086" spans="1:2" x14ac:dyDescent="0.35">
      <c r="A1086" s="8">
        <f>YEAR(salesdata[[#This Row],[Order Date]])</f>
        <v>2014</v>
      </c>
      <c r="B1086" s="9" t="s">
        <v>1361</v>
      </c>
    </row>
    <row r="1087" spans="1:2" x14ac:dyDescent="0.35">
      <c r="A1087" s="8">
        <f>YEAR(salesdata[[#This Row],[Order Date]])</f>
        <v>2014</v>
      </c>
      <c r="B1087" s="9" t="s">
        <v>724</v>
      </c>
    </row>
    <row r="1088" spans="1:2" x14ac:dyDescent="0.35">
      <c r="A1088" s="8">
        <f>YEAR(salesdata[[#This Row],[Order Date]])</f>
        <v>2014</v>
      </c>
      <c r="B1088" s="9" t="s">
        <v>1723</v>
      </c>
    </row>
    <row r="1089" spans="1:2" x14ac:dyDescent="0.35">
      <c r="A1089" s="7">
        <f>YEAR(salesdata[[#This Row],[Order Date]])</f>
        <v>2014</v>
      </c>
      <c r="B1089" s="10" t="s">
        <v>252</v>
      </c>
    </row>
    <row r="1090" spans="1:2" x14ac:dyDescent="0.35">
      <c r="A1090" s="8">
        <f>YEAR(salesdata[[#This Row],[Order Date]])</f>
        <v>2014</v>
      </c>
      <c r="B1090" s="9" t="s">
        <v>1638</v>
      </c>
    </row>
    <row r="1091" spans="1:2" x14ac:dyDescent="0.35">
      <c r="A1091" s="8">
        <f>YEAR(salesdata[[#This Row],[Order Date]])</f>
        <v>2014</v>
      </c>
      <c r="B1091" s="9" t="s">
        <v>951</v>
      </c>
    </row>
    <row r="1092" spans="1:2" x14ac:dyDescent="0.35">
      <c r="A1092" s="8">
        <f>YEAR(salesdata[[#This Row],[Order Date]])</f>
        <v>2014</v>
      </c>
      <c r="B1092" s="9" t="s">
        <v>734</v>
      </c>
    </row>
    <row r="1093" spans="1:2" x14ac:dyDescent="0.35">
      <c r="A1093" s="7">
        <f>YEAR(salesdata[[#This Row],[Order Date]])</f>
        <v>2014</v>
      </c>
      <c r="B1093" s="10" t="s">
        <v>1505</v>
      </c>
    </row>
    <row r="1094" spans="1:2" x14ac:dyDescent="0.35">
      <c r="A1094" s="7">
        <f>YEAR(salesdata[[#This Row],[Order Date]])</f>
        <v>2014</v>
      </c>
      <c r="B1094" s="10" t="s">
        <v>1074</v>
      </c>
    </row>
    <row r="1095" spans="1:2" x14ac:dyDescent="0.35">
      <c r="A1095" s="7">
        <f>YEAR(salesdata[[#This Row],[Order Date]])</f>
        <v>2014</v>
      </c>
      <c r="B1095" s="10" t="s">
        <v>291</v>
      </c>
    </row>
    <row r="1096" spans="1:2" x14ac:dyDescent="0.35">
      <c r="A1096" s="8">
        <f>YEAR(salesdata[[#This Row],[Order Date]])</f>
        <v>2014</v>
      </c>
      <c r="B1096" s="9" t="s">
        <v>727</v>
      </c>
    </row>
    <row r="1097" spans="1:2" x14ac:dyDescent="0.35">
      <c r="A1097" s="8">
        <f>YEAR(salesdata[[#This Row],[Order Date]])</f>
        <v>2014</v>
      </c>
      <c r="B1097" s="9" t="s">
        <v>401</v>
      </c>
    </row>
    <row r="1098" spans="1:2" x14ac:dyDescent="0.35">
      <c r="A1098" s="7">
        <f>YEAR(salesdata[[#This Row],[Order Date]])</f>
        <v>2014</v>
      </c>
      <c r="B1098" s="10" t="s">
        <v>346</v>
      </c>
    </row>
    <row r="1099" spans="1:2" x14ac:dyDescent="0.35">
      <c r="A1099" s="8">
        <f>YEAR(salesdata[[#This Row],[Order Date]])</f>
        <v>2014</v>
      </c>
      <c r="B1099" s="9" t="s">
        <v>462</v>
      </c>
    </row>
    <row r="1100" spans="1:2" x14ac:dyDescent="0.35">
      <c r="A1100" s="7">
        <f>YEAR(salesdata[[#This Row],[Order Date]])</f>
        <v>2014</v>
      </c>
      <c r="B1100" s="10" t="s">
        <v>2343</v>
      </c>
    </row>
    <row r="1101" spans="1:2" x14ac:dyDescent="0.35">
      <c r="A1101" s="8">
        <f>YEAR(salesdata[[#This Row],[Order Date]])</f>
        <v>2014</v>
      </c>
      <c r="B1101" s="9" t="s">
        <v>866</v>
      </c>
    </row>
    <row r="1102" spans="1:2" x14ac:dyDescent="0.35">
      <c r="A1102" s="7">
        <f>YEAR(salesdata[[#This Row],[Order Date]])</f>
        <v>2014</v>
      </c>
      <c r="B1102" s="10" t="s">
        <v>861</v>
      </c>
    </row>
    <row r="1103" spans="1:2" x14ac:dyDescent="0.35">
      <c r="A1103" s="7">
        <f>YEAR(salesdata[[#This Row],[Order Date]])</f>
        <v>2014</v>
      </c>
      <c r="B1103" s="10" t="s">
        <v>573</v>
      </c>
    </row>
    <row r="1104" spans="1:2" x14ac:dyDescent="0.35">
      <c r="A1104" s="8">
        <f>YEAR(salesdata[[#This Row],[Order Date]])</f>
        <v>2014</v>
      </c>
      <c r="B1104" s="9" t="s">
        <v>1207</v>
      </c>
    </row>
    <row r="1105" spans="1:2" x14ac:dyDescent="0.35">
      <c r="A1105" s="8">
        <f>YEAR(salesdata[[#This Row],[Order Date]])</f>
        <v>2014</v>
      </c>
      <c r="B1105" s="9" t="s">
        <v>884</v>
      </c>
    </row>
    <row r="1106" spans="1:2" x14ac:dyDescent="0.35">
      <c r="A1106" s="7">
        <f>YEAR(salesdata[[#This Row],[Order Date]])</f>
        <v>2014</v>
      </c>
      <c r="B1106" s="10" t="s">
        <v>2346</v>
      </c>
    </row>
    <row r="1107" spans="1:2" x14ac:dyDescent="0.35">
      <c r="A1107" s="8">
        <f>YEAR(salesdata[[#This Row],[Order Date]])</f>
        <v>2014</v>
      </c>
      <c r="B1107" s="9" t="s">
        <v>2347</v>
      </c>
    </row>
    <row r="1108" spans="1:2" x14ac:dyDescent="0.35">
      <c r="A1108" s="8">
        <f>YEAR(salesdata[[#This Row],[Order Date]])</f>
        <v>2014</v>
      </c>
      <c r="B1108" s="9" t="s">
        <v>868</v>
      </c>
    </row>
    <row r="1109" spans="1:2" x14ac:dyDescent="0.35">
      <c r="A1109" s="7">
        <f>YEAR(salesdata[[#This Row],[Order Date]])</f>
        <v>2014</v>
      </c>
      <c r="B1109" s="10" t="s">
        <v>740</v>
      </c>
    </row>
    <row r="1110" spans="1:2" x14ac:dyDescent="0.35">
      <c r="A1110" s="7">
        <f>YEAR(salesdata[[#This Row],[Order Date]])</f>
        <v>2014</v>
      </c>
      <c r="B1110" s="10" t="s">
        <v>246</v>
      </c>
    </row>
    <row r="1111" spans="1:2" x14ac:dyDescent="0.35">
      <c r="A1111" s="7">
        <f>YEAR(salesdata[[#This Row],[Order Date]])</f>
        <v>2014</v>
      </c>
      <c r="B1111" s="10" t="s">
        <v>1196</v>
      </c>
    </row>
    <row r="1112" spans="1:2" x14ac:dyDescent="0.35">
      <c r="A1112" s="7">
        <f>YEAR(salesdata[[#This Row],[Order Date]])</f>
        <v>2014</v>
      </c>
      <c r="B1112" s="10" t="s">
        <v>470</v>
      </c>
    </row>
    <row r="1113" spans="1:2" x14ac:dyDescent="0.35">
      <c r="A1113" s="7">
        <f>YEAR(salesdata[[#This Row],[Order Date]])</f>
        <v>2014</v>
      </c>
      <c r="B1113" s="10" t="s">
        <v>1798</v>
      </c>
    </row>
    <row r="1114" spans="1:2" x14ac:dyDescent="0.35">
      <c r="A1114" s="7">
        <f>YEAR(salesdata[[#This Row],[Order Date]])</f>
        <v>2014</v>
      </c>
      <c r="B1114" s="10" t="s">
        <v>378</v>
      </c>
    </row>
    <row r="1115" spans="1:2" x14ac:dyDescent="0.35">
      <c r="A1115" s="8">
        <f>YEAR(salesdata[[#This Row],[Order Date]])</f>
        <v>2014</v>
      </c>
      <c r="B1115" s="9" t="s">
        <v>1846</v>
      </c>
    </row>
    <row r="1116" spans="1:2" x14ac:dyDescent="0.35">
      <c r="A1116" s="8">
        <f>YEAR(salesdata[[#This Row],[Order Date]])</f>
        <v>2014</v>
      </c>
      <c r="B1116" s="9" t="s">
        <v>628</v>
      </c>
    </row>
    <row r="1117" spans="1:2" x14ac:dyDescent="0.35">
      <c r="A1117" s="7">
        <f>YEAR(salesdata[[#This Row],[Order Date]])</f>
        <v>2014</v>
      </c>
      <c r="B1117" s="10" t="s">
        <v>1088</v>
      </c>
    </row>
    <row r="1118" spans="1:2" x14ac:dyDescent="0.35">
      <c r="A1118" s="7">
        <f>YEAR(salesdata[[#This Row],[Order Date]])</f>
        <v>2014</v>
      </c>
      <c r="B1118" s="10" t="s">
        <v>2365</v>
      </c>
    </row>
    <row r="1119" spans="1:2" x14ac:dyDescent="0.35">
      <c r="A1119" s="8">
        <f>YEAR(salesdata[[#This Row],[Order Date]])</f>
        <v>2014</v>
      </c>
      <c r="B1119" s="9" t="s">
        <v>748</v>
      </c>
    </row>
    <row r="1120" spans="1:2" x14ac:dyDescent="0.35">
      <c r="A1120" s="7">
        <f>YEAR(salesdata[[#This Row],[Order Date]])</f>
        <v>2014</v>
      </c>
      <c r="B1120" s="10" t="s">
        <v>1338</v>
      </c>
    </row>
    <row r="1121" spans="1:2" x14ac:dyDescent="0.35">
      <c r="A1121" s="8">
        <f>YEAR(salesdata[[#This Row],[Order Date]])</f>
        <v>2014</v>
      </c>
      <c r="B1121" s="9" t="s">
        <v>341</v>
      </c>
    </row>
    <row r="1122" spans="1:2" x14ac:dyDescent="0.35">
      <c r="A1122" s="7">
        <f>YEAR(salesdata[[#This Row],[Order Date]])</f>
        <v>2014</v>
      </c>
      <c r="B1122" s="10" t="s">
        <v>655</v>
      </c>
    </row>
    <row r="1123" spans="1:2" x14ac:dyDescent="0.35">
      <c r="A1123" s="8">
        <f>YEAR(salesdata[[#This Row],[Order Date]])</f>
        <v>2014</v>
      </c>
      <c r="B1123" s="9" t="s">
        <v>714</v>
      </c>
    </row>
    <row r="1124" spans="1:2" x14ac:dyDescent="0.35">
      <c r="A1124" s="7">
        <f>YEAR(salesdata[[#This Row],[Order Date]])</f>
        <v>2014</v>
      </c>
      <c r="B1124" s="10" t="s">
        <v>1079</v>
      </c>
    </row>
    <row r="1125" spans="1:2" x14ac:dyDescent="0.35">
      <c r="A1125" s="8">
        <f>YEAR(salesdata[[#This Row],[Order Date]])</f>
        <v>2014</v>
      </c>
      <c r="B1125" s="9" t="s">
        <v>1263</v>
      </c>
    </row>
    <row r="1126" spans="1:2" x14ac:dyDescent="0.35">
      <c r="A1126" s="7">
        <f>YEAR(salesdata[[#This Row],[Order Date]])</f>
        <v>2014</v>
      </c>
      <c r="B1126" s="10" t="s">
        <v>1722</v>
      </c>
    </row>
    <row r="1127" spans="1:2" x14ac:dyDescent="0.35">
      <c r="A1127" s="7">
        <f>YEAR(salesdata[[#This Row],[Order Date]])</f>
        <v>2014</v>
      </c>
      <c r="B1127" s="10" t="s">
        <v>1346</v>
      </c>
    </row>
    <row r="1128" spans="1:2" x14ac:dyDescent="0.35">
      <c r="A1128" s="8">
        <f>YEAR(salesdata[[#This Row],[Order Date]])</f>
        <v>2014</v>
      </c>
      <c r="B1128" s="9" t="s">
        <v>2378</v>
      </c>
    </row>
    <row r="1129" spans="1:2" x14ac:dyDescent="0.35">
      <c r="A1129" s="7">
        <f>YEAR(salesdata[[#This Row],[Order Date]])</f>
        <v>2014</v>
      </c>
      <c r="B1129" s="10" t="s">
        <v>992</v>
      </c>
    </row>
    <row r="1130" spans="1:2" x14ac:dyDescent="0.35">
      <c r="A1130" s="8">
        <f>YEAR(salesdata[[#This Row],[Order Date]])</f>
        <v>2014</v>
      </c>
      <c r="B1130" s="9" t="s">
        <v>1595</v>
      </c>
    </row>
    <row r="1131" spans="1:2" x14ac:dyDescent="0.35">
      <c r="A1131" s="8">
        <f>YEAR(salesdata[[#This Row],[Order Date]])</f>
        <v>2014</v>
      </c>
      <c r="B1131" s="9" t="s">
        <v>2380</v>
      </c>
    </row>
    <row r="1132" spans="1:2" x14ac:dyDescent="0.35">
      <c r="A1132" s="7">
        <f>YEAR(salesdata[[#This Row],[Order Date]])</f>
        <v>2014</v>
      </c>
      <c r="B1132" s="10" t="s">
        <v>2381</v>
      </c>
    </row>
    <row r="1133" spans="1:2" x14ac:dyDescent="0.35">
      <c r="A1133" s="7">
        <f>YEAR(salesdata[[#This Row],[Order Date]])</f>
        <v>2014</v>
      </c>
      <c r="B1133" s="10" t="s">
        <v>1436</v>
      </c>
    </row>
    <row r="1134" spans="1:2" x14ac:dyDescent="0.35">
      <c r="A1134" s="8">
        <f>YEAR(salesdata[[#This Row],[Order Date]])</f>
        <v>2014</v>
      </c>
      <c r="B1134" s="9" t="s">
        <v>1260</v>
      </c>
    </row>
    <row r="1135" spans="1:2" x14ac:dyDescent="0.35">
      <c r="A1135" s="7">
        <f>YEAR(salesdata[[#This Row],[Order Date]])</f>
        <v>2014</v>
      </c>
      <c r="B1135" s="10" t="s">
        <v>826</v>
      </c>
    </row>
    <row r="1136" spans="1:2" x14ac:dyDescent="0.35">
      <c r="A1136" s="8">
        <f>YEAR(salesdata[[#This Row],[Order Date]])</f>
        <v>2014</v>
      </c>
      <c r="B1136" s="9" t="s">
        <v>1221</v>
      </c>
    </row>
    <row r="1137" spans="1:2" x14ac:dyDescent="0.35">
      <c r="A1137" s="8">
        <f>YEAR(salesdata[[#This Row],[Order Date]])</f>
        <v>2014</v>
      </c>
      <c r="B1137" s="9" t="s">
        <v>128</v>
      </c>
    </row>
    <row r="1138" spans="1:2" x14ac:dyDescent="0.35">
      <c r="A1138" s="8">
        <f>YEAR(salesdata[[#This Row],[Order Date]])</f>
        <v>2014</v>
      </c>
      <c r="B1138" s="9" t="s">
        <v>2383</v>
      </c>
    </row>
    <row r="1139" spans="1:2" x14ac:dyDescent="0.35">
      <c r="A1139" s="7">
        <f>YEAR(salesdata[[#This Row],[Order Date]])</f>
        <v>2014</v>
      </c>
      <c r="B1139" s="10" t="s">
        <v>2385</v>
      </c>
    </row>
    <row r="1140" spans="1:2" x14ac:dyDescent="0.35">
      <c r="A1140" s="7">
        <f>YEAR(salesdata[[#This Row],[Order Date]])</f>
        <v>2014</v>
      </c>
      <c r="B1140" s="10" t="s">
        <v>1866</v>
      </c>
    </row>
    <row r="1141" spans="1:2" x14ac:dyDescent="0.35">
      <c r="A1141" s="8">
        <f>YEAR(salesdata[[#This Row],[Order Date]])</f>
        <v>2014</v>
      </c>
      <c r="B1141" s="9" t="s">
        <v>1822</v>
      </c>
    </row>
    <row r="1142" spans="1:2" x14ac:dyDescent="0.35">
      <c r="A1142" s="7">
        <f>YEAR(salesdata[[#This Row],[Order Date]])</f>
        <v>2014</v>
      </c>
      <c r="B1142" s="10" t="s">
        <v>2388</v>
      </c>
    </row>
    <row r="1143" spans="1:2" x14ac:dyDescent="0.35">
      <c r="A1143" s="8">
        <f>YEAR(salesdata[[#This Row],[Order Date]])</f>
        <v>2014</v>
      </c>
      <c r="B1143" s="9" t="s">
        <v>1752</v>
      </c>
    </row>
    <row r="1144" spans="1:2" x14ac:dyDescent="0.35">
      <c r="A1144" s="7">
        <f>YEAR(salesdata[[#This Row],[Order Date]])</f>
        <v>2014</v>
      </c>
      <c r="B1144" s="10" t="s">
        <v>109</v>
      </c>
    </row>
    <row r="1145" spans="1:2" x14ac:dyDescent="0.35">
      <c r="A1145" s="8">
        <f>YEAR(salesdata[[#This Row],[Order Date]])</f>
        <v>2014</v>
      </c>
      <c r="B1145" s="9" t="s">
        <v>387</v>
      </c>
    </row>
    <row r="1146" spans="1:2" x14ac:dyDescent="0.35">
      <c r="A1146" s="8">
        <f>YEAR(salesdata[[#This Row],[Order Date]])</f>
        <v>2014</v>
      </c>
      <c r="B1146" s="9" t="s">
        <v>1598</v>
      </c>
    </row>
    <row r="1147" spans="1:2" x14ac:dyDescent="0.35">
      <c r="A1147" s="8">
        <f>YEAR(salesdata[[#This Row],[Order Date]])</f>
        <v>2014</v>
      </c>
      <c r="B1147" s="9" t="s">
        <v>2396</v>
      </c>
    </row>
    <row r="1148" spans="1:2" x14ac:dyDescent="0.35">
      <c r="A1148" s="7">
        <f>YEAR(salesdata[[#This Row],[Order Date]])</f>
        <v>2014</v>
      </c>
      <c r="B1148" s="10" t="s">
        <v>1614</v>
      </c>
    </row>
    <row r="1149" spans="1:2" x14ac:dyDescent="0.35">
      <c r="A1149" s="7">
        <f>YEAR(salesdata[[#This Row],[Order Date]])</f>
        <v>2014</v>
      </c>
      <c r="B1149" s="10" t="s">
        <v>182</v>
      </c>
    </row>
    <row r="1150" spans="1:2" x14ac:dyDescent="0.35">
      <c r="A1150" s="7">
        <f>YEAR(salesdata[[#This Row],[Order Date]])</f>
        <v>2014</v>
      </c>
      <c r="B1150" s="10" t="s">
        <v>537</v>
      </c>
    </row>
    <row r="1151" spans="1:2" x14ac:dyDescent="0.35">
      <c r="A1151" s="7">
        <f>YEAR(salesdata[[#This Row],[Order Date]])</f>
        <v>2014</v>
      </c>
      <c r="B1151" s="10" t="s">
        <v>1657</v>
      </c>
    </row>
    <row r="1152" spans="1:2" x14ac:dyDescent="0.35">
      <c r="A1152" s="8">
        <f>YEAR(salesdata[[#This Row],[Order Date]])</f>
        <v>2014</v>
      </c>
      <c r="B1152" s="9" t="s">
        <v>1151</v>
      </c>
    </row>
    <row r="1153" spans="1:2" x14ac:dyDescent="0.35">
      <c r="A1153" s="7">
        <f>YEAR(salesdata[[#This Row],[Order Date]])</f>
        <v>2014</v>
      </c>
      <c r="B1153" s="10" t="s">
        <v>2405</v>
      </c>
    </row>
    <row r="1154" spans="1:2" x14ac:dyDescent="0.35">
      <c r="A1154" s="7">
        <f>YEAR(salesdata[[#This Row],[Order Date]])</f>
        <v>2014</v>
      </c>
      <c r="B1154" s="10" t="s">
        <v>2406</v>
      </c>
    </row>
    <row r="1155" spans="1:2" x14ac:dyDescent="0.35">
      <c r="A1155" s="7">
        <f>YEAR(salesdata[[#This Row],[Order Date]])</f>
        <v>2014</v>
      </c>
      <c r="B1155" s="10" t="s">
        <v>503</v>
      </c>
    </row>
    <row r="1156" spans="1:2" x14ac:dyDescent="0.35">
      <c r="A1156" s="7">
        <f>YEAR(salesdata[[#This Row],[Order Date]])</f>
        <v>2014</v>
      </c>
      <c r="B1156" s="10" t="s">
        <v>2407</v>
      </c>
    </row>
    <row r="1157" spans="1:2" x14ac:dyDescent="0.35">
      <c r="A1157" s="8">
        <f>YEAR(salesdata[[#This Row],[Order Date]])</f>
        <v>2014</v>
      </c>
      <c r="B1157" s="9" t="s">
        <v>1475</v>
      </c>
    </row>
    <row r="1158" spans="1:2" x14ac:dyDescent="0.35">
      <c r="A1158" s="7">
        <f>YEAR(salesdata[[#This Row],[Order Date]])</f>
        <v>2014</v>
      </c>
      <c r="B1158" s="10" t="s">
        <v>983</v>
      </c>
    </row>
    <row r="1159" spans="1:2" x14ac:dyDescent="0.35">
      <c r="A1159" s="7">
        <f>YEAR(salesdata[[#This Row],[Order Date]])</f>
        <v>2014</v>
      </c>
      <c r="B1159" s="10" t="s">
        <v>1631</v>
      </c>
    </row>
    <row r="1160" spans="1:2" x14ac:dyDescent="0.35">
      <c r="A1160" s="7">
        <f>YEAR(salesdata[[#This Row],[Order Date]])</f>
        <v>2014</v>
      </c>
      <c r="B1160" s="10" t="s">
        <v>2411</v>
      </c>
    </row>
    <row r="1161" spans="1:2" x14ac:dyDescent="0.35">
      <c r="A1161" s="7">
        <f>YEAR(salesdata[[#This Row],[Order Date]])</f>
        <v>2014</v>
      </c>
      <c r="B1161" s="10" t="s">
        <v>1254</v>
      </c>
    </row>
    <row r="1162" spans="1:2" x14ac:dyDescent="0.35">
      <c r="A1162" s="8">
        <f>YEAR(salesdata[[#This Row],[Order Date]])</f>
        <v>2014</v>
      </c>
      <c r="B1162" s="9" t="s">
        <v>2412</v>
      </c>
    </row>
    <row r="1163" spans="1:2" x14ac:dyDescent="0.35">
      <c r="A1163" s="8">
        <f>YEAR(salesdata[[#This Row],[Order Date]])</f>
        <v>2014</v>
      </c>
      <c r="B1163" s="9" t="s">
        <v>1138</v>
      </c>
    </row>
    <row r="1164" spans="1:2" x14ac:dyDescent="0.35">
      <c r="A1164" s="8">
        <f>YEAR(salesdata[[#This Row],[Order Date]])</f>
        <v>2014</v>
      </c>
      <c r="B1164" s="9" t="s">
        <v>1431</v>
      </c>
    </row>
    <row r="1165" spans="1:2" x14ac:dyDescent="0.35">
      <c r="A1165" s="7">
        <f>YEAR(salesdata[[#This Row],[Order Date]])</f>
        <v>2014</v>
      </c>
      <c r="B1165" s="10" t="s">
        <v>1571</v>
      </c>
    </row>
    <row r="1166" spans="1:2" x14ac:dyDescent="0.35">
      <c r="A1166" s="8">
        <f>YEAR(salesdata[[#This Row],[Order Date]])</f>
        <v>2014</v>
      </c>
      <c r="B1166" s="9" t="s">
        <v>2416</v>
      </c>
    </row>
    <row r="1167" spans="1:2" x14ac:dyDescent="0.35">
      <c r="A1167" s="7">
        <f>YEAR(salesdata[[#This Row],[Order Date]])</f>
        <v>2014</v>
      </c>
      <c r="B1167" s="10" t="s">
        <v>558</v>
      </c>
    </row>
    <row r="1168" spans="1:2" x14ac:dyDescent="0.35">
      <c r="A1168" s="7">
        <f>YEAR(salesdata[[#This Row],[Order Date]])</f>
        <v>2014</v>
      </c>
      <c r="B1168" s="10" t="s">
        <v>1610</v>
      </c>
    </row>
    <row r="1169" spans="1:2" x14ac:dyDescent="0.35">
      <c r="A1169" s="8">
        <f>YEAR(salesdata[[#This Row],[Order Date]])</f>
        <v>2014</v>
      </c>
      <c r="B1169" s="9" t="s">
        <v>256</v>
      </c>
    </row>
    <row r="1170" spans="1:2" x14ac:dyDescent="0.35">
      <c r="A1170" s="8">
        <f>YEAR(salesdata[[#This Row],[Order Date]])</f>
        <v>2014</v>
      </c>
      <c r="B1170" s="9" t="s">
        <v>2244</v>
      </c>
    </row>
    <row r="1171" spans="1:2" x14ac:dyDescent="0.35">
      <c r="A1171" s="8">
        <f>YEAR(salesdata[[#This Row],[Order Date]])</f>
        <v>2014</v>
      </c>
      <c r="B1171" s="9" t="s">
        <v>1079</v>
      </c>
    </row>
    <row r="1172" spans="1:2" x14ac:dyDescent="0.35">
      <c r="A1172" s="7">
        <f>YEAR(salesdata[[#This Row],[Order Date]])</f>
        <v>2014</v>
      </c>
      <c r="B1172" s="10" t="s">
        <v>967</v>
      </c>
    </row>
    <row r="1173" spans="1:2" x14ac:dyDescent="0.35">
      <c r="A1173" s="8">
        <f>YEAR(salesdata[[#This Row],[Order Date]])</f>
        <v>2014</v>
      </c>
      <c r="B1173" s="9" t="s">
        <v>2423</v>
      </c>
    </row>
    <row r="1174" spans="1:2" x14ac:dyDescent="0.35">
      <c r="A1174" s="8">
        <f>YEAR(salesdata[[#This Row],[Order Date]])</f>
        <v>2014</v>
      </c>
      <c r="B1174" s="9" t="s">
        <v>2424</v>
      </c>
    </row>
    <row r="1175" spans="1:2" x14ac:dyDescent="0.35">
      <c r="A1175" s="7">
        <f>YEAR(salesdata[[#This Row],[Order Date]])</f>
        <v>2014</v>
      </c>
      <c r="B1175" s="10" t="s">
        <v>1974</v>
      </c>
    </row>
    <row r="1176" spans="1:2" x14ac:dyDescent="0.35">
      <c r="A1176" s="7">
        <f>YEAR(salesdata[[#This Row],[Order Date]])</f>
        <v>2014</v>
      </c>
      <c r="B1176" s="10" t="s">
        <v>669</v>
      </c>
    </row>
    <row r="1177" spans="1:2" x14ac:dyDescent="0.35">
      <c r="A1177" s="8">
        <f>YEAR(salesdata[[#This Row],[Order Date]])</f>
        <v>2014</v>
      </c>
      <c r="B1177" s="9" t="s">
        <v>752</v>
      </c>
    </row>
    <row r="1178" spans="1:2" x14ac:dyDescent="0.35">
      <c r="A1178" s="7">
        <f>YEAR(salesdata[[#This Row],[Order Date]])</f>
        <v>2014</v>
      </c>
      <c r="B1178" s="10" t="s">
        <v>2230</v>
      </c>
    </row>
    <row r="1179" spans="1:2" x14ac:dyDescent="0.35">
      <c r="A1179" s="7">
        <f>YEAR(salesdata[[#This Row],[Order Date]])</f>
        <v>2014</v>
      </c>
      <c r="B1179" s="10" t="s">
        <v>29</v>
      </c>
    </row>
    <row r="1180" spans="1:2" x14ac:dyDescent="0.35">
      <c r="A1180" s="7">
        <f>YEAR(salesdata[[#This Row],[Order Date]])</f>
        <v>2014</v>
      </c>
      <c r="B1180" s="10" t="s">
        <v>46</v>
      </c>
    </row>
    <row r="1181" spans="1:2" x14ac:dyDescent="0.35">
      <c r="A1181" s="8">
        <f>YEAR(salesdata[[#This Row],[Order Date]])</f>
        <v>2014</v>
      </c>
      <c r="B1181" s="9" t="s">
        <v>593</v>
      </c>
    </row>
    <row r="1182" spans="1:2" x14ac:dyDescent="0.35">
      <c r="A1182" s="8">
        <f>YEAR(salesdata[[#This Row],[Order Date]])</f>
        <v>2014</v>
      </c>
      <c r="B1182" s="9" t="s">
        <v>1867</v>
      </c>
    </row>
    <row r="1183" spans="1:2" x14ac:dyDescent="0.35">
      <c r="A1183" s="7">
        <f>YEAR(salesdata[[#This Row],[Order Date]])</f>
        <v>2014</v>
      </c>
      <c r="B1183" s="10" t="s">
        <v>452</v>
      </c>
    </row>
    <row r="1184" spans="1:2" x14ac:dyDescent="0.35">
      <c r="A1184" s="7">
        <f>YEAR(salesdata[[#This Row],[Order Date]])</f>
        <v>2014</v>
      </c>
      <c r="B1184" s="10" t="s">
        <v>2429</v>
      </c>
    </row>
    <row r="1185" spans="1:2" x14ac:dyDescent="0.35">
      <c r="A1185" s="8">
        <f>YEAR(salesdata[[#This Row],[Order Date]])</f>
        <v>2014</v>
      </c>
      <c r="B1185" s="9" t="s">
        <v>1143</v>
      </c>
    </row>
    <row r="1186" spans="1:2" x14ac:dyDescent="0.35">
      <c r="A1186" s="7">
        <f>YEAR(salesdata[[#This Row],[Order Date]])</f>
        <v>2014</v>
      </c>
      <c r="B1186" s="10" t="s">
        <v>413</v>
      </c>
    </row>
    <row r="1187" spans="1:2" x14ac:dyDescent="0.35">
      <c r="A1187" s="8">
        <f>YEAR(salesdata[[#This Row],[Order Date]])</f>
        <v>2014</v>
      </c>
      <c r="B1187" s="9" t="s">
        <v>2065</v>
      </c>
    </row>
    <row r="1188" spans="1:2" x14ac:dyDescent="0.35">
      <c r="A1188" s="8">
        <f>YEAR(salesdata[[#This Row],[Order Date]])</f>
        <v>2014</v>
      </c>
      <c r="B1188" s="9" t="s">
        <v>724</v>
      </c>
    </row>
    <row r="1189" spans="1:2" x14ac:dyDescent="0.35">
      <c r="A1189" s="7">
        <f>YEAR(salesdata[[#This Row],[Order Date]])</f>
        <v>2014</v>
      </c>
      <c r="B1189" s="10" t="s">
        <v>1747</v>
      </c>
    </row>
    <row r="1190" spans="1:2" x14ac:dyDescent="0.35">
      <c r="A1190" s="8">
        <f>YEAR(salesdata[[#This Row],[Order Date]])</f>
        <v>2014</v>
      </c>
      <c r="B1190" s="9" t="s">
        <v>1563</v>
      </c>
    </row>
    <row r="1191" spans="1:2" x14ac:dyDescent="0.35">
      <c r="A1191" s="7">
        <f>YEAR(salesdata[[#This Row],[Order Date]])</f>
        <v>2014</v>
      </c>
      <c r="B1191" s="10" t="s">
        <v>2432</v>
      </c>
    </row>
    <row r="1192" spans="1:2" x14ac:dyDescent="0.35">
      <c r="A1192" s="8">
        <f>YEAR(salesdata[[#This Row],[Order Date]])</f>
        <v>2014</v>
      </c>
      <c r="B1192" s="9" t="s">
        <v>900</v>
      </c>
    </row>
    <row r="1193" spans="1:2" x14ac:dyDescent="0.35">
      <c r="A1193" s="8">
        <f>YEAR(salesdata[[#This Row],[Order Date]])</f>
        <v>2014</v>
      </c>
      <c r="B1193" s="9" t="s">
        <v>2225</v>
      </c>
    </row>
    <row r="1194" spans="1:2" x14ac:dyDescent="0.35">
      <c r="A1194" s="7">
        <f>YEAR(salesdata[[#This Row],[Order Date]])</f>
        <v>2014</v>
      </c>
      <c r="B1194" s="10" t="s">
        <v>2412</v>
      </c>
    </row>
    <row r="1195" spans="1:2" x14ac:dyDescent="0.35">
      <c r="A1195" s="8">
        <f>YEAR(salesdata[[#This Row],[Order Date]])</f>
        <v>2014</v>
      </c>
      <c r="B1195" s="9" t="s">
        <v>683</v>
      </c>
    </row>
    <row r="1196" spans="1:2" x14ac:dyDescent="0.35">
      <c r="A1196" s="8">
        <f>YEAR(salesdata[[#This Row],[Order Date]])</f>
        <v>2014</v>
      </c>
      <c r="B1196" s="9" t="s">
        <v>651</v>
      </c>
    </row>
    <row r="1197" spans="1:2" x14ac:dyDescent="0.35">
      <c r="A1197" s="7">
        <f>YEAR(salesdata[[#This Row],[Order Date]])</f>
        <v>2014</v>
      </c>
      <c r="B1197" s="10" t="s">
        <v>2262</v>
      </c>
    </row>
    <row r="1198" spans="1:2" x14ac:dyDescent="0.35">
      <c r="A1198" s="7">
        <f>YEAR(salesdata[[#This Row],[Order Date]])</f>
        <v>2014</v>
      </c>
      <c r="B1198" s="10" t="s">
        <v>1251</v>
      </c>
    </row>
    <row r="1199" spans="1:2" x14ac:dyDescent="0.35">
      <c r="A1199" s="8">
        <f>YEAR(salesdata[[#This Row],[Order Date]])</f>
        <v>2014</v>
      </c>
      <c r="B1199" s="9" t="s">
        <v>1758</v>
      </c>
    </row>
    <row r="1200" spans="1:2" x14ac:dyDescent="0.35">
      <c r="A1200" s="8">
        <f>YEAR(salesdata[[#This Row],[Order Date]])</f>
        <v>2014</v>
      </c>
      <c r="B1200" s="9" t="s">
        <v>695</v>
      </c>
    </row>
    <row r="1201" spans="1:2" x14ac:dyDescent="0.35">
      <c r="A1201" s="8">
        <f>YEAR(salesdata[[#This Row],[Order Date]])</f>
        <v>2014</v>
      </c>
      <c r="B1201" s="9" t="s">
        <v>853</v>
      </c>
    </row>
    <row r="1202" spans="1:2" x14ac:dyDescent="0.35">
      <c r="A1202" s="7">
        <f>YEAR(salesdata[[#This Row],[Order Date]])</f>
        <v>2014</v>
      </c>
      <c r="B1202" s="10" t="s">
        <v>2318</v>
      </c>
    </row>
    <row r="1203" spans="1:2" x14ac:dyDescent="0.35">
      <c r="A1203" s="8">
        <f>YEAR(salesdata[[#This Row],[Order Date]])</f>
        <v>2014</v>
      </c>
      <c r="B1203" s="9" t="s">
        <v>1883</v>
      </c>
    </row>
    <row r="1204" spans="1:2" x14ac:dyDescent="0.35">
      <c r="A1204" s="7">
        <f>YEAR(salesdata[[#This Row],[Order Date]])</f>
        <v>2014</v>
      </c>
      <c r="B1204" s="10" t="s">
        <v>1343</v>
      </c>
    </row>
    <row r="1205" spans="1:2" x14ac:dyDescent="0.35">
      <c r="A1205" s="8">
        <f>YEAR(salesdata[[#This Row],[Order Date]])</f>
        <v>2014</v>
      </c>
      <c r="B1205" s="9" t="s">
        <v>2435</v>
      </c>
    </row>
    <row r="1206" spans="1:2" x14ac:dyDescent="0.35">
      <c r="A1206" s="8">
        <f>YEAR(salesdata[[#This Row],[Order Date]])</f>
        <v>2014</v>
      </c>
      <c r="B1206" s="9" t="s">
        <v>387</v>
      </c>
    </row>
    <row r="1207" spans="1:2" x14ac:dyDescent="0.35">
      <c r="A1207" s="7">
        <f>YEAR(salesdata[[#This Row],[Order Date]])</f>
        <v>2014</v>
      </c>
      <c r="B1207" s="10" t="s">
        <v>1487</v>
      </c>
    </row>
    <row r="1208" spans="1:2" x14ac:dyDescent="0.35">
      <c r="A1208" s="8">
        <f>YEAR(salesdata[[#This Row],[Order Date]])</f>
        <v>2014</v>
      </c>
      <c r="B1208" s="9" t="s">
        <v>768</v>
      </c>
    </row>
    <row r="1209" spans="1:2" x14ac:dyDescent="0.35">
      <c r="A1209" s="7">
        <f>YEAR(salesdata[[#This Row],[Order Date]])</f>
        <v>2014</v>
      </c>
      <c r="B1209" s="10" t="s">
        <v>1762</v>
      </c>
    </row>
    <row r="1210" spans="1:2" x14ac:dyDescent="0.35">
      <c r="A1210" s="7">
        <f>YEAR(salesdata[[#This Row],[Order Date]])</f>
        <v>2014</v>
      </c>
      <c r="B1210" s="10" t="s">
        <v>2439</v>
      </c>
    </row>
    <row r="1211" spans="1:2" x14ac:dyDescent="0.35">
      <c r="A1211" s="8">
        <f>YEAR(salesdata[[#This Row],[Order Date]])</f>
        <v>2014</v>
      </c>
      <c r="B1211" s="9" t="s">
        <v>1431</v>
      </c>
    </row>
    <row r="1212" spans="1:2" x14ac:dyDescent="0.35">
      <c r="A1212" s="7">
        <f>YEAR(salesdata[[#This Row],[Order Date]])</f>
        <v>2014</v>
      </c>
      <c r="B1212" s="10" t="s">
        <v>343</v>
      </c>
    </row>
    <row r="1213" spans="1:2" x14ac:dyDescent="0.35">
      <c r="A1213" s="7">
        <f>YEAR(salesdata[[#This Row],[Order Date]])</f>
        <v>2014</v>
      </c>
      <c r="B1213" s="10" t="s">
        <v>259</v>
      </c>
    </row>
    <row r="1214" spans="1:2" x14ac:dyDescent="0.35">
      <c r="A1214" s="8">
        <f>YEAR(salesdata[[#This Row],[Order Date]])</f>
        <v>2014</v>
      </c>
      <c r="B1214" s="9" t="s">
        <v>1671</v>
      </c>
    </row>
    <row r="1215" spans="1:2" x14ac:dyDescent="0.35">
      <c r="A1215" s="7">
        <f>YEAR(salesdata[[#This Row],[Order Date]])</f>
        <v>2014</v>
      </c>
      <c r="B1215" s="10" t="s">
        <v>530</v>
      </c>
    </row>
    <row r="1216" spans="1:2" x14ac:dyDescent="0.35">
      <c r="A1216" s="7">
        <f>YEAR(salesdata[[#This Row],[Order Date]])</f>
        <v>2014</v>
      </c>
      <c r="B1216" s="10" t="s">
        <v>176</v>
      </c>
    </row>
    <row r="1217" spans="1:2" x14ac:dyDescent="0.35">
      <c r="A1217" s="8">
        <f>YEAR(salesdata[[#This Row],[Order Date]])</f>
        <v>2014</v>
      </c>
      <c r="B1217" s="9" t="s">
        <v>1401</v>
      </c>
    </row>
    <row r="1218" spans="1:2" x14ac:dyDescent="0.35">
      <c r="A1218" s="7">
        <f>YEAR(salesdata[[#This Row],[Order Date]])</f>
        <v>2014</v>
      </c>
      <c r="B1218" s="10" t="s">
        <v>1817</v>
      </c>
    </row>
    <row r="1219" spans="1:2" x14ac:dyDescent="0.35">
      <c r="A1219" s="8">
        <f>YEAR(salesdata[[#This Row],[Order Date]])</f>
        <v>2014</v>
      </c>
      <c r="B1219" s="9" t="s">
        <v>509</v>
      </c>
    </row>
    <row r="1220" spans="1:2" x14ac:dyDescent="0.35">
      <c r="A1220" s="7">
        <f>YEAR(salesdata[[#This Row],[Order Date]])</f>
        <v>2014</v>
      </c>
      <c r="B1220" s="10" t="s">
        <v>873</v>
      </c>
    </row>
    <row r="1221" spans="1:2" x14ac:dyDescent="0.35">
      <c r="A1221" s="8">
        <f>YEAR(salesdata[[#This Row],[Order Date]])</f>
        <v>2014</v>
      </c>
      <c r="B1221" s="9" t="s">
        <v>154</v>
      </c>
    </row>
    <row r="1222" spans="1:2" x14ac:dyDescent="0.35">
      <c r="A1222" s="7">
        <f>YEAR(salesdata[[#This Row],[Order Date]])</f>
        <v>2014</v>
      </c>
      <c r="B1222" s="10" t="s">
        <v>1477</v>
      </c>
    </row>
    <row r="1223" spans="1:2" x14ac:dyDescent="0.35">
      <c r="A1223" s="8">
        <f>YEAR(salesdata[[#This Row],[Order Date]])</f>
        <v>2014</v>
      </c>
      <c r="B1223" s="9" t="s">
        <v>1258</v>
      </c>
    </row>
    <row r="1224" spans="1:2" x14ac:dyDescent="0.35">
      <c r="A1224" s="7">
        <f>YEAR(salesdata[[#This Row],[Order Date]])</f>
        <v>2014</v>
      </c>
      <c r="B1224" s="10" t="s">
        <v>1295</v>
      </c>
    </row>
    <row r="1225" spans="1:2" x14ac:dyDescent="0.35">
      <c r="A1225" s="8">
        <f>YEAR(salesdata[[#This Row],[Order Date]])</f>
        <v>2014</v>
      </c>
      <c r="B1225" s="9" t="s">
        <v>1181</v>
      </c>
    </row>
    <row r="1226" spans="1:2" x14ac:dyDescent="0.35">
      <c r="A1226" s="7">
        <f>YEAR(salesdata[[#This Row],[Order Date]])</f>
        <v>2014</v>
      </c>
      <c r="B1226" s="10" t="s">
        <v>325</v>
      </c>
    </row>
    <row r="1227" spans="1:2" x14ac:dyDescent="0.35">
      <c r="A1227" s="7">
        <f>YEAR(salesdata[[#This Row],[Order Date]])</f>
        <v>2014</v>
      </c>
      <c r="B1227" s="10" t="s">
        <v>427</v>
      </c>
    </row>
    <row r="1228" spans="1:2" x14ac:dyDescent="0.35">
      <c r="A1228" s="8">
        <f>YEAR(salesdata[[#This Row],[Order Date]])</f>
        <v>2014</v>
      </c>
      <c r="B1228" s="9" t="s">
        <v>383</v>
      </c>
    </row>
    <row r="1229" spans="1:2" x14ac:dyDescent="0.35">
      <c r="A1229" s="8">
        <f>YEAR(salesdata[[#This Row],[Order Date]])</f>
        <v>2014</v>
      </c>
      <c r="B1229" s="9" t="s">
        <v>2444</v>
      </c>
    </row>
    <row r="1230" spans="1:2" x14ac:dyDescent="0.35">
      <c r="A1230" s="8">
        <f>YEAR(salesdata[[#This Row],[Order Date]])</f>
        <v>2014</v>
      </c>
      <c r="B1230" s="9" t="s">
        <v>2131</v>
      </c>
    </row>
    <row r="1231" spans="1:2" x14ac:dyDescent="0.35">
      <c r="A1231" s="7">
        <f>YEAR(salesdata[[#This Row],[Order Date]])</f>
        <v>2014</v>
      </c>
      <c r="B1231" s="10" t="s">
        <v>170</v>
      </c>
    </row>
    <row r="1232" spans="1:2" x14ac:dyDescent="0.35">
      <c r="A1232" s="8">
        <f>YEAR(salesdata[[#This Row],[Order Date]])</f>
        <v>2014</v>
      </c>
      <c r="B1232" s="9" t="s">
        <v>2252</v>
      </c>
    </row>
    <row r="1233" spans="1:2" x14ac:dyDescent="0.35">
      <c r="A1233" s="8">
        <f>YEAR(salesdata[[#This Row],[Order Date]])</f>
        <v>2014</v>
      </c>
      <c r="B1233" s="9" t="s">
        <v>1682</v>
      </c>
    </row>
    <row r="1234" spans="1:2" x14ac:dyDescent="0.35">
      <c r="A1234" s="7">
        <f>YEAR(salesdata[[#This Row],[Order Date]])</f>
        <v>2014</v>
      </c>
      <c r="B1234" s="10" t="s">
        <v>503</v>
      </c>
    </row>
    <row r="1235" spans="1:2" x14ac:dyDescent="0.35">
      <c r="A1235" s="7">
        <f>YEAR(salesdata[[#This Row],[Order Date]])</f>
        <v>2014</v>
      </c>
      <c r="B1235" s="10" t="s">
        <v>1513</v>
      </c>
    </row>
    <row r="1236" spans="1:2" x14ac:dyDescent="0.35">
      <c r="A1236" s="8">
        <f>YEAR(salesdata[[#This Row],[Order Date]])</f>
        <v>2014</v>
      </c>
      <c r="B1236" s="9" t="s">
        <v>1933</v>
      </c>
    </row>
    <row r="1237" spans="1:2" x14ac:dyDescent="0.35">
      <c r="A1237" s="8">
        <f>YEAR(salesdata[[#This Row],[Order Date]])</f>
        <v>2014</v>
      </c>
      <c r="B1237" s="9" t="s">
        <v>2156</v>
      </c>
    </row>
    <row r="1238" spans="1:2" x14ac:dyDescent="0.35">
      <c r="A1238" s="7">
        <f>YEAR(salesdata[[#This Row],[Order Date]])</f>
        <v>2014</v>
      </c>
      <c r="B1238" s="10" t="s">
        <v>635</v>
      </c>
    </row>
    <row r="1239" spans="1:2" x14ac:dyDescent="0.35">
      <c r="A1239" s="7">
        <f>YEAR(salesdata[[#This Row],[Order Date]])</f>
        <v>2014</v>
      </c>
      <c r="B1239" s="10" t="s">
        <v>1287</v>
      </c>
    </row>
    <row r="1240" spans="1:2" x14ac:dyDescent="0.35">
      <c r="A1240" s="7">
        <f>YEAR(salesdata[[#This Row],[Order Date]])</f>
        <v>2014</v>
      </c>
      <c r="B1240" s="10" t="s">
        <v>1994</v>
      </c>
    </row>
    <row r="1241" spans="1:2" x14ac:dyDescent="0.35">
      <c r="A1241" s="8">
        <f>YEAR(salesdata[[#This Row],[Order Date]])</f>
        <v>2014</v>
      </c>
      <c r="B1241" s="9" t="s">
        <v>237</v>
      </c>
    </row>
    <row r="1242" spans="1:2" x14ac:dyDescent="0.35">
      <c r="A1242" s="8">
        <f>YEAR(salesdata[[#This Row],[Order Date]])</f>
        <v>2014</v>
      </c>
      <c r="B1242" s="9" t="s">
        <v>1448</v>
      </c>
    </row>
    <row r="1243" spans="1:2" x14ac:dyDescent="0.35">
      <c r="A1243" s="8">
        <f>YEAR(salesdata[[#This Row],[Order Date]])</f>
        <v>2014</v>
      </c>
      <c r="B1243" s="9" t="s">
        <v>709</v>
      </c>
    </row>
    <row r="1244" spans="1:2" x14ac:dyDescent="0.35">
      <c r="A1244" s="7">
        <f>YEAR(salesdata[[#This Row],[Order Date]])</f>
        <v>2014</v>
      </c>
      <c r="B1244" s="10" t="s">
        <v>1723</v>
      </c>
    </row>
    <row r="1245" spans="1:2" x14ac:dyDescent="0.35">
      <c r="A1245" s="8">
        <f>YEAR(salesdata[[#This Row],[Order Date]])</f>
        <v>2014</v>
      </c>
      <c r="B1245" s="9" t="s">
        <v>1720</v>
      </c>
    </row>
    <row r="1246" spans="1:2" x14ac:dyDescent="0.35">
      <c r="A1246" s="8">
        <f>YEAR(salesdata[[#This Row],[Order Date]])</f>
        <v>2014</v>
      </c>
      <c r="B1246" s="9" t="s">
        <v>1977</v>
      </c>
    </row>
    <row r="1247" spans="1:2" x14ac:dyDescent="0.35">
      <c r="A1247" s="7">
        <f>YEAR(salesdata[[#This Row],[Order Date]])</f>
        <v>2014</v>
      </c>
      <c r="B1247" s="10" t="s">
        <v>1922</v>
      </c>
    </row>
    <row r="1248" spans="1:2" x14ac:dyDescent="0.35">
      <c r="A1248" s="7">
        <f>YEAR(salesdata[[#This Row],[Order Date]])</f>
        <v>2014</v>
      </c>
      <c r="B1248" s="10" t="s">
        <v>947</v>
      </c>
    </row>
    <row r="1249" spans="1:2" x14ac:dyDescent="0.35">
      <c r="A1249" s="8">
        <f>YEAR(salesdata[[#This Row],[Order Date]])</f>
        <v>2014</v>
      </c>
      <c r="B1249" s="9" t="s">
        <v>1595</v>
      </c>
    </row>
    <row r="1250" spans="1:2" x14ac:dyDescent="0.35">
      <c r="A1250" s="7">
        <f>YEAR(salesdata[[#This Row],[Order Date]])</f>
        <v>2014</v>
      </c>
      <c r="B1250" s="10" t="s">
        <v>940</v>
      </c>
    </row>
    <row r="1251" spans="1:2" x14ac:dyDescent="0.35">
      <c r="A1251" s="8">
        <f>YEAR(salesdata[[#This Row],[Order Date]])</f>
        <v>2014</v>
      </c>
      <c r="B1251" s="9" t="s">
        <v>2138</v>
      </c>
    </row>
    <row r="1252" spans="1:2" x14ac:dyDescent="0.35">
      <c r="A1252" s="7">
        <f>YEAR(salesdata[[#This Row],[Order Date]])</f>
        <v>2014</v>
      </c>
      <c r="B1252" s="10" t="s">
        <v>884</v>
      </c>
    </row>
    <row r="1253" spans="1:2" x14ac:dyDescent="0.35">
      <c r="A1253" s="8">
        <f>YEAR(salesdata[[#This Row],[Order Date]])</f>
        <v>2014</v>
      </c>
      <c r="B1253" s="9" t="s">
        <v>161</v>
      </c>
    </row>
    <row r="1254" spans="1:2" x14ac:dyDescent="0.35">
      <c r="A1254" s="7">
        <f>YEAR(salesdata[[#This Row],[Order Date]])</f>
        <v>2014</v>
      </c>
      <c r="B1254" s="10" t="s">
        <v>2447</v>
      </c>
    </row>
    <row r="1255" spans="1:2" x14ac:dyDescent="0.35">
      <c r="A1255" s="8">
        <f>YEAR(salesdata[[#This Row],[Order Date]])</f>
        <v>2014</v>
      </c>
      <c r="B1255" s="9" t="s">
        <v>1260</v>
      </c>
    </row>
    <row r="1256" spans="1:2" x14ac:dyDescent="0.35">
      <c r="A1256" s="7">
        <f>YEAR(salesdata[[#This Row],[Order Date]])</f>
        <v>2014</v>
      </c>
      <c r="B1256" s="10" t="s">
        <v>2060</v>
      </c>
    </row>
    <row r="1257" spans="1:2" x14ac:dyDescent="0.35">
      <c r="A1257" s="8">
        <f>YEAR(salesdata[[#This Row],[Order Date]])</f>
        <v>2014</v>
      </c>
      <c r="B1257" s="9" t="s">
        <v>1598</v>
      </c>
    </row>
    <row r="1258" spans="1:2" x14ac:dyDescent="0.35">
      <c r="A1258" s="8">
        <f>YEAR(salesdata[[#This Row],[Order Date]])</f>
        <v>2014</v>
      </c>
      <c r="B1258" s="9" t="s">
        <v>1289</v>
      </c>
    </row>
    <row r="1259" spans="1:2" x14ac:dyDescent="0.35">
      <c r="A1259" s="7">
        <f>YEAR(salesdata[[#This Row],[Order Date]])</f>
        <v>2014</v>
      </c>
      <c r="B1259" s="10" t="s">
        <v>796</v>
      </c>
    </row>
    <row r="1260" spans="1:2" x14ac:dyDescent="0.35">
      <c r="A1260" s="8">
        <f>YEAR(salesdata[[#This Row],[Order Date]])</f>
        <v>2014</v>
      </c>
      <c r="B1260" s="9" t="s">
        <v>2450</v>
      </c>
    </row>
    <row r="1261" spans="1:2" x14ac:dyDescent="0.35">
      <c r="A1261" s="8">
        <f>YEAR(salesdata[[#This Row],[Order Date]])</f>
        <v>2014</v>
      </c>
      <c r="B1261" s="9" t="s">
        <v>1831</v>
      </c>
    </row>
    <row r="1262" spans="1:2" x14ac:dyDescent="0.35">
      <c r="A1262" s="7">
        <f>YEAR(salesdata[[#This Row],[Order Date]])</f>
        <v>2014</v>
      </c>
      <c r="B1262" s="10" t="s">
        <v>1271</v>
      </c>
    </row>
    <row r="1263" spans="1:2" x14ac:dyDescent="0.35">
      <c r="A1263" s="8">
        <f>YEAR(salesdata[[#This Row],[Order Date]])</f>
        <v>2014</v>
      </c>
      <c r="B1263" s="9" t="s">
        <v>560</v>
      </c>
    </row>
    <row r="1264" spans="1:2" x14ac:dyDescent="0.35">
      <c r="A1264" s="8">
        <f>YEAR(salesdata[[#This Row],[Order Date]])</f>
        <v>2014</v>
      </c>
      <c r="B1264" s="9" t="s">
        <v>419</v>
      </c>
    </row>
    <row r="1265" spans="1:2" x14ac:dyDescent="0.35">
      <c r="A1265" s="8">
        <f>YEAR(salesdata[[#This Row],[Order Date]])</f>
        <v>2014</v>
      </c>
      <c r="B1265" s="9" t="s">
        <v>1863</v>
      </c>
    </row>
    <row r="1266" spans="1:2" x14ac:dyDescent="0.35">
      <c r="A1266" s="7">
        <f>YEAR(salesdata[[#This Row],[Order Date]])</f>
        <v>2014</v>
      </c>
      <c r="B1266" s="10" t="s">
        <v>684</v>
      </c>
    </row>
    <row r="1267" spans="1:2" x14ac:dyDescent="0.35">
      <c r="A1267" s="8">
        <f>YEAR(salesdata[[#This Row],[Order Date]])</f>
        <v>2014</v>
      </c>
      <c r="B1267" s="9" t="s">
        <v>794</v>
      </c>
    </row>
    <row r="1268" spans="1:2" x14ac:dyDescent="0.35">
      <c r="A1268" s="7">
        <f>YEAR(salesdata[[#This Row],[Order Date]])</f>
        <v>2014</v>
      </c>
      <c r="B1268" s="10" t="s">
        <v>2104</v>
      </c>
    </row>
    <row r="1269" spans="1:2" x14ac:dyDescent="0.35">
      <c r="A1269" s="8">
        <f>YEAR(salesdata[[#This Row],[Order Date]])</f>
        <v>2014</v>
      </c>
      <c r="B1269" s="9" t="s">
        <v>883</v>
      </c>
    </row>
    <row r="1270" spans="1:2" x14ac:dyDescent="0.35">
      <c r="A1270" s="8">
        <f>YEAR(salesdata[[#This Row],[Order Date]])</f>
        <v>2014</v>
      </c>
      <c r="B1270" s="9" t="s">
        <v>2057</v>
      </c>
    </row>
    <row r="1271" spans="1:2" x14ac:dyDescent="0.35">
      <c r="A1271" s="7">
        <f>YEAR(salesdata[[#This Row],[Order Date]])</f>
        <v>2014</v>
      </c>
      <c r="B1271" s="10" t="s">
        <v>922</v>
      </c>
    </row>
    <row r="1272" spans="1:2" x14ac:dyDescent="0.35">
      <c r="A1272" s="8">
        <f>YEAR(salesdata[[#This Row],[Order Date]])</f>
        <v>2014</v>
      </c>
      <c r="B1272" s="9" t="s">
        <v>1459</v>
      </c>
    </row>
    <row r="1273" spans="1:2" x14ac:dyDescent="0.35">
      <c r="A1273" s="7">
        <f>YEAR(salesdata[[#This Row],[Order Date]])</f>
        <v>2014</v>
      </c>
      <c r="B1273" s="10" t="s">
        <v>895</v>
      </c>
    </row>
    <row r="1274" spans="1:2" x14ac:dyDescent="0.35">
      <c r="A1274" s="7">
        <f>YEAR(salesdata[[#This Row],[Order Date]])</f>
        <v>2014</v>
      </c>
      <c r="B1274" s="10" t="s">
        <v>2111</v>
      </c>
    </row>
    <row r="1275" spans="1:2" x14ac:dyDescent="0.35">
      <c r="A1275" s="8">
        <f>YEAR(salesdata[[#This Row],[Order Date]])</f>
        <v>2014</v>
      </c>
      <c r="B1275" s="9" t="s">
        <v>2259</v>
      </c>
    </row>
    <row r="1276" spans="1:2" x14ac:dyDescent="0.35">
      <c r="A1276" s="7">
        <f>YEAR(salesdata[[#This Row],[Order Date]])</f>
        <v>2014</v>
      </c>
      <c r="B1276" s="10" t="s">
        <v>536</v>
      </c>
    </row>
    <row r="1277" spans="1:2" x14ac:dyDescent="0.35">
      <c r="A1277" s="7">
        <f>YEAR(salesdata[[#This Row],[Order Date]])</f>
        <v>2014</v>
      </c>
      <c r="B1277" s="10" t="s">
        <v>301</v>
      </c>
    </row>
    <row r="1278" spans="1:2" x14ac:dyDescent="0.35">
      <c r="A1278" s="8">
        <f>YEAR(salesdata[[#This Row],[Order Date]])</f>
        <v>2014</v>
      </c>
      <c r="B1278" s="9" t="s">
        <v>820</v>
      </c>
    </row>
    <row r="1279" spans="1:2" x14ac:dyDescent="0.35">
      <c r="A1279" s="8">
        <f>YEAR(salesdata[[#This Row],[Order Date]])</f>
        <v>2014</v>
      </c>
      <c r="B1279" s="9" t="s">
        <v>2455</v>
      </c>
    </row>
    <row r="1280" spans="1:2" x14ac:dyDescent="0.35">
      <c r="A1280" s="7">
        <f>YEAR(salesdata[[#This Row],[Order Date]])</f>
        <v>2014</v>
      </c>
      <c r="B1280" s="10" t="s">
        <v>2456</v>
      </c>
    </row>
    <row r="1281" spans="1:2" x14ac:dyDescent="0.35">
      <c r="A1281" s="8">
        <f>YEAR(salesdata[[#This Row],[Order Date]])</f>
        <v>2014</v>
      </c>
      <c r="B1281" s="9" t="s">
        <v>1385</v>
      </c>
    </row>
    <row r="1282" spans="1:2" x14ac:dyDescent="0.35">
      <c r="A1282" s="8">
        <f>YEAR(salesdata[[#This Row],[Order Date]])</f>
        <v>2014</v>
      </c>
      <c r="B1282" s="9" t="s">
        <v>1629</v>
      </c>
    </row>
    <row r="1283" spans="1:2" x14ac:dyDescent="0.35">
      <c r="A1283" s="8">
        <f>YEAR(salesdata[[#This Row],[Order Date]])</f>
        <v>2014</v>
      </c>
      <c r="B1283" s="9" t="s">
        <v>727</v>
      </c>
    </row>
    <row r="1284" spans="1:2" x14ac:dyDescent="0.35">
      <c r="A1284" s="7">
        <f>YEAR(salesdata[[#This Row],[Order Date]])</f>
        <v>2014</v>
      </c>
      <c r="B1284" s="10" t="s">
        <v>22</v>
      </c>
    </row>
    <row r="1285" spans="1:2" x14ac:dyDescent="0.35">
      <c r="A1285" s="8">
        <f>YEAR(salesdata[[#This Row],[Order Date]])</f>
        <v>2014</v>
      </c>
      <c r="B1285" s="9" t="s">
        <v>1369</v>
      </c>
    </row>
    <row r="1286" spans="1:2" x14ac:dyDescent="0.35">
      <c r="A1286" s="8">
        <f>YEAR(salesdata[[#This Row],[Order Date]])</f>
        <v>2014</v>
      </c>
      <c r="B1286" s="9" t="s">
        <v>2416</v>
      </c>
    </row>
    <row r="1287" spans="1:2" x14ac:dyDescent="0.35">
      <c r="A1287" s="7">
        <f>YEAR(salesdata[[#This Row],[Order Date]])</f>
        <v>2014</v>
      </c>
      <c r="B1287" s="10" t="s">
        <v>1330</v>
      </c>
    </row>
    <row r="1288" spans="1:2" x14ac:dyDescent="0.35">
      <c r="A1288" s="8">
        <f>YEAR(salesdata[[#This Row],[Order Date]])</f>
        <v>2014</v>
      </c>
      <c r="B1288" s="9" t="s">
        <v>1840</v>
      </c>
    </row>
    <row r="1289" spans="1:2" x14ac:dyDescent="0.35">
      <c r="A1289" s="7">
        <f>YEAR(salesdata[[#This Row],[Order Date]])</f>
        <v>2014</v>
      </c>
      <c r="B1289" s="10" t="s">
        <v>291</v>
      </c>
    </row>
    <row r="1290" spans="1:2" x14ac:dyDescent="0.35">
      <c r="A1290" s="7">
        <f>YEAR(salesdata[[#This Row],[Order Date]])</f>
        <v>2014</v>
      </c>
      <c r="B1290" s="10" t="s">
        <v>977</v>
      </c>
    </row>
    <row r="1291" spans="1:2" x14ac:dyDescent="0.35">
      <c r="A1291" s="8">
        <f>YEAR(salesdata[[#This Row],[Order Date]])</f>
        <v>2014</v>
      </c>
      <c r="B1291" s="9" t="s">
        <v>1826</v>
      </c>
    </row>
    <row r="1292" spans="1:2" x14ac:dyDescent="0.35">
      <c r="A1292" s="8">
        <f>YEAR(salesdata[[#This Row],[Order Date]])</f>
        <v>2014</v>
      </c>
      <c r="B1292" s="9" t="s">
        <v>760</v>
      </c>
    </row>
    <row r="1293" spans="1:2" x14ac:dyDescent="0.35">
      <c r="A1293" s="7">
        <f>YEAR(salesdata[[#This Row],[Order Date]])</f>
        <v>2014</v>
      </c>
      <c r="B1293" s="10" t="s">
        <v>2253</v>
      </c>
    </row>
    <row r="1294" spans="1:2" x14ac:dyDescent="0.35">
      <c r="A1294" s="8">
        <f>YEAR(salesdata[[#This Row],[Order Date]])</f>
        <v>2014</v>
      </c>
      <c r="B1294" s="9" t="s">
        <v>525</v>
      </c>
    </row>
    <row r="1295" spans="1:2" x14ac:dyDescent="0.35">
      <c r="A1295" s="8">
        <f>YEAR(salesdata[[#This Row],[Order Date]])</f>
        <v>2014</v>
      </c>
      <c r="B1295" s="9" t="s">
        <v>2124</v>
      </c>
    </row>
    <row r="1296" spans="1:2" x14ac:dyDescent="0.35">
      <c r="A1296" s="7">
        <f>YEAR(salesdata[[#This Row],[Order Date]])</f>
        <v>2014</v>
      </c>
      <c r="B1296" s="10" t="s">
        <v>1663</v>
      </c>
    </row>
    <row r="1297" spans="1:2" x14ac:dyDescent="0.35">
      <c r="A1297" s="8">
        <f>YEAR(salesdata[[#This Row],[Order Date]])</f>
        <v>2014</v>
      </c>
      <c r="B1297" s="9" t="s">
        <v>2463</v>
      </c>
    </row>
    <row r="1298" spans="1:2" x14ac:dyDescent="0.35">
      <c r="A1298" s="8">
        <f>YEAR(salesdata[[#This Row],[Order Date]])</f>
        <v>2014</v>
      </c>
      <c r="B1298" s="9" t="s">
        <v>119</v>
      </c>
    </row>
    <row r="1299" spans="1:2" x14ac:dyDescent="0.35">
      <c r="A1299" s="8">
        <f>YEAR(salesdata[[#This Row],[Order Date]])</f>
        <v>2014</v>
      </c>
      <c r="B1299" s="9" t="s">
        <v>1463</v>
      </c>
    </row>
    <row r="1300" spans="1:2" x14ac:dyDescent="0.35">
      <c r="A1300" s="7">
        <f>YEAR(salesdata[[#This Row],[Order Date]])</f>
        <v>2014</v>
      </c>
      <c r="B1300" s="10" t="s">
        <v>1541</v>
      </c>
    </row>
    <row r="1301" spans="1:2" x14ac:dyDescent="0.35">
      <c r="A1301" s="8">
        <f>YEAR(salesdata[[#This Row],[Order Date]])</f>
        <v>2014</v>
      </c>
      <c r="B1301" s="9" t="s">
        <v>1446</v>
      </c>
    </row>
    <row r="1302" spans="1:2" x14ac:dyDescent="0.35">
      <c r="A1302" s="8">
        <f>YEAR(salesdata[[#This Row],[Order Date]])</f>
        <v>2014</v>
      </c>
      <c r="B1302" s="9" t="s">
        <v>578</v>
      </c>
    </row>
    <row r="1303" spans="1:2" x14ac:dyDescent="0.35">
      <c r="A1303" s="8">
        <f>YEAR(salesdata[[#This Row],[Order Date]])</f>
        <v>2014</v>
      </c>
      <c r="B1303" s="9" t="s">
        <v>1122</v>
      </c>
    </row>
    <row r="1304" spans="1:2" x14ac:dyDescent="0.35">
      <c r="A1304" s="7">
        <f>YEAR(salesdata[[#This Row],[Order Date]])</f>
        <v>2014</v>
      </c>
      <c r="B1304" s="10" t="s">
        <v>372</v>
      </c>
    </row>
    <row r="1305" spans="1:2" x14ac:dyDescent="0.35">
      <c r="A1305" s="7">
        <f>YEAR(salesdata[[#This Row],[Order Date]])</f>
        <v>2014</v>
      </c>
      <c r="B1305" s="10" t="s">
        <v>1074</v>
      </c>
    </row>
    <row r="1306" spans="1:2" x14ac:dyDescent="0.35">
      <c r="A1306" s="8">
        <f>YEAR(salesdata[[#This Row],[Order Date]])</f>
        <v>2014</v>
      </c>
      <c r="B1306" s="9" t="s">
        <v>1474</v>
      </c>
    </row>
    <row r="1307" spans="1:2" x14ac:dyDescent="0.35">
      <c r="A1307" s="7">
        <f>YEAR(salesdata[[#This Row],[Order Date]])</f>
        <v>2014</v>
      </c>
      <c r="B1307" s="10" t="s">
        <v>2071</v>
      </c>
    </row>
    <row r="1308" spans="1:2" x14ac:dyDescent="0.35">
      <c r="A1308" s="8">
        <f>YEAR(salesdata[[#This Row],[Order Date]])</f>
        <v>2014</v>
      </c>
      <c r="B1308" s="9" t="s">
        <v>227</v>
      </c>
    </row>
    <row r="1309" spans="1:2" x14ac:dyDescent="0.35">
      <c r="A1309" s="7">
        <f>YEAR(salesdata[[#This Row],[Order Date]])</f>
        <v>2014</v>
      </c>
      <c r="B1309" s="10" t="s">
        <v>774</v>
      </c>
    </row>
    <row r="1310" spans="1:2" x14ac:dyDescent="0.35">
      <c r="A1310" s="8">
        <f>YEAR(salesdata[[#This Row],[Order Date]])</f>
        <v>2014</v>
      </c>
      <c r="B1310" s="9" t="s">
        <v>2466</v>
      </c>
    </row>
    <row r="1311" spans="1:2" x14ac:dyDescent="0.35">
      <c r="A1311" s="8">
        <f>YEAR(salesdata[[#This Row],[Order Date]])</f>
        <v>2014</v>
      </c>
      <c r="B1311" s="9" t="s">
        <v>1186</v>
      </c>
    </row>
    <row r="1312" spans="1:2" x14ac:dyDescent="0.35">
      <c r="A1312" s="7">
        <f>YEAR(salesdata[[#This Row],[Order Date]])</f>
        <v>2014</v>
      </c>
      <c r="B1312" s="10" t="s">
        <v>1625</v>
      </c>
    </row>
    <row r="1313" spans="1:2" x14ac:dyDescent="0.35">
      <c r="A1313" s="8">
        <f>YEAR(salesdata[[#This Row],[Order Date]])</f>
        <v>2014</v>
      </c>
      <c r="B1313" s="9" t="s">
        <v>2011</v>
      </c>
    </row>
    <row r="1314" spans="1:2" x14ac:dyDescent="0.35">
      <c r="A1314" s="7">
        <f>YEAR(salesdata[[#This Row],[Order Date]])</f>
        <v>2014</v>
      </c>
      <c r="B1314" s="10" t="s">
        <v>558</v>
      </c>
    </row>
    <row r="1315" spans="1:2" x14ac:dyDescent="0.35">
      <c r="A1315" s="8">
        <f>YEAR(salesdata[[#This Row],[Order Date]])</f>
        <v>2014</v>
      </c>
      <c r="B1315" s="9" t="s">
        <v>1254</v>
      </c>
    </row>
    <row r="1316" spans="1:2" x14ac:dyDescent="0.35">
      <c r="A1316" s="7">
        <f>YEAR(salesdata[[#This Row],[Order Date]])</f>
        <v>2014</v>
      </c>
      <c r="B1316" s="10" t="s">
        <v>1414</v>
      </c>
    </row>
    <row r="1317" spans="1:2" x14ac:dyDescent="0.35">
      <c r="A1317" s="7">
        <f>YEAR(salesdata[[#This Row],[Order Date]])</f>
        <v>2014</v>
      </c>
      <c r="B1317" s="10" t="s">
        <v>1151</v>
      </c>
    </row>
    <row r="1318" spans="1:2" x14ac:dyDescent="0.35">
      <c r="A1318" s="7">
        <f>YEAR(salesdata[[#This Row],[Order Date]])</f>
        <v>2014</v>
      </c>
      <c r="B1318" s="10" t="s">
        <v>2265</v>
      </c>
    </row>
    <row r="1319" spans="1:2" x14ac:dyDescent="0.35">
      <c r="A1319" s="8">
        <f>YEAR(salesdata[[#This Row],[Order Date]])</f>
        <v>2014</v>
      </c>
      <c r="B1319" s="9" t="s">
        <v>1359</v>
      </c>
    </row>
    <row r="1320" spans="1:2" x14ac:dyDescent="0.35">
      <c r="A1320" s="7">
        <f>YEAR(salesdata[[#This Row],[Order Date]])</f>
        <v>2014</v>
      </c>
      <c r="B1320" s="10" t="s">
        <v>907</v>
      </c>
    </row>
    <row r="1321" spans="1:2" x14ac:dyDescent="0.35">
      <c r="A1321" s="8">
        <f>YEAR(salesdata[[#This Row],[Order Date]])</f>
        <v>2014</v>
      </c>
      <c r="B1321" s="9" t="s">
        <v>389</v>
      </c>
    </row>
    <row r="1322" spans="1:2" x14ac:dyDescent="0.35">
      <c r="A1322" s="8">
        <f>YEAR(salesdata[[#This Row],[Order Date]])</f>
        <v>2014</v>
      </c>
      <c r="B1322" s="9" t="s">
        <v>1968</v>
      </c>
    </row>
    <row r="1323" spans="1:2" x14ac:dyDescent="0.35">
      <c r="A1323" s="8">
        <f>YEAR(salesdata[[#This Row],[Order Date]])</f>
        <v>2014</v>
      </c>
      <c r="B1323" s="9" t="s">
        <v>107</v>
      </c>
    </row>
    <row r="1324" spans="1:2" x14ac:dyDescent="0.35">
      <c r="A1324" s="8">
        <f>YEAR(salesdata[[#This Row],[Order Date]])</f>
        <v>2014</v>
      </c>
      <c r="B1324" s="9" t="s">
        <v>589</v>
      </c>
    </row>
    <row r="1325" spans="1:2" x14ac:dyDescent="0.35">
      <c r="A1325" s="7">
        <f>YEAR(salesdata[[#This Row],[Order Date]])</f>
        <v>2014</v>
      </c>
      <c r="B1325" s="10" t="s">
        <v>1033</v>
      </c>
    </row>
    <row r="1326" spans="1:2" x14ac:dyDescent="0.35">
      <c r="A1326" s="8">
        <f>YEAR(salesdata[[#This Row],[Order Date]])</f>
        <v>2014</v>
      </c>
      <c r="B1326" s="9" t="s">
        <v>32</v>
      </c>
    </row>
    <row r="1327" spans="1:2" x14ac:dyDescent="0.35">
      <c r="A1327" s="7">
        <f>YEAR(salesdata[[#This Row],[Order Date]])</f>
        <v>2014</v>
      </c>
      <c r="B1327" s="10" t="s">
        <v>2472</v>
      </c>
    </row>
    <row r="1328" spans="1:2" x14ac:dyDescent="0.35">
      <c r="A1328" s="7">
        <f>YEAR(salesdata[[#This Row],[Order Date]])</f>
        <v>2014</v>
      </c>
      <c r="B1328" s="10" t="s">
        <v>208</v>
      </c>
    </row>
    <row r="1329" spans="1:2" x14ac:dyDescent="0.35">
      <c r="A1329" s="7">
        <f>YEAR(salesdata[[#This Row],[Order Date]])</f>
        <v>2014</v>
      </c>
      <c r="B1329" s="10" t="s">
        <v>1744</v>
      </c>
    </row>
    <row r="1330" spans="1:2" x14ac:dyDescent="0.35">
      <c r="A1330" s="8">
        <f>YEAR(salesdata[[#This Row],[Order Date]])</f>
        <v>2014</v>
      </c>
      <c r="B1330" s="9" t="s">
        <v>791</v>
      </c>
    </row>
    <row r="1331" spans="1:2" x14ac:dyDescent="0.35">
      <c r="A1331" s="8">
        <f>YEAR(salesdata[[#This Row],[Order Date]])</f>
        <v>2014</v>
      </c>
      <c r="B1331" s="9" t="s">
        <v>83</v>
      </c>
    </row>
    <row r="1332" spans="1:2" x14ac:dyDescent="0.35">
      <c r="A1332" s="7">
        <f>YEAR(salesdata[[#This Row],[Order Date]])</f>
        <v>2014</v>
      </c>
      <c r="B1332" s="10" t="s">
        <v>2474</v>
      </c>
    </row>
    <row r="1333" spans="1:2" x14ac:dyDescent="0.35">
      <c r="A1333" s="7">
        <f>YEAR(salesdata[[#This Row],[Order Date]])</f>
        <v>2014</v>
      </c>
      <c r="B1333" s="10" t="s">
        <v>1035</v>
      </c>
    </row>
    <row r="1334" spans="1:2" x14ac:dyDescent="0.35">
      <c r="A1334" s="8">
        <f>YEAR(salesdata[[#This Row],[Order Date]])</f>
        <v>2014</v>
      </c>
      <c r="B1334" s="9" t="s">
        <v>1760</v>
      </c>
    </row>
    <row r="1335" spans="1:2" x14ac:dyDescent="0.35">
      <c r="A1335" s="8">
        <f>YEAR(salesdata[[#This Row],[Order Date]])</f>
        <v>2014</v>
      </c>
      <c r="B1335" s="9" t="s">
        <v>1507</v>
      </c>
    </row>
    <row r="1336" spans="1:2" x14ac:dyDescent="0.35">
      <c r="A1336" s="8">
        <f>YEAR(salesdata[[#This Row],[Order Date]])</f>
        <v>2014</v>
      </c>
      <c r="B1336" s="9" t="s">
        <v>1766</v>
      </c>
    </row>
    <row r="1337" spans="1:2" x14ac:dyDescent="0.35">
      <c r="A1337" s="8">
        <f>YEAR(salesdata[[#This Row],[Order Date]])</f>
        <v>2014</v>
      </c>
      <c r="B1337" s="9" t="s">
        <v>1183</v>
      </c>
    </row>
    <row r="1338" spans="1:2" x14ac:dyDescent="0.35">
      <c r="A1338" s="8">
        <f>YEAR(salesdata[[#This Row],[Order Date]])</f>
        <v>2014</v>
      </c>
      <c r="B1338" s="9" t="s">
        <v>215</v>
      </c>
    </row>
    <row r="1339" spans="1:2" x14ac:dyDescent="0.35">
      <c r="A1339" s="7">
        <f>YEAR(salesdata[[#This Row],[Order Date]])</f>
        <v>2014</v>
      </c>
      <c r="B1339" s="10" t="s">
        <v>702</v>
      </c>
    </row>
    <row r="1340" spans="1:2" x14ac:dyDescent="0.35">
      <c r="A1340" s="8">
        <f>YEAR(salesdata[[#This Row],[Order Date]])</f>
        <v>2014</v>
      </c>
      <c r="B1340" s="9" t="s">
        <v>917</v>
      </c>
    </row>
    <row r="1341" spans="1:2" x14ac:dyDescent="0.35">
      <c r="A1341" s="7">
        <f>YEAR(salesdata[[#This Row],[Order Date]])</f>
        <v>2014</v>
      </c>
      <c r="B1341" s="10" t="s">
        <v>512</v>
      </c>
    </row>
    <row r="1342" spans="1:2" x14ac:dyDescent="0.35">
      <c r="A1342" s="8">
        <f>YEAR(salesdata[[#This Row],[Order Date]])</f>
        <v>2014</v>
      </c>
      <c r="B1342" s="9" t="s">
        <v>2079</v>
      </c>
    </row>
    <row r="1343" spans="1:2" x14ac:dyDescent="0.35">
      <c r="A1343" s="8">
        <f>YEAR(salesdata[[#This Row],[Order Date]])</f>
        <v>2014</v>
      </c>
      <c r="B1343" s="9" t="s">
        <v>492</v>
      </c>
    </row>
    <row r="1344" spans="1:2" x14ac:dyDescent="0.35">
      <c r="A1344" s="7">
        <f>YEAR(salesdata[[#This Row],[Order Date]])</f>
        <v>2014</v>
      </c>
      <c r="B1344" s="10" t="s">
        <v>1638</v>
      </c>
    </row>
    <row r="1345" spans="1:2" x14ac:dyDescent="0.35">
      <c r="A1345" s="8">
        <f>YEAR(salesdata[[#This Row],[Order Date]])</f>
        <v>2014</v>
      </c>
      <c r="B1345" s="9" t="s">
        <v>407</v>
      </c>
    </row>
    <row r="1346" spans="1:2" x14ac:dyDescent="0.35">
      <c r="A1346" s="7">
        <f>YEAR(salesdata[[#This Row],[Order Date]])</f>
        <v>2014</v>
      </c>
      <c r="B1346" s="10" t="s">
        <v>1828</v>
      </c>
    </row>
    <row r="1347" spans="1:2" x14ac:dyDescent="0.35">
      <c r="A1347" s="8">
        <f>YEAR(salesdata[[#This Row],[Order Date]])</f>
        <v>2014</v>
      </c>
      <c r="B1347" s="9" t="s">
        <v>1417</v>
      </c>
    </row>
    <row r="1348" spans="1:2" x14ac:dyDescent="0.35">
      <c r="A1348" s="7">
        <f>YEAR(salesdata[[#This Row],[Order Date]])</f>
        <v>2014</v>
      </c>
      <c r="B1348" s="10" t="s">
        <v>307</v>
      </c>
    </row>
    <row r="1349" spans="1:2" x14ac:dyDescent="0.35">
      <c r="A1349" s="7">
        <f>YEAR(salesdata[[#This Row],[Order Date]])</f>
        <v>2014</v>
      </c>
      <c r="B1349" s="10" t="s">
        <v>1617</v>
      </c>
    </row>
    <row r="1350" spans="1:2" x14ac:dyDescent="0.35">
      <c r="A1350" s="7">
        <f>YEAR(salesdata[[#This Row],[Order Date]])</f>
        <v>2014</v>
      </c>
      <c r="B1350" s="10" t="s">
        <v>1263</v>
      </c>
    </row>
    <row r="1351" spans="1:2" x14ac:dyDescent="0.35">
      <c r="A1351" s="7">
        <f>YEAR(salesdata[[#This Row],[Order Date]])</f>
        <v>2014</v>
      </c>
      <c r="B1351" s="10" t="s">
        <v>1494</v>
      </c>
    </row>
    <row r="1352" spans="1:2" x14ac:dyDescent="0.35">
      <c r="A1352" s="7">
        <f>YEAR(salesdata[[#This Row],[Order Date]])</f>
        <v>2014</v>
      </c>
      <c r="B1352" s="10" t="s">
        <v>655</v>
      </c>
    </row>
    <row r="1353" spans="1:2" x14ac:dyDescent="0.35">
      <c r="A1353" s="8">
        <f>YEAR(salesdata[[#This Row],[Order Date]])</f>
        <v>2014</v>
      </c>
      <c r="B1353" s="9" t="s">
        <v>293</v>
      </c>
    </row>
    <row r="1354" spans="1:2" x14ac:dyDescent="0.35">
      <c r="A1354" s="7">
        <f>YEAR(salesdata[[#This Row],[Order Date]])</f>
        <v>2014</v>
      </c>
      <c r="B1354" s="10" t="s">
        <v>1946</v>
      </c>
    </row>
    <row r="1355" spans="1:2" x14ac:dyDescent="0.35">
      <c r="A1355" s="8">
        <f>YEAR(salesdata[[#This Row],[Order Date]])</f>
        <v>2014</v>
      </c>
      <c r="B1355" s="9" t="s">
        <v>2482</v>
      </c>
    </row>
    <row r="1356" spans="1:2" x14ac:dyDescent="0.35">
      <c r="A1356" s="8">
        <f>YEAR(salesdata[[#This Row],[Order Date]])</f>
        <v>2014</v>
      </c>
      <c r="B1356" s="9" t="s">
        <v>722</v>
      </c>
    </row>
    <row r="1357" spans="1:2" x14ac:dyDescent="0.35">
      <c r="A1357" s="8">
        <f>YEAR(salesdata[[#This Row],[Order Date]])</f>
        <v>2014</v>
      </c>
      <c r="B1357" s="9" t="s">
        <v>285</v>
      </c>
    </row>
    <row r="1358" spans="1:2" x14ac:dyDescent="0.35">
      <c r="A1358" s="8">
        <f>YEAR(salesdata[[#This Row],[Order Date]])</f>
        <v>2014</v>
      </c>
      <c r="B1358" s="9" t="s">
        <v>1719</v>
      </c>
    </row>
    <row r="1359" spans="1:2" x14ac:dyDescent="0.35">
      <c r="A1359" s="8">
        <f>YEAR(salesdata[[#This Row],[Order Date]])</f>
        <v>2014</v>
      </c>
      <c r="B1359" s="9" t="s">
        <v>334</v>
      </c>
    </row>
    <row r="1360" spans="1:2" x14ac:dyDescent="0.35">
      <c r="A1360" s="7">
        <f>YEAR(salesdata[[#This Row],[Order Date]])</f>
        <v>2014</v>
      </c>
      <c r="B1360" s="10" t="s">
        <v>72</v>
      </c>
    </row>
    <row r="1361" spans="1:2" x14ac:dyDescent="0.35">
      <c r="A1361" s="8">
        <f>YEAR(salesdata[[#This Row],[Order Date]])</f>
        <v>2014</v>
      </c>
      <c r="B1361" s="9" t="s">
        <v>1423</v>
      </c>
    </row>
    <row r="1362" spans="1:2" x14ac:dyDescent="0.35">
      <c r="A1362" s="8">
        <f>YEAR(salesdata[[#This Row],[Order Date]])</f>
        <v>2014</v>
      </c>
      <c r="B1362" s="9" t="s">
        <v>295</v>
      </c>
    </row>
    <row r="1363" spans="1:2" x14ac:dyDescent="0.35">
      <c r="A1363" s="8">
        <f>YEAR(salesdata[[#This Row],[Order Date]])</f>
        <v>2014</v>
      </c>
      <c r="B1363" s="9" t="s">
        <v>1677</v>
      </c>
    </row>
    <row r="1364" spans="1:2" x14ac:dyDescent="0.35">
      <c r="A1364" s="7">
        <f>YEAR(salesdata[[#This Row],[Order Date]])</f>
        <v>2014</v>
      </c>
      <c r="B1364" s="10" t="s">
        <v>953</v>
      </c>
    </row>
    <row r="1365" spans="1:2" x14ac:dyDescent="0.35">
      <c r="A1365" s="8">
        <f>YEAR(salesdata[[#This Row],[Order Date]])</f>
        <v>2014</v>
      </c>
      <c r="B1365" s="9" t="s">
        <v>122</v>
      </c>
    </row>
    <row r="1366" spans="1:2" x14ac:dyDescent="0.35">
      <c r="A1366" s="7">
        <f>YEAR(salesdata[[#This Row],[Order Date]])</f>
        <v>2014</v>
      </c>
      <c r="B1366" s="10" t="s">
        <v>2486</v>
      </c>
    </row>
    <row r="1367" spans="1:2" x14ac:dyDescent="0.35">
      <c r="A1367" s="8">
        <f>YEAR(salesdata[[#This Row],[Order Date]])</f>
        <v>2014</v>
      </c>
      <c r="B1367" s="9" t="s">
        <v>769</v>
      </c>
    </row>
    <row r="1368" spans="1:2" x14ac:dyDescent="0.35">
      <c r="A1368" s="8">
        <f>YEAR(salesdata[[#This Row],[Order Date]])</f>
        <v>2014</v>
      </c>
      <c r="B1368" s="9" t="s">
        <v>2094</v>
      </c>
    </row>
    <row r="1369" spans="1:2" x14ac:dyDescent="0.35">
      <c r="A1369" s="7">
        <f>YEAR(salesdata[[#This Row],[Order Date]])</f>
        <v>2014</v>
      </c>
      <c r="B1369" s="10" t="s">
        <v>1547</v>
      </c>
    </row>
    <row r="1370" spans="1:2" x14ac:dyDescent="0.35">
      <c r="A1370" s="8">
        <f>YEAR(salesdata[[#This Row],[Order Date]])</f>
        <v>2014</v>
      </c>
      <c r="B1370" s="9" t="s">
        <v>1152</v>
      </c>
    </row>
    <row r="1371" spans="1:2" x14ac:dyDescent="0.35">
      <c r="A1371" s="7">
        <f>YEAR(salesdata[[#This Row],[Order Date]])</f>
        <v>2014</v>
      </c>
      <c r="B1371" s="10" t="s">
        <v>615</v>
      </c>
    </row>
    <row r="1372" spans="1:2" x14ac:dyDescent="0.35">
      <c r="A1372" s="8">
        <f>YEAR(salesdata[[#This Row],[Order Date]])</f>
        <v>2014</v>
      </c>
      <c r="B1372" s="9" t="s">
        <v>778</v>
      </c>
    </row>
    <row r="1373" spans="1:2" x14ac:dyDescent="0.35">
      <c r="A1373" s="7">
        <f>YEAR(salesdata[[#This Row],[Order Date]])</f>
        <v>2014</v>
      </c>
      <c r="B1373" s="10" t="s">
        <v>1593</v>
      </c>
    </row>
    <row r="1374" spans="1:2" x14ac:dyDescent="0.35">
      <c r="A1374" s="8">
        <f>YEAR(salesdata[[#This Row],[Order Date]])</f>
        <v>2014</v>
      </c>
      <c r="B1374" s="9" t="s">
        <v>1288</v>
      </c>
    </row>
    <row r="1375" spans="1:2" x14ac:dyDescent="0.35">
      <c r="A1375" s="7">
        <f>YEAR(salesdata[[#This Row],[Order Date]])</f>
        <v>2014</v>
      </c>
      <c r="B1375" s="10" t="s">
        <v>1111</v>
      </c>
    </row>
    <row r="1376" spans="1:2" x14ac:dyDescent="0.35">
      <c r="A1376" s="8">
        <f>YEAR(salesdata[[#This Row],[Order Date]])</f>
        <v>2014</v>
      </c>
      <c r="B1376" s="9" t="s">
        <v>2496</v>
      </c>
    </row>
    <row r="1377" spans="1:2" x14ac:dyDescent="0.35">
      <c r="A1377" s="8">
        <f>YEAR(salesdata[[#This Row],[Order Date]])</f>
        <v>2014</v>
      </c>
      <c r="B1377" s="9" t="s">
        <v>1610</v>
      </c>
    </row>
    <row r="1378" spans="1:2" x14ac:dyDescent="0.35">
      <c r="A1378" s="8">
        <f>YEAR(salesdata[[#This Row],[Order Date]])</f>
        <v>2014</v>
      </c>
      <c r="B1378" s="9" t="s">
        <v>1368</v>
      </c>
    </row>
    <row r="1379" spans="1:2" x14ac:dyDescent="0.35">
      <c r="A1379" s="7">
        <f>YEAR(salesdata[[#This Row],[Order Date]])</f>
        <v>2014</v>
      </c>
      <c r="B1379" s="10" t="s">
        <v>1892</v>
      </c>
    </row>
    <row r="1380" spans="1:2" x14ac:dyDescent="0.35">
      <c r="A1380" s="7">
        <f>YEAR(salesdata[[#This Row],[Order Date]])</f>
        <v>2014</v>
      </c>
      <c r="B1380" s="10" t="s">
        <v>422</v>
      </c>
    </row>
    <row r="1381" spans="1:2" x14ac:dyDescent="0.35">
      <c r="A1381" s="7">
        <f>YEAR(salesdata[[#This Row],[Order Date]])</f>
        <v>2014</v>
      </c>
      <c r="B1381" s="10" t="s">
        <v>405</v>
      </c>
    </row>
    <row r="1382" spans="1:2" x14ac:dyDescent="0.35">
      <c r="A1382" s="7">
        <f>YEAR(salesdata[[#This Row],[Order Date]])</f>
        <v>2014</v>
      </c>
      <c r="B1382" s="10" t="s">
        <v>1339</v>
      </c>
    </row>
    <row r="1383" spans="1:2" x14ac:dyDescent="0.35">
      <c r="A1383" s="8">
        <f>YEAR(salesdata[[#This Row],[Order Date]])</f>
        <v>2014</v>
      </c>
      <c r="B1383" s="9" t="s">
        <v>1443</v>
      </c>
    </row>
    <row r="1384" spans="1:2" x14ac:dyDescent="0.35">
      <c r="A1384" s="7">
        <f>YEAR(salesdata[[#This Row],[Order Date]])</f>
        <v>2014</v>
      </c>
      <c r="B1384" s="10" t="s">
        <v>2498</v>
      </c>
    </row>
    <row r="1385" spans="1:2" x14ac:dyDescent="0.35">
      <c r="A1385" s="8">
        <f>YEAR(salesdata[[#This Row],[Order Date]])</f>
        <v>2014</v>
      </c>
      <c r="B1385" s="9" t="s">
        <v>2385</v>
      </c>
    </row>
    <row r="1386" spans="1:2" x14ac:dyDescent="0.35">
      <c r="A1386" s="8">
        <f>YEAR(salesdata[[#This Row],[Order Date]])</f>
        <v>2014</v>
      </c>
      <c r="B1386" s="9" t="s">
        <v>77</v>
      </c>
    </row>
    <row r="1387" spans="1:2" x14ac:dyDescent="0.35">
      <c r="A1387" s="8">
        <f>YEAR(salesdata[[#This Row],[Order Date]])</f>
        <v>2014</v>
      </c>
      <c r="B1387" s="9" t="s">
        <v>875</v>
      </c>
    </row>
    <row r="1388" spans="1:2" x14ac:dyDescent="0.35">
      <c r="A1388" s="8">
        <f>YEAR(salesdata[[#This Row],[Order Date]])</f>
        <v>2014</v>
      </c>
      <c r="B1388" s="9" t="s">
        <v>813</v>
      </c>
    </row>
    <row r="1389" spans="1:2" x14ac:dyDescent="0.35">
      <c r="A1389" s="7">
        <f>YEAR(salesdata[[#This Row],[Order Date]])</f>
        <v>2014</v>
      </c>
      <c r="B1389" s="10" t="s">
        <v>2107</v>
      </c>
    </row>
    <row r="1390" spans="1:2" x14ac:dyDescent="0.35">
      <c r="A1390" s="8">
        <f>YEAR(salesdata[[#This Row],[Order Date]])</f>
        <v>2014</v>
      </c>
      <c r="B1390" s="9" t="s">
        <v>2383</v>
      </c>
    </row>
    <row r="1391" spans="1:2" x14ac:dyDescent="0.35">
      <c r="A1391" s="8">
        <f>YEAR(salesdata[[#This Row],[Order Date]])</f>
        <v>2014</v>
      </c>
      <c r="B1391" s="9" t="s">
        <v>2222</v>
      </c>
    </row>
    <row r="1392" spans="1:2" x14ac:dyDescent="0.35">
      <c r="A1392" s="7">
        <f>YEAR(salesdata[[#This Row],[Order Date]])</f>
        <v>2014</v>
      </c>
      <c r="B1392" s="10" t="s">
        <v>965</v>
      </c>
    </row>
    <row r="1393" spans="1:2" x14ac:dyDescent="0.35">
      <c r="A1393" s="8">
        <f>YEAR(salesdata[[#This Row],[Order Date]])</f>
        <v>2014</v>
      </c>
      <c r="B1393" s="9" t="s">
        <v>2501</v>
      </c>
    </row>
    <row r="1394" spans="1:2" x14ac:dyDescent="0.35">
      <c r="A1394" s="7">
        <f>YEAR(salesdata[[#This Row],[Order Date]])</f>
        <v>2014</v>
      </c>
      <c r="B1394" s="10" t="s">
        <v>1004</v>
      </c>
    </row>
    <row r="1395" spans="1:2" x14ac:dyDescent="0.35">
      <c r="A1395" s="7">
        <f>YEAR(salesdata[[#This Row],[Order Date]])</f>
        <v>2014</v>
      </c>
      <c r="B1395" s="10" t="s">
        <v>1748</v>
      </c>
    </row>
    <row r="1396" spans="1:2" x14ac:dyDescent="0.35">
      <c r="A1396" s="7">
        <f>YEAR(salesdata[[#This Row],[Order Date]])</f>
        <v>2014</v>
      </c>
      <c r="B1396" s="10" t="s">
        <v>665</v>
      </c>
    </row>
    <row r="1397" spans="1:2" x14ac:dyDescent="0.35">
      <c r="A1397" s="7">
        <f>YEAR(salesdata[[#This Row],[Order Date]])</f>
        <v>2014</v>
      </c>
      <c r="B1397" s="10" t="s">
        <v>2503</v>
      </c>
    </row>
    <row r="1398" spans="1:2" x14ac:dyDescent="0.35">
      <c r="A1398" s="8">
        <f>YEAR(salesdata[[#This Row],[Order Date]])</f>
        <v>2014</v>
      </c>
      <c r="B1398" s="9" t="s">
        <v>537</v>
      </c>
    </row>
    <row r="1399" spans="1:2" x14ac:dyDescent="0.35">
      <c r="A1399" s="8">
        <f>YEAR(salesdata[[#This Row],[Order Date]])</f>
        <v>2014</v>
      </c>
      <c r="B1399" s="9" t="s">
        <v>2242</v>
      </c>
    </row>
    <row r="1400" spans="1:2" x14ac:dyDescent="0.35">
      <c r="A1400" s="8">
        <f>YEAR(salesdata[[#This Row],[Order Date]])</f>
        <v>2014</v>
      </c>
      <c r="B1400" s="9" t="s">
        <v>2504</v>
      </c>
    </row>
    <row r="1401" spans="1:2" x14ac:dyDescent="0.35">
      <c r="A1401" s="8">
        <f>YEAR(salesdata[[#This Row],[Order Date]])</f>
        <v>2014</v>
      </c>
      <c r="B1401" s="9" t="s">
        <v>672</v>
      </c>
    </row>
    <row r="1402" spans="1:2" x14ac:dyDescent="0.35">
      <c r="A1402" s="7">
        <f>YEAR(salesdata[[#This Row],[Order Date]])</f>
        <v>2014</v>
      </c>
      <c r="B1402" s="10" t="s">
        <v>1361</v>
      </c>
    </row>
    <row r="1403" spans="1:2" x14ac:dyDescent="0.35">
      <c r="A1403" s="8">
        <f>YEAR(salesdata[[#This Row],[Order Date]])</f>
        <v>2014</v>
      </c>
      <c r="B1403" s="9" t="s">
        <v>789</v>
      </c>
    </row>
    <row r="1404" spans="1:2" x14ac:dyDescent="0.35">
      <c r="A1404" s="8">
        <f>YEAR(salesdata[[#This Row],[Order Date]])</f>
        <v>2014</v>
      </c>
      <c r="B1404" s="9" t="s">
        <v>2507</v>
      </c>
    </row>
    <row r="1405" spans="1:2" x14ac:dyDescent="0.35">
      <c r="A1405" s="8">
        <f>YEAR(salesdata[[#This Row],[Order Date]])</f>
        <v>2014</v>
      </c>
      <c r="B1405" s="9" t="s">
        <v>69</v>
      </c>
    </row>
    <row r="1406" spans="1:2" x14ac:dyDescent="0.35">
      <c r="A1406" s="7">
        <f>YEAR(salesdata[[#This Row],[Order Date]])</f>
        <v>2014</v>
      </c>
      <c r="B1406" s="10" t="s">
        <v>734</v>
      </c>
    </row>
    <row r="1407" spans="1:2" x14ac:dyDescent="0.35">
      <c r="A1407" s="8">
        <f>YEAR(salesdata[[#This Row],[Order Date]])</f>
        <v>2014</v>
      </c>
      <c r="B1407" s="9" t="s">
        <v>1378</v>
      </c>
    </row>
    <row r="1408" spans="1:2" x14ac:dyDescent="0.35">
      <c r="A1408" s="8">
        <f>YEAR(salesdata[[#This Row],[Order Date]])</f>
        <v>2014</v>
      </c>
      <c r="B1408" s="9" t="s">
        <v>1303</v>
      </c>
    </row>
    <row r="1409" spans="1:2" x14ac:dyDescent="0.35">
      <c r="A1409" s="7">
        <f>YEAR(salesdata[[#This Row],[Order Date]])</f>
        <v>2014</v>
      </c>
      <c r="B1409" s="10" t="s">
        <v>1885</v>
      </c>
    </row>
    <row r="1410" spans="1:2" x14ac:dyDescent="0.35">
      <c r="A1410" s="8">
        <f>YEAR(salesdata[[#This Row],[Order Date]])</f>
        <v>2014</v>
      </c>
      <c r="B1410" s="9" t="s">
        <v>2510</v>
      </c>
    </row>
    <row r="1411" spans="1:2" x14ac:dyDescent="0.35">
      <c r="A1411" s="8">
        <f>YEAR(salesdata[[#This Row],[Order Date]])</f>
        <v>2014</v>
      </c>
      <c r="B1411" s="9" t="s">
        <v>2174</v>
      </c>
    </row>
    <row r="1412" spans="1:2" x14ac:dyDescent="0.35">
      <c r="A1412" s="8">
        <f>YEAR(salesdata[[#This Row],[Order Date]])</f>
        <v>2014</v>
      </c>
      <c r="B1412" s="9" t="s">
        <v>1104</v>
      </c>
    </row>
    <row r="1413" spans="1:2" x14ac:dyDescent="0.35">
      <c r="A1413" s="7">
        <f>YEAR(salesdata[[#This Row],[Order Date]])</f>
        <v>2014</v>
      </c>
      <c r="B1413" s="10" t="s">
        <v>583</v>
      </c>
    </row>
    <row r="1414" spans="1:2" x14ac:dyDescent="0.35">
      <c r="A1414" s="8">
        <f>YEAR(salesdata[[#This Row],[Order Date]])</f>
        <v>2014</v>
      </c>
      <c r="B1414" s="9" t="s">
        <v>256</v>
      </c>
    </row>
    <row r="1415" spans="1:2" x14ac:dyDescent="0.35">
      <c r="A1415" s="7">
        <f>YEAR(salesdata[[#This Row],[Order Date]])</f>
        <v>2014</v>
      </c>
      <c r="B1415" s="10" t="s">
        <v>1077</v>
      </c>
    </row>
    <row r="1416" spans="1:2" x14ac:dyDescent="0.35">
      <c r="A1416" s="8">
        <f>YEAR(salesdata[[#This Row],[Order Date]])</f>
        <v>2014</v>
      </c>
      <c r="B1416" s="9" t="s">
        <v>1067</v>
      </c>
    </row>
    <row r="1417" spans="1:2" x14ac:dyDescent="0.35">
      <c r="A1417" s="7">
        <f>YEAR(salesdata[[#This Row],[Order Date]])</f>
        <v>2014</v>
      </c>
      <c r="B1417" s="10" t="s">
        <v>1966</v>
      </c>
    </row>
    <row r="1418" spans="1:2" x14ac:dyDescent="0.35">
      <c r="A1418" s="7">
        <f>YEAR(salesdata[[#This Row],[Order Date]])</f>
        <v>2014</v>
      </c>
      <c r="B1418" s="10" t="s">
        <v>533</v>
      </c>
    </row>
    <row r="1419" spans="1:2" x14ac:dyDescent="0.35">
      <c r="A1419" s="8">
        <f>YEAR(salesdata[[#This Row],[Order Date]])</f>
        <v>2014</v>
      </c>
      <c r="B1419" s="9" t="s">
        <v>1070</v>
      </c>
    </row>
    <row r="1420" spans="1:2" x14ac:dyDescent="0.35">
      <c r="A1420" s="8">
        <f>YEAR(salesdata[[#This Row],[Order Date]])</f>
        <v>2014</v>
      </c>
      <c r="B1420" s="9" t="s">
        <v>1392</v>
      </c>
    </row>
    <row r="1421" spans="1:2" x14ac:dyDescent="0.35">
      <c r="A1421" s="7">
        <f>YEAR(salesdata[[#This Row],[Order Date]])</f>
        <v>2014</v>
      </c>
      <c r="B1421" s="10" t="s">
        <v>2518</v>
      </c>
    </row>
    <row r="1422" spans="1:2" x14ac:dyDescent="0.35">
      <c r="A1422" s="8">
        <f>YEAR(salesdata[[#This Row],[Order Date]])</f>
        <v>2014</v>
      </c>
      <c r="B1422" s="9" t="s">
        <v>983</v>
      </c>
    </row>
    <row r="1423" spans="1:2" x14ac:dyDescent="0.35">
      <c r="A1423" s="7">
        <f>YEAR(salesdata[[#This Row],[Order Date]])</f>
        <v>2014</v>
      </c>
      <c r="B1423" s="10" t="s">
        <v>1383</v>
      </c>
    </row>
    <row r="1424" spans="1:2" x14ac:dyDescent="0.35">
      <c r="A1424" s="7">
        <f>YEAR(salesdata[[#This Row],[Order Date]])</f>
        <v>2014</v>
      </c>
      <c r="B1424" s="10" t="s">
        <v>677</v>
      </c>
    </row>
    <row r="1425" spans="1:2" x14ac:dyDescent="0.35">
      <c r="A1425" s="7">
        <f>YEAR(salesdata[[#This Row],[Order Date]])</f>
        <v>2014</v>
      </c>
      <c r="B1425" s="10" t="s">
        <v>992</v>
      </c>
    </row>
    <row r="1426" spans="1:2" x14ac:dyDescent="0.35">
      <c r="A1426" s="7">
        <f>YEAR(salesdata[[#This Row],[Order Date]])</f>
        <v>2014</v>
      </c>
      <c r="B1426" s="10" t="s">
        <v>1778</v>
      </c>
    </row>
    <row r="1427" spans="1:2" x14ac:dyDescent="0.35">
      <c r="A1427" s="8">
        <f>YEAR(salesdata[[#This Row],[Order Date]])</f>
        <v>2014</v>
      </c>
      <c r="B1427" s="9" t="s">
        <v>1657</v>
      </c>
    </row>
    <row r="1428" spans="1:2" x14ac:dyDescent="0.35">
      <c r="A1428" s="7">
        <f>YEAR(salesdata[[#This Row],[Order Date]])</f>
        <v>2014</v>
      </c>
      <c r="B1428" s="10" t="s">
        <v>1568</v>
      </c>
    </row>
    <row r="1429" spans="1:2" x14ac:dyDescent="0.35">
      <c r="A1429" s="8">
        <f>YEAR(salesdata[[#This Row],[Order Date]])</f>
        <v>2014</v>
      </c>
      <c r="B1429" s="9" t="s">
        <v>628</v>
      </c>
    </row>
    <row r="1430" spans="1:2" x14ac:dyDescent="0.35">
      <c r="A1430" s="7">
        <f>YEAR(salesdata[[#This Row],[Order Date]])</f>
        <v>2014</v>
      </c>
      <c r="B1430" s="10" t="s">
        <v>1371</v>
      </c>
    </row>
    <row r="1431" spans="1:2" x14ac:dyDescent="0.35">
      <c r="A1431" s="8">
        <f>YEAR(salesdata[[#This Row],[Order Date]])</f>
        <v>2014</v>
      </c>
      <c r="B1431" s="9" t="s">
        <v>9</v>
      </c>
    </row>
    <row r="1432" spans="1:2" x14ac:dyDescent="0.35">
      <c r="A1432" s="7">
        <f>YEAR(salesdata[[#This Row],[Order Date]])</f>
        <v>2014</v>
      </c>
      <c r="B1432" s="10" t="s">
        <v>204</v>
      </c>
    </row>
    <row r="1433" spans="1:2" x14ac:dyDescent="0.35">
      <c r="A1433" s="8">
        <f>YEAR(salesdata[[#This Row],[Order Date]])</f>
        <v>2014</v>
      </c>
      <c r="B1433" s="9" t="s">
        <v>2411</v>
      </c>
    </row>
    <row r="1434" spans="1:2" x14ac:dyDescent="0.35">
      <c r="A1434" s="7">
        <f>YEAR(salesdata[[#This Row],[Order Date]])</f>
        <v>2014</v>
      </c>
      <c r="B1434" s="10" t="s">
        <v>1426</v>
      </c>
    </row>
    <row r="1435" spans="1:2" x14ac:dyDescent="0.35">
      <c r="A1435" s="8">
        <f>YEAR(salesdata[[#This Row],[Order Date]])</f>
        <v>2014</v>
      </c>
      <c r="B1435" s="9" t="s">
        <v>193</v>
      </c>
    </row>
    <row r="1436" spans="1:2" x14ac:dyDescent="0.35">
      <c r="A1436" s="8">
        <f>YEAR(salesdata[[#This Row],[Order Date]])</f>
        <v>2014</v>
      </c>
      <c r="B1436" s="9" t="s">
        <v>468</v>
      </c>
    </row>
    <row r="1437" spans="1:2" x14ac:dyDescent="0.35">
      <c r="A1437" s="8">
        <f>YEAR(salesdata[[#This Row],[Order Date]])</f>
        <v>2014</v>
      </c>
      <c r="B1437" s="9" t="s">
        <v>1005</v>
      </c>
    </row>
    <row r="1438" spans="1:2" x14ac:dyDescent="0.35">
      <c r="A1438" s="7">
        <f>YEAR(salesdata[[#This Row],[Order Date]])</f>
        <v>2014</v>
      </c>
      <c r="B1438" s="10" t="s">
        <v>1286</v>
      </c>
    </row>
    <row r="1439" spans="1:2" x14ac:dyDescent="0.35">
      <c r="A1439" s="7">
        <f>YEAR(salesdata[[#This Row],[Order Date]])</f>
        <v>2014</v>
      </c>
      <c r="B1439" s="10" t="s">
        <v>732</v>
      </c>
    </row>
    <row r="1440" spans="1:2" x14ac:dyDescent="0.35">
      <c r="A1440" s="8">
        <f>YEAR(salesdata[[#This Row],[Order Date]])</f>
        <v>2014</v>
      </c>
      <c r="B1440" s="9" t="s">
        <v>314</v>
      </c>
    </row>
    <row r="1441" spans="1:2" x14ac:dyDescent="0.35">
      <c r="A1441" s="7">
        <f>YEAR(salesdata[[#This Row],[Order Date]])</f>
        <v>2014</v>
      </c>
      <c r="B1441" s="10" t="s">
        <v>1517</v>
      </c>
    </row>
    <row r="1442" spans="1:2" x14ac:dyDescent="0.35">
      <c r="A1442" s="7">
        <f>YEAR(salesdata[[#This Row],[Order Date]])</f>
        <v>2014</v>
      </c>
      <c r="B1442" s="10" t="s">
        <v>443</v>
      </c>
    </row>
    <row r="1443" spans="1:2" x14ac:dyDescent="0.35">
      <c r="A1443" s="8">
        <f>YEAR(salesdata[[#This Row],[Order Date]])</f>
        <v>2014</v>
      </c>
      <c r="B1443" s="9" t="s">
        <v>1652</v>
      </c>
    </row>
    <row r="1444" spans="1:2" x14ac:dyDescent="0.35">
      <c r="A1444" s="7">
        <f>YEAR(salesdata[[#This Row],[Order Date]])</f>
        <v>2014</v>
      </c>
      <c r="B1444" s="10" t="s">
        <v>212</v>
      </c>
    </row>
    <row r="1445" spans="1:2" x14ac:dyDescent="0.35">
      <c r="A1445" s="8">
        <f>YEAR(salesdata[[#This Row],[Order Date]])</f>
        <v>2014</v>
      </c>
      <c r="B1445" s="9" t="s">
        <v>319</v>
      </c>
    </row>
    <row r="1446" spans="1:2" x14ac:dyDescent="0.35">
      <c r="A1446" s="7">
        <f>YEAR(salesdata[[#This Row],[Order Date]])</f>
        <v>2014</v>
      </c>
      <c r="B1446" s="10" t="s">
        <v>2526</v>
      </c>
    </row>
    <row r="1447" spans="1:2" x14ac:dyDescent="0.35">
      <c r="A1447" s="7">
        <f>YEAR(salesdata[[#This Row],[Order Date]])</f>
        <v>2014</v>
      </c>
      <c r="B1447" s="10" t="s">
        <v>1771</v>
      </c>
    </row>
    <row r="1448" spans="1:2" x14ac:dyDescent="0.35">
      <c r="A1448" s="7">
        <f>YEAR(salesdata[[#This Row],[Order Date]])</f>
        <v>2014</v>
      </c>
      <c r="B1448" s="10" t="s">
        <v>1466</v>
      </c>
    </row>
    <row r="1449" spans="1:2" x14ac:dyDescent="0.35">
      <c r="A1449" s="8">
        <f>YEAR(salesdata[[#This Row],[Order Date]])</f>
        <v>2014</v>
      </c>
      <c r="B1449" s="9" t="s">
        <v>1405</v>
      </c>
    </row>
    <row r="1450" spans="1:2" x14ac:dyDescent="0.35">
      <c r="A1450" s="7">
        <f>YEAR(salesdata[[#This Row],[Order Date]])</f>
        <v>2014</v>
      </c>
      <c r="B1450" s="10" t="s">
        <v>1012</v>
      </c>
    </row>
    <row r="1451" spans="1:2" x14ac:dyDescent="0.35">
      <c r="A1451" s="8">
        <f>YEAR(salesdata[[#This Row],[Order Date]])</f>
        <v>2014</v>
      </c>
      <c r="B1451" s="9" t="s">
        <v>246</v>
      </c>
    </row>
    <row r="1452" spans="1:2" x14ac:dyDescent="0.35">
      <c r="A1452" s="7">
        <f>YEAR(salesdata[[#This Row],[Order Date]])</f>
        <v>2014</v>
      </c>
      <c r="B1452" s="10" t="s">
        <v>2528</v>
      </c>
    </row>
    <row r="1453" spans="1:2" x14ac:dyDescent="0.35">
      <c r="A1453" s="7">
        <f>YEAR(salesdata[[#This Row],[Order Date]])</f>
        <v>2014</v>
      </c>
      <c r="B1453" s="10" t="s">
        <v>910</v>
      </c>
    </row>
    <row r="1454" spans="1:2" x14ac:dyDescent="0.35">
      <c r="A1454" s="7">
        <f>YEAR(salesdata[[#This Row],[Order Date]])</f>
        <v>2014</v>
      </c>
      <c r="B1454" s="10" t="s">
        <v>380</v>
      </c>
    </row>
    <row r="1455" spans="1:2" x14ac:dyDescent="0.35">
      <c r="A1455" s="7">
        <f>YEAR(salesdata[[#This Row],[Order Date]])</f>
        <v>2014</v>
      </c>
      <c r="B1455" s="10" t="s">
        <v>523</v>
      </c>
    </row>
    <row r="1456" spans="1:2" x14ac:dyDescent="0.35">
      <c r="A1456" s="8">
        <f>YEAR(salesdata[[#This Row],[Order Date]])</f>
        <v>2014</v>
      </c>
      <c r="B1456" s="9" t="s">
        <v>866</v>
      </c>
    </row>
    <row r="1457" spans="1:2" x14ac:dyDescent="0.35">
      <c r="A1457" s="7">
        <f>YEAR(salesdata[[#This Row],[Order Date]])</f>
        <v>2014</v>
      </c>
      <c r="B1457" s="10" t="s">
        <v>1475</v>
      </c>
    </row>
    <row r="1458" spans="1:2" x14ac:dyDescent="0.35">
      <c r="A1458" s="8">
        <f>YEAR(salesdata[[#This Row],[Order Date]])</f>
        <v>2014</v>
      </c>
      <c r="B1458" s="9" t="s">
        <v>1055</v>
      </c>
    </row>
    <row r="1459" spans="1:2" x14ac:dyDescent="0.35">
      <c r="A1459" s="7">
        <f>YEAR(salesdata[[#This Row],[Order Date]])</f>
        <v>2014</v>
      </c>
      <c r="B1459" s="10" t="s">
        <v>1783</v>
      </c>
    </row>
    <row r="1460" spans="1:2" x14ac:dyDescent="0.35">
      <c r="A1460" s="8">
        <f>YEAR(salesdata[[#This Row],[Order Date]])</f>
        <v>2014</v>
      </c>
      <c r="B1460" s="9" t="s">
        <v>1751</v>
      </c>
    </row>
    <row r="1461" spans="1:2" x14ac:dyDescent="0.35">
      <c r="A1461" s="7">
        <f>YEAR(salesdata[[#This Row],[Order Date]])</f>
        <v>2014</v>
      </c>
      <c r="B1461" s="10" t="s">
        <v>2298</v>
      </c>
    </row>
    <row r="1462" spans="1:2" x14ac:dyDescent="0.35">
      <c r="A1462" s="8">
        <f>YEAR(salesdata[[#This Row],[Order Date]])</f>
        <v>2014</v>
      </c>
      <c r="B1462" s="9" t="s">
        <v>2534</v>
      </c>
    </row>
    <row r="1463" spans="1:2" x14ac:dyDescent="0.35">
      <c r="A1463" s="7">
        <f>YEAR(salesdata[[#This Row],[Order Date]])</f>
        <v>2014</v>
      </c>
      <c r="B1463" s="10" t="s">
        <v>657</v>
      </c>
    </row>
    <row r="1464" spans="1:2" x14ac:dyDescent="0.35">
      <c r="A1464" s="7">
        <f>YEAR(salesdata[[#This Row],[Order Date]])</f>
        <v>2014</v>
      </c>
      <c r="B1464" s="10" t="s">
        <v>599</v>
      </c>
    </row>
    <row r="1465" spans="1:2" x14ac:dyDescent="0.35">
      <c r="A1465" s="8">
        <f>YEAR(salesdata[[#This Row],[Order Date]])</f>
        <v>2014</v>
      </c>
      <c r="B1465" s="9" t="s">
        <v>1535</v>
      </c>
    </row>
    <row r="1466" spans="1:2" x14ac:dyDescent="0.35">
      <c r="A1466" s="7">
        <f>YEAR(salesdata[[#This Row],[Order Date]])</f>
        <v>2014</v>
      </c>
      <c r="B1466" s="10" t="s">
        <v>971</v>
      </c>
    </row>
    <row r="1467" spans="1:2" x14ac:dyDescent="0.35">
      <c r="A1467" s="8">
        <f>YEAR(salesdata[[#This Row],[Order Date]])</f>
        <v>2014</v>
      </c>
      <c r="B1467" s="9" t="s">
        <v>1196</v>
      </c>
    </row>
    <row r="1468" spans="1:2" x14ac:dyDescent="0.35">
      <c r="A1468" s="8">
        <f>YEAR(salesdata[[#This Row],[Order Date]])</f>
        <v>2014</v>
      </c>
      <c r="B1468" s="9" t="s">
        <v>1242</v>
      </c>
    </row>
    <row r="1469" spans="1:2" x14ac:dyDescent="0.35">
      <c r="A1469" s="7">
        <f>YEAR(salesdata[[#This Row],[Order Date]])</f>
        <v>2014</v>
      </c>
      <c r="B1469" s="10" t="s">
        <v>2088</v>
      </c>
    </row>
    <row r="1470" spans="1:2" x14ac:dyDescent="0.35">
      <c r="A1470" s="7">
        <f>YEAR(salesdata[[#This Row],[Order Date]])</f>
        <v>2014</v>
      </c>
      <c r="B1470" s="10" t="s">
        <v>605</v>
      </c>
    </row>
    <row r="1471" spans="1:2" x14ac:dyDescent="0.35">
      <c r="A1471" s="7">
        <f>YEAR(salesdata[[#This Row],[Order Date]])</f>
        <v>2014</v>
      </c>
      <c r="B1471" s="10" t="s">
        <v>714</v>
      </c>
    </row>
    <row r="1472" spans="1:2" x14ac:dyDescent="0.35">
      <c r="A1472" s="8">
        <f>YEAR(salesdata[[#This Row],[Order Date]])</f>
        <v>2014</v>
      </c>
      <c r="B1472" s="9" t="s">
        <v>280</v>
      </c>
    </row>
    <row r="1473" spans="1:2" x14ac:dyDescent="0.35">
      <c r="A1473" s="8">
        <f>YEAR(salesdata[[#This Row],[Order Date]])</f>
        <v>2014</v>
      </c>
      <c r="B1473" s="9" t="s">
        <v>1866</v>
      </c>
    </row>
    <row r="1474" spans="1:2" x14ac:dyDescent="0.35">
      <c r="A1474" s="7">
        <f>YEAR(salesdata[[#This Row],[Order Date]])</f>
        <v>2014</v>
      </c>
      <c r="B1474" s="10" t="s">
        <v>2537</v>
      </c>
    </row>
    <row r="1475" spans="1:2" x14ac:dyDescent="0.35">
      <c r="A1475" s="8">
        <f>YEAR(salesdata[[#This Row],[Order Date]])</f>
        <v>2014</v>
      </c>
      <c r="B1475" s="9" t="s">
        <v>2540</v>
      </c>
    </row>
    <row r="1476" spans="1:2" x14ac:dyDescent="0.35">
      <c r="A1476" s="7">
        <f>YEAR(salesdata[[#This Row],[Order Date]])</f>
        <v>2014</v>
      </c>
      <c r="B1476" s="10" t="s">
        <v>1177</v>
      </c>
    </row>
    <row r="1477" spans="1:2" x14ac:dyDescent="0.35">
      <c r="A1477" s="7">
        <f>YEAR(salesdata[[#This Row],[Order Date]])</f>
        <v>2014</v>
      </c>
      <c r="B1477" s="10" t="s">
        <v>2541</v>
      </c>
    </row>
    <row r="1478" spans="1:2" x14ac:dyDescent="0.35">
      <c r="A1478" s="8">
        <f>YEAR(salesdata[[#This Row],[Order Date]])</f>
        <v>2014</v>
      </c>
      <c r="B1478" s="9" t="s">
        <v>646</v>
      </c>
    </row>
    <row r="1479" spans="1:2" x14ac:dyDescent="0.35">
      <c r="A1479" s="7">
        <f>YEAR(salesdata[[#This Row],[Order Date]])</f>
        <v>2014</v>
      </c>
      <c r="B1479" s="10" t="s">
        <v>1471</v>
      </c>
    </row>
    <row r="1480" spans="1:2" x14ac:dyDescent="0.35">
      <c r="A1480" s="7">
        <f>YEAR(salesdata[[#This Row],[Order Date]])</f>
        <v>2014</v>
      </c>
      <c r="B1480" s="10" t="s">
        <v>1584</v>
      </c>
    </row>
    <row r="1481" spans="1:2" x14ac:dyDescent="0.35">
      <c r="A1481" s="8">
        <f>YEAR(salesdata[[#This Row],[Order Date]])</f>
        <v>2014</v>
      </c>
      <c r="B1481" s="9" t="s">
        <v>2037</v>
      </c>
    </row>
    <row r="1482" spans="1:2" x14ac:dyDescent="0.35">
      <c r="A1482" s="8">
        <f>YEAR(salesdata[[#This Row],[Order Date]])</f>
        <v>2014</v>
      </c>
      <c r="B1482" s="9" t="s">
        <v>450</v>
      </c>
    </row>
    <row r="1483" spans="1:2" x14ac:dyDescent="0.35">
      <c r="A1483" s="7">
        <f>YEAR(salesdata[[#This Row],[Order Date]])</f>
        <v>2014</v>
      </c>
      <c r="B1483" s="10" t="s">
        <v>1335</v>
      </c>
    </row>
    <row r="1484" spans="1:2" x14ac:dyDescent="0.35">
      <c r="A1484" s="7">
        <f>YEAR(salesdata[[#This Row],[Order Date]])</f>
        <v>2014</v>
      </c>
      <c r="B1484" s="10" t="s">
        <v>58</v>
      </c>
    </row>
    <row r="1485" spans="1:2" x14ac:dyDescent="0.35">
      <c r="A1485" s="8">
        <f>YEAR(salesdata[[#This Row],[Order Date]])</f>
        <v>2014</v>
      </c>
      <c r="B1485" s="9" t="s">
        <v>2544</v>
      </c>
    </row>
    <row r="1486" spans="1:2" x14ac:dyDescent="0.35">
      <c r="A1486" s="8">
        <f>YEAR(salesdata[[#This Row],[Order Date]])</f>
        <v>2014</v>
      </c>
      <c r="B1486" s="9" t="s">
        <v>2188</v>
      </c>
    </row>
    <row r="1487" spans="1:2" x14ac:dyDescent="0.35">
      <c r="A1487" s="8">
        <f>YEAR(salesdata[[#This Row],[Order Date]])</f>
        <v>2014</v>
      </c>
      <c r="B1487" s="9" t="s">
        <v>1140</v>
      </c>
    </row>
    <row r="1488" spans="1:2" x14ac:dyDescent="0.35">
      <c r="A1488" s="7">
        <f>YEAR(salesdata[[#This Row],[Order Date]])</f>
        <v>2014</v>
      </c>
      <c r="B1488" s="10" t="s">
        <v>951</v>
      </c>
    </row>
    <row r="1489" spans="1:2" x14ac:dyDescent="0.35">
      <c r="A1489" s="7">
        <f>YEAR(salesdata[[#This Row],[Order Date]])</f>
        <v>2014</v>
      </c>
      <c r="B1489" s="10" t="s">
        <v>576</v>
      </c>
    </row>
    <row r="1490" spans="1:2" x14ac:dyDescent="0.35">
      <c r="A1490" s="7">
        <f>YEAR(salesdata[[#This Row],[Order Date]])</f>
        <v>2014</v>
      </c>
      <c r="B1490" s="10" t="s">
        <v>2548</v>
      </c>
    </row>
    <row r="1491" spans="1:2" x14ac:dyDescent="0.35">
      <c r="A1491" s="8">
        <f>YEAR(salesdata[[#This Row],[Order Date]])</f>
        <v>2014</v>
      </c>
      <c r="B1491" s="9" t="s">
        <v>891</v>
      </c>
    </row>
    <row r="1492" spans="1:2" x14ac:dyDescent="0.35">
      <c r="A1492" s="7">
        <f>YEAR(salesdata[[#This Row],[Order Date]])</f>
        <v>2014</v>
      </c>
      <c r="B1492" s="10" t="s">
        <v>1877</v>
      </c>
    </row>
    <row r="1493" spans="1:2" x14ac:dyDescent="0.35">
      <c r="A1493" s="8">
        <f>YEAR(salesdata[[#This Row],[Order Date]])</f>
        <v>2014</v>
      </c>
      <c r="B1493" s="9" t="s">
        <v>1937</v>
      </c>
    </row>
    <row r="1494" spans="1:2" x14ac:dyDescent="0.35">
      <c r="A1494" s="7">
        <f>YEAR(salesdata[[#This Row],[Order Date]])</f>
        <v>2014</v>
      </c>
      <c r="B1494" s="10" t="s">
        <v>2550</v>
      </c>
    </row>
    <row r="1495" spans="1:2" x14ac:dyDescent="0.35">
      <c r="A1495" s="8">
        <f>YEAR(salesdata[[#This Row],[Order Date]])</f>
        <v>2014</v>
      </c>
      <c r="B1495" s="9" t="s">
        <v>1485</v>
      </c>
    </row>
    <row r="1496" spans="1:2" x14ac:dyDescent="0.35">
      <c r="A1496" s="8">
        <f>YEAR(salesdata[[#This Row],[Order Date]])</f>
        <v>2014</v>
      </c>
      <c r="B1496" s="9" t="s">
        <v>151</v>
      </c>
    </row>
    <row r="1497" spans="1:2" x14ac:dyDescent="0.35">
      <c r="A1497" s="7">
        <f>YEAR(salesdata[[#This Row],[Order Date]])</f>
        <v>2014</v>
      </c>
      <c r="B1497" s="10" t="s">
        <v>567</v>
      </c>
    </row>
    <row r="1498" spans="1:2" x14ac:dyDescent="0.35">
      <c r="A1498" s="8">
        <f>YEAR(salesdata[[#This Row],[Order Date]])</f>
        <v>2014</v>
      </c>
      <c r="B1498" s="9" t="s">
        <v>1555</v>
      </c>
    </row>
    <row r="1499" spans="1:2" x14ac:dyDescent="0.35">
      <c r="A1499" s="8">
        <f>YEAR(salesdata[[#This Row],[Order Date]])</f>
        <v>2014</v>
      </c>
      <c r="B1499" s="9" t="s">
        <v>1138</v>
      </c>
    </row>
    <row r="1500" spans="1:2" x14ac:dyDescent="0.35">
      <c r="A1500" s="8">
        <f>YEAR(salesdata[[#This Row],[Order Date]])</f>
        <v>2014</v>
      </c>
      <c r="B1500" s="9" t="s">
        <v>2205</v>
      </c>
    </row>
    <row r="1501" spans="1:2" x14ac:dyDescent="0.35">
      <c r="A1501" s="8">
        <f>YEAR(salesdata[[#This Row],[Order Date]])</f>
        <v>2014</v>
      </c>
      <c r="B1501" s="9" t="s">
        <v>2100</v>
      </c>
    </row>
    <row r="1502" spans="1:2" x14ac:dyDescent="0.35">
      <c r="A1502" s="7">
        <f>YEAR(salesdata[[#This Row],[Order Date]])</f>
        <v>2014</v>
      </c>
      <c r="B1502" s="10" t="s">
        <v>1803</v>
      </c>
    </row>
    <row r="1503" spans="1:2" x14ac:dyDescent="0.35">
      <c r="A1503" s="8">
        <f>YEAR(salesdata[[#This Row],[Order Date]])</f>
        <v>2014</v>
      </c>
      <c r="B1503" s="9" t="s">
        <v>1842</v>
      </c>
    </row>
    <row r="1504" spans="1:2" x14ac:dyDescent="0.35">
      <c r="A1504" s="7">
        <f>YEAR(salesdata[[#This Row],[Order Date]])</f>
        <v>2014</v>
      </c>
      <c r="B1504" s="10" t="s">
        <v>465</v>
      </c>
    </row>
    <row r="1505" spans="1:2" x14ac:dyDescent="0.35">
      <c r="A1505" s="7">
        <f>YEAR(salesdata[[#This Row],[Order Date]])</f>
        <v>2014</v>
      </c>
      <c r="B1505" s="10" t="s">
        <v>1684</v>
      </c>
    </row>
    <row r="1506" spans="1:2" x14ac:dyDescent="0.35">
      <c r="A1506" s="7">
        <f>YEAR(salesdata[[#This Row],[Order Date]])</f>
        <v>2014</v>
      </c>
      <c r="B1506" s="10" t="s">
        <v>100</v>
      </c>
    </row>
    <row r="1507" spans="1:2" x14ac:dyDescent="0.35">
      <c r="A1507" s="8">
        <f>YEAR(salesdata[[#This Row],[Order Date]])</f>
        <v>2014</v>
      </c>
      <c r="B1507" s="9" t="s">
        <v>1669</v>
      </c>
    </row>
    <row r="1508" spans="1:2" x14ac:dyDescent="0.35">
      <c r="A1508" s="8">
        <f>YEAR(salesdata[[#This Row],[Order Date]])</f>
        <v>2014</v>
      </c>
      <c r="B1508" s="9" t="s">
        <v>462</v>
      </c>
    </row>
    <row r="1509" spans="1:2" x14ac:dyDescent="0.35">
      <c r="A1509" s="7">
        <f>YEAR(salesdata[[#This Row],[Order Date]])</f>
        <v>2014</v>
      </c>
      <c r="B1509" s="10" t="s">
        <v>1003</v>
      </c>
    </row>
    <row r="1510" spans="1:2" x14ac:dyDescent="0.35">
      <c r="A1510" s="7">
        <f>YEAR(salesdata[[#This Row],[Order Date]])</f>
        <v>2014</v>
      </c>
      <c r="B1510" s="10" t="s">
        <v>2556</v>
      </c>
    </row>
    <row r="1511" spans="1:2" x14ac:dyDescent="0.35">
      <c r="A1511" s="8">
        <f>YEAR(salesdata[[#This Row],[Order Date]])</f>
        <v>2014</v>
      </c>
      <c r="B1511" s="9" t="s">
        <v>2117</v>
      </c>
    </row>
    <row r="1512" spans="1:2" x14ac:dyDescent="0.35">
      <c r="A1512" s="7">
        <f>YEAR(salesdata[[#This Row],[Order Date]])</f>
        <v>2014</v>
      </c>
      <c r="B1512" s="10" t="s">
        <v>1631</v>
      </c>
    </row>
    <row r="1513" spans="1:2" x14ac:dyDescent="0.35">
      <c r="A1513" s="8">
        <f>YEAR(salesdata[[#This Row],[Order Date]])</f>
        <v>2014</v>
      </c>
      <c r="B1513" s="9" t="s">
        <v>1214</v>
      </c>
    </row>
    <row r="1514" spans="1:2" x14ac:dyDescent="0.35">
      <c r="A1514" s="7">
        <f>YEAR(salesdata[[#This Row],[Order Date]])</f>
        <v>2014</v>
      </c>
      <c r="B1514" s="10" t="s">
        <v>2558</v>
      </c>
    </row>
    <row r="1515" spans="1:2" x14ac:dyDescent="0.35">
      <c r="A1515" s="8">
        <f>YEAR(salesdata[[#This Row],[Order Date]])</f>
        <v>2014</v>
      </c>
      <c r="B1515" s="9" t="s">
        <v>433</v>
      </c>
    </row>
    <row r="1516" spans="1:2" x14ac:dyDescent="0.35">
      <c r="A1516" s="7">
        <f>YEAR(salesdata[[#This Row],[Order Date]])</f>
        <v>2014</v>
      </c>
      <c r="B1516" s="10" t="s">
        <v>1076</v>
      </c>
    </row>
    <row r="1517" spans="1:2" x14ac:dyDescent="0.35">
      <c r="A1517" s="8">
        <f>YEAR(salesdata[[#This Row],[Order Date]])</f>
        <v>2014</v>
      </c>
      <c r="B1517" s="9" t="s">
        <v>61</v>
      </c>
    </row>
    <row r="1518" spans="1:2" x14ac:dyDescent="0.35">
      <c r="A1518" s="8">
        <f>YEAR(salesdata[[#This Row],[Order Date]])</f>
        <v>2014</v>
      </c>
      <c r="B1518" s="9" t="s">
        <v>2101</v>
      </c>
    </row>
    <row r="1519" spans="1:2" x14ac:dyDescent="0.35">
      <c r="A1519" s="7">
        <f>YEAR(salesdata[[#This Row],[Order Date]])</f>
        <v>2014</v>
      </c>
      <c r="B1519" s="10" t="s">
        <v>839</v>
      </c>
    </row>
    <row r="1520" spans="1:2" x14ac:dyDescent="0.35">
      <c r="A1520" s="8">
        <f>YEAR(salesdata[[#This Row],[Order Date]])</f>
        <v>2014</v>
      </c>
      <c r="B1520" s="9" t="s">
        <v>1334</v>
      </c>
    </row>
    <row r="1521" spans="1:2" x14ac:dyDescent="0.35">
      <c r="A1521" s="8">
        <f>YEAR(salesdata[[#This Row],[Order Date]])</f>
        <v>2014</v>
      </c>
      <c r="B1521" s="9" t="s">
        <v>963</v>
      </c>
    </row>
    <row r="1522" spans="1:2" x14ac:dyDescent="0.35">
      <c r="A1522" s="7">
        <f>YEAR(salesdata[[#This Row],[Order Date]])</f>
        <v>2014</v>
      </c>
      <c r="B1522" s="10" t="s">
        <v>2294</v>
      </c>
    </row>
    <row r="1523" spans="1:2" x14ac:dyDescent="0.35">
      <c r="A1523" s="7">
        <f>YEAR(salesdata[[#This Row],[Order Date]])</f>
        <v>2014</v>
      </c>
      <c r="B1523" s="10" t="s">
        <v>2381</v>
      </c>
    </row>
    <row r="1524" spans="1:2" x14ac:dyDescent="0.35">
      <c r="A1524" s="8">
        <f>YEAR(salesdata[[#This Row],[Order Date]])</f>
        <v>2014</v>
      </c>
      <c r="B1524" s="9" t="s">
        <v>1046</v>
      </c>
    </row>
    <row r="1525" spans="1:2" x14ac:dyDescent="0.35">
      <c r="A1525" s="8">
        <f>YEAR(salesdata[[#This Row],[Order Date]])</f>
        <v>2014</v>
      </c>
      <c r="B1525" s="9" t="s">
        <v>596</v>
      </c>
    </row>
    <row r="1526" spans="1:2" x14ac:dyDescent="0.35">
      <c r="A1526" s="7">
        <f>YEAR(salesdata[[#This Row],[Order Date]])</f>
        <v>2014</v>
      </c>
      <c r="B1526" s="10" t="s">
        <v>1920</v>
      </c>
    </row>
    <row r="1527" spans="1:2" x14ac:dyDescent="0.35">
      <c r="A1527" s="7">
        <f>YEAR(salesdata[[#This Row],[Order Date]])</f>
        <v>2014</v>
      </c>
      <c r="B1527" s="10" t="s">
        <v>861</v>
      </c>
    </row>
    <row r="1528" spans="1:2" x14ac:dyDescent="0.35">
      <c r="A1528" s="8">
        <f>YEAR(salesdata[[#This Row],[Order Date]])</f>
        <v>2014</v>
      </c>
      <c r="B1528" s="9" t="s">
        <v>1797</v>
      </c>
    </row>
    <row r="1529" spans="1:2" x14ac:dyDescent="0.35">
      <c r="A1529" s="8">
        <f>YEAR(salesdata[[#This Row],[Order Date]])</f>
        <v>2014</v>
      </c>
      <c r="B1529" s="9" t="s">
        <v>202</v>
      </c>
    </row>
    <row r="1530" spans="1:2" x14ac:dyDescent="0.35">
      <c r="A1530" s="7">
        <f>YEAR(salesdata[[#This Row],[Order Date]])</f>
        <v>2014</v>
      </c>
      <c r="B1530" s="10" t="s">
        <v>1793</v>
      </c>
    </row>
    <row r="1531" spans="1:2" x14ac:dyDescent="0.35">
      <c r="A1531" s="7">
        <f>YEAR(salesdata[[#This Row],[Order Date]])</f>
        <v>2014</v>
      </c>
      <c r="B1531" s="10" t="s">
        <v>1173</v>
      </c>
    </row>
    <row r="1532" spans="1:2" x14ac:dyDescent="0.35">
      <c r="A1532" s="8">
        <f>YEAR(salesdata[[#This Row],[Order Date]])</f>
        <v>2014</v>
      </c>
      <c r="B1532" s="9" t="s">
        <v>554</v>
      </c>
    </row>
    <row r="1533" spans="1:2" x14ac:dyDescent="0.35">
      <c r="A1533" s="7">
        <f>YEAR(salesdata[[#This Row],[Order Date]])</f>
        <v>2014</v>
      </c>
      <c r="B1533" s="10" t="s">
        <v>357</v>
      </c>
    </row>
    <row r="1534" spans="1:2" x14ac:dyDescent="0.35">
      <c r="A1534" s="7">
        <f>YEAR(salesdata[[#This Row],[Order Date]])</f>
        <v>2014</v>
      </c>
      <c r="B1534" s="10" t="s">
        <v>2021</v>
      </c>
    </row>
    <row r="1535" spans="1:2" x14ac:dyDescent="0.35">
      <c r="A1535" s="8">
        <f>YEAR(salesdata[[#This Row],[Order Date]])</f>
        <v>2014</v>
      </c>
      <c r="B1535" s="9" t="s">
        <v>1550</v>
      </c>
    </row>
    <row r="1536" spans="1:2" x14ac:dyDescent="0.35">
      <c r="A1536" s="8">
        <f>YEAR(salesdata[[#This Row],[Order Date]])</f>
        <v>2014</v>
      </c>
      <c r="B1536" s="9" t="s">
        <v>2137</v>
      </c>
    </row>
    <row r="1537" spans="1:2" x14ac:dyDescent="0.35">
      <c r="A1537" s="7">
        <f>YEAR(salesdata[[#This Row],[Order Date]])</f>
        <v>2014</v>
      </c>
      <c r="B1537" s="10" t="s">
        <v>771</v>
      </c>
    </row>
    <row r="1538" spans="1:2" x14ac:dyDescent="0.35">
      <c r="A1538" s="7">
        <f>YEAR(salesdata[[#This Row],[Order Date]])</f>
        <v>2014</v>
      </c>
      <c r="B1538" s="10" t="s">
        <v>2564</v>
      </c>
    </row>
    <row r="1539" spans="1:2" x14ac:dyDescent="0.35">
      <c r="A1539" s="7">
        <f>YEAR(salesdata[[#This Row],[Order Date]])</f>
        <v>2014</v>
      </c>
      <c r="B1539" s="10" t="s">
        <v>748</v>
      </c>
    </row>
    <row r="1540" spans="1:2" x14ac:dyDescent="0.35">
      <c r="A1540" s="7">
        <f>YEAR(salesdata[[#This Row],[Order Date]])</f>
        <v>2014</v>
      </c>
      <c r="B1540" s="10" t="s">
        <v>1438</v>
      </c>
    </row>
    <row r="1541" spans="1:2" x14ac:dyDescent="0.35">
      <c r="A1541" s="7">
        <f>YEAR(salesdata[[#This Row],[Order Date]])</f>
        <v>2014</v>
      </c>
      <c r="B1541" s="10" t="s">
        <v>498</v>
      </c>
    </row>
    <row r="1542" spans="1:2" x14ac:dyDescent="0.35">
      <c r="A1542" s="8">
        <f>YEAR(salesdata[[#This Row],[Order Date]])</f>
        <v>2014</v>
      </c>
      <c r="B1542" s="9" t="s">
        <v>689</v>
      </c>
    </row>
    <row r="1543" spans="1:2" x14ac:dyDescent="0.35">
      <c r="A1543" s="7">
        <f>YEAR(salesdata[[#This Row],[Order Date]])</f>
        <v>2014</v>
      </c>
      <c r="B1543" s="10" t="s">
        <v>612</v>
      </c>
    </row>
    <row r="1544" spans="1:2" x14ac:dyDescent="0.35">
      <c r="A1544" s="8">
        <f>YEAR(salesdata[[#This Row],[Order Date]])</f>
        <v>2014</v>
      </c>
      <c r="B1544" s="9" t="s">
        <v>1221</v>
      </c>
    </row>
    <row r="1545" spans="1:2" x14ac:dyDescent="0.35">
      <c r="A1545" s="8">
        <f>YEAR(salesdata[[#This Row],[Order Date]])</f>
        <v>2014</v>
      </c>
      <c r="B1545" s="9" t="s">
        <v>2042</v>
      </c>
    </row>
    <row r="1546" spans="1:2" x14ac:dyDescent="0.35">
      <c r="A1546" s="8">
        <f>YEAR(salesdata[[#This Row],[Order Date]])</f>
        <v>2014</v>
      </c>
      <c r="B1546" s="9" t="s">
        <v>1161</v>
      </c>
    </row>
    <row r="1547" spans="1:2" x14ac:dyDescent="0.35">
      <c r="A1547" s="8">
        <f>YEAR(salesdata[[#This Row],[Order Date]])</f>
        <v>2014</v>
      </c>
      <c r="B1547" s="9" t="s">
        <v>1926</v>
      </c>
    </row>
    <row r="1548" spans="1:2" x14ac:dyDescent="0.35">
      <c r="A1548" s="7">
        <f>YEAR(salesdata[[#This Row],[Order Date]])</f>
        <v>2014</v>
      </c>
      <c r="B1548" s="10" t="s">
        <v>2083</v>
      </c>
    </row>
    <row r="1549" spans="1:2" x14ac:dyDescent="0.35">
      <c r="A1549" s="8">
        <f>YEAR(salesdata[[#This Row],[Order Date]])</f>
        <v>2014</v>
      </c>
      <c r="B1549" s="9" t="s">
        <v>225</v>
      </c>
    </row>
    <row r="1550" spans="1:2" x14ac:dyDescent="0.35">
      <c r="A1550" s="8">
        <f>YEAR(salesdata[[#This Row],[Order Date]])</f>
        <v>2014</v>
      </c>
      <c r="B1550" s="9" t="s">
        <v>1557</v>
      </c>
    </row>
    <row r="1551" spans="1:2" x14ac:dyDescent="0.35">
      <c r="A1551" s="8">
        <f>YEAR(salesdata[[#This Row],[Order Date]])</f>
        <v>2014</v>
      </c>
      <c r="B1551" s="9" t="s">
        <v>487</v>
      </c>
    </row>
    <row r="1552" spans="1:2" x14ac:dyDescent="0.35">
      <c r="A1552" s="7">
        <f>YEAR(salesdata[[#This Row],[Order Date]])</f>
        <v>2014</v>
      </c>
      <c r="B1552" s="10" t="s">
        <v>239</v>
      </c>
    </row>
    <row r="1553" spans="1:2" x14ac:dyDescent="0.35">
      <c r="A1553" s="7">
        <f>YEAR(salesdata[[#This Row],[Order Date]])</f>
        <v>2014</v>
      </c>
      <c r="B1553" s="10" t="s">
        <v>305</v>
      </c>
    </row>
    <row r="1554" spans="1:2" x14ac:dyDescent="0.35">
      <c r="A1554" s="7">
        <f>YEAR(salesdata[[#This Row],[Order Date]])</f>
        <v>2014</v>
      </c>
      <c r="B1554" s="10" t="s">
        <v>1042</v>
      </c>
    </row>
    <row r="1555" spans="1:2" x14ac:dyDescent="0.35">
      <c r="A1555" s="8">
        <f>YEAR(salesdata[[#This Row],[Order Date]])</f>
        <v>2014</v>
      </c>
      <c r="B1555" s="9" t="s">
        <v>1614</v>
      </c>
    </row>
    <row r="1556" spans="1:2" x14ac:dyDescent="0.35">
      <c r="A1556" s="7">
        <f>YEAR(salesdata[[#This Row],[Order Date]])</f>
        <v>2014</v>
      </c>
      <c r="B1556" s="10" t="s">
        <v>742</v>
      </c>
    </row>
    <row r="1557" spans="1:2" x14ac:dyDescent="0.35">
      <c r="A1557" s="7">
        <f>YEAR(salesdata[[#This Row],[Order Date]])</f>
        <v>2014</v>
      </c>
      <c r="B1557" s="10" t="s">
        <v>2573</v>
      </c>
    </row>
    <row r="1558" spans="1:2" x14ac:dyDescent="0.35">
      <c r="A1558" s="7">
        <f>YEAR(salesdata[[#This Row],[Order Date]])</f>
        <v>2014</v>
      </c>
      <c r="B1558" s="10" t="s">
        <v>1538</v>
      </c>
    </row>
    <row r="1559" spans="1:2" x14ac:dyDescent="0.35">
      <c r="A1559" s="8">
        <f>YEAR(salesdata[[#This Row],[Order Date]])</f>
        <v>2014</v>
      </c>
      <c r="B1559" s="9" t="s">
        <v>2319</v>
      </c>
    </row>
    <row r="1560" spans="1:2" x14ac:dyDescent="0.35">
      <c r="A1560" s="7">
        <f>YEAR(salesdata[[#This Row],[Order Date]])</f>
        <v>2014</v>
      </c>
      <c r="B1560" s="10" t="s">
        <v>973</v>
      </c>
    </row>
    <row r="1561" spans="1:2" x14ac:dyDescent="0.35">
      <c r="A1561" s="7">
        <f>YEAR(salesdata[[#This Row],[Order Date]])</f>
        <v>2014</v>
      </c>
      <c r="B1561" s="10" t="s">
        <v>1672</v>
      </c>
    </row>
    <row r="1562" spans="1:2" x14ac:dyDescent="0.35">
      <c r="A1562" s="7">
        <f>YEAR(salesdata[[#This Row],[Order Date]])</f>
        <v>2014</v>
      </c>
      <c r="B1562" s="10" t="s">
        <v>1822</v>
      </c>
    </row>
    <row r="1563" spans="1:2" x14ac:dyDescent="0.35">
      <c r="A1563" s="8">
        <f>YEAR(salesdata[[#This Row],[Order Date]])</f>
        <v>2014</v>
      </c>
      <c r="B1563" s="9" t="s">
        <v>1643</v>
      </c>
    </row>
    <row r="1564" spans="1:2" x14ac:dyDescent="0.35">
      <c r="A1564" s="7">
        <f>YEAR(salesdata[[#This Row],[Order Date]])</f>
        <v>2014</v>
      </c>
      <c r="B1564" s="10" t="s">
        <v>2378</v>
      </c>
    </row>
    <row r="1565" spans="1:2" x14ac:dyDescent="0.35">
      <c r="A1565" s="7">
        <f>YEAR(salesdata[[#This Row],[Order Date]])</f>
        <v>2014</v>
      </c>
      <c r="B1565" s="10" t="s">
        <v>1497</v>
      </c>
    </row>
    <row r="1566" spans="1:2" x14ac:dyDescent="0.35">
      <c r="A1566" s="8">
        <f>YEAR(salesdata[[#This Row],[Order Date]])</f>
        <v>2014</v>
      </c>
      <c r="B1566" s="9" t="s">
        <v>410</v>
      </c>
    </row>
    <row r="1567" spans="1:2" x14ac:dyDescent="0.35">
      <c r="A1567" s="7">
        <f>YEAR(salesdata[[#This Row],[Order Date]])</f>
        <v>2014</v>
      </c>
      <c r="B1567" s="10" t="s">
        <v>355</v>
      </c>
    </row>
    <row r="1568" spans="1:2" x14ac:dyDescent="0.35">
      <c r="A1568" s="7">
        <f>YEAR(salesdata[[#This Row],[Order Date]])</f>
        <v>2014</v>
      </c>
      <c r="B1568" s="10" t="s">
        <v>2578</v>
      </c>
    </row>
    <row r="1569" spans="1:2" x14ac:dyDescent="0.35">
      <c r="A1569" s="7">
        <f>YEAR(salesdata[[#This Row],[Order Date]])</f>
        <v>2014</v>
      </c>
      <c r="B1569" s="10" t="s">
        <v>2580</v>
      </c>
    </row>
    <row r="1570" spans="1:2" x14ac:dyDescent="0.35">
      <c r="A1570" s="7">
        <f>YEAR(salesdata[[#This Row],[Order Date]])</f>
        <v>2014</v>
      </c>
      <c r="B1570" s="10" t="s">
        <v>1781</v>
      </c>
    </row>
    <row r="1571" spans="1:2" x14ac:dyDescent="0.35">
      <c r="A1571" s="7">
        <f>YEAR(salesdata[[#This Row],[Order Date]])</f>
        <v>2014</v>
      </c>
      <c r="B1571" s="10" t="s">
        <v>1093</v>
      </c>
    </row>
    <row r="1572" spans="1:2" x14ac:dyDescent="0.35">
      <c r="A1572" s="8">
        <f>YEAR(salesdata[[#This Row],[Order Date]])</f>
        <v>2014</v>
      </c>
      <c r="B1572" s="9" t="s">
        <v>878</v>
      </c>
    </row>
    <row r="1573" spans="1:2" x14ac:dyDescent="0.35">
      <c r="A1573" s="7">
        <f>YEAR(salesdata[[#This Row],[Order Date]])</f>
        <v>2014</v>
      </c>
      <c r="B1573" s="10" t="s">
        <v>1163</v>
      </c>
    </row>
    <row r="1574" spans="1:2" x14ac:dyDescent="0.35">
      <c r="A1574" s="8">
        <f>YEAR(salesdata[[#This Row],[Order Date]])</f>
        <v>2014</v>
      </c>
      <c r="B1574" s="9" t="s">
        <v>1962</v>
      </c>
    </row>
    <row r="1575" spans="1:2" x14ac:dyDescent="0.35">
      <c r="A1575" s="8">
        <f>YEAR(salesdata[[#This Row],[Order Date]])</f>
        <v>2014</v>
      </c>
      <c r="B1575" s="9" t="s">
        <v>978</v>
      </c>
    </row>
    <row r="1576" spans="1:2" x14ac:dyDescent="0.35">
      <c r="A1576" s="7">
        <f>YEAR(salesdata[[#This Row],[Order Date]])</f>
        <v>2014</v>
      </c>
      <c r="B1576" s="10" t="s">
        <v>1452</v>
      </c>
    </row>
    <row r="1577" spans="1:2" x14ac:dyDescent="0.35">
      <c r="A1577" s="8">
        <f>YEAR(salesdata[[#This Row],[Order Date]])</f>
        <v>2014</v>
      </c>
      <c r="B1577" s="9" t="s">
        <v>925</v>
      </c>
    </row>
    <row r="1578" spans="1:2" x14ac:dyDescent="0.35">
      <c r="A1578" s="8">
        <f>YEAR(salesdata[[#This Row],[Order Date]])</f>
        <v>2014</v>
      </c>
      <c r="B1578" s="9" t="s">
        <v>1375</v>
      </c>
    </row>
    <row r="1579" spans="1:2" x14ac:dyDescent="0.35">
      <c r="A1579" s="7">
        <f>YEAR(salesdata[[#This Row],[Order Date]])</f>
        <v>2014</v>
      </c>
      <c r="B1579" s="10" t="s">
        <v>1211</v>
      </c>
    </row>
    <row r="1580" spans="1:2" x14ac:dyDescent="0.35">
      <c r="A1580" s="7">
        <f>YEAR(salesdata[[#This Row],[Order Date]])</f>
        <v>2014</v>
      </c>
      <c r="B1580" s="10" t="s">
        <v>167</v>
      </c>
    </row>
    <row r="1581" spans="1:2" x14ac:dyDescent="0.35">
      <c r="A1581" s="8">
        <f>YEAR(salesdata[[#This Row],[Order Date]])</f>
        <v>2014</v>
      </c>
      <c r="B1581" s="9" t="s">
        <v>997</v>
      </c>
    </row>
    <row r="1582" spans="1:2" x14ac:dyDescent="0.35">
      <c r="A1582" s="8">
        <f>YEAR(salesdata[[#This Row],[Order Date]])</f>
        <v>2014</v>
      </c>
      <c r="B1582" s="9" t="s">
        <v>1467</v>
      </c>
    </row>
    <row r="1583" spans="1:2" x14ac:dyDescent="0.35">
      <c r="A1583" s="8">
        <f>YEAR(salesdata[[#This Row],[Order Date]])</f>
        <v>2014</v>
      </c>
      <c r="B1583" s="9" t="s">
        <v>630</v>
      </c>
    </row>
    <row r="1584" spans="1:2" x14ac:dyDescent="0.35">
      <c r="A1584" s="8">
        <f>YEAR(salesdata[[#This Row],[Order Date]])</f>
        <v>2014</v>
      </c>
      <c r="B1584" s="9" t="s">
        <v>1727</v>
      </c>
    </row>
    <row r="1585" spans="1:2" x14ac:dyDescent="0.35">
      <c r="A1585" s="8">
        <f>YEAR(salesdata[[#This Row],[Order Date]])</f>
        <v>2014</v>
      </c>
      <c r="B1585" s="9" t="s">
        <v>945</v>
      </c>
    </row>
    <row r="1586" spans="1:2" x14ac:dyDescent="0.35">
      <c r="A1586" s="8">
        <f>YEAR(salesdata[[#This Row],[Order Date]])</f>
        <v>2014</v>
      </c>
      <c r="B1586" s="9" t="s">
        <v>1776</v>
      </c>
    </row>
    <row r="1587" spans="1:2" x14ac:dyDescent="0.35">
      <c r="A1587" s="8">
        <f>YEAR(salesdata[[#This Row],[Order Date]])</f>
        <v>2014</v>
      </c>
      <c r="B1587" s="9" t="s">
        <v>1301</v>
      </c>
    </row>
    <row r="1588" spans="1:2" x14ac:dyDescent="0.35">
      <c r="A1588" s="7">
        <f>YEAR(salesdata[[#This Row],[Order Date]])</f>
        <v>2014</v>
      </c>
      <c r="B1588" s="10" t="s">
        <v>2584</v>
      </c>
    </row>
    <row r="1589" spans="1:2" x14ac:dyDescent="0.35">
      <c r="A1589" s="8">
        <f>YEAR(salesdata[[#This Row],[Order Date]])</f>
        <v>2014</v>
      </c>
      <c r="B1589" s="9" t="s">
        <v>1145</v>
      </c>
    </row>
    <row r="1590" spans="1:2" x14ac:dyDescent="0.35">
      <c r="A1590" s="8">
        <f>YEAR(salesdata[[#This Row],[Order Date]])</f>
        <v>2014</v>
      </c>
      <c r="B1590" s="9" t="s">
        <v>2271</v>
      </c>
    </row>
    <row r="1591" spans="1:2" x14ac:dyDescent="0.35">
      <c r="A1591" s="7">
        <f>YEAR(salesdata[[#This Row],[Order Date]])</f>
        <v>2014</v>
      </c>
      <c r="B1591" s="10" t="s">
        <v>1521</v>
      </c>
    </row>
    <row r="1592" spans="1:2" x14ac:dyDescent="0.35">
      <c r="A1592" s="8">
        <f>YEAR(salesdata[[#This Row],[Order Date]])</f>
        <v>2014</v>
      </c>
      <c r="B1592" s="9" t="s">
        <v>182</v>
      </c>
    </row>
    <row r="1593" spans="1:2" x14ac:dyDescent="0.35">
      <c r="A1593" s="8">
        <f>YEAR(salesdata[[#This Row],[Order Date]])</f>
        <v>2014</v>
      </c>
      <c r="B1593" s="9" t="s">
        <v>1088</v>
      </c>
    </row>
    <row r="1594" spans="1:2" x14ac:dyDescent="0.35">
      <c r="A1594" s="8">
        <f>YEAR(salesdata[[#This Row],[Order Date]])</f>
        <v>2014</v>
      </c>
      <c r="B1594" s="9" t="s">
        <v>712</v>
      </c>
    </row>
    <row r="1595" spans="1:2" x14ac:dyDescent="0.35">
      <c r="A1595" s="8">
        <f>YEAR(salesdata[[#This Row],[Order Date]])</f>
        <v>2014</v>
      </c>
      <c r="B1595" s="9" t="s">
        <v>1489</v>
      </c>
    </row>
    <row r="1596" spans="1:2" x14ac:dyDescent="0.35">
      <c r="A1596" s="7">
        <f>YEAR(salesdata[[#This Row],[Order Date]])</f>
        <v>2014</v>
      </c>
      <c r="B1596" s="10" t="s">
        <v>505</v>
      </c>
    </row>
    <row r="1597" spans="1:2" x14ac:dyDescent="0.35">
      <c r="A1597" s="7">
        <f>YEAR(salesdata[[#This Row],[Order Date]])</f>
        <v>2014</v>
      </c>
      <c r="B1597" s="10" t="s">
        <v>424</v>
      </c>
    </row>
    <row r="1598" spans="1:2" x14ac:dyDescent="0.35">
      <c r="A1598" s="8">
        <f>YEAR(salesdata[[#This Row],[Order Date]])</f>
        <v>2014</v>
      </c>
      <c r="B1598" s="9" t="s">
        <v>1023</v>
      </c>
    </row>
    <row r="1599" spans="1:2" x14ac:dyDescent="0.35">
      <c r="A1599" s="7">
        <f>YEAR(salesdata[[#This Row],[Order Date]])</f>
        <v>2014</v>
      </c>
      <c r="B1599" s="10" t="s">
        <v>1544</v>
      </c>
    </row>
    <row r="1600" spans="1:2" x14ac:dyDescent="0.35">
      <c r="A1600" s="8">
        <f>YEAR(salesdata[[#This Row],[Order Date]])</f>
        <v>2014</v>
      </c>
      <c r="B1600" s="9" t="s">
        <v>1676</v>
      </c>
    </row>
    <row r="1601" spans="1:2" x14ac:dyDescent="0.35">
      <c r="A1601" s="7">
        <f>YEAR(salesdata[[#This Row],[Order Date]])</f>
        <v>2014</v>
      </c>
      <c r="B1601" s="10" t="s">
        <v>671</v>
      </c>
    </row>
    <row r="1602" spans="1:2" x14ac:dyDescent="0.35">
      <c r="A1602" s="8">
        <f>YEAR(salesdata[[#This Row],[Order Date]])</f>
        <v>2014</v>
      </c>
      <c r="B1602" s="9" t="s">
        <v>2585</v>
      </c>
    </row>
    <row r="1603" spans="1:2" x14ac:dyDescent="0.35">
      <c r="A1603" s="7">
        <f>YEAR(salesdata[[#This Row],[Order Date]])</f>
        <v>2014</v>
      </c>
      <c r="B1603" s="10" t="s">
        <v>902</v>
      </c>
    </row>
    <row r="1604" spans="1:2" x14ac:dyDescent="0.35">
      <c r="A1604" s="7">
        <f>YEAR(salesdata[[#This Row],[Order Date]])</f>
        <v>2014</v>
      </c>
      <c r="B1604" s="10" t="s">
        <v>1131</v>
      </c>
    </row>
    <row r="1605" spans="1:2" x14ac:dyDescent="0.35">
      <c r="A1605" s="8">
        <f>YEAR(salesdata[[#This Row],[Order Date]])</f>
        <v>2014</v>
      </c>
      <c r="B1605" s="9" t="s">
        <v>1038</v>
      </c>
    </row>
    <row r="1606" spans="1:2" x14ac:dyDescent="0.35">
      <c r="A1606" s="7">
        <f>YEAR(salesdata[[#This Row],[Order Date]])</f>
        <v>2014</v>
      </c>
      <c r="B1606" s="10" t="s">
        <v>957</v>
      </c>
    </row>
    <row r="1607" spans="1:2" x14ac:dyDescent="0.35">
      <c r="A1607" s="7">
        <f>YEAR(salesdata[[#This Row],[Order Date]])</f>
        <v>2014</v>
      </c>
      <c r="B1607" s="10" t="s">
        <v>109</v>
      </c>
    </row>
    <row r="1608" spans="1:2" x14ac:dyDescent="0.35">
      <c r="A1608" s="7">
        <f>YEAR(salesdata[[#This Row],[Order Date]])</f>
        <v>2014</v>
      </c>
      <c r="B1608" s="10" t="s">
        <v>2064</v>
      </c>
    </row>
    <row r="1609" spans="1:2" x14ac:dyDescent="0.35">
      <c r="A1609" s="8">
        <f>YEAR(salesdata[[#This Row],[Order Date]])</f>
        <v>2014</v>
      </c>
      <c r="B1609" s="9" t="s">
        <v>1785</v>
      </c>
    </row>
    <row r="1610" spans="1:2" x14ac:dyDescent="0.35">
      <c r="A1610" s="8">
        <f>YEAR(salesdata[[#This Row],[Order Date]])</f>
        <v>2014</v>
      </c>
      <c r="B1610" s="9" t="s">
        <v>1741</v>
      </c>
    </row>
    <row r="1611" spans="1:2" x14ac:dyDescent="0.35">
      <c r="A1611" s="7">
        <f>YEAR(salesdata[[#This Row],[Order Date]])</f>
        <v>2014</v>
      </c>
      <c r="B1611" s="10" t="s">
        <v>1064</v>
      </c>
    </row>
    <row r="1612" spans="1:2" x14ac:dyDescent="0.35">
      <c r="A1612" s="7">
        <f>YEAR(salesdata[[#This Row],[Order Date]])</f>
        <v>2014</v>
      </c>
      <c r="B1612" s="10" t="s">
        <v>2365</v>
      </c>
    </row>
    <row r="1613" spans="1:2" x14ac:dyDescent="0.35">
      <c r="A1613" s="7">
        <f>YEAR(salesdata[[#This Row],[Order Date]])</f>
        <v>2014</v>
      </c>
      <c r="B1613" s="10" t="s">
        <v>2248</v>
      </c>
    </row>
    <row r="1614" spans="1:2" x14ac:dyDescent="0.35">
      <c r="A1614" s="8">
        <f>YEAR(salesdata[[#This Row],[Order Date]])</f>
        <v>2014</v>
      </c>
      <c r="B1614" s="9" t="s">
        <v>1546</v>
      </c>
    </row>
    <row r="1615" spans="1:2" x14ac:dyDescent="0.35">
      <c r="A1615" s="7">
        <f>YEAR(salesdata[[#This Row],[Order Date]])</f>
        <v>2014</v>
      </c>
      <c r="B1615" s="10" t="s">
        <v>376</v>
      </c>
    </row>
    <row r="1616" spans="1:2" x14ac:dyDescent="0.35">
      <c r="A1616" s="7">
        <f>YEAR(salesdata[[#This Row],[Order Date]])</f>
        <v>2014</v>
      </c>
      <c r="B1616" s="10" t="s">
        <v>1320</v>
      </c>
    </row>
    <row r="1617" spans="1:2" x14ac:dyDescent="0.35">
      <c r="A1617" s="7">
        <f>YEAR(salesdata[[#This Row],[Order Date]])</f>
        <v>2014</v>
      </c>
      <c r="B1617" s="10" t="s">
        <v>562</v>
      </c>
    </row>
    <row r="1618" spans="1:2" x14ac:dyDescent="0.35">
      <c r="A1618" s="8">
        <f>YEAR(salesdata[[#This Row],[Order Date]])</f>
        <v>2014</v>
      </c>
      <c r="B1618" s="9" t="s">
        <v>1223</v>
      </c>
    </row>
    <row r="1619" spans="1:2" x14ac:dyDescent="0.35">
      <c r="A1619" s="8">
        <f>YEAR(salesdata[[#This Row],[Order Date]])</f>
        <v>2014</v>
      </c>
      <c r="B1619" s="9" t="s">
        <v>1282</v>
      </c>
    </row>
    <row r="1620" spans="1:2" x14ac:dyDescent="0.35">
      <c r="A1620" s="7">
        <f>YEAR(salesdata[[#This Row],[Order Date]])</f>
        <v>2014</v>
      </c>
      <c r="B1620" s="10" t="s">
        <v>1945</v>
      </c>
    </row>
    <row r="1621" spans="1:2" x14ac:dyDescent="0.35">
      <c r="A1621" s="8">
        <f>YEAR(salesdata[[#This Row],[Order Date]])</f>
        <v>2014</v>
      </c>
      <c r="B1621" s="9" t="s">
        <v>1234</v>
      </c>
    </row>
    <row r="1622" spans="1:2" x14ac:dyDescent="0.35">
      <c r="A1622" s="8">
        <f>YEAR(salesdata[[#This Row],[Order Date]])</f>
        <v>2014</v>
      </c>
      <c r="B1622" s="9" t="s">
        <v>446</v>
      </c>
    </row>
    <row r="1623" spans="1:2" x14ac:dyDescent="0.35">
      <c r="A1623" s="8">
        <f>YEAR(salesdata[[#This Row],[Order Date]])</f>
        <v>2014</v>
      </c>
      <c r="B1623" s="9" t="s">
        <v>2380</v>
      </c>
    </row>
    <row r="1624" spans="1:2" x14ac:dyDescent="0.35">
      <c r="A1624" s="7">
        <f>YEAR(salesdata[[#This Row],[Order Date]])</f>
        <v>2014</v>
      </c>
      <c r="B1624" s="10" t="s">
        <v>394</v>
      </c>
    </row>
    <row r="1625" spans="1:2" x14ac:dyDescent="0.35">
      <c r="A1625" s="8">
        <f>YEAR(salesdata[[#This Row],[Order Date]])</f>
        <v>2014</v>
      </c>
      <c r="B1625" s="9" t="s">
        <v>85</v>
      </c>
    </row>
    <row r="1626" spans="1:2" x14ac:dyDescent="0.35">
      <c r="A1626" s="7">
        <f>YEAR(salesdata[[#This Row],[Order Date]])</f>
        <v>2014</v>
      </c>
      <c r="B1626" s="10" t="s">
        <v>125</v>
      </c>
    </row>
    <row r="1627" spans="1:2" x14ac:dyDescent="0.35">
      <c r="A1627" s="7">
        <f>YEAR(salesdata[[#This Row],[Order Date]])</f>
        <v>2014</v>
      </c>
      <c r="B1627" s="10" t="s">
        <v>197</v>
      </c>
    </row>
    <row r="1628" spans="1:2" x14ac:dyDescent="0.35">
      <c r="A1628" s="8">
        <f>YEAR(salesdata[[#This Row],[Order Date]])</f>
        <v>2014</v>
      </c>
      <c r="B1628" s="9" t="s">
        <v>148</v>
      </c>
    </row>
    <row r="1629" spans="1:2" x14ac:dyDescent="0.35">
      <c r="A1629" s="7">
        <f>YEAR(salesdata[[#This Row],[Order Date]])</f>
        <v>2014</v>
      </c>
      <c r="B1629" s="10" t="s">
        <v>1102</v>
      </c>
    </row>
    <row r="1630" spans="1:2" x14ac:dyDescent="0.35">
      <c r="A1630" s="8">
        <f>YEAR(salesdata[[#This Row],[Order Date]])</f>
        <v>2014</v>
      </c>
      <c r="B1630" s="9" t="s">
        <v>912</v>
      </c>
    </row>
    <row r="1631" spans="1:2" x14ac:dyDescent="0.35">
      <c r="A1631" s="8">
        <f>YEAR(salesdata[[#This Row],[Order Date]])</f>
        <v>2014</v>
      </c>
      <c r="B1631" s="9" t="s">
        <v>1279</v>
      </c>
    </row>
    <row r="1632" spans="1:2" x14ac:dyDescent="0.35">
      <c r="A1632" s="8">
        <f>YEAR(salesdata[[#This Row],[Order Date]])</f>
        <v>2014</v>
      </c>
      <c r="B1632" s="9" t="s">
        <v>1571</v>
      </c>
    </row>
    <row r="1633" spans="1:2" x14ac:dyDescent="0.35">
      <c r="A1633" s="8">
        <f>YEAR(salesdata[[#This Row],[Order Date]])</f>
        <v>2014</v>
      </c>
      <c r="B1633" s="9" t="s">
        <v>1971</v>
      </c>
    </row>
    <row r="1634" spans="1:2" x14ac:dyDescent="0.35">
      <c r="A1634" s="7">
        <f>YEAR(salesdata[[#This Row],[Order Date]])</f>
        <v>2014</v>
      </c>
      <c r="B1634" s="10" t="s">
        <v>2407</v>
      </c>
    </row>
    <row r="1635" spans="1:2" x14ac:dyDescent="0.35">
      <c r="A1635" s="8">
        <f>YEAR(salesdata[[#This Row],[Order Date]])</f>
        <v>2014</v>
      </c>
      <c r="B1635" s="9" t="s">
        <v>1714</v>
      </c>
    </row>
    <row r="1636" spans="1:2" x14ac:dyDescent="0.35">
      <c r="A1636" s="8">
        <f>YEAR(salesdata[[#This Row],[Order Date]])</f>
        <v>2014</v>
      </c>
      <c r="B1636" s="9" t="s">
        <v>1178</v>
      </c>
    </row>
    <row r="1637" spans="1:2" x14ac:dyDescent="0.35">
      <c r="A1637" s="7">
        <f>YEAR(salesdata[[#This Row],[Order Date]])</f>
        <v>2014</v>
      </c>
      <c r="B1637" s="10" t="s">
        <v>220</v>
      </c>
    </row>
    <row r="1638" spans="1:2" x14ac:dyDescent="0.35">
      <c r="A1638" s="8">
        <f>YEAR(salesdata[[#This Row],[Order Date]])</f>
        <v>2014</v>
      </c>
      <c r="B1638" s="9" t="s">
        <v>1129</v>
      </c>
    </row>
    <row r="1639" spans="1:2" x14ac:dyDescent="0.35">
      <c r="A1639" s="7">
        <f>YEAR(salesdata[[#This Row],[Order Date]])</f>
        <v>2014</v>
      </c>
      <c r="B1639" s="10" t="s">
        <v>2176</v>
      </c>
    </row>
    <row r="1640" spans="1:2" x14ac:dyDescent="0.35">
      <c r="A1640" s="8">
        <f>YEAR(salesdata[[#This Row],[Order Date]])</f>
        <v>2014</v>
      </c>
      <c r="B1640" s="9" t="s">
        <v>277</v>
      </c>
    </row>
    <row r="1641" spans="1:2" x14ac:dyDescent="0.35">
      <c r="A1641" s="7">
        <f>YEAR(salesdata[[#This Row],[Order Date]])</f>
        <v>2014</v>
      </c>
      <c r="B1641" s="10" t="s">
        <v>859</v>
      </c>
    </row>
    <row r="1642" spans="1:2" x14ac:dyDescent="0.35">
      <c r="A1642" s="8">
        <f>YEAR(salesdata[[#This Row],[Order Date]])</f>
        <v>2014</v>
      </c>
      <c r="B1642" s="9" t="s">
        <v>2308</v>
      </c>
    </row>
    <row r="1643" spans="1:2" x14ac:dyDescent="0.35">
      <c r="A1643" s="8">
        <f>YEAR(salesdata[[#This Row],[Order Date]])</f>
        <v>2014</v>
      </c>
      <c r="B1643" s="9" t="s">
        <v>624</v>
      </c>
    </row>
    <row r="1644" spans="1:2" x14ac:dyDescent="0.35">
      <c r="A1644" s="8">
        <f>YEAR(salesdata[[#This Row],[Order Date]])</f>
        <v>2014</v>
      </c>
      <c r="B1644" s="9" t="s">
        <v>2017</v>
      </c>
    </row>
    <row r="1645" spans="1:2" x14ac:dyDescent="0.35">
      <c r="A1645" s="8">
        <f>YEAR(salesdata[[#This Row],[Order Date]])</f>
        <v>2014</v>
      </c>
      <c r="B1645" s="9" t="s">
        <v>1164</v>
      </c>
    </row>
    <row r="1646" spans="1:2" x14ac:dyDescent="0.35">
      <c r="A1646" s="8">
        <f>YEAR(salesdata[[#This Row],[Order Date]])</f>
        <v>2014</v>
      </c>
      <c r="B1646" s="9" t="s">
        <v>664</v>
      </c>
    </row>
    <row r="1647" spans="1:2" x14ac:dyDescent="0.35">
      <c r="A1647" s="7">
        <f>YEAR(salesdata[[#This Row],[Order Date]])</f>
        <v>2014</v>
      </c>
      <c r="B1647" s="10" t="s">
        <v>1635</v>
      </c>
    </row>
    <row r="1648" spans="1:2" x14ac:dyDescent="0.35">
      <c r="A1648" s="7">
        <f>YEAR(salesdata[[#This Row],[Order Date]])</f>
        <v>2014</v>
      </c>
      <c r="B1648" s="10" t="s">
        <v>1511</v>
      </c>
    </row>
    <row r="1649" spans="1:2" x14ac:dyDescent="0.35">
      <c r="A1649" s="7">
        <f>YEAR(salesdata[[#This Row],[Order Date]])</f>
        <v>2014</v>
      </c>
      <c r="B1649" s="10" t="s">
        <v>1394</v>
      </c>
    </row>
    <row r="1650" spans="1:2" x14ac:dyDescent="0.35">
      <c r="A1650" s="7">
        <f>YEAR(salesdata[[#This Row],[Order Date]])</f>
        <v>2014</v>
      </c>
      <c r="B1650" s="10" t="s">
        <v>757</v>
      </c>
    </row>
    <row r="1651" spans="1:2" x14ac:dyDescent="0.35">
      <c r="A1651" s="7">
        <f>YEAR(salesdata[[#This Row],[Order Date]])</f>
        <v>2014</v>
      </c>
      <c r="B1651" s="10" t="s">
        <v>392</v>
      </c>
    </row>
    <row r="1652" spans="1:2" x14ac:dyDescent="0.35">
      <c r="A1652" s="7">
        <f>YEAR(salesdata[[#This Row],[Order Date]])</f>
        <v>2014</v>
      </c>
      <c r="B1652" s="10" t="s">
        <v>81</v>
      </c>
    </row>
    <row r="1653" spans="1:2" x14ac:dyDescent="0.35">
      <c r="A1653" s="8">
        <f>YEAR(salesdata[[#This Row],[Order Date]])</f>
        <v>2014</v>
      </c>
      <c r="B1653" s="9" t="s">
        <v>373</v>
      </c>
    </row>
    <row r="1654" spans="1:2" x14ac:dyDescent="0.35">
      <c r="A1654" s="8">
        <f>YEAR(salesdata[[#This Row],[Order Date]])</f>
        <v>2014</v>
      </c>
      <c r="B1654" s="9" t="s">
        <v>2277</v>
      </c>
    </row>
    <row r="1655" spans="1:2" x14ac:dyDescent="0.35">
      <c r="A1655" s="8">
        <f>YEAR(salesdata[[#This Row],[Order Date]])</f>
        <v>2014</v>
      </c>
      <c r="B1655" s="9" t="s">
        <v>1528</v>
      </c>
    </row>
    <row r="1656" spans="1:2" x14ac:dyDescent="0.35">
      <c r="A1656" s="8">
        <f>YEAR(salesdata[[#This Row],[Order Date]])</f>
        <v>2014</v>
      </c>
      <c r="B1656" s="9" t="s">
        <v>736</v>
      </c>
    </row>
    <row r="1657" spans="1:2" x14ac:dyDescent="0.35">
      <c r="A1657" s="7">
        <f>YEAR(salesdata[[#This Row],[Order Date]])</f>
        <v>2014</v>
      </c>
      <c r="B1657" s="10" t="s">
        <v>2048</v>
      </c>
    </row>
    <row r="1658" spans="1:2" x14ac:dyDescent="0.35">
      <c r="A1658" s="8">
        <f>YEAR(salesdata[[#This Row],[Order Date]])</f>
        <v>2014</v>
      </c>
      <c r="B1658" s="9" t="s">
        <v>131</v>
      </c>
    </row>
    <row r="1659" spans="1:2" x14ac:dyDescent="0.35">
      <c r="A1659" s="8">
        <f>YEAR(salesdata[[#This Row],[Order Date]])</f>
        <v>2014</v>
      </c>
      <c r="B1659" s="9" t="s">
        <v>483</v>
      </c>
    </row>
    <row r="1660" spans="1:2" x14ac:dyDescent="0.35">
      <c r="A1660" s="7">
        <f>YEAR(salesdata[[#This Row],[Order Date]])</f>
        <v>2014</v>
      </c>
      <c r="B1660" s="10" t="s">
        <v>458</v>
      </c>
    </row>
    <row r="1661" spans="1:2" x14ac:dyDescent="0.35">
      <c r="A1661" s="8">
        <f>YEAR(salesdata[[#This Row],[Order Date]])</f>
        <v>2014</v>
      </c>
      <c r="B1661" s="9" t="s">
        <v>887</v>
      </c>
    </row>
    <row r="1662" spans="1:2" x14ac:dyDescent="0.35">
      <c r="A1662" s="8">
        <f>YEAR(salesdata[[#This Row],[Order Date]])</f>
        <v>2014</v>
      </c>
      <c r="B1662" s="9" t="s">
        <v>2013</v>
      </c>
    </row>
    <row r="1663" spans="1:2" x14ac:dyDescent="0.35">
      <c r="A1663" s="8">
        <f>YEAR(salesdata[[#This Row],[Order Date]])</f>
        <v>2014</v>
      </c>
      <c r="B1663" s="9" t="s">
        <v>1534</v>
      </c>
    </row>
    <row r="1664" spans="1:2" x14ac:dyDescent="0.35">
      <c r="A1664" s="8">
        <f>YEAR(salesdata[[#This Row],[Order Date]])</f>
        <v>2014</v>
      </c>
      <c r="B1664" s="9" t="s">
        <v>1044</v>
      </c>
    </row>
    <row r="1665" spans="1:2" x14ac:dyDescent="0.35">
      <c r="A1665" s="8">
        <f>YEAR(salesdata[[#This Row],[Order Date]])</f>
        <v>2014</v>
      </c>
      <c r="B1665" s="9" t="s">
        <v>268</v>
      </c>
    </row>
    <row r="1666" spans="1:2" x14ac:dyDescent="0.35">
      <c r="A1666" s="7">
        <f>YEAR(salesdata[[#This Row],[Order Date]])</f>
        <v>2014</v>
      </c>
      <c r="B1666" s="10" t="s">
        <v>817</v>
      </c>
    </row>
    <row r="1667" spans="1:2" x14ac:dyDescent="0.35">
      <c r="A1667" s="7">
        <f>YEAR(salesdata[[#This Row],[Order Date]])</f>
        <v>2014</v>
      </c>
      <c r="B1667" s="10" t="s">
        <v>889</v>
      </c>
    </row>
    <row r="1668" spans="1:2" x14ac:dyDescent="0.35">
      <c r="A1668" s="7">
        <f>YEAR(salesdata[[#This Row],[Order Date]])</f>
        <v>2014</v>
      </c>
      <c r="B1668" s="10" t="s">
        <v>1618</v>
      </c>
    </row>
    <row r="1669" spans="1:2" x14ac:dyDescent="0.35">
      <c r="A1669" s="8">
        <f>YEAR(salesdata[[#This Row],[Order Date]])</f>
        <v>2014</v>
      </c>
      <c r="B1669" s="9" t="s">
        <v>552</v>
      </c>
    </row>
    <row r="1670" spans="1:2" x14ac:dyDescent="0.35">
      <c r="A1670" s="7">
        <f>YEAR(salesdata[[#This Row],[Order Date]])</f>
        <v>2014</v>
      </c>
      <c r="B1670" s="10" t="s">
        <v>241</v>
      </c>
    </row>
    <row r="1671" spans="1:2" x14ac:dyDescent="0.35">
      <c r="A1671" s="8">
        <f>YEAR(salesdata[[#This Row],[Order Date]])</f>
        <v>2014</v>
      </c>
      <c r="B1671" s="9" t="s">
        <v>445</v>
      </c>
    </row>
    <row r="1672" spans="1:2" x14ac:dyDescent="0.35">
      <c r="A1672" s="7">
        <f>YEAR(salesdata[[#This Row],[Order Date]])</f>
        <v>2014</v>
      </c>
      <c r="B1672" s="10" t="s">
        <v>1813</v>
      </c>
    </row>
    <row r="1673" spans="1:2" x14ac:dyDescent="0.35">
      <c r="A1673" s="7">
        <f>YEAR(salesdata[[#This Row],[Order Date]])</f>
        <v>2014</v>
      </c>
      <c r="B1673" s="10" t="s">
        <v>806</v>
      </c>
    </row>
    <row r="1674" spans="1:2" x14ac:dyDescent="0.35">
      <c r="A1674" s="7">
        <f>YEAR(salesdata[[#This Row],[Order Date]])</f>
        <v>2014</v>
      </c>
      <c r="B1674" s="10" t="s">
        <v>233</v>
      </c>
    </row>
    <row r="1675" spans="1:2" x14ac:dyDescent="0.35">
      <c r="A1675" s="8">
        <f>YEAR(salesdata[[#This Row],[Order Date]])</f>
        <v>2014</v>
      </c>
      <c r="B1675" s="9" t="s">
        <v>1230</v>
      </c>
    </row>
    <row r="1676" spans="1:2" x14ac:dyDescent="0.35">
      <c r="A1676" s="8">
        <f>YEAR(salesdata[[#This Row],[Order Date]])</f>
        <v>2014</v>
      </c>
      <c r="B1676" s="9" t="s">
        <v>923</v>
      </c>
    </row>
    <row r="1677" spans="1:2" x14ac:dyDescent="0.35">
      <c r="A1677" s="7">
        <f>YEAR(salesdata[[#This Row],[Order Date]])</f>
        <v>2014</v>
      </c>
      <c r="B1677" s="10" t="s">
        <v>2126</v>
      </c>
    </row>
    <row r="1678" spans="1:2" x14ac:dyDescent="0.35">
      <c r="A1678" s="7">
        <f>YEAR(salesdata[[#This Row],[Order Date]])</f>
        <v>2014</v>
      </c>
      <c r="B1678" s="10" t="s">
        <v>1705</v>
      </c>
    </row>
    <row r="1679" spans="1:2" x14ac:dyDescent="0.35">
      <c r="A1679" s="8">
        <f>YEAR(salesdata[[#This Row],[Order Date]])</f>
        <v>2014</v>
      </c>
      <c r="B1679" s="9" t="s">
        <v>1616</v>
      </c>
    </row>
    <row r="1680" spans="1:2" x14ac:dyDescent="0.35">
      <c r="A1680" s="7">
        <f>YEAR(salesdata[[#This Row],[Order Date]])</f>
        <v>2014</v>
      </c>
      <c r="B1680" s="10" t="s">
        <v>1916</v>
      </c>
    </row>
    <row r="1681" spans="1:2" x14ac:dyDescent="0.35">
      <c r="A1681" s="7">
        <f>YEAR(salesdata[[#This Row],[Order Date]])</f>
        <v>2014</v>
      </c>
      <c r="B1681" s="10" t="s">
        <v>938</v>
      </c>
    </row>
    <row r="1682" spans="1:2" x14ac:dyDescent="0.35">
      <c r="A1682" s="7">
        <f>YEAR(salesdata[[#This Row],[Order Date]])</f>
        <v>2014</v>
      </c>
      <c r="B1682" s="10" t="s">
        <v>2190</v>
      </c>
    </row>
    <row r="1683" spans="1:2" x14ac:dyDescent="0.35">
      <c r="A1683" s="7">
        <f>YEAR(salesdata[[#This Row],[Order Date]])</f>
        <v>2014</v>
      </c>
      <c r="B1683" s="10" t="s">
        <v>1576</v>
      </c>
    </row>
    <row r="1684" spans="1:2" x14ac:dyDescent="0.35">
      <c r="A1684" s="7">
        <f>YEAR(salesdata[[#This Row],[Order Date]])</f>
        <v>2014</v>
      </c>
      <c r="B1684" s="10" t="s">
        <v>622</v>
      </c>
    </row>
    <row r="1685" spans="1:2" x14ac:dyDescent="0.35">
      <c r="A1685" s="8">
        <f>YEAR(salesdata[[#This Row],[Order Date]])</f>
        <v>2014</v>
      </c>
      <c r="B1685" s="9" t="s">
        <v>1931</v>
      </c>
    </row>
    <row r="1686" spans="1:2" x14ac:dyDescent="0.35">
      <c r="A1686" s="8">
        <f>YEAR(salesdata[[#This Row],[Order Date]])</f>
        <v>2014</v>
      </c>
      <c r="B1686" s="9" t="s">
        <v>398</v>
      </c>
    </row>
    <row r="1687" spans="1:2" x14ac:dyDescent="0.35">
      <c r="A1687" s="7">
        <f>YEAR(salesdata[[#This Row],[Order Date]])</f>
        <v>2014</v>
      </c>
      <c r="B1687" s="10" t="s">
        <v>50</v>
      </c>
    </row>
    <row r="1688" spans="1:2" x14ac:dyDescent="0.35">
      <c r="A1688" s="8">
        <f>YEAR(salesdata[[#This Row],[Order Date]])</f>
        <v>2014</v>
      </c>
      <c r="B1688" s="9" t="s">
        <v>2112</v>
      </c>
    </row>
    <row r="1689" spans="1:2" x14ac:dyDescent="0.35">
      <c r="A1689" s="7">
        <f>YEAR(salesdata[[#This Row],[Order Date]])</f>
        <v>2014</v>
      </c>
      <c r="B1689" s="10" t="s">
        <v>831</v>
      </c>
    </row>
    <row r="1690" spans="1:2" x14ac:dyDescent="0.35">
      <c r="A1690" s="8">
        <f>YEAR(salesdata[[#This Row],[Order Date]])</f>
        <v>2014</v>
      </c>
      <c r="B1690" s="9" t="s">
        <v>1963</v>
      </c>
    </row>
    <row r="1691" spans="1:2" x14ac:dyDescent="0.35">
      <c r="A1691" s="7">
        <f>YEAR(salesdata[[#This Row],[Order Date]])</f>
        <v>2014</v>
      </c>
      <c r="B1691" s="10" t="s">
        <v>857</v>
      </c>
    </row>
    <row r="1692" spans="1:2" x14ac:dyDescent="0.35">
      <c r="A1692" s="8">
        <f>YEAR(salesdata[[#This Row],[Order Date]])</f>
        <v>2014</v>
      </c>
      <c r="B1692" s="9" t="s">
        <v>2405</v>
      </c>
    </row>
    <row r="1693" spans="1:2" x14ac:dyDescent="0.35">
      <c r="A1693" s="7">
        <f>YEAR(salesdata[[#This Row],[Order Date]])</f>
        <v>2014</v>
      </c>
      <c r="B1693" s="10" t="s">
        <v>1413</v>
      </c>
    </row>
    <row r="1694" spans="1:2" x14ac:dyDescent="0.35">
      <c r="A1694" s="8">
        <f>YEAR(salesdata[[#This Row],[Order Date]])</f>
        <v>2014</v>
      </c>
      <c r="B1694" s="9" t="s">
        <v>2033</v>
      </c>
    </row>
    <row r="1695" spans="1:2" x14ac:dyDescent="0.35">
      <c r="A1695" s="7">
        <f>YEAR(salesdata[[#This Row],[Order Date]])</f>
        <v>2014</v>
      </c>
      <c r="B1695" s="10" t="s">
        <v>2326</v>
      </c>
    </row>
    <row r="1696" spans="1:2" x14ac:dyDescent="0.35">
      <c r="A1696" s="8">
        <f>YEAR(salesdata[[#This Row],[Order Date]])</f>
        <v>2014</v>
      </c>
      <c r="B1696" s="9" t="s">
        <v>915</v>
      </c>
    </row>
    <row r="1697" spans="1:2" x14ac:dyDescent="0.35">
      <c r="A1697" s="7">
        <f>YEAR(salesdata[[#This Row],[Order Date]])</f>
        <v>2014</v>
      </c>
      <c r="B1697" s="10" t="s">
        <v>1519</v>
      </c>
    </row>
    <row r="1698" spans="1:2" x14ac:dyDescent="0.35">
      <c r="A1698" s="8">
        <f>YEAR(salesdata[[#This Row],[Order Date]])</f>
        <v>2014</v>
      </c>
      <c r="B1698" s="9" t="s">
        <v>607</v>
      </c>
    </row>
    <row r="1699" spans="1:2" x14ac:dyDescent="0.35">
      <c r="A1699" s="7">
        <f>YEAR(salesdata[[#This Row],[Order Date]])</f>
        <v>2014</v>
      </c>
      <c r="B1699" s="10" t="s">
        <v>2346</v>
      </c>
    </row>
    <row r="1700" spans="1:2" x14ac:dyDescent="0.35">
      <c r="A1700" s="7">
        <f>YEAR(salesdata[[#This Row],[Order Date]])</f>
        <v>2014</v>
      </c>
      <c r="B1700" s="10" t="s">
        <v>159</v>
      </c>
    </row>
    <row r="1701" spans="1:2" x14ac:dyDescent="0.35">
      <c r="A1701" s="7">
        <f>YEAR(salesdata[[#This Row],[Order Date]])</f>
        <v>2014</v>
      </c>
      <c r="B1701" s="10" t="s">
        <v>2115</v>
      </c>
    </row>
    <row r="1702" spans="1:2" x14ac:dyDescent="0.35">
      <c r="A1702" s="8">
        <f>YEAR(salesdata[[#This Row],[Order Date]])</f>
        <v>2014</v>
      </c>
      <c r="B1702" s="9" t="s">
        <v>1027</v>
      </c>
    </row>
    <row r="1703" spans="1:2" x14ac:dyDescent="0.35">
      <c r="A1703" s="7">
        <f>YEAR(salesdata[[#This Row],[Order Date]])</f>
        <v>2014</v>
      </c>
      <c r="B1703" s="10" t="s">
        <v>1886</v>
      </c>
    </row>
    <row r="1704" spans="1:2" x14ac:dyDescent="0.35">
      <c r="A1704" s="7">
        <f>YEAR(salesdata[[#This Row],[Order Date]])</f>
        <v>2014</v>
      </c>
      <c r="B1704" s="10" t="s">
        <v>2614</v>
      </c>
    </row>
    <row r="1705" spans="1:2" x14ac:dyDescent="0.35">
      <c r="A1705" s="7">
        <f>YEAR(salesdata[[#This Row],[Order Date]])</f>
        <v>2014</v>
      </c>
      <c r="B1705" s="10" t="s">
        <v>659</v>
      </c>
    </row>
    <row r="1706" spans="1:2" x14ac:dyDescent="0.35">
      <c r="A1706" s="7">
        <f>YEAR(salesdata[[#This Row],[Order Date]])</f>
        <v>2014</v>
      </c>
      <c r="B1706" s="10" t="s">
        <v>1562</v>
      </c>
    </row>
    <row r="1707" spans="1:2" x14ac:dyDescent="0.35">
      <c r="A1707" s="7">
        <f>YEAR(salesdata[[#This Row],[Order Date]])</f>
        <v>2014</v>
      </c>
      <c r="B1707" s="10" t="s">
        <v>1097</v>
      </c>
    </row>
    <row r="1708" spans="1:2" x14ac:dyDescent="0.35">
      <c r="A1708" s="8">
        <f>YEAR(salesdata[[#This Row],[Order Date]])</f>
        <v>2014</v>
      </c>
      <c r="B1708" s="9" t="s">
        <v>249</v>
      </c>
    </row>
    <row r="1709" spans="1:2" x14ac:dyDescent="0.35">
      <c r="A1709" s="7">
        <f>YEAR(salesdata[[#This Row],[Order Date]])</f>
        <v>2014</v>
      </c>
      <c r="B1709" s="10" t="s">
        <v>1951</v>
      </c>
    </row>
    <row r="1710" spans="1:2" x14ac:dyDescent="0.35">
      <c r="A1710" s="8">
        <f>YEAR(salesdata[[#This Row],[Order Date]])</f>
        <v>2014</v>
      </c>
      <c r="B1710" s="9" t="s">
        <v>788</v>
      </c>
    </row>
    <row r="1711" spans="1:2" x14ac:dyDescent="0.35">
      <c r="A1711" s="8">
        <f>YEAR(salesdata[[#This Row],[Order Date]])</f>
        <v>2014</v>
      </c>
      <c r="B1711" s="9" t="s">
        <v>1113</v>
      </c>
    </row>
    <row r="1712" spans="1:2" x14ac:dyDescent="0.35">
      <c r="A1712" s="7">
        <f>YEAR(salesdata[[#This Row],[Order Date]])</f>
        <v>2014</v>
      </c>
      <c r="B1712" s="10" t="s">
        <v>674</v>
      </c>
    </row>
    <row r="1713" spans="1:2" x14ac:dyDescent="0.35">
      <c r="A1713" s="7">
        <f>YEAR(salesdata[[#This Row],[Order Date]])</f>
        <v>2014</v>
      </c>
      <c r="B1713" s="10" t="s">
        <v>868</v>
      </c>
    </row>
    <row r="1714" spans="1:2" x14ac:dyDescent="0.35">
      <c r="A1714" s="8">
        <f>YEAR(salesdata[[#This Row],[Order Date]])</f>
        <v>2014</v>
      </c>
      <c r="B1714" s="9" t="s">
        <v>2162</v>
      </c>
    </row>
    <row r="1715" spans="1:2" x14ac:dyDescent="0.35">
      <c r="A1715" s="7">
        <f>YEAR(salesdata[[#This Row],[Order Date]])</f>
        <v>2014</v>
      </c>
      <c r="B1715" s="10" t="s">
        <v>495</v>
      </c>
    </row>
    <row r="1716" spans="1:2" x14ac:dyDescent="0.35">
      <c r="A1716" s="7">
        <f>YEAR(salesdata[[#This Row],[Order Date]])</f>
        <v>2014</v>
      </c>
      <c r="B1716" s="10" t="s">
        <v>2212</v>
      </c>
    </row>
    <row r="1717" spans="1:2" x14ac:dyDescent="0.35">
      <c r="A1717" s="7">
        <f>YEAR(salesdata[[#This Row],[Order Date]])</f>
        <v>2014</v>
      </c>
      <c r="B1717" s="10" t="s">
        <v>809</v>
      </c>
    </row>
    <row r="1718" spans="1:2" x14ac:dyDescent="0.35">
      <c r="A1718" s="8">
        <f>YEAR(salesdata[[#This Row],[Order Date]])</f>
        <v>2014</v>
      </c>
      <c r="B1718" s="9" t="s">
        <v>1502</v>
      </c>
    </row>
    <row r="1719" spans="1:2" x14ac:dyDescent="0.35">
      <c r="A1719" s="7">
        <f>YEAR(salesdata[[#This Row],[Order Date]])</f>
        <v>2014</v>
      </c>
      <c r="B1719" s="10" t="s">
        <v>848</v>
      </c>
    </row>
    <row r="1720" spans="1:2" x14ac:dyDescent="0.35">
      <c r="A1720" s="7">
        <f>YEAR(salesdata[[#This Row],[Order Date]])</f>
        <v>2014</v>
      </c>
      <c r="B1720" s="10" t="s">
        <v>1241</v>
      </c>
    </row>
    <row r="1721" spans="1:2" x14ac:dyDescent="0.35">
      <c r="A1721" s="8">
        <f>YEAR(salesdata[[#This Row],[Order Date]])</f>
        <v>2014</v>
      </c>
      <c r="B1721" s="9" t="s">
        <v>803</v>
      </c>
    </row>
    <row r="1722" spans="1:2" x14ac:dyDescent="0.35">
      <c r="A1722" s="8">
        <f>YEAR(salesdata[[#This Row],[Order Date]])</f>
        <v>2014</v>
      </c>
      <c r="B1722" s="9" t="s">
        <v>1338</v>
      </c>
    </row>
    <row r="1723" spans="1:2" x14ac:dyDescent="0.35">
      <c r="A1723" s="8">
        <f>YEAR(salesdata[[#This Row],[Order Date]])</f>
        <v>2014</v>
      </c>
      <c r="B1723" s="9" t="s">
        <v>1408</v>
      </c>
    </row>
    <row r="1724" spans="1:2" x14ac:dyDescent="0.35">
      <c r="A1724" s="7">
        <f>YEAR(salesdata[[#This Row],[Order Date]])</f>
        <v>2014</v>
      </c>
      <c r="B1724" s="10" t="s">
        <v>1275</v>
      </c>
    </row>
    <row r="1725" spans="1:2" x14ac:dyDescent="0.35">
      <c r="A1725" s="8">
        <f>YEAR(salesdata[[#This Row],[Order Date]])</f>
        <v>2014</v>
      </c>
      <c r="B1725" s="9" t="s">
        <v>2179</v>
      </c>
    </row>
    <row r="1726" spans="1:2" x14ac:dyDescent="0.35">
      <c r="A1726" s="7">
        <f>YEAR(salesdata[[#This Row],[Order Date]])</f>
        <v>2014</v>
      </c>
      <c r="B1726" s="10" t="s">
        <v>1811</v>
      </c>
    </row>
    <row r="1727" spans="1:2" x14ac:dyDescent="0.35">
      <c r="A1727" s="8">
        <f>YEAR(salesdata[[#This Row],[Order Date]])</f>
        <v>2014</v>
      </c>
      <c r="B1727" s="9" t="s">
        <v>904</v>
      </c>
    </row>
    <row r="1728" spans="1:2" x14ac:dyDescent="0.35">
      <c r="A1728" s="8">
        <f>YEAR(salesdata[[#This Row],[Order Date]])</f>
        <v>2014</v>
      </c>
      <c r="B1728" s="9" t="s">
        <v>2286</v>
      </c>
    </row>
    <row r="1729" spans="1:2" x14ac:dyDescent="0.35">
      <c r="A1729" s="7">
        <f>YEAR(salesdata[[#This Row],[Order Date]])</f>
        <v>2014</v>
      </c>
      <c r="B1729" s="10" t="s">
        <v>1871</v>
      </c>
    </row>
    <row r="1730" spans="1:2" x14ac:dyDescent="0.35">
      <c r="A1730" s="7">
        <f>YEAR(salesdata[[#This Row],[Order Date]])</f>
        <v>2014</v>
      </c>
      <c r="B1730" s="10" t="s">
        <v>1856</v>
      </c>
    </row>
    <row r="1731" spans="1:2" x14ac:dyDescent="0.35">
      <c r="A1731" s="8">
        <f>YEAR(salesdata[[#This Row],[Order Date]])</f>
        <v>2014</v>
      </c>
      <c r="B1731" s="9" t="s">
        <v>643</v>
      </c>
    </row>
    <row r="1732" spans="1:2" x14ac:dyDescent="0.35">
      <c r="A1732" s="8">
        <f>YEAR(salesdata[[#This Row],[Order Date]])</f>
        <v>2014</v>
      </c>
      <c r="B1732" s="9" t="s">
        <v>2147</v>
      </c>
    </row>
    <row r="1733" spans="1:2" x14ac:dyDescent="0.35">
      <c r="A1733" s="8">
        <f>YEAR(salesdata[[#This Row],[Order Date]])</f>
        <v>2014</v>
      </c>
      <c r="B1733" s="9" t="s">
        <v>587</v>
      </c>
    </row>
    <row r="1734" spans="1:2" x14ac:dyDescent="0.35">
      <c r="A1734" s="8">
        <f>YEAR(salesdata[[#This Row],[Order Date]])</f>
        <v>2014</v>
      </c>
      <c r="B1734" s="9" t="s">
        <v>210</v>
      </c>
    </row>
    <row r="1735" spans="1:2" x14ac:dyDescent="0.35">
      <c r="A1735" s="8">
        <f>YEAR(salesdata[[#This Row],[Order Date]])</f>
        <v>2014</v>
      </c>
      <c r="B1735" s="9" t="s">
        <v>275</v>
      </c>
    </row>
    <row r="1736" spans="1:2" x14ac:dyDescent="0.35">
      <c r="A1736" s="8">
        <f>YEAR(salesdata[[#This Row],[Order Date]])</f>
        <v>2014</v>
      </c>
      <c r="B1736" s="9" t="s">
        <v>2103</v>
      </c>
    </row>
    <row r="1737" spans="1:2" x14ac:dyDescent="0.35">
      <c r="A1737" s="7">
        <f>YEAR(salesdata[[#This Row],[Order Date]])</f>
        <v>2014</v>
      </c>
      <c r="B1737" s="10" t="s">
        <v>1051</v>
      </c>
    </row>
    <row r="1738" spans="1:2" x14ac:dyDescent="0.35">
      <c r="A1738" s="8">
        <f>YEAR(salesdata[[#This Row],[Order Date]])</f>
        <v>2014</v>
      </c>
      <c r="B1738" s="9" t="s">
        <v>871</v>
      </c>
    </row>
    <row r="1739" spans="1:2" x14ac:dyDescent="0.35">
      <c r="A1739" s="8">
        <f>YEAR(salesdata[[#This Row],[Order Date]])</f>
        <v>2014</v>
      </c>
      <c r="B1739" s="9" t="s">
        <v>2624</v>
      </c>
    </row>
    <row r="1740" spans="1:2" x14ac:dyDescent="0.35">
      <c r="A1740" s="7">
        <f>YEAR(salesdata[[#This Row],[Order Date]])</f>
        <v>2014</v>
      </c>
      <c r="B1740" s="10" t="s">
        <v>2625</v>
      </c>
    </row>
    <row r="1741" spans="1:2" x14ac:dyDescent="0.35">
      <c r="A1741" s="7">
        <f>YEAR(salesdata[[#This Row],[Order Date]])</f>
        <v>2014</v>
      </c>
      <c r="B1741" s="10" t="s">
        <v>2627</v>
      </c>
    </row>
    <row r="1742" spans="1:2" x14ac:dyDescent="0.35">
      <c r="A1742" s="7">
        <f>YEAR(salesdata[[#This Row],[Order Date]])</f>
        <v>2014</v>
      </c>
      <c r="B1742" s="10" t="s">
        <v>1084</v>
      </c>
    </row>
    <row r="1743" spans="1:2" x14ac:dyDescent="0.35">
      <c r="A1743" s="8">
        <f>YEAR(salesdata[[#This Row],[Order Date]])</f>
        <v>2014</v>
      </c>
      <c r="B1743" s="9" t="s">
        <v>1574</v>
      </c>
    </row>
    <row r="1744" spans="1:2" x14ac:dyDescent="0.35">
      <c r="A1744" s="8">
        <f>YEAR(salesdata[[#This Row],[Order Date]])</f>
        <v>2014</v>
      </c>
      <c r="B1744" s="9" t="s">
        <v>637</v>
      </c>
    </row>
    <row r="1745" spans="1:2" x14ac:dyDescent="0.35">
      <c r="A1745" s="7">
        <f>YEAR(salesdata[[#This Row],[Order Date]])</f>
        <v>2014</v>
      </c>
      <c r="B1745" s="10" t="s">
        <v>244</v>
      </c>
    </row>
    <row r="1746" spans="1:2" x14ac:dyDescent="0.35">
      <c r="A1746" s="7">
        <f>YEAR(salesdata[[#This Row],[Order Date]])</f>
        <v>2014</v>
      </c>
      <c r="B1746" s="10" t="s">
        <v>2396</v>
      </c>
    </row>
    <row r="1747" spans="1:2" x14ac:dyDescent="0.35">
      <c r="A1747" s="8">
        <f>YEAR(salesdata[[#This Row],[Order Date]])</f>
        <v>2014</v>
      </c>
      <c r="B1747" s="9" t="s">
        <v>1167</v>
      </c>
    </row>
    <row r="1748" spans="1:2" x14ac:dyDescent="0.35">
      <c r="A1748" s="7">
        <f>YEAR(salesdata[[#This Row],[Order Date]])</f>
        <v>2014</v>
      </c>
      <c r="B1748" s="10" t="s">
        <v>547</v>
      </c>
    </row>
    <row r="1749" spans="1:2" x14ac:dyDescent="0.35">
      <c r="A1749" s="8">
        <f>YEAR(salesdata[[#This Row],[Order Date]])</f>
        <v>2014</v>
      </c>
      <c r="B1749" s="9" t="s">
        <v>90</v>
      </c>
    </row>
    <row r="1750" spans="1:2" x14ac:dyDescent="0.35">
      <c r="A1750" s="7">
        <f>YEAR(salesdata[[#This Row],[Order Date]])</f>
        <v>2014</v>
      </c>
      <c r="B1750" s="10" t="s">
        <v>959</v>
      </c>
    </row>
    <row r="1751" spans="1:2" x14ac:dyDescent="0.35">
      <c r="A1751" s="7">
        <f>YEAR(salesdata[[#This Row],[Order Date]])</f>
        <v>2014</v>
      </c>
      <c r="B1751" s="10" t="s">
        <v>346</v>
      </c>
    </row>
    <row r="1752" spans="1:2" x14ac:dyDescent="0.35">
      <c r="A1752" s="8">
        <f>YEAR(salesdata[[#This Row],[Order Date]])</f>
        <v>2014</v>
      </c>
      <c r="B1752" s="9" t="s">
        <v>1198</v>
      </c>
    </row>
    <row r="1753" spans="1:2" x14ac:dyDescent="0.35">
      <c r="A1753" s="7">
        <f>YEAR(salesdata[[#This Row],[Order Date]])</f>
        <v>2014</v>
      </c>
      <c r="B1753" s="10" t="s">
        <v>1327</v>
      </c>
    </row>
    <row r="1754" spans="1:2" x14ac:dyDescent="0.35">
      <c r="A1754" s="8">
        <f>YEAR(salesdata[[#This Row],[Order Date]])</f>
        <v>2014</v>
      </c>
      <c r="B1754" s="9" t="s">
        <v>437</v>
      </c>
    </row>
    <row r="1755" spans="1:2" x14ac:dyDescent="0.35">
      <c r="A1755" s="7">
        <f>YEAR(salesdata[[#This Row],[Order Date]])</f>
        <v>2014</v>
      </c>
      <c r="B1755" s="10" t="s">
        <v>1483</v>
      </c>
    </row>
    <row r="1756" spans="1:2" x14ac:dyDescent="0.35">
      <c r="A1756" s="8">
        <f>YEAR(salesdata[[#This Row],[Order Date]])</f>
        <v>2014</v>
      </c>
      <c r="B1756" s="9" t="s">
        <v>1099</v>
      </c>
    </row>
    <row r="1757" spans="1:2" x14ac:dyDescent="0.35">
      <c r="A1757" s="7">
        <f>YEAR(salesdata[[#This Row],[Order Date]])</f>
        <v>2014</v>
      </c>
      <c r="B1757" s="10" t="s">
        <v>417</v>
      </c>
    </row>
    <row r="1758" spans="1:2" x14ac:dyDescent="0.35">
      <c r="A1758" s="7">
        <f>YEAR(salesdata[[#This Row],[Order Date]])</f>
        <v>2014</v>
      </c>
      <c r="B1758" s="10" t="s">
        <v>1699</v>
      </c>
    </row>
    <row r="1759" spans="1:2" x14ac:dyDescent="0.35">
      <c r="A1759" s="7">
        <f>YEAR(salesdata[[#This Row],[Order Date]])</f>
        <v>2014</v>
      </c>
      <c r="B1759" s="10" t="s">
        <v>2631</v>
      </c>
    </row>
    <row r="1760" spans="1:2" x14ac:dyDescent="0.35">
      <c r="A1760" s="7">
        <f>YEAR(salesdata[[#This Row],[Order Date]])</f>
        <v>2014</v>
      </c>
      <c r="B1760" s="10" t="s">
        <v>2632</v>
      </c>
    </row>
    <row r="1761" spans="1:2" x14ac:dyDescent="0.35">
      <c r="A1761" s="8">
        <f>YEAR(salesdata[[#This Row],[Order Date]])</f>
        <v>2014</v>
      </c>
      <c r="B1761" s="9" t="s">
        <v>680</v>
      </c>
    </row>
    <row r="1762" spans="1:2" x14ac:dyDescent="0.35">
      <c r="A1762" s="7">
        <f>YEAR(salesdata[[#This Row],[Order Date]])</f>
        <v>2014</v>
      </c>
      <c r="B1762" s="10" t="s">
        <v>1791</v>
      </c>
    </row>
    <row r="1763" spans="1:2" x14ac:dyDescent="0.35">
      <c r="A1763" s="8">
        <f>YEAR(salesdata[[#This Row],[Order Date]])</f>
        <v>2014</v>
      </c>
      <c r="B1763" s="9" t="s">
        <v>1457</v>
      </c>
    </row>
    <row r="1764" spans="1:2" x14ac:dyDescent="0.35">
      <c r="A1764" s="8">
        <f>YEAR(salesdata[[#This Row],[Order Date]])</f>
        <v>2014</v>
      </c>
      <c r="B1764" s="9" t="s">
        <v>935</v>
      </c>
    </row>
    <row r="1765" spans="1:2" x14ac:dyDescent="0.35">
      <c r="A1765" s="7">
        <f>YEAR(salesdata[[#This Row],[Order Date]])</f>
        <v>2014</v>
      </c>
      <c r="B1765" s="10" t="s">
        <v>352</v>
      </c>
    </row>
    <row r="1766" spans="1:2" x14ac:dyDescent="0.35">
      <c r="A1766" s="7">
        <f>YEAR(salesdata[[#This Row],[Order Date]])</f>
        <v>2014</v>
      </c>
      <c r="B1766" s="10" t="s">
        <v>2639</v>
      </c>
    </row>
    <row r="1767" spans="1:2" x14ac:dyDescent="0.35">
      <c r="A1767" s="8">
        <f>YEAR(salesdata[[#This Row],[Order Date]])</f>
        <v>2014</v>
      </c>
      <c r="B1767" s="9" t="s">
        <v>54</v>
      </c>
    </row>
    <row r="1768" spans="1:2" x14ac:dyDescent="0.35">
      <c r="A1768" s="8">
        <f>YEAR(salesdata[[#This Row],[Order Date]])</f>
        <v>2014</v>
      </c>
      <c r="B1768" s="9" t="s">
        <v>1009</v>
      </c>
    </row>
    <row r="1769" spans="1:2" x14ac:dyDescent="0.35">
      <c r="A1769" s="7">
        <f>YEAR(salesdata[[#This Row],[Order Date]])</f>
        <v>2014</v>
      </c>
      <c r="B1769" s="10" t="s">
        <v>675</v>
      </c>
    </row>
    <row r="1770" spans="1:2" x14ac:dyDescent="0.35">
      <c r="A1770" s="8">
        <f>YEAR(salesdata[[#This Row],[Order Date]])</f>
        <v>2014</v>
      </c>
      <c r="B1770" s="9" t="s">
        <v>1016</v>
      </c>
    </row>
    <row r="1771" spans="1:2" x14ac:dyDescent="0.35">
      <c r="A1771" s="8">
        <f>YEAR(salesdata[[#This Row],[Order Date]])</f>
        <v>2014</v>
      </c>
      <c r="B1771" s="9" t="s">
        <v>1661</v>
      </c>
    </row>
    <row r="1772" spans="1:2" x14ac:dyDescent="0.35">
      <c r="A1772" s="7">
        <f>YEAR(salesdata[[#This Row],[Order Date]])</f>
        <v>2014</v>
      </c>
      <c r="B1772" s="10" t="s">
        <v>254</v>
      </c>
    </row>
    <row r="1773" spans="1:2" x14ac:dyDescent="0.35">
      <c r="A1773" s="7">
        <f>YEAR(salesdata[[#This Row],[Order Date]])</f>
        <v>2014</v>
      </c>
      <c r="B1773" s="10" t="s">
        <v>1495</v>
      </c>
    </row>
    <row r="1774" spans="1:2" x14ac:dyDescent="0.35">
      <c r="A1774" s="8">
        <f>YEAR(salesdata[[#This Row],[Order Date]])</f>
        <v>2014</v>
      </c>
      <c r="B1774" s="9" t="s">
        <v>1801</v>
      </c>
    </row>
    <row r="1775" spans="1:2" x14ac:dyDescent="0.35">
      <c r="A1775" s="8">
        <f>YEAR(salesdata[[#This Row],[Order Date]])</f>
        <v>2014</v>
      </c>
      <c r="B1775" s="9" t="s">
        <v>1623</v>
      </c>
    </row>
    <row r="1776" spans="1:2" x14ac:dyDescent="0.35">
      <c r="A1776" s="7">
        <f>YEAR(salesdata[[#This Row],[Order Date]])</f>
        <v>2014</v>
      </c>
      <c r="B1776" s="10" t="s">
        <v>1478</v>
      </c>
    </row>
    <row r="1777" spans="1:2" x14ac:dyDescent="0.35">
      <c r="A1777" s="7">
        <f>YEAR(salesdata[[#This Row],[Order Date]])</f>
        <v>2014</v>
      </c>
      <c r="B1777" s="10" t="s">
        <v>2313</v>
      </c>
    </row>
    <row r="1778" spans="1:2" x14ac:dyDescent="0.35">
      <c r="A1778" s="8">
        <f>YEAR(salesdata[[#This Row],[Order Date]])</f>
        <v>2014</v>
      </c>
      <c r="B1778" s="9" t="s">
        <v>363</v>
      </c>
    </row>
    <row r="1779" spans="1:2" x14ac:dyDescent="0.35">
      <c r="A1779" s="7">
        <f>YEAR(salesdata[[#This Row],[Order Date]])</f>
        <v>2014</v>
      </c>
      <c r="B1779" s="10" t="s">
        <v>738</v>
      </c>
    </row>
    <row r="1780" spans="1:2" x14ac:dyDescent="0.35">
      <c r="A1780" s="7">
        <f>YEAR(salesdata[[#This Row],[Order Date]])</f>
        <v>2014</v>
      </c>
      <c r="B1780" s="10" t="s">
        <v>2641</v>
      </c>
    </row>
    <row r="1781" spans="1:2" x14ac:dyDescent="0.35">
      <c r="A1781" s="7">
        <f>YEAR(salesdata[[#This Row],[Order Date]])</f>
        <v>2014</v>
      </c>
      <c r="B1781" s="10" t="s">
        <v>573</v>
      </c>
    </row>
    <row r="1782" spans="1:2" x14ac:dyDescent="0.35">
      <c r="A1782" s="8">
        <f>YEAR(salesdata[[#This Row],[Order Date]])</f>
        <v>2014</v>
      </c>
      <c r="B1782" s="9" t="s">
        <v>401</v>
      </c>
    </row>
    <row r="1783" spans="1:2" x14ac:dyDescent="0.35">
      <c r="A1783" s="8">
        <f>YEAR(salesdata[[#This Row],[Order Date]])</f>
        <v>2014</v>
      </c>
      <c r="B1783" s="9" t="s">
        <v>2282</v>
      </c>
    </row>
    <row r="1784" spans="1:2" x14ac:dyDescent="0.35">
      <c r="A1784" s="8">
        <f>YEAR(salesdata[[#This Row],[Order Date]])</f>
        <v>2014</v>
      </c>
      <c r="B1784" s="9" t="s">
        <v>1249</v>
      </c>
    </row>
    <row r="1785" spans="1:2" x14ac:dyDescent="0.35">
      <c r="A1785" s="7">
        <f>YEAR(salesdata[[#This Row],[Order Date]])</f>
        <v>2014</v>
      </c>
      <c r="B1785" s="10" t="s">
        <v>610</v>
      </c>
    </row>
    <row r="1786" spans="1:2" x14ac:dyDescent="0.35">
      <c r="A1786" s="7">
        <f>YEAR(salesdata[[#This Row],[Order Date]])</f>
        <v>2014</v>
      </c>
      <c r="B1786" s="10" t="s">
        <v>1357</v>
      </c>
    </row>
    <row r="1787" spans="1:2" x14ac:dyDescent="0.35">
      <c r="A1787" s="7">
        <f>YEAR(salesdata[[#This Row],[Order Date]])</f>
        <v>2014</v>
      </c>
      <c r="B1787" s="10" t="s">
        <v>879</v>
      </c>
    </row>
    <row r="1788" spans="1:2" x14ac:dyDescent="0.35">
      <c r="A1788" s="8">
        <f>YEAR(salesdata[[#This Row],[Order Date]])</f>
        <v>2014</v>
      </c>
      <c r="B1788" s="9" t="s">
        <v>1800</v>
      </c>
    </row>
    <row r="1789" spans="1:2" x14ac:dyDescent="0.35">
      <c r="A1789" s="7">
        <f>YEAR(salesdata[[#This Row],[Order Date]])</f>
        <v>2014</v>
      </c>
      <c r="B1789" s="10" t="s">
        <v>1548</v>
      </c>
    </row>
    <row r="1790" spans="1:2" x14ac:dyDescent="0.35">
      <c r="A1790" s="8">
        <f>YEAR(salesdata[[#This Row],[Order Date]])</f>
        <v>2014</v>
      </c>
      <c r="B1790" s="9" t="s">
        <v>1273</v>
      </c>
    </row>
    <row r="1791" spans="1:2" x14ac:dyDescent="0.35">
      <c r="A1791" s="7">
        <f>YEAR(salesdata[[#This Row],[Order Date]])</f>
        <v>2014</v>
      </c>
      <c r="B1791" s="10" t="s">
        <v>1935</v>
      </c>
    </row>
    <row r="1792" spans="1:2" x14ac:dyDescent="0.35">
      <c r="A1792" s="7">
        <f>YEAR(salesdata[[#This Row],[Order Date]])</f>
        <v>2014</v>
      </c>
      <c r="B1792" s="10" t="s">
        <v>478</v>
      </c>
    </row>
    <row r="1793" spans="1:2" x14ac:dyDescent="0.35">
      <c r="A1793" s="7">
        <f>YEAR(salesdata[[#This Row],[Order Date]])</f>
        <v>2014</v>
      </c>
      <c r="B1793" s="10" t="s">
        <v>2388</v>
      </c>
    </row>
    <row r="1794" spans="1:2" x14ac:dyDescent="0.35">
      <c r="A1794" s="8">
        <f>YEAR(salesdata[[#This Row],[Order Date]])</f>
        <v>2014</v>
      </c>
      <c r="B1794" s="9" t="s">
        <v>1738</v>
      </c>
    </row>
    <row r="1795" spans="1:2" x14ac:dyDescent="0.35">
      <c r="A1795" s="7">
        <f>YEAR(salesdata[[#This Row],[Order Date]])</f>
        <v>2014</v>
      </c>
      <c r="B1795" s="10" t="s">
        <v>218</v>
      </c>
    </row>
    <row r="1796" spans="1:2" x14ac:dyDescent="0.35">
      <c r="A1796" s="7">
        <f>YEAR(salesdata[[#This Row],[Order Date]])</f>
        <v>2014</v>
      </c>
      <c r="B1796" s="10" t="s">
        <v>139</v>
      </c>
    </row>
    <row r="1797" spans="1:2" x14ac:dyDescent="0.35">
      <c r="A1797" s="7">
        <f>YEAR(salesdata[[#This Row],[Order Date]])</f>
        <v>2014</v>
      </c>
      <c r="B1797" s="10" t="s">
        <v>1799</v>
      </c>
    </row>
    <row r="1798" spans="1:2" x14ac:dyDescent="0.35">
      <c r="A1798" s="7">
        <f>YEAR(salesdata[[#This Row],[Order Date]])</f>
        <v>2014</v>
      </c>
      <c r="B1798" s="10" t="s">
        <v>1680</v>
      </c>
    </row>
    <row r="1799" spans="1:2" x14ac:dyDescent="0.35">
      <c r="A1799" s="8">
        <f>YEAR(salesdata[[#This Row],[Order Date]])</f>
        <v>2014</v>
      </c>
      <c r="B1799" s="9" t="s">
        <v>743</v>
      </c>
    </row>
    <row r="1800" spans="1:2" x14ac:dyDescent="0.35">
      <c r="A1800" s="7">
        <f>YEAR(salesdata[[#This Row],[Order Date]])</f>
        <v>2014</v>
      </c>
      <c r="B1800" s="10" t="s">
        <v>1910</v>
      </c>
    </row>
    <row r="1801" spans="1:2" x14ac:dyDescent="0.35">
      <c r="A1801" s="7">
        <f>YEAR(salesdata[[#This Row],[Order Date]])</f>
        <v>2014</v>
      </c>
      <c r="B1801" s="10" t="s">
        <v>601</v>
      </c>
    </row>
    <row r="1802" spans="1:2" x14ac:dyDescent="0.35">
      <c r="A1802" s="8">
        <f>YEAR(salesdata[[#This Row],[Order Date]])</f>
        <v>2014</v>
      </c>
      <c r="B1802" s="9" t="s">
        <v>1172</v>
      </c>
    </row>
    <row r="1803" spans="1:2" x14ac:dyDescent="0.35">
      <c r="A1803" s="7">
        <f>YEAR(salesdata[[#This Row],[Order Date]])</f>
        <v>2014</v>
      </c>
      <c r="B1803" s="10" t="s">
        <v>2197</v>
      </c>
    </row>
    <row r="1804" spans="1:2" x14ac:dyDescent="0.35">
      <c r="A1804" s="7">
        <f>YEAR(salesdata[[#This Row],[Order Date]])</f>
        <v>2014</v>
      </c>
      <c r="B1804" s="10" t="s">
        <v>283</v>
      </c>
    </row>
    <row r="1805" spans="1:2" x14ac:dyDescent="0.35">
      <c r="A1805" s="8">
        <f>YEAR(salesdata[[#This Row],[Order Date]])</f>
        <v>2014</v>
      </c>
      <c r="B1805" s="9" t="s">
        <v>378</v>
      </c>
    </row>
    <row r="1806" spans="1:2" x14ac:dyDescent="0.35">
      <c r="A1806" s="8">
        <f>YEAR(salesdata[[#This Row],[Order Date]])</f>
        <v>2014</v>
      </c>
      <c r="B1806" s="9" t="s">
        <v>2651</v>
      </c>
    </row>
    <row r="1807" spans="1:2" x14ac:dyDescent="0.35">
      <c r="A1807" s="8">
        <f>YEAR(salesdata[[#This Row],[Order Date]])</f>
        <v>2014</v>
      </c>
      <c r="B1807" s="9" t="s">
        <v>824</v>
      </c>
    </row>
    <row r="1808" spans="1:2" x14ac:dyDescent="0.35">
      <c r="A1808" s="7">
        <f>YEAR(salesdata[[#This Row],[Order Date]])</f>
        <v>2014</v>
      </c>
      <c r="B1808" s="10" t="s">
        <v>185</v>
      </c>
    </row>
    <row r="1809" spans="1:2" x14ac:dyDescent="0.35">
      <c r="A1809" s="8">
        <f>YEAR(salesdata[[#This Row],[Order Date]])</f>
        <v>2014</v>
      </c>
      <c r="B1809" s="9" t="s">
        <v>768</v>
      </c>
    </row>
    <row r="1810" spans="1:2" x14ac:dyDescent="0.35">
      <c r="A1810" s="7">
        <f>YEAR(salesdata[[#This Row],[Order Date]])</f>
        <v>2014</v>
      </c>
      <c r="B1810" s="10" t="s">
        <v>910</v>
      </c>
    </row>
    <row r="1811" spans="1:2" x14ac:dyDescent="0.35">
      <c r="A1811" s="8">
        <f>YEAR(salesdata[[#This Row],[Order Date]])</f>
        <v>2014</v>
      </c>
      <c r="B1811" s="9" t="s">
        <v>2472</v>
      </c>
    </row>
    <row r="1812" spans="1:2" x14ac:dyDescent="0.35">
      <c r="A1812" s="7">
        <f>YEAR(salesdata[[#This Row],[Order Date]])</f>
        <v>2014</v>
      </c>
      <c r="B1812" s="10" t="s">
        <v>1033</v>
      </c>
    </row>
    <row r="1813" spans="1:2" x14ac:dyDescent="0.35">
      <c r="A1813" s="8">
        <f>YEAR(salesdata[[#This Row],[Order Date]])</f>
        <v>2014</v>
      </c>
      <c r="B1813" s="9" t="s">
        <v>1910</v>
      </c>
    </row>
    <row r="1814" spans="1:2" x14ac:dyDescent="0.35">
      <c r="A1814" s="8">
        <f>YEAR(salesdata[[#This Row],[Order Date]])</f>
        <v>2014</v>
      </c>
      <c r="B1814" s="9" t="s">
        <v>1971</v>
      </c>
    </row>
    <row r="1815" spans="1:2" x14ac:dyDescent="0.35">
      <c r="A1815" s="7">
        <f>YEAR(salesdata[[#This Row],[Order Date]])</f>
        <v>2014</v>
      </c>
      <c r="B1815" s="10" t="s">
        <v>85</v>
      </c>
    </row>
    <row r="1816" spans="1:2" x14ac:dyDescent="0.35">
      <c r="A1816" s="8">
        <f>YEAR(salesdata[[#This Row],[Order Date]])</f>
        <v>2014</v>
      </c>
      <c r="B1816" s="9" t="s">
        <v>1948</v>
      </c>
    </row>
    <row r="1817" spans="1:2" x14ac:dyDescent="0.35">
      <c r="A1817" s="7">
        <f>YEAR(salesdata[[#This Row],[Order Date]])</f>
        <v>2014</v>
      </c>
      <c r="B1817" s="10" t="s">
        <v>1963</v>
      </c>
    </row>
    <row r="1818" spans="1:2" x14ac:dyDescent="0.35">
      <c r="A1818" s="8">
        <f>YEAR(salesdata[[#This Row],[Order Date]])</f>
        <v>2014</v>
      </c>
      <c r="B1818" s="9" t="s">
        <v>2164</v>
      </c>
    </row>
    <row r="1819" spans="1:2" x14ac:dyDescent="0.35">
      <c r="A1819" s="7">
        <f>YEAR(salesdata[[#This Row],[Order Date]])</f>
        <v>2014</v>
      </c>
      <c r="B1819" s="10" t="s">
        <v>1623</v>
      </c>
    </row>
    <row r="1820" spans="1:2" x14ac:dyDescent="0.35">
      <c r="A1820" s="7">
        <f>YEAR(salesdata[[#This Row],[Order Date]])</f>
        <v>2014</v>
      </c>
      <c r="B1820" s="10" t="s">
        <v>1070</v>
      </c>
    </row>
    <row r="1821" spans="1:2" x14ac:dyDescent="0.35">
      <c r="A1821" s="8">
        <f>YEAR(salesdata[[#This Row],[Order Date]])</f>
        <v>2014</v>
      </c>
      <c r="B1821" s="9" t="s">
        <v>1423</v>
      </c>
    </row>
    <row r="1822" spans="1:2" x14ac:dyDescent="0.35">
      <c r="A1822" s="7">
        <f>YEAR(salesdata[[#This Row],[Order Date]])</f>
        <v>2014</v>
      </c>
      <c r="B1822" s="10" t="s">
        <v>564</v>
      </c>
    </row>
    <row r="1823" spans="1:2" x14ac:dyDescent="0.35">
      <c r="A1823" s="7">
        <f>YEAR(salesdata[[#This Row],[Order Date]])</f>
        <v>2014</v>
      </c>
      <c r="B1823" s="10" t="s">
        <v>2042</v>
      </c>
    </row>
    <row r="1824" spans="1:2" x14ac:dyDescent="0.35">
      <c r="A1824" s="8">
        <f>YEAR(salesdata[[#This Row],[Order Date]])</f>
        <v>2014</v>
      </c>
      <c r="B1824" s="9" t="s">
        <v>2053</v>
      </c>
    </row>
    <row r="1825" spans="1:2" x14ac:dyDescent="0.35">
      <c r="A1825" s="7">
        <f>YEAR(salesdata[[#This Row],[Order Date]])</f>
        <v>2014</v>
      </c>
      <c r="B1825" s="10" t="s">
        <v>1744</v>
      </c>
    </row>
    <row r="1826" spans="1:2" x14ac:dyDescent="0.35">
      <c r="A1826" s="7">
        <f>YEAR(salesdata[[#This Row],[Order Date]])</f>
        <v>2014</v>
      </c>
      <c r="B1826" s="10" t="s">
        <v>2503</v>
      </c>
    </row>
    <row r="1827" spans="1:2" x14ac:dyDescent="0.35">
      <c r="A1827" s="7">
        <f>YEAR(salesdata[[#This Row],[Order Date]])</f>
        <v>2014</v>
      </c>
      <c r="B1827" s="10" t="s">
        <v>1931</v>
      </c>
    </row>
    <row r="1828" spans="1:2" x14ac:dyDescent="0.35">
      <c r="A1828" s="7">
        <f>YEAR(salesdata[[#This Row],[Order Date]])</f>
        <v>2014</v>
      </c>
      <c r="B1828" s="10" t="s">
        <v>796</v>
      </c>
    </row>
    <row r="1829" spans="1:2" x14ac:dyDescent="0.35">
      <c r="A1829" s="8">
        <f>YEAR(salesdata[[#This Row],[Order Date]])</f>
        <v>2014</v>
      </c>
      <c r="B1829" s="9" t="s">
        <v>2284</v>
      </c>
    </row>
    <row r="1830" spans="1:2" x14ac:dyDescent="0.35">
      <c r="A1830" s="7">
        <f>YEAR(salesdata[[#This Row],[Order Date]])</f>
        <v>2014</v>
      </c>
      <c r="B1830" s="10" t="s">
        <v>228</v>
      </c>
    </row>
    <row r="1831" spans="1:2" x14ac:dyDescent="0.35">
      <c r="A1831" s="7">
        <f>YEAR(salesdata[[#This Row],[Order Date]])</f>
        <v>2014</v>
      </c>
      <c r="B1831" s="10" t="s">
        <v>2534</v>
      </c>
    </row>
    <row r="1832" spans="1:2" x14ac:dyDescent="0.35">
      <c r="A1832" s="7">
        <f>YEAR(salesdata[[#This Row],[Order Date]])</f>
        <v>2014</v>
      </c>
      <c r="B1832" s="10" t="s">
        <v>193</v>
      </c>
    </row>
    <row r="1833" spans="1:2" x14ac:dyDescent="0.35">
      <c r="A1833" s="8">
        <f>YEAR(salesdata[[#This Row],[Order Date]])</f>
        <v>2014</v>
      </c>
      <c r="B1833" s="9" t="s">
        <v>2385</v>
      </c>
    </row>
    <row r="1834" spans="1:2" x14ac:dyDescent="0.35">
      <c r="A1834" s="7">
        <f>YEAR(salesdata[[#This Row],[Order Date]])</f>
        <v>2014</v>
      </c>
      <c r="B1834" s="10" t="s">
        <v>1762</v>
      </c>
    </row>
    <row r="1835" spans="1:2" x14ac:dyDescent="0.35">
      <c r="A1835" s="7">
        <f>YEAR(salesdata[[#This Row],[Order Date]])</f>
        <v>2014</v>
      </c>
      <c r="B1835" s="10" t="s">
        <v>29</v>
      </c>
    </row>
    <row r="1836" spans="1:2" x14ac:dyDescent="0.35">
      <c r="A1836" s="7">
        <f>YEAR(salesdata[[#This Row],[Order Date]])</f>
        <v>2014</v>
      </c>
      <c r="B1836" s="10" t="s">
        <v>1705</v>
      </c>
    </row>
    <row r="1837" spans="1:2" x14ac:dyDescent="0.35">
      <c r="A1837" s="8">
        <f>YEAR(salesdata[[#This Row],[Order Date]])</f>
        <v>2014</v>
      </c>
      <c r="B1837" s="9" t="s">
        <v>884</v>
      </c>
    </row>
    <row r="1838" spans="1:2" x14ac:dyDescent="0.35">
      <c r="A1838" s="7">
        <f>YEAR(salesdata[[#This Row],[Order Date]])</f>
        <v>2014</v>
      </c>
      <c r="B1838" s="10" t="s">
        <v>2631</v>
      </c>
    </row>
    <row r="1839" spans="1:2" x14ac:dyDescent="0.35">
      <c r="A1839" s="7">
        <f>YEAR(salesdata[[#This Row],[Order Date]])</f>
        <v>2014</v>
      </c>
      <c r="B1839" s="10" t="s">
        <v>655</v>
      </c>
    </row>
    <row r="1840" spans="1:2" x14ac:dyDescent="0.35">
      <c r="A1840" s="7">
        <f>YEAR(salesdata[[#This Row],[Order Date]])</f>
        <v>2014</v>
      </c>
      <c r="B1840" s="10" t="s">
        <v>2518</v>
      </c>
    </row>
    <row r="1841" spans="1:2" x14ac:dyDescent="0.35">
      <c r="A1841" s="8">
        <f>YEAR(salesdata[[#This Row],[Order Date]])</f>
        <v>2014</v>
      </c>
      <c r="B1841" s="9" t="s">
        <v>1392</v>
      </c>
    </row>
    <row r="1842" spans="1:2" x14ac:dyDescent="0.35">
      <c r="A1842" s="7">
        <f>YEAR(salesdata[[#This Row],[Order Date]])</f>
        <v>2014</v>
      </c>
      <c r="B1842" s="10" t="s">
        <v>217</v>
      </c>
    </row>
    <row r="1843" spans="1:2" x14ac:dyDescent="0.35">
      <c r="A1843" s="7">
        <f>YEAR(salesdata[[#This Row],[Order Date]])</f>
        <v>2014</v>
      </c>
      <c r="B1843" s="10" t="s">
        <v>1487</v>
      </c>
    </row>
    <row r="1844" spans="1:2" x14ac:dyDescent="0.35">
      <c r="A1844" s="8">
        <f>YEAR(salesdata[[#This Row],[Order Date]])</f>
        <v>2014</v>
      </c>
      <c r="B1844" s="9" t="s">
        <v>1616</v>
      </c>
    </row>
    <row r="1845" spans="1:2" x14ac:dyDescent="0.35">
      <c r="A1845" s="7">
        <f>YEAR(salesdata[[#This Row],[Order Date]])</f>
        <v>2014</v>
      </c>
      <c r="B1845" s="10" t="s">
        <v>928</v>
      </c>
    </row>
    <row r="1846" spans="1:2" x14ac:dyDescent="0.35">
      <c r="A1846" s="7">
        <f>YEAR(salesdata[[#This Row],[Order Date]])</f>
        <v>2014</v>
      </c>
      <c r="B1846" s="10" t="s">
        <v>1811</v>
      </c>
    </row>
    <row r="1847" spans="1:2" x14ac:dyDescent="0.35">
      <c r="A1847" s="7">
        <f>YEAR(salesdata[[#This Row],[Order Date]])</f>
        <v>2014</v>
      </c>
      <c r="B1847" s="10" t="s">
        <v>2585</v>
      </c>
    </row>
    <row r="1848" spans="1:2" x14ac:dyDescent="0.35">
      <c r="A1848" s="8">
        <f>YEAR(salesdata[[#This Row],[Order Date]])</f>
        <v>2014</v>
      </c>
      <c r="B1848" s="9" t="s">
        <v>2444</v>
      </c>
    </row>
    <row r="1849" spans="1:2" x14ac:dyDescent="0.35">
      <c r="A1849" s="7">
        <f>YEAR(salesdata[[#This Row],[Order Date]])</f>
        <v>2014</v>
      </c>
      <c r="B1849" s="10" t="s">
        <v>1665</v>
      </c>
    </row>
    <row r="1850" spans="1:2" x14ac:dyDescent="0.35">
      <c r="A1850" s="7">
        <f>YEAR(salesdata[[#This Row],[Order Date]])</f>
        <v>2014</v>
      </c>
      <c r="B1850" s="10" t="s">
        <v>525</v>
      </c>
    </row>
    <row r="1851" spans="1:2" x14ac:dyDescent="0.35">
      <c r="A1851" s="7">
        <f>YEAR(salesdata[[#This Row],[Order Date]])</f>
        <v>2014</v>
      </c>
      <c r="B1851" s="10" t="s">
        <v>346</v>
      </c>
    </row>
    <row r="1852" spans="1:2" x14ac:dyDescent="0.35">
      <c r="A1852" s="8">
        <f>YEAR(salesdata[[#This Row],[Order Date]])</f>
        <v>2014</v>
      </c>
      <c r="B1852" s="9" t="s">
        <v>61</v>
      </c>
    </row>
    <row r="1853" spans="1:2" x14ac:dyDescent="0.35">
      <c r="A1853" s="8">
        <f>YEAR(salesdata[[#This Row],[Order Date]])</f>
        <v>2014</v>
      </c>
      <c r="B1853" s="9" t="s">
        <v>626</v>
      </c>
    </row>
    <row r="1854" spans="1:2" x14ac:dyDescent="0.35">
      <c r="A1854" s="8">
        <f>YEAR(salesdata[[#This Row],[Order Date]])</f>
        <v>2014</v>
      </c>
      <c r="B1854" s="9" t="s">
        <v>2021</v>
      </c>
    </row>
    <row r="1855" spans="1:2" x14ac:dyDescent="0.35">
      <c r="A1855" s="7">
        <f>YEAR(salesdata[[#This Row],[Order Date]])</f>
        <v>2014</v>
      </c>
      <c r="B1855" s="10" t="s">
        <v>1394</v>
      </c>
    </row>
    <row r="1856" spans="1:2" x14ac:dyDescent="0.35">
      <c r="A1856" s="8">
        <f>YEAR(salesdata[[#This Row],[Order Date]])</f>
        <v>2014</v>
      </c>
      <c r="B1856" s="9" t="s">
        <v>139</v>
      </c>
    </row>
    <row r="1857" spans="1:2" x14ac:dyDescent="0.35">
      <c r="A1857" s="8">
        <f>YEAR(salesdata[[#This Row],[Order Date]])</f>
        <v>2014</v>
      </c>
      <c r="B1857" s="9" t="s">
        <v>2286</v>
      </c>
    </row>
    <row r="1858" spans="1:2" x14ac:dyDescent="0.35">
      <c r="A1858" s="7">
        <f>YEAR(salesdata[[#This Row],[Order Date]])</f>
        <v>2014</v>
      </c>
      <c r="B1858" s="10" t="s">
        <v>2455</v>
      </c>
    </row>
    <row r="1859" spans="1:2" x14ac:dyDescent="0.35">
      <c r="A1859" s="8">
        <f>YEAR(salesdata[[#This Row],[Order Date]])</f>
        <v>2014</v>
      </c>
      <c r="B1859" s="9" t="s">
        <v>156</v>
      </c>
    </row>
    <row r="1860" spans="1:2" x14ac:dyDescent="0.35">
      <c r="A1860" s="8">
        <f>YEAR(salesdata[[#This Row],[Order Date]])</f>
        <v>2014</v>
      </c>
      <c r="B1860" s="9" t="s">
        <v>681</v>
      </c>
    </row>
    <row r="1861" spans="1:2" x14ac:dyDescent="0.35">
      <c r="A1861" s="7">
        <f>YEAR(salesdata[[#This Row],[Order Date]])</f>
        <v>2014</v>
      </c>
      <c r="B1861" s="10" t="s">
        <v>1945</v>
      </c>
    </row>
    <row r="1862" spans="1:2" x14ac:dyDescent="0.35">
      <c r="A1862" s="8">
        <f>YEAR(salesdata[[#This Row],[Order Date]])</f>
        <v>2014</v>
      </c>
      <c r="B1862" s="9" t="s">
        <v>569</v>
      </c>
    </row>
    <row r="1863" spans="1:2" x14ac:dyDescent="0.35">
      <c r="A1863" s="8">
        <f>YEAR(salesdata[[#This Row],[Order Date]])</f>
        <v>2014</v>
      </c>
      <c r="B1863" s="9" t="s">
        <v>2111</v>
      </c>
    </row>
    <row r="1864" spans="1:2" x14ac:dyDescent="0.35">
      <c r="A1864" s="7">
        <f>YEAR(salesdata[[#This Row],[Order Date]])</f>
        <v>2014</v>
      </c>
      <c r="B1864" s="10" t="s">
        <v>2501</v>
      </c>
    </row>
    <row r="1865" spans="1:2" x14ac:dyDescent="0.35">
      <c r="A1865" s="8">
        <f>YEAR(salesdata[[#This Row],[Order Date]])</f>
        <v>2014</v>
      </c>
      <c r="B1865" s="9" t="s">
        <v>1840</v>
      </c>
    </row>
    <row r="1866" spans="1:2" x14ac:dyDescent="0.35">
      <c r="A1866" s="7">
        <f>YEAR(salesdata[[#This Row],[Order Date]])</f>
        <v>2014</v>
      </c>
      <c r="B1866" s="10" t="s">
        <v>1093</v>
      </c>
    </row>
    <row r="1867" spans="1:2" x14ac:dyDescent="0.35">
      <c r="A1867" s="8">
        <f>YEAR(salesdata[[#This Row],[Order Date]])</f>
        <v>2014</v>
      </c>
      <c r="B1867" s="9" t="s">
        <v>437</v>
      </c>
    </row>
    <row r="1868" spans="1:2" x14ac:dyDescent="0.35">
      <c r="A1868" s="7">
        <f>YEAR(salesdata[[#This Row],[Order Date]])</f>
        <v>2014</v>
      </c>
      <c r="B1868" s="10" t="s">
        <v>2456</v>
      </c>
    </row>
    <row r="1869" spans="1:2" x14ac:dyDescent="0.35">
      <c r="A1869" s="8">
        <f>YEAR(salesdata[[#This Row],[Order Date]])</f>
        <v>2014</v>
      </c>
      <c r="B1869" s="9" t="s">
        <v>1977</v>
      </c>
    </row>
    <row r="1870" spans="1:2" x14ac:dyDescent="0.35">
      <c r="A1870" s="8">
        <f>YEAR(salesdata[[#This Row],[Order Date]])</f>
        <v>2014</v>
      </c>
      <c r="B1870" s="9" t="s">
        <v>77</v>
      </c>
    </row>
    <row r="1871" spans="1:2" x14ac:dyDescent="0.35">
      <c r="A1871" s="7">
        <f>YEAR(salesdata[[#This Row],[Order Date]])</f>
        <v>2014</v>
      </c>
      <c r="B1871" s="10" t="s">
        <v>1494</v>
      </c>
    </row>
    <row r="1872" spans="1:2" x14ac:dyDescent="0.35">
      <c r="A1872" s="8">
        <f>YEAR(salesdata[[#This Row],[Order Date]])</f>
        <v>2014</v>
      </c>
      <c r="B1872" s="9" t="s">
        <v>622</v>
      </c>
    </row>
    <row r="1873" spans="1:2" x14ac:dyDescent="0.35">
      <c r="A1873" s="7">
        <f>YEAR(salesdata[[#This Row],[Order Date]])</f>
        <v>2014</v>
      </c>
      <c r="B1873" s="10" t="s">
        <v>2540</v>
      </c>
    </row>
    <row r="1874" spans="1:2" x14ac:dyDescent="0.35">
      <c r="A1874" s="7">
        <f>YEAR(salesdata[[#This Row],[Order Date]])</f>
        <v>2014</v>
      </c>
      <c r="B1874" s="10" t="s">
        <v>1223</v>
      </c>
    </row>
    <row r="1875" spans="1:2" x14ac:dyDescent="0.35">
      <c r="A1875" s="8">
        <f>YEAR(salesdata[[#This Row],[Order Date]])</f>
        <v>2014</v>
      </c>
      <c r="B1875" s="9" t="s">
        <v>1163</v>
      </c>
    </row>
    <row r="1876" spans="1:2" x14ac:dyDescent="0.35">
      <c r="A1876" s="7">
        <f>YEAR(salesdata[[#This Row],[Order Date]])</f>
        <v>2014</v>
      </c>
      <c r="B1876" s="10" t="s">
        <v>537</v>
      </c>
    </row>
    <row r="1877" spans="1:2" x14ac:dyDescent="0.35">
      <c r="A1877" s="8">
        <f>YEAR(salesdata[[#This Row],[Order Date]])</f>
        <v>2014</v>
      </c>
      <c r="B1877" s="9" t="s">
        <v>2423</v>
      </c>
    </row>
    <row r="1878" spans="1:2" x14ac:dyDescent="0.35">
      <c r="A1878" s="7">
        <f>YEAR(salesdata[[#This Row],[Order Date]])</f>
        <v>2014</v>
      </c>
      <c r="B1878" s="10" t="s">
        <v>1738</v>
      </c>
    </row>
    <row r="1879" spans="1:2" x14ac:dyDescent="0.35">
      <c r="A1879" s="7">
        <f>YEAR(salesdata[[#This Row],[Order Date]])</f>
        <v>2014</v>
      </c>
      <c r="B1879" s="10" t="s">
        <v>233</v>
      </c>
    </row>
    <row r="1880" spans="1:2" x14ac:dyDescent="0.35">
      <c r="A1880" s="7">
        <f>YEAR(salesdata[[#This Row],[Order Date]])</f>
        <v>2014</v>
      </c>
      <c r="B1880" s="10" t="s">
        <v>1513</v>
      </c>
    </row>
    <row r="1881" spans="1:2" x14ac:dyDescent="0.35">
      <c r="A1881" s="7">
        <f>YEAR(salesdata[[#This Row],[Order Date]])</f>
        <v>2014</v>
      </c>
      <c r="B1881" s="10" t="s">
        <v>2294</v>
      </c>
    </row>
    <row r="1882" spans="1:2" x14ac:dyDescent="0.35">
      <c r="A1882" s="8">
        <f>YEAR(salesdata[[#This Row],[Order Date]])</f>
        <v>2014</v>
      </c>
      <c r="B1882" s="9" t="s">
        <v>352</v>
      </c>
    </row>
    <row r="1883" spans="1:2" x14ac:dyDescent="0.35">
      <c r="A1883" s="8">
        <f>YEAR(salesdata[[#This Row],[Order Date]])</f>
        <v>2014</v>
      </c>
      <c r="B1883" s="9" t="s">
        <v>1446</v>
      </c>
    </row>
    <row r="1884" spans="1:2" x14ac:dyDescent="0.35">
      <c r="A1884" s="8">
        <f>YEAR(salesdata[[#This Row],[Order Date]])</f>
        <v>2014</v>
      </c>
      <c r="B1884" s="9" t="s">
        <v>107</v>
      </c>
    </row>
    <row r="1885" spans="1:2" x14ac:dyDescent="0.35">
      <c r="A1885" s="8">
        <f>YEAR(salesdata[[#This Row],[Order Date]])</f>
        <v>2014</v>
      </c>
      <c r="B1885" s="9" t="s">
        <v>1463</v>
      </c>
    </row>
    <row r="1886" spans="1:2" x14ac:dyDescent="0.35">
      <c r="A1886" s="8">
        <f>YEAR(salesdata[[#This Row],[Order Date]])</f>
        <v>2014</v>
      </c>
      <c r="B1886" s="9" t="s">
        <v>2117</v>
      </c>
    </row>
    <row r="1887" spans="1:2" x14ac:dyDescent="0.35">
      <c r="A1887" s="7">
        <f>YEAR(salesdata[[#This Row],[Order Date]])</f>
        <v>2014</v>
      </c>
      <c r="B1887" s="10" t="s">
        <v>2365</v>
      </c>
    </row>
    <row r="1888" spans="1:2" x14ac:dyDescent="0.35">
      <c r="A1888" s="7">
        <f>YEAR(salesdata[[#This Row],[Order Date]])</f>
        <v>2014</v>
      </c>
      <c r="B1888" s="10" t="s">
        <v>197</v>
      </c>
    </row>
    <row r="1889" spans="1:2" x14ac:dyDescent="0.35">
      <c r="A1889" s="8">
        <f>YEAR(salesdata[[#This Row],[Order Date]])</f>
        <v>2014</v>
      </c>
      <c r="B1889" s="9" t="s">
        <v>784</v>
      </c>
    </row>
    <row r="1890" spans="1:2" x14ac:dyDescent="0.35">
      <c r="A1890" s="7">
        <f>YEAR(salesdata[[#This Row],[Order Date]])</f>
        <v>2014</v>
      </c>
      <c r="B1890" s="10" t="s">
        <v>401</v>
      </c>
    </row>
    <row r="1891" spans="1:2" x14ac:dyDescent="0.35">
      <c r="A1891" s="8">
        <f>YEAR(salesdata[[#This Row],[Order Date]])</f>
        <v>2014</v>
      </c>
      <c r="B1891" s="9" t="s">
        <v>204</v>
      </c>
    </row>
    <row r="1892" spans="1:2" x14ac:dyDescent="0.35">
      <c r="A1892" s="7">
        <f>YEAR(salesdata[[#This Row],[Order Date]])</f>
        <v>2014</v>
      </c>
      <c r="B1892" s="10" t="s">
        <v>659</v>
      </c>
    </row>
    <row r="1893" spans="1:2" x14ac:dyDescent="0.35">
      <c r="A1893" s="8">
        <f>YEAR(salesdata[[#This Row],[Order Date]])</f>
        <v>2014</v>
      </c>
      <c r="B1893" s="9" t="s">
        <v>1788</v>
      </c>
    </row>
    <row r="1894" spans="1:2" x14ac:dyDescent="0.35">
      <c r="A1894" s="8">
        <f>YEAR(salesdata[[#This Row],[Order Date]])</f>
        <v>2014</v>
      </c>
      <c r="B1894" s="9" t="s">
        <v>1131</v>
      </c>
    </row>
    <row r="1895" spans="1:2" x14ac:dyDescent="0.35">
      <c r="A1895" s="7">
        <f>YEAR(salesdata[[#This Row],[Order Date]])</f>
        <v>2014</v>
      </c>
      <c r="B1895" s="10" t="s">
        <v>736</v>
      </c>
    </row>
    <row r="1896" spans="1:2" x14ac:dyDescent="0.35">
      <c r="A1896" s="8">
        <f>YEAR(salesdata[[#This Row],[Order Date]])</f>
        <v>2014</v>
      </c>
      <c r="B1896" s="9" t="s">
        <v>2209</v>
      </c>
    </row>
    <row r="1897" spans="1:2" x14ac:dyDescent="0.35">
      <c r="A1897" s="7">
        <f>YEAR(salesdata[[#This Row],[Order Date]])</f>
        <v>2014</v>
      </c>
      <c r="B1897" s="10" t="s">
        <v>523</v>
      </c>
    </row>
    <row r="1898" spans="1:2" x14ac:dyDescent="0.35">
      <c r="A1898" s="7">
        <f>YEAR(salesdata[[#This Row],[Order Date]])</f>
        <v>2014</v>
      </c>
      <c r="B1898" s="10" t="s">
        <v>1161</v>
      </c>
    </row>
    <row r="1899" spans="1:2" x14ac:dyDescent="0.35">
      <c r="A1899" s="8">
        <f>YEAR(salesdata[[#This Row],[Order Date]])</f>
        <v>2014</v>
      </c>
      <c r="B1899" s="9" t="s">
        <v>935</v>
      </c>
    </row>
    <row r="1900" spans="1:2" x14ac:dyDescent="0.35">
      <c r="A1900" s="7">
        <f>YEAR(salesdata[[#This Row],[Order Date]])</f>
        <v>2014</v>
      </c>
      <c r="B1900" s="10" t="s">
        <v>1027</v>
      </c>
    </row>
    <row r="1901" spans="1:2" x14ac:dyDescent="0.35">
      <c r="A1901" s="8">
        <f>YEAR(salesdata[[#This Row],[Order Date]])</f>
        <v>2014</v>
      </c>
      <c r="B1901" s="9" t="s">
        <v>1696</v>
      </c>
    </row>
    <row r="1902" spans="1:2" x14ac:dyDescent="0.35">
      <c r="A1902" s="8">
        <f>YEAR(salesdata[[#This Row],[Order Date]])</f>
        <v>2014</v>
      </c>
      <c r="B1902" s="9" t="s">
        <v>225</v>
      </c>
    </row>
    <row r="1903" spans="1:2" x14ac:dyDescent="0.35">
      <c r="A1903" s="7">
        <f>YEAR(salesdata[[#This Row],[Order Date]])</f>
        <v>2014</v>
      </c>
      <c r="B1903" s="10" t="s">
        <v>1547</v>
      </c>
    </row>
    <row r="1904" spans="1:2" x14ac:dyDescent="0.35">
      <c r="A1904" s="7">
        <f>YEAR(salesdata[[#This Row],[Order Date]])</f>
        <v>2014</v>
      </c>
      <c r="B1904" s="10" t="s">
        <v>590</v>
      </c>
    </row>
    <row r="1905" spans="1:2" x14ac:dyDescent="0.35">
      <c r="A1905" s="8">
        <f>YEAR(salesdata[[#This Row],[Order Date]])</f>
        <v>2014</v>
      </c>
      <c r="B1905" s="9" t="s">
        <v>925</v>
      </c>
    </row>
    <row r="1906" spans="1:2" x14ac:dyDescent="0.35">
      <c r="A1906" s="8">
        <f>YEAR(salesdata[[#This Row],[Order Date]])</f>
        <v>2014</v>
      </c>
      <c r="B1906" s="9" t="s">
        <v>1900</v>
      </c>
    </row>
    <row r="1907" spans="1:2" x14ac:dyDescent="0.35">
      <c r="A1907" s="7">
        <f>YEAR(salesdata[[#This Row],[Order Date]])</f>
        <v>2014</v>
      </c>
      <c r="B1907" s="10" t="s">
        <v>293</v>
      </c>
    </row>
    <row r="1908" spans="1:2" x14ac:dyDescent="0.35">
      <c r="A1908" s="7">
        <f>YEAR(salesdata[[#This Row],[Order Date]])</f>
        <v>2014</v>
      </c>
      <c r="B1908" s="10" t="s">
        <v>241</v>
      </c>
    </row>
    <row r="1909" spans="1:2" x14ac:dyDescent="0.35">
      <c r="A1909" s="8">
        <f>YEAR(salesdata[[#This Row],[Order Date]])</f>
        <v>2014</v>
      </c>
      <c r="B1909" s="9" t="s">
        <v>945</v>
      </c>
    </row>
    <row r="1910" spans="1:2" x14ac:dyDescent="0.35">
      <c r="A1910" s="7">
        <f>YEAR(salesdata[[#This Row],[Order Date]])</f>
        <v>2014</v>
      </c>
      <c r="B1910" s="10" t="s">
        <v>1097</v>
      </c>
    </row>
    <row r="1911" spans="1:2" x14ac:dyDescent="0.35">
      <c r="A1911" s="7">
        <f>YEAR(salesdata[[#This Row],[Order Date]])</f>
        <v>2014</v>
      </c>
      <c r="B1911" s="10" t="s">
        <v>2271</v>
      </c>
    </row>
    <row r="1912" spans="1:2" x14ac:dyDescent="0.35">
      <c r="A1912" s="7">
        <f>YEAR(salesdata[[#This Row],[Order Date]])</f>
        <v>2014</v>
      </c>
      <c r="B1912" s="10" t="s">
        <v>1369</v>
      </c>
    </row>
    <row r="1913" spans="1:2" x14ac:dyDescent="0.35">
      <c r="A1913" s="7">
        <f>YEAR(salesdata[[#This Row],[Order Date]])</f>
        <v>2014</v>
      </c>
      <c r="B1913" s="10" t="s">
        <v>788</v>
      </c>
    </row>
    <row r="1914" spans="1:2" x14ac:dyDescent="0.35">
      <c r="A1914" s="8">
        <f>YEAR(salesdata[[#This Row],[Order Date]])</f>
        <v>2014</v>
      </c>
      <c r="B1914" s="9" t="s">
        <v>973</v>
      </c>
    </row>
    <row r="1915" spans="1:2" x14ac:dyDescent="0.35">
      <c r="A1915" s="8">
        <f>YEAR(salesdata[[#This Row],[Order Date]])</f>
        <v>2014</v>
      </c>
      <c r="B1915" s="9" t="s">
        <v>1933</v>
      </c>
    </row>
    <row r="1916" spans="1:2" x14ac:dyDescent="0.35">
      <c r="A1916" s="8">
        <f>YEAR(salesdata[[#This Row],[Order Date]])</f>
        <v>2014</v>
      </c>
      <c r="B1916" s="9" t="s">
        <v>2246</v>
      </c>
    </row>
    <row r="1917" spans="1:2" x14ac:dyDescent="0.35">
      <c r="A1917" s="8">
        <f>YEAR(salesdata[[#This Row],[Order Date]])</f>
        <v>2014</v>
      </c>
      <c r="B1917" s="9" t="s">
        <v>2318</v>
      </c>
    </row>
    <row r="1918" spans="1:2" x14ac:dyDescent="0.35">
      <c r="A1918" s="7">
        <f>YEAR(salesdata[[#This Row],[Order Date]])</f>
        <v>2014</v>
      </c>
      <c r="B1918" s="10" t="s">
        <v>1417</v>
      </c>
    </row>
    <row r="1919" spans="1:2" x14ac:dyDescent="0.35">
      <c r="A1919" s="7">
        <f>YEAR(salesdata[[#This Row],[Order Date]])</f>
        <v>2014</v>
      </c>
      <c r="B1919" s="10" t="s">
        <v>921</v>
      </c>
    </row>
    <row r="1920" spans="1:2" x14ac:dyDescent="0.35">
      <c r="A1920" s="8">
        <f>YEAR(salesdata[[#This Row],[Order Date]])</f>
        <v>2014</v>
      </c>
      <c r="B1920" s="9" t="s">
        <v>977</v>
      </c>
    </row>
    <row r="1921" spans="1:2" x14ac:dyDescent="0.35">
      <c r="A1921" s="8">
        <f>YEAR(salesdata[[#This Row],[Order Date]])</f>
        <v>2014</v>
      </c>
      <c r="B1921" s="9" t="s">
        <v>695</v>
      </c>
    </row>
    <row r="1922" spans="1:2" x14ac:dyDescent="0.35">
      <c r="A1922" s="7">
        <f>YEAR(salesdata[[#This Row],[Order Date]])</f>
        <v>2014</v>
      </c>
      <c r="B1922" s="10" t="s">
        <v>1234</v>
      </c>
    </row>
    <row r="1923" spans="1:2" x14ac:dyDescent="0.35">
      <c r="A1923" s="8">
        <f>YEAR(salesdata[[#This Row],[Order Date]])</f>
        <v>2014</v>
      </c>
      <c r="B1923" s="9" t="s">
        <v>227</v>
      </c>
    </row>
    <row r="1924" spans="1:2" x14ac:dyDescent="0.35">
      <c r="A1924" s="7">
        <f>YEAR(salesdata[[#This Row],[Order Date]])</f>
        <v>2014</v>
      </c>
      <c r="B1924" s="10" t="s">
        <v>824</v>
      </c>
    </row>
    <row r="1925" spans="1:2" x14ac:dyDescent="0.35">
      <c r="A1925" s="7">
        <f>YEAR(salesdata[[#This Row],[Order Date]])</f>
        <v>2014</v>
      </c>
      <c r="B1925" s="10" t="s">
        <v>2124</v>
      </c>
    </row>
    <row r="1926" spans="1:2" x14ac:dyDescent="0.35">
      <c r="A1926" s="7">
        <f>YEAR(salesdata[[#This Row],[Order Date]])</f>
        <v>2014</v>
      </c>
      <c r="B1926" s="10" t="s">
        <v>2298</v>
      </c>
    </row>
    <row r="1927" spans="1:2" x14ac:dyDescent="0.35">
      <c r="A1927" s="7">
        <f>YEAR(salesdata[[#This Row],[Order Date]])</f>
        <v>2014</v>
      </c>
      <c r="B1927" s="10" t="s">
        <v>556</v>
      </c>
    </row>
    <row r="1928" spans="1:2" x14ac:dyDescent="0.35">
      <c r="A1928" s="7">
        <f>YEAR(salesdata[[#This Row],[Order Date]])</f>
        <v>2014</v>
      </c>
      <c r="B1928" s="10" t="s">
        <v>1320</v>
      </c>
    </row>
    <row r="1929" spans="1:2" x14ac:dyDescent="0.35">
      <c r="A1929" s="8">
        <f>YEAR(salesdata[[#This Row],[Order Date]])</f>
        <v>2014</v>
      </c>
      <c r="B1929" s="9" t="s">
        <v>2242</v>
      </c>
    </row>
    <row r="1930" spans="1:2" x14ac:dyDescent="0.35">
      <c r="A1930" s="7">
        <f>YEAR(salesdata[[#This Row],[Order Date]])</f>
        <v>2014</v>
      </c>
      <c r="B1930" s="10" t="s">
        <v>490</v>
      </c>
    </row>
    <row r="1931" spans="1:2" x14ac:dyDescent="0.35">
      <c r="A1931" s="7">
        <f>YEAR(salesdata[[#This Row],[Order Date]])</f>
        <v>2014</v>
      </c>
      <c r="B1931" s="10" t="s">
        <v>771</v>
      </c>
    </row>
    <row r="1932" spans="1:2" x14ac:dyDescent="0.35">
      <c r="A1932" s="8">
        <f>YEAR(salesdata[[#This Row],[Order Date]])</f>
        <v>2014</v>
      </c>
      <c r="B1932" s="9" t="s">
        <v>915</v>
      </c>
    </row>
    <row r="1933" spans="1:2" x14ac:dyDescent="0.35">
      <c r="A1933" s="8">
        <f>YEAR(salesdata[[#This Row],[Order Date]])</f>
        <v>2014</v>
      </c>
      <c r="B1933" s="9" t="s">
        <v>143</v>
      </c>
    </row>
    <row r="1934" spans="1:2" x14ac:dyDescent="0.35">
      <c r="A1934" s="8">
        <f>YEAR(salesdata[[#This Row],[Order Date]])</f>
        <v>2014</v>
      </c>
      <c r="B1934" s="9" t="s">
        <v>1517</v>
      </c>
    </row>
    <row r="1935" spans="1:2" x14ac:dyDescent="0.35">
      <c r="A1935" s="7">
        <f>YEAR(salesdata[[#This Row],[Order Date]])</f>
        <v>2014</v>
      </c>
      <c r="B1935" s="10" t="s">
        <v>1791</v>
      </c>
    </row>
    <row r="1936" spans="1:2" x14ac:dyDescent="0.35">
      <c r="A1936" s="7">
        <f>YEAR(salesdata[[#This Row],[Order Date]])</f>
        <v>2014</v>
      </c>
      <c r="B1936" s="10" t="s">
        <v>9</v>
      </c>
    </row>
    <row r="1937" spans="1:2" x14ac:dyDescent="0.35">
      <c r="A1937" s="7">
        <f>YEAR(salesdata[[#This Row],[Order Date]])</f>
        <v>2014</v>
      </c>
      <c r="B1937" s="10" t="s">
        <v>1593</v>
      </c>
    </row>
    <row r="1938" spans="1:2" x14ac:dyDescent="0.35">
      <c r="A1938" s="8">
        <f>YEAR(salesdata[[#This Row],[Order Date]])</f>
        <v>2014</v>
      </c>
      <c r="B1938" s="9" t="s">
        <v>1373</v>
      </c>
    </row>
    <row r="1939" spans="1:2" x14ac:dyDescent="0.35">
      <c r="A1939" s="8">
        <f>YEAR(salesdata[[#This Row],[Order Date]])</f>
        <v>2014</v>
      </c>
      <c r="B1939" s="9" t="s">
        <v>1883</v>
      </c>
    </row>
    <row r="1940" spans="1:2" x14ac:dyDescent="0.35">
      <c r="A1940" s="8">
        <f>YEAR(salesdata[[#This Row],[Order Date]])</f>
        <v>2014</v>
      </c>
      <c r="B1940" s="9" t="s">
        <v>2657</v>
      </c>
    </row>
    <row r="1941" spans="1:2" x14ac:dyDescent="0.35">
      <c r="A1941" s="8">
        <f>YEAR(salesdata[[#This Row],[Order Date]])</f>
        <v>2014</v>
      </c>
      <c r="B1941" s="9" t="s">
        <v>530</v>
      </c>
    </row>
    <row r="1942" spans="1:2" x14ac:dyDescent="0.35">
      <c r="A1942" s="7">
        <f>YEAR(salesdata[[#This Row],[Order Date]])</f>
        <v>2014</v>
      </c>
      <c r="B1942" s="10" t="s">
        <v>1771</v>
      </c>
    </row>
    <row r="1943" spans="1:2" x14ac:dyDescent="0.35">
      <c r="A1943" s="8">
        <f>YEAR(salesdata[[#This Row],[Order Date]])</f>
        <v>2014</v>
      </c>
      <c r="B1943" s="9" t="s">
        <v>2115</v>
      </c>
    </row>
    <row r="1944" spans="1:2" x14ac:dyDescent="0.35">
      <c r="A1944" s="8">
        <f>YEAR(salesdata[[#This Row],[Order Date]])</f>
        <v>2014</v>
      </c>
      <c r="B1944" s="9" t="s">
        <v>2447</v>
      </c>
    </row>
    <row r="1945" spans="1:2" x14ac:dyDescent="0.35">
      <c r="A1945" s="8">
        <f>YEAR(salesdata[[#This Row],[Order Date]])</f>
        <v>2014</v>
      </c>
      <c r="B1945" s="9" t="s">
        <v>1863</v>
      </c>
    </row>
    <row r="1946" spans="1:2" x14ac:dyDescent="0.35">
      <c r="A1946" s="7">
        <f>YEAR(salesdata[[#This Row],[Order Date]])</f>
        <v>2014</v>
      </c>
      <c r="B1946" s="10" t="s">
        <v>1548</v>
      </c>
    </row>
    <row r="1947" spans="1:2" x14ac:dyDescent="0.35">
      <c r="A1947" s="7">
        <f>YEAR(salesdata[[#This Row],[Order Date]])</f>
        <v>2014</v>
      </c>
      <c r="B1947" s="10" t="s">
        <v>2162</v>
      </c>
    </row>
    <row r="1948" spans="1:2" x14ac:dyDescent="0.35">
      <c r="A1948" s="7">
        <f>YEAR(salesdata[[#This Row],[Order Date]])</f>
        <v>2014</v>
      </c>
      <c r="B1948" s="10" t="s">
        <v>1723</v>
      </c>
    </row>
    <row r="1949" spans="1:2" x14ac:dyDescent="0.35">
      <c r="A1949" s="7">
        <f>YEAR(salesdata[[#This Row],[Order Date]])</f>
        <v>2014</v>
      </c>
      <c r="B1949" s="10" t="s">
        <v>2510</v>
      </c>
    </row>
    <row r="1950" spans="1:2" x14ac:dyDescent="0.35">
      <c r="A1950" s="8">
        <f>YEAR(salesdata[[#This Row],[Order Date]])</f>
        <v>2014</v>
      </c>
      <c r="B1950" s="9" t="s">
        <v>1178</v>
      </c>
    </row>
    <row r="1951" spans="1:2" x14ac:dyDescent="0.35">
      <c r="A1951" s="7">
        <f>YEAR(salesdata[[#This Row],[Order Date]])</f>
        <v>2014</v>
      </c>
      <c r="B1951" s="10" t="s">
        <v>1898</v>
      </c>
    </row>
    <row r="1952" spans="1:2" x14ac:dyDescent="0.35">
      <c r="A1952" s="7">
        <f>YEAR(salesdata[[#This Row],[Order Date]])</f>
        <v>2014</v>
      </c>
      <c r="B1952" s="10" t="s">
        <v>1618</v>
      </c>
    </row>
    <row r="1953" spans="1:2" x14ac:dyDescent="0.35">
      <c r="A1953" s="8">
        <f>YEAR(salesdata[[#This Row],[Order Date]])</f>
        <v>2014</v>
      </c>
      <c r="B1953" s="9" t="s">
        <v>1571</v>
      </c>
    </row>
    <row r="1954" spans="1:2" x14ac:dyDescent="0.35">
      <c r="A1954" s="7">
        <f>YEAR(salesdata[[#This Row],[Order Date]])</f>
        <v>2014</v>
      </c>
      <c r="B1954" s="10" t="s">
        <v>2107</v>
      </c>
    </row>
    <row r="1955" spans="1:2" x14ac:dyDescent="0.35">
      <c r="A1955" s="8">
        <f>YEAR(salesdata[[#This Row],[Order Date]])</f>
        <v>2014</v>
      </c>
      <c r="B1955" s="9" t="s">
        <v>576</v>
      </c>
    </row>
    <row r="1956" spans="1:2" x14ac:dyDescent="0.35">
      <c r="A1956" s="8">
        <f>YEAR(salesdata[[#This Row],[Order Date]])</f>
        <v>2014</v>
      </c>
      <c r="B1956" s="9" t="s">
        <v>947</v>
      </c>
    </row>
    <row r="1957" spans="1:2" x14ac:dyDescent="0.35">
      <c r="A1957" s="8">
        <f>YEAR(salesdata[[#This Row],[Order Date]])</f>
        <v>2014</v>
      </c>
      <c r="B1957" s="9" t="s">
        <v>452</v>
      </c>
    </row>
    <row r="1958" spans="1:2" x14ac:dyDescent="0.35">
      <c r="A1958" s="7">
        <f>YEAR(salesdata[[#This Row],[Order Date]])</f>
        <v>2014</v>
      </c>
      <c r="B1958" s="10" t="s">
        <v>1722</v>
      </c>
    </row>
    <row r="1959" spans="1:2" x14ac:dyDescent="0.35">
      <c r="A1959" s="7">
        <f>YEAR(salesdata[[#This Row],[Order Date]])</f>
        <v>2014</v>
      </c>
      <c r="B1959" s="10" t="s">
        <v>1385</v>
      </c>
    </row>
    <row r="1960" spans="1:2" x14ac:dyDescent="0.35">
      <c r="A1960" s="8">
        <f>YEAR(salesdata[[#This Row],[Order Date]])</f>
        <v>2014</v>
      </c>
      <c r="B1960" s="9" t="s">
        <v>1584</v>
      </c>
    </row>
    <row r="1961" spans="1:2" x14ac:dyDescent="0.35">
      <c r="A1961" s="7">
        <f>YEAR(salesdata[[#This Row],[Order Date]])</f>
        <v>2014</v>
      </c>
      <c r="B1961" s="10" t="s">
        <v>509</v>
      </c>
    </row>
    <row r="1962" spans="1:2" x14ac:dyDescent="0.35">
      <c r="A1962" s="8">
        <f>YEAR(salesdata[[#This Row],[Order Date]])</f>
        <v>2014</v>
      </c>
      <c r="B1962" s="9" t="s">
        <v>2381</v>
      </c>
    </row>
    <row r="1963" spans="1:2" x14ac:dyDescent="0.35">
      <c r="A1963" s="8">
        <f>YEAR(salesdata[[#This Row],[Order Date]])</f>
        <v>2014</v>
      </c>
      <c r="B1963" s="9" t="s">
        <v>2429</v>
      </c>
    </row>
    <row r="1964" spans="1:2" x14ac:dyDescent="0.35">
      <c r="A1964" s="7">
        <f>YEAR(salesdata[[#This Row],[Order Date]])</f>
        <v>2014</v>
      </c>
      <c r="B1964" s="10" t="s">
        <v>2319</v>
      </c>
    </row>
    <row r="1965" spans="1:2" x14ac:dyDescent="0.35">
      <c r="A1965" s="8">
        <f>YEAR(salesdata[[#This Row],[Order Date]])</f>
        <v>2014</v>
      </c>
      <c r="B1965" s="9" t="s">
        <v>483</v>
      </c>
    </row>
    <row r="1966" spans="1:2" x14ac:dyDescent="0.35">
      <c r="A1966" s="7">
        <f>YEAR(salesdata[[#This Row],[Order Date]])</f>
        <v>2014</v>
      </c>
      <c r="B1966" s="10" t="s">
        <v>1277</v>
      </c>
    </row>
    <row r="1967" spans="1:2" x14ac:dyDescent="0.35">
      <c r="A1967" s="8">
        <f>YEAR(salesdata[[#This Row],[Order Date]])</f>
        <v>2014</v>
      </c>
      <c r="B1967" s="9" t="s">
        <v>492</v>
      </c>
    </row>
    <row r="1968" spans="1:2" x14ac:dyDescent="0.35">
      <c r="A1968" s="7">
        <f>YEAR(salesdata[[#This Row],[Order Date]])</f>
        <v>2014</v>
      </c>
      <c r="B1968" s="10" t="s">
        <v>1099</v>
      </c>
    </row>
    <row r="1969" spans="1:2" x14ac:dyDescent="0.35">
      <c r="A1969" s="8">
        <f>YEAR(salesdata[[#This Row],[Order Date]])</f>
        <v>2014</v>
      </c>
      <c r="B1969" s="9" t="s">
        <v>1677</v>
      </c>
    </row>
    <row r="1970" spans="1:2" x14ac:dyDescent="0.35">
      <c r="A1970" s="7">
        <f>YEAR(salesdata[[#This Row],[Order Date]])</f>
        <v>2014</v>
      </c>
      <c r="B1970" s="10" t="s">
        <v>256</v>
      </c>
    </row>
    <row r="1971" spans="1:2" x14ac:dyDescent="0.35">
      <c r="A1971" s="8">
        <f>YEAR(salesdata[[#This Row],[Order Date]])</f>
        <v>2014</v>
      </c>
      <c r="B1971" s="9" t="s">
        <v>2183</v>
      </c>
    </row>
    <row r="1972" spans="1:2" x14ac:dyDescent="0.35">
      <c r="A1972" s="7">
        <f>YEAR(salesdata[[#This Row],[Order Date]])</f>
        <v>2014</v>
      </c>
      <c r="B1972" s="10" t="s">
        <v>2188</v>
      </c>
    </row>
    <row r="1973" spans="1:2" x14ac:dyDescent="0.35">
      <c r="A1973" s="7">
        <f>YEAR(salesdata[[#This Row],[Order Date]])</f>
        <v>2014</v>
      </c>
      <c r="B1973" s="10" t="s">
        <v>1044</v>
      </c>
    </row>
    <row r="1974" spans="1:2" x14ac:dyDescent="0.35">
      <c r="A1974" s="8">
        <f>YEAR(salesdata[[#This Row],[Order Date]])</f>
        <v>2014</v>
      </c>
      <c r="B1974" s="9" t="s">
        <v>2632</v>
      </c>
    </row>
    <row r="1975" spans="1:2" x14ac:dyDescent="0.35">
      <c r="A1975" s="8">
        <f>YEAR(salesdata[[#This Row],[Order Date]])</f>
        <v>2014</v>
      </c>
      <c r="B1975" s="9" t="s">
        <v>2088</v>
      </c>
    </row>
    <row r="1976" spans="1:2" x14ac:dyDescent="0.35">
      <c r="A1976" s="7">
        <f>YEAR(salesdata[[#This Row],[Order Date]])</f>
        <v>2014</v>
      </c>
      <c r="B1976" s="10" t="s">
        <v>275</v>
      </c>
    </row>
    <row r="1977" spans="1:2" x14ac:dyDescent="0.35">
      <c r="A1977" s="8">
        <f>YEAR(salesdata[[#This Row],[Order Date]])</f>
        <v>2014</v>
      </c>
      <c r="B1977" s="9" t="s">
        <v>1371</v>
      </c>
    </row>
    <row r="1978" spans="1:2" x14ac:dyDescent="0.35">
      <c r="A1978" s="7">
        <f>YEAR(salesdata[[#This Row],[Order Date]])</f>
        <v>2014</v>
      </c>
      <c r="B1978" s="10" t="s">
        <v>1457</v>
      </c>
    </row>
    <row r="1979" spans="1:2" x14ac:dyDescent="0.35">
      <c r="A1979" s="7">
        <f>YEAR(salesdata[[#This Row],[Order Date]])</f>
        <v>2014</v>
      </c>
      <c r="B1979" s="10" t="s">
        <v>1671</v>
      </c>
    </row>
    <row r="1980" spans="1:2" x14ac:dyDescent="0.35">
      <c r="A1980" s="8">
        <f>YEAR(salesdata[[#This Row],[Order Date]])</f>
        <v>2014</v>
      </c>
      <c r="B1980" s="9" t="s">
        <v>2100</v>
      </c>
    </row>
    <row r="1981" spans="1:2" x14ac:dyDescent="0.35">
      <c r="A1981" s="7">
        <f>YEAR(salesdata[[#This Row],[Order Date]])</f>
        <v>2014</v>
      </c>
      <c r="B1981" s="10" t="s">
        <v>69</v>
      </c>
    </row>
    <row r="1982" spans="1:2" x14ac:dyDescent="0.35">
      <c r="A1982" s="7">
        <f>YEAR(salesdata[[#This Row],[Order Date]])</f>
        <v>2014</v>
      </c>
      <c r="B1982" s="10" t="s">
        <v>218</v>
      </c>
    </row>
    <row r="1983" spans="1:2" x14ac:dyDescent="0.35">
      <c r="A1983" s="7">
        <f>YEAR(salesdata[[#This Row],[Order Date]])</f>
        <v>2014</v>
      </c>
      <c r="B1983" s="10" t="s">
        <v>1393</v>
      </c>
    </row>
    <row r="1984" spans="1:2" x14ac:dyDescent="0.35">
      <c r="A1984" s="8">
        <f>YEAR(salesdata[[#This Row],[Order Date]])</f>
        <v>2014</v>
      </c>
      <c r="B1984" s="9" t="s">
        <v>1359</v>
      </c>
    </row>
    <row r="1985" spans="1:2" x14ac:dyDescent="0.35">
      <c r="A1985" s="7">
        <f>YEAR(salesdata[[#This Row],[Order Date]])</f>
        <v>2014</v>
      </c>
      <c r="B1985" s="10" t="s">
        <v>208</v>
      </c>
    </row>
    <row r="1986" spans="1:2" x14ac:dyDescent="0.35">
      <c r="A1986" s="7">
        <f>YEAR(salesdata[[#This Row],[Order Date]])</f>
        <v>2014</v>
      </c>
      <c r="B1986" s="10" t="s">
        <v>983</v>
      </c>
    </row>
    <row r="1987" spans="1:2" x14ac:dyDescent="0.35">
      <c r="A1987" s="7">
        <f>YEAR(salesdata[[#This Row],[Order Date]])</f>
        <v>2014</v>
      </c>
      <c r="B1987" s="10" t="s">
        <v>592</v>
      </c>
    </row>
    <row r="1988" spans="1:2" x14ac:dyDescent="0.35">
      <c r="A1988" s="7">
        <f>YEAR(salesdata[[#This Row],[Order Date]])</f>
        <v>2014</v>
      </c>
      <c r="B1988" s="10" t="s">
        <v>671</v>
      </c>
    </row>
    <row r="1989" spans="1:2" x14ac:dyDescent="0.35">
      <c r="A1989" s="8">
        <f>YEAR(salesdata[[#This Row],[Order Date]])</f>
        <v>2014</v>
      </c>
      <c r="B1989" s="9" t="s">
        <v>2550</v>
      </c>
    </row>
    <row r="1990" spans="1:2" x14ac:dyDescent="0.35">
      <c r="A1990" s="7">
        <f>YEAR(salesdata[[#This Row],[Order Date]])</f>
        <v>2014</v>
      </c>
      <c r="B1990" s="10" t="s">
        <v>533</v>
      </c>
    </row>
    <row r="1991" spans="1:2" x14ac:dyDescent="0.35">
      <c r="A1991" s="7">
        <f>YEAR(salesdata[[#This Row],[Order Date]])</f>
        <v>2014</v>
      </c>
      <c r="B1991" s="10" t="s">
        <v>2432</v>
      </c>
    </row>
    <row r="1992" spans="1:2" x14ac:dyDescent="0.35">
      <c r="A1992" s="8">
        <f>YEAR(salesdata[[#This Row],[Order Date]])</f>
        <v>2014</v>
      </c>
      <c r="B1992" s="9" t="s">
        <v>1474</v>
      </c>
    </row>
    <row r="1993" spans="1:2" x14ac:dyDescent="0.35">
      <c r="A1993" s="7">
        <f>YEAR(salesdata[[#This Row],[Order Date]])</f>
        <v>2014</v>
      </c>
      <c r="B1993" s="10" t="s">
        <v>1800</v>
      </c>
    </row>
    <row r="1994" spans="1:2" x14ac:dyDescent="0.35">
      <c r="A1994" s="8">
        <f>YEAR(salesdata[[#This Row],[Order Date]])</f>
        <v>2015</v>
      </c>
      <c r="B1994" s="9" t="s">
        <v>450</v>
      </c>
    </row>
    <row r="1995" spans="1:2" x14ac:dyDescent="0.35">
      <c r="A1995" s="7">
        <f>YEAR(salesdata[[#This Row],[Order Date]])</f>
        <v>2015</v>
      </c>
      <c r="B1995" s="10" t="s">
        <v>2259</v>
      </c>
    </row>
    <row r="1996" spans="1:2" x14ac:dyDescent="0.35">
      <c r="A1996" s="8">
        <f>YEAR(salesdata[[#This Row],[Order Date]])</f>
        <v>2015</v>
      </c>
      <c r="B1996" s="9" t="s">
        <v>2474</v>
      </c>
    </row>
    <row r="1997" spans="1:2" x14ac:dyDescent="0.35">
      <c r="A1997" s="7">
        <f>YEAR(salesdata[[#This Row],[Order Date]])</f>
        <v>2015</v>
      </c>
      <c r="B1997" s="10" t="s">
        <v>923</v>
      </c>
    </row>
    <row r="1998" spans="1:2" x14ac:dyDescent="0.35">
      <c r="A1998" s="7">
        <f>YEAR(salesdata[[#This Row],[Order Date]])</f>
        <v>2015</v>
      </c>
      <c r="B1998" s="10" t="s">
        <v>1688</v>
      </c>
    </row>
    <row r="1999" spans="1:2" x14ac:dyDescent="0.35">
      <c r="A1999" s="8">
        <f>YEAR(salesdata[[#This Row],[Order Date]])</f>
        <v>2015</v>
      </c>
      <c r="B1999" s="9" t="s">
        <v>1301</v>
      </c>
    </row>
    <row r="2000" spans="1:2" x14ac:dyDescent="0.35">
      <c r="A2000" s="7">
        <f>YEAR(salesdata[[#This Row],[Order Date]])</f>
        <v>2015</v>
      </c>
      <c r="B2000" s="10" t="s">
        <v>394</v>
      </c>
    </row>
    <row r="2001" spans="1:2" x14ac:dyDescent="0.35">
      <c r="A2001" s="8">
        <f>YEAR(salesdata[[#This Row],[Order Date]])</f>
        <v>2015</v>
      </c>
      <c r="B2001" s="9" t="s">
        <v>1635</v>
      </c>
    </row>
    <row r="2002" spans="1:2" x14ac:dyDescent="0.35">
      <c r="A2002" s="8">
        <f>YEAR(salesdata[[#This Row],[Order Date]])</f>
        <v>2015</v>
      </c>
      <c r="B2002" s="9" t="s">
        <v>285</v>
      </c>
    </row>
    <row r="2003" spans="1:2" x14ac:dyDescent="0.35">
      <c r="A2003" s="8">
        <f>YEAR(salesdata[[#This Row],[Order Date]])</f>
        <v>2015</v>
      </c>
      <c r="B2003" s="9" t="s">
        <v>363</v>
      </c>
    </row>
    <row r="2004" spans="1:2" x14ac:dyDescent="0.35">
      <c r="A2004" s="8">
        <f>YEAR(salesdata[[#This Row],[Order Date]])</f>
        <v>2015</v>
      </c>
      <c r="B2004" s="9" t="s">
        <v>2326</v>
      </c>
    </row>
    <row r="2005" spans="1:2" x14ac:dyDescent="0.35">
      <c r="A2005" s="7">
        <f>YEAR(salesdata[[#This Row],[Order Date]])</f>
        <v>2015</v>
      </c>
      <c r="B2005" s="10" t="s">
        <v>2661</v>
      </c>
    </row>
    <row r="2006" spans="1:2" x14ac:dyDescent="0.35">
      <c r="A2006" s="8">
        <f>YEAR(salesdata[[#This Row],[Order Date]])</f>
        <v>2015</v>
      </c>
      <c r="B2006" s="9" t="s">
        <v>2406</v>
      </c>
    </row>
    <row r="2007" spans="1:2" x14ac:dyDescent="0.35">
      <c r="A2007" s="8">
        <f>YEAR(salesdata[[#This Row],[Order Date]])</f>
        <v>2015</v>
      </c>
      <c r="B2007" s="9" t="s">
        <v>813</v>
      </c>
    </row>
    <row r="2008" spans="1:2" x14ac:dyDescent="0.35">
      <c r="A2008" s="7">
        <f>YEAR(salesdata[[#This Row],[Order Date]])</f>
        <v>2015</v>
      </c>
      <c r="B2008" s="10" t="s">
        <v>664</v>
      </c>
    </row>
    <row r="2009" spans="1:2" x14ac:dyDescent="0.35">
      <c r="A2009" s="8">
        <f>YEAR(salesdata[[#This Row],[Order Date]])</f>
        <v>2015</v>
      </c>
      <c r="B2009" s="9" t="s">
        <v>2091</v>
      </c>
    </row>
    <row r="2010" spans="1:2" x14ac:dyDescent="0.35">
      <c r="A2010" s="7">
        <f>YEAR(salesdata[[#This Row],[Order Date]])</f>
        <v>2015</v>
      </c>
      <c r="B2010" s="10" t="s">
        <v>2060</v>
      </c>
    </row>
    <row r="2011" spans="1:2" x14ac:dyDescent="0.35">
      <c r="A2011" s="7">
        <f>YEAR(salesdata[[#This Row],[Order Date]])</f>
        <v>2015</v>
      </c>
      <c r="B2011" s="10" t="s">
        <v>176</v>
      </c>
    </row>
    <row r="2012" spans="1:2" x14ac:dyDescent="0.35">
      <c r="A2012" s="8">
        <f>YEAR(salesdata[[#This Row],[Order Date]])</f>
        <v>2015</v>
      </c>
      <c r="B2012" s="9" t="s">
        <v>1669</v>
      </c>
    </row>
    <row r="2013" spans="1:2" x14ac:dyDescent="0.35">
      <c r="A2013" s="8">
        <f>YEAR(salesdata[[#This Row],[Order Date]])</f>
        <v>2015</v>
      </c>
      <c r="B2013" s="9" t="s">
        <v>2665</v>
      </c>
    </row>
    <row r="2014" spans="1:2" x14ac:dyDescent="0.35">
      <c r="A2014" s="7">
        <f>YEAR(salesdata[[#This Row],[Order Date]])</f>
        <v>2015</v>
      </c>
      <c r="B2014" s="10" t="s">
        <v>2101</v>
      </c>
    </row>
    <row r="2015" spans="1:2" x14ac:dyDescent="0.35">
      <c r="A2015" s="8">
        <f>YEAR(salesdata[[#This Row],[Order Date]])</f>
        <v>2015</v>
      </c>
      <c r="B2015" s="9" t="s">
        <v>32</v>
      </c>
    </row>
    <row r="2016" spans="1:2" x14ac:dyDescent="0.35">
      <c r="A2016" s="7">
        <f>YEAR(salesdata[[#This Row],[Order Date]])</f>
        <v>2015</v>
      </c>
      <c r="B2016" s="10" t="s">
        <v>122</v>
      </c>
    </row>
    <row r="2017" spans="1:2" x14ac:dyDescent="0.35">
      <c r="A2017" s="7">
        <f>YEAR(salesdata[[#This Row],[Order Date]])</f>
        <v>2015</v>
      </c>
      <c r="B2017" s="10" t="s">
        <v>1633</v>
      </c>
    </row>
    <row r="2018" spans="1:2" x14ac:dyDescent="0.35">
      <c r="A2018" s="8">
        <f>YEAR(salesdata[[#This Row],[Order Date]])</f>
        <v>2015</v>
      </c>
      <c r="B2018" s="9" t="s">
        <v>589</v>
      </c>
    </row>
    <row r="2019" spans="1:2" x14ac:dyDescent="0.35">
      <c r="A2019" s="7">
        <f>YEAR(salesdata[[#This Row],[Order Date]])</f>
        <v>2015</v>
      </c>
      <c r="B2019" s="10" t="s">
        <v>1986</v>
      </c>
    </row>
    <row r="2020" spans="1:2" x14ac:dyDescent="0.35">
      <c r="A2020" s="8">
        <f>YEAR(salesdata[[#This Row],[Order Date]])</f>
        <v>2015</v>
      </c>
      <c r="B2020" s="9" t="s">
        <v>1426</v>
      </c>
    </row>
    <row r="2021" spans="1:2" x14ac:dyDescent="0.35">
      <c r="A2021" s="7">
        <f>YEAR(salesdata[[#This Row],[Order Date]])</f>
        <v>2015</v>
      </c>
      <c r="B2021" s="10" t="s">
        <v>1507</v>
      </c>
    </row>
    <row r="2022" spans="1:2" x14ac:dyDescent="0.35">
      <c r="A2022" s="7">
        <f>YEAR(salesdata[[#This Row],[Order Date]])</f>
        <v>2015</v>
      </c>
      <c r="B2022" s="10" t="s">
        <v>2313</v>
      </c>
    </row>
    <row r="2023" spans="1:2" x14ac:dyDescent="0.35">
      <c r="A2023" s="8">
        <f>YEAR(salesdata[[#This Row],[Order Date]])</f>
        <v>2015</v>
      </c>
      <c r="B2023" s="9" t="s">
        <v>1466</v>
      </c>
    </row>
    <row r="2024" spans="1:2" x14ac:dyDescent="0.35">
      <c r="A2024" s="7">
        <f>YEAR(salesdata[[#This Row],[Order Date]])</f>
        <v>2015</v>
      </c>
      <c r="B2024" s="10" t="s">
        <v>475</v>
      </c>
    </row>
    <row r="2025" spans="1:2" x14ac:dyDescent="0.35">
      <c r="A2025" s="8">
        <f>YEAR(salesdata[[#This Row],[Order Date]])</f>
        <v>2015</v>
      </c>
      <c r="B2025" s="9" t="s">
        <v>1343</v>
      </c>
    </row>
    <row r="2026" spans="1:2" x14ac:dyDescent="0.35">
      <c r="A2026" s="7">
        <f>YEAR(salesdata[[#This Row],[Order Date]])</f>
        <v>2015</v>
      </c>
      <c r="B2026" s="10" t="s">
        <v>1361</v>
      </c>
    </row>
    <row r="2027" spans="1:2" x14ac:dyDescent="0.35">
      <c r="A2027" s="7">
        <f>YEAR(salesdata[[#This Row],[Order Date]])</f>
        <v>2015</v>
      </c>
      <c r="B2027" s="10" t="s">
        <v>1258</v>
      </c>
    </row>
    <row r="2028" spans="1:2" x14ac:dyDescent="0.35">
      <c r="A2028" s="7">
        <f>YEAR(salesdata[[#This Row],[Order Date]])</f>
        <v>2015</v>
      </c>
      <c r="B2028" s="10" t="s">
        <v>1009</v>
      </c>
    </row>
    <row r="2029" spans="1:2" x14ac:dyDescent="0.35">
      <c r="A2029" s="8">
        <f>YEAR(salesdata[[#This Row],[Order Date]])</f>
        <v>2015</v>
      </c>
      <c r="B2029" s="9" t="s">
        <v>202</v>
      </c>
    </row>
    <row r="2030" spans="1:2" x14ac:dyDescent="0.35">
      <c r="A2030" s="8">
        <f>YEAR(salesdata[[#This Row],[Order Date]])</f>
        <v>2015</v>
      </c>
      <c r="B2030" s="9" t="s">
        <v>583</v>
      </c>
    </row>
    <row r="2031" spans="1:2" x14ac:dyDescent="0.35">
      <c r="A2031" s="8">
        <f>YEAR(salesdata[[#This Row],[Order Date]])</f>
        <v>2015</v>
      </c>
      <c r="B2031" s="9" t="s">
        <v>1676</v>
      </c>
    </row>
    <row r="2032" spans="1:2" x14ac:dyDescent="0.35">
      <c r="A2032" s="8">
        <f>YEAR(salesdata[[#This Row],[Order Date]])</f>
        <v>2015</v>
      </c>
      <c r="B2032" s="9" t="s">
        <v>1699</v>
      </c>
    </row>
    <row r="2033" spans="1:2" x14ac:dyDescent="0.35">
      <c r="A2033" s="7">
        <f>YEAR(salesdata[[#This Row],[Order Date]])</f>
        <v>2015</v>
      </c>
      <c r="B2033" s="10" t="s">
        <v>1885</v>
      </c>
    </row>
    <row r="2034" spans="1:2" x14ac:dyDescent="0.35">
      <c r="A2034" s="8">
        <f>YEAR(salesdata[[#This Row],[Order Date]])</f>
        <v>2015</v>
      </c>
      <c r="B2034" s="9" t="s">
        <v>596</v>
      </c>
    </row>
    <row r="2035" spans="1:2" x14ac:dyDescent="0.35">
      <c r="A2035" s="8">
        <f>YEAR(salesdata[[#This Row],[Order Date]])</f>
        <v>2015</v>
      </c>
      <c r="B2035" s="9" t="s">
        <v>1528</v>
      </c>
    </row>
    <row r="2036" spans="1:2" x14ac:dyDescent="0.35">
      <c r="A2036" s="7">
        <f>YEAR(salesdata[[#This Row],[Order Date]])</f>
        <v>2015</v>
      </c>
      <c r="B2036" s="10" t="s">
        <v>1282</v>
      </c>
    </row>
    <row r="2037" spans="1:2" x14ac:dyDescent="0.35">
      <c r="A2037" s="8">
        <f>YEAR(salesdata[[#This Row],[Order Date]])</f>
        <v>2015</v>
      </c>
      <c r="B2037" s="9" t="s">
        <v>2580</v>
      </c>
    </row>
    <row r="2038" spans="1:2" x14ac:dyDescent="0.35">
      <c r="A2038" s="7">
        <f>YEAR(salesdata[[#This Row],[Order Date]])</f>
        <v>2015</v>
      </c>
      <c r="B2038" s="10" t="s">
        <v>1111</v>
      </c>
    </row>
    <row r="2039" spans="1:2" x14ac:dyDescent="0.35">
      <c r="A2039" s="8">
        <f>YEAR(salesdata[[#This Row],[Order Date]])</f>
        <v>2015</v>
      </c>
      <c r="B2039" s="9" t="s">
        <v>1383</v>
      </c>
    </row>
    <row r="2040" spans="1:2" x14ac:dyDescent="0.35">
      <c r="A2040" s="7">
        <f>YEAR(salesdata[[#This Row],[Order Date]])</f>
        <v>2015</v>
      </c>
      <c r="B2040" s="10" t="s">
        <v>1555</v>
      </c>
    </row>
    <row r="2041" spans="1:2" x14ac:dyDescent="0.35">
      <c r="A2041" s="7">
        <f>YEAR(salesdata[[#This Row],[Order Date]])</f>
        <v>2015</v>
      </c>
      <c r="B2041" s="10" t="s">
        <v>963</v>
      </c>
    </row>
    <row r="2042" spans="1:2" x14ac:dyDescent="0.35">
      <c r="A2042" s="7">
        <f>YEAR(salesdata[[#This Row],[Order Date]])</f>
        <v>2015</v>
      </c>
      <c r="B2042" s="10" t="s">
        <v>2270</v>
      </c>
    </row>
    <row r="2043" spans="1:2" x14ac:dyDescent="0.35">
      <c r="A2043" s="8">
        <f>YEAR(salesdata[[#This Row],[Order Date]])</f>
        <v>2015</v>
      </c>
      <c r="B2043" s="9" t="s">
        <v>1012</v>
      </c>
    </row>
    <row r="2044" spans="1:2" x14ac:dyDescent="0.35">
      <c r="A2044" s="7">
        <f>YEAR(salesdata[[#This Row],[Order Date]])</f>
        <v>2015</v>
      </c>
      <c r="B2044" s="10" t="s">
        <v>1519</v>
      </c>
    </row>
    <row r="2045" spans="1:2" x14ac:dyDescent="0.35">
      <c r="A2045" s="7">
        <f>YEAR(salesdata[[#This Row],[Order Date]])</f>
        <v>2015</v>
      </c>
      <c r="B2045" s="10" t="s">
        <v>1429</v>
      </c>
    </row>
    <row r="2046" spans="1:2" x14ac:dyDescent="0.35">
      <c r="A2046" s="7">
        <f>YEAR(salesdata[[#This Row],[Order Date]])</f>
        <v>2015</v>
      </c>
      <c r="B2046" s="10" t="s">
        <v>2669</v>
      </c>
    </row>
    <row r="2047" spans="1:2" x14ac:dyDescent="0.35">
      <c r="A2047" s="7">
        <f>YEAR(salesdata[[#This Row],[Order Date]])</f>
        <v>2015</v>
      </c>
      <c r="B2047" s="10" t="s">
        <v>1663</v>
      </c>
    </row>
    <row r="2048" spans="1:2" x14ac:dyDescent="0.35">
      <c r="A2048" s="7">
        <f>YEAR(salesdata[[#This Row],[Order Date]])</f>
        <v>2015</v>
      </c>
      <c r="B2048" s="10" t="s">
        <v>675</v>
      </c>
    </row>
    <row r="2049" spans="1:2" x14ac:dyDescent="0.35">
      <c r="A2049" s="7">
        <f>YEAR(salesdata[[#This Row],[Order Date]])</f>
        <v>2015</v>
      </c>
      <c r="B2049" s="10" t="s">
        <v>1286</v>
      </c>
    </row>
    <row r="2050" spans="1:2" x14ac:dyDescent="0.35">
      <c r="A2050" s="7">
        <f>YEAR(salesdata[[#This Row],[Order Date]])</f>
        <v>2015</v>
      </c>
      <c r="B2050" s="10" t="s">
        <v>343</v>
      </c>
    </row>
    <row r="2051" spans="1:2" x14ac:dyDescent="0.35">
      <c r="A2051" s="8">
        <f>YEAR(salesdata[[#This Row],[Order Date]])</f>
        <v>2015</v>
      </c>
      <c r="B2051" s="9" t="s">
        <v>965</v>
      </c>
    </row>
    <row r="2052" spans="1:2" x14ac:dyDescent="0.35">
      <c r="A2052" s="8">
        <f>YEAR(salesdata[[#This Row],[Order Date]])</f>
        <v>2015</v>
      </c>
      <c r="B2052" s="9" t="s">
        <v>2277</v>
      </c>
    </row>
    <row r="2053" spans="1:2" x14ac:dyDescent="0.35">
      <c r="A2053" s="8">
        <f>YEAR(salesdata[[#This Row],[Order Date]])</f>
        <v>2015</v>
      </c>
      <c r="B2053" s="9" t="s">
        <v>2094</v>
      </c>
    </row>
    <row r="2054" spans="1:2" x14ac:dyDescent="0.35">
      <c r="A2054" s="8">
        <f>YEAR(salesdata[[#This Row],[Order Date]])</f>
        <v>2015</v>
      </c>
      <c r="B2054" s="9" t="s">
        <v>883</v>
      </c>
    </row>
    <row r="2055" spans="1:2" x14ac:dyDescent="0.35">
      <c r="A2055" s="8">
        <f>YEAR(salesdata[[#This Row],[Order Date]])</f>
        <v>2015</v>
      </c>
      <c r="B2055" s="9" t="s">
        <v>1891</v>
      </c>
    </row>
    <row r="2056" spans="1:2" x14ac:dyDescent="0.35">
      <c r="A2056" s="7">
        <f>YEAR(salesdata[[#This Row],[Order Date]])</f>
        <v>2015</v>
      </c>
      <c r="B2056" s="10" t="s">
        <v>2205</v>
      </c>
    </row>
    <row r="2057" spans="1:2" x14ac:dyDescent="0.35">
      <c r="A2057" s="8">
        <f>YEAR(salesdata[[#This Row],[Order Date]])</f>
        <v>2015</v>
      </c>
      <c r="B2057" s="9" t="s">
        <v>1122</v>
      </c>
    </row>
    <row r="2058" spans="1:2" x14ac:dyDescent="0.35">
      <c r="A2058" s="7">
        <f>YEAR(salesdata[[#This Row],[Order Date]])</f>
        <v>2015</v>
      </c>
      <c r="B2058" s="10" t="s">
        <v>992</v>
      </c>
    </row>
    <row r="2059" spans="1:2" x14ac:dyDescent="0.35">
      <c r="A2059" s="8">
        <f>YEAR(salesdata[[#This Row],[Order Date]])</f>
        <v>2015</v>
      </c>
      <c r="B2059" s="9" t="s">
        <v>612</v>
      </c>
    </row>
    <row r="2060" spans="1:2" x14ac:dyDescent="0.35">
      <c r="A2060" s="8">
        <f>YEAR(salesdata[[#This Row],[Order Date]])</f>
        <v>2015</v>
      </c>
      <c r="B2060" s="9" t="s">
        <v>1631</v>
      </c>
    </row>
    <row r="2061" spans="1:2" x14ac:dyDescent="0.35">
      <c r="A2061" s="7">
        <f>YEAR(salesdata[[#This Row],[Order Date]])</f>
        <v>2015</v>
      </c>
      <c r="B2061" s="10" t="s">
        <v>873</v>
      </c>
    </row>
    <row r="2062" spans="1:2" x14ac:dyDescent="0.35">
      <c r="A2062" s="8">
        <f>YEAR(salesdata[[#This Row],[Order Date]])</f>
        <v>2015</v>
      </c>
      <c r="B2062" s="9" t="s">
        <v>131</v>
      </c>
    </row>
    <row r="2063" spans="1:2" x14ac:dyDescent="0.35">
      <c r="A2063" s="8">
        <f>YEAR(salesdata[[#This Row],[Order Date]])</f>
        <v>2015</v>
      </c>
      <c r="B2063" s="9" t="s">
        <v>1541</v>
      </c>
    </row>
    <row r="2064" spans="1:2" x14ac:dyDescent="0.35">
      <c r="A2064" s="7">
        <f>YEAR(salesdata[[#This Row],[Order Date]])</f>
        <v>2015</v>
      </c>
      <c r="B2064" s="10" t="s">
        <v>1610</v>
      </c>
    </row>
    <row r="2065" spans="1:2" x14ac:dyDescent="0.35">
      <c r="A2065" s="8">
        <f>YEAR(salesdata[[#This Row],[Order Date]])</f>
        <v>2015</v>
      </c>
      <c r="B2065" s="9" t="s">
        <v>857</v>
      </c>
    </row>
    <row r="2066" spans="1:2" x14ac:dyDescent="0.35">
      <c r="A2066" s="8">
        <f>YEAR(salesdata[[#This Row],[Order Date]])</f>
        <v>2015</v>
      </c>
      <c r="B2066" s="9" t="s">
        <v>1946</v>
      </c>
    </row>
    <row r="2067" spans="1:2" x14ac:dyDescent="0.35">
      <c r="A2067" s="7">
        <f>YEAR(salesdata[[#This Row],[Order Date]])</f>
        <v>2015</v>
      </c>
      <c r="B2067" s="10" t="s">
        <v>1957</v>
      </c>
    </row>
    <row r="2068" spans="1:2" x14ac:dyDescent="0.35">
      <c r="A2068" s="8">
        <f>YEAR(salesdata[[#This Row],[Order Date]])</f>
        <v>2015</v>
      </c>
      <c r="B2068" s="9" t="s">
        <v>815</v>
      </c>
    </row>
    <row r="2069" spans="1:2" x14ac:dyDescent="0.35">
      <c r="A2069" s="7">
        <f>YEAR(salesdata[[#This Row],[Order Date]])</f>
        <v>2015</v>
      </c>
      <c r="B2069" s="10" t="s">
        <v>376</v>
      </c>
    </row>
    <row r="2070" spans="1:2" x14ac:dyDescent="0.35">
      <c r="A2070" s="8">
        <f>YEAR(salesdata[[#This Row],[Order Date]])</f>
        <v>2015</v>
      </c>
      <c r="B2070" s="9" t="s">
        <v>820</v>
      </c>
    </row>
    <row r="2071" spans="1:2" x14ac:dyDescent="0.35">
      <c r="A2071" s="8">
        <f>YEAR(salesdata[[#This Row],[Order Date]])</f>
        <v>2015</v>
      </c>
      <c r="B2071" s="9" t="s">
        <v>2244</v>
      </c>
    </row>
    <row r="2072" spans="1:2" x14ac:dyDescent="0.35">
      <c r="A2072" s="8">
        <f>YEAR(salesdata[[#This Row],[Order Date]])</f>
        <v>2015</v>
      </c>
      <c r="B2072" s="9" t="s">
        <v>1916</v>
      </c>
    </row>
    <row r="2073" spans="1:2" x14ac:dyDescent="0.35">
      <c r="A2073" s="7">
        <f>YEAR(salesdata[[#This Row],[Order Date]])</f>
        <v>2015</v>
      </c>
      <c r="B2073" s="10" t="s">
        <v>2174</v>
      </c>
    </row>
    <row r="2074" spans="1:2" x14ac:dyDescent="0.35">
      <c r="A2074" s="8">
        <f>YEAR(salesdata[[#This Row],[Order Date]])</f>
        <v>2015</v>
      </c>
      <c r="B2074" s="9" t="s">
        <v>1198</v>
      </c>
    </row>
    <row r="2075" spans="1:2" x14ac:dyDescent="0.35">
      <c r="A2075" s="7">
        <f>YEAR(salesdata[[#This Row],[Order Date]])</f>
        <v>2015</v>
      </c>
      <c r="B2075" s="10" t="s">
        <v>712</v>
      </c>
    </row>
    <row r="2076" spans="1:2" x14ac:dyDescent="0.35">
      <c r="A2076" s="7">
        <f>YEAR(salesdata[[#This Row],[Order Date]])</f>
        <v>2015</v>
      </c>
      <c r="B2076" s="10" t="s">
        <v>2197</v>
      </c>
    </row>
    <row r="2077" spans="1:2" x14ac:dyDescent="0.35">
      <c r="A2077" s="8">
        <f>YEAR(salesdata[[#This Row],[Order Date]])</f>
        <v>2015</v>
      </c>
      <c r="B2077" s="9" t="s">
        <v>1736</v>
      </c>
    </row>
    <row r="2078" spans="1:2" x14ac:dyDescent="0.35">
      <c r="A2078" s="7">
        <f>YEAR(salesdata[[#This Row],[Order Date]])</f>
        <v>2015</v>
      </c>
      <c r="B2078" s="10" t="s">
        <v>2248</v>
      </c>
    </row>
    <row r="2079" spans="1:2" x14ac:dyDescent="0.35">
      <c r="A2079" s="8">
        <f>YEAR(salesdata[[#This Row],[Order Date]])</f>
        <v>2015</v>
      </c>
      <c r="B2079" s="9" t="s">
        <v>2138</v>
      </c>
    </row>
    <row r="2080" spans="1:2" x14ac:dyDescent="0.35">
      <c r="A2080" s="7">
        <f>YEAR(salesdata[[#This Row],[Order Date]])</f>
        <v>2015</v>
      </c>
      <c r="B2080" s="10" t="s">
        <v>2639</v>
      </c>
    </row>
    <row r="2081" spans="1:2" x14ac:dyDescent="0.35">
      <c r="A2081" s="7">
        <f>YEAR(salesdata[[#This Row],[Order Date]])</f>
        <v>2015</v>
      </c>
      <c r="B2081" s="10" t="s">
        <v>1799</v>
      </c>
    </row>
    <row r="2082" spans="1:2" x14ac:dyDescent="0.35">
      <c r="A2082" s="8">
        <f>YEAR(salesdata[[#This Row],[Order Date]])</f>
        <v>2015</v>
      </c>
      <c r="B2082" s="9" t="s">
        <v>683</v>
      </c>
    </row>
    <row r="2083" spans="1:2" x14ac:dyDescent="0.35">
      <c r="A2083" s="7">
        <f>YEAR(salesdata[[#This Row],[Order Date]])</f>
        <v>2015</v>
      </c>
      <c r="B2083" s="10" t="s">
        <v>1521</v>
      </c>
    </row>
    <row r="2084" spans="1:2" x14ac:dyDescent="0.35">
      <c r="A2084" s="8">
        <f>YEAR(salesdata[[#This Row],[Order Date]])</f>
        <v>2015</v>
      </c>
      <c r="B2084" s="9" t="s">
        <v>2176</v>
      </c>
    </row>
    <row r="2085" spans="1:2" x14ac:dyDescent="0.35">
      <c r="A2085" s="8">
        <f>YEAR(salesdata[[#This Row],[Order Date]])</f>
        <v>2015</v>
      </c>
      <c r="B2085" s="9" t="s">
        <v>389</v>
      </c>
    </row>
    <row r="2086" spans="1:2" x14ac:dyDescent="0.35">
      <c r="A2086" s="7">
        <f>YEAR(salesdata[[#This Row],[Order Date]])</f>
        <v>2015</v>
      </c>
      <c r="B2086" s="10" t="s">
        <v>319</v>
      </c>
    </row>
    <row r="2087" spans="1:2" x14ac:dyDescent="0.35">
      <c r="A2087" s="7">
        <f>YEAR(salesdata[[#This Row],[Order Date]])</f>
        <v>2015</v>
      </c>
      <c r="B2087" s="10" t="s">
        <v>2466</v>
      </c>
    </row>
    <row r="2088" spans="1:2" x14ac:dyDescent="0.35">
      <c r="A2088" s="7">
        <f>YEAR(salesdata[[#This Row],[Order Date]])</f>
        <v>2015</v>
      </c>
      <c r="B2088" s="10" t="s">
        <v>2383</v>
      </c>
    </row>
    <row r="2089" spans="1:2" x14ac:dyDescent="0.35">
      <c r="A2089" s="7">
        <f>YEAR(salesdata[[#This Row],[Order Date]])</f>
        <v>2015</v>
      </c>
      <c r="B2089" s="10" t="s">
        <v>22</v>
      </c>
    </row>
    <row r="2090" spans="1:2" x14ac:dyDescent="0.35">
      <c r="A2090" s="8">
        <f>YEAR(salesdata[[#This Row],[Order Date]])</f>
        <v>2015</v>
      </c>
      <c r="B2090" s="9" t="s">
        <v>1356</v>
      </c>
    </row>
    <row r="2091" spans="1:2" x14ac:dyDescent="0.35">
      <c r="A2091" s="7">
        <f>YEAR(salesdata[[#This Row],[Order Date]])</f>
        <v>2015</v>
      </c>
      <c r="B2091" s="10" t="s">
        <v>128</v>
      </c>
    </row>
    <row r="2092" spans="1:2" x14ac:dyDescent="0.35">
      <c r="A2092" s="8">
        <f>YEAR(salesdata[[#This Row],[Order Date]])</f>
        <v>2015</v>
      </c>
      <c r="B2092" s="9" t="s">
        <v>1751</v>
      </c>
    </row>
    <row r="2093" spans="1:2" x14ac:dyDescent="0.35">
      <c r="A2093" s="7">
        <f>YEAR(salesdata[[#This Row],[Order Date]])</f>
        <v>2015</v>
      </c>
      <c r="B2093" s="10" t="s">
        <v>2573</v>
      </c>
    </row>
    <row r="2094" spans="1:2" x14ac:dyDescent="0.35">
      <c r="A2094" s="8">
        <f>YEAR(salesdata[[#This Row],[Order Date]])</f>
        <v>2015</v>
      </c>
      <c r="B2094" s="9" t="s">
        <v>1152</v>
      </c>
    </row>
    <row r="2095" spans="1:2" x14ac:dyDescent="0.35">
      <c r="A2095" s="7">
        <f>YEAR(salesdata[[#This Row],[Order Date]])</f>
        <v>2015</v>
      </c>
      <c r="B2095" s="10" t="s">
        <v>714</v>
      </c>
    </row>
    <row r="2096" spans="1:2" x14ac:dyDescent="0.35">
      <c r="A2096" s="7">
        <f>YEAR(salesdata[[#This Row],[Order Date]])</f>
        <v>2015</v>
      </c>
      <c r="B2096" s="10" t="s">
        <v>277</v>
      </c>
    </row>
    <row r="2097" spans="1:2" x14ac:dyDescent="0.35">
      <c r="A2097" s="8">
        <f>YEAR(salesdata[[#This Row],[Order Date]])</f>
        <v>2015</v>
      </c>
      <c r="B2097" s="9" t="s">
        <v>2412</v>
      </c>
    </row>
    <row r="2098" spans="1:2" x14ac:dyDescent="0.35">
      <c r="A2098" s="7">
        <f>YEAR(salesdata[[#This Row],[Order Date]])</f>
        <v>2015</v>
      </c>
      <c r="B2098" s="10" t="s">
        <v>334</v>
      </c>
    </row>
    <row r="2099" spans="1:2" x14ac:dyDescent="0.35">
      <c r="A2099" s="8">
        <f>YEAR(salesdata[[#This Row],[Order Date]])</f>
        <v>2015</v>
      </c>
      <c r="B2099" s="9" t="s">
        <v>1680</v>
      </c>
    </row>
    <row r="2100" spans="1:2" x14ac:dyDescent="0.35">
      <c r="A2100" s="7">
        <f>YEAR(salesdata[[#This Row],[Order Date]])</f>
        <v>2015</v>
      </c>
      <c r="B2100" s="10" t="s">
        <v>2230</v>
      </c>
    </row>
    <row r="2101" spans="1:2" x14ac:dyDescent="0.35">
      <c r="A2101" s="8">
        <f>YEAR(salesdata[[#This Row],[Order Date]])</f>
        <v>2015</v>
      </c>
      <c r="B2101" s="9" t="s">
        <v>1287</v>
      </c>
    </row>
    <row r="2102" spans="1:2" x14ac:dyDescent="0.35">
      <c r="A2102" s="7">
        <f>YEAR(salesdata[[#This Row],[Order Date]])</f>
        <v>2015</v>
      </c>
      <c r="B2102" s="10" t="s">
        <v>1046</v>
      </c>
    </row>
    <row r="2103" spans="1:2" x14ac:dyDescent="0.35">
      <c r="A2103" s="8">
        <f>YEAR(salesdata[[#This Row],[Order Date]])</f>
        <v>2015</v>
      </c>
      <c r="B2103" s="9" t="s">
        <v>1005</v>
      </c>
    </row>
    <row r="2104" spans="1:2" x14ac:dyDescent="0.35">
      <c r="A2104" s="7">
        <f>YEAR(salesdata[[#This Row],[Order Date]])</f>
        <v>2015</v>
      </c>
      <c r="B2104" s="10" t="s">
        <v>1741</v>
      </c>
    </row>
    <row r="2105" spans="1:2" x14ac:dyDescent="0.35">
      <c r="A2105" s="8">
        <f>YEAR(salesdata[[#This Row],[Order Date]])</f>
        <v>2015</v>
      </c>
      <c r="B2105" s="9" t="s">
        <v>424</v>
      </c>
    </row>
    <row r="2106" spans="1:2" x14ac:dyDescent="0.35">
      <c r="A2106" s="7">
        <f>YEAR(salesdata[[#This Row],[Order Date]])</f>
        <v>2015</v>
      </c>
      <c r="B2106" s="10" t="s">
        <v>1614</v>
      </c>
    </row>
    <row r="2107" spans="1:2" x14ac:dyDescent="0.35">
      <c r="A2107" s="7">
        <f>YEAR(salesdata[[#This Row],[Order Date]])</f>
        <v>2015</v>
      </c>
      <c r="B2107" s="10" t="s">
        <v>1801</v>
      </c>
    </row>
    <row r="2108" spans="1:2" x14ac:dyDescent="0.35">
      <c r="A2108" s="8">
        <f>YEAR(salesdata[[#This Row],[Order Date]])</f>
        <v>2015</v>
      </c>
      <c r="B2108" s="9" t="s">
        <v>578</v>
      </c>
    </row>
    <row r="2109" spans="1:2" x14ac:dyDescent="0.35">
      <c r="A2109" s="8">
        <f>YEAR(salesdata[[#This Row],[Order Date]])</f>
        <v>2015</v>
      </c>
      <c r="B2109" s="9" t="s">
        <v>1271</v>
      </c>
    </row>
    <row r="2110" spans="1:2" x14ac:dyDescent="0.35">
      <c r="A2110" s="7">
        <f>YEAR(salesdata[[#This Row],[Order Date]])</f>
        <v>2015</v>
      </c>
      <c r="B2110" s="10" t="s">
        <v>1693</v>
      </c>
    </row>
    <row r="2111" spans="1:2" x14ac:dyDescent="0.35">
      <c r="A2111" s="8">
        <f>YEAR(salesdata[[#This Row],[Order Date]])</f>
        <v>2015</v>
      </c>
      <c r="B2111" s="9" t="s">
        <v>1241</v>
      </c>
    </row>
    <row r="2112" spans="1:2" x14ac:dyDescent="0.35">
      <c r="A2112" s="8">
        <f>YEAR(salesdata[[#This Row],[Order Date]])</f>
        <v>2015</v>
      </c>
      <c r="B2112" s="9" t="s">
        <v>587</v>
      </c>
    </row>
    <row r="2113" spans="1:2" x14ac:dyDescent="0.35">
      <c r="A2113" s="7">
        <f>YEAR(salesdata[[#This Row],[Order Date]])</f>
        <v>2015</v>
      </c>
      <c r="B2113" s="10" t="s">
        <v>1471</v>
      </c>
    </row>
    <row r="2114" spans="1:2" x14ac:dyDescent="0.35">
      <c r="A2114" s="8">
        <f>YEAR(salesdata[[#This Row],[Order Date]])</f>
        <v>2015</v>
      </c>
      <c r="B2114" s="9" t="s">
        <v>1074</v>
      </c>
    </row>
    <row r="2115" spans="1:2" x14ac:dyDescent="0.35">
      <c r="A2115" s="8">
        <f>YEAR(salesdata[[#This Row],[Order Date]])</f>
        <v>2015</v>
      </c>
      <c r="B2115" s="9" t="s">
        <v>1413</v>
      </c>
    </row>
    <row r="2116" spans="1:2" x14ac:dyDescent="0.35">
      <c r="A2116" s="8">
        <f>YEAR(salesdata[[#This Row],[Order Date]])</f>
        <v>2015</v>
      </c>
      <c r="B2116" s="9" t="s">
        <v>1907</v>
      </c>
    </row>
    <row r="2117" spans="1:2" x14ac:dyDescent="0.35">
      <c r="A2117" s="8">
        <f>YEAR(salesdata[[#This Row],[Order Date]])</f>
        <v>2015</v>
      </c>
      <c r="B2117" s="9" t="s">
        <v>2253</v>
      </c>
    </row>
    <row r="2118" spans="1:2" x14ac:dyDescent="0.35">
      <c r="A2118" s="7">
        <f>YEAR(salesdata[[#This Row],[Order Date]])</f>
        <v>2015</v>
      </c>
      <c r="B2118" s="10" t="s">
        <v>791</v>
      </c>
    </row>
    <row r="2119" spans="1:2" x14ac:dyDescent="0.35">
      <c r="A2119" s="7">
        <f>YEAR(salesdata[[#This Row],[Order Date]])</f>
        <v>2015</v>
      </c>
      <c r="B2119" s="10" t="s">
        <v>514</v>
      </c>
    </row>
    <row r="2120" spans="1:2" x14ac:dyDescent="0.35">
      <c r="A2120" s="8">
        <f>YEAR(salesdata[[#This Row],[Order Date]])</f>
        <v>2015</v>
      </c>
      <c r="B2120" s="9" t="s">
        <v>922</v>
      </c>
    </row>
    <row r="2121" spans="1:2" x14ac:dyDescent="0.35">
      <c r="A2121" s="7">
        <f>YEAR(salesdata[[#This Row],[Order Date]])</f>
        <v>2015</v>
      </c>
      <c r="B2121" s="10" t="s">
        <v>562</v>
      </c>
    </row>
    <row r="2122" spans="1:2" x14ac:dyDescent="0.35">
      <c r="A2122" s="8">
        <f>YEAR(salesdata[[#This Row],[Order Date]])</f>
        <v>2015</v>
      </c>
      <c r="B2122" s="9" t="s">
        <v>871</v>
      </c>
    </row>
    <row r="2123" spans="1:2" x14ac:dyDescent="0.35">
      <c r="A2123" s="7">
        <f>YEAR(salesdata[[#This Row],[Order Date]])</f>
        <v>2015</v>
      </c>
      <c r="B2123" s="10" t="s">
        <v>1514</v>
      </c>
    </row>
    <row r="2124" spans="1:2" x14ac:dyDescent="0.35">
      <c r="A2124" s="8">
        <f>YEAR(salesdata[[#This Row],[Order Date]])</f>
        <v>2015</v>
      </c>
      <c r="B2124" s="9" t="s">
        <v>1459</v>
      </c>
    </row>
    <row r="2125" spans="1:2" x14ac:dyDescent="0.35">
      <c r="A2125" s="7">
        <f>YEAR(salesdata[[#This Row],[Order Date]])</f>
        <v>2015</v>
      </c>
      <c r="B2125" s="10" t="s">
        <v>940</v>
      </c>
    </row>
    <row r="2126" spans="1:2" x14ac:dyDescent="0.35">
      <c r="A2126" s="7">
        <f>YEAR(salesdata[[#This Row],[Order Date]])</f>
        <v>2015</v>
      </c>
      <c r="B2126" s="10" t="s">
        <v>280</v>
      </c>
    </row>
    <row r="2127" spans="1:2" x14ac:dyDescent="0.35">
      <c r="A2127" s="7">
        <f>YEAR(salesdata[[#This Row],[Order Date]])</f>
        <v>2015</v>
      </c>
      <c r="B2127" s="10" t="s">
        <v>2112</v>
      </c>
    </row>
    <row r="2128" spans="1:2" x14ac:dyDescent="0.35">
      <c r="A2128" s="8">
        <f>YEAR(salesdata[[#This Row],[Order Date]])</f>
        <v>2015</v>
      </c>
      <c r="B2128" s="9" t="s">
        <v>879</v>
      </c>
    </row>
    <row r="2129" spans="1:2" x14ac:dyDescent="0.35">
      <c r="A2129" s="8">
        <f>YEAR(salesdata[[#This Row],[Order Date]])</f>
        <v>2015</v>
      </c>
      <c r="B2129" s="9" t="s">
        <v>769</v>
      </c>
    </row>
    <row r="2130" spans="1:2" x14ac:dyDescent="0.35">
      <c r="A2130" s="8">
        <f>YEAR(salesdata[[#This Row],[Order Date]])</f>
        <v>2015</v>
      </c>
      <c r="B2130" s="9" t="s">
        <v>803</v>
      </c>
    </row>
    <row r="2131" spans="1:2" x14ac:dyDescent="0.35">
      <c r="A2131" s="7">
        <f>YEAR(salesdata[[#This Row],[Order Date]])</f>
        <v>2015</v>
      </c>
      <c r="B2131" s="10" t="s">
        <v>487</v>
      </c>
    </row>
    <row r="2132" spans="1:2" x14ac:dyDescent="0.35">
      <c r="A2132" s="7">
        <f>YEAR(salesdata[[#This Row],[Order Date]])</f>
        <v>2015</v>
      </c>
      <c r="B2132" s="10" t="s">
        <v>254</v>
      </c>
    </row>
    <row r="2133" spans="1:2" x14ac:dyDescent="0.35">
      <c r="A2133" s="8">
        <f>YEAR(salesdata[[#This Row],[Order Date]])</f>
        <v>2015</v>
      </c>
      <c r="B2133" s="9" t="s">
        <v>709</v>
      </c>
    </row>
    <row r="2134" spans="1:2" x14ac:dyDescent="0.35">
      <c r="A2134" s="7">
        <f>YEAR(salesdata[[#This Row],[Order Date]])</f>
        <v>2015</v>
      </c>
      <c r="B2134" s="10" t="s">
        <v>54</v>
      </c>
    </row>
    <row r="2135" spans="1:2" x14ac:dyDescent="0.35">
      <c r="A2135" s="7">
        <f>YEAR(salesdata[[#This Row],[Order Date]])</f>
        <v>2015</v>
      </c>
      <c r="B2135" s="10" t="s">
        <v>295</v>
      </c>
    </row>
    <row r="2136" spans="1:2" x14ac:dyDescent="0.35">
      <c r="A2136" s="8">
        <f>YEAR(salesdata[[#This Row],[Order Date]])</f>
        <v>2015</v>
      </c>
      <c r="B2136" s="9" t="s">
        <v>1433</v>
      </c>
    </row>
    <row r="2137" spans="1:2" x14ac:dyDescent="0.35">
      <c r="A2137" s="8">
        <f>YEAR(salesdata[[#This Row],[Order Date]])</f>
        <v>2015</v>
      </c>
      <c r="B2137" s="9" t="s">
        <v>1661</v>
      </c>
    </row>
    <row r="2138" spans="1:2" x14ac:dyDescent="0.35">
      <c r="A2138" s="8">
        <f>YEAR(salesdata[[#This Row],[Order Date]])</f>
        <v>2015</v>
      </c>
      <c r="B2138" s="9" t="s">
        <v>94</v>
      </c>
    </row>
    <row r="2139" spans="1:2" x14ac:dyDescent="0.35">
      <c r="A2139" s="8">
        <f>YEAR(salesdata[[#This Row],[Order Date]])</f>
        <v>2015</v>
      </c>
      <c r="B2139" s="9" t="s">
        <v>410</v>
      </c>
    </row>
    <row r="2140" spans="1:2" x14ac:dyDescent="0.35">
      <c r="A2140" s="7">
        <f>YEAR(salesdata[[#This Row],[Order Date]])</f>
        <v>2015</v>
      </c>
      <c r="B2140" s="10" t="s">
        <v>2435</v>
      </c>
    </row>
    <row r="2141" spans="1:2" x14ac:dyDescent="0.35">
      <c r="A2141" s="8">
        <f>YEAR(salesdata[[#This Row],[Order Date]])</f>
        <v>2015</v>
      </c>
      <c r="B2141" s="9" t="s">
        <v>1817</v>
      </c>
    </row>
    <row r="2142" spans="1:2" x14ac:dyDescent="0.35">
      <c r="A2142" s="7">
        <f>YEAR(salesdata[[#This Row],[Order Date]])</f>
        <v>2015</v>
      </c>
      <c r="B2142" s="10" t="s">
        <v>1181</v>
      </c>
    </row>
    <row r="2143" spans="1:2" x14ac:dyDescent="0.35">
      <c r="A2143" s="8">
        <f>YEAR(salesdata[[#This Row],[Order Date]])</f>
        <v>2015</v>
      </c>
      <c r="B2143" s="9" t="s">
        <v>1196</v>
      </c>
    </row>
    <row r="2144" spans="1:2" x14ac:dyDescent="0.35">
      <c r="A2144" s="8">
        <f>YEAR(salesdata[[#This Row],[Order Date]])</f>
        <v>2015</v>
      </c>
      <c r="B2144" s="9" t="s">
        <v>917</v>
      </c>
    </row>
    <row r="2145" spans="1:2" x14ac:dyDescent="0.35">
      <c r="A2145" s="7">
        <f>YEAR(salesdata[[#This Row],[Order Date]])</f>
        <v>2015</v>
      </c>
      <c r="B2145" s="10" t="s">
        <v>734</v>
      </c>
    </row>
    <row r="2146" spans="1:2" x14ac:dyDescent="0.35">
      <c r="A2146" s="7">
        <f>YEAR(salesdata[[#This Row],[Order Date]])</f>
        <v>2015</v>
      </c>
      <c r="B2146" s="10" t="s">
        <v>171</v>
      </c>
    </row>
    <row r="2147" spans="1:2" x14ac:dyDescent="0.35">
      <c r="A2147" s="8">
        <f>YEAR(salesdata[[#This Row],[Order Date]])</f>
        <v>2015</v>
      </c>
      <c r="B2147" s="9" t="s">
        <v>417</v>
      </c>
    </row>
    <row r="2148" spans="1:2" x14ac:dyDescent="0.35">
      <c r="A2148" s="7">
        <f>YEAR(salesdata[[#This Row],[Order Date]])</f>
        <v>2015</v>
      </c>
      <c r="B2148" s="10" t="s">
        <v>2225</v>
      </c>
    </row>
    <row r="2149" spans="1:2" x14ac:dyDescent="0.35">
      <c r="A2149" s="8">
        <f>YEAR(salesdata[[#This Row],[Order Date]])</f>
        <v>2015</v>
      </c>
      <c r="B2149" s="9" t="s">
        <v>1424</v>
      </c>
    </row>
    <row r="2150" spans="1:2" x14ac:dyDescent="0.35">
      <c r="A2150" s="7">
        <f>YEAR(salesdata[[#This Row],[Order Date]])</f>
        <v>2015</v>
      </c>
      <c r="B2150" s="10" t="s">
        <v>794</v>
      </c>
    </row>
    <row r="2151" spans="1:2" x14ac:dyDescent="0.35">
      <c r="A2151" s="8">
        <f>YEAR(salesdata[[#This Row],[Order Date]])</f>
        <v>2015</v>
      </c>
      <c r="B2151" s="9" t="s">
        <v>462</v>
      </c>
    </row>
    <row r="2152" spans="1:2" x14ac:dyDescent="0.35">
      <c r="A2152" s="8">
        <f>YEAR(salesdata[[#This Row],[Order Date]])</f>
        <v>2015</v>
      </c>
      <c r="B2152" s="9" t="s">
        <v>732</v>
      </c>
    </row>
    <row r="2153" spans="1:2" x14ac:dyDescent="0.35">
      <c r="A2153" s="7">
        <f>YEAR(salesdata[[#This Row],[Order Date]])</f>
        <v>2015</v>
      </c>
      <c r="B2153" s="10" t="s">
        <v>900</v>
      </c>
    </row>
    <row r="2154" spans="1:2" x14ac:dyDescent="0.35">
      <c r="A2154" s="7">
        <f>YEAR(salesdata[[#This Row],[Order Date]])</f>
        <v>2015</v>
      </c>
      <c r="B2154" s="10" t="s">
        <v>230</v>
      </c>
    </row>
    <row r="2155" spans="1:2" x14ac:dyDescent="0.35">
      <c r="A2155" s="7">
        <f>YEAR(salesdata[[#This Row],[Order Date]])</f>
        <v>2015</v>
      </c>
      <c r="B2155" s="10" t="s">
        <v>46</v>
      </c>
    </row>
    <row r="2156" spans="1:2" x14ac:dyDescent="0.35">
      <c r="A2156" s="7">
        <f>YEAR(salesdata[[#This Row],[Order Date]])</f>
        <v>2015</v>
      </c>
      <c r="B2156" s="10" t="s">
        <v>1077</v>
      </c>
    </row>
    <row r="2157" spans="1:2" x14ac:dyDescent="0.35">
      <c r="A2157" s="7">
        <f>YEAR(salesdata[[#This Row],[Order Date]])</f>
        <v>2015</v>
      </c>
      <c r="B2157" s="10" t="s">
        <v>1617</v>
      </c>
    </row>
    <row r="2158" spans="1:2" x14ac:dyDescent="0.35">
      <c r="A2158" s="8">
        <f>YEAR(salesdata[[#This Row],[Order Date]])</f>
        <v>2015</v>
      </c>
      <c r="B2158" s="9" t="s">
        <v>1783</v>
      </c>
    </row>
    <row r="2159" spans="1:2" x14ac:dyDescent="0.35">
      <c r="A2159" s="8">
        <f>YEAR(salesdata[[#This Row],[Order Date]])</f>
        <v>2015</v>
      </c>
      <c r="B2159" s="9" t="s">
        <v>778</v>
      </c>
    </row>
    <row r="2160" spans="1:2" x14ac:dyDescent="0.35">
      <c r="A2160" s="7">
        <f>YEAR(salesdata[[#This Row],[Order Date]])</f>
        <v>2015</v>
      </c>
      <c r="B2160" s="10" t="s">
        <v>378</v>
      </c>
    </row>
    <row r="2161" spans="1:2" x14ac:dyDescent="0.35">
      <c r="A2161" s="8">
        <f>YEAR(salesdata[[#This Row],[Order Date]])</f>
        <v>2015</v>
      </c>
      <c r="B2161" s="9" t="s">
        <v>752</v>
      </c>
    </row>
    <row r="2162" spans="1:2" x14ac:dyDescent="0.35">
      <c r="A2162" s="7">
        <f>YEAR(salesdata[[#This Row],[Order Date]])</f>
        <v>2015</v>
      </c>
      <c r="B2162" s="10" t="s">
        <v>468</v>
      </c>
    </row>
    <row r="2163" spans="1:2" x14ac:dyDescent="0.35">
      <c r="A2163" s="7">
        <f>YEAR(salesdata[[#This Row],[Order Date]])</f>
        <v>2015</v>
      </c>
      <c r="B2163" s="10" t="s">
        <v>742</v>
      </c>
    </row>
    <row r="2164" spans="1:2" x14ac:dyDescent="0.35">
      <c r="A2164" s="8">
        <f>YEAR(salesdata[[#This Row],[Order Date]])</f>
        <v>2015</v>
      </c>
      <c r="B2164" s="9" t="s">
        <v>1339</v>
      </c>
    </row>
    <row r="2165" spans="1:2" x14ac:dyDescent="0.35">
      <c r="A2165" s="7">
        <f>YEAR(salesdata[[#This Row],[Order Date]])</f>
        <v>2015</v>
      </c>
      <c r="B2165" s="10" t="s">
        <v>373</v>
      </c>
    </row>
    <row r="2166" spans="1:2" x14ac:dyDescent="0.35">
      <c r="A2166" s="7">
        <f>YEAR(salesdata[[#This Row],[Order Date]])</f>
        <v>2015</v>
      </c>
      <c r="B2166" s="10" t="s">
        <v>1912</v>
      </c>
    </row>
    <row r="2167" spans="1:2" x14ac:dyDescent="0.35">
      <c r="A2167" s="8">
        <f>YEAR(salesdata[[#This Row],[Order Date]])</f>
        <v>2015</v>
      </c>
      <c r="B2167" s="9" t="s">
        <v>1568</v>
      </c>
    </row>
    <row r="2168" spans="1:2" x14ac:dyDescent="0.35">
      <c r="A2168" s="7">
        <f>YEAR(salesdata[[#This Row],[Order Date]])</f>
        <v>2015</v>
      </c>
      <c r="B2168" s="10" t="s">
        <v>1734</v>
      </c>
    </row>
    <row r="2169" spans="1:2" x14ac:dyDescent="0.35">
      <c r="A2169" s="7">
        <f>YEAR(salesdata[[#This Row],[Order Date]])</f>
        <v>2015</v>
      </c>
      <c r="B2169" s="10" t="s">
        <v>1438</v>
      </c>
    </row>
    <row r="2170" spans="1:2" x14ac:dyDescent="0.35">
      <c r="A2170" s="7">
        <f>YEAR(salesdata[[#This Row],[Order Date]])</f>
        <v>2015</v>
      </c>
      <c r="B2170" s="10" t="s">
        <v>1920</v>
      </c>
    </row>
    <row r="2171" spans="1:2" x14ac:dyDescent="0.35">
      <c r="A2171" s="7">
        <f>YEAR(salesdata[[#This Row],[Order Date]])</f>
        <v>2015</v>
      </c>
      <c r="B2171" s="10" t="s">
        <v>2463</v>
      </c>
    </row>
    <row r="2172" spans="1:2" x14ac:dyDescent="0.35">
      <c r="A2172" s="7">
        <f>YEAR(salesdata[[#This Row],[Order Date]])</f>
        <v>2015</v>
      </c>
      <c r="B2172" s="10" t="s">
        <v>1401</v>
      </c>
    </row>
    <row r="2173" spans="1:2" x14ac:dyDescent="0.35">
      <c r="A2173" s="7">
        <f>YEAR(salesdata[[#This Row],[Order Date]])</f>
        <v>2015</v>
      </c>
      <c r="B2173" s="10" t="s">
        <v>283</v>
      </c>
    </row>
    <row r="2174" spans="1:2" x14ac:dyDescent="0.35">
      <c r="A2174" s="8">
        <f>YEAR(salesdata[[#This Row],[Order Date]])</f>
        <v>2015</v>
      </c>
      <c r="B2174" s="9" t="s">
        <v>1035</v>
      </c>
    </row>
    <row r="2175" spans="1:2" x14ac:dyDescent="0.35">
      <c r="A2175" s="7">
        <f>YEAR(salesdata[[#This Row],[Order Date]])</f>
        <v>2015</v>
      </c>
      <c r="B2175" s="10" t="s">
        <v>717</v>
      </c>
    </row>
    <row r="2176" spans="1:2" x14ac:dyDescent="0.35">
      <c r="A2176" s="7">
        <f>YEAR(salesdata[[#This Row],[Order Date]])</f>
        <v>2015</v>
      </c>
      <c r="B2176" s="10" t="s">
        <v>1003</v>
      </c>
    </row>
    <row r="2177" spans="1:2" x14ac:dyDescent="0.35">
      <c r="A2177" s="7">
        <f>YEAR(salesdata[[#This Row],[Order Date]])</f>
        <v>2015</v>
      </c>
      <c r="B2177" s="10" t="s">
        <v>602</v>
      </c>
    </row>
    <row r="2178" spans="1:2" x14ac:dyDescent="0.35">
      <c r="A2178" s="8">
        <f>YEAR(salesdata[[#This Row],[Order Date]])</f>
        <v>2015</v>
      </c>
      <c r="B2178" s="9" t="s">
        <v>1994</v>
      </c>
    </row>
    <row r="2179" spans="1:2" x14ac:dyDescent="0.35">
      <c r="A2179" s="8">
        <f>YEAR(salesdata[[#This Row],[Order Date]])</f>
        <v>2015</v>
      </c>
      <c r="B2179" s="9" t="s">
        <v>624</v>
      </c>
    </row>
    <row r="2180" spans="1:2" x14ac:dyDescent="0.35">
      <c r="A2180" s="8">
        <f>YEAR(salesdata[[#This Row],[Order Date]])</f>
        <v>2015</v>
      </c>
      <c r="B2180" s="9" t="s">
        <v>789</v>
      </c>
    </row>
    <row r="2181" spans="1:2" x14ac:dyDescent="0.35">
      <c r="A2181" s="8">
        <f>YEAR(salesdata[[#This Row],[Order Date]])</f>
        <v>2015</v>
      </c>
      <c r="B2181" s="9" t="s">
        <v>907</v>
      </c>
    </row>
    <row r="2182" spans="1:2" x14ac:dyDescent="0.35">
      <c r="A2182" s="7">
        <f>YEAR(salesdata[[#This Row],[Order Date]])</f>
        <v>2015</v>
      </c>
      <c r="B2182" s="10" t="s">
        <v>630</v>
      </c>
    </row>
    <row r="2183" spans="1:2" x14ac:dyDescent="0.35">
      <c r="A2183" s="7">
        <f>YEAR(salesdata[[#This Row],[Order Date]])</f>
        <v>2015</v>
      </c>
      <c r="B2183" s="10" t="s">
        <v>665</v>
      </c>
    </row>
    <row r="2184" spans="1:2" x14ac:dyDescent="0.35">
      <c r="A2184" s="7">
        <f>YEAR(salesdata[[#This Row],[Order Date]])</f>
        <v>2015</v>
      </c>
      <c r="B2184" s="10" t="s">
        <v>997</v>
      </c>
    </row>
    <row r="2185" spans="1:2" x14ac:dyDescent="0.35">
      <c r="A2185" s="8">
        <f>YEAR(salesdata[[#This Row],[Order Date]])</f>
        <v>2015</v>
      </c>
      <c r="B2185" s="9" t="s">
        <v>407</v>
      </c>
    </row>
    <row r="2186" spans="1:2" x14ac:dyDescent="0.35">
      <c r="A2186" s="8">
        <f>YEAR(salesdata[[#This Row],[Order Date]])</f>
        <v>2015</v>
      </c>
      <c r="B2186" s="9" t="s">
        <v>1275</v>
      </c>
    </row>
    <row r="2187" spans="1:2" x14ac:dyDescent="0.35">
      <c r="A2187" s="7">
        <f>YEAR(salesdata[[#This Row],[Order Date]])</f>
        <v>2015</v>
      </c>
      <c r="B2187" s="10" t="s">
        <v>1113</v>
      </c>
    </row>
    <row r="2188" spans="1:2" x14ac:dyDescent="0.35">
      <c r="A2188" s="8">
        <f>YEAR(salesdata[[#This Row],[Order Date]])</f>
        <v>2015</v>
      </c>
      <c r="B2188" s="9" t="s">
        <v>1505</v>
      </c>
    </row>
    <row r="2189" spans="1:2" x14ac:dyDescent="0.35">
      <c r="A2189" s="8">
        <f>YEAR(salesdata[[#This Row],[Order Date]])</f>
        <v>2015</v>
      </c>
      <c r="B2189" s="9" t="s">
        <v>809</v>
      </c>
    </row>
    <row r="2190" spans="1:2" x14ac:dyDescent="0.35">
      <c r="A2190" s="7">
        <f>YEAR(salesdata[[#This Row],[Order Date]])</f>
        <v>2015</v>
      </c>
      <c r="B2190" s="10" t="s">
        <v>2065</v>
      </c>
    </row>
    <row r="2191" spans="1:2" x14ac:dyDescent="0.35">
      <c r="A2191" s="8">
        <f>YEAR(salesdata[[#This Row],[Order Date]])</f>
        <v>2015</v>
      </c>
      <c r="B2191" s="9" t="s">
        <v>1375</v>
      </c>
    </row>
    <row r="2192" spans="1:2" x14ac:dyDescent="0.35">
      <c r="A2192" s="7">
        <f>YEAR(salesdata[[#This Row],[Order Date]])</f>
        <v>2015</v>
      </c>
      <c r="B2192" s="10" t="s">
        <v>1016</v>
      </c>
    </row>
    <row r="2193" spans="1:2" x14ac:dyDescent="0.35">
      <c r="A2193" s="7">
        <f>YEAR(salesdata[[#This Row],[Order Date]])</f>
        <v>2015</v>
      </c>
      <c r="B2193" s="10" t="s">
        <v>212</v>
      </c>
    </row>
    <row r="2194" spans="1:2" x14ac:dyDescent="0.35">
      <c r="A2194" s="8">
        <f>YEAR(salesdata[[#This Row],[Order Date]])</f>
        <v>2015</v>
      </c>
      <c r="B2194" s="9" t="s">
        <v>119</v>
      </c>
    </row>
    <row r="2195" spans="1:2" x14ac:dyDescent="0.35">
      <c r="A2195" s="7">
        <f>YEAR(salesdata[[#This Row],[Order Date]])</f>
        <v>2015</v>
      </c>
      <c r="B2195" s="10" t="s">
        <v>859</v>
      </c>
    </row>
    <row r="2196" spans="1:2" x14ac:dyDescent="0.35">
      <c r="A2196" s="7">
        <f>YEAR(salesdata[[#This Row],[Order Date]])</f>
        <v>2015</v>
      </c>
      <c r="B2196" s="10" t="s">
        <v>239</v>
      </c>
    </row>
    <row r="2197" spans="1:2" x14ac:dyDescent="0.35">
      <c r="A2197" s="7">
        <f>YEAR(salesdata[[#This Row],[Order Date]])</f>
        <v>2015</v>
      </c>
      <c r="B2197" s="10" t="s">
        <v>1183</v>
      </c>
    </row>
    <row r="2198" spans="1:2" x14ac:dyDescent="0.35">
      <c r="A2198" s="7">
        <f>YEAR(salesdata[[#This Row],[Order Date]])</f>
        <v>2015</v>
      </c>
      <c r="B2198" s="10" t="s">
        <v>567</v>
      </c>
    </row>
    <row r="2199" spans="1:2" x14ac:dyDescent="0.35">
      <c r="A2199" s="8">
        <f>YEAR(salesdata[[#This Row],[Order Date]])</f>
        <v>2015</v>
      </c>
      <c r="B2199" s="9" t="s">
        <v>1467</v>
      </c>
    </row>
    <row r="2200" spans="1:2" x14ac:dyDescent="0.35">
      <c r="A2200" s="7">
        <f>YEAR(salesdata[[#This Row],[Order Date]])</f>
        <v>2015</v>
      </c>
      <c r="B2200" s="10" t="s">
        <v>1341</v>
      </c>
    </row>
    <row r="2201" spans="1:2" x14ac:dyDescent="0.35">
      <c r="A2201" s="7">
        <f>YEAR(salesdata[[#This Row],[Order Date]])</f>
        <v>2015</v>
      </c>
      <c r="B2201" s="10" t="s">
        <v>1129</v>
      </c>
    </row>
    <row r="2202" spans="1:2" x14ac:dyDescent="0.35">
      <c r="A2202" s="7">
        <f>YEAR(salesdata[[#This Row],[Order Date]])</f>
        <v>2015</v>
      </c>
      <c r="B2202" s="10" t="s">
        <v>651</v>
      </c>
    </row>
    <row r="2203" spans="1:2" x14ac:dyDescent="0.35">
      <c r="A2203" s="8">
        <f>YEAR(salesdata[[#This Row],[Order Date]])</f>
        <v>2015</v>
      </c>
      <c r="B2203" s="9" t="s">
        <v>1826</v>
      </c>
    </row>
    <row r="2204" spans="1:2" x14ac:dyDescent="0.35">
      <c r="A2204" s="7">
        <f>YEAR(salesdata[[#This Row],[Order Date]])</f>
        <v>2015</v>
      </c>
      <c r="B2204" s="10" t="s">
        <v>2683</v>
      </c>
    </row>
    <row r="2205" spans="1:2" x14ac:dyDescent="0.35">
      <c r="A2205" s="7">
        <f>YEAR(salesdata[[#This Row],[Order Date]])</f>
        <v>2015</v>
      </c>
      <c r="B2205" s="10" t="s">
        <v>2388</v>
      </c>
    </row>
    <row r="2206" spans="1:2" x14ac:dyDescent="0.35">
      <c r="A2206" s="8">
        <f>YEAR(salesdata[[#This Row],[Order Date]])</f>
        <v>2015</v>
      </c>
      <c r="B2206" s="9" t="s">
        <v>724</v>
      </c>
    </row>
    <row r="2207" spans="1:2" x14ac:dyDescent="0.35">
      <c r="A2207" s="7">
        <f>YEAR(salesdata[[#This Row],[Order Date]])</f>
        <v>2015</v>
      </c>
      <c r="B2207" s="10" t="s">
        <v>357</v>
      </c>
    </row>
    <row r="2208" spans="1:2" x14ac:dyDescent="0.35">
      <c r="A2208" s="8">
        <f>YEAR(salesdata[[#This Row],[Order Date]])</f>
        <v>2015</v>
      </c>
      <c r="B2208" s="9" t="s">
        <v>355</v>
      </c>
    </row>
    <row r="2209" spans="1:2" x14ac:dyDescent="0.35">
      <c r="A2209" s="7">
        <f>YEAR(salesdata[[#This Row],[Order Date]])</f>
        <v>2015</v>
      </c>
      <c r="B2209" s="10" t="s">
        <v>1173</v>
      </c>
    </row>
    <row r="2210" spans="1:2" x14ac:dyDescent="0.35">
      <c r="A2210" s="7">
        <f>YEAR(salesdata[[#This Row],[Order Date]])</f>
        <v>2015</v>
      </c>
      <c r="B2210" s="10" t="s">
        <v>1657</v>
      </c>
    </row>
    <row r="2211" spans="1:2" x14ac:dyDescent="0.35">
      <c r="A2211" s="8">
        <f>YEAR(salesdata[[#This Row],[Order Date]])</f>
        <v>2015</v>
      </c>
      <c r="B2211" s="9" t="s">
        <v>1207</v>
      </c>
    </row>
    <row r="2212" spans="1:2" x14ac:dyDescent="0.35">
      <c r="A2212" s="7">
        <f>YEAR(salesdata[[#This Row],[Order Date]])</f>
        <v>2015</v>
      </c>
      <c r="B2212" s="10" t="s">
        <v>1334</v>
      </c>
    </row>
    <row r="2213" spans="1:2" x14ac:dyDescent="0.35">
      <c r="A2213" s="7">
        <f>YEAR(salesdata[[#This Row],[Order Date]])</f>
        <v>2015</v>
      </c>
      <c r="B2213" s="10" t="s">
        <v>1483</v>
      </c>
    </row>
    <row r="2214" spans="1:2" x14ac:dyDescent="0.35">
      <c r="A2214" s="8">
        <f>YEAR(salesdata[[#This Row],[Order Date]])</f>
        <v>2015</v>
      </c>
      <c r="B2214" s="9" t="s">
        <v>1193</v>
      </c>
    </row>
    <row r="2215" spans="1:2" x14ac:dyDescent="0.35">
      <c r="A2215" s="7">
        <f>YEAR(salesdata[[#This Row],[Order Date]])</f>
        <v>2015</v>
      </c>
      <c r="B2215" s="10" t="s">
        <v>215</v>
      </c>
    </row>
    <row r="2216" spans="1:2" x14ac:dyDescent="0.35">
      <c r="A2216" s="7">
        <f>YEAR(salesdata[[#This Row],[Order Date]])</f>
        <v>2015</v>
      </c>
      <c r="B2216" s="10" t="s">
        <v>1831</v>
      </c>
    </row>
    <row r="2217" spans="1:2" x14ac:dyDescent="0.35">
      <c r="A2217" s="7">
        <f>YEAR(salesdata[[#This Row],[Order Date]])</f>
        <v>2015</v>
      </c>
      <c r="B2217" s="10" t="s">
        <v>2083</v>
      </c>
    </row>
    <row r="2218" spans="1:2" x14ac:dyDescent="0.35">
      <c r="A2218" s="7">
        <f>YEAR(salesdata[[#This Row],[Order Date]])</f>
        <v>2015</v>
      </c>
      <c r="B2218" s="10" t="s">
        <v>433</v>
      </c>
    </row>
    <row r="2219" spans="1:2" x14ac:dyDescent="0.35">
      <c r="A2219" s="8">
        <f>YEAR(salesdata[[#This Row],[Order Date]])</f>
        <v>2015</v>
      </c>
      <c r="B2219" s="9" t="s">
        <v>167</v>
      </c>
    </row>
    <row r="2220" spans="1:2" x14ac:dyDescent="0.35">
      <c r="A2220" s="8">
        <f>YEAR(salesdata[[#This Row],[Order Date]])</f>
        <v>2015</v>
      </c>
      <c r="B2220" s="9" t="s">
        <v>2548</v>
      </c>
    </row>
    <row r="2221" spans="1:2" x14ac:dyDescent="0.35">
      <c r="A2221" s="8">
        <f>YEAR(salesdata[[#This Row],[Order Date]])</f>
        <v>2015</v>
      </c>
      <c r="B2221" s="9" t="s">
        <v>680</v>
      </c>
    </row>
    <row r="2222" spans="1:2" x14ac:dyDescent="0.35">
      <c r="A2222" s="8">
        <f>YEAR(salesdata[[#This Row],[Order Date]])</f>
        <v>2015</v>
      </c>
      <c r="B2222" s="9" t="s">
        <v>1727</v>
      </c>
    </row>
    <row r="2223" spans="1:2" x14ac:dyDescent="0.35">
      <c r="A2223" s="8">
        <f>YEAR(salesdata[[#This Row],[Order Date]])</f>
        <v>2015</v>
      </c>
      <c r="B2223" s="9" t="s">
        <v>1951</v>
      </c>
    </row>
    <row r="2224" spans="1:2" x14ac:dyDescent="0.35">
      <c r="A2224" s="8">
        <f>YEAR(salesdata[[#This Row],[Order Date]])</f>
        <v>2015</v>
      </c>
      <c r="B2224" s="9" t="s">
        <v>195</v>
      </c>
    </row>
    <row r="2225" spans="1:2" x14ac:dyDescent="0.35">
      <c r="A2225" s="7">
        <f>YEAR(salesdata[[#This Row],[Order Date]])</f>
        <v>2015</v>
      </c>
      <c r="B2225" s="10" t="s">
        <v>307</v>
      </c>
    </row>
    <row r="2226" spans="1:2" x14ac:dyDescent="0.35">
      <c r="A2226" s="8">
        <f>YEAR(salesdata[[#This Row],[Order Date]])</f>
        <v>2015</v>
      </c>
      <c r="B2226" s="9" t="s">
        <v>1652</v>
      </c>
    </row>
    <row r="2227" spans="1:2" x14ac:dyDescent="0.35">
      <c r="A2227" s="7">
        <f>YEAR(salesdata[[#This Row],[Order Date]])</f>
        <v>2015</v>
      </c>
      <c r="B2227" s="10" t="s">
        <v>301</v>
      </c>
    </row>
    <row r="2228" spans="1:2" x14ac:dyDescent="0.35">
      <c r="A2228" s="8">
        <f>YEAR(salesdata[[#This Row],[Order Date]])</f>
        <v>2015</v>
      </c>
      <c r="B2228" s="9" t="s">
        <v>1084</v>
      </c>
    </row>
    <row r="2229" spans="1:2" x14ac:dyDescent="0.35">
      <c r="A2229" s="8">
        <f>YEAR(salesdata[[#This Row],[Order Date]])</f>
        <v>2015</v>
      </c>
      <c r="B2229" s="9" t="s">
        <v>1720</v>
      </c>
    </row>
    <row r="2230" spans="1:2" x14ac:dyDescent="0.35">
      <c r="A2230" s="7">
        <f>YEAR(salesdata[[#This Row],[Order Date]])</f>
        <v>2015</v>
      </c>
      <c r="B2230" s="10" t="s">
        <v>822</v>
      </c>
    </row>
    <row r="2231" spans="1:2" x14ac:dyDescent="0.35">
      <c r="A2231" s="8">
        <f>YEAR(salesdata[[#This Row],[Order Date]])</f>
        <v>2015</v>
      </c>
      <c r="B2231" s="9" t="s">
        <v>2156</v>
      </c>
    </row>
    <row r="2232" spans="1:2" x14ac:dyDescent="0.35">
      <c r="A2232" s="8">
        <f>YEAR(salesdata[[#This Row],[Order Date]])</f>
        <v>2015</v>
      </c>
      <c r="B2232" s="9" t="s">
        <v>2037</v>
      </c>
    </row>
    <row r="2233" spans="1:2" x14ac:dyDescent="0.35">
      <c r="A2233" s="7">
        <f>YEAR(salesdata[[#This Row],[Order Date]])</f>
        <v>2015</v>
      </c>
      <c r="B2233" s="10" t="s">
        <v>456</v>
      </c>
    </row>
    <row r="2234" spans="1:2" x14ac:dyDescent="0.35">
      <c r="A2234" s="7">
        <f>YEAR(salesdata[[#This Row],[Order Date]])</f>
        <v>2015</v>
      </c>
      <c r="B2234" s="10" t="s">
        <v>1211</v>
      </c>
    </row>
    <row r="2235" spans="1:2" x14ac:dyDescent="0.35">
      <c r="A2235" s="7">
        <f>YEAR(salesdata[[#This Row],[Order Date]])</f>
        <v>2015</v>
      </c>
      <c r="B2235" s="10" t="s">
        <v>2265</v>
      </c>
    </row>
    <row r="2236" spans="1:2" x14ac:dyDescent="0.35">
      <c r="A2236" s="8">
        <f>YEAR(salesdata[[#This Row],[Order Date]])</f>
        <v>2015</v>
      </c>
      <c r="B2236" s="9" t="s">
        <v>1338</v>
      </c>
    </row>
    <row r="2237" spans="1:2" x14ac:dyDescent="0.35">
      <c r="A2237" s="7">
        <f>YEAR(salesdata[[#This Row],[Order Date]])</f>
        <v>2015</v>
      </c>
      <c r="B2237" s="10" t="s">
        <v>291</v>
      </c>
    </row>
    <row r="2238" spans="1:2" x14ac:dyDescent="0.35">
      <c r="A2238" s="8">
        <f>YEAR(salesdata[[#This Row],[Order Date]])</f>
        <v>2015</v>
      </c>
      <c r="B2238" s="9" t="s">
        <v>419</v>
      </c>
    </row>
    <row r="2239" spans="1:2" x14ac:dyDescent="0.35">
      <c r="A2239" s="8">
        <f>YEAR(salesdata[[#This Row],[Order Date]])</f>
        <v>2015</v>
      </c>
      <c r="B2239" s="9" t="s">
        <v>1563</v>
      </c>
    </row>
    <row r="2240" spans="1:2" x14ac:dyDescent="0.35">
      <c r="A2240" s="8">
        <f>YEAR(salesdata[[#This Row],[Order Date]])</f>
        <v>2015</v>
      </c>
      <c r="B2240" s="9" t="s">
        <v>2145</v>
      </c>
    </row>
    <row r="2241" spans="1:2" x14ac:dyDescent="0.35">
      <c r="A2241" s="7">
        <f>YEAR(salesdata[[#This Row],[Order Date]])</f>
        <v>2015</v>
      </c>
      <c r="B2241" s="10" t="s">
        <v>1023</v>
      </c>
    </row>
    <row r="2242" spans="1:2" x14ac:dyDescent="0.35">
      <c r="A2242" s="8">
        <f>YEAR(salesdata[[#This Row],[Order Date]])</f>
        <v>2015</v>
      </c>
      <c r="B2242" s="9" t="s">
        <v>1781</v>
      </c>
    </row>
    <row r="2243" spans="1:2" x14ac:dyDescent="0.35">
      <c r="A2243" s="7">
        <f>YEAR(salesdata[[#This Row],[Order Date]])</f>
        <v>2015</v>
      </c>
      <c r="B2243" s="10" t="s">
        <v>2544</v>
      </c>
    </row>
    <row r="2244" spans="1:2" x14ac:dyDescent="0.35">
      <c r="A2244" s="8">
        <f>YEAR(salesdata[[#This Row],[Order Date]])</f>
        <v>2015</v>
      </c>
      <c r="B2244" s="9" t="s">
        <v>2688</v>
      </c>
    </row>
    <row r="2245" spans="1:2" x14ac:dyDescent="0.35">
      <c r="A2245" s="8">
        <f>YEAR(salesdata[[#This Row],[Order Date]])</f>
        <v>2015</v>
      </c>
      <c r="B2245" s="9" t="s">
        <v>383</v>
      </c>
    </row>
    <row r="2246" spans="1:2" x14ac:dyDescent="0.35">
      <c r="A2246" s="8">
        <f>YEAR(salesdata[[#This Row],[Order Date]])</f>
        <v>2015</v>
      </c>
      <c r="B2246" s="9" t="s">
        <v>1332</v>
      </c>
    </row>
    <row r="2247" spans="1:2" x14ac:dyDescent="0.35">
      <c r="A2247" s="8">
        <f>YEAR(salesdata[[#This Row],[Order Date]])</f>
        <v>2015</v>
      </c>
      <c r="B2247" s="9" t="s">
        <v>1177</v>
      </c>
    </row>
    <row r="2248" spans="1:2" x14ac:dyDescent="0.35">
      <c r="A2248" s="8">
        <f>YEAR(salesdata[[#This Row],[Order Date]])</f>
        <v>2015</v>
      </c>
      <c r="B2248" s="9" t="s">
        <v>1991</v>
      </c>
    </row>
    <row r="2249" spans="1:2" x14ac:dyDescent="0.35">
      <c r="A2249" s="7">
        <f>YEAR(salesdata[[#This Row],[Order Date]])</f>
        <v>2015</v>
      </c>
      <c r="B2249" s="10" t="s">
        <v>1813</v>
      </c>
    </row>
    <row r="2250" spans="1:2" x14ac:dyDescent="0.35">
      <c r="A2250" s="8">
        <f>YEAR(salesdata[[#This Row],[Order Date]])</f>
        <v>2015</v>
      </c>
      <c r="B2250" s="9" t="s">
        <v>1495</v>
      </c>
    </row>
    <row r="2251" spans="1:2" x14ac:dyDescent="0.35">
      <c r="A2251" s="8">
        <f>YEAR(salesdata[[#This Row],[Order Date]])</f>
        <v>2015</v>
      </c>
      <c r="B2251" s="9" t="s">
        <v>1511</v>
      </c>
    </row>
    <row r="2252" spans="1:2" x14ac:dyDescent="0.35">
      <c r="A2252" s="7">
        <f>YEAR(salesdata[[#This Row],[Order Date]])</f>
        <v>2015</v>
      </c>
      <c r="B2252" s="10" t="s">
        <v>1546</v>
      </c>
    </row>
    <row r="2253" spans="1:2" x14ac:dyDescent="0.35">
      <c r="A2253" s="7">
        <f>YEAR(salesdata[[#This Row],[Order Date]])</f>
        <v>2015</v>
      </c>
      <c r="B2253" s="10" t="s">
        <v>2033</v>
      </c>
    </row>
    <row r="2254" spans="1:2" x14ac:dyDescent="0.35">
      <c r="A2254" s="7">
        <f>YEAR(salesdata[[#This Row],[Order Date]])</f>
        <v>2015</v>
      </c>
      <c r="B2254" s="10" t="s">
        <v>2690</v>
      </c>
    </row>
    <row r="2255" spans="1:2" x14ac:dyDescent="0.35">
      <c r="A2255" s="8">
        <f>YEAR(salesdata[[#This Row],[Order Date]])</f>
        <v>2015</v>
      </c>
      <c r="B2255" s="9" t="s">
        <v>2439</v>
      </c>
    </row>
    <row r="2256" spans="1:2" x14ac:dyDescent="0.35">
      <c r="A2256" s="7">
        <f>YEAR(salesdata[[#This Row],[Order Date]])</f>
        <v>2015</v>
      </c>
      <c r="B2256" s="10" t="s">
        <v>1209</v>
      </c>
    </row>
    <row r="2257" spans="1:2" x14ac:dyDescent="0.35">
      <c r="A2257" s="8">
        <f>YEAR(salesdata[[#This Row],[Order Date]])</f>
        <v>2015</v>
      </c>
      <c r="B2257" s="9" t="s">
        <v>336</v>
      </c>
    </row>
    <row r="2258" spans="1:2" x14ac:dyDescent="0.35">
      <c r="A2258" s="8">
        <f>YEAR(salesdata[[#This Row],[Order Date]])</f>
        <v>2015</v>
      </c>
      <c r="B2258" s="9" t="s">
        <v>696</v>
      </c>
    </row>
    <row r="2259" spans="1:2" x14ac:dyDescent="0.35">
      <c r="A2259" s="7">
        <f>YEAR(salesdata[[#This Row],[Order Date]])</f>
        <v>2015</v>
      </c>
      <c r="B2259" s="10" t="s">
        <v>369</v>
      </c>
    </row>
    <row r="2260" spans="1:2" x14ac:dyDescent="0.35">
      <c r="A2260" s="8">
        <f>YEAR(salesdata[[#This Row],[Order Date]])</f>
        <v>2015</v>
      </c>
      <c r="B2260" s="9" t="s">
        <v>848</v>
      </c>
    </row>
    <row r="2261" spans="1:2" x14ac:dyDescent="0.35">
      <c r="A2261" s="7">
        <f>YEAR(salesdata[[#This Row],[Order Date]])</f>
        <v>2015</v>
      </c>
      <c r="B2261" s="10" t="s">
        <v>427</v>
      </c>
    </row>
    <row r="2262" spans="1:2" x14ac:dyDescent="0.35">
      <c r="A2262" s="7">
        <f>YEAR(salesdata[[#This Row],[Order Date]])</f>
        <v>2015</v>
      </c>
      <c r="B2262" s="10" t="s">
        <v>1038</v>
      </c>
    </row>
    <row r="2263" spans="1:2" x14ac:dyDescent="0.35">
      <c r="A2263" s="8">
        <f>YEAR(salesdata[[#This Row],[Order Date]])</f>
        <v>2015</v>
      </c>
      <c r="B2263" s="9" t="s">
        <v>1260</v>
      </c>
    </row>
    <row r="2264" spans="1:2" x14ac:dyDescent="0.35">
      <c r="A2264" s="7">
        <f>YEAR(salesdata[[#This Row],[Order Date]])</f>
        <v>2015</v>
      </c>
      <c r="B2264" s="10" t="s">
        <v>1273</v>
      </c>
    </row>
    <row r="2265" spans="1:2" x14ac:dyDescent="0.35">
      <c r="A2265" s="7">
        <f>YEAR(salesdata[[#This Row],[Order Date]])</f>
        <v>2015</v>
      </c>
      <c r="B2265" s="10" t="s">
        <v>182</v>
      </c>
    </row>
    <row r="2266" spans="1:2" x14ac:dyDescent="0.35">
      <c r="A2266" s="8">
        <f>YEAR(salesdata[[#This Row],[Order Date]])</f>
        <v>2015</v>
      </c>
      <c r="B2266" s="9" t="s">
        <v>2126</v>
      </c>
    </row>
    <row r="2267" spans="1:2" x14ac:dyDescent="0.35">
      <c r="A2267" s="7">
        <f>YEAR(salesdata[[#This Row],[Order Date]])</f>
        <v>2015</v>
      </c>
      <c r="B2267" s="10" t="s">
        <v>669</v>
      </c>
    </row>
    <row r="2268" spans="1:2" x14ac:dyDescent="0.35">
      <c r="A2268" s="8">
        <f>YEAR(salesdata[[#This Row],[Order Date]])</f>
        <v>2015</v>
      </c>
      <c r="B2268" s="9" t="s">
        <v>58</v>
      </c>
    </row>
    <row r="2269" spans="1:2" x14ac:dyDescent="0.35">
      <c r="A2269" s="8">
        <f>YEAR(salesdata[[#This Row],[Order Date]])</f>
        <v>2015</v>
      </c>
      <c r="B2269" s="9" t="s">
        <v>891</v>
      </c>
    </row>
    <row r="2270" spans="1:2" x14ac:dyDescent="0.35">
      <c r="A2270" s="8">
        <f>YEAR(salesdata[[#This Row],[Order Date]])</f>
        <v>2015</v>
      </c>
      <c r="B2270" s="9" t="s">
        <v>1828</v>
      </c>
    </row>
    <row r="2271" spans="1:2" x14ac:dyDescent="0.35">
      <c r="A2271" s="8">
        <f>YEAR(salesdata[[#This Row],[Order Date]])</f>
        <v>2015</v>
      </c>
      <c r="B2271" s="9" t="s">
        <v>2482</v>
      </c>
    </row>
    <row r="2272" spans="1:2" x14ac:dyDescent="0.35">
      <c r="A2272" s="8">
        <f>YEAR(salesdata[[#This Row],[Order Date]])</f>
        <v>2015</v>
      </c>
      <c r="B2272" s="9" t="s">
        <v>1104</v>
      </c>
    </row>
    <row r="2273" spans="1:2" x14ac:dyDescent="0.35">
      <c r="A2273" s="7">
        <f>YEAR(salesdata[[#This Row],[Order Date]])</f>
        <v>2015</v>
      </c>
      <c r="B2273" s="10" t="s">
        <v>817</v>
      </c>
    </row>
    <row r="2274" spans="1:2" x14ac:dyDescent="0.35">
      <c r="A2274" s="7">
        <f>YEAR(salesdata[[#This Row],[Order Date]])</f>
        <v>2015</v>
      </c>
      <c r="B2274" s="10" t="s">
        <v>1279</v>
      </c>
    </row>
    <row r="2275" spans="1:2" x14ac:dyDescent="0.35">
      <c r="A2275" s="7">
        <f>YEAR(salesdata[[#This Row],[Order Date]])</f>
        <v>2015</v>
      </c>
      <c r="B2275" s="10" t="s">
        <v>161</v>
      </c>
    </row>
    <row r="2276" spans="1:2" x14ac:dyDescent="0.35">
      <c r="A2276" s="7">
        <f>YEAR(salesdata[[#This Row],[Order Date]])</f>
        <v>2015</v>
      </c>
      <c r="B2276" s="10" t="s">
        <v>1138</v>
      </c>
    </row>
    <row r="2277" spans="1:2" x14ac:dyDescent="0.35">
      <c r="A2277" s="7">
        <f>YEAR(salesdata[[#This Row],[Order Date]])</f>
        <v>2015</v>
      </c>
      <c r="B2277" s="10" t="s">
        <v>1230</v>
      </c>
    </row>
    <row r="2278" spans="1:2" x14ac:dyDescent="0.35">
      <c r="A2278" s="8">
        <f>YEAR(salesdata[[#This Row],[Order Date]])</f>
        <v>2015</v>
      </c>
      <c r="B2278" s="9" t="s">
        <v>180</v>
      </c>
    </row>
    <row r="2279" spans="1:2" x14ac:dyDescent="0.35">
      <c r="A2279" s="7">
        <f>YEAR(salesdata[[#This Row],[Order Date]])</f>
        <v>2015</v>
      </c>
      <c r="B2279" s="10" t="s">
        <v>1477</v>
      </c>
    </row>
    <row r="2280" spans="1:2" x14ac:dyDescent="0.35">
      <c r="A2280" s="7">
        <f>YEAR(salesdata[[#This Row],[Order Date]])</f>
        <v>2015</v>
      </c>
      <c r="B2280" s="10" t="s">
        <v>325</v>
      </c>
    </row>
    <row r="2281" spans="1:2" x14ac:dyDescent="0.35">
      <c r="A2281" s="7">
        <f>YEAR(salesdata[[#This Row],[Order Date]])</f>
        <v>2015</v>
      </c>
      <c r="B2281" s="10" t="s">
        <v>403</v>
      </c>
    </row>
    <row r="2282" spans="1:2" x14ac:dyDescent="0.35">
      <c r="A2282" s="8">
        <f>YEAR(salesdata[[#This Row],[Order Date]])</f>
        <v>2015</v>
      </c>
      <c r="B2282" s="9" t="s">
        <v>1221</v>
      </c>
    </row>
    <row r="2283" spans="1:2" x14ac:dyDescent="0.35">
      <c r="A2283" s="7">
        <f>YEAR(salesdata[[#This Row],[Order Date]])</f>
        <v>2015</v>
      </c>
      <c r="B2283" s="10" t="s">
        <v>2380</v>
      </c>
    </row>
    <row r="2284" spans="1:2" x14ac:dyDescent="0.35">
      <c r="A2284" s="7">
        <f>YEAR(salesdata[[#This Row],[Order Date]])</f>
        <v>2015</v>
      </c>
      <c r="B2284" s="10" t="s">
        <v>237</v>
      </c>
    </row>
    <row r="2285" spans="1:2" x14ac:dyDescent="0.35">
      <c r="A2285" s="8">
        <f>YEAR(salesdata[[#This Row],[Order Date]])</f>
        <v>2015</v>
      </c>
      <c r="B2285" s="9" t="s">
        <v>593</v>
      </c>
    </row>
    <row r="2286" spans="1:2" x14ac:dyDescent="0.35">
      <c r="A2286" s="7">
        <f>YEAR(salesdata[[#This Row],[Order Date]])</f>
        <v>2015</v>
      </c>
      <c r="B2286" s="10" t="s">
        <v>1076</v>
      </c>
    </row>
    <row r="2287" spans="1:2" x14ac:dyDescent="0.35">
      <c r="A2287" s="8">
        <f>YEAR(salesdata[[#This Row],[Order Date]])</f>
        <v>2015</v>
      </c>
      <c r="B2287" s="9" t="s">
        <v>2212</v>
      </c>
    </row>
    <row r="2288" spans="1:2" x14ac:dyDescent="0.35">
      <c r="A2288" s="7">
        <f>YEAR(salesdata[[#This Row],[Order Date]])</f>
        <v>2015</v>
      </c>
      <c r="B2288" s="10" t="s">
        <v>646</v>
      </c>
    </row>
    <row r="2289" spans="1:2" x14ac:dyDescent="0.35">
      <c r="A2289" s="8">
        <f>YEAR(salesdata[[#This Row],[Order Date]])</f>
        <v>2015</v>
      </c>
      <c r="B2289" s="9" t="s">
        <v>2276</v>
      </c>
    </row>
    <row r="2290" spans="1:2" x14ac:dyDescent="0.35">
      <c r="A2290" s="7">
        <f>YEAR(salesdata[[#This Row],[Order Date]])</f>
        <v>2015</v>
      </c>
      <c r="B2290" s="10" t="s">
        <v>2254</v>
      </c>
    </row>
    <row r="2291" spans="1:2" x14ac:dyDescent="0.35">
      <c r="A2291" s="8">
        <f>YEAR(salesdata[[#This Row],[Order Date]])</f>
        <v>2015</v>
      </c>
      <c r="B2291" s="9" t="s">
        <v>2537</v>
      </c>
    </row>
    <row r="2292" spans="1:2" x14ac:dyDescent="0.35">
      <c r="A2292" s="7">
        <f>YEAR(salesdata[[#This Row],[Order Date]])</f>
        <v>2015</v>
      </c>
      <c r="B2292" s="10" t="s">
        <v>512</v>
      </c>
    </row>
    <row r="2293" spans="1:2" x14ac:dyDescent="0.35">
      <c r="A2293" s="8">
        <f>YEAR(salesdata[[#This Row],[Order Date]])</f>
        <v>2015</v>
      </c>
      <c r="B2293" s="9" t="s">
        <v>505</v>
      </c>
    </row>
    <row r="2294" spans="1:2" x14ac:dyDescent="0.35">
      <c r="A2294" s="8">
        <f>YEAR(salesdata[[#This Row],[Order Date]])</f>
        <v>2015</v>
      </c>
      <c r="B2294" s="9" t="s">
        <v>672</v>
      </c>
    </row>
    <row r="2295" spans="1:2" x14ac:dyDescent="0.35">
      <c r="A2295" s="8">
        <f>YEAR(salesdata[[#This Row],[Order Date]])</f>
        <v>2015</v>
      </c>
      <c r="B2295" s="9" t="s">
        <v>1042</v>
      </c>
    </row>
    <row r="2296" spans="1:2" x14ac:dyDescent="0.35">
      <c r="A2296" s="7">
        <f>YEAR(salesdata[[#This Row],[Order Date]])</f>
        <v>2015</v>
      </c>
      <c r="B2296" s="10" t="s">
        <v>1797</v>
      </c>
    </row>
    <row r="2297" spans="1:2" x14ac:dyDescent="0.35">
      <c r="A2297" s="8">
        <f>YEAR(salesdata[[#This Row],[Order Date]])</f>
        <v>2015</v>
      </c>
      <c r="B2297" s="9" t="s">
        <v>1502</v>
      </c>
    </row>
    <row r="2298" spans="1:2" x14ac:dyDescent="0.35">
      <c r="A2298" s="8">
        <f>YEAR(salesdata[[#This Row],[Order Date]])</f>
        <v>2015</v>
      </c>
      <c r="B2298" s="9" t="s">
        <v>398</v>
      </c>
    </row>
    <row r="2299" spans="1:2" x14ac:dyDescent="0.35">
      <c r="A2299" s="8">
        <f>YEAR(salesdata[[#This Row],[Order Date]])</f>
        <v>2015</v>
      </c>
      <c r="B2299" s="9" t="s">
        <v>1148</v>
      </c>
    </row>
    <row r="2300" spans="1:2" x14ac:dyDescent="0.35">
      <c r="A2300" s="7">
        <f>YEAR(salesdata[[#This Row],[Order Date]])</f>
        <v>2015</v>
      </c>
      <c r="B2300" s="10" t="s">
        <v>599</v>
      </c>
    </row>
    <row r="2301" spans="1:2" x14ac:dyDescent="0.35">
      <c r="A2301" s="7">
        <f>YEAR(salesdata[[#This Row],[Order Date]])</f>
        <v>2015</v>
      </c>
      <c r="B2301" s="10" t="s">
        <v>2103</v>
      </c>
    </row>
    <row r="2302" spans="1:2" x14ac:dyDescent="0.35">
      <c r="A2302" s="8">
        <f>YEAR(salesdata[[#This Row],[Order Date]])</f>
        <v>2015</v>
      </c>
      <c r="B2302" s="9" t="s">
        <v>1941</v>
      </c>
    </row>
    <row r="2303" spans="1:2" x14ac:dyDescent="0.35">
      <c r="A2303" s="7">
        <f>YEAR(salesdata[[#This Row],[Order Date]])</f>
        <v>2015</v>
      </c>
      <c r="B2303" s="10" t="s">
        <v>889</v>
      </c>
    </row>
    <row r="2304" spans="1:2" x14ac:dyDescent="0.35">
      <c r="A2304" s="8">
        <f>YEAR(salesdata[[#This Row],[Order Date]])</f>
        <v>2015</v>
      </c>
      <c r="B2304" s="9" t="s">
        <v>545</v>
      </c>
    </row>
    <row r="2305" spans="1:2" x14ac:dyDescent="0.35">
      <c r="A2305" s="8">
        <f>YEAR(salesdata[[#This Row],[Order Date]])</f>
        <v>2015</v>
      </c>
      <c r="B2305" s="9" t="s">
        <v>2614</v>
      </c>
    </row>
    <row r="2306" spans="1:2" x14ac:dyDescent="0.35">
      <c r="A2306" s="7">
        <f>YEAR(salesdata[[#This Row],[Order Date]])</f>
        <v>2015</v>
      </c>
      <c r="B2306" s="10" t="s">
        <v>1295</v>
      </c>
    </row>
    <row r="2307" spans="1:2" x14ac:dyDescent="0.35">
      <c r="A2307" s="7">
        <f>YEAR(salesdata[[#This Row],[Order Date]])</f>
        <v>2015</v>
      </c>
      <c r="B2307" s="10" t="s">
        <v>2323</v>
      </c>
    </row>
    <row r="2308" spans="1:2" x14ac:dyDescent="0.35">
      <c r="A2308" s="8">
        <f>YEAR(salesdata[[#This Row],[Order Date]])</f>
        <v>2015</v>
      </c>
      <c r="B2308" s="9" t="s">
        <v>2104</v>
      </c>
    </row>
    <row r="2309" spans="1:2" x14ac:dyDescent="0.35">
      <c r="A2309" s="8">
        <f>YEAR(salesdata[[#This Row],[Order Date]])</f>
        <v>2015</v>
      </c>
      <c r="B2309" s="9" t="s">
        <v>1212</v>
      </c>
    </row>
    <row r="2310" spans="1:2" x14ac:dyDescent="0.35">
      <c r="A2310" s="8">
        <f>YEAR(salesdata[[#This Row],[Order Date]])</f>
        <v>2015</v>
      </c>
      <c r="B2310" s="9" t="s">
        <v>2624</v>
      </c>
    </row>
    <row r="2311" spans="1:2" x14ac:dyDescent="0.35">
      <c r="A2311" s="8">
        <f>YEAR(salesdata[[#This Row],[Order Date]])</f>
        <v>2015</v>
      </c>
      <c r="B2311" s="9" t="s">
        <v>1935</v>
      </c>
    </row>
    <row r="2312" spans="1:2" x14ac:dyDescent="0.35">
      <c r="A2312" s="8">
        <f>YEAR(salesdata[[#This Row],[Order Date]])</f>
        <v>2015</v>
      </c>
      <c r="B2312" s="9" t="s">
        <v>1303</v>
      </c>
    </row>
    <row r="2313" spans="1:2" x14ac:dyDescent="0.35">
      <c r="A2313" s="7">
        <f>YEAR(salesdata[[#This Row],[Order Date]])</f>
        <v>2015</v>
      </c>
      <c r="B2313" s="10" t="s">
        <v>1672</v>
      </c>
    </row>
    <row r="2314" spans="1:2" x14ac:dyDescent="0.35">
      <c r="A2314" s="7">
        <f>YEAR(salesdata[[#This Row],[Order Date]])</f>
        <v>2015</v>
      </c>
      <c r="B2314" s="10" t="s">
        <v>2013</v>
      </c>
    </row>
    <row r="2315" spans="1:2" x14ac:dyDescent="0.35">
      <c r="A2315" s="7">
        <f>YEAR(salesdata[[#This Row],[Order Date]])</f>
        <v>2015</v>
      </c>
      <c r="B2315" s="10" t="s">
        <v>1249</v>
      </c>
    </row>
    <row r="2316" spans="1:2" x14ac:dyDescent="0.35">
      <c r="A2316" s="8">
        <f>YEAR(salesdata[[#This Row],[Order Date]])</f>
        <v>2015</v>
      </c>
      <c r="B2316" s="9" t="s">
        <v>1974</v>
      </c>
    </row>
    <row r="2317" spans="1:2" x14ac:dyDescent="0.35">
      <c r="A2317" s="7">
        <f>YEAR(salesdata[[#This Row],[Order Date]])</f>
        <v>2015</v>
      </c>
      <c r="B2317" s="10" t="s">
        <v>244</v>
      </c>
    </row>
    <row r="2318" spans="1:2" x14ac:dyDescent="0.35">
      <c r="A2318" s="8">
        <f>YEAR(salesdata[[#This Row],[Order Date]])</f>
        <v>2015</v>
      </c>
      <c r="B2318" s="9" t="s">
        <v>951</v>
      </c>
    </row>
    <row r="2319" spans="1:2" x14ac:dyDescent="0.35">
      <c r="A2319" s="8">
        <f>YEAR(salesdata[[#This Row],[Order Date]])</f>
        <v>2015</v>
      </c>
      <c r="B2319" s="9" t="s">
        <v>1574</v>
      </c>
    </row>
    <row r="2320" spans="1:2" x14ac:dyDescent="0.35">
      <c r="A2320" s="8">
        <f>YEAR(salesdata[[#This Row],[Order Date]])</f>
        <v>2015</v>
      </c>
      <c r="B2320" s="9" t="s">
        <v>902</v>
      </c>
    </row>
    <row r="2321" spans="1:2" x14ac:dyDescent="0.35">
      <c r="A2321" s="7">
        <f>YEAR(salesdata[[#This Row],[Order Date]])</f>
        <v>2015</v>
      </c>
      <c r="B2321" s="10" t="s">
        <v>314</v>
      </c>
    </row>
    <row r="2322" spans="1:2" x14ac:dyDescent="0.35">
      <c r="A2322" s="8">
        <f>YEAR(salesdata[[#This Row],[Order Date]])</f>
        <v>2015</v>
      </c>
      <c r="B2322" s="9" t="s">
        <v>1785</v>
      </c>
    </row>
    <row r="2323" spans="1:2" x14ac:dyDescent="0.35">
      <c r="A2323" s="8">
        <f>YEAR(salesdata[[#This Row],[Order Date]])</f>
        <v>2015</v>
      </c>
      <c r="B2323" s="9" t="s">
        <v>2166</v>
      </c>
    </row>
    <row r="2324" spans="1:2" x14ac:dyDescent="0.35">
      <c r="A2324" s="7">
        <f>YEAR(salesdata[[#This Row],[Order Date]])</f>
        <v>2015</v>
      </c>
      <c r="B2324" s="10" t="s">
        <v>2558</v>
      </c>
    </row>
    <row r="2325" spans="1:2" x14ac:dyDescent="0.35">
      <c r="A2325" s="8">
        <f>YEAR(salesdata[[#This Row],[Order Date]])</f>
        <v>2015</v>
      </c>
      <c r="B2325" s="9" t="s">
        <v>2012</v>
      </c>
    </row>
    <row r="2326" spans="1:2" x14ac:dyDescent="0.35">
      <c r="A2326" s="8">
        <f>YEAR(salesdata[[#This Row],[Order Date]])</f>
        <v>2015</v>
      </c>
      <c r="B2326" s="9" t="s">
        <v>249</v>
      </c>
    </row>
    <row r="2327" spans="1:2" x14ac:dyDescent="0.35">
      <c r="A2327" s="7">
        <f>YEAR(salesdata[[#This Row],[Order Date]])</f>
        <v>2015</v>
      </c>
      <c r="B2327" s="10" t="s">
        <v>831</v>
      </c>
    </row>
    <row r="2328" spans="1:2" x14ac:dyDescent="0.35">
      <c r="A2328" s="8">
        <f>YEAR(salesdata[[#This Row],[Order Date]])</f>
        <v>2015</v>
      </c>
      <c r="B2328" s="9" t="s">
        <v>573</v>
      </c>
    </row>
    <row r="2329" spans="1:2" x14ac:dyDescent="0.35">
      <c r="A2329" s="7">
        <f>YEAR(salesdata[[#This Row],[Order Date]])</f>
        <v>2015</v>
      </c>
      <c r="B2329" s="10" t="s">
        <v>2347</v>
      </c>
    </row>
    <row r="2330" spans="1:2" x14ac:dyDescent="0.35">
      <c r="A2330" s="8">
        <f>YEAR(salesdata[[#This Row],[Order Date]])</f>
        <v>2015</v>
      </c>
      <c r="B2330" s="9" t="s">
        <v>259</v>
      </c>
    </row>
    <row r="2331" spans="1:2" x14ac:dyDescent="0.35">
      <c r="A2331" s="7">
        <f>YEAR(salesdata[[#This Row],[Order Date]])</f>
        <v>2015</v>
      </c>
      <c r="B2331" s="10" t="s">
        <v>458</v>
      </c>
    </row>
    <row r="2332" spans="1:2" x14ac:dyDescent="0.35">
      <c r="A2332" s="8">
        <f>YEAR(salesdata[[#This Row],[Order Date]])</f>
        <v>2015</v>
      </c>
      <c r="B2332" s="9" t="s">
        <v>372</v>
      </c>
    </row>
    <row r="2333" spans="1:2" x14ac:dyDescent="0.35">
      <c r="A2333" s="8">
        <f>YEAR(salesdata[[#This Row],[Order Date]])</f>
        <v>2015</v>
      </c>
      <c r="B2333" s="9" t="s">
        <v>220</v>
      </c>
    </row>
    <row r="2334" spans="1:2" x14ac:dyDescent="0.35">
      <c r="A2334" s="8">
        <f>YEAR(salesdata[[#This Row],[Order Date]])</f>
        <v>2015</v>
      </c>
      <c r="B2334" s="9" t="s">
        <v>148</v>
      </c>
    </row>
    <row r="2335" spans="1:2" x14ac:dyDescent="0.35">
      <c r="A2335" s="7">
        <f>YEAR(salesdata[[#This Row],[Order Date]])</f>
        <v>2015</v>
      </c>
      <c r="B2335" s="10" t="s">
        <v>465</v>
      </c>
    </row>
    <row r="2336" spans="1:2" x14ac:dyDescent="0.35">
      <c r="A2336" s="7">
        <f>YEAR(salesdata[[#This Row],[Order Date]])</f>
        <v>2015</v>
      </c>
      <c r="B2336" s="10" t="s">
        <v>2011</v>
      </c>
    </row>
    <row r="2337" spans="1:2" x14ac:dyDescent="0.35">
      <c r="A2337" s="7">
        <f>YEAR(salesdata[[#This Row],[Order Date]])</f>
        <v>2015</v>
      </c>
      <c r="B2337" s="10" t="s">
        <v>547</v>
      </c>
    </row>
    <row r="2338" spans="1:2" x14ac:dyDescent="0.35">
      <c r="A2338" s="8">
        <f>YEAR(salesdata[[#This Row],[Order Date]])</f>
        <v>2015</v>
      </c>
      <c r="B2338" s="9" t="s">
        <v>429</v>
      </c>
    </row>
    <row r="2339" spans="1:2" x14ac:dyDescent="0.35">
      <c r="A2339" s="7">
        <f>YEAR(salesdata[[#This Row],[Order Date]])</f>
        <v>2015</v>
      </c>
      <c r="B2339" s="10" t="s">
        <v>1414</v>
      </c>
    </row>
    <row r="2340" spans="1:2" x14ac:dyDescent="0.35">
      <c r="A2340" s="7">
        <f>YEAR(salesdata[[#This Row],[Order Date]])</f>
        <v>2015</v>
      </c>
      <c r="B2340" s="10" t="s">
        <v>554</v>
      </c>
    </row>
    <row r="2341" spans="1:2" x14ac:dyDescent="0.35">
      <c r="A2341" s="8">
        <f>YEAR(salesdata[[#This Row],[Order Date]])</f>
        <v>2015</v>
      </c>
      <c r="B2341" s="9" t="s">
        <v>2017</v>
      </c>
    </row>
    <row r="2342" spans="1:2" x14ac:dyDescent="0.35">
      <c r="A2342" s="7">
        <f>YEAR(salesdata[[#This Row],[Order Date]])</f>
        <v>2015</v>
      </c>
      <c r="B2342" s="10" t="s">
        <v>1868</v>
      </c>
    </row>
    <row r="2343" spans="1:2" x14ac:dyDescent="0.35">
      <c r="A2343" s="8">
        <f>YEAR(salesdata[[#This Row],[Order Date]])</f>
        <v>2015</v>
      </c>
      <c r="B2343" s="9" t="s">
        <v>2179</v>
      </c>
    </row>
    <row r="2344" spans="1:2" x14ac:dyDescent="0.35">
      <c r="A2344" s="7">
        <f>YEAR(salesdata[[#This Row],[Order Date]])</f>
        <v>2015</v>
      </c>
      <c r="B2344" s="10" t="s">
        <v>637</v>
      </c>
    </row>
    <row r="2345" spans="1:2" x14ac:dyDescent="0.35">
      <c r="A2345" s="7">
        <f>YEAR(salesdata[[#This Row],[Order Date]])</f>
        <v>2015</v>
      </c>
      <c r="B2345" s="10" t="s">
        <v>154</v>
      </c>
    </row>
    <row r="2346" spans="1:2" x14ac:dyDescent="0.35">
      <c r="A2346" s="7">
        <f>YEAR(salesdata[[#This Row],[Order Date]])</f>
        <v>2015</v>
      </c>
      <c r="B2346" s="10" t="s">
        <v>875</v>
      </c>
    </row>
    <row r="2347" spans="1:2" x14ac:dyDescent="0.35">
      <c r="A2347" s="8">
        <f>YEAR(salesdata[[#This Row],[Order Date]])</f>
        <v>2015</v>
      </c>
      <c r="B2347" s="9" t="s">
        <v>1263</v>
      </c>
    </row>
    <row r="2348" spans="1:2" x14ac:dyDescent="0.35">
      <c r="A2348" s="8">
        <f>YEAR(salesdata[[#This Row],[Order Date]])</f>
        <v>2015</v>
      </c>
      <c r="B2348" s="9" t="s">
        <v>1538</v>
      </c>
    </row>
    <row r="2349" spans="1:2" x14ac:dyDescent="0.35">
      <c r="A2349" s="7">
        <f>YEAR(salesdata[[#This Row],[Order Date]])</f>
        <v>2015</v>
      </c>
      <c r="B2349" s="10" t="s">
        <v>740</v>
      </c>
    </row>
    <row r="2350" spans="1:2" x14ac:dyDescent="0.35">
      <c r="A2350" s="8">
        <f>YEAR(salesdata[[#This Row],[Order Date]])</f>
        <v>2015</v>
      </c>
      <c r="B2350" s="9" t="s">
        <v>887</v>
      </c>
    </row>
    <row r="2351" spans="1:2" x14ac:dyDescent="0.35">
      <c r="A2351" s="8">
        <f>YEAR(salesdata[[#This Row],[Order Date]])</f>
        <v>2015</v>
      </c>
      <c r="B2351" s="9" t="s">
        <v>1164</v>
      </c>
    </row>
    <row r="2352" spans="1:2" x14ac:dyDescent="0.35">
      <c r="A2352" s="7">
        <f>YEAR(salesdata[[#This Row],[Order Date]])</f>
        <v>2015</v>
      </c>
      <c r="B2352" s="10" t="s">
        <v>1452</v>
      </c>
    </row>
    <row r="2353" spans="1:2" x14ac:dyDescent="0.35">
      <c r="A2353" s="7">
        <f>YEAR(salesdata[[#This Row],[Order Date]])</f>
        <v>2015</v>
      </c>
      <c r="B2353" s="10" t="s">
        <v>829</v>
      </c>
    </row>
    <row r="2354" spans="1:2" x14ac:dyDescent="0.35">
      <c r="A2354" s="8">
        <f>YEAR(salesdata[[#This Row],[Order Date]])</f>
        <v>2015</v>
      </c>
      <c r="B2354" s="9" t="s">
        <v>1288</v>
      </c>
    </row>
    <row r="2355" spans="1:2" x14ac:dyDescent="0.35">
      <c r="A2355" s="7">
        <f>YEAR(salesdata[[#This Row],[Order Date]])</f>
        <v>2015</v>
      </c>
      <c r="B2355" s="10" t="s">
        <v>1712</v>
      </c>
    </row>
    <row r="2356" spans="1:2" x14ac:dyDescent="0.35">
      <c r="A2356" s="7">
        <f>YEAR(salesdata[[#This Row],[Order Date]])</f>
        <v>2015</v>
      </c>
      <c r="B2356" s="10" t="s">
        <v>760</v>
      </c>
    </row>
    <row r="2357" spans="1:2" x14ac:dyDescent="0.35">
      <c r="A2357" s="7">
        <f>YEAR(salesdata[[#This Row],[Order Date]])</f>
        <v>2015</v>
      </c>
      <c r="B2357" s="10" t="s">
        <v>2206</v>
      </c>
    </row>
    <row r="2358" spans="1:2" x14ac:dyDescent="0.35">
      <c r="A2358" s="7">
        <f>YEAR(salesdata[[#This Row],[Order Date]])</f>
        <v>2015</v>
      </c>
      <c r="B2358" s="10" t="s">
        <v>1776</v>
      </c>
    </row>
    <row r="2359" spans="1:2" x14ac:dyDescent="0.35">
      <c r="A2359" s="7">
        <f>YEAR(salesdata[[#This Row],[Order Date]])</f>
        <v>2015</v>
      </c>
      <c r="B2359" s="10" t="s">
        <v>1335</v>
      </c>
    </row>
    <row r="2360" spans="1:2" x14ac:dyDescent="0.35">
      <c r="A2360" s="8">
        <f>YEAR(salesdata[[#This Row],[Order Date]])</f>
        <v>2015</v>
      </c>
      <c r="B2360" s="9" t="s">
        <v>2700</v>
      </c>
    </row>
    <row r="2361" spans="1:2" x14ac:dyDescent="0.35">
      <c r="A2361" s="8">
        <f>YEAR(salesdata[[#This Row],[Order Date]])</f>
        <v>2015</v>
      </c>
      <c r="B2361" s="9" t="s">
        <v>978</v>
      </c>
    </row>
    <row r="2362" spans="1:2" x14ac:dyDescent="0.35">
      <c r="A2362" s="8">
        <f>YEAR(salesdata[[#This Row],[Order Date]])</f>
        <v>2015</v>
      </c>
      <c r="B2362" s="9" t="s">
        <v>702</v>
      </c>
    </row>
    <row r="2363" spans="1:2" x14ac:dyDescent="0.35">
      <c r="A2363" s="8">
        <f>YEAR(salesdata[[#This Row],[Order Date]])</f>
        <v>2015</v>
      </c>
      <c r="B2363" s="9" t="s">
        <v>1478</v>
      </c>
    </row>
    <row r="2364" spans="1:2" x14ac:dyDescent="0.35">
      <c r="A2364" s="7">
        <f>YEAR(salesdata[[#This Row],[Order Date]])</f>
        <v>2015</v>
      </c>
      <c r="B2364" s="10" t="s">
        <v>674</v>
      </c>
    </row>
    <row r="2365" spans="1:2" x14ac:dyDescent="0.35">
      <c r="A2365" s="7">
        <f>YEAR(salesdata[[#This Row],[Order Date]])</f>
        <v>2015</v>
      </c>
      <c r="B2365" s="10" t="s">
        <v>2252</v>
      </c>
    </row>
    <row r="2366" spans="1:2" x14ac:dyDescent="0.35">
      <c r="A2366" s="8">
        <f>YEAR(salesdata[[#This Row],[Order Date]])</f>
        <v>2015</v>
      </c>
      <c r="B2366" s="9" t="s">
        <v>2095</v>
      </c>
    </row>
    <row r="2367" spans="1:2" x14ac:dyDescent="0.35">
      <c r="A2367" s="8">
        <f>YEAR(salesdata[[#This Row],[Order Date]])</f>
        <v>2015</v>
      </c>
      <c r="B2367" s="9" t="s">
        <v>90</v>
      </c>
    </row>
    <row r="2368" spans="1:2" x14ac:dyDescent="0.35">
      <c r="A2368" s="7">
        <f>YEAR(salesdata[[#This Row],[Order Date]])</f>
        <v>2015</v>
      </c>
      <c r="B2368" s="10" t="s">
        <v>2199</v>
      </c>
    </row>
    <row r="2369" spans="1:2" x14ac:dyDescent="0.35">
      <c r="A2369" s="8">
        <f>YEAR(salesdata[[#This Row],[Order Date]])</f>
        <v>2015</v>
      </c>
      <c r="B2369" s="9" t="s">
        <v>1625</v>
      </c>
    </row>
    <row r="2370" spans="1:2" x14ac:dyDescent="0.35">
      <c r="A2370" s="8">
        <f>YEAR(salesdata[[#This Row],[Order Date]])</f>
        <v>2015</v>
      </c>
      <c r="B2370" s="9" t="s">
        <v>1051</v>
      </c>
    </row>
    <row r="2371" spans="1:2" x14ac:dyDescent="0.35">
      <c r="A2371" s="8">
        <f>YEAR(salesdata[[#This Row],[Order Date]])</f>
        <v>2015</v>
      </c>
      <c r="B2371" s="9" t="s">
        <v>657</v>
      </c>
    </row>
    <row r="2372" spans="1:2" x14ac:dyDescent="0.35">
      <c r="A2372" s="8">
        <f>YEAR(salesdata[[#This Row],[Order Date]])</f>
        <v>2015</v>
      </c>
      <c r="B2372" s="9" t="s">
        <v>727</v>
      </c>
    </row>
    <row r="2373" spans="1:2" x14ac:dyDescent="0.35">
      <c r="A2373" s="7">
        <f>YEAR(salesdata[[#This Row],[Order Date]])</f>
        <v>2015</v>
      </c>
      <c r="B2373" s="10" t="s">
        <v>72</v>
      </c>
    </row>
    <row r="2374" spans="1:2" x14ac:dyDescent="0.35">
      <c r="A2374" s="7">
        <f>YEAR(salesdata[[#This Row],[Order Date]])</f>
        <v>2015</v>
      </c>
      <c r="B2374" s="10" t="s">
        <v>2308</v>
      </c>
    </row>
    <row r="2375" spans="1:2" x14ac:dyDescent="0.35">
      <c r="A2375" s="8">
        <f>YEAR(salesdata[[#This Row],[Order Date]])</f>
        <v>2015</v>
      </c>
      <c r="B2375" s="9" t="s">
        <v>1327</v>
      </c>
    </row>
    <row r="2376" spans="1:2" x14ac:dyDescent="0.35">
      <c r="A2376" s="8">
        <f>YEAR(salesdata[[#This Row],[Order Date]])</f>
        <v>2015</v>
      </c>
      <c r="B2376" s="9" t="s">
        <v>953</v>
      </c>
    </row>
    <row r="2377" spans="1:2" x14ac:dyDescent="0.35">
      <c r="A2377" s="8">
        <f>YEAR(salesdata[[#This Row],[Order Date]])</f>
        <v>2015</v>
      </c>
      <c r="B2377" s="9" t="s">
        <v>2071</v>
      </c>
    </row>
    <row r="2378" spans="1:2" x14ac:dyDescent="0.35">
      <c r="A2378" s="8">
        <f>YEAR(salesdata[[#This Row],[Order Date]])</f>
        <v>2015</v>
      </c>
      <c r="B2378" s="9" t="s">
        <v>498</v>
      </c>
    </row>
    <row r="2379" spans="1:2" x14ac:dyDescent="0.35">
      <c r="A2379" s="7">
        <f>YEAR(salesdata[[#This Row],[Order Date]])</f>
        <v>2015</v>
      </c>
      <c r="B2379" s="10" t="s">
        <v>1357</v>
      </c>
    </row>
    <row r="2380" spans="1:2" x14ac:dyDescent="0.35">
      <c r="A2380" s="7">
        <f>YEAR(salesdata[[#This Row],[Order Date]])</f>
        <v>2015</v>
      </c>
      <c r="B2380" s="10" t="s">
        <v>422</v>
      </c>
    </row>
    <row r="2381" spans="1:2" x14ac:dyDescent="0.35">
      <c r="A2381" s="8">
        <f>YEAR(salesdata[[#This Row],[Order Date]])</f>
        <v>2015</v>
      </c>
      <c r="B2381" s="9" t="s">
        <v>635</v>
      </c>
    </row>
    <row r="2382" spans="1:2" x14ac:dyDescent="0.35">
      <c r="A2382" s="7">
        <f>YEAR(salesdata[[#This Row],[Order Date]])</f>
        <v>2015</v>
      </c>
      <c r="B2382" s="10" t="s">
        <v>989</v>
      </c>
    </row>
    <row r="2383" spans="1:2" x14ac:dyDescent="0.35">
      <c r="A2383" s="8">
        <f>YEAR(salesdata[[#This Row],[Order Date]])</f>
        <v>2015</v>
      </c>
      <c r="B2383" s="9" t="s">
        <v>959</v>
      </c>
    </row>
    <row r="2384" spans="1:2" x14ac:dyDescent="0.35">
      <c r="A2384" s="7">
        <f>YEAR(salesdata[[#This Row],[Order Date]])</f>
        <v>2015</v>
      </c>
      <c r="B2384" s="10" t="s">
        <v>738</v>
      </c>
    </row>
    <row r="2385" spans="1:2" x14ac:dyDescent="0.35">
      <c r="A2385" s="7">
        <f>YEAR(salesdata[[#This Row],[Order Date]])</f>
        <v>2015</v>
      </c>
      <c r="B2385" s="10" t="s">
        <v>1962</v>
      </c>
    </row>
    <row r="2386" spans="1:2" x14ac:dyDescent="0.35">
      <c r="A2386" s="7">
        <f>YEAR(salesdata[[#This Row],[Order Date]])</f>
        <v>2015</v>
      </c>
      <c r="B2386" s="10" t="s">
        <v>1443</v>
      </c>
    </row>
    <row r="2387" spans="1:2" x14ac:dyDescent="0.35">
      <c r="A2387" s="7">
        <f>YEAR(salesdata[[#This Row],[Order Date]])</f>
        <v>2015</v>
      </c>
      <c r="B2387" s="10" t="s">
        <v>2048</v>
      </c>
    </row>
    <row r="2388" spans="1:2" x14ac:dyDescent="0.35">
      <c r="A2388" s="8">
        <f>YEAR(salesdata[[#This Row],[Order Date]])</f>
        <v>2015</v>
      </c>
      <c r="B2388" s="9" t="s">
        <v>2039</v>
      </c>
    </row>
    <row r="2389" spans="1:2" x14ac:dyDescent="0.35">
      <c r="A2389" s="8">
        <f>YEAR(salesdata[[#This Row],[Order Date]])</f>
        <v>2015</v>
      </c>
      <c r="B2389" s="9" t="s">
        <v>1534</v>
      </c>
    </row>
    <row r="2390" spans="1:2" x14ac:dyDescent="0.35">
      <c r="A2390" s="7">
        <f>YEAR(salesdata[[#This Row],[Order Date]])</f>
        <v>2015</v>
      </c>
      <c r="B2390" s="10" t="s">
        <v>100</v>
      </c>
    </row>
    <row r="2391" spans="1:2" x14ac:dyDescent="0.35">
      <c r="A2391" s="8">
        <f>YEAR(salesdata[[#This Row],[Order Date]])</f>
        <v>2015</v>
      </c>
      <c r="B2391" s="9" t="s">
        <v>743</v>
      </c>
    </row>
    <row r="2392" spans="1:2" x14ac:dyDescent="0.35">
      <c r="A2392" s="8">
        <f>YEAR(salesdata[[#This Row],[Order Date]])</f>
        <v>2015</v>
      </c>
      <c r="B2392" s="9" t="s">
        <v>14</v>
      </c>
    </row>
    <row r="2393" spans="1:2" x14ac:dyDescent="0.35">
      <c r="A2393" s="8">
        <f>YEAR(salesdata[[#This Row],[Order Date]])</f>
        <v>2015</v>
      </c>
      <c r="B2393" s="9" t="s">
        <v>109</v>
      </c>
    </row>
    <row r="2394" spans="1:2" x14ac:dyDescent="0.35">
      <c r="A2394" s="7">
        <f>YEAR(salesdata[[#This Row],[Order Date]])</f>
        <v>2015</v>
      </c>
      <c r="B2394" s="10" t="s">
        <v>1856</v>
      </c>
    </row>
    <row r="2395" spans="1:2" x14ac:dyDescent="0.35">
      <c r="A2395" s="7">
        <f>YEAR(salesdata[[#This Row],[Order Date]])</f>
        <v>2015</v>
      </c>
      <c r="B2395" s="10" t="s">
        <v>1968</v>
      </c>
    </row>
    <row r="2396" spans="1:2" x14ac:dyDescent="0.35">
      <c r="A2396" s="8">
        <f>YEAR(salesdata[[#This Row],[Order Date]])</f>
        <v>2015</v>
      </c>
      <c r="B2396" s="9" t="s">
        <v>1408</v>
      </c>
    </row>
    <row r="2397" spans="1:2" x14ac:dyDescent="0.35">
      <c r="A2397" s="8">
        <f>YEAR(salesdata[[#This Row],[Order Date]])</f>
        <v>2015</v>
      </c>
      <c r="B2397" s="9" t="s">
        <v>628</v>
      </c>
    </row>
    <row r="2398" spans="1:2" x14ac:dyDescent="0.35">
      <c r="A2398" s="7">
        <f>YEAR(salesdata[[#This Row],[Order Date]])</f>
        <v>2015</v>
      </c>
      <c r="B2398" s="10" t="s">
        <v>1926</v>
      </c>
    </row>
    <row r="2399" spans="1:2" x14ac:dyDescent="0.35">
      <c r="A2399" s="8">
        <f>YEAR(salesdata[[#This Row],[Order Date]])</f>
        <v>2015</v>
      </c>
      <c r="B2399" s="9" t="s">
        <v>1886</v>
      </c>
    </row>
    <row r="2400" spans="1:2" x14ac:dyDescent="0.35">
      <c r="A2400" s="8">
        <f>YEAR(salesdata[[#This Row],[Order Date]])</f>
        <v>2015</v>
      </c>
      <c r="B2400" s="9" t="s">
        <v>1140</v>
      </c>
    </row>
    <row r="2401" spans="1:2" x14ac:dyDescent="0.35">
      <c r="A2401" s="7">
        <f>YEAR(salesdata[[#This Row],[Order Date]])</f>
        <v>2015</v>
      </c>
      <c r="B2401" s="10" t="s">
        <v>2498</v>
      </c>
    </row>
    <row r="2402" spans="1:2" x14ac:dyDescent="0.35">
      <c r="A2402" s="7">
        <f>YEAR(salesdata[[#This Row],[Order Date]])</f>
        <v>2015</v>
      </c>
      <c r="B2402" s="10" t="s">
        <v>1312</v>
      </c>
    </row>
    <row r="2403" spans="1:2" x14ac:dyDescent="0.35">
      <c r="A2403" s="8">
        <f>YEAR(salesdata[[#This Row],[Order Date]])</f>
        <v>2015</v>
      </c>
      <c r="B2403" s="9" t="s">
        <v>1251</v>
      </c>
    </row>
    <row r="2404" spans="1:2" x14ac:dyDescent="0.35">
      <c r="A2404" s="7">
        <f>YEAR(salesdata[[#This Row],[Order Date]])</f>
        <v>2015</v>
      </c>
      <c r="B2404" s="10" t="s">
        <v>2064</v>
      </c>
    </row>
    <row r="2405" spans="1:2" x14ac:dyDescent="0.35">
      <c r="A2405" s="8">
        <f>YEAR(salesdata[[#This Row],[Order Date]])</f>
        <v>2015</v>
      </c>
      <c r="B2405" s="9" t="s">
        <v>2232</v>
      </c>
    </row>
    <row r="2406" spans="1:2" x14ac:dyDescent="0.35">
      <c r="A2406" s="8">
        <f>YEAR(salesdata[[#This Row],[Order Date]])</f>
        <v>2015</v>
      </c>
      <c r="B2406" s="9" t="s">
        <v>1214</v>
      </c>
    </row>
    <row r="2407" spans="1:2" x14ac:dyDescent="0.35">
      <c r="A2407" s="8">
        <f>YEAR(salesdata[[#This Row],[Order Date]])</f>
        <v>2015</v>
      </c>
      <c r="B2407" s="9" t="s">
        <v>1298</v>
      </c>
    </row>
    <row r="2408" spans="1:2" x14ac:dyDescent="0.35">
      <c r="A2408" s="8">
        <f>YEAR(salesdata[[#This Row],[Order Date]])</f>
        <v>2015</v>
      </c>
      <c r="B2408" s="9" t="s">
        <v>1088</v>
      </c>
    </row>
    <row r="2409" spans="1:2" x14ac:dyDescent="0.35">
      <c r="A2409" s="8">
        <f>YEAR(salesdata[[#This Row],[Order Date]])</f>
        <v>2015</v>
      </c>
      <c r="B2409" s="9" t="s">
        <v>1190</v>
      </c>
    </row>
    <row r="2410" spans="1:2" x14ac:dyDescent="0.35">
      <c r="A2410" s="8">
        <f>YEAR(salesdata[[#This Row],[Order Date]])</f>
        <v>2015</v>
      </c>
      <c r="B2410" s="9" t="s">
        <v>1714</v>
      </c>
    </row>
    <row r="2411" spans="1:2" x14ac:dyDescent="0.35">
      <c r="A2411" s="8">
        <f>YEAR(salesdata[[#This Row],[Order Date]])</f>
        <v>2015</v>
      </c>
      <c r="B2411" s="9" t="s">
        <v>1485</v>
      </c>
    </row>
    <row r="2412" spans="1:2" x14ac:dyDescent="0.35">
      <c r="A2412" s="7">
        <f>YEAR(salesdata[[#This Row],[Order Date]])</f>
        <v>2015</v>
      </c>
      <c r="B2412" s="10" t="s">
        <v>2641</v>
      </c>
    </row>
    <row r="2413" spans="1:2" x14ac:dyDescent="0.35">
      <c r="A2413" s="7">
        <f>YEAR(salesdata[[#This Row],[Order Date]])</f>
        <v>2015</v>
      </c>
      <c r="B2413" s="10" t="s">
        <v>2710</v>
      </c>
    </row>
    <row r="2414" spans="1:2" x14ac:dyDescent="0.35">
      <c r="A2414" s="8">
        <f>YEAR(salesdata[[#This Row],[Order Date]])</f>
        <v>2015</v>
      </c>
      <c r="B2414" s="9" t="s">
        <v>895</v>
      </c>
    </row>
    <row r="2415" spans="1:2" x14ac:dyDescent="0.35">
      <c r="A2415" s="7">
        <f>YEAR(salesdata[[#This Row],[Order Date]])</f>
        <v>2015</v>
      </c>
      <c r="B2415" s="10" t="s">
        <v>2711</v>
      </c>
    </row>
    <row r="2416" spans="1:2" x14ac:dyDescent="0.35">
      <c r="A2416" s="8">
        <f>YEAR(salesdata[[#This Row],[Order Date]])</f>
        <v>2015</v>
      </c>
      <c r="B2416" s="9" t="s">
        <v>1655</v>
      </c>
    </row>
    <row r="2417" spans="1:2" x14ac:dyDescent="0.35">
      <c r="A2417" s="7">
        <f>YEAR(salesdata[[#This Row],[Order Date]])</f>
        <v>2015</v>
      </c>
      <c r="B2417" s="10" t="s">
        <v>1641</v>
      </c>
    </row>
    <row r="2418" spans="1:2" x14ac:dyDescent="0.35">
      <c r="A2418" s="7">
        <f>YEAR(salesdata[[#This Row],[Order Date]])</f>
        <v>2015</v>
      </c>
      <c r="B2418" s="10" t="s">
        <v>495</v>
      </c>
    </row>
    <row r="2419" spans="1:2" x14ac:dyDescent="0.35">
      <c r="A2419" s="8">
        <f>YEAR(salesdata[[#This Row],[Order Date]])</f>
        <v>2015</v>
      </c>
      <c r="B2419" s="9" t="s">
        <v>1748</v>
      </c>
    </row>
    <row r="2420" spans="1:2" x14ac:dyDescent="0.35">
      <c r="A2420" s="8">
        <f>YEAR(salesdata[[#This Row],[Order Date]])</f>
        <v>2015</v>
      </c>
      <c r="B2420" s="9" t="s">
        <v>1121</v>
      </c>
    </row>
    <row r="2421" spans="1:2" x14ac:dyDescent="0.35">
      <c r="A2421" s="7">
        <f>YEAR(salesdata[[#This Row],[Order Date]])</f>
        <v>2015</v>
      </c>
      <c r="B2421" s="10" t="s">
        <v>938</v>
      </c>
    </row>
    <row r="2422" spans="1:2" x14ac:dyDescent="0.35">
      <c r="A2422" s="7">
        <f>YEAR(salesdata[[#This Row],[Order Date]])</f>
        <v>2015</v>
      </c>
      <c r="B2422" s="10" t="s">
        <v>749</v>
      </c>
    </row>
    <row r="2423" spans="1:2" x14ac:dyDescent="0.35">
      <c r="A2423" s="7">
        <f>YEAR(salesdata[[#This Row],[Order Date]])</f>
        <v>2015</v>
      </c>
      <c r="B2423" s="10" t="s">
        <v>2147</v>
      </c>
    </row>
    <row r="2424" spans="1:2" x14ac:dyDescent="0.35">
      <c r="A2424" s="7">
        <f>YEAR(salesdata[[#This Row],[Order Date]])</f>
        <v>2015</v>
      </c>
      <c r="B2424" s="10" t="s">
        <v>1535</v>
      </c>
    </row>
    <row r="2425" spans="1:2" x14ac:dyDescent="0.35">
      <c r="A2425" s="7">
        <f>YEAR(salesdata[[#This Row],[Order Date]])</f>
        <v>2015</v>
      </c>
      <c r="B2425" s="10" t="s">
        <v>1760</v>
      </c>
    </row>
    <row r="2426" spans="1:2" x14ac:dyDescent="0.35">
      <c r="A2426" s="7">
        <f>YEAR(salesdata[[#This Row],[Order Date]])</f>
        <v>2015</v>
      </c>
      <c r="B2426" s="10" t="s">
        <v>1368</v>
      </c>
    </row>
    <row r="2427" spans="1:2" x14ac:dyDescent="0.35">
      <c r="A2427" s="7">
        <f>YEAR(salesdata[[#This Row],[Order Date]])</f>
        <v>2015</v>
      </c>
      <c r="B2427" s="10" t="s">
        <v>392</v>
      </c>
    </row>
    <row r="2428" spans="1:2" x14ac:dyDescent="0.35">
      <c r="A2428" s="7">
        <f>YEAR(salesdata[[#This Row],[Order Date]])</f>
        <v>2015</v>
      </c>
      <c r="B2428" s="10" t="s">
        <v>868</v>
      </c>
    </row>
    <row r="2429" spans="1:2" x14ac:dyDescent="0.35">
      <c r="A2429" s="8">
        <f>YEAR(salesdata[[#This Row],[Order Date]])</f>
        <v>2015</v>
      </c>
      <c r="B2429" s="9" t="s">
        <v>1267</v>
      </c>
    </row>
    <row r="2430" spans="1:2" x14ac:dyDescent="0.35">
      <c r="A2430" s="7">
        <f>YEAR(salesdata[[#This Row],[Order Date]])</f>
        <v>2015</v>
      </c>
      <c r="B2430" s="10" t="s">
        <v>2496</v>
      </c>
    </row>
    <row r="2431" spans="1:2" x14ac:dyDescent="0.35">
      <c r="A2431" s="8">
        <f>YEAR(salesdata[[#This Row],[Order Date]])</f>
        <v>2015</v>
      </c>
      <c r="B2431" s="9" t="s">
        <v>780</v>
      </c>
    </row>
    <row r="2432" spans="1:2" x14ac:dyDescent="0.35">
      <c r="A2432" s="8">
        <f>YEAR(salesdata[[#This Row],[Order Date]])</f>
        <v>2015</v>
      </c>
      <c r="B2432" s="9" t="s">
        <v>1877</v>
      </c>
    </row>
    <row r="2433" spans="1:2" x14ac:dyDescent="0.35">
      <c r="A2433" s="7">
        <f>YEAR(salesdata[[#This Row],[Order Date]])</f>
        <v>2015</v>
      </c>
      <c r="B2433" s="10" t="s">
        <v>861</v>
      </c>
    </row>
    <row r="2434" spans="1:2" x14ac:dyDescent="0.35">
      <c r="A2434" s="8">
        <f>YEAR(salesdata[[#This Row],[Order Date]])</f>
        <v>2015</v>
      </c>
      <c r="B2434" s="9" t="s">
        <v>2714</v>
      </c>
    </row>
    <row r="2435" spans="1:2" x14ac:dyDescent="0.35">
      <c r="A2435" s="7">
        <f>YEAR(salesdata[[#This Row],[Order Date]])</f>
        <v>2015</v>
      </c>
      <c r="B2435" s="10" t="s">
        <v>1448</v>
      </c>
    </row>
    <row r="2436" spans="1:2" x14ac:dyDescent="0.35">
      <c r="A2436" s="8">
        <f>YEAR(salesdata[[#This Row],[Order Date]])</f>
        <v>2015</v>
      </c>
      <c r="B2436" s="9" t="s">
        <v>2528</v>
      </c>
    </row>
    <row r="2437" spans="1:2" x14ac:dyDescent="0.35">
      <c r="A2437" s="7">
        <f>YEAR(salesdata[[#This Row],[Order Date]])</f>
        <v>2015</v>
      </c>
      <c r="B2437" s="10" t="s">
        <v>1758</v>
      </c>
    </row>
    <row r="2438" spans="1:2" x14ac:dyDescent="0.35">
      <c r="A2438" s="7">
        <f>YEAR(salesdata[[#This Row],[Order Date]])</f>
        <v>2015</v>
      </c>
      <c r="B2438" s="10" t="s">
        <v>519</v>
      </c>
    </row>
    <row r="2439" spans="1:2" x14ac:dyDescent="0.35">
      <c r="A2439" s="8">
        <f>YEAR(salesdata[[#This Row],[Order Date]])</f>
        <v>2015</v>
      </c>
      <c r="B2439" s="9" t="s">
        <v>689</v>
      </c>
    </row>
    <row r="2440" spans="1:2" x14ac:dyDescent="0.35">
      <c r="A2440" s="8">
        <f>YEAR(salesdata[[#This Row],[Order Date]])</f>
        <v>2015</v>
      </c>
      <c r="B2440" s="9" t="s">
        <v>2405</v>
      </c>
    </row>
    <row r="2441" spans="1:2" x14ac:dyDescent="0.35">
      <c r="A2441" s="8">
        <f>YEAR(salesdata[[#This Row],[Order Date]])</f>
        <v>2015</v>
      </c>
      <c r="B2441" s="9" t="s">
        <v>1648</v>
      </c>
    </row>
    <row r="2442" spans="1:2" x14ac:dyDescent="0.35">
      <c r="A2442" s="8">
        <f>YEAR(salesdata[[#This Row],[Order Date]])</f>
        <v>2015</v>
      </c>
      <c r="B2442" s="9" t="s">
        <v>1846</v>
      </c>
    </row>
    <row r="2443" spans="1:2" x14ac:dyDescent="0.35">
      <c r="A2443" s="7">
        <f>YEAR(salesdata[[#This Row],[Order Date]])</f>
        <v>2015</v>
      </c>
      <c r="B2443" s="10" t="s">
        <v>904</v>
      </c>
    </row>
    <row r="2444" spans="1:2" x14ac:dyDescent="0.35">
      <c r="A2444" s="7">
        <f>YEAR(salesdata[[#This Row],[Order Date]])</f>
        <v>2015</v>
      </c>
      <c r="B2444" s="10" t="s">
        <v>826</v>
      </c>
    </row>
    <row r="2445" spans="1:2" x14ac:dyDescent="0.35">
      <c r="A2445" s="8">
        <f>YEAR(salesdata[[#This Row],[Order Date]])</f>
        <v>2015</v>
      </c>
      <c r="B2445" s="9" t="s">
        <v>1687</v>
      </c>
    </row>
    <row r="2446" spans="1:2" x14ac:dyDescent="0.35">
      <c r="A2446" s="8">
        <f>YEAR(salesdata[[#This Row],[Order Date]])</f>
        <v>2015</v>
      </c>
      <c r="B2446" s="9" t="s">
        <v>971</v>
      </c>
    </row>
    <row r="2447" spans="1:2" x14ac:dyDescent="0.35">
      <c r="A2447" s="8">
        <f>YEAR(salesdata[[#This Row],[Order Date]])</f>
        <v>2015</v>
      </c>
      <c r="B2447" s="9" t="s">
        <v>1497</v>
      </c>
    </row>
    <row r="2448" spans="1:2" x14ac:dyDescent="0.35">
      <c r="A2448" s="8">
        <f>YEAR(salesdata[[#This Row],[Order Date]])</f>
        <v>2015</v>
      </c>
      <c r="B2448" s="9" t="s">
        <v>677</v>
      </c>
    </row>
    <row r="2449" spans="1:2" x14ac:dyDescent="0.35">
      <c r="A2449" s="7">
        <f>YEAR(salesdata[[#This Row],[Order Date]])</f>
        <v>2015</v>
      </c>
      <c r="B2449" s="10" t="s">
        <v>445</v>
      </c>
    </row>
    <row r="2450" spans="1:2" x14ac:dyDescent="0.35">
      <c r="A2450" s="7">
        <f>YEAR(salesdata[[#This Row],[Order Date]])</f>
        <v>2015</v>
      </c>
      <c r="B2450" s="10" t="s">
        <v>1866</v>
      </c>
    </row>
    <row r="2451" spans="1:2" x14ac:dyDescent="0.35">
      <c r="A2451" s="8">
        <f>YEAR(salesdata[[#This Row],[Order Date]])</f>
        <v>2015</v>
      </c>
      <c r="B2451" s="9" t="s">
        <v>692</v>
      </c>
    </row>
    <row r="2452" spans="1:2" x14ac:dyDescent="0.35">
      <c r="A2452" s="8">
        <f>YEAR(salesdata[[#This Row],[Order Date]])</f>
        <v>2015</v>
      </c>
      <c r="B2452" s="9" t="s">
        <v>341</v>
      </c>
    </row>
    <row r="2453" spans="1:2" x14ac:dyDescent="0.35">
      <c r="A2453" s="8">
        <f>YEAR(salesdata[[#This Row],[Order Date]])</f>
        <v>2015</v>
      </c>
      <c r="B2453" s="9" t="s">
        <v>2625</v>
      </c>
    </row>
    <row r="2454" spans="1:2" x14ac:dyDescent="0.35">
      <c r="A2454" s="8">
        <f>YEAR(salesdata[[#This Row],[Order Date]])</f>
        <v>2015</v>
      </c>
      <c r="B2454" s="9" t="s">
        <v>607</v>
      </c>
    </row>
    <row r="2455" spans="1:2" x14ac:dyDescent="0.35">
      <c r="A2455" s="7">
        <f>YEAR(salesdata[[#This Row],[Order Date]])</f>
        <v>2015</v>
      </c>
      <c r="B2455" s="10" t="s">
        <v>223</v>
      </c>
    </row>
    <row r="2456" spans="1:2" x14ac:dyDescent="0.35">
      <c r="A2456" s="8">
        <f>YEAR(salesdata[[#This Row],[Order Date]])</f>
        <v>2015</v>
      </c>
      <c r="B2456" s="9" t="s">
        <v>289</v>
      </c>
    </row>
    <row r="2457" spans="1:2" x14ac:dyDescent="0.35">
      <c r="A2457" s="7">
        <f>YEAR(salesdata[[#This Row],[Order Date]])</f>
        <v>2015</v>
      </c>
      <c r="B2457" s="10" t="s">
        <v>246</v>
      </c>
    </row>
    <row r="2458" spans="1:2" x14ac:dyDescent="0.35">
      <c r="A2458" s="7">
        <f>YEAR(salesdata[[#This Row],[Order Date]])</f>
        <v>2015</v>
      </c>
      <c r="B2458" s="10" t="s">
        <v>1719</v>
      </c>
    </row>
    <row r="2459" spans="1:2" x14ac:dyDescent="0.35">
      <c r="A2459" s="8">
        <f>YEAR(salesdata[[#This Row],[Order Date]])</f>
        <v>2015</v>
      </c>
      <c r="B2459" s="9" t="s">
        <v>552</v>
      </c>
    </row>
    <row r="2460" spans="1:2" x14ac:dyDescent="0.35">
      <c r="A2460" s="8">
        <f>YEAR(salesdata[[#This Row],[Order Date]])</f>
        <v>2015</v>
      </c>
      <c r="B2460" s="9" t="s">
        <v>1378</v>
      </c>
    </row>
    <row r="2461" spans="1:2" x14ac:dyDescent="0.35">
      <c r="A2461" s="7">
        <f>YEAR(salesdata[[#This Row],[Order Date]])</f>
        <v>2015</v>
      </c>
      <c r="B2461" s="10" t="s">
        <v>1167</v>
      </c>
    </row>
    <row r="2462" spans="1:2" x14ac:dyDescent="0.35">
      <c r="A2462" s="8">
        <f>YEAR(salesdata[[#This Row],[Order Date]])</f>
        <v>2015</v>
      </c>
      <c r="B2462" s="9" t="s">
        <v>2450</v>
      </c>
    </row>
    <row r="2463" spans="1:2" x14ac:dyDescent="0.35">
      <c r="A2463" s="7">
        <f>YEAR(salesdata[[#This Row],[Order Date]])</f>
        <v>2015</v>
      </c>
      <c r="B2463" s="10" t="s">
        <v>1595</v>
      </c>
    </row>
    <row r="2464" spans="1:2" x14ac:dyDescent="0.35">
      <c r="A2464" s="8">
        <f>YEAR(salesdata[[#This Row],[Order Date]])</f>
        <v>2015</v>
      </c>
      <c r="B2464" s="9" t="s">
        <v>81</v>
      </c>
    </row>
    <row r="2465" spans="1:2" x14ac:dyDescent="0.35">
      <c r="A2465" s="7">
        <f>YEAR(salesdata[[#This Row],[Order Date]])</f>
        <v>2015</v>
      </c>
      <c r="B2465" s="10" t="s">
        <v>1475</v>
      </c>
    </row>
    <row r="2466" spans="1:2" x14ac:dyDescent="0.35">
      <c r="A2466" s="7">
        <f>YEAR(salesdata[[#This Row],[Order Date]])</f>
        <v>2015</v>
      </c>
      <c r="B2466" s="10" t="s">
        <v>1186</v>
      </c>
    </row>
    <row r="2467" spans="1:2" x14ac:dyDescent="0.35">
      <c r="A2467" s="8">
        <f>YEAR(salesdata[[#This Row],[Order Date]])</f>
        <v>2015</v>
      </c>
      <c r="B2467" s="9" t="s">
        <v>1544</v>
      </c>
    </row>
    <row r="2468" spans="1:2" x14ac:dyDescent="0.35">
      <c r="A2468" s="7">
        <f>YEAR(salesdata[[#This Row],[Order Date]])</f>
        <v>2015</v>
      </c>
      <c r="B2468" s="10" t="s">
        <v>1102</v>
      </c>
    </row>
    <row r="2469" spans="1:2" x14ac:dyDescent="0.35">
      <c r="A2469" s="8">
        <f>YEAR(salesdata[[#This Row],[Order Date]])</f>
        <v>2015</v>
      </c>
      <c r="B2469" s="9" t="s">
        <v>405</v>
      </c>
    </row>
    <row r="2470" spans="1:2" x14ac:dyDescent="0.35">
      <c r="A2470" s="7">
        <f>YEAR(salesdata[[#This Row],[Order Date]])</f>
        <v>2015</v>
      </c>
      <c r="B2470" s="10" t="s">
        <v>892</v>
      </c>
    </row>
    <row r="2471" spans="1:2" x14ac:dyDescent="0.35">
      <c r="A2471" s="8">
        <f>YEAR(salesdata[[#This Row],[Order Date]])</f>
        <v>2015</v>
      </c>
      <c r="B2471" s="9" t="s">
        <v>1079</v>
      </c>
    </row>
    <row r="2472" spans="1:2" x14ac:dyDescent="0.35">
      <c r="A2472" s="7">
        <f>YEAR(salesdata[[#This Row],[Order Date]])</f>
        <v>2015</v>
      </c>
      <c r="B2472" s="10" t="s">
        <v>1200</v>
      </c>
    </row>
    <row r="2473" spans="1:2" x14ac:dyDescent="0.35">
      <c r="A2473" s="8">
        <f>YEAR(salesdata[[#This Row],[Order Date]])</f>
        <v>2015</v>
      </c>
      <c r="B2473" s="9" t="s">
        <v>667</v>
      </c>
    </row>
    <row r="2474" spans="1:2" x14ac:dyDescent="0.35">
      <c r="A2474" s="7">
        <f>YEAR(salesdata[[#This Row],[Order Date]])</f>
        <v>2015</v>
      </c>
      <c r="B2474" s="10" t="s">
        <v>2346</v>
      </c>
    </row>
    <row r="2475" spans="1:2" x14ac:dyDescent="0.35">
      <c r="A2475" s="7">
        <f>YEAR(salesdata[[#This Row],[Order Date]])</f>
        <v>2015</v>
      </c>
      <c r="B2475" s="10" t="s">
        <v>1557</v>
      </c>
    </row>
    <row r="2476" spans="1:2" x14ac:dyDescent="0.35">
      <c r="A2476" s="7">
        <f>YEAR(salesdata[[#This Row],[Order Date]])</f>
        <v>2015</v>
      </c>
      <c r="B2476" s="10" t="s">
        <v>1145</v>
      </c>
    </row>
    <row r="2477" spans="1:2" x14ac:dyDescent="0.35">
      <c r="A2477" s="8">
        <f>YEAR(salesdata[[#This Row],[Order Date]])</f>
        <v>2015</v>
      </c>
      <c r="B2477" s="9" t="s">
        <v>967</v>
      </c>
    </row>
    <row r="2478" spans="1:2" x14ac:dyDescent="0.35">
      <c r="A2478" s="7">
        <f>YEAR(salesdata[[#This Row],[Order Date]])</f>
        <v>2015</v>
      </c>
      <c r="B2478" s="10" t="s">
        <v>722</v>
      </c>
    </row>
    <row r="2479" spans="1:2" x14ac:dyDescent="0.35">
      <c r="A2479" s="7">
        <f>YEAR(salesdata[[#This Row],[Order Date]])</f>
        <v>2015</v>
      </c>
      <c r="B2479" s="10" t="s">
        <v>2578</v>
      </c>
    </row>
    <row r="2480" spans="1:2" x14ac:dyDescent="0.35">
      <c r="A2480" s="8">
        <f>YEAR(salesdata[[#This Row],[Order Date]])</f>
        <v>2015</v>
      </c>
      <c r="B2480" s="9" t="s">
        <v>151</v>
      </c>
    </row>
    <row r="2481" spans="1:2" x14ac:dyDescent="0.35">
      <c r="A2481" s="7">
        <f>YEAR(salesdata[[#This Row],[Order Date]])</f>
        <v>2015</v>
      </c>
      <c r="B2481" s="10" t="s">
        <v>2627</v>
      </c>
    </row>
    <row r="2482" spans="1:2" x14ac:dyDescent="0.35">
      <c r="A2482" s="7">
        <f>YEAR(salesdata[[#This Row],[Order Date]])</f>
        <v>2015</v>
      </c>
      <c r="B2482" s="10" t="s">
        <v>2526</v>
      </c>
    </row>
    <row r="2483" spans="1:2" x14ac:dyDescent="0.35">
      <c r="A2483" s="8">
        <f>YEAR(salesdata[[#This Row],[Order Date]])</f>
        <v>2015</v>
      </c>
      <c r="B2483" s="9" t="s">
        <v>2541</v>
      </c>
    </row>
    <row r="2484" spans="1:2" x14ac:dyDescent="0.35">
      <c r="A2484" s="8">
        <f>YEAR(salesdata[[#This Row],[Order Date]])</f>
        <v>2015</v>
      </c>
      <c r="B2484" s="9" t="s">
        <v>1172</v>
      </c>
    </row>
    <row r="2485" spans="1:2" x14ac:dyDescent="0.35">
      <c r="A2485" s="8">
        <f>YEAR(salesdata[[#This Row],[Order Date]])</f>
        <v>2015</v>
      </c>
      <c r="B2485" s="9" t="s">
        <v>1822</v>
      </c>
    </row>
    <row r="2486" spans="1:2" x14ac:dyDescent="0.35">
      <c r="A2486" s="7">
        <f>YEAR(salesdata[[#This Row],[Order Date]])</f>
        <v>2015</v>
      </c>
      <c r="B2486" s="10" t="s">
        <v>478</v>
      </c>
    </row>
    <row r="2487" spans="1:2" x14ac:dyDescent="0.35">
      <c r="A2487" s="7">
        <f>YEAR(salesdata[[#This Row],[Order Date]])</f>
        <v>2015</v>
      </c>
      <c r="B2487" s="10" t="s">
        <v>601</v>
      </c>
    </row>
    <row r="2488" spans="1:2" x14ac:dyDescent="0.35">
      <c r="A2488" s="8">
        <f>YEAR(salesdata[[#This Row],[Order Date]])</f>
        <v>2015</v>
      </c>
      <c r="B2488" s="9" t="s">
        <v>2396</v>
      </c>
    </row>
    <row r="2489" spans="1:2" x14ac:dyDescent="0.35">
      <c r="A2489" s="8">
        <f>YEAR(salesdata[[#This Row],[Order Date]])</f>
        <v>2015</v>
      </c>
      <c r="B2489" s="9" t="s">
        <v>558</v>
      </c>
    </row>
    <row r="2490" spans="1:2" x14ac:dyDescent="0.35">
      <c r="A2490" s="8">
        <f>YEAR(salesdata[[#This Row],[Order Date]])</f>
        <v>2015</v>
      </c>
      <c r="B2490" s="9" t="s">
        <v>1746</v>
      </c>
    </row>
    <row r="2491" spans="1:2" x14ac:dyDescent="0.35">
      <c r="A2491" s="7">
        <f>YEAR(salesdata[[#This Row],[Order Date]])</f>
        <v>2015</v>
      </c>
      <c r="B2491" s="10" t="s">
        <v>1436</v>
      </c>
    </row>
    <row r="2492" spans="1:2" x14ac:dyDescent="0.35">
      <c r="A2492" s="8">
        <f>YEAR(salesdata[[#This Row],[Order Date]])</f>
        <v>2015</v>
      </c>
      <c r="B2492" s="9" t="s">
        <v>2306</v>
      </c>
    </row>
    <row r="2493" spans="1:2" x14ac:dyDescent="0.35">
      <c r="A2493" s="8">
        <f>YEAR(salesdata[[#This Row],[Order Date]])</f>
        <v>2015</v>
      </c>
      <c r="B2493" s="9" t="s">
        <v>1310</v>
      </c>
    </row>
    <row r="2494" spans="1:2" x14ac:dyDescent="0.35">
      <c r="A2494" s="7">
        <f>YEAR(salesdata[[#This Row],[Order Date]])</f>
        <v>2015</v>
      </c>
      <c r="B2494" s="10" t="s">
        <v>2057</v>
      </c>
    </row>
    <row r="2495" spans="1:2" x14ac:dyDescent="0.35">
      <c r="A2495" s="8">
        <f>YEAR(salesdata[[#This Row],[Order Date]])</f>
        <v>2015</v>
      </c>
      <c r="B2495" s="9" t="s">
        <v>1620</v>
      </c>
    </row>
    <row r="2496" spans="1:2" x14ac:dyDescent="0.35">
      <c r="A2496" s="7">
        <f>YEAR(salesdata[[#This Row],[Order Date]])</f>
        <v>2015</v>
      </c>
      <c r="B2496" s="10" t="s">
        <v>1638</v>
      </c>
    </row>
    <row r="2497" spans="1:2" x14ac:dyDescent="0.35">
      <c r="A2497" s="8">
        <f>YEAR(salesdata[[#This Row],[Order Date]])</f>
        <v>2015</v>
      </c>
      <c r="B2497" s="9" t="s">
        <v>2343</v>
      </c>
    </row>
    <row r="2498" spans="1:2" x14ac:dyDescent="0.35">
      <c r="A2498" s="8">
        <f>YEAR(salesdata[[#This Row],[Order Date]])</f>
        <v>2015</v>
      </c>
      <c r="B2498" s="9" t="s">
        <v>1871</v>
      </c>
    </row>
    <row r="2499" spans="1:2" x14ac:dyDescent="0.35">
      <c r="A2499" s="8">
        <f>YEAR(salesdata[[#This Row],[Order Date]])</f>
        <v>2015</v>
      </c>
      <c r="B2499" s="9" t="s">
        <v>2424</v>
      </c>
    </row>
    <row r="2500" spans="1:2" x14ac:dyDescent="0.35">
      <c r="A2500" s="10"/>
      <c r="B2500" s="9" t="s">
        <v>2486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00108-29F2-461A-A8D4-41F58C8E6D1D}">
  <dimension ref="A1"/>
  <sheetViews>
    <sheetView showGridLines="0" showRowColHeaders="0" tabSelected="1" workbookViewId="0">
      <selection activeCell="C32" sqref="C3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0142DB-A44B-472C-96D6-AA84E0DF9D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Profit_Gained</vt:lpstr>
      <vt:lpstr>Mongthly_Sales</vt:lpstr>
      <vt:lpstr>Top_5_Customer_profit</vt:lpstr>
      <vt:lpstr>Sales _by_State</vt:lpstr>
      <vt:lpstr>salesdata</vt:lpstr>
      <vt:lpstr>Customer_Count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pal</dc:creator>
  <cp:lastModifiedBy>Shivam pal</cp:lastModifiedBy>
  <dcterms:created xsi:type="dcterms:W3CDTF">2024-02-06T11:16:08Z</dcterms:created>
  <dcterms:modified xsi:type="dcterms:W3CDTF">2024-02-07T10:25:47Z</dcterms:modified>
</cp:coreProperties>
</file>