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QA Documents\Updated TestCases\Isango\Regression TestCases\"/>
    </mc:Choice>
  </mc:AlternateContent>
  <bookViews>
    <workbookView xWindow="0" yWindow="0" windowWidth="15345" windowHeight="4635" tabRatio="815" activeTab="1"/>
  </bookViews>
  <sheets>
    <sheet name="Cover Page" sheetId="2" r:id="rId1"/>
    <sheet name="Home Page" sheetId="1" r:id="rId2"/>
    <sheet name="Search Result Page" sheetId="4" r:id="rId3"/>
    <sheet name="Product Deatil Page" sheetId="5" r:id="rId4"/>
    <sheet name="Availability Page" sheetId="6" r:id="rId5"/>
    <sheet name="Cart Page" sheetId="7" r:id="rId6"/>
    <sheet name="Payment Page" sheetId="8" r:id="rId7"/>
    <sheet name="Confirmation Page" sheetId="9"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 i="2" l="1"/>
  <c r="B29" i="2" l="1"/>
  <c r="B28" i="2"/>
  <c r="D11" i="9"/>
  <c r="D10" i="9"/>
  <c r="D9" i="9"/>
  <c r="C7" i="9"/>
  <c r="C6" i="9"/>
  <c r="D8" i="9" s="1"/>
  <c r="D12" i="9" s="1"/>
  <c r="D11" i="8"/>
  <c r="D10" i="8"/>
  <c r="D9" i="8"/>
  <c r="C7" i="8"/>
  <c r="C6" i="8"/>
  <c r="D8" i="8" s="1"/>
  <c r="D12" i="8" l="1"/>
  <c r="B27" i="2"/>
  <c r="D11" i="7"/>
  <c r="D10" i="7"/>
  <c r="D9" i="7"/>
  <c r="C7" i="7"/>
  <c r="C6" i="7"/>
  <c r="D8" i="7" s="1"/>
  <c r="D12" i="7" s="1"/>
  <c r="B26" i="2"/>
  <c r="B25" i="2"/>
  <c r="D11" i="6" l="1"/>
  <c r="D10" i="6"/>
  <c r="D9" i="6"/>
  <c r="C7" i="6"/>
  <c r="C6" i="6"/>
  <c r="D8" i="6" s="1"/>
  <c r="D12" i="6" s="1"/>
  <c r="D11" i="5" l="1"/>
  <c r="D10" i="5"/>
  <c r="D9" i="5"/>
  <c r="C7" i="5"/>
  <c r="C6" i="5"/>
  <c r="D8" i="5" l="1"/>
  <c r="D12" i="5" s="1"/>
  <c r="B24" i="2"/>
  <c r="C7" i="1"/>
  <c r="D11" i="1"/>
  <c r="B30" i="2" l="1"/>
  <c r="C6" i="1"/>
  <c r="D8" i="1" s="1"/>
  <c r="D11" i="4" l="1"/>
  <c r="D10" i="4"/>
  <c r="D9" i="4"/>
  <c r="C7" i="4"/>
  <c r="C6" i="4"/>
  <c r="D10" i="1"/>
  <c r="D9" i="1"/>
  <c r="D8" i="4" l="1"/>
  <c r="D12" i="4" s="1"/>
  <c r="D12" i="1"/>
</calcChain>
</file>

<file path=xl/sharedStrings.xml><?xml version="1.0" encoding="utf-8"?>
<sst xmlns="http://schemas.openxmlformats.org/spreadsheetml/2006/main" count="1089" uniqueCount="501">
  <si>
    <t>Project Name:</t>
  </si>
  <si>
    <t>Test Designed by:</t>
  </si>
  <si>
    <t>Module Name:</t>
  </si>
  <si>
    <t xml:space="preserve">Test Designed date: </t>
  </si>
  <si>
    <t xml:space="preserve">Test Executed by: </t>
  </si>
  <si>
    <t xml:space="preserve">Test Execution date: </t>
  </si>
  <si>
    <t>Test Steps</t>
  </si>
  <si>
    <t>Test Data</t>
  </si>
  <si>
    <t>Expected Result</t>
  </si>
  <si>
    <t>Status</t>
  </si>
  <si>
    <t>Test Case ID</t>
  </si>
  <si>
    <t>QA Team</t>
  </si>
  <si>
    <t>Isango</t>
  </si>
  <si>
    <t>Prerequisites</t>
  </si>
  <si>
    <t>Test Description</t>
  </si>
  <si>
    <t>TC_01</t>
  </si>
  <si>
    <t>TC_02</t>
  </si>
  <si>
    <t>TC_03</t>
  </si>
  <si>
    <t>TC_04</t>
  </si>
  <si>
    <t>TC_05</t>
  </si>
  <si>
    <t>TC_06</t>
  </si>
  <si>
    <t>TC_07</t>
  </si>
  <si>
    <t>TC_08</t>
  </si>
  <si>
    <t>TC_09</t>
  </si>
  <si>
    <t>TC_10</t>
  </si>
  <si>
    <t>TC_11</t>
  </si>
  <si>
    <t>TC_12</t>
  </si>
  <si>
    <t>TC_13</t>
  </si>
  <si>
    <t>TC_14</t>
  </si>
  <si>
    <t>Date</t>
  </si>
  <si>
    <t>Version</t>
  </si>
  <si>
    <t>Description</t>
  </si>
  <si>
    <t>Revised by</t>
  </si>
  <si>
    <t>1.0</t>
  </si>
  <si>
    <t>EXECUTED</t>
  </si>
  <si>
    <t>PASSED</t>
  </si>
  <si>
    <t>FAILED</t>
  </si>
  <si>
    <t>(Total) TESTS EXECUTED
(PASSED + FAILED)</t>
  </si>
  <si>
    <t>PENDING</t>
  </si>
  <si>
    <t>IN PROGRESS</t>
  </si>
  <si>
    <t>BLOCKED</t>
  </si>
  <si>
    <t>(Sub-Total) TEST PLANNED</t>
  </si>
  <si>
    <t>(PENDING + IN PROGRESS + BLOCKED + TEST  EXECUTED)</t>
  </si>
  <si>
    <t>DEFERRED</t>
  </si>
  <si>
    <t>TestCase Revision History</t>
  </si>
  <si>
    <t>Last Modified:</t>
  </si>
  <si>
    <t>Version:</t>
  </si>
  <si>
    <t>Reviewer/Approver</t>
  </si>
  <si>
    <t>Change Item</t>
  </si>
  <si>
    <t>Change description</t>
  </si>
  <si>
    <t>1. Open Browser
2. Launch URL</t>
  </si>
  <si>
    <t>Isango icon display on Top of the page.</t>
  </si>
  <si>
    <t xml:space="preserve">1. Open Browser.
2. Launch URL.
</t>
  </si>
  <si>
    <t>1. User is on Isango Home Page.</t>
  </si>
  <si>
    <t>Application displays Isango Home Page when user launch Isango URL.</t>
  </si>
  <si>
    <t>Verify application displays Isango Home Page.</t>
  </si>
  <si>
    <t>Verify application displays Isango icon on Top of the page.</t>
  </si>
  <si>
    <t>Application displays header.</t>
  </si>
  <si>
    <t>Verify application displays header with below mentioned tabs:
1. Activities
2. Top Destinations
3. Talk to an expert 24x7 &lt;&lt;Phone Number&gt;&gt;
4. My Isango!
5. Cart
6. Currency Selected area.</t>
  </si>
  <si>
    <t>Application displays search box with text "Search destination or activity..."</t>
  </si>
  <si>
    <t>Verify application displays search box with text "Search destination or activity..."</t>
  </si>
  <si>
    <t>QA Comments</t>
  </si>
  <si>
    <t>Application display search button along with search text box.</t>
  </si>
  <si>
    <t>Verify application display search button along with search text box.</t>
  </si>
  <si>
    <t>Application display link "Click on Top Destinations browsing" below search text box.</t>
  </si>
  <si>
    <t>Verify application display link "Click on Top Destinations browsing" below search text box.</t>
  </si>
  <si>
    <t>Application displays pane with best selling destinations when user click on link "Click on Top Destinations browsing" with below mentioned items:
1. Destination listed by country name.
2. Cross button to close pane.
3. All destinations are links.</t>
  </si>
  <si>
    <t>Verify application displays pane with best selling destinations when user click on link "Click on Top Destinations browsing" with below mentioned items:
1. Destination listed by country name.
2. Cross button to close pane.
3. All destinations are links.</t>
  </si>
  <si>
    <t xml:space="preserve">Application displays page footer with below mentioned items under Want to know more? (Section Heading):
1. isango! information (Heading)
2. About Us
3. Support
4. isango! Terms (Heading)
5. Website Terms of Use
6. Booking Terms &amp; Conditions
7. Privacy Policy
8. Picture Credits
9. Connect with isango! (Heading)
10. 24x7 Support
11. Contact us
12. Affiliates
13. Suppliers
14. Travel blog
15. isango! Sites (Heading)
16. Ausflüge und Aktivitäten
17. Tours et Activités
 </t>
  </si>
  <si>
    <t xml:space="preserve">Verify application displays page footer with below mentioned items under Want to know more? (Section Heading):
1. isango! information (Heading)
2. About Us
3. Support
4. isango! Terms (Heading)
5. Website Terms of Use
6. Booking Terms &amp; Conditions
7. Privacy Policy
8. Picture Credits
9. Connect with isango! (Heading)
10. 24x7 Support
11. Contact us
12. Affiliates
13. Suppliers
14. Travel blog
15. isango! Sites (Heading)
16. Ausflüge und Aktivitäten
17. Tours et Activités
 </t>
  </si>
  <si>
    <t>Web Application</t>
  </si>
  <si>
    <t>Test case creation initiated</t>
  </si>
  <si>
    <t>Application displays heading i.e. "The best things to do around the world" above search test box</t>
  </si>
  <si>
    <t>Verify application displays heading i.e. "The best things to do around the world" above search test box</t>
  </si>
  <si>
    <t>Application displays below mentioned item in bottom of page:
1. Norton Antivirus
2. © 2015 ISANGO Ltd. All rights reserved.
3. Facebook
4. Pinterest
5. twitter</t>
  </si>
  <si>
    <t>Verify application displays below mentioned item in bottom of page:
1. Norton Antivirus
2. © 2015 ISANGO Ltd. All rights reserved.
3. Facebook
4. Pinterest
5. twitter</t>
  </si>
  <si>
    <t>Application displays carousal area  below link "Click on Top Destinations browsing" with four blocks with activities information and price also these blocks keeps on highlight on alternative basis.</t>
  </si>
  <si>
    <t>Verify application displays carousal area  below link "Click on Top Destinations browsing" with four blocks with activities information and price also these blocks keeps on highlight on alternative basis.</t>
  </si>
  <si>
    <t>TC_15</t>
  </si>
  <si>
    <t>TC_16</t>
  </si>
  <si>
    <t>TC_17</t>
  </si>
  <si>
    <t>TC_18</t>
  </si>
  <si>
    <t>TC_19</t>
  </si>
  <si>
    <t>TC_20</t>
  </si>
  <si>
    <t>TC_21</t>
  </si>
  <si>
    <t>Verify application displays hot items area above footer, this area keep on updating content:
1. Top Sellers
2. Active &amp; Adventure
3. Classes &amp; Courses
4. Focus on USA
5. BEST EXPERIENCES FROM AROUND THE WORLD</t>
  </si>
  <si>
    <t>Verify application display below mentioned information when user click on any of available icons under section "isango! community" are:
1. Review icon: Displays Review
2. Photo Icon: Destinations Photos
3. Facebook Icon: Facebook comments
4. Pinterest Icon: Pinterest pics
5. Twitter Icon: Twittes comments</t>
  </si>
  <si>
    <t>Application displays hot items area above footer, this area keep on updating content:
1. Top Sellers
2. Active &amp; Adventure
3. Classes &amp; Courses
4. Focus on USA
5. BEST EXPERIENCES FROM AROUND THE WORLD</t>
  </si>
  <si>
    <t>Application display value proposition module with below mentioned items:
1. Book tours &amp; activities At guaranteed low prices
2. Receive an E-Voucher
Sent to your email address
3. Redeem your voucher With our handpicked suppliers</t>
  </si>
  <si>
    <t>Verify application display value proposition module with below mentioned items:
1. Book tours &amp; activities At guaranteed low prices
2. Receive an E-Voucher
Sent to your email address
3. Redeem your voucher With our handpicked suppliers</t>
  </si>
  <si>
    <t>Application display "Find and book tours, attractions, activities and travel experiences in over 300 destinations across the world - book with reliable hand-picked operators to secure cheaper-than-destination prices!" below value and proposition module.</t>
  </si>
  <si>
    <t>Verify application display "Find and book tours, attractions, activities and travel experiences in over 300 destinations across the world - book with reliable hand-picked operators to secure cheaper-than-destination prices!" below value and proposition module.</t>
  </si>
  <si>
    <t xml:space="preserve">1. Open Browser.
2. Launch URL.
3. User is on Isango Home Page.
</t>
  </si>
  <si>
    <t>1. Click on Isango logo display on top on page.</t>
  </si>
  <si>
    <t xml:space="preserve">Application displays pane with below mentioned links when user click on "Activities" link display on header. Pane heading is "Browse by category" and links are:
1. Active &amp; Adventure
2. Air Tours
3. Attraction tickets &amp; passes
4. Boat Trips &amp; Water Experiences
5. Classes &amp; Workshops
6. Food &amp; Wine
7. History, Art &amp; Culture
8. Luxury &amp; Small Group
9. Multi Day Tours
10. Nature and Wildlife
11. Nightlife
12. Pop Culture
13. Shopping
14. Shows &amp; Live Entertainment
15. Theme &amp; Water Parks
16. Unique &amp; off-the-beaten path
</t>
  </si>
  <si>
    <t>1. Click on ""Activities"" display on top on page.</t>
  </si>
  <si>
    <t xml:space="preserve">Verify application displays pane with below mentioned links when user click on "Activities" link display on header. Pane heading is "Browse by category" and links are:
1. Active &amp; Adventure
2. Air Tours
3. Attraction tickets &amp; passes
4. Boat Trips &amp; Water Experiences
5. Classes &amp; Workshops
6. Food &amp; Wine
7. History, Art &amp; Culture
8. Luxury &amp; Small Group
9. Multi Day Tours
10. Nature and Wildlife
11. Nightlife
12. Pop Culture
13. Shopping
14. Shows &amp; Live Entertainment
15. Theme &amp; Water Parks
16. Unique &amp; off-the-beaten path
</t>
  </si>
  <si>
    <t>1. Click on link display under "Activities" pane display on top on page.</t>
  </si>
  <si>
    <t>Application displays search result page when user click on any link display under "Activity" pane.</t>
  </si>
  <si>
    <t>Verify application displays search result page when user click on any link display under "Activity" pane.</t>
  </si>
  <si>
    <t>Application displays sections "What's Happening" with map and "Isango! community"</t>
  </si>
  <si>
    <t>Verify application displays sections "What's Happening" with map and "Isango! community"</t>
  </si>
  <si>
    <t>Application display below mentioned items under section "Isango! community" are:
1. Review icon
2. Photo Icon
3. Facebook Icon
4. Pinterest Icon
5. Twitter Icon</t>
  </si>
  <si>
    <t>Verify application display below mentioned items under section "Isango! community" are:
1. Review icon
2. Photo Icon
3. Facebook Icon
4. Pinterest Icon
5. Twitter Icon</t>
  </si>
  <si>
    <t>Application display below mentioned information when user click on any of available icons under section "Isango! community" are:
1. Review icon: Displays Review
2. Photo Icon: Destinations Photos
3. Facebook Icon: Facebook comments
4. Pinterest Icon: Pinterest pics
5. Twitter Icon: Twittes comments</t>
  </si>
  <si>
    <t>Application navigates user to Isango home page when user click on logo image.</t>
  </si>
  <si>
    <t>Verify application navigates user to Isango home page when user click on logo image.</t>
  </si>
  <si>
    <t>Application displays Hero images that are keep on changing as home page background.</t>
  </si>
  <si>
    <t>Verify application displays Hero images that are keep on changing as homepage background.</t>
  </si>
  <si>
    <t>Test Modules</t>
  </si>
  <si>
    <t>Module Name</t>
  </si>
  <si>
    <t>Total Number of Test cases</t>
  </si>
  <si>
    <t>Home Page</t>
  </si>
  <si>
    <t>Search Result Page</t>
  </si>
  <si>
    <t>TC_22</t>
  </si>
  <si>
    <t>Application displays search result page when user click on any link display under "Top Destinations" pane.</t>
  </si>
  <si>
    <t>1. Click on link display under "Top Destinations" pane display on top on page.</t>
  </si>
  <si>
    <t>Verify application displays search result page when user click on any link display under "Top Destinations" pane.</t>
  </si>
  <si>
    <t>TC_23</t>
  </si>
  <si>
    <t>TC_24</t>
  </si>
  <si>
    <t>TC_25</t>
  </si>
  <si>
    <t>TC_26</t>
  </si>
  <si>
    <t>TC_27</t>
  </si>
  <si>
    <t>TC_28</t>
  </si>
  <si>
    <t>TC_29</t>
  </si>
  <si>
    <t>Application displays "My isango!" page when user click on My isango! Display on header of the home page.</t>
  </si>
  <si>
    <t>1. Click on My isango! Display on header of the home page.</t>
  </si>
  <si>
    <t>Verify application displays "My isango!" page when user click on My isango! Display on header of the home page.</t>
  </si>
  <si>
    <t>Home Page Header</t>
  </si>
  <si>
    <t>Home Page Footer</t>
  </si>
  <si>
    <t xml:space="preserve">Application navigates user to about us page when user click on "about-us" link. Below mentioned are the tabs display on about us page:
1. Overview
2. Our Dream
3. Blossom
4. Why Us
5. affiliates
6. suppliers
7. support
</t>
  </si>
  <si>
    <t>1. Click on "about us" link display on footer of the home page.</t>
  </si>
  <si>
    <t xml:space="preserve">Verify application navigates user to about us page when user click on "about-us" link. Below mentioned are the tabs display on about us page:
1. Overview
2. Our Dream
3. Blossom
4. Why Us
5. affiliates
6. suppliers
7. support
</t>
  </si>
  <si>
    <t>Application display support page when user click on "Support" link. Below mentioned are the items display on support page:
1. Choose country dropdown
2. International &lt;&lt;Phone Number&gt;&gt;
3. Name Text Box
4. Email Text Box
5. Phone Text Box
6. Message Text Box
7. Send Button</t>
  </si>
  <si>
    <t>Verify application display support page when user click on "Support" link. Below mentioned are the items display on support page:
1. Choose country dropdown
2. International &lt;&lt;Phone Number&gt;&gt;
3. Name Text Box
4. Email Text Box
5. Phone Text Box
6. Message Text Box
7. Send Button</t>
  </si>
  <si>
    <t>1. Click on "Support" link display on footer of the home page.</t>
  </si>
  <si>
    <t>1. Click on "Support" link display on footer of the home page.
2. User is on support page.</t>
  </si>
  <si>
    <t>Application displays term of use page when user click on link "
Website Terms of Use"</t>
  </si>
  <si>
    <t>1. Click on "Website Terms of Use" link display on footer of the home page.
2. User is on Website Terms of Use page.</t>
  </si>
  <si>
    <t>Verify application displays term of use page when user click on link "
Website Terms of Use"</t>
  </si>
  <si>
    <t>Application displays booking agreement page when user click on link "Booking Terms &amp; Conditions"</t>
  </si>
  <si>
    <t>Verify application displays booking agreement page when user click on link "Booking Terms &amp; Conditions"</t>
  </si>
  <si>
    <t>1. Click on  "Booking Terms &amp; Conditions" link display on footer of the home page.
2. User is on Website booking agreement page.</t>
  </si>
  <si>
    <t>Application displays Privacy Policy page when user click on link "Privacy Policy"</t>
  </si>
  <si>
    <t>Verify application displays Privacy Policy page when user click on link "Privacy Policy"</t>
  </si>
  <si>
    <t>1. Click on  "Privacy Policy" link display on footer of the home page.
2. User is on Website Privacy Policy page.</t>
  </si>
  <si>
    <t>Application displays Picture Credits page when user click on link "Picture Credits"</t>
  </si>
  <si>
    <t>1. Click on  "Picture Credits" link display on footer of the home page.
2. User is on Website Picture Credits page.</t>
  </si>
  <si>
    <t>Verify application displays Picture Credits page when user click on link "Picture Credits"</t>
  </si>
  <si>
    <t>Application display support page when user click on "24x7 Support" link. Below mentioned are the items display on support page:
1. Choose country dropdown  &lt;&lt;Phone Number&gt;&gt;
2. International &lt;&lt;Phone Number&gt;&gt;
3. Name Text Box
4. Email Text Box
5. Phone Text Box
6. Message Text Box
7. Send Button</t>
  </si>
  <si>
    <t>Verify application display support page when user click on "24x7 Support" link. Below mentioned are the items display on support page:
1. Choose country dropdown  &lt;&lt;Phone Number&gt;&gt;
2. International &lt;&lt;Phone Number&gt;&gt;
3. Name Text Box
4. Email Text Box
5. Phone Text Box
6. Message Text Box
7. Send Button</t>
  </si>
  <si>
    <t>1. Click on  "24x7 Support" link display on footer of the home page.</t>
  </si>
  <si>
    <t>Application display support page when user click on "Contact us" link. Below mentioned are the items display on support page:
1. Choose country dropdown  &lt;&lt;Phone Number&gt;&gt;
2. International &lt;&lt;Phone Number&gt;&gt;
3. Name Text Box
4. Email Text Box
5. Phone Text Box
6. Message Text Box
7. Send Button</t>
  </si>
  <si>
    <t>Verify application display support page when user click on "Contact us" link. Below mentioned are the items display on support page:
1. Choose country dropdown  &lt;&lt;Phone Number&gt;&gt;
2. International &lt;&lt;Phone Number&gt;&gt;
3. Name Text Box
4. Email Text Box
5. Phone Text Box
6. Message Text Box
7. Send Button</t>
  </si>
  <si>
    <t>1. Click on  "Contact us" link display on footer of the home page.</t>
  </si>
  <si>
    <t xml:space="preserve">Application navigates user to about us page when user click on "Affiliates" link and highlighted area will affiliates. Below mentioned are the tabs display on about us page:
1. Overview
2. Our Dream
3. Blossom
4. Why Us
5. affiliates
6. suppliers
7. support
</t>
  </si>
  <si>
    <t xml:space="preserve">Verify application navigates user to about us page when user click on "Affiliates" link and highlighted area will affiliates. Below mentioned are the tabs display on about us page:
1. Overview
2. Our Dream
3. Blossom
4. Why Us
5. affiliates
6. suppliers
7. support
</t>
  </si>
  <si>
    <t xml:space="preserve">Application navigates user to about us page when user click on "Suppliers" link and highlighted area will suppliers. Below mentioned are the tabs display on about us page:
1. Overview
2. Our Dream
3. Blossom
4. Why Us
5. affiliates
6. suppliers
7. support
</t>
  </si>
  <si>
    <t xml:space="preserve">Verify application navigates user to about us page when user click on "Suppliers" link and highlighted area will suppliers. Below mentioned are the tabs display on about us page:
1. Overview
2. Our Dream
3. Blossom
4. Why Us
5. affiliates
6. suppliers
7. support
</t>
  </si>
  <si>
    <t>1. Click on "Suppliers" link display on footer of the home page.</t>
  </si>
  <si>
    <t>1. Click on "Affiliates" link display on footer of the home page.</t>
  </si>
  <si>
    <t>Application displays Isango blog page when user click on "Travel blog".</t>
  </si>
  <si>
    <t>1. Click on "Travel blog" link display on footer of the home page.</t>
  </si>
  <si>
    <t>Verify application displays Isango blog page when user click on "Travel blog".</t>
  </si>
  <si>
    <t>TC_30</t>
  </si>
  <si>
    <t>TC_31</t>
  </si>
  <si>
    <t>TC_32</t>
  </si>
  <si>
    <t>TC_33</t>
  </si>
  <si>
    <t>TC_34</t>
  </si>
  <si>
    <t>TC_35</t>
  </si>
  <si>
    <t>TC_36</t>
  </si>
  <si>
    <t>TC_37</t>
  </si>
  <si>
    <t>TC_38</t>
  </si>
  <si>
    <t>1. Click on destination search text box.</t>
  </si>
  <si>
    <t>Application displays product description page when user click on blocks with activities information and price also these blocks keeps on highlight on alternative basis display below link "Click on Top Destinations browsing".</t>
  </si>
  <si>
    <t>Verify application displays product description page when user click on blocks with activities information and price also these blocks keeps on highlight on alternative basis display below link "Click on Top Destinations browsing".</t>
  </si>
  <si>
    <t>1. Click on activity block display below link "Click on Top Destinations browsing".</t>
  </si>
  <si>
    <t>TC_39</t>
  </si>
  <si>
    <t>1. Open Browser
2. Launch URL.</t>
  </si>
  <si>
    <t>Application displays search result page when user perform search with valid keyword.</t>
  </si>
  <si>
    <t>Application display search box with search button below header of home page when user scroll till search text box out of browser window frame.</t>
  </si>
  <si>
    <t>1. Scroll home page down till search text box out of browser window frame.</t>
  </si>
  <si>
    <t>Application fade out whole page except header when user click on search test box.</t>
  </si>
  <si>
    <t>Verify application fade out whole page except header when user click on search test box.</t>
  </si>
  <si>
    <t>Application displays below mentioned items on My Isango! Page:
1. Booking reference number text box
2. Email ID text box
3. Text heading "If you have an existing isango booking enter your details below and you will be able to reprint your voucher. Otherwise click here to return to the homepage and find your perfect travel experience. "</t>
  </si>
  <si>
    <t>Verify application displays below mentioned items on My Isango! Page:
1. Booking reference number text box
2. Email ID text box
3. Text heading "If you have an existing isango booking enter your details below and you will be able to reprint your voucher. Otherwise click here to return to the homepage and find your perfect travel experience. "</t>
  </si>
  <si>
    <t>Application display associated contact number on the bases of value selected in "Choose country" drop down display on Support page.</t>
  </si>
  <si>
    <t>Verify application display associated contact number on the bases of value selected in "Choose country" drop down display on Support page.</t>
  </si>
  <si>
    <t>Application display message for invalid keyword and display message to user. Message is "We have been unable to find any activities that match your search. Please try again using alternative search criteria or call 0­12­4 41­481­73 where our travel experts are standing by ready to help you."</t>
  </si>
  <si>
    <t>Verify application display message for invalid keyword and display message to user. Message is "We have been unable to find any activities that match your search. Please try again using alternative search criteria or call 0­12­4 41­481­73 where our travel experts are standing by ready to help you."</t>
  </si>
  <si>
    <t>//</t>
  </si>
  <si>
    <t>1. User is on home page.
2. Perform search.</t>
  </si>
  <si>
    <t>eiffel .*.</t>
  </si>
  <si>
    <t>Application displays search result page when user perform search with regular expression.</t>
  </si>
  <si>
    <t>Home Page Search</t>
  </si>
  <si>
    <t>TC_40</t>
  </si>
  <si>
    <t>TC_41</t>
  </si>
  <si>
    <t>TC_42</t>
  </si>
  <si>
    <t>Disneyland</t>
  </si>
  <si>
    <t>1. Open Browser
2. Launch URL
3. User is on home page.</t>
  </si>
  <si>
    <t>1. Perform search with valid key word.</t>
  </si>
  <si>
    <t>1. Perform search with valid key word.
2. User is on search result page.</t>
  </si>
  <si>
    <t>1. Perform search with valid key word.
2. User is on search result page.
3. Scroll search result page.</t>
  </si>
  <si>
    <t>1. Perform search with valid key word.
2. User is on search result page.
3. Enter search term in search text box under header.
4. Click on associated search button.</t>
  </si>
  <si>
    <t>Application display "Grid View" and "Map View" to change search result view style. By default Grid view is selected.</t>
  </si>
  <si>
    <t>Verify application display "Grid View" and "Map View" to change search result view style.  By default Grid view is selected.</t>
  </si>
  <si>
    <t>Application display map view when user click on "Map View"</t>
  </si>
  <si>
    <t>Verify application display map view when user click on "Map View"</t>
  </si>
  <si>
    <t xml:space="preserve">Application displays search items with following information in grid view:
1. Product Title
2. Aggregate Rating
3. Product Image
4. Product Price with cart sign
</t>
  </si>
  <si>
    <t xml:space="preserve">Verify application displays search items with following information in grid view:
1. Product Title
2. Aggregate Rating
3. Product Image
4. Product Price with cart sign
</t>
  </si>
  <si>
    <t>Product Deatil Page</t>
  </si>
  <si>
    <t>1. Open Browser
2. Launch URL
3. User is on home page.
4. Perform search with valid key word.
5. Search result page display.</t>
  </si>
  <si>
    <t>1. Click on product.
2. User is on product detail page.</t>
  </si>
  <si>
    <t>Application displays product detail page when user click on product display in search results.</t>
  </si>
  <si>
    <t>Verify application displays product detail page when user click on product display in search results.</t>
  </si>
  <si>
    <t>Application display breadcrumbs on page and all link in breadcrumbs are navigated on associated search result page.</t>
  </si>
  <si>
    <t>Verify application display breadcrumbs on page and all link in breadcrumbs are navigated on associated search result page.</t>
  </si>
  <si>
    <t>Application display product title.</t>
  </si>
  <si>
    <t>Verify application display product title as heading.</t>
  </si>
  <si>
    <t>Verify application displays destination images. These images keeps on sliding with pervious and next button.</t>
  </si>
  <si>
    <t>Application displays destination images. These images keeps on sliding with pervious and next button.</t>
  </si>
  <si>
    <t>Application displays tabs below product image. Tabs are:
1. Overview
2. Itinerary
3. Schedule
4. Inclusions</t>
  </si>
  <si>
    <t>Verify application displays tabs below product image. Tabs are:
1. Overview
2. Itinerary
3. Schedule
4. Inclusions</t>
  </si>
  <si>
    <t>1. Click on product.
2. User is on product detail page.
3. Click on available tabs on page.</t>
  </si>
  <si>
    <t xml:space="preserve">1. Click on product.
2. User is on product detail page.
</t>
  </si>
  <si>
    <t>Verify application display "Lowest Price Guarantee" logo in check availability section. When user click on "Lowest Price Guarantee" application displays Lowest Price Guarantee pane with cross button to close the same and pane contains relative content.</t>
  </si>
  <si>
    <t>Application display Highlights section below tabs along with relative content.</t>
  </si>
  <si>
    <t>Verify application display Highlights section below tabs along with relative content.</t>
  </si>
  <si>
    <t>Application display below mentioned section below highlight section with relative content.
1. Overview
2. Itinerary
3. Schedule
4. Inclusions</t>
  </si>
  <si>
    <t>Verify application display below mentioned section below highlight section with relative content.
1. Overview
2. Itinerary
3. Schedule
4. Inclusions</t>
  </si>
  <si>
    <t>Application navigate user to relative section mentioned on page when user click on available tabs on product detail page.
1. Overview
2. Itinerary
3. Schedule
4. Inclusions</t>
  </si>
  <si>
    <t>Verify application navigate user to relative section mentioned on page when user click on available tabs on product detail page.
1. Overview
2. Itinerary
3. Schedule
4. Inclusions</t>
  </si>
  <si>
    <t>Application displays "notes", "Additional info" and "Cancellation policy" below highlight section.</t>
  </si>
  <si>
    <t>Verify application displays "notes", "Additional info" and "Cancellation policy" below highlight section.</t>
  </si>
  <si>
    <t>Application display below mentioned information in check availability section :
1. Product price
2. Date
3. Adult dropdown
4. Children dropdown
5. Maximum number of travellers for this product is &lt;&lt;number of travellers&gt;&gt;
6. Check Availability button
7. No cancellation fees on most bookings link</t>
  </si>
  <si>
    <t>Verify application display below mentioned information in check availability section :
1. Product price
2. Date
3. Adult dropdown
4. Children dropdown
5. Maximum number of travellers for this product is &lt;&lt;number of travellers&gt;&gt;
6. Check Availability button
7. No cancellation fees on most bookings link</t>
  </si>
  <si>
    <t>Application displays "Price Guide" link in check availability section.</t>
  </si>
  <si>
    <t>Verify  application displays "Price Guide" link in check availability section.</t>
  </si>
  <si>
    <t>Application displays price guide pane with cross button to close the same "Price Guide" link in check availability section. Price guide pane contains below mentioned information:
1.  Additional Departures Dates
2. Adult price
3. Child price as per age range.</t>
  </si>
  <si>
    <t xml:space="preserve">1. Click on product.
2. User is on product detail page.
3. Click on "Price Guide" link in check availability section
</t>
  </si>
  <si>
    <t>Verify application displays price guide pane with cross button to close the same "Price Guide" link in check availability section. Price guide pane contains below mentioned information:
1.  Additional Departures Dates
2. Adult price
3. Child price as per age range.</t>
  </si>
  <si>
    <t>Application display "Lowest Price Guarantee" logo in check availability section. When user click on "Lowest Price Guarantee" application displays Lowest Price Guarantee pane with cross button to close the same and pane contains relative content.</t>
  </si>
  <si>
    <t xml:space="preserve">1. Click on product.
2. User is on product detail page.
3. Click on "Lowest Price Guarantee" in check availability section
</t>
  </si>
  <si>
    <t>Application displays search text box and search button below page header.</t>
  </si>
  <si>
    <t>Verify application displays search text box and search button below page header.</t>
  </si>
  <si>
    <t xml:space="preserve">1. Click on product.
2. User is on product detail page.
</t>
  </si>
  <si>
    <t>Application allow user to perform search and displays search result page.</t>
  </si>
  <si>
    <t xml:space="preserve">1. Click on product.
2. User is on product detail page.
3. Enter valid keyword in search text box and perform search.
</t>
  </si>
  <si>
    <t>Verify application allow user to perform search and displays search result page.</t>
  </si>
  <si>
    <t>Application allow user to select number of adults from adult drop down.</t>
  </si>
  <si>
    <t xml:space="preserve">1. Click on product.
2. User is on product detail page.
3. Select number of adults from adult dropdown.
</t>
  </si>
  <si>
    <t>Verify application allow user to select number of adults from adult drop down.</t>
  </si>
  <si>
    <t xml:space="preserve">1. Click on product.
2. User is on product detail page.
3. Select number of children from children dropdown.
</t>
  </si>
  <si>
    <t>Application display child age drop down as per number of child selected in children dropdown.</t>
  </si>
  <si>
    <t>Verify application display child age drop down as per number of child selected in children dropdown.</t>
  </si>
  <si>
    <t xml:space="preserve">1. Click on product.
2. User is on product detail page.
</t>
  </si>
  <si>
    <t>Availability Page</t>
  </si>
  <si>
    <t>Cart Page</t>
  </si>
  <si>
    <t>Application displays cart detail page.</t>
  </si>
  <si>
    <t>Verify application displays cart detail page.</t>
  </si>
  <si>
    <t xml:space="preserve">1. Open Isango home page.
2. Perform search with valid keyword and click on product.
3. User is on product detail page and enter information to check availability.
4. Select availability.
</t>
  </si>
  <si>
    <t>1. Open Isango home page.
2. Perform search with valid keyword and click on product.
3. User is on product detail page and enter information to check availability.
4. Select availability.</t>
  </si>
  <si>
    <t>Application displays heading "Your travel basket &lt;&lt;Total Price&gt;&gt;"</t>
  </si>
  <si>
    <t>Verify application displays heading "Your travel basket &lt;&lt;Total Price&gt;&gt;"</t>
  </si>
  <si>
    <t xml:space="preserve">Verify application displays following information for individual booking:
1. Product Name
2. Product price as per number of travellers.
3. Date
4. Number of adult and children selected.
5. Change details
6. Remove from cart
</t>
  </si>
  <si>
    <t>Application displays navigation highlighter with following sections:
1. Travel Basket (Highlighted)
2. Travel detail &amp; payment
3. Confirmation.</t>
  </si>
  <si>
    <t xml:space="preserve">Application displays following information for individual booking:
1. Product Name
2. Product price as per number of travellers.
3. Date
4. Number of adult and children selected.
5. Change details
6. Remove from cart
</t>
  </si>
  <si>
    <t>Verify application displays navigation highlighter with following sections:
1. Travel Basket (Highlighted)
2. Travel detail &amp; payment
3. Confirmation.</t>
  </si>
  <si>
    <t xml:space="preserve">1. Click on product.
2. User is on product detail page.
3. Click on date picker display in check availability section.
</t>
  </si>
  <si>
    <t>Verify application display calendar on click on date picker in check availability section. Also application allow user to select date.</t>
  </si>
  <si>
    <t>Application displays "No cancellation fees on most bookings" under Check Availability button.</t>
  </si>
  <si>
    <t>Verify application displays "No cancellation fees on most bookings" under Check Availability button.</t>
  </si>
  <si>
    <t>Application displays product image section where images keeps in sliding with previous and next image button. Verify next and previous buttons on image works.</t>
  </si>
  <si>
    <t>Verify application displays product image section where images keeps in sliding with previous and next image button. Verify next and previous buttons on image works.</t>
  </si>
  <si>
    <t>Application displays aggregate rating on product image.</t>
  </si>
  <si>
    <t>Verify application displays aggregate rating on product image.</t>
  </si>
  <si>
    <t>1. Perform search with valid key word.
2. User is on search result page.
3. Select radio button display under sort by section.</t>
  </si>
  <si>
    <t>Application sort displayed search results when user select other sort by options.
1. Recommended
2. Price
3. User Rating</t>
  </si>
  <si>
    <t>Application displays check boxes under section Filter By in left pane with city name.</t>
  </si>
  <si>
    <t>Verify application displays check boxes under section Filter By in left pane with city name.</t>
  </si>
  <si>
    <t>Application filter search result when user check or uncheck any of check box display under filter by section.</t>
  </si>
  <si>
    <t>1. Perform search with valid key word.
2. User is on search result page.
3. Check checkbox display under filter by section.</t>
  </si>
  <si>
    <t>Verify application filter search result when user check or uncheck any of check box display under filter by section.</t>
  </si>
  <si>
    <t xml:space="preserve">Application display below mentioned items under section "Book with confidence".
1. Lowest Price Guaranteed
2. No Cancellation Fees on Most Bookings
3. Hand Picked Suppliers
</t>
  </si>
  <si>
    <t xml:space="preserve">Verify application display below mentioned items under section "Book with confidence".
1. Lowest Price Guaranteed
2. No Cancellation Fees on Most Bookings
3. Hand Picked Suppliers
</t>
  </si>
  <si>
    <t xml:space="preserve">Application display below mentioned items under section "How does it work?".
1. Book online at guaranteed low prices
2. E voucher sent to your computer or device
3. Present this to our trusted suppliers
</t>
  </si>
  <si>
    <t xml:space="preserve">Verify application display below mentioned items under section "How does it work?".
1. Book online at guaranteed low prices
2. E voucher sent to your computer or device
3. Present this to our trusted suppliers
</t>
  </si>
  <si>
    <t>Application display keyword used to perform search with heading "You have searched for &lt;&lt;Keyword&gt;&gt;"</t>
  </si>
  <si>
    <t>Verify application display keyword used to perform search with heading "You have searched for &lt;&lt;Keyword&gt;&gt;"</t>
  </si>
  <si>
    <t>Application displays search text box and search button under page header also fix when user scroll home page.</t>
  </si>
  <si>
    <t>Verify application displays search text box and search button under page header also fix when user scroll home page.</t>
  </si>
  <si>
    <t>Application allow user to perform search using search text box display on search result page and update search result accordingly.</t>
  </si>
  <si>
    <t>Verify application allow user to perform search using search text box display on search result page and update search result accordingly.</t>
  </si>
  <si>
    <t>Application display product information when user hover mouse on search item image.</t>
  </si>
  <si>
    <t>Verify application display product information when user hover mouse on search item image.</t>
  </si>
  <si>
    <t xml:space="preserve">Application displays page footer with below mentioned items under Want to know more? (Section Heading):
1. isango! information (Heading)
2. About Us
3. Support
4. isango! Terms (Heading)
5. Website Terms of Use
6. Booking Terms &amp; Conditions
7. Privacy Policy
8. Picture Credits
9. Connect with isango! (Heading)
10. 24x7 Support
11. Contact us
12. Affiliates
13. Suppliers
14. Travel blog
15. isango! Sites (Heading)
16. Ausflüge und Aktivitäten
17. Tours et Activates
 </t>
  </si>
  <si>
    <t>Application displays sections on left panel on search result page:
1. Sort By
2. Filter By
3. Book with confidence
4. How does it work?</t>
  </si>
  <si>
    <t>Application displays radio group under Sort By section:
1. Recommended
2. Price
3. User Rating</t>
  </si>
  <si>
    <t>Verify application displays radio group under Sort By section:
1. Recommended
2. Price
3. User Rating</t>
  </si>
  <si>
    <t>Verify application display search box with search button below header of home page when user scroll till search text box out of browser window frame.</t>
  </si>
  <si>
    <t>Application display "
Do you have a gift certificate or promotional code?" link under product details</t>
  </si>
  <si>
    <t>Verify application display "
Do you have a gift certificate or promotional code?" link under product details</t>
  </si>
  <si>
    <t>Application displays promotional code text box along with Apply link when user click on link "
Do you have a gift certificate or promotional code?".</t>
  </si>
  <si>
    <t>Verify application displays promotional code text box along with Apply link when user click on link "
Do you have a gift certificate or promotional code?".</t>
  </si>
  <si>
    <t>Application displays message "The Gift Voucher / Promotion Code is either invalid or has already been consumed" when user enter invalid promo code.</t>
  </si>
  <si>
    <t>1. Click on Add to cart button.
2. Click on link "
Do you have a gift certificate or promotional code?".</t>
  </si>
  <si>
    <t>Verify application displays message "The Gift Voucher / Promotion Code is either invalid or has already been consumed" when user enter invalid promo code.</t>
  </si>
  <si>
    <t>1. Click on Add to cart button.
2. User is on cart page.</t>
  </si>
  <si>
    <t>Application displays search result page when user click on "Continue shopping" link display with back image.</t>
  </si>
  <si>
    <t>Verify application displays search result page when user click on "Continue shopping" link display with back image.</t>
  </si>
  <si>
    <t>Application displays "Continue shopping" link display with back image.</t>
  </si>
  <si>
    <t>Verify application displays "Continue shopping" link display with back image.</t>
  </si>
  <si>
    <t>Application displays Isango logo on top right corner of page.</t>
  </si>
  <si>
    <t>Verify application displays Isango logo on top right corner of page.</t>
  </si>
  <si>
    <t xml:space="preserve">Application displays "Total basket value: &lt;&lt;Total Price&gt;&gt;"
</t>
  </si>
  <si>
    <t xml:space="preserve">Verify application displays "Total basket value: &lt;&lt;Total Price&gt;&gt;"
</t>
  </si>
  <si>
    <t xml:space="preserve">Application displays below mentioned headings:
1. No Cancellation Fees on Most Bookings (with Icon)
2. Hand Picked Suppliers(with Icon)
</t>
  </si>
  <si>
    <t xml:space="preserve">Verify application displays below mentioned headings:
1. No Cancellation Fees on Most Bookings (with Icon)
2. Hand Picked Suppliers(with Icon)
</t>
  </si>
  <si>
    <t>Application display support information with below mentioned details:
1. 24/7 Support 
2. Our experts are always around to help 
3. &lt;&lt;Phone Number&gt;&gt;
4. "See all our local numbers" link
5. Email: &lt;&lt;email ID&gt;&gt;</t>
  </si>
  <si>
    <t>Verify application display support information with below mentioned details:
1. 24/7 Support 
2. Our experts are always around to help 
3. &lt;&lt;Phone Number&gt;&gt;
4. "See all our local numbers" link
5. Email: &lt;&lt;email ID&gt;&gt;</t>
  </si>
  <si>
    <t>Application displays "All local numbers" pane with cross button to close the same when user click on "See all our local numbers" link.</t>
  </si>
  <si>
    <t>Verify application displays "All local numbers" pane with cross button to close the same when user click on "See all our local numbers" link.</t>
  </si>
  <si>
    <t>Application display "Check Out" button along with &lt;&lt;Total Price&gt;&gt; and Cart icon as label</t>
  </si>
  <si>
    <t>Verify application display "Check Out" button along with &lt;&lt;Total Price&gt;&gt; and Cart icon as label</t>
  </si>
  <si>
    <t>1. Click on Add to cart button.
2. User is on cart page.
3. Click on link "Remove from cart"</t>
  </si>
  <si>
    <t>1. Click on Add to cart button.
2. User is on cart page.
3. click on "Change details"</t>
  </si>
  <si>
    <t>Application stay on cart page when user click on No button display on  "Remove from cart" popup.</t>
  </si>
  <si>
    <t>Verify application stay on cart page when user click on No button display on  "Remove from cart" popup.</t>
  </si>
  <si>
    <t>1. Click on Add to cart button.
2. User is on cart page with single product.
3. Click on link "Remove from cart"</t>
  </si>
  <si>
    <t>1. Click on Add to cart button.
2. User is on cart page with multiple product.
3. Click on link "Remove from cart"</t>
  </si>
  <si>
    <t>Application display search result page when user click on "Continue Shopping" button.</t>
  </si>
  <si>
    <t>Verify application display search result page when user click on "Continue Shopping" button.</t>
  </si>
  <si>
    <t>1. Click on Add to cart button.
2. User is on cart page.
3. Click on link "Remove from cart" and click on yes to remove.
4. Remove all items using step 3 and make cart empty.</t>
  </si>
  <si>
    <t>Application displays page footer with below mentioned items under Want to know more? (Section Heading):
1. Isango! information (Heading)
2. About Us
3. Support
4. Isango! Terms (Heading)
5. Website Terms of Use
6. Booking Terms &amp; Conditions
7. Privacy Policy
8. Picture Credits
9. Connect with Isango! (Heading)
10. 24x7 Support
11. Contact us</t>
  </si>
  <si>
    <t>Verify application displays page footer with below mentioned items under Want to know more? (Section Heading):
1. Isango! information (Heading)
2. About Us
3. Support
4. Isango! Terms (Heading)
5. Website Terms of Use
6. Booking Terms &amp; Conditions
7. Privacy Policy
8. Picture Credits
9. Connect with Isango! (Heading)
10. 24x7 Support
11. Contact us</t>
  </si>
  <si>
    <t>1. Click on Add to cart button.
2. Click on link "
Do you have a gift certificate or promotional code?".
3. Enter invalid promo code.</t>
  </si>
  <si>
    <t>Application displays Lowest Price Guarantee pane with cross button to close the same when user click on "Lowest Price Guarantee" display near by "Continue Shopping" link.</t>
  </si>
  <si>
    <t>Verify application displays Lowest Price Guarantee pane with cross button to close the same when user click on "Lowest Price Guarantee" display near by "Continue Shopping" link.</t>
  </si>
  <si>
    <t>Application display Secured payment options section with following information:
1. Shop with confidence
2. Norton Logo
3. Shopping with isango.com
is safe and secure guaranteed!
4. Secured payment options (with supported card type logo image)
5. We do not store any credit card details</t>
  </si>
  <si>
    <t>Verify application display Secured payment options section with following information:
1. Shop with confidence
2. Norton Logo
3. Shopping with isango.com
is safe and secure guaranteed!
4. Secured payment options (with supported card type logo image)
5. We do not store any credit card details</t>
  </si>
  <si>
    <t>Application displays product detail page when user click on "Change details" link display under product name.</t>
  </si>
  <si>
    <t>Verify application displays product detail page when user click on "Change details" link display under product name.</t>
  </si>
  <si>
    <t>Application displays message "There are no items in your travel cart. Click on "Continue Shopping" to resume your shopping on Isango!" and "Continue Shopping" button when user click on Yes button display on  "Remove from cart" popup.</t>
  </si>
  <si>
    <t>Verify application displays message "There are no items in your travel cart. Click on "Continue Shopping" to resume your shopping on Isango!" and "Continue Shopping" button when user click on Yes button display on  "Remove from cart" popup.</t>
  </si>
  <si>
    <t>Application remove only product from cart for which user click on Yes button display on  "Remove from cart" popup remaining product on cart display as same.</t>
  </si>
  <si>
    <t>Verify application remove only product from cart for which user click on Yes button display on  "Remove from cart" popup remaining product on cart display as same.</t>
  </si>
  <si>
    <t>Application display pop up when user click on link "Remove from cart". Popup contains below mentioned information:
1. Are you sure you want to remove this product?
2. Cross Button to close the popup
3. Product Name
4. Yes button
5. No Button</t>
  </si>
  <si>
    <t>Verify application display pop up when user click on link "Remove from cart". Popup contains below mentioned information:
1. Are you sure you want to remove this product?
2. Cross Button to close the popup
3. Product Name
4. Yes button
5. No Button</t>
  </si>
  <si>
    <t>Application display calendar on click on date picker in check availability section. Also application allow user to select date.</t>
  </si>
  <si>
    <t>Total Test Cases</t>
  </si>
  <si>
    <t>Payment Page</t>
  </si>
  <si>
    <t>Confirmation Page</t>
  </si>
  <si>
    <t>1. User is on "Payment Page".</t>
  </si>
  <si>
    <t>Verify application display Payment Page when user click on "Checkout" button display on Cart page.</t>
  </si>
  <si>
    <t>1. Click on Checkout Button.
2. User is on "Payment Page".</t>
  </si>
  <si>
    <t>Application display Payment Page when user click on "Checkout" button display on Cart page.</t>
  </si>
  <si>
    <t>1. Open Isango home page.
2. Perform search with valid keyword and click on product.
3. User is on product detail page and enter information to check availability.
4. Select availability.
5. Click on Add to cart button.
6. User is on cart page.</t>
  </si>
  <si>
    <t>1. Open Isango home page.
2. Perform search with valid keyword and click on product.
3. User is on product detail page and enter information to check availability.
4. Select availability.
5. Click on Add to cart button.
6. User is on cart page.
7. Click on Checkout Button.</t>
  </si>
  <si>
    <t>Application displays navigation highlighter with following sections:
1. Travel Basket 
2. Travel detail &amp; payment (Highlighted)
3. Confirmation.</t>
  </si>
  <si>
    <t>Application displays heading "&lt;&lt;Product Name&gt;&gt;   &lt;&lt;Total Price&gt;&gt;" for each item added in cart.</t>
  </si>
  <si>
    <t>Verify application displays heading "&lt;&lt;Product Name&gt;&gt;   &lt;&lt;Total Price&gt;&gt;" for each item added in cart.</t>
  </si>
  <si>
    <t>Application display Meeting point address or Meeting point with text box to enter address on the basis of selected products.</t>
  </si>
  <si>
    <t>Verify application display Meeting point address or Meeting point with text box to enter address on the basis of selected products.</t>
  </si>
  <si>
    <t>Application displays "Contact information" section with below mentioned fields:
1. Email Text box.
2. "Confirmation will be sent on this e-mail address" text box information.
3. Mobile Number
4. "Useful for last minute communication" text box information.</t>
  </si>
  <si>
    <t>Verify application displays "Contact information" section with below mentioned fields:
1. Email Text box.
2. "Confirmation will be sent on this e-mail address" text box information.
3. Mobile Number
4. "Useful for last minute communication" text box information.</t>
  </si>
  <si>
    <t>Application display "Please enter valid email" when user enter email in incorrect format.</t>
  </si>
  <si>
    <t>Verify application display "Please enter valid email" when user enter email in incorrect format.</t>
  </si>
  <si>
    <t>1. User is on "Payment Page".
2. Enter wrong format email in Email Text box and submit.</t>
  </si>
  <si>
    <t>Application allow user to enter only numeric value in Mobile Number field.</t>
  </si>
  <si>
    <t>Verify application allow user to enter only numeric value in Mobile Number field.</t>
  </si>
  <si>
    <t xml:space="preserve">Application displays below mentioned fields and information for each item ready for payment:
1. "Lead traveller first and last name" text box.
2. "The lead traveller will be contacted if needed" text information.
3. Meeting point heading with relevant information.
4. Special request if any label with text box.
</t>
  </si>
  <si>
    <t xml:space="preserve">Verify application displays below mentioned fields and information for each item ready for payment:
1. "Lead traveller first and last name" text box.
2. "The lead traveller will be contacted if needed" text information.
3. Meeting point heading with relevant information.
4. Special request if any label with text box.
</t>
  </si>
  <si>
    <t>1. User is on "Payment Page".
2. Enter alphanumeric value in mobile number.</t>
  </si>
  <si>
    <t>Application displays "Secure credit card payment" section below "Contact information" section.</t>
  </si>
  <si>
    <t>Verify application displays "Secure credit card payment" section below "Contact information" section.</t>
  </si>
  <si>
    <t>Application displays "Secure credit card payment" section with below mentioned fields and information:
1. Secure credit card payment. Heading
2. Card Number Text box
3. Norton security Image
4. Card Holder Name Text box
5. Expiry Date label
6. Expiry Month
7. Expiry Year
8. Security Code
9. "What is this?" link.</t>
  </si>
  <si>
    <t>Verify application displays "Secure credit card payment" section with below mentioned fields and information:
1. Secure credit card payment. Heading
2. Card Number Text box
3. Norton security Image
4. Card Holder Name Text box
5. Expiry Date label
6. Expiry Month
7. Expiry Year
8. Security Code
9. "What is this?" link.</t>
  </si>
  <si>
    <t>Application displays appropriate error message when user leave any of field blank and click on Confirm Booking button.</t>
  </si>
  <si>
    <t>Verify application displays appropriate error message when user leave any of field blank and click on Confirm Booking button.</t>
  </si>
  <si>
    <t>Application displays "Billing address" below "Secure credit card payment" section.</t>
  </si>
  <si>
    <t>Verify application displays "Billing address" below "Secure credit card payment" section.</t>
  </si>
  <si>
    <t>Application displays "Billing address" below " section along with below mentioned fields and information:
1. Address Text Box
2. City Text Box
3. Post Code Text Box
4. Country Dropdown</t>
  </si>
  <si>
    <t>Verify application displays "Billing address" below " section along with below mentioned fields and information:
1. Address Text Box
2. City Text Box
3. Post Code Text Box
4. Country Dropdown</t>
  </si>
  <si>
    <t>Verify application displays appropriate message when user leave any field blank under  "Billing address" section and confirm booking.</t>
  </si>
  <si>
    <t>Application displays appropriate message when user leave any field blank under  "Billing address" section and confirm booking.</t>
  </si>
  <si>
    <t>1. User is on "Payment Page".
2. Leave fields blank under  "Billing address" section.
3. Click on Confirm Booking button.</t>
  </si>
  <si>
    <t>1. User is on "Payment Page".
2. Uncheck checkbox.
3. Click on Confirm Booking.</t>
  </si>
  <si>
    <t>Application displays term and condition check box with following information "
I understand and agree to the Privacy Policy and Terms &amp; Conditions of isango!"</t>
  </si>
  <si>
    <t>Verify application displays term and condition check box with following information "
I understand and agree to the Privacy Policy and Terms &amp; Conditions of isango!"</t>
  </si>
  <si>
    <t>Application displays message when user submit with uncheck checkbox. Message is "Please accept terms and conditions "</t>
  </si>
  <si>
    <t>Verify application displays message when user submit with uncheck checkbox. Message is "Please accept terms and conditions "</t>
  </si>
  <si>
    <t>Application displays confirm booking button along with "Total basket value: &lt;&lt;Total Cost&gt;&gt;"</t>
  </si>
  <si>
    <t>Verify application displays confirm booking button along with "Total basket value: &lt;&lt;Total Cost&gt;&gt;"</t>
  </si>
  <si>
    <t>Application displays "Edit your basket" and Total basket value: &lt;&lt;Total Price&gt;&gt;</t>
  </si>
  <si>
    <t>Verify application displays "Your travel basket" section with below mentioned information for each product added in cart:
1. Product Name
2. Date
3. Number of travellers Adult and children
4. Product price</t>
  </si>
  <si>
    <t>Application displays "Your travel basket" section with below mentioned information for each product added in cart:
1. Product Name
2. Date
3. Number of travellers Adult and children
4. Product price</t>
  </si>
  <si>
    <t>Application displays below mentioned item near by confirm booking button:
1. No Cancellation Fees on Most Bookings
2. Hand Picked Suppliers</t>
  </si>
  <si>
    <t>Verify application displays below mentioned item near by confirm booking button:
1. No Cancellation Fees on Most Bookings
2. Hand Picked Suppliers</t>
  </si>
  <si>
    <t>Application displays cart page when user click on "Edit your basket"</t>
  </si>
  <si>
    <t>Verify application displays "Edit your basket" and Total basket value: &lt;&lt;Total Price&gt;&gt;</t>
  </si>
  <si>
    <t>Verify application displays cart page when user click on "Edit your basket"</t>
  </si>
  <si>
    <t>Application reflect the changes on payment page made by user through cart page by navigating back to cart page using "Edit your basket".</t>
  </si>
  <si>
    <t>1. User is on "Payment Page".
2. Click on "Edit your basket".
3. User is on cart page.
4. Updated Cart information and submit.
5. User is on "Payment Page".</t>
  </si>
  <si>
    <t>Verify application reflect the changes on payment page made by user through cart page by navigating back to cart page using "Edit your basket".</t>
  </si>
  <si>
    <t>Application display Confirmation Page when user click on confirm booking on Payment Page.</t>
  </si>
  <si>
    <t>1. Open Isango home page.
2. Perform search with valid keyword and click on product.
3. User is on product detail page and enter information to check availability.
4. Select availability.
5. Click on Add to cart button.
6. User is on cart page.
7. Click on Checkout Button.
8. User is on "Payment Page" and submit.</t>
  </si>
  <si>
    <t>1. User is on Confirmation page.</t>
  </si>
  <si>
    <t>Verify application display Confirmation Page when user click on confirm booking on Payment Page.</t>
  </si>
  <si>
    <t>Application displays navigation highlighter with following sections:
1. Travel Basket 
2. Travel detail &amp; payment 
3. Confirmation.(Highlighted)</t>
  </si>
  <si>
    <t>Application displays "Booking reference number: &lt;&lt;Booking Number&gt;&gt;"</t>
  </si>
  <si>
    <t>Verify application displays "Booking reference number: &lt;&lt;Booking Number&gt;&gt;"</t>
  </si>
  <si>
    <t>Application display "Booking Agreement" page when user click on Booking terms and conditions link.</t>
  </si>
  <si>
    <t>Verify application displays navigation highlighter with following sections:
1. Travel Basket 
2. Travel detail &amp; payment 
3. Confirmation.(Highlighted)</t>
  </si>
  <si>
    <t>Verify application display "Booking Agreement" page when user click on Booking terms and conditions link.</t>
  </si>
  <si>
    <t>Application displays "Booking voucher(s) available to print immediately." text.</t>
  </si>
  <si>
    <t>Verify application displays "Booking voucher(s) available to print immediately." text.</t>
  </si>
  <si>
    <t>Application displays link "Click here to print the vouchers(PDF Format) »"</t>
  </si>
  <si>
    <t>Verify application displays link "Click here to print the vouchers(PDF Format) »"</t>
  </si>
  <si>
    <t>Application downloads pdf file when user click on link  "Click here to print the vouchers(PDF Format) »"</t>
  </si>
  <si>
    <t>Verify application downloads pdf file when user click on link  "Click here to print the vouchers(PDF Format) »"</t>
  </si>
  <si>
    <t>PDF Vouchers</t>
  </si>
  <si>
    <t>1. User is on Confirmation page.
2.  click on link  "Click here to print the vouchers(PDF Format) »"
3. Open pdf file</t>
  </si>
  <si>
    <t>Application displays Isango logo as header and display on all pages.</t>
  </si>
  <si>
    <t>Verify application displays Isango logo as header and display on all pages.</t>
  </si>
  <si>
    <t xml:space="preserve">Application displays Tour Schedule with below mentioned information:
1. Meeting Point 
2. Ending Point 
3. Start Time 
4. Duration 
</t>
  </si>
  <si>
    <t xml:space="preserve">Verify application displays Tour Schedule with below mentioned information:
1. Meeting Point 
2. Ending Point 
3. Start Time 
4. Duration 
</t>
  </si>
  <si>
    <t>Application displays "Important Instructions" with message "Please call the activity operator at least 24 hours prior to the start of the tour to reconfirm the departure details."</t>
  </si>
  <si>
    <t>Verify application displays "Important Instructions" with message "Please call the activity operator at least 24 hours prior to the start of the tour to reconfirm the departure details."</t>
  </si>
  <si>
    <t xml:space="preserve">Application displays Contact Details with below mentioned information:
1. Pre-departure logistics 
2. Need further assistance or bookings? 
3. Local isango! Partner
4. Telephone Number 
5. Emergency Number
6. Fax
7. Email </t>
  </si>
  <si>
    <t xml:space="preserve">Verify application displays Contact Details with below mentioned information:
1. Pre-departure logistics 
2. Need further assistance or bookings? 
3. Local isango! Partner
4. Telephone Number 
5. Emergency Number
6. Fax
7. Email </t>
  </si>
  <si>
    <t>Application display "Terms and Conditions" section.</t>
  </si>
  <si>
    <t>Verify application display "Terms and Conditions" section.</t>
  </si>
  <si>
    <t xml:space="preserve">Application display "Payment Summary" with below mentioned information:
1. Product Name
2. Total Booking amount
3. Total Charged Amount 
</t>
  </si>
  <si>
    <t xml:space="preserve">Verify application display "Payment Summary" with below mentioned information:
1. Product Name
2. Total Booking amount
3. Total Charged Amount 
</t>
  </si>
  <si>
    <t>Application displays "What is this?" pane when user click on What is this? Link. Pane contain cross button to close the same along with relevant information.</t>
  </si>
  <si>
    <t>Verify application displays "What is this?" pane when user click on What is this? Link. Pane contain cross button to close the same along with relevant information.</t>
  </si>
  <si>
    <t>1. User is on "Payment Page".
2. Leave mandatory fields blank.
3. Click on Confirm Booking button.</t>
  </si>
  <si>
    <t>Application highlight filled those contain invalid information or blank while booking confirmation.</t>
  </si>
  <si>
    <t>Verify application highlight field those contain invalid information or blank while booking confirmation.</t>
  </si>
  <si>
    <t>Application display "Low Price Guaranteed" Image also when user clock on the same it displays "Lowest Price Guarantee" pane with cross button with relevant content.</t>
  </si>
  <si>
    <t>Verify application display "Low Price Guaranteed" Image also when user clock on the same it displays "Lowest Price Guarantee" pane with cross button with relevant content.</t>
  </si>
  <si>
    <t>Application display below mentioned items: Payment summary page:
1. Payment summary
2. Product name and Price heading
3. Purchased product name along with cost.
4. Total booking amount &lt;&lt;Amount&gt;&gt;
5. Total Charged amount &lt;&lt;Amount&gt;&gt;
6. To be Charged on Confirmation of pending booking request &lt;&lt;Amount&gt;&gt;</t>
  </si>
  <si>
    <t>Verify application display below mentioned items: Payment summary page:
1. Payment summary
2. Product name and Price heading
3. Purchased product name along with cost.
4. Total booking amount &lt;&lt;Amount&gt;&gt;
5. Total Charged amount &lt;&lt;Amount&gt;&gt;
6. To be Charged on Confirmation of pending booking request &lt;&lt;Amount&gt;&gt;</t>
  </si>
  <si>
    <t>Application displays thank you message "Thank you for booking with isango! The above amount has been charged in favour of "isango! Limited, UK". It is your responsibility to ensure all the details provided while booking are correct. You have confirmed that you agree to the isango! Booking terms and conditions"</t>
  </si>
  <si>
    <t>Verify application displays thank you message "Thank you for booking with isango! The above amount has been charged in favour of "isango! Limited, UK". It is your responsibility to ensure all the details provided while booking are correct. You have confirmed that you agree to the isango! Booking terms and conditions"</t>
  </si>
  <si>
    <t>Application displays "Booking terms and conditions" as hyperlink in thank you message.</t>
  </si>
  <si>
    <t xml:space="preserve">Application displays "Booking Information" with below mentioned fields:
1. Lead Travelers 
2. No of Adults 
3. Tour Booked 
4. Tour No of Children 
5. Option Name 
6. Date of Tour 
7. Total Tour Price 
8. Option Code 
9. Special Request </t>
  </si>
  <si>
    <t xml:space="preserve">Verify application displays "Booking Information" with below mentioned fields:
1. Lead Travelers 
2. No of Adults 
3. Tour Booked 
4. Tour No of Children 
5. Option Name 
6. Date of Tour 
7. Total Tour Price 
8. Option Code 
9. Special Request </t>
  </si>
  <si>
    <t>TC_43</t>
  </si>
  <si>
    <t>TC_44</t>
  </si>
  <si>
    <t>Verify Application displays search result page when user perform search with valid keyword.</t>
  </si>
  <si>
    <t>Verify application displays search result page when user perform search with regular expression.</t>
  </si>
  <si>
    <t>Verify application displays search result page when user perform search with valid keyword.</t>
  </si>
  <si>
    <t>Verify Application allow user to change currency for products.</t>
  </si>
  <si>
    <t>Application display product price as per currency change in merchandise module. And this currency change continue for whole session.</t>
  </si>
  <si>
    <t>Verify application display product price as per currency change in merchandise module. And this currency change continue for whole session.</t>
  </si>
  <si>
    <t>Verify application display product price as per currency change for all displayed products in search result.</t>
  </si>
  <si>
    <t>Application display product price as per currency change for all displayed products in search result.</t>
  </si>
  <si>
    <t>1. Click on product.
2. User is on product detail page.
3. Select currency from currency button dislay near cart icon on header area.
4. Click on available currency to change.</t>
  </si>
  <si>
    <t>Verify application display product price as per currency change.</t>
  </si>
  <si>
    <t xml:space="preserve">Verify Application displays following options in currency change:
1. AUD   
2. CAD   
3. EUR   
4. GBP   
5. HKD   
6. INR   
7. SGD   
8. USD   
</t>
  </si>
  <si>
    <t xml:space="preserve">Application displays following options in currency change:
1. AUD   
2. CAD   
3. EUR   
4. GBP   
5. HKD   
6. INR   
7. SGD   
8. USD   
</t>
  </si>
  <si>
    <t>TC_45</t>
  </si>
  <si>
    <t>Verify application displays search stack page when user enter search term with wide range of product associated.</t>
  </si>
  <si>
    <t>Search Term: paris</t>
  </si>
  <si>
    <t>Application displays search stack page when user enter search term with wide range of product associated.</t>
  </si>
  <si>
    <t>Verify application displays following areas on search stack page.
1. Must-do
2. Top Attractions
3. Browse by Category
4. See all Tours and Activities in &lt;&lt;Search Key&gt;&gt;. (To see all products)</t>
  </si>
  <si>
    <t>Application displays following areas on search stack page.
1. Must-do
2. Top Attractions
3. Browse by Category
4. See all Tours and Activities in &lt;&lt;Search Key&gt;&gt;. (To see all products)</t>
  </si>
  <si>
    <t>Verify Top Attractions displays with next and previous buttons.</t>
  </si>
  <si>
    <t>1. Perform search with valid key word.
2. User is on search result page.
3. Select currency from currency button display near cart icon on header area.
4. Click on available currency to change.</t>
  </si>
  <si>
    <t>Verify application displays search result page when user click on labels display under following:
1. Must-do
2. Top Attractions
3. Browse by Category</t>
  </si>
  <si>
    <t>Application displays search result page when user click on labels display under following:
1. Must-do
2. Top Attractions
3. Browse by Category</t>
  </si>
  <si>
    <t>Verify Must-do section displays with previous and next buttons. As destinations keeps on swing.</t>
  </si>
  <si>
    <t>Search Term: Spain</t>
  </si>
  <si>
    <t>Verify application display search suggestions when user enter search term in search text box.</t>
  </si>
  <si>
    <t>Application display search suggestions when user enter search term in search text box.</t>
  </si>
  <si>
    <t>Verify application display search suggestion when user enter minimum 3 initial character of valid search term.</t>
  </si>
  <si>
    <t>Verify application perform search when user click on item display in search suggestions.</t>
  </si>
  <si>
    <t>1. User is on home page.
2. Select currency from currency button display near cart icon on header area.
3. Click on available currency to change.</t>
  </si>
  <si>
    <t>TC_46</t>
  </si>
  <si>
    <t>TC_47</t>
  </si>
  <si>
    <t>TC_48</t>
  </si>
  <si>
    <t>1. User is on home page.
2. Enter search term in search text box.</t>
  </si>
  <si>
    <t>Serach term: Paris</t>
  </si>
  <si>
    <t>Verify application perform search when user click on item display in search suggestions and displays search result page as per search term.</t>
  </si>
  <si>
    <t>Serach term: Par</t>
  </si>
  <si>
    <t>Serach term: zzzzz</t>
  </si>
  <si>
    <t>Verify application does not displays no search suggestions when user enetr invalid search term.</t>
  </si>
  <si>
    <t>Application does not displays no search suggestions when user enetr invalid search term.</t>
  </si>
  <si>
    <t>TC_49</t>
  </si>
  <si>
    <t>Verify application displays button with label "Find more results for "&lt;&lt;search term&gt;&gt;" "</t>
  </si>
  <si>
    <t>Application displays button with label "Find more results for "&lt;&lt;search term&gt;&gt;" "</t>
  </si>
  <si>
    <t>Serach term: spa</t>
  </si>
  <si>
    <t>Verify application displays search result page when user click on button display with search suggestions and search perform by key word mentioned as button label.</t>
  </si>
  <si>
    <t>1. User is on home page.
2. Enter search term in search text box.
3. Click on button  "Find more results for "&lt;&lt;search term&gt;&gt;" "</t>
  </si>
  <si>
    <t>TC_50</t>
  </si>
  <si>
    <t>TC_51</t>
  </si>
  <si>
    <t>1. Perform search with valid key word.
2. User is on search result page.
3. Scroll search result page.
4. Enter search term in search text box.</t>
  </si>
  <si>
    <t>1. Perform search with valid key word.
2. User is on search result page.
3. Scroll search result page.
4. Enter search term in search text box.
5. Click on button  "Find more results for "&lt;&lt;search term&gt;&gt;" "</t>
  </si>
  <si>
    <t>1. Click on product.
2. User is on product detail page.
3. Enter valid keyword in search text box.
3. Click on button  "Find more results for "&lt;&lt;search term&gt;&gt;" "</t>
  </si>
  <si>
    <t xml:space="preserve">1. Click on product.
2. User is on product detail page.
3. Enter search term in text box.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</si>
</sst>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2"/>
      <name val="Arial"/>
      <family val="2"/>
    </font>
    <font>
      <b/>
      <sz val="10"/>
      <name val="Arial"/>
      <family val="2"/>
    </font>
    <font>
      <sz val="10"/>
      <name val="Arial"/>
      <family val="2"/>
    </font>
    <font>
      <i/>
      <sz val="11"/>
      <name val="Calibri"/>
      <family val="2"/>
      <scheme val="minor"/>
    </font>
    <font>
      <sz val="11"/>
      <name val="Calibri"/>
      <family val="2"/>
      <scheme val="minor"/>
    </font>
    <font>
      <b/>
      <sz val="1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indexed="27"/>
        <bgColor indexed="41"/>
      </patternFill>
    </fill>
    <fill>
      <patternFill patternType="solid">
        <fgColor indexed="9"/>
        <bgColor indexed="26"/>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style="medium">
        <color indexed="8"/>
      </left>
      <right style="medium">
        <color indexed="8"/>
      </right>
      <top style="medium">
        <color indexed="8"/>
      </top>
      <bottom style="medium">
        <color indexed="64"/>
      </bottom>
      <diagonal/>
    </border>
    <border>
      <left style="medium">
        <color indexed="8"/>
      </left>
      <right/>
      <top/>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cellStyleXfs>
  <cellXfs count="90">
    <xf numFmtId="0" fontId="0" fillId="0" borderId="0" xfId="0"/>
    <xf numFmtId="0" fontId="0" fillId="0" borderId="0" xfId="0" applyAlignment="1">
      <alignment horizontal="left"/>
    </xf>
    <xf numFmtId="0" fontId="3" fillId="5" borderId="12" xfId="0" applyFont="1" applyFill="1" applyBorder="1" applyAlignment="1">
      <alignment horizontal="center" vertical="center" wrapText="1"/>
    </xf>
    <xf numFmtId="0" fontId="0" fillId="0" borderId="5" xfId="0" applyBorder="1"/>
    <xf numFmtId="0" fontId="0" fillId="0" borderId="34" xfId="0" applyBorder="1"/>
    <xf numFmtId="0" fontId="0" fillId="0" borderId="12" xfId="0" applyBorder="1"/>
    <xf numFmtId="0" fontId="6" fillId="0" borderId="12" xfId="0" applyFont="1" applyBorder="1" applyAlignment="1" applyProtection="1">
      <alignment vertical="top" wrapText="1"/>
    </xf>
    <xf numFmtId="0" fontId="6" fillId="0" borderId="13" xfId="0" applyFont="1" applyBorder="1" applyAlignment="1" applyProtection="1">
      <alignment horizontal="center" vertical="top" wrapText="1"/>
    </xf>
    <xf numFmtId="0" fontId="6" fillId="0" borderId="0" xfId="0" applyFont="1" applyAlignment="1" applyProtection="1">
      <alignment wrapText="1"/>
    </xf>
    <xf numFmtId="0" fontId="6" fillId="0" borderId="15" xfId="0" applyFont="1" applyBorder="1" applyAlignment="1" applyProtection="1">
      <alignment vertical="top" wrapText="1"/>
    </xf>
    <xf numFmtId="0" fontId="6" fillId="0" borderId="5" xfId="0" applyFont="1" applyBorder="1" applyAlignment="1" applyProtection="1">
      <alignment horizontal="center" vertical="top" wrapText="1"/>
    </xf>
    <xf numFmtId="0" fontId="6" fillId="0" borderId="0" xfId="0" applyFont="1" applyBorder="1" applyAlignment="1" applyProtection="1">
      <alignment wrapText="1"/>
    </xf>
    <xf numFmtId="0" fontId="7" fillId="0" borderId="15" xfId="0" applyFont="1" applyFill="1" applyBorder="1" applyAlignment="1" applyProtection="1">
      <alignment horizontal="center" vertical="top" wrapText="1"/>
    </xf>
    <xf numFmtId="0" fontId="6" fillId="6" borderId="15" xfId="0" applyFont="1" applyFill="1" applyBorder="1" applyAlignment="1" applyProtection="1">
      <alignment horizontal="center" vertical="top" wrapText="1"/>
    </xf>
    <xf numFmtId="0" fontId="6" fillId="6" borderId="5" xfId="0" applyFont="1" applyFill="1" applyBorder="1" applyAlignment="1" applyProtection="1">
      <alignment horizontal="center" vertical="top" wrapText="1"/>
    </xf>
    <xf numFmtId="0" fontId="6" fillId="6" borderId="5" xfId="0" applyFont="1" applyFill="1" applyBorder="1" applyAlignment="1" applyProtection="1">
      <alignment horizontal="right" vertical="top" wrapText="1"/>
    </xf>
    <xf numFmtId="0" fontId="0" fillId="2" borderId="17" xfId="0" applyFill="1" applyBorder="1" applyAlignment="1" applyProtection="1">
      <alignment horizontal="left"/>
      <protection locked="0"/>
    </xf>
    <xf numFmtId="0" fontId="0" fillId="0" borderId="0" xfId="0" applyProtection="1">
      <protection locked="0"/>
    </xf>
    <xf numFmtId="0" fontId="0" fillId="2" borderId="8" xfId="0" applyFill="1" applyBorder="1" applyAlignment="1" applyProtection="1">
      <alignment horizontal="left"/>
      <protection locked="0"/>
    </xf>
    <xf numFmtId="15" fontId="4" fillId="2" borderId="8" xfId="0" applyNumberFormat="1" applyFont="1" applyFill="1" applyBorder="1" applyAlignment="1" applyProtection="1">
      <alignment horizontal="left" vertical="center" wrapText="1"/>
      <protection locked="0"/>
    </xf>
    <xf numFmtId="0" fontId="0" fillId="2" borderId="8" xfId="0" applyFill="1" applyBorder="1" applyProtection="1">
      <protection locked="0"/>
    </xf>
    <xf numFmtId="0" fontId="1" fillId="2" borderId="10" xfId="0" applyFont="1" applyFill="1" applyBorder="1" applyProtection="1">
      <protection locked="0"/>
    </xf>
    <xf numFmtId="0" fontId="3" fillId="5" borderId="33" xfId="0" applyFont="1" applyFill="1" applyBorder="1" applyAlignment="1" applyProtection="1">
      <alignment horizontal="center" vertical="center" wrapText="1"/>
      <protection locked="0"/>
    </xf>
    <xf numFmtId="0" fontId="3" fillId="5" borderId="5" xfId="0" applyFont="1" applyFill="1" applyBorder="1" applyAlignment="1" applyProtection="1">
      <alignment horizontal="center" vertical="center" wrapText="1"/>
      <protection locked="0"/>
    </xf>
    <xf numFmtId="0" fontId="3" fillId="5" borderId="15" xfId="0" applyFont="1" applyFill="1" applyBorder="1" applyAlignment="1" applyProtection="1">
      <alignment horizontal="center" vertical="center" wrapText="1"/>
      <protection locked="0"/>
    </xf>
    <xf numFmtId="15" fontId="4" fillId="0" borderId="5" xfId="0" applyNumberFormat="1" applyFont="1" applyBorder="1" applyAlignment="1" applyProtection="1">
      <alignment horizontal="left" vertical="center" wrapText="1"/>
      <protection locked="0"/>
    </xf>
    <xf numFmtId="49" fontId="4" fillId="0" borderId="5" xfId="0" applyNumberFormat="1" applyFont="1" applyBorder="1" applyAlignment="1" applyProtection="1">
      <alignment horizontal="left" vertical="center" wrapText="1"/>
      <protection locked="0"/>
    </xf>
    <xf numFmtId="0" fontId="4" fillId="0" borderId="5" xfId="0" applyFont="1" applyBorder="1" applyAlignment="1" applyProtection="1">
      <alignment horizontal="left" vertical="center" wrapText="1"/>
      <protection locked="0"/>
    </xf>
    <xf numFmtId="0" fontId="0" fillId="0" borderId="5" xfId="0" applyBorder="1" applyAlignment="1" applyProtection="1">
      <alignment horizontal="left"/>
      <protection locked="0"/>
    </xf>
    <xf numFmtId="0" fontId="4" fillId="0" borderId="5" xfId="0" applyFont="1" applyBorder="1" applyAlignment="1" applyProtection="1">
      <alignment wrapText="1"/>
      <protection locked="0"/>
    </xf>
    <xf numFmtId="0" fontId="4" fillId="0" borderId="5" xfId="0" applyFont="1" applyBorder="1" applyAlignment="1" applyProtection="1">
      <alignment horizontal="center" wrapText="1"/>
      <protection locked="0"/>
    </xf>
    <xf numFmtId="0" fontId="4" fillId="0" borderId="5" xfId="0" applyFont="1" applyBorder="1" applyAlignment="1" applyProtection="1">
      <alignment horizontal="center" vertical="top" wrapText="1"/>
      <protection locked="0"/>
    </xf>
    <xf numFmtId="0" fontId="0" fillId="0" borderId="1" xfId="0" applyBorder="1" applyAlignment="1" applyProtection="1">
      <alignment vertical="top" wrapText="1"/>
      <protection locked="0"/>
    </xf>
    <xf numFmtId="0" fontId="0" fillId="0" borderId="1" xfId="0" applyBorder="1" applyProtection="1">
      <protection locked="0"/>
    </xf>
    <xf numFmtId="0" fontId="0" fillId="0" borderId="1" xfId="0" applyFill="1" applyBorder="1" applyAlignment="1" applyProtection="1">
      <alignment vertical="top" wrapText="1"/>
      <protection locked="0"/>
    </xf>
    <xf numFmtId="0" fontId="0" fillId="0" borderId="0" xfId="0" applyProtection="1"/>
    <xf numFmtId="0" fontId="0" fillId="0" borderId="22" xfId="0" applyBorder="1" applyProtection="1"/>
    <xf numFmtId="0" fontId="0" fillId="0" borderId="21" xfId="0" applyBorder="1" applyProtection="1"/>
    <xf numFmtId="0" fontId="1" fillId="4" borderId="1" xfId="0" applyFont="1" applyFill="1" applyBorder="1" applyAlignment="1" applyProtection="1">
      <alignment horizontal="center"/>
    </xf>
    <xf numFmtId="0" fontId="0" fillId="0" borderId="0" xfId="0" applyAlignment="1" applyProtection="1">
      <alignment horizontal="center"/>
    </xf>
    <xf numFmtId="0" fontId="1" fillId="2" borderId="16" xfId="0" applyFont="1" applyFill="1" applyBorder="1" applyAlignment="1" applyProtection="1">
      <alignment horizontal="left"/>
    </xf>
    <xf numFmtId="0" fontId="1" fillId="2" borderId="7" xfId="0" applyFont="1" applyFill="1" applyBorder="1" applyAlignment="1" applyProtection="1">
      <alignment horizontal="left"/>
    </xf>
    <xf numFmtId="0" fontId="1" fillId="2" borderId="7" xfId="0" applyFont="1" applyFill="1" applyBorder="1" applyProtection="1"/>
    <xf numFmtId="0" fontId="1" fillId="2" borderId="22" xfId="0" applyFont="1" applyFill="1" applyBorder="1" applyProtection="1"/>
    <xf numFmtId="0" fontId="1" fillId="2" borderId="9" xfId="0" applyFont="1" applyFill="1" applyBorder="1" applyProtection="1"/>
    <xf numFmtId="0" fontId="3" fillId="5" borderId="5" xfId="0" applyFont="1" applyFill="1" applyBorder="1" applyAlignment="1">
      <alignment horizontal="center" vertical="center" wrapText="1"/>
    </xf>
    <xf numFmtId="0" fontId="0" fillId="0" borderId="15" xfId="0" applyBorder="1" applyAlignment="1">
      <alignment horizontal="center"/>
    </xf>
    <xf numFmtId="0" fontId="0" fillId="0" borderId="27" xfId="0" applyBorder="1" applyAlignment="1">
      <alignment horizontal="center"/>
    </xf>
    <xf numFmtId="0" fontId="3" fillId="5" borderId="15" xfId="0" applyFont="1" applyFill="1" applyBorder="1" applyAlignment="1">
      <alignment horizontal="center" vertical="center" wrapText="1"/>
    </xf>
    <xf numFmtId="0" fontId="3" fillId="5" borderId="27" xfId="0" applyFont="1" applyFill="1" applyBorder="1" applyAlignment="1">
      <alignment horizontal="center" vertical="center" wrapText="1"/>
    </xf>
    <xf numFmtId="0" fontId="2" fillId="5" borderId="32" xfId="0" applyFont="1" applyFill="1" applyBorder="1" applyAlignment="1" applyProtection="1">
      <alignment horizontal="center"/>
      <protection locked="0"/>
    </xf>
    <xf numFmtId="0" fontId="0" fillId="3" borderId="23" xfId="0" applyFill="1" applyBorder="1" applyAlignment="1">
      <alignment horizontal="center" wrapText="1"/>
    </xf>
    <xf numFmtId="0" fontId="0" fillId="3" borderId="13" xfId="0" applyFill="1" applyBorder="1" applyAlignment="1">
      <alignment horizontal="center" wrapText="1"/>
    </xf>
    <xf numFmtId="0" fontId="0" fillId="3" borderId="22" xfId="0" applyFill="1" applyBorder="1" applyAlignment="1">
      <alignment horizontal="center" wrapText="1"/>
    </xf>
    <xf numFmtId="0" fontId="0" fillId="3" borderId="24" xfId="0" applyFill="1" applyBorder="1" applyAlignment="1">
      <alignment horizontal="center" wrapText="1"/>
    </xf>
    <xf numFmtId="0" fontId="0" fillId="3" borderId="25" xfId="0" applyFill="1" applyBorder="1" applyAlignment="1">
      <alignment horizontal="center" wrapText="1"/>
    </xf>
    <xf numFmtId="0" fontId="0" fillId="3" borderId="26" xfId="0" applyFill="1" applyBorder="1" applyAlignment="1">
      <alignment horizontal="center" wrapText="1"/>
    </xf>
    <xf numFmtId="0" fontId="3" fillId="5" borderId="18"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5" borderId="20" xfId="0" applyFont="1" applyFill="1" applyBorder="1" applyAlignment="1">
      <alignment horizontal="center" vertical="center" wrapText="1"/>
    </xf>
    <xf numFmtId="0" fontId="1" fillId="4" borderId="35" xfId="0" applyFont="1" applyFill="1" applyBorder="1" applyAlignment="1" applyProtection="1">
      <alignment horizontal="center" vertical="top" wrapText="1"/>
      <protection locked="0"/>
    </xf>
    <xf numFmtId="0" fontId="1" fillId="4" borderId="36" xfId="0" applyFont="1" applyFill="1" applyBorder="1" applyAlignment="1" applyProtection="1">
      <alignment horizontal="center" vertical="top" wrapText="1"/>
      <protection locked="0"/>
    </xf>
    <xf numFmtId="0" fontId="1" fillId="4" borderId="37" xfId="0" applyFont="1" applyFill="1" applyBorder="1" applyAlignment="1" applyProtection="1">
      <alignment horizontal="center" vertical="top" wrapText="1"/>
      <protection locked="0"/>
    </xf>
    <xf numFmtId="0" fontId="5" fillId="0" borderId="18" xfId="0" applyFont="1" applyBorder="1" applyAlignment="1" applyProtection="1">
      <alignment vertical="top" wrapText="1"/>
    </xf>
    <xf numFmtId="0" fontId="5" fillId="0" borderId="19" xfId="0" applyFont="1" applyBorder="1" applyAlignment="1" applyProtection="1">
      <alignment vertical="top" wrapText="1"/>
    </xf>
    <xf numFmtId="0" fontId="5" fillId="0" borderId="20" xfId="0" applyFont="1" applyBorder="1" applyAlignment="1" applyProtection="1">
      <alignment vertical="top" wrapText="1"/>
    </xf>
    <xf numFmtId="0" fontId="7" fillId="0" borderId="29" xfId="0" applyFont="1" applyFill="1" applyBorder="1" applyAlignment="1" applyProtection="1">
      <alignment horizontal="center" vertical="center" wrapText="1"/>
    </xf>
    <xf numFmtId="0" fontId="7" fillId="0" borderId="30" xfId="0" applyFont="1" applyFill="1" applyBorder="1" applyAlignment="1" applyProtection="1">
      <alignment horizontal="center" vertical="center" wrapText="1"/>
    </xf>
    <xf numFmtId="0" fontId="5" fillId="0" borderId="14" xfId="0" applyFont="1" applyBorder="1" applyAlignment="1" applyProtection="1">
      <alignment vertical="top" wrapText="1"/>
    </xf>
    <xf numFmtId="0" fontId="5" fillId="0" borderId="2" xfId="0" applyFont="1" applyBorder="1" applyAlignment="1" applyProtection="1">
      <alignment vertical="top" wrapText="1"/>
    </xf>
    <xf numFmtId="0" fontId="5" fillId="0" borderId="3" xfId="0" applyFont="1" applyBorder="1" applyAlignment="1" applyProtection="1">
      <alignment vertical="top" wrapText="1"/>
    </xf>
    <xf numFmtId="0" fontId="6" fillId="0" borderId="4" xfId="0" applyFont="1" applyBorder="1" applyAlignment="1" applyProtection="1">
      <alignment vertical="top" wrapText="1"/>
    </xf>
    <xf numFmtId="0" fontId="6" fillId="0" borderId="31" xfId="0" applyFont="1" applyBorder="1" applyAlignment="1" applyProtection="1">
      <alignment vertical="top" wrapText="1"/>
    </xf>
    <xf numFmtId="0" fontId="6" fillId="0" borderId="18" xfId="0" applyFont="1" applyBorder="1" applyAlignment="1" applyProtection="1">
      <alignment vertical="top" wrapText="1"/>
    </xf>
    <xf numFmtId="0" fontId="6" fillId="0" borderId="19" xfId="0" applyFont="1" applyBorder="1" applyAlignment="1" applyProtection="1">
      <alignment vertical="top" wrapText="1"/>
    </xf>
    <xf numFmtId="0" fontId="6" fillId="0" borderId="20" xfId="0" applyFont="1" applyBorder="1" applyAlignment="1" applyProtection="1">
      <alignment vertical="top" wrapText="1"/>
    </xf>
    <xf numFmtId="0" fontId="0" fillId="3" borderId="23" xfId="0" applyFill="1" applyBorder="1" applyAlignment="1" applyProtection="1">
      <alignment horizontal="center" wrapText="1"/>
    </xf>
    <xf numFmtId="0" fontId="0" fillId="3" borderId="13" xfId="0" applyFill="1" applyBorder="1" applyAlignment="1" applyProtection="1">
      <alignment horizontal="center" wrapText="1"/>
    </xf>
    <xf numFmtId="0" fontId="0" fillId="3" borderId="22" xfId="0" applyFill="1" applyBorder="1" applyAlignment="1" applyProtection="1">
      <alignment horizontal="center" wrapText="1"/>
    </xf>
    <xf numFmtId="0" fontId="0" fillId="3" borderId="24" xfId="0" applyFill="1" applyBorder="1" applyAlignment="1" applyProtection="1">
      <alignment horizontal="center" wrapText="1"/>
    </xf>
    <xf numFmtId="0" fontId="0" fillId="3" borderId="25" xfId="0" applyFill="1" applyBorder="1" applyAlignment="1" applyProtection="1">
      <alignment horizontal="center" wrapText="1"/>
    </xf>
    <xf numFmtId="0" fontId="0" fillId="3" borderId="26" xfId="0" applyFill="1" applyBorder="1" applyAlignment="1" applyProtection="1">
      <alignment horizontal="center" wrapText="1"/>
    </xf>
    <xf numFmtId="0" fontId="5" fillId="0" borderId="6" xfId="0" applyFont="1" applyBorder="1" applyAlignment="1" applyProtection="1">
      <alignment horizontal="center" vertical="center" wrapText="1"/>
    </xf>
    <xf numFmtId="0" fontId="5" fillId="0" borderId="11" xfId="0" applyFont="1" applyBorder="1" applyAlignment="1" applyProtection="1">
      <alignment horizontal="center" vertical="center" wrapText="1"/>
    </xf>
    <xf numFmtId="0" fontId="5" fillId="0" borderId="28" xfId="0" applyFont="1" applyBorder="1" applyAlignment="1" applyProtection="1">
      <alignment horizontal="center" vertical="center" wrapText="1"/>
    </xf>
    <xf numFmtId="0" fontId="5" fillId="0" borderId="15" xfId="0" applyFont="1" applyBorder="1" applyAlignment="1" applyProtection="1">
      <alignment vertical="top" wrapText="1"/>
    </xf>
    <xf numFmtId="0" fontId="5" fillId="0" borderId="27" xfId="0" applyFont="1" applyBorder="1" applyAlignment="1" applyProtection="1">
      <alignment vertical="top" wrapText="1"/>
    </xf>
    <xf numFmtId="0" fontId="6" fillId="0" borderId="14" xfId="0" applyFont="1" applyBorder="1" applyAlignment="1" applyProtection="1">
      <alignment vertical="top" wrapText="1"/>
    </xf>
    <xf numFmtId="0" fontId="6" fillId="0" borderId="2" xfId="0" applyFont="1" applyBorder="1" applyAlignment="1" applyProtection="1">
      <alignment vertical="top" wrapText="1"/>
    </xf>
    <xf numFmtId="0" fontId="6" fillId="0" borderId="3" xfId="0" applyFont="1" applyBorder="1" applyAlignment="1" applyProtection="1">
      <alignmen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571500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1104900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1104900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1104900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1104900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1104900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1104900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1104900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1104900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1104900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1104900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1104900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1104900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1104900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zoomScale="85" zoomScaleNormal="85" workbookViewId="0">
      <selection activeCell="B5" sqref="B5"/>
    </sheetView>
  </sheetViews>
  <sheetFormatPr defaultColWidth="15.7109375" defaultRowHeight="15" x14ac:dyDescent="0.25"/>
  <cols>
    <col min="1" max="1" width="19.5703125" bestFit="1" customWidth="1"/>
    <col min="2" max="2" width="17.28515625" customWidth="1"/>
    <col min="3" max="3" width="24" customWidth="1"/>
    <col min="4" max="5" width="19.5703125" customWidth="1"/>
    <col min="6" max="6" width="12.28515625" bestFit="1" customWidth="1"/>
  </cols>
  <sheetData>
    <row r="1" spans="1:6" x14ac:dyDescent="0.25">
      <c r="A1" s="51"/>
      <c r="B1" s="52"/>
    </row>
    <row r="2" spans="1:6" x14ac:dyDescent="0.25">
      <c r="A2" s="53"/>
      <c r="B2" s="54"/>
    </row>
    <row r="3" spans="1:6" x14ac:dyDescent="0.25">
      <c r="A3" s="53"/>
      <c r="B3" s="54"/>
    </row>
    <row r="4" spans="1:6" ht="15.75" thickBot="1" x14ac:dyDescent="0.3">
      <c r="A4" s="55"/>
      <c r="B4" s="56"/>
    </row>
    <row r="5" spans="1:6" ht="15.75" thickBot="1" x14ac:dyDescent="0.3"/>
    <row r="6" spans="1:6" x14ac:dyDescent="0.25">
      <c r="A6" s="40" t="s">
        <v>0</v>
      </c>
      <c r="B6" s="16" t="s">
        <v>12</v>
      </c>
      <c r="C6" s="17"/>
      <c r="D6" s="17"/>
      <c r="E6" s="17"/>
      <c r="F6" s="17"/>
    </row>
    <row r="7" spans="1:6" ht="15.75" customHeight="1" x14ac:dyDescent="0.25">
      <c r="A7" s="41" t="s">
        <v>2</v>
      </c>
      <c r="B7" s="18" t="s">
        <v>70</v>
      </c>
      <c r="C7" s="17"/>
      <c r="D7" s="17"/>
      <c r="E7" s="17"/>
      <c r="F7" s="17"/>
    </row>
    <row r="8" spans="1:6" x14ac:dyDescent="0.25">
      <c r="A8" s="41" t="s">
        <v>46</v>
      </c>
      <c r="B8" s="18">
        <v>1</v>
      </c>
      <c r="C8" s="17"/>
      <c r="D8" s="17"/>
      <c r="E8" s="17"/>
      <c r="F8" s="17"/>
    </row>
    <row r="9" spans="1:6" x14ac:dyDescent="0.25">
      <c r="A9" s="42" t="s">
        <v>1</v>
      </c>
      <c r="B9" s="18" t="s">
        <v>11</v>
      </c>
      <c r="C9" s="17"/>
      <c r="D9" s="17"/>
      <c r="E9" s="17"/>
      <c r="F9" s="17"/>
    </row>
    <row r="10" spans="1:6" x14ac:dyDescent="0.25">
      <c r="A10" s="42" t="s">
        <v>3</v>
      </c>
      <c r="B10" s="19">
        <v>42165</v>
      </c>
      <c r="C10" s="17"/>
      <c r="D10" s="17"/>
      <c r="E10" s="17"/>
      <c r="F10" s="17"/>
    </row>
    <row r="11" spans="1:6" x14ac:dyDescent="0.25">
      <c r="A11" s="43" t="s">
        <v>47</v>
      </c>
      <c r="B11" s="20"/>
      <c r="C11" s="17"/>
      <c r="D11" s="17"/>
      <c r="E11" s="17"/>
      <c r="F11" s="17"/>
    </row>
    <row r="12" spans="1:6" x14ac:dyDescent="0.25">
      <c r="A12" s="42" t="s">
        <v>4</v>
      </c>
      <c r="B12" s="20"/>
      <c r="C12" s="17"/>
      <c r="D12" s="17"/>
      <c r="E12" s="17"/>
      <c r="F12" s="17"/>
    </row>
    <row r="13" spans="1:6" x14ac:dyDescent="0.25">
      <c r="A13" s="42" t="s">
        <v>5</v>
      </c>
      <c r="B13" s="20"/>
      <c r="C13" s="17"/>
      <c r="D13" s="17"/>
      <c r="E13" s="17"/>
      <c r="F13" s="17"/>
    </row>
    <row r="14" spans="1:6" ht="15.75" thickBot="1" x14ac:dyDescent="0.3">
      <c r="A14" s="44" t="s">
        <v>45</v>
      </c>
      <c r="B14" s="21"/>
      <c r="C14" s="17"/>
      <c r="D14" s="17"/>
      <c r="E14" s="17"/>
      <c r="F14" s="17"/>
    </row>
    <row r="15" spans="1:6" ht="15.75" thickBot="1" x14ac:dyDescent="0.3">
      <c r="A15" s="17"/>
      <c r="B15" s="17"/>
      <c r="C15" s="17"/>
      <c r="D15" s="17"/>
      <c r="E15" s="17"/>
      <c r="F15" s="17"/>
    </row>
    <row r="16" spans="1:6" ht="16.5" thickBot="1" x14ac:dyDescent="0.3">
      <c r="A16" s="50" t="s">
        <v>44</v>
      </c>
      <c r="B16" s="50"/>
      <c r="C16" s="50"/>
      <c r="D16" s="50"/>
      <c r="E16" s="50"/>
      <c r="F16" s="50"/>
    </row>
    <row r="17" spans="1:6" ht="15.75" thickBot="1" x14ac:dyDescent="0.3">
      <c r="A17" s="22" t="s">
        <v>29</v>
      </c>
      <c r="B17" s="23" t="s">
        <v>30</v>
      </c>
      <c r="C17" s="23" t="s">
        <v>31</v>
      </c>
      <c r="D17" s="23" t="s">
        <v>48</v>
      </c>
      <c r="E17" s="24" t="s">
        <v>49</v>
      </c>
      <c r="F17" s="23" t="s">
        <v>32</v>
      </c>
    </row>
    <row r="18" spans="1:6" s="1" customFormat="1" ht="15.75" thickBot="1" x14ac:dyDescent="0.3">
      <c r="A18" s="25">
        <v>42165</v>
      </c>
      <c r="B18" s="26" t="s">
        <v>33</v>
      </c>
      <c r="C18" s="27" t="s">
        <v>71</v>
      </c>
      <c r="D18" s="28"/>
      <c r="E18" s="28"/>
      <c r="F18" s="27"/>
    </row>
    <row r="19" spans="1:6" ht="15.75" thickBot="1" x14ac:dyDescent="0.3">
      <c r="A19" s="29"/>
      <c r="B19" s="30"/>
      <c r="C19" s="31"/>
      <c r="D19" s="31"/>
      <c r="E19" s="31"/>
      <c r="F19" s="31"/>
    </row>
    <row r="20" spans="1:6" ht="15.75" thickBot="1" x14ac:dyDescent="0.3"/>
    <row r="21" spans="1:6" ht="15.75" thickBot="1" x14ac:dyDescent="0.3">
      <c r="A21" s="57" t="s">
        <v>109</v>
      </c>
      <c r="B21" s="58"/>
      <c r="C21" s="59"/>
    </row>
    <row r="22" spans="1:6" ht="15.75" thickBot="1" x14ac:dyDescent="0.3">
      <c r="A22" s="2" t="s">
        <v>110</v>
      </c>
      <c r="B22" s="57" t="s">
        <v>111</v>
      </c>
      <c r="C22" s="59"/>
    </row>
    <row r="23" spans="1:6" ht="15.75" thickBot="1" x14ac:dyDescent="0.3">
      <c r="A23" s="3" t="s">
        <v>112</v>
      </c>
      <c r="B23" s="46">
        <f>COUNTIF('Home Page'!A17:'Home Page'!A94,"*")</f>
        <v>51</v>
      </c>
      <c r="C23" s="47"/>
    </row>
    <row r="24" spans="1:6" ht="15.75" thickBot="1" x14ac:dyDescent="0.3">
      <c r="A24" s="4" t="s">
        <v>113</v>
      </c>
      <c r="B24" s="46">
        <f>COUNTIF('Search Result Page'!A17:'Search Result Page'!A120,"*")</f>
        <v>32</v>
      </c>
      <c r="C24" s="47"/>
    </row>
    <row r="25" spans="1:6" ht="15.75" thickBot="1" x14ac:dyDescent="0.3">
      <c r="A25" s="3" t="s">
        <v>210</v>
      </c>
      <c r="B25" s="46">
        <f>COUNTIF('Product Deatil Page'!A17:'Product Deatil Page'!A178,"*")</f>
        <v>31</v>
      </c>
      <c r="C25" s="47"/>
    </row>
    <row r="26" spans="1:6" ht="15.75" thickBot="1" x14ac:dyDescent="0.3">
      <c r="A26" s="5" t="s">
        <v>256</v>
      </c>
      <c r="B26" s="46">
        <f>COUNTIF('Availability Page'!A17:'Availability Page'!A170,"*")</f>
        <v>0</v>
      </c>
      <c r="C26" s="47"/>
    </row>
    <row r="27" spans="1:6" ht="15.75" thickBot="1" x14ac:dyDescent="0.3">
      <c r="A27" s="3" t="s">
        <v>257</v>
      </c>
      <c r="B27" s="46">
        <f>COUNTIF('Cart Page'!A17:'Cart Page'!A168,"*")</f>
        <v>24</v>
      </c>
      <c r="C27" s="47"/>
    </row>
    <row r="28" spans="1:6" ht="15.75" thickBot="1" x14ac:dyDescent="0.3">
      <c r="A28" s="4" t="s">
        <v>350</v>
      </c>
      <c r="B28" s="46">
        <f>COUNTIF('Payment Page'!A17:'Payment Page'!A169,"*")</f>
        <v>29</v>
      </c>
      <c r="C28" s="47"/>
    </row>
    <row r="29" spans="1:6" ht="15.75" thickBot="1" x14ac:dyDescent="0.3">
      <c r="A29" s="5" t="s">
        <v>351</v>
      </c>
      <c r="B29" s="46">
        <f>COUNTIF('Confirmation Page'!A17:'Confirmation Page'!A169,"*")</f>
        <v>18</v>
      </c>
      <c r="C29" s="47"/>
    </row>
    <row r="30" spans="1:6" ht="15.75" thickBot="1" x14ac:dyDescent="0.3">
      <c r="A30" s="45" t="s">
        <v>349</v>
      </c>
      <c r="B30" s="48">
        <f>SUM(B23:B29)</f>
        <v>185</v>
      </c>
      <c r="C30" s="49"/>
    </row>
    <row r="40" spans="1:1" hidden="1" x14ac:dyDescent="0.25">
      <c r="A40" t="s">
        <v>35</v>
      </c>
    </row>
    <row r="41" spans="1:1" hidden="1" x14ac:dyDescent="0.25">
      <c r="A41" t="s">
        <v>36</v>
      </c>
    </row>
    <row r="42" spans="1:1" hidden="1" x14ac:dyDescent="0.25">
      <c r="A42" t="s">
        <v>38</v>
      </c>
    </row>
    <row r="43" spans="1:1" hidden="1" x14ac:dyDescent="0.25">
      <c r="A43" t="s">
        <v>39</v>
      </c>
    </row>
    <row r="44" spans="1:1" hidden="1" x14ac:dyDescent="0.25">
      <c r="A44" t="s">
        <v>40</v>
      </c>
    </row>
  </sheetData>
  <sheetProtection sheet="1" objects="1" scenarios="1"/>
  <mergeCells count="12">
    <mergeCell ref="A16:F16"/>
    <mergeCell ref="A1:B4"/>
    <mergeCell ref="A21:C21"/>
    <mergeCell ref="B22:C22"/>
    <mergeCell ref="B23:C23"/>
    <mergeCell ref="B24:C24"/>
    <mergeCell ref="B25:C25"/>
    <mergeCell ref="B30:C30"/>
    <mergeCell ref="B26:C26"/>
    <mergeCell ref="B27:C27"/>
    <mergeCell ref="B28:C28"/>
    <mergeCell ref="B29:C29"/>
  </mergeCells>
  <pageMargins left="0.7" right="0.7" top="0.75" bottom="0.75" header="0.3" footer="0.3"/>
  <pageSetup orientation="portrait" r:id="rId1"/>
  <ignoredErrors>
    <ignoredError sqref="B18"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abSelected="1" zoomScaleNormal="100" workbookViewId="0">
      <selection sqref="A1:XFD1048576"/>
    </sheetView>
  </sheetViews>
  <sheetFormatPr defaultRowHeight="15" x14ac:dyDescent="0.25"/>
  <cols>
    <col min="1" max="1" width="11.5703125" style="17" customWidth="1"/>
    <col min="2" max="2" width="30.140625" style="17" customWidth="1"/>
    <col min="3" max="3" width="18" style="17" bestFit="1" customWidth="1"/>
    <col min="4" max="4" width="22.7109375" style="17" customWidth="1"/>
    <col min="5" max="5" width="17" style="17" bestFit="1" customWidth="1"/>
    <col min="6" max="6" width="37.28515625" style="17" customWidth="1"/>
    <col min="7" max="7" width="6.42578125" style="17" bestFit="1" customWidth="1"/>
    <col min="8" max="8" width="13.85546875" style="17" bestFit="1" customWidth="1"/>
    <col min="9" max="16384" width="9.140625" style="17"/>
  </cols>
  <sheetData>
    <row r="1" spans="1:8" s="35" customFormat="1" x14ac:dyDescent="0.25">
      <c r="A1" s="76"/>
      <c r="B1" s="77"/>
    </row>
    <row r="2" spans="1:8" s="35" customFormat="1" x14ac:dyDescent="0.25">
      <c r="A2" s="78"/>
      <c r="B2" s="79"/>
    </row>
    <row r="3" spans="1:8" s="35" customFormat="1" x14ac:dyDescent="0.25">
      <c r="A3" s="78"/>
      <c r="B3" s="79"/>
    </row>
    <row r="4" spans="1:8" s="35" customFormat="1" ht="15.75" thickBot="1" x14ac:dyDescent="0.3">
      <c r="A4" s="80"/>
      <c r="B4" s="81"/>
    </row>
    <row r="5" spans="1:8" s="35" customFormat="1" ht="17.25" customHeight="1" thickBot="1" x14ac:dyDescent="0.3"/>
    <row r="6" spans="1:8" s="35" customFormat="1" ht="15.75" thickBot="1" x14ac:dyDescent="0.3">
      <c r="A6" s="82" t="s">
        <v>34</v>
      </c>
      <c r="B6" s="6" t="s">
        <v>35</v>
      </c>
      <c r="C6" s="7">
        <f>COUNTIF(G17:G61,"PASSED")</f>
        <v>0</v>
      </c>
      <c r="D6" s="8"/>
    </row>
    <row r="7" spans="1:8" s="35" customFormat="1" ht="15.75" thickBot="1" x14ac:dyDescent="0.3">
      <c r="A7" s="83"/>
      <c r="B7" s="9" t="s">
        <v>36</v>
      </c>
      <c r="C7" s="10">
        <f>COUNTIF(G17:G61,"FAILED")</f>
        <v>0</v>
      </c>
      <c r="D7" s="11"/>
    </row>
    <row r="8" spans="1:8" s="35" customFormat="1" ht="15.75" customHeight="1" thickBot="1" x14ac:dyDescent="0.3">
      <c r="A8" s="84"/>
      <c r="B8" s="85" t="s">
        <v>37</v>
      </c>
      <c r="C8" s="86"/>
      <c r="D8" s="12">
        <f>SUM(C6,C7)</f>
        <v>0</v>
      </c>
      <c r="E8" s="36"/>
    </row>
    <row r="9" spans="1:8" s="35" customFormat="1" ht="15.75" thickBot="1" x14ac:dyDescent="0.3">
      <c r="A9" s="87" t="s">
        <v>38</v>
      </c>
      <c r="B9" s="88"/>
      <c r="C9" s="89"/>
      <c r="D9" s="13">
        <f>COUNTIF(G17:G61,"PENDING")</f>
        <v>0</v>
      </c>
      <c r="E9" s="36"/>
    </row>
    <row r="10" spans="1:8" s="35" customFormat="1" ht="15.75" thickBot="1" x14ac:dyDescent="0.3">
      <c r="A10" s="73" t="s">
        <v>39</v>
      </c>
      <c r="B10" s="74"/>
      <c r="C10" s="75"/>
      <c r="D10" s="14">
        <f>COUNTIF(G17:G61,"IN PROGRESS")</f>
        <v>0</v>
      </c>
    </row>
    <row r="11" spans="1:8" s="35" customFormat="1" ht="15.75" thickBot="1" x14ac:dyDescent="0.3">
      <c r="A11" s="73" t="s">
        <v>40</v>
      </c>
      <c r="B11" s="74"/>
      <c r="C11" s="75"/>
      <c r="D11" s="14">
        <f>COUNTIF(G17:G61,"BLOCKED")</f>
        <v>0</v>
      </c>
    </row>
    <row r="12" spans="1:8" s="35" customFormat="1" ht="15.75" thickBot="1" x14ac:dyDescent="0.3">
      <c r="A12" s="63" t="s">
        <v>41</v>
      </c>
      <c r="B12" s="64"/>
      <c r="C12" s="65"/>
      <c r="D12" s="66">
        <f>SUM(D8:D11)</f>
        <v>0</v>
      </c>
    </row>
    <row r="13" spans="1:8" s="35" customFormat="1" ht="15.75" thickBot="1" x14ac:dyDescent="0.3">
      <c r="A13" s="68" t="s">
        <v>42</v>
      </c>
      <c r="B13" s="69"/>
      <c r="C13" s="70"/>
      <c r="D13" s="67"/>
    </row>
    <row r="14" spans="1:8" s="35" customFormat="1" ht="15.75" thickBot="1" x14ac:dyDescent="0.3">
      <c r="A14" s="71" t="s">
        <v>43</v>
      </c>
      <c r="B14" s="71"/>
      <c r="C14" s="72"/>
      <c r="D14" s="15"/>
    </row>
    <row r="15" spans="1:8" s="35" customFormat="1" x14ac:dyDescent="0.25">
      <c r="A15" s="37"/>
      <c r="B15" s="37"/>
      <c r="C15" s="37"/>
    </row>
    <row r="16" spans="1:8" s="39" customFormat="1" x14ac:dyDescent="0.25">
      <c r="A16" s="38" t="s">
        <v>10</v>
      </c>
      <c r="B16" s="38" t="s">
        <v>14</v>
      </c>
      <c r="C16" s="38" t="s">
        <v>13</v>
      </c>
      <c r="D16" s="38" t="s">
        <v>6</v>
      </c>
      <c r="E16" s="38" t="s">
        <v>7</v>
      </c>
      <c r="F16" s="38" t="s">
        <v>8</v>
      </c>
      <c r="G16" s="38" t="s">
        <v>9</v>
      </c>
      <c r="H16" s="38" t="s">
        <v>61</v>
      </c>
    </row>
    <row r="17" spans="1:8" ht="30" x14ac:dyDescent="0.25">
      <c r="A17" s="32" t="s">
        <v>15</v>
      </c>
      <c r="B17" s="32" t="s">
        <v>55</v>
      </c>
      <c r="C17" s="32"/>
      <c r="D17" s="32" t="s">
        <v>178</v>
      </c>
      <c r="E17" s="32"/>
      <c r="F17" s="32" t="s">
        <v>54</v>
      </c>
      <c r="G17" s="33"/>
      <c r="H17" s="33"/>
    </row>
    <row r="18" spans="1:8" ht="45" x14ac:dyDescent="0.25">
      <c r="A18" s="32" t="s">
        <v>16</v>
      </c>
      <c r="B18" s="32" t="s">
        <v>56</v>
      </c>
      <c r="C18" s="32" t="s">
        <v>52</v>
      </c>
      <c r="D18" s="32" t="s">
        <v>53</v>
      </c>
      <c r="E18" s="32"/>
      <c r="F18" s="32" t="s">
        <v>51</v>
      </c>
      <c r="G18" s="33"/>
      <c r="H18" s="33"/>
    </row>
    <row r="19" spans="1:8" ht="150" x14ac:dyDescent="0.25">
      <c r="A19" s="32" t="s">
        <v>17</v>
      </c>
      <c r="B19" s="32" t="s">
        <v>58</v>
      </c>
      <c r="C19" s="32" t="s">
        <v>52</v>
      </c>
      <c r="D19" s="32" t="s">
        <v>53</v>
      </c>
      <c r="E19" s="32"/>
      <c r="F19" s="32" t="s">
        <v>57</v>
      </c>
      <c r="G19" s="33"/>
      <c r="H19" s="33"/>
    </row>
    <row r="20" spans="1:8" ht="60" x14ac:dyDescent="0.25">
      <c r="A20" s="32" t="s">
        <v>18</v>
      </c>
      <c r="B20" s="32" t="s">
        <v>108</v>
      </c>
      <c r="C20" s="32" t="s">
        <v>52</v>
      </c>
      <c r="D20" s="32" t="s">
        <v>53</v>
      </c>
      <c r="E20" s="32"/>
      <c r="F20" s="32" t="s">
        <v>107</v>
      </c>
      <c r="G20" s="33"/>
      <c r="H20" s="33"/>
    </row>
    <row r="21" spans="1:8" ht="45" x14ac:dyDescent="0.25">
      <c r="A21" s="32" t="s">
        <v>19</v>
      </c>
      <c r="B21" s="32" t="s">
        <v>60</v>
      </c>
      <c r="C21" s="32" t="s">
        <v>52</v>
      </c>
      <c r="D21" s="32" t="s">
        <v>53</v>
      </c>
      <c r="E21" s="32"/>
      <c r="F21" s="32" t="s">
        <v>59</v>
      </c>
      <c r="G21" s="33"/>
      <c r="H21" s="33"/>
    </row>
    <row r="22" spans="1:8" ht="60" x14ac:dyDescent="0.25">
      <c r="A22" s="32" t="s">
        <v>20</v>
      </c>
      <c r="B22" s="32" t="s">
        <v>73</v>
      </c>
      <c r="C22" s="32" t="s">
        <v>52</v>
      </c>
      <c r="D22" s="32" t="s">
        <v>53</v>
      </c>
      <c r="E22" s="32"/>
      <c r="F22" s="32" t="s">
        <v>72</v>
      </c>
      <c r="G22" s="33"/>
      <c r="H22" s="33"/>
    </row>
    <row r="23" spans="1:8" ht="45" x14ac:dyDescent="0.25">
      <c r="A23" s="32" t="s">
        <v>21</v>
      </c>
      <c r="B23" s="32" t="s">
        <v>63</v>
      </c>
      <c r="C23" s="32" t="s">
        <v>52</v>
      </c>
      <c r="D23" s="32" t="s">
        <v>53</v>
      </c>
      <c r="E23" s="32"/>
      <c r="F23" s="32" t="s">
        <v>62</v>
      </c>
      <c r="G23" s="33"/>
      <c r="H23" s="33"/>
    </row>
    <row r="24" spans="1:8" ht="60" x14ac:dyDescent="0.25">
      <c r="A24" s="32" t="s">
        <v>22</v>
      </c>
      <c r="B24" s="32" t="s">
        <v>65</v>
      </c>
      <c r="C24" s="32" t="s">
        <v>52</v>
      </c>
      <c r="D24" s="32" t="s">
        <v>53</v>
      </c>
      <c r="E24" s="32"/>
      <c r="F24" s="32" t="s">
        <v>64</v>
      </c>
      <c r="G24" s="33"/>
      <c r="H24" s="33"/>
    </row>
    <row r="25" spans="1:8" ht="135" x14ac:dyDescent="0.25">
      <c r="A25" s="32" t="s">
        <v>23</v>
      </c>
      <c r="B25" s="32" t="s">
        <v>67</v>
      </c>
      <c r="C25" s="32" t="s">
        <v>52</v>
      </c>
      <c r="D25" s="32" t="s">
        <v>53</v>
      </c>
      <c r="E25" s="32"/>
      <c r="F25" s="32" t="s">
        <v>66</v>
      </c>
      <c r="G25" s="33"/>
      <c r="H25" s="33"/>
    </row>
    <row r="26" spans="1:8" ht="360" x14ac:dyDescent="0.25">
      <c r="A26" s="32" t="s">
        <v>24</v>
      </c>
      <c r="B26" s="32" t="s">
        <v>69</v>
      </c>
      <c r="C26" s="32" t="s">
        <v>52</v>
      </c>
      <c r="D26" s="32" t="s">
        <v>53</v>
      </c>
      <c r="E26" s="32"/>
      <c r="F26" s="32" t="s">
        <v>68</v>
      </c>
      <c r="G26" s="33"/>
      <c r="H26" s="33"/>
    </row>
    <row r="27" spans="1:8" ht="135" x14ac:dyDescent="0.25">
      <c r="A27" s="32" t="s">
        <v>25</v>
      </c>
      <c r="B27" s="32" t="s">
        <v>75</v>
      </c>
      <c r="C27" s="32" t="s">
        <v>52</v>
      </c>
      <c r="D27" s="32" t="s">
        <v>53</v>
      </c>
      <c r="E27" s="32"/>
      <c r="F27" s="32" t="s">
        <v>74</v>
      </c>
      <c r="G27" s="33"/>
      <c r="H27" s="33"/>
    </row>
    <row r="28" spans="1:8" ht="105" x14ac:dyDescent="0.25">
      <c r="A28" s="32" t="s">
        <v>26</v>
      </c>
      <c r="B28" s="32" t="s">
        <v>77</v>
      </c>
      <c r="C28" s="32" t="s">
        <v>52</v>
      </c>
      <c r="D28" s="32" t="s">
        <v>53</v>
      </c>
      <c r="E28" s="32"/>
      <c r="F28" s="32" t="s">
        <v>76</v>
      </c>
      <c r="G28" s="33"/>
      <c r="H28" s="33"/>
    </row>
    <row r="29" spans="1:8" ht="135" x14ac:dyDescent="0.25">
      <c r="A29" s="32" t="s">
        <v>27</v>
      </c>
      <c r="B29" s="32" t="s">
        <v>89</v>
      </c>
      <c r="C29" s="32" t="s">
        <v>52</v>
      </c>
      <c r="D29" s="32" t="s">
        <v>53</v>
      </c>
      <c r="E29" s="32"/>
      <c r="F29" s="32" t="s">
        <v>88</v>
      </c>
      <c r="G29" s="33"/>
      <c r="H29" s="33"/>
    </row>
    <row r="30" spans="1:8" ht="135" x14ac:dyDescent="0.25">
      <c r="A30" s="32" t="s">
        <v>28</v>
      </c>
      <c r="B30" s="32" t="s">
        <v>91</v>
      </c>
      <c r="C30" s="32" t="s">
        <v>52</v>
      </c>
      <c r="D30" s="32" t="s">
        <v>53</v>
      </c>
      <c r="E30" s="32"/>
      <c r="F30" s="32" t="s">
        <v>90</v>
      </c>
      <c r="G30" s="33"/>
      <c r="H30" s="33"/>
    </row>
    <row r="31" spans="1:8" ht="60" x14ac:dyDescent="0.25">
      <c r="A31" s="32" t="s">
        <v>78</v>
      </c>
      <c r="B31" s="32" t="s">
        <v>101</v>
      </c>
      <c r="C31" s="32" t="s">
        <v>52</v>
      </c>
      <c r="D31" s="32" t="s">
        <v>53</v>
      </c>
      <c r="E31" s="32"/>
      <c r="F31" s="32" t="s">
        <v>100</v>
      </c>
      <c r="G31" s="33"/>
      <c r="H31" s="33"/>
    </row>
    <row r="32" spans="1:8" ht="120" x14ac:dyDescent="0.25">
      <c r="A32" s="32" t="s">
        <v>79</v>
      </c>
      <c r="B32" s="32" t="s">
        <v>103</v>
      </c>
      <c r="C32" s="32" t="s">
        <v>52</v>
      </c>
      <c r="D32" s="32" t="s">
        <v>53</v>
      </c>
      <c r="E32" s="32"/>
      <c r="F32" s="32" t="s">
        <v>102</v>
      </c>
      <c r="G32" s="33"/>
      <c r="H32" s="33"/>
    </row>
    <row r="33" spans="1:8" ht="195" x14ac:dyDescent="0.25">
      <c r="A33" s="32" t="s">
        <v>80</v>
      </c>
      <c r="B33" s="32" t="s">
        <v>86</v>
      </c>
      <c r="C33" s="32" t="s">
        <v>52</v>
      </c>
      <c r="D33" s="32" t="s">
        <v>53</v>
      </c>
      <c r="E33" s="32"/>
      <c r="F33" s="32" t="s">
        <v>104</v>
      </c>
      <c r="G33" s="33"/>
      <c r="H33" s="33"/>
    </row>
    <row r="34" spans="1:8" ht="135" x14ac:dyDescent="0.25">
      <c r="A34" s="32" t="s">
        <v>81</v>
      </c>
      <c r="B34" s="32" t="s">
        <v>85</v>
      </c>
      <c r="C34" s="32" t="s">
        <v>52</v>
      </c>
      <c r="D34" s="32" t="s">
        <v>53</v>
      </c>
      <c r="E34" s="32"/>
      <c r="F34" s="32" t="s">
        <v>87</v>
      </c>
      <c r="G34" s="33"/>
      <c r="H34" s="33"/>
    </row>
    <row r="35" spans="1:8" ht="90" x14ac:dyDescent="0.25">
      <c r="A35" s="32" t="s">
        <v>82</v>
      </c>
      <c r="B35" s="34" t="s">
        <v>299</v>
      </c>
      <c r="C35" s="32" t="s">
        <v>92</v>
      </c>
      <c r="D35" s="32" t="s">
        <v>181</v>
      </c>
      <c r="E35" s="33"/>
      <c r="F35" s="34" t="s">
        <v>180</v>
      </c>
      <c r="G35" s="33"/>
      <c r="H35" s="33"/>
    </row>
    <row r="36" spans="1:8" ht="75" x14ac:dyDescent="0.25">
      <c r="A36" s="32" t="s">
        <v>83</v>
      </c>
      <c r="B36" s="34" t="s">
        <v>183</v>
      </c>
      <c r="C36" s="32" t="s">
        <v>92</v>
      </c>
      <c r="D36" s="32" t="s">
        <v>173</v>
      </c>
      <c r="E36" s="33"/>
      <c r="F36" s="34" t="s">
        <v>182</v>
      </c>
      <c r="G36" s="33"/>
      <c r="H36" s="33"/>
    </row>
    <row r="37" spans="1:8" ht="120" x14ac:dyDescent="0.25">
      <c r="A37" s="32" t="s">
        <v>84</v>
      </c>
      <c r="B37" s="32" t="s">
        <v>175</v>
      </c>
      <c r="C37" s="32" t="s">
        <v>52</v>
      </c>
      <c r="D37" s="32" t="s">
        <v>176</v>
      </c>
      <c r="E37" s="32"/>
      <c r="F37" s="32" t="s">
        <v>174</v>
      </c>
      <c r="G37" s="33"/>
      <c r="H37" s="33"/>
    </row>
    <row r="38" spans="1:8" x14ac:dyDescent="0.25">
      <c r="A38" s="32"/>
      <c r="B38" s="60" t="s">
        <v>128</v>
      </c>
      <c r="C38" s="61"/>
      <c r="D38" s="61"/>
      <c r="E38" s="61"/>
      <c r="F38" s="61"/>
      <c r="G38" s="62"/>
      <c r="H38" s="33"/>
    </row>
    <row r="39" spans="1:8" ht="75" x14ac:dyDescent="0.25">
      <c r="A39" s="32" t="s">
        <v>114</v>
      </c>
      <c r="B39" s="32" t="s">
        <v>106</v>
      </c>
      <c r="C39" s="32" t="s">
        <v>92</v>
      </c>
      <c r="D39" s="32" t="s">
        <v>93</v>
      </c>
      <c r="E39" s="32"/>
      <c r="F39" s="32" t="s">
        <v>105</v>
      </c>
      <c r="G39" s="33"/>
      <c r="H39" s="33"/>
    </row>
    <row r="40" spans="1:8" ht="375" x14ac:dyDescent="0.25">
      <c r="A40" s="32" t="s">
        <v>118</v>
      </c>
      <c r="B40" s="32" t="s">
        <v>96</v>
      </c>
      <c r="C40" s="32" t="s">
        <v>92</v>
      </c>
      <c r="D40" s="32" t="s">
        <v>95</v>
      </c>
      <c r="E40" s="32"/>
      <c r="F40" s="32" t="s">
        <v>94</v>
      </c>
      <c r="G40" s="33"/>
      <c r="H40" s="33"/>
    </row>
    <row r="41" spans="1:8" ht="75" x14ac:dyDescent="0.25">
      <c r="A41" s="32" t="s">
        <v>119</v>
      </c>
      <c r="B41" s="32" t="s">
        <v>99</v>
      </c>
      <c r="C41" s="32" t="s">
        <v>92</v>
      </c>
      <c r="D41" s="32" t="s">
        <v>97</v>
      </c>
      <c r="E41" s="32"/>
      <c r="F41" s="32" t="s">
        <v>98</v>
      </c>
      <c r="G41" s="33"/>
      <c r="H41" s="33"/>
    </row>
    <row r="42" spans="1:8" ht="75" x14ac:dyDescent="0.25">
      <c r="A42" s="32" t="s">
        <v>120</v>
      </c>
      <c r="B42" s="32" t="s">
        <v>117</v>
      </c>
      <c r="C42" s="32" t="s">
        <v>92</v>
      </c>
      <c r="D42" s="32" t="s">
        <v>116</v>
      </c>
      <c r="E42" s="32"/>
      <c r="F42" s="32" t="s">
        <v>115</v>
      </c>
      <c r="G42" s="33"/>
      <c r="H42" s="33"/>
    </row>
    <row r="43" spans="1:8" ht="75" x14ac:dyDescent="0.25">
      <c r="A43" s="32" t="s">
        <v>121</v>
      </c>
      <c r="B43" s="32" t="s">
        <v>127</v>
      </c>
      <c r="C43" s="32" t="s">
        <v>92</v>
      </c>
      <c r="D43" s="32" t="s">
        <v>126</v>
      </c>
      <c r="E43" s="32"/>
      <c r="F43" s="32" t="s">
        <v>125</v>
      </c>
      <c r="G43" s="33"/>
      <c r="H43" s="33"/>
    </row>
    <row r="44" spans="1:8" ht="195" x14ac:dyDescent="0.25">
      <c r="A44" s="32" t="s">
        <v>122</v>
      </c>
      <c r="B44" s="32" t="s">
        <v>185</v>
      </c>
      <c r="C44" s="32" t="s">
        <v>92</v>
      </c>
      <c r="D44" s="32" t="s">
        <v>126</v>
      </c>
      <c r="E44" s="32"/>
      <c r="F44" s="32" t="s">
        <v>184</v>
      </c>
      <c r="G44" s="33"/>
      <c r="H44" s="33"/>
    </row>
    <row r="45" spans="1:8" x14ac:dyDescent="0.25">
      <c r="A45" s="32"/>
      <c r="B45" s="60" t="s">
        <v>129</v>
      </c>
      <c r="C45" s="61"/>
      <c r="D45" s="61"/>
      <c r="E45" s="61"/>
      <c r="F45" s="61"/>
      <c r="G45" s="62"/>
      <c r="H45" s="33"/>
    </row>
    <row r="46" spans="1:8" ht="195" x14ac:dyDescent="0.25">
      <c r="A46" s="32" t="s">
        <v>123</v>
      </c>
      <c r="B46" s="32" t="s">
        <v>130</v>
      </c>
      <c r="C46" s="32" t="s">
        <v>92</v>
      </c>
      <c r="D46" s="32" t="s">
        <v>131</v>
      </c>
      <c r="E46" s="32"/>
      <c r="F46" s="32" t="s">
        <v>132</v>
      </c>
      <c r="G46" s="33"/>
      <c r="H46" s="33"/>
    </row>
    <row r="47" spans="1:8" ht="195" x14ac:dyDescent="0.25">
      <c r="A47" s="32" t="s">
        <v>124</v>
      </c>
      <c r="B47" s="32" t="s">
        <v>133</v>
      </c>
      <c r="C47" s="32" t="s">
        <v>92</v>
      </c>
      <c r="D47" s="32" t="s">
        <v>135</v>
      </c>
      <c r="E47" s="32"/>
      <c r="F47" s="32" t="s">
        <v>134</v>
      </c>
      <c r="G47" s="33"/>
      <c r="H47" s="33"/>
    </row>
    <row r="48" spans="1:8" ht="75" x14ac:dyDescent="0.25">
      <c r="A48" s="32" t="s">
        <v>164</v>
      </c>
      <c r="B48" s="32" t="s">
        <v>186</v>
      </c>
      <c r="C48" s="32" t="s">
        <v>92</v>
      </c>
      <c r="D48" s="32" t="s">
        <v>136</v>
      </c>
      <c r="E48" s="32"/>
      <c r="F48" s="32" t="s">
        <v>187</v>
      </c>
      <c r="G48" s="33"/>
      <c r="H48" s="33"/>
    </row>
    <row r="49" spans="1:8" ht="90" x14ac:dyDescent="0.25">
      <c r="A49" s="32" t="s">
        <v>165</v>
      </c>
      <c r="B49" s="32" t="s">
        <v>137</v>
      </c>
      <c r="C49" s="32" t="s">
        <v>92</v>
      </c>
      <c r="D49" s="32" t="s">
        <v>138</v>
      </c>
      <c r="E49" s="32"/>
      <c r="F49" s="32" t="s">
        <v>139</v>
      </c>
      <c r="G49" s="33"/>
      <c r="H49" s="33"/>
    </row>
    <row r="50" spans="1:8" ht="105" x14ac:dyDescent="0.25">
      <c r="A50" s="32" t="s">
        <v>166</v>
      </c>
      <c r="B50" s="32" t="s">
        <v>140</v>
      </c>
      <c r="C50" s="32" t="s">
        <v>92</v>
      </c>
      <c r="D50" s="32" t="s">
        <v>142</v>
      </c>
      <c r="E50" s="32"/>
      <c r="F50" s="32" t="s">
        <v>141</v>
      </c>
      <c r="G50" s="33"/>
      <c r="H50" s="33"/>
    </row>
    <row r="51" spans="1:8" ht="90" x14ac:dyDescent="0.25">
      <c r="A51" s="32" t="s">
        <v>167</v>
      </c>
      <c r="B51" s="32" t="s">
        <v>143</v>
      </c>
      <c r="C51" s="32" t="s">
        <v>92</v>
      </c>
      <c r="D51" s="32" t="s">
        <v>145</v>
      </c>
      <c r="E51" s="32"/>
      <c r="F51" s="32" t="s">
        <v>144</v>
      </c>
      <c r="G51" s="33"/>
      <c r="H51" s="33"/>
    </row>
    <row r="52" spans="1:8" ht="90" x14ac:dyDescent="0.25">
      <c r="A52" s="32" t="s">
        <v>168</v>
      </c>
      <c r="B52" s="32" t="s">
        <v>146</v>
      </c>
      <c r="C52" s="32" t="s">
        <v>92</v>
      </c>
      <c r="D52" s="32" t="s">
        <v>147</v>
      </c>
      <c r="E52" s="32"/>
      <c r="F52" s="32" t="s">
        <v>148</v>
      </c>
      <c r="G52" s="33"/>
      <c r="H52" s="33"/>
    </row>
    <row r="53" spans="1:8" ht="210" x14ac:dyDescent="0.25">
      <c r="A53" s="32" t="s">
        <v>169</v>
      </c>
      <c r="B53" s="32" t="s">
        <v>149</v>
      </c>
      <c r="C53" s="32" t="s">
        <v>92</v>
      </c>
      <c r="D53" s="32" t="s">
        <v>151</v>
      </c>
      <c r="E53" s="32"/>
      <c r="F53" s="32" t="s">
        <v>150</v>
      </c>
      <c r="G53" s="33"/>
      <c r="H53" s="33"/>
    </row>
    <row r="54" spans="1:8" ht="210" x14ac:dyDescent="0.25">
      <c r="A54" s="32" t="s">
        <v>170</v>
      </c>
      <c r="B54" s="32" t="s">
        <v>152</v>
      </c>
      <c r="C54" s="32" t="s">
        <v>92</v>
      </c>
      <c r="D54" s="32" t="s">
        <v>154</v>
      </c>
      <c r="E54" s="32"/>
      <c r="F54" s="32" t="s">
        <v>153</v>
      </c>
      <c r="G54" s="33"/>
      <c r="H54" s="33"/>
    </row>
    <row r="55" spans="1:8" ht="210" x14ac:dyDescent="0.25">
      <c r="A55" s="32" t="s">
        <v>171</v>
      </c>
      <c r="B55" s="32" t="s">
        <v>155</v>
      </c>
      <c r="C55" s="32" t="s">
        <v>92</v>
      </c>
      <c r="D55" s="32" t="s">
        <v>160</v>
      </c>
      <c r="E55" s="32"/>
      <c r="F55" s="32" t="s">
        <v>156</v>
      </c>
      <c r="G55" s="33"/>
      <c r="H55" s="33"/>
    </row>
    <row r="56" spans="1:8" ht="210" x14ac:dyDescent="0.25">
      <c r="A56" s="32" t="s">
        <v>172</v>
      </c>
      <c r="B56" s="32" t="s">
        <v>157</v>
      </c>
      <c r="C56" s="32" t="s">
        <v>92</v>
      </c>
      <c r="D56" s="32" t="s">
        <v>159</v>
      </c>
      <c r="E56" s="32"/>
      <c r="F56" s="32" t="s">
        <v>158</v>
      </c>
      <c r="G56" s="33"/>
      <c r="H56" s="33"/>
    </row>
    <row r="57" spans="1:8" ht="75" x14ac:dyDescent="0.25">
      <c r="A57" s="32" t="s">
        <v>177</v>
      </c>
      <c r="B57" s="32" t="s">
        <v>161</v>
      </c>
      <c r="C57" s="32" t="s">
        <v>92</v>
      </c>
      <c r="D57" s="32" t="s">
        <v>162</v>
      </c>
      <c r="E57" s="32"/>
      <c r="F57" s="32" t="s">
        <v>163</v>
      </c>
      <c r="G57" s="33"/>
      <c r="H57" s="33"/>
    </row>
    <row r="58" spans="1:8" x14ac:dyDescent="0.25">
      <c r="A58" s="32"/>
      <c r="B58" s="60" t="s">
        <v>194</v>
      </c>
      <c r="C58" s="61"/>
      <c r="D58" s="61"/>
      <c r="E58" s="61"/>
      <c r="F58" s="61"/>
      <c r="G58" s="62"/>
      <c r="H58" s="33"/>
    </row>
    <row r="59" spans="1:8" ht="60" x14ac:dyDescent="0.25">
      <c r="A59" s="32" t="s">
        <v>195</v>
      </c>
      <c r="B59" s="32" t="s">
        <v>450</v>
      </c>
      <c r="C59" s="32" t="s">
        <v>50</v>
      </c>
      <c r="D59" s="32" t="s">
        <v>191</v>
      </c>
      <c r="E59" s="32" t="s">
        <v>198</v>
      </c>
      <c r="F59" s="32" t="s">
        <v>179</v>
      </c>
      <c r="G59" s="33"/>
      <c r="H59" s="33"/>
    </row>
    <row r="60" spans="1:8" ht="150" x14ac:dyDescent="0.25">
      <c r="A60" s="32" t="s">
        <v>196</v>
      </c>
      <c r="B60" s="32" t="s">
        <v>189</v>
      </c>
      <c r="C60" s="32" t="s">
        <v>50</v>
      </c>
      <c r="D60" s="32" t="s">
        <v>191</v>
      </c>
      <c r="E60" s="32" t="s">
        <v>190</v>
      </c>
      <c r="F60" s="32" t="s">
        <v>188</v>
      </c>
      <c r="G60" s="33"/>
      <c r="H60" s="33"/>
    </row>
    <row r="61" spans="1:8" ht="60" x14ac:dyDescent="0.25">
      <c r="A61" s="32" t="s">
        <v>197</v>
      </c>
      <c r="B61" s="32" t="s">
        <v>451</v>
      </c>
      <c r="C61" s="32" t="s">
        <v>50</v>
      </c>
      <c r="D61" s="32" t="s">
        <v>191</v>
      </c>
      <c r="E61" s="32" t="s">
        <v>192</v>
      </c>
      <c r="F61" s="32" t="s">
        <v>193</v>
      </c>
      <c r="G61" s="33"/>
      <c r="H61" s="33"/>
    </row>
    <row r="62" spans="1:8" ht="60" x14ac:dyDescent="0.25">
      <c r="A62" s="32" t="s">
        <v>448</v>
      </c>
      <c r="B62" s="32" t="s">
        <v>474</v>
      </c>
      <c r="C62" s="32" t="s">
        <v>50</v>
      </c>
      <c r="D62" s="32" t="s">
        <v>482</v>
      </c>
      <c r="E62" s="32" t="s">
        <v>483</v>
      </c>
      <c r="F62" s="32" t="s">
        <v>475</v>
      </c>
      <c r="G62" s="33"/>
      <c r="H62" s="33"/>
    </row>
    <row r="63" spans="1:8" ht="60" x14ac:dyDescent="0.25">
      <c r="A63" s="32" t="s">
        <v>449</v>
      </c>
      <c r="B63" s="32" t="s">
        <v>477</v>
      </c>
      <c r="C63" s="32" t="s">
        <v>50</v>
      </c>
      <c r="D63" s="32" t="s">
        <v>482</v>
      </c>
      <c r="E63" s="32" t="s">
        <v>483</v>
      </c>
      <c r="F63" s="32" t="s">
        <v>484</v>
      </c>
      <c r="G63" s="33"/>
      <c r="H63" s="33"/>
    </row>
    <row r="64" spans="1:8" ht="60" x14ac:dyDescent="0.25">
      <c r="A64" s="32" t="s">
        <v>462</v>
      </c>
      <c r="B64" s="32" t="s">
        <v>476</v>
      </c>
      <c r="C64" s="32" t="s">
        <v>50</v>
      </c>
      <c r="D64" s="32" t="s">
        <v>482</v>
      </c>
      <c r="E64" s="32" t="s">
        <v>485</v>
      </c>
      <c r="F64" s="32" t="s">
        <v>476</v>
      </c>
      <c r="G64" s="33"/>
      <c r="H64" s="33"/>
    </row>
    <row r="65" spans="1:8" ht="60" x14ac:dyDescent="0.25">
      <c r="A65" s="32" t="s">
        <v>479</v>
      </c>
      <c r="B65" s="32" t="s">
        <v>490</v>
      </c>
      <c r="C65" s="32" t="s">
        <v>50</v>
      </c>
      <c r="D65" s="32" t="s">
        <v>482</v>
      </c>
      <c r="E65" s="32" t="s">
        <v>492</v>
      </c>
      <c r="F65" s="32" t="s">
        <v>491</v>
      </c>
      <c r="G65" s="33"/>
      <c r="H65" s="33"/>
    </row>
    <row r="66" spans="1:8" ht="105" x14ac:dyDescent="0.25">
      <c r="A66" s="32" t="s">
        <v>480</v>
      </c>
      <c r="B66" s="32" t="s">
        <v>493</v>
      </c>
      <c r="C66" s="32" t="s">
        <v>50</v>
      </c>
      <c r="D66" s="32" t="s">
        <v>494</v>
      </c>
      <c r="E66" s="32" t="s">
        <v>492</v>
      </c>
      <c r="F66" s="32" t="s">
        <v>493</v>
      </c>
      <c r="G66" s="33"/>
      <c r="H66" s="33"/>
    </row>
    <row r="67" spans="1:8" ht="60" x14ac:dyDescent="0.25">
      <c r="A67" s="32" t="s">
        <v>481</v>
      </c>
      <c r="B67" s="32" t="s">
        <v>487</v>
      </c>
      <c r="C67" s="32" t="s">
        <v>50</v>
      </c>
      <c r="D67" s="32" t="s">
        <v>482</v>
      </c>
      <c r="E67" s="32" t="s">
        <v>486</v>
      </c>
      <c r="F67" s="32" t="s">
        <v>488</v>
      </c>
      <c r="G67" s="33"/>
      <c r="H67" s="33"/>
    </row>
    <row r="68" spans="1:8" ht="180" x14ac:dyDescent="0.25">
      <c r="A68" s="32" t="s">
        <v>489</v>
      </c>
      <c r="B68" s="32" t="s">
        <v>460</v>
      </c>
      <c r="C68" s="32" t="s">
        <v>50</v>
      </c>
      <c r="D68" s="32" t="s">
        <v>478</v>
      </c>
      <c r="E68" s="32"/>
      <c r="F68" s="32" t="s">
        <v>461</v>
      </c>
      <c r="G68" s="33"/>
      <c r="H68" s="33"/>
    </row>
    <row r="69" spans="1:8" ht="120" x14ac:dyDescent="0.25">
      <c r="A69" s="32" t="s">
        <v>495</v>
      </c>
      <c r="B69" s="32" t="s">
        <v>453</v>
      </c>
      <c r="C69" s="32" t="s">
        <v>50</v>
      </c>
      <c r="D69" s="32" t="s">
        <v>478</v>
      </c>
      <c r="E69" s="33"/>
      <c r="F69" s="32" t="s">
        <v>453</v>
      </c>
      <c r="G69" s="33"/>
      <c r="H69" s="33"/>
    </row>
    <row r="70" spans="1:8" ht="120" x14ac:dyDescent="0.25">
      <c r="A70" s="32" t="s">
        <v>496</v>
      </c>
      <c r="B70" s="32" t="s">
        <v>455</v>
      </c>
      <c r="C70" s="32" t="s">
        <v>50</v>
      </c>
      <c r="D70" s="32" t="s">
        <v>478</v>
      </c>
      <c r="E70" s="33"/>
      <c r="F70" s="32" t="s">
        <v>454</v>
      </c>
      <c r="G70" s="33"/>
      <c r="H70" s="33"/>
    </row>
  </sheetData>
  <mergeCells count="13">
    <mergeCell ref="A11:C11"/>
    <mergeCell ref="A1:B4"/>
    <mergeCell ref="A6:A8"/>
    <mergeCell ref="B8:C8"/>
    <mergeCell ref="A9:C9"/>
    <mergeCell ref="A10:C10"/>
    <mergeCell ref="B38:G38"/>
    <mergeCell ref="B45:G45"/>
    <mergeCell ref="B58:G58"/>
    <mergeCell ref="A12:C12"/>
    <mergeCell ref="D12:D13"/>
    <mergeCell ref="A13:C13"/>
    <mergeCell ref="A14:C14"/>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Page'!$A$40:$A$44</xm:f>
          </x14:formula1>
          <xm:sqref>G17:G37 G46:G57 G59:G68 G39:G44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zoomScaleNormal="100" workbookViewId="0">
      <selection activeCell="D29" sqref="D29"/>
    </sheetView>
  </sheetViews>
  <sheetFormatPr defaultRowHeight="15" x14ac:dyDescent="0.25"/>
  <cols>
    <col min="1" max="1" width="11.5703125" style="17" customWidth="1"/>
    <col min="2" max="2" width="30.140625" style="17" customWidth="1"/>
    <col min="3" max="3" width="19.28515625" style="17" customWidth="1"/>
    <col min="4" max="4" width="22.7109375" style="17" customWidth="1"/>
    <col min="5" max="5" width="19.5703125" style="17" bestFit="1" customWidth="1"/>
    <col min="6" max="6" width="37.28515625" style="17" customWidth="1"/>
    <col min="7" max="7" width="11.28515625" style="17" customWidth="1"/>
    <col min="8" max="8" width="13.85546875" style="17" bestFit="1" customWidth="1"/>
    <col min="9" max="16384" width="9.140625" style="17"/>
  </cols>
  <sheetData>
    <row r="1" spans="1:8" s="35" customFormat="1" x14ac:dyDescent="0.25">
      <c r="A1" s="76"/>
      <c r="B1" s="77"/>
    </row>
    <row r="2" spans="1:8" s="35" customFormat="1" x14ac:dyDescent="0.25">
      <c r="A2" s="78"/>
      <c r="B2" s="79"/>
    </row>
    <row r="3" spans="1:8" s="35" customFormat="1" x14ac:dyDescent="0.25">
      <c r="A3" s="78"/>
      <c r="B3" s="79"/>
    </row>
    <row r="4" spans="1:8" s="35" customFormat="1" ht="15.75" thickBot="1" x14ac:dyDescent="0.3">
      <c r="A4" s="80"/>
      <c r="B4" s="81"/>
    </row>
    <row r="5" spans="1:8" s="35" customFormat="1" ht="15.75" thickBot="1" x14ac:dyDescent="0.3"/>
    <row r="6" spans="1:8" s="35" customFormat="1" ht="15.75" thickBot="1" x14ac:dyDescent="0.3">
      <c r="A6" s="82" t="s">
        <v>34</v>
      </c>
      <c r="B6" s="6" t="s">
        <v>35</v>
      </c>
      <c r="C6" s="7">
        <f>COUNTIF(G17:G58,"PASSED")</f>
        <v>0</v>
      </c>
      <c r="D6" s="8"/>
    </row>
    <row r="7" spans="1:8" s="35" customFormat="1" ht="15.75" thickBot="1" x14ac:dyDescent="0.3">
      <c r="A7" s="83"/>
      <c r="B7" s="9" t="s">
        <v>36</v>
      </c>
      <c r="C7" s="10">
        <f>COUNTIF(G17:G58,"FAILED")</f>
        <v>0</v>
      </c>
      <c r="D7" s="11"/>
    </row>
    <row r="8" spans="1:8" s="35" customFormat="1" ht="15.75" customHeight="1" thickBot="1" x14ac:dyDescent="0.3">
      <c r="A8" s="84"/>
      <c r="B8" s="85" t="s">
        <v>37</v>
      </c>
      <c r="C8" s="86"/>
      <c r="D8" s="12">
        <f>SUM(C6,C7)</f>
        <v>0</v>
      </c>
      <c r="E8" s="36"/>
    </row>
    <row r="9" spans="1:8" s="35" customFormat="1" ht="15.75" thickBot="1" x14ac:dyDescent="0.3">
      <c r="A9" s="87" t="s">
        <v>38</v>
      </c>
      <c r="B9" s="88"/>
      <c r="C9" s="89"/>
      <c r="D9" s="13">
        <f>COUNTIF(G17:G58,"PENDING")</f>
        <v>0</v>
      </c>
      <c r="E9" s="36"/>
    </row>
    <row r="10" spans="1:8" s="35" customFormat="1" ht="15.75" thickBot="1" x14ac:dyDescent="0.3">
      <c r="A10" s="73" t="s">
        <v>39</v>
      </c>
      <c r="B10" s="74"/>
      <c r="C10" s="75"/>
      <c r="D10" s="14">
        <f>COUNTIF(G17:G58,"IN PROGRESS")</f>
        <v>0</v>
      </c>
    </row>
    <row r="11" spans="1:8" s="35" customFormat="1" ht="15.75" thickBot="1" x14ac:dyDescent="0.3">
      <c r="A11" s="73" t="s">
        <v>40</v>
      </c>
      <c r="B11" s="74"/>
      <c r="C11" s="75"/>
      <c r="D11" s="14">
        <f>COUNTIF(G17:G58,"BLOCKED")</f>
        <v>0</v>
      </c>
    </row>
    <row r="12" spans="1:8" s="35" customFormat="1" ht="15.75" thickBot="1" x14ac:dyDescent="0.3">
      <c r="A12" s="63" t="s">
        <v>41</v>
      </c>
      <c r="B12" s="64"/>
      <c r="C12" s="65"/>
      <c r="D12" s="66">
        <f>SUM(D8:D11)</f>
        <v>0</v>
      </c>
    </row>
    <row r="13" spans="1:8" s="35" customFormat="1" ht="15.75" thickBot="1" x14ac:dyDescent="0.3">
      <c r="A13" s="68" t="s">
        <v>42</v>
      </c>
      <c r="B13" s="69"/>
      <c r="C13" s="70"/>
      <c r="D13" s="67"/>
    </row>
    <row r="14" spans="1:8" s="35" customFormat="1" ht="15.75" thickBot="1" x14ac:dyDescent="0.3">
      <c r="A14" s="71" t="s">
        <v>43</v>
      </c>
      <c r="B14" s="71"/>
      <c r="C14" s="72"/>
      <c r="D14" s="15"/>
    </row>
    <row r="15" spans="1:8" s="35" customFormat="1" x14ac:dyDescent="0.25">
      <c r="A15" s="37"/>
      <c r="B15" s="37"/>
      <c r="C15" s="37"/>
    </row>
    <row r="16" spans="1:8" s="39" customFormat="1" x14ac:dyDescent="0.25">
      <c r="A16" s="38" t="s">
        <v>10</v>
      </c>
      <c r="B16" s="38" t="s">
        <v>14</v>
      </c>
      <c r="C16" s="38" t="s">
        <v>13</v>
      </c>
      <c r="D16" s="38" t="s">
        <v>6</v>
      </c>
      <c r="E16" s="38" t="s">
        <v>7</v>
      </c>
      <c r="F16" s="38" t="s">
        <v>8</v>
      </c>
      <c r="G16" s="38" t="s">
        <v>9</v>
      </c>
      <c r="H16" s="38" t="s">
        <v>61</v>
      </c>
    </row>
    <row r="17" spans="1:8" ht="60" x14ac:dyDescent="0.25">
      <c r="A17" s="32" t="s">
        <v>15</v>
      </c>
      <c r="B17" s="32" t="s">
        <v>452</v>
      </c>
      <c r="C17" s="32" t="s">
        <v>199</v>
      </c>
      <c r="D17" s="32" t="s">
        <v>200</v>
      </c>
      <c r="E17" s="32" t="s">
        <v>473</v>
      </c>
      <c r="F17" s="32" t="s">
        <v>179</v>
      </c>
      <c r="G17" s="33"/>
      <c r="H17" s="33"/>
    </row>
    <row r="18" spans="1:8" ht="60" x14ac:dyDescent="0.25">
      <c r="A18" s="32" t="s">
        <v>16</v>
      </c>
      <c r="B18" s="32" t="s">
        <v>463</v>
      </c>
      <c r="C18" s="32" t="s">
        <v>199</v>
      </c>
      <c r="D18" s="32" t="s">
        <v>200</v>
      </c>
      <c r="E18" s="32" t="s">
        <v>464</v>
      </c>
      <c r="F18" s="32" t="s">
        <v>465</v>
      </c>
      <c r="G18" s="33"/>
      <c r="H18" s="33"/>
    </row>
    <row r="19" spans="1:8" ht="135" x14ac:dyDescent="0.25">
      <c r="A19" s="32" t="s">
        <v>17</v>
      </c>
      <c r="B19" s="32" t="s">
        <v>466</v>
      </c>
      <c r="C19" s="32" t="s">
        <v>199</v>
      </c>
      <c r="D19" s="32" t="s">
        <v>200</v>
      </c>
      <c r="E19" s="32" t="s">
        <v>464</v>
      </c>
      <c r="F19" s="32" t="s">
        <v>467</v>
      </c>
      <c r="G19" s="33"/>
      <c r="H19" s="33"/>
    </row>
    <row r="20" spans="1:8" ht="105" x14ac:dyDescent="0.25">
      <c r="A20" s="32" t="s">
        <v>18</v>
      </c>
      <c r="B20" s="32" t="s">
        <v>470</v>
      </c>
      <c r="C20" s="32" t="s">
        <v>199</v>
      </c>
      <c r="D20" s="32" t="s">
        <v>200</v>
      </c>
      <c r="E20" s="32" t="s">
        <v>464</v>
      </c>
      <c r="F20" s="32" t="s">
        <v>471</v>
      </c>
      <c r="G20" s="33"/>
      <c r="H20" s="33"/>
    </row>
    <row r="21" spans="1:8" ht="60" x14ac:dyDescent="0.25">
      <c r="A21" s="32" t="s">
        <v>19</v>
      </c>
      <c r="B21" s="32" t="s">
        <v>472</v>
      </c>
      <c r="C21" s="32" t="s">
        <v>199</v>
      </c>
      <c r="D21" s="32" t="s">
        <v>200</v>
      </c>
      <c r="E21" s="32" t="s">
        <v>464</v>
      </c>
      <c r="F21" s="32" t="s">
        <v>472</v>
      </c>
      <c r="G21" s="33"/>
      <c r="H21" s="33"/>
    </row>
    <row r="22" spans="1:8" ht="60" x14ac:dyDescent="0.25">
      <c r="A22" s="32" t="s">
        <v>20</v>
      </c>
      <c r="B22" s="32" t="s">
        <v>468</v>
      </c>
      <c r="C22" s="32" t="s">
        <v>199</v>
      </c>
      <c r="D22" s="32" t="s">
        <v>200</v>
      </c>
      <c r="E22" s="32" t="s">
        <v>464</v>
      </c>
      <c r="F22" s="32" t="s">
        <v>468</v>
      </c>
      <c r="G22" s="33"/>
      <c r="H22" s="33"/>
    </row>
    <row r="23" spans="1:8" ht="90" x14ac:dyDescent="0.25">
      <c r="A23" s="32" t="s">
        <v>21</v>
      </c>
      <c r="B23" s="32" t="s">
        <v>468</v>
      </c>
      <c r="C23" s="32" t="s">
        <v>199</v>
      </c>
      <c r="D23" s="32" t="s">
        <v>201</v>
      </c>
      <c r="E23" s="32" t="s">
        <v>473</v>
      </c>
      <c r="F23" s="32" t="s">
        <v>296</v>
      </c>
      <c r="G23" s="33"/>
      <c r="H23" s="33"/>
    </row>
    <row r="24" spans="1:8" ht="75" x14ac:dyDescent="0.25">
      <c r="A24" s="32" t="s">
        <v>22</v>
      </c>
      <c r="B24" s="32" t="s">
        <v>298</v>
      </c>
      <c r="C24" s="32" t="s">
        <v>199</v>
      </c>
      <c r="D24" s="32" t="s">
        <v>201</v>
      </c>
      <c r="E24" s="32" t="s">
        <v>473</v>
      </c>
      <c r="F24" s="32" t="s">
        <v>297</v>
      </c>
      <c r="G24" s="33"/>
      <c r="H24" s="33"/>
    </row>
    <row r="25" spans="1:8" ht="105" x14ac:dyDescent="0.25">
      <c r="A25" s="32" t="s">
        <v>23</v>
      </c>
      <c r="B25" s="32" t="s">
        <v>277</v>
      </c>
      <c r="C25" s="32" t="s">
        <v>199</v>
      </c>
      <c r="D25" s="32" t="s">
        <v>276</v>
      </c>
      <c r="E25" s="32" t="s">
        <v>473</v>
      </c>
      <c r="F25" s="32" t="s">
        <v>277</v>
      </c>
      <c r="G25" s="33"/>
      <c r="H25" s="33"/>
    </row>
    <row r="26" spans="1:8" ht="60" x14ac:dyDescent="0.25">
      <c r="A26" s="32" t="s">
        <v>24</v>
      </c>
      <c r="B26" s="32" t="s">
        <v>279</v>
      </c>
      <c r="C26" s="32" t="s">
        <v>199</v>
      </c>
      <c r="D26" s="32" t="s">
        <v>201</v>
      </c>
      <c r="E26" s="32" t="s">
        <v>473</v>
      </c>
      <c r="F26" s="32" t="s">
        <v>278</v>
      </c>
      <c r="G26" s="33"/>
      <c r="H26" s="33"/>
    </row>
    <row r="27" spans="1:8" ht="105" x14ac:dyDescent="0.25">
      <c r="A27" s="32" t="s">
        <v>25</v>
      </c>
      <c r="B27" s="32" t="s">
        <v>282</v>
      </c>
      <c r="C27" s="32" t="s">
        <v>199</v>
      </c>
      <c r="D27" s="32" t="s">
        <v>281</v>
      </c>
      <c r="E27" s="32" t="s">
        <v>473</v>
      </c>
      <c r="F27" s="32" t="s">
        <v>280</v>
      </c>
      <c r="G27" s="33"/>
      <c r="H27" s="33"/>
    </row>
    <row r="28" spans="1:8" ht="120" x14ac:dyDescent="0.25">
      <c r="A28" s="32" t="s">
        <v>26</v>
      </c>
      <c r="B28" s="32" t="s">
        <v>284</v>
      </c>
      <c r="C28" s="32" t="s">
        <v>199</v>
      </c>
      <c r="D28" s="32" t="s">
        <v>201</v>
      </c>
      <c r="E28" s="32" t="s">
        <v>473</v>
      </c>
      <c r="F28" s="32" t="s">
        <v>283</v>
      </c>
      <c r="G28" s="33"/>
      <c r="H28" s="33"/>
    </row>
    <row r="29" spans="1:8" ht="165" x14ac:dyDescent="0.25">
      <c r="A29" s="32" t="s">
        <v>27</v>
      </c>
      <c r="B29" s="32" t="s">
        <v>286</v>
      </c>
      <c r="C29" s="32" t="s">
        <v>199</v>
      </c>
      <c r="D29" s="32" t="s">
        <v>201</v>
      </c>
      <c r="E29" s="32" t="s">
        <v>473</v>
      </c>
      <c r="F29" s="32" t="s">
        <v>285</v>
      </c>
      <c r="G29" s="33"/>
      <c r="H29" s="33"/>
    </row>
    <row r="30" spans="1:8" ht="60" x14ac:dyDescent="0.25">
      <c r="A30" s="32" t="s">
        <v>28</v>
      </c>
      <c r="B30" s="32" t="s">
        <v>288</v>
      </c>
      <c r="C30" s="32" t="s">
        <v>199</v>
      </c>
      <c r="D30" s="32" t="s">
        <v>201</v>
      </c>
      <c r="E30" s="32" t="s">
        <v>473</v>
      </c>
      <c r="F30" s="32" t="s">
        <v>287</v>
      </c>
      <c r="G30" s="33"/>
      <c r="H30" s="33"/>
    </row>
    <row r="31" spans="1:8" ht="90" x14ac:dyDescent="0.25">
      <c r="A31" s="32" t="s">
        <v>78</v>
      </c>
      <c r="B31" s="32" t="s">
        <v>290</v>
      </c>
      <c r="C31" s="32" t="s">
        <v>199</v>
      </c>
      <c r="D31" s="32" t="s">
        <v>202</v>
      </c>
      <c r="E31" s="32" t="s">
        <v>473</v>
      </c>
      <c r="F31" s="32" t="s">
        <v>289</v>
      </c>
      <c r="G31" s="33"/>
      <c r="H31" s="33"/>
    </row>
    <row r="32" spans="1:8" ht="120" x14ac:dyDescent="0.25">
      <c r="A32" s="32" t="s">
        <v>79</v>
      </c>
      <c r="B32" s="32" t="s">
        <v>474</v>
      </c>
      <c r="C32" s="32" t="s">
        <v>199</v>
      </c>
      <c r="D32" s="32" t="s">
        <v>497</v>
      </c>
      <c r="E32" s="32" t="s">
        <v>483</v>
      </c>
      <c r="F32" s="32" t="s">
        <v>475</v>
      </c>
      <c r="G32" s="33"/>
      <c r="H32" s="33"/>
    </row>
    <row r="33" spans="1:8" ht="120" x14ac:dyDescent="0.25">
      <c r="A33" s="32" t="s">
        <v>80</v>
      </c>
      <c r="B33" s="32" t="s">
        <v>477</v>
      </c>
      <c r="C33" s="32" t="s">
        <v>199</v>
      </c>
      <c r="D33" s="32" t="s">
        <v>497</v>
      </c>
      <c r="E33" s="32" t="s">
        <v>483</v>
      </c>
      <c r="F33" s="32" t="s">
        <v>484</v>
      </c>
      <c r="G33" s="33"/>
      <c r="H33" s="33"/>
    </row>
    <row r="34" spans="1:8" ht="120" x14ac:dyDescent="0.25">
      <c r="A34" s="32" t="s">
        <v>81</v>
      </c>
      <c r="B34" s="32" t="s">
        <v>476</v>
      </c>
      <c r="C34" s="32" t="s">
        <v>199</v>
      </c>
      <c r="D34" s="32" t="s">
        <v>497</v>
      </c>
      <c r="E34" s="32" t="s">
        <v>485</v>
      </c>
      <c r="F34" s="32" t="s">
        <v>476</v>
      </c>
      <c r="G34" s="33"/>
      <c r="H34" s="33"/>
    </row>
    <row r="35" spans="1:8" ht="120" x14ac:dyDescent="0.25">
      <c r="A35" s="32" t="s">
        <v>82</v>
      </c>
      <c r="B35" s="32" t="s">
        <v>490</v>
      </c>
      <c r="C35" s="32" t="s">
        <v>199</v>
      </c>
      <c r="D35" s="32" t="s">
        <v>497</v>
      </c>
      <c r="E35" s="32" t="s">
        <v>492</v>
      </c>
      <c r="F35" s="32" t="s">
        <v>491</v>
      </c>
      <c r="G35" s="33"/>
      <c r="H35" s="33"/>
    </row>
    <row r="36" spans="1:8" ht="165" x14ac:dyDescent="0.25">
      <c r="A36" s="32" t="s">
        <v>83</v>
      </c>
      <c r="B36" s="32" t="s">
        <v>493</v>
      </c>
      <c r="C36" s="32" t="s">
        <v>199</v>
      </c>
      <c r="D36" s="32" t="s">
        <v>498</v>
      </c>
      <c r="E36" s="32" t="s">
        <v>492</v>
      </c>
      <c r="F36" s="32" t="s">
        <v>493</v>
      </c>
      <c r="G36" s="33"/>
      <c r="H36" s="33"/>
    </row>
    <row r="37" spans="1:8" ht="120" x14ac:dyDescent="0.25">
      <c r="A37" s="32" t="s">
        <v>84</v>
      </c>
      <c r="B37" s="32" t="s">
        <v>487</v>
      </c>
      <c r="C37" s="32" t="s">
        <v>199</v>
      </c>
      <c r="D37" s="32" t="s">
        <v>497</v>
      </c>
      <c r="E37" s="32" t="s">
        <v>486</v>
      </c>
      <c r="F37" s="32" t="s">
        <v>488</v>
      </c>
      <c r="G37" s="33"/>
      <c r="H37" s="33"/>
    </row>
    <row r="38" spans="1:8" ht="135" x14ac:dyDescent="0.25">
      <c r="A38" s="32" t="s">
        <v>114</v>
      </c>
      <c r="B38" s="32" t="s">
        <v>292</v>
      </c>
      <c r="C38" s="32" t="s">
        <v>199</v>
      </c>
      <c r="D38" s="32" t="s">
        <v>203</v>
      </c>
      <c r="E38" s="32" t="s">
        <v>473</v>
      </c>
      <c r="F38" s="32" t="s">
        <v>291</v>
      </c>
      <c r="G38" s="33"/>
      <c r="H38" s="33"/>
    </row>
    <row r="39" spans="1:8" ht="60" x14ac:dyDescent="0.25">
      <c r="A39" s="32" t="s">
        <v>118</v>
      </c>
      <c r="B39" s="32" t="s">
        <v>205</v>
      </c>
      <c r="C39" s="32" t="s">
        <v>199</v>
      </c>
      <c r="D39" s="32" t="s">
        <v>201</v>
      </c>
      <c r="E39" s="32" t="s">
        <v>473</v>
      </c>
      <c r="F39" s="32" t="s">
        <v>204</v>
      </c>
      <c r="G39" s="33"/>
      <c r="H39" s="33"/>
    </row>
    <row r="40" spans="1:8" ht="60" x14ac:dyDescent="0.25">
      <c r="A40" s="32" t="s">
        <v>119</v>
      </c>
      <c r="B40" s="32" t="s">
        <v>207</v>
      </c>
      <c r="C40" s="32" t="s">
        <v>199</v>
      </c>
      <c r="D40" s="32" t="s">
        <v>201</v>
      </c>
      <c r="E40" s="32" t="s">
        <v>473</v>
      </c>
      <c r="F40" s="32" t="s">
        <v>206</v>
      </c>
      <c r="G40" s="33"/>
      <c r="H40" s="33"/>
    </row>
    <row r="41" spans="1:8" ht="120" x14ac:dyDescent="0.25">
      <c r="A41" s="32" t="s">
        <v>120</v>
      </c>
      <c r="B41" s="32" t="s">
        <v>209</v>
      </c>
      <c r="C41" s="32" t="s">
        <v>199</v>
      </c>
      <c r="D41" s="32" t="s">
        <v>201</v>
      </c>
      <c r="E41" s="32" t="s">
        <v>473</v>
      </c>
      <c r="F41" s="32" t="s">
        <v>208</v>
      </c>
      <c r="G41" s="33"/>
      <c r="H41" s="33"/>
    </row>
    <row r="42" spans="1:8" ht="60" x14ac:dyDescent="0.25">
      <c r="A42" s="32" t="s">
        <v>121</v>
      </c>
      <c r="B42" s="32" t="s">
        <v>294</v>
      </c>
      <c r="C42" s="32" t="s">
        <v>199</v>
      </c>
      <c r="D42" s="32" t="s">
        <v>201</v>
      </c>
      <c r="E42" s="32" t="s">
        <v>473</v>
      </c>
      <c r="F42" s="32" t="s">
        <v>293</v>
      </c>
      <c r="G42" s="33"/>
      <c r="H42" s="33"/>
    </row>
    <row r="43" spans="1:8" ht="150" x14ac:dyDescent="0.25">
      <c r="A43" s="32" t="s">
        <v>122</v>
      </c>
      <c r="B43" s="32" t="s">
        <v>58</v>
      </c>
      <c r="C43" s="32" t="s">
        <v>199</v>
      </c>
      <c r="D43" s="32" t="s">
        <v>201</v>
      </c>
      <c r="E43" s="32" t="s">
        <v>473</v>
      </c>
      <c r="F43" s="32" t="s">
        <v>57</v>
      </c>
      <c r="G43" s="33"/>
      <c r="H43" s="33"/>
    </row>
    <row r="44" spans="1:8" ht="360" x14ac:dyDescent="0.25">
      <c r="A44" s="32" t="s">
        <v>123</v>
      </c>
      <c r="B44" s="32" t="s">
        <v>69</v>
      </c>
      <c r="C44" s="32" t="s">
        <v>199</v>
      </c>
      <c r="D44" s="32" t="s">
        <v>201</v>
      </c>
      <c r="E44" s="32" t="s">
        <v>473</v>
      </c>
      <c r="F44" s="32" t="s">
        <v>295</v>
      </c>
      <c r="G44" s="33"/>
      <c r="H44" s="33"/>
    </row>
    <row r="45" spans="1:8" ht="135" x14ac:dyDescent="0.25">
      <c r="A45" s="32" t="s">
        <v>124</v>
      </c>
      <c r="B45" s="32" t="s">
        <v>75</v>
      </c>
      <c r="C45" s="32" t="s">
        <v>199</v>
      </c>
      <c r="D45" s="32" t="s">
        <v>201</v>
      </c>
      <c r="E45" s="32" t="s">
        <v>473</v>
      </c>
      <c r="F45" s="32" t="s">
        <v>74</v>
      </c>
      <c r="G45" s="33"/>
      <c r="H45" s="33"/>
    </row>
    <row r="46" spans="1:8" ht="180" x14ac:dyDescent="0.25">
      <c r="A46" s="32" t="s">
        <v>164</v>
      </c>
      <c r="B46" s="32" t="s">
        <v>460</v>
      </c>
      <c r="C46" s="32" t="s">
        <v>199</v>
      </c>
      <c r="D46" s="32" t="s">
        <v>469</v>
      </c>
      <c r="E46" s="32" t="s">
        <v>473</v>
      </c>
      <c r="F46" s="32" t="s">
        <v>461</v>
      </c>
      <c r="G46" s="33"/>
      <c r="H46" s="33"/>
    </row>
    <row r="47" spans="1:8" ht="150" x14ac:dyDescent="0.25">
      <c r="A47" s="32" t="s">
        <v>165</v>
      </c>
      <c r="B47" s="32" t="s">
        <v>453</v>
      </c>
      <c r="C47" s="32" t="s">
        <v>199</v>
      </c>
      <c r="D47" s="32" t="s">
        <v>469</v>
      </c>
      <c r="E47" s="32" t="s">
        <v>473</v>
      </c>
      <c r="F47" s="32" t="s">
        <v>453</v>
      </c>
      <c r="G47" s="33"/>
      <c r="H47" s="33"/>
    </row>
    <row r="48" spans="1:8" ht="150" x14ac:dyDescent="0.25">
      <c r="A48" s="32" t="s">
        <v>166</v>
      </c>
      <c r="B48" s="32" t="s">
        <v>456</v>
      </c>
      <c r="C48" s="32" t="s">
        <v>199</v>
      </c>
      <c r="D48" s="32" t="s">
        <v>469</v>
      </c>
      <c r="E48" s="32" t="s">
        <v>473</v>
      </c>
      <c r="F48" s="32" t="s">
        <v>457</v>
      </c>
      <c r="G48" s="33"/>
      <c r="H48" s="33"/>
    </row>
  </sheetData>
  <mergeCells count="10">
    <mergeCell ref="A12:C12"/>
    <mergeCell ref="D12:D13"/>
    <mergeCell ref="A13:C13"/>
    <mergeCell ref="A14:C14"/>
    <mergeCell ref="A1:B4"/>
    <mergeCell ref="A6:A8"/>
    <mergeCell ref="B8:C8"/>
    <mergeCell ref="A9:C9"/>
    <mergeCell ref="A10:C10"/>
    <mergeCell ref="A11:C11"/>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Page'!$A$40:$A$44</xm:f>
          </x14:formula1>
          <xm:sqref>G17:G51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zoomScaleNormal="100" workbookViewId="0">
      <selection activeCell="A38" sqref="A38:A47"/>
    </sheetView>
  </sheetViews>
  <sheetFormatPr defaultRowHeight="15" x14ac:dyDescent="0.25"/>
  <cols>
    <col min="1" max="1" width="11.5703125" style="17" customWidth="1"/>
    <col min="2" max="2" width="30.140625" style="17" customWidth="1"/>
    <col min="3" max="3" width="26.5703125" style="17" customWidth="1"/>
    <col min="4" max="4" width="22.7109375" style="17" customWidth="1"/>
    <col min="5" max="5" width="19.5703125" style="17" bestFit="1" customWidth="1"/>
    <col min="6" max="6" width="37.28515625" style="17" customWidth="1"/>
    <col min="7" max="7" width="11.28515625" style="17" customWidth="1"/>
    <col min="8" max="8" width="13.85546875" style="17" bestFit="1" customWidth="1"/>
    <col min="9" max="16384" width="9.140625" style="17"/>
  </cols>
  <sheetData>
    <row r="1" spans="1:8" s="35" customFormat="1" x14ac:dyDescent="0.25">
      <c r="A1" s="76"/>
      <c r="B1" s="77"/>
    </row>
    <row r="2" spans="1:8" s="35" customFormat="1" x14ac:dyDescent="0.25">
      <c r="A2" s="78"/>
      <c r="B2" s="79"/>
    </row>
    <row r="3" spans="1:8" s="35" customFormat="1" x14ac:dyDescent="0.25">
      <c r="A3" s="78"/>
      <c r="B3" s="79"/>
    </row>
    <row r="4" spans="1:8" s="35" customFormat="1" ht="15.75" thickBot="1" x14ac:dyDescent="0.3">
      <c r="A4" s="80"/>
      <c r="B4" s="81"/>
    </row>
    <row r="5" spans="1:8" s="35" customFormat="1" ht="15.75" thickBot="1" x14ac:dyDescent="0.3"/>
    <row r="6" spans="1:8" s="35" customFormat="1" ht="15.75" thickBot="1" x14ac:dyDescent="0.3">
      <c r="A6" s="82" t="s">
        <v>34</v>
      </c>
      <c r="B6" s="6" t="s">
        <v>35</v>
      </c>
      <c r="C6" s="7">
        <f>COUNTIF(G17:G54,"PASSED")</f>
        <v>0</v>
      </c>
      <c r="D6" s="8"/>
    </row>
    <row r="7" spans="1:8" s="35" customFormat="1" ht="15.75" thickBot="1" x14ac:dyDescent="0.3">
      <c r="A7" s="83"/>
      <c r="B7" s="9" t="s">
        <v>36</v>
      </c>
      <c r="C7" s="10">
        <f>COUNTIF(G17:G54,"FAILED")</f>
        <v>0</v>
      </c>
      <c r="D7" s="11"/>
    </row>
    <row r="8" spans="1:8" s="35" customFormat="1" ht="15.75" customHeight="1" thickBot="1" x14ac:dyDescent="0.3">
      <c r="A8" s="84"/>
      <c r="B8" s="85" t="s">
        <v>37</v>
      </c>
      <c r="C8" s="86"/>
      <c r="D8" s="12">
        <f>SUM(C6,C7)</f>
        <v>0</v>
      </c>
      <c r="E8" s="36"/>
    </row>
    <row r="9" spans="1:8" s="35" customFormat="1" ht="15.75" thickBot="1" x14ac:dyDescent="0.3">
      <c r="A9" s="87" t="s">
        <v>38</v>
      </c>
      <c r="B9" s="88"/>
      <c r="C9" s="89"/>
      <c r="D9" s="13">
        <f>COUNTIF(G17:G54,"PENDING")</f>
        <v>0</v>
      </c>
      <c r="E9" s="36"/>
    </row>
    <row r="10" spans="1:8" s="35" customFormat="1" ht="15.75" thickBot="1" x14ac:dyDescent="0.3">
      <c r="A10" s="73" t="s">
        <v>39</v>
      </c>
      <c r="B10" s="74"/>
      <c r="C10" s="75"/>
      <c r="D10" s="14">
        <f>COUNTIF(G17:G54,"IN PROGRESS")</f>
        <v>0</v>
      </c>
    </row>
    <row r="11" spans="1:8" s="35" customFormat="1" ht="15.75" thickBot="1" x14ac:dyDescent="0.3">
      <c r="A11" s="73" t="s">
        <v>40</v>
      </c>
      <c r="B11" s="74"/>
      <c r="C11" s="75"/>
      <c r="D11" s="14">
        <f>COUNTIF(G17:G54,"BLOCKED")</f>
        <v>0</v>
      </c>
    </row>
    <row r="12" spans="1:8" s="35" customFormat="1" ht="15.75" thickBot="1" x14ac:dyDescent="0.3">
      <c r="A12" s="63" t="s">
        <v>41</v>
      </c>
      <c r="B12" s="64"/>
      <c r="C12" s="65"/>
      <c r="D12" s="66">
        <f>SUM(D8:D11)</f>
        <v>0</v>
      </c>
    </row>
    <row r="13" spans="1:8" s="35" customFormat="1" ht="15.75" thickBot="1" x14ac:dyDescent="0.3">
      <c r="A13" s="68" t="s">
        <v>42</v>
      </c>
      <c r="B13" s="69"/>
      <c r="C13" s="70"/>
      <c r="D13" s="67"/>
    </row>
    <row r="14" spans="1:8" s="35" customFormat="1" ht="15.75" thickBot="1" x14ac:dyDescent="0.3">
      <c r="A14" s="71" t="s">
        <v>43</v>
      </c>
      <c r="B14" s="71"/>
      <c r="C14" s="72"/>
      <c r="D14" s="15"/>
    </row>
    <row r="15" spans="1:8" s="35" customFormat="1" x14ac:dyDescent="0.25">
      <c r="A15" s="37"/>
      <c r="B15" s="37"/>
      <c r="C15" s="37"/>
    </row>
    <row r="16" spans="1:8" s="39" customFormat="1" x14ac:dyDescent="0.25">
      <c r="A16" s="38" t="s">
        <v>10</v>
      </c>
      <c r="B16" s="38" t="s">
        <v>14</v>
      </c>
      <c r="C16" s="38" t="s">
        <v>13</v>
      </c>
      <c r="D16" s="38" t="s">
        <v>6</v>
      </c>
      <c r="E16" s="38" t="s">
        <v>7</v>
      </c>
      <c r="F16" s="38" t="s">
        <v>8</v>
      </c>
      <c r="G16" s="38" t="s">
        <v>9</v>
      </c>
      <c r="H16" s="38" t="s">
        <v>61</v>
      </c>
    </row>
    <row r="17" spans="1:8" ht="105" x14ac:dyDescent="0.25">
      <c r="A17" s="32" t="s">
        <v>15</v>
      </c>
      <c r="B17" s="32" t="s">
        <v>214</v>
      </c>
      <c r="C17" s="32" t="s">
        <v>211</v>
      </c>
      <c r="D17" s="32" t="s">
        <v>212</v>
      </c>
      <c r="E17" s="32"/>
      <c r="F17" s="32" t="s">
        <v>213</v>
      </c>
      <c r="G17" s="33"/>
      <c r="H17" s="33"/>
    </row>
    <row r="18" spans="1:8" ht="105" x14ac:dyDescent="0.25">
      <c r="A18" s="32" t="s">
        <v>16</v>
      </c>
      <c r="B18" s="32" t="s">
        <v>216</v>
      </c>
      <c r="C18" s="32" t="s">
        <v>211</v>
      </c>
      <c r="D18" s="32" t="s">
        <v>212</v>
      </c>
      <c r="E18" s="32"/>
      <c r="F18" s="32" t="s">
        <v>215</v>
      </c>
      <c r="G18" s="33"/>
      <c r="H18" s="33"/>
    </row>
    <row r="19" spans="1:8" ht="105" x14ac:dyDescent="0.25">
      <c r="A19" s="32" t="s">
        <v>17</v>
      </c>
      <c r="B19" s="32" t="s">
        <v>218</v>
      </c>
      <c r="C19" s="32" t="s">
        <v>211</v>
      </c>
      <c r="D19" s="32" t="s">
        <v>212</v>
      </c>
      <c r="E19" s="32"/>
      <c r="F19" s="32" t="s">
        <v>217</v>
      </c>
      <c r="G19" s="33"/>
      <c r="H19" s="33"/>
    </row>
    <row r="20" spans="1:8" ht="105" x14ac:dyDescent="0.25">
      <c r="A20" s="32" t="s">
        <v>18</v>
      </c>
      <c r="B20" s="32" t="s">
        <v>219</v>
      </c>
      <c r="C20" s="32" t="s">
        <v>211</v>
      </c>
      <c r="D20" s="32" t="s">
        <v>212</v>
      </c>
      <c r="E20" s="32"/>
      <c r="F20" s="32" t="s">
        <v>220</v>
      </c>
      <c r="G20" s="33"/>
      <c r="H20" s="33"/>
    </row>
    <row r="21" spans="1:8" ht="105" x14ac:dyDescent="0.25">
      <c r="A21" s="32" t="s">
        <v>19</v>
      </c>
      <c r="B21" s="32" t="s">
        <v>222</v>
      </c>
      <c r="C21" s="32" t="s">
        <v>211</v>
      </c>
      <c r="D21" s="32" t="s">
        <v>212</v>
      </c>
      <c r="E21" s="32"/>
      <c r="F21" s="32" t="s">
        <v>221</v>
      </c>
      <c r="G21" s="33"/>
      <c r="H21" s="33"/>
    </row>
    <row r="22" spans="1:8" ht="105" x14ac:dyDescent="0.25">
      <c r="A22" s="32" t="s">
        <v>20</v>
      </c>
      <c r="B22" s="32" t="s">
        <v>227</v>
      </c>
      <c r="C22" s="32" t="s">
        <v>211</v>
      </c>
      <c r="D22" s="32" t="s">
        <v>212</v>
      </c>
      <c r="E22" s="32"/>
      <c r="F22" s="32" t="s">
        <v>226</v>
      </c>
      <c r="G22" s="33"/>
      <c r="H22" s="33"/>
    </row>
    <row r="23" spans="1:8" ht="120" x14ac:dyDescent="0.25">
      <c r="A23" s="32" t="s">
        <v>21</v>
      </c>
      <c r="B23" s="32" t="s">
        <v>229</v>
      </c>
      <c r="C23" s="32" t="s">
        <v>211</v>
      </c>
      <c r="D23" s="32" t="s">
        <v>212</v>
      </c>
      <c r="E23" s="32"/>
      <c r="F23" s="32" t="s">
        <v>228</v>
      </c>
      <c r="G23" s="33"/>
      <c r="H23" s="33"/>
    </row>
    <row r="24" spans="1:8" ht="135" x14ac:dyDescent="0.25">
      <c r="A24" s="32" t="s">
        <v>22</v>
      </c>
      <c r="B24" s="32" t="s">
        <v>231</v>
      </c>
      <c r="C24" s="32" t="s">
        <v>211</v>
      </c>
      <c r="D24" s="32" t="s">
        <v>223</v>
      </c>
      <c r="E24" s="32"/>
      <c r="F24" s="32" t="s">
        <v>230</v>
      </c>
      <c r="G24" s="33"/>
      <c r="H24" s="33"/>
    </row>
    <row r="25" spans="1:8" ht="105" x14ac:dyDescent="0.25">
      <c r="A25" s="32" t="s">
        <v>23</v>
      </c>
      <c r="B25" s="32" t="s">
        <v>233</v>
      </c>
      <c r="C25" s="32" t="s">
        <v>211</v>
      </c>
      <c r="D25" s="32" t="s">
        <v>224</v>
      </c>
      <c r="E25" s="32"/>
      <c r="F25" s="32" t="s">
        <v>232</v>
      </c>
      <c r="G25" s="33"/>
      <c r="H25" s="33"/>
    </row>
    <row r="26" spans="1:8" ht="195" x14ac:dyDescent="0.25">
      <c r="A26" s="32" t="s">
        <v>24</v>
      </c>
      <c r="B26" s="32" t="s">
        <v>235</v>
      </c>
      <c r="C26" s="32" t="s">
        <v>211</v>
      </c>
      <c r="D26" s="32" t="s">
        <v>224</v>
      </c>
      <c r="E26" s="32"/>
      <c r="F26" s="32" t="s">
        <v>234</v>
      </c>
      <c r="G26" s="33"/>
      <c r="H26" s="33"/>
    </row>
    <row r="27" spans="1:8" ht="105" x14ac:dyDescent="0.25">
      <c r="A27" s="32" t="s">
        <v>25</v>
      </c>
      <c r="B27" s="32" t="s">
        <v>237</v>
      </c>
      <c r="C27" s="32" t="s">
        <v>211</v>
      </c>
      <c r="D27" s="32" t="s">
        <v>224</v>
      </c>
      <c r="E27" s="32"/>
      <c r="F27" s="32" t="s">
        <v>236</v>
      </c>
      <c r="G27" s="33"/>
      <c r="H27" s="33"/>
    </row>
    <row r="28" spans="1:8" ht="135" x14ac:dyDescent="0.25">
      <c r="A28" s="32" t="s">
        <v>26</v>
      </c>
      <c r="B28" s="32" t="s">
        <v>240</v>
      </c>
      <c r="C28" s="32" t="s">
        <v>211</v>
      </c>
      <c r="D28" s="32" t="s">
        <v>239</v>
      </c>
      <c r="E28" s="32"/>
      <c r="F28" s="32" t="s">
        <v>238</v>
      </c>
      <c r="G28" s="33"/>
      <c r="H28" s="33"/>
    </row>
    <row r="29" spans="1:8" ht="135" x14ac:dyDescent="0.25">
      <c r="A29" s="32" t="s">
        <v>27</v>
      </c>
      <c r="B29" s="32" t="s">
        <v>225</v>
      </c>
      <c r="C29" s="32" t="s">
        <v>211</v>
      </c>
      <c r="D29" s="32" t="s">
        <v>242</v>
      </c>
      <c r="E29" s="32"/>
      <c r="F29" s="32" t="s">
        <v>241</v>
      </c>
      <c r="G29" s="33"/>
      <c r="H29" s="33"/>
    </row>
    <row r="30" spans="1:8" ht="105" x14ac:dyDescent="0.25">
      <c r="A30" s="32" t="s">
        <v>28</v>
      </c>
      <c r="B30" s="32" t="s">
        <v>244</v>
      </c>
      <c r="C30" s="32" t="s">
        <v>211</v>
      </c>
      <c r="D30" s="32" t="s">
        <v>245</v>
      </c>
      <c r="E30" s="32"/>
      <c r="F30" s="32" t="s">
        <v>243</v>
      </c>
      <c r="G30" s="33"/>
      <c r="H30" s="33"/>
    </row>
    <row r="31" spans="1:8" ht="135" x14ac:dyDescent="0.25">
      <c r="A31" s="32" t="s">
        <v>78</v>
      </c>
      <c r="B31" s="32" t="s">
        <v>292</v>
      </c>
      <c r="C31" s="32" t="s">
        <v>199</v>
      </c>
      <c r="D31" s="32" t="s">
        <v>203</v>
      </c>
      <c r="E31" s="32" t="s">
        <v>473</v>
      </c>
      <c r="F31" s="32" t="s">
        <v>291</v>
      </c>
      <c r="G31" s="33"/>
      <c r="H31" s="33"/>
    </row>
    <row r="32" spans="1:8" ht="120" x14ac:dyDescent="0.25">
      <c r="A32" s="32" t="s">
        <v>79</v>
      </c>
      <c r="B32" s="32" t="s">
        <v>248</v>
      </c>
      <c r="C32" s="32" t="s">
        <v>211</v>
      </c>
      <c r="D32" s="32" t="s">
        <v>247</v>
      </c>
      <c r="E32" s="32"/>
      <c r="F32" s="32" t="s">
        <v>246</v>
      </c>
      <c r="G32" s="33"/>
      <c r="H32" s="33"/>
    </row>
    <row r="33" spans="1:8" ht="105" x14ac:dyDescent="0.25">
      <c r="A33" s="32" t="s">
        <v>80</v>
      </c>
      <c r="B33" s="32" t="s">
        <v>474</v>
      </c>
      <c r="C33" s="32" t="s">
        <v>211</v>
      </c>
      <c r="D33" s="32" t="s">
        <v>500</v>
      </c>
      <c r="E33" s="32" t="s">
        <v>483</v>
      </c>
      <c r="F33" s="32" t="s">
        <v>475</v>
      </c>
      <c r="G33" s="33"/>
      <c r="H33" s="33"/>
    </row>
    <row r="34" spans="1:8" ht="105" x14ac:dyDescent="0.25">
      <c r="A34" s="32" t="s">
        <v>81</v>
      </c>
      <c r="B34" s="32" t="s">
        <v>477</v>
      </c>
      <c r="C34" s="32" t="s">
        <v>211</v>
      </c>
      <c r="D34" s="32" t="s">
        <v>500</v>
      </c>
      <c r="E34" s="32" t="s">
        <v>483</v>
      </c>
      <c r="F34" s="32" t="s">
        <v>484</v>
      </c>
      <c r="G34" s="33"/>
      <c r="H34" s="33"/>
    </row>
    <row r="35" spans="1:8" ht="105" x14ac:dyDescent="0.25">
      <c r="A35" s="32" t="s">
        <v>82</v>
      </c>
      <c r="B35" s="32" t="s">
        <v>476</v>
      </c>
      <c r="C35" s="32" t="s">
        <v>211</v>
      </c>
      <c r="D35" s="32" t="s">
        <v>500</v>
      </c>
      <c r="E35" s="32" t="s">
        <v>485</v>
      </c>
      <c r="F35" s="32" t="s">
        <v>476</v>
      </c>
      <c r="G35" s="33"/>
      <c r="H35" s="33"/>
    </row>
    <row r="36" spans="1:8" ht="105" x14ac:dyDescent="0.25">
      <c r="A36" s="32" t="s">
        <v>83</v>
      </c>
      <c r="B36" s="32" t="s">
        <v>490</v>
      </c>
      <c r="C36" s="32" t="s">
        <v>211</v>
      </c>
      <c r="D36" s="32" t="s">
        <v>500</v>
      </c>
      <c r="E36" s="32" t="s">
        <v>492</v>
      </c>
      <c r="F36" s="32" t="s">
        <v>491</v>
      </c>
      <c r="G36" s="33"/>
      <c r="H36" s="33"/>
    </row>
    <row r="37" spans="1:8" ht="120" x14ac:dyDescent="0.25">
      <c r="A37" s="32" t="s">
        <v>84</v>
      </c>
      <c r="B37" s="32" t="s">
        <v>493</v>
      </c>
      <c r="C37" s="32" t="s">
        <v>211</v>
      </c>
      <c r="D37" s="32" t="s">
        <v>499</v>
      </c>
      <c r="E37" s="32" t="s">
        <v>492</v>
      </c>
      <c r="F37" s="32" t="s">
        <v>493</v>
      </c>
      <c r="G37" s="33"/>
      <c r="H37" s="33"/>
    </row>
    <row r="38" spans="1:8" ht="105" x14ac:dyDescent="0.25">
      <c r="A38" s="32" t="s">
        <v>114</v>
      </c>
      <c r="B38" s="32" t="s">
        <v>487</v>
      </c>
      <c r="C38" s="32" t="s">
        <v>211</v>
      </c>
      <c r="D38" s="32" t="s">
        <v>500</v>
      </c>
      <c r="E38" s="32" t="s">
        <v>486</v>
      </c>
      <c r="F38" s="32" t="s">
        <v>488</v>
      </c>
      <c r="G38" s="33"/>
      <c r="H38" s="33"/>
    </row>
    <row r="39" spans="1:8" ht="120" x14ac:dyDescent="0.25">
      <c r="A39" s="32" t="s">
        <v>118</v>
      </c>
      <c r="B39" s="32" t="s">
        <v>269</v>
      </c>
      <c r="C39" s="32" t="s">
        <v>211</v>
      </c>
      <c r="D39" s="32" t="s">
        <v>268</v>
      </c>
      <c r="E39" s="32"/>
      <c r="F39" s="32" t="s">
        <v>348</v>
      </c>
      <c r="G39" s="33"/>
      <c r="H39" s="33"/>
    </row>
    <row r="40" spans="1:8" ht="120" x14ac:dyDescent="0.25">
      <c r="A40" s="32" t="s">
        <v>119</v>
      </c>
      <c r="B40" s="32" t="s">
        <v>251</v>
      </c>
      <c r="C40" s="32" t="s">
        <v>211</v>
      </c>
      <c r="D40" s="32" t="s">
        <v>250</v>
      </c>
      <c r="E40" s="32"/>
      <c r="F40" s="32" t="s">
        <v>249</v>
      </c>
      <c r="G40" s="33"/>
      <c r="H40" s="33"/>
    </row>
    <row r="41" spans="1:8" ht="120" x14ac:dyDescent="0.25">
      <c r="A41" s="32" t="s">
        <v>120</v>
      </c>
      <c r="B41" s="32" t="s">
        <v>254</v>
      </c>
      <c r="C41" s="32" t="s">
        <v>211</v>
      </c>
      <c r="D41" s="32" t="s">
        <v>252</v>
      </c>
      <c r="E41" s="32"/>
      <c r="F41" s="32" t="s">
        <v>253</v>
      </c>
      <c r="G41" s="33"/>
      <c r="H41" s="33"/>
    </row>
    <row r="42" spans="1:8" ht="105" x14ac:dyDescent="0.25">
      <c r="A42" s="32" t="s">
        <v>121</v>
      </c>
      <c r="B42" s="32" t="s">
        <v>271</v>
      </c>
      <c r="C42" s="32" t="s">
        <v>211</v>
      </c>
      <c r="D42" s="32" t="s">
        <v>255</v>
      </c>
      <c r="E42" s="33"/>
      <c r="F42" s="32" t="s">
        <v>270</v>
      </c>
      <c r="G42" s="33"/>
      <c r="H42" s="33"/>
    </row>
    <row r="43" spans="1:8" ht="105" x14ac:dyDescent="0.25">
      <c r="A43" s="32" t="s">
        <v>122</v>
      </c>
      <c r="B43" s="32" t="s">
        <v>273</v>
      </c>
      <c r="C43" s="32" t="s">
        <v>211</v>
      </c>
      <c r="D43" s="32" t="s">
        <v>255</v>
      </c>
      <c r="E43" s="33"/>
      <c r="F43" s="32" t="s">
        <v>272</v>
      </c>
      <c r="G43" s="33"/>
      <c r="H43" s="33"/>
    </row>
    <row r="44" spans="1:8" ht="180" x14ac:dyDescent="0.25">
      <c r="A44" s="32" t="s">
        <v>123</v>
      </c>
      <c r="B44" s="32" t="s">
        <v>460</v>
      </c>
      <c r="C44" s="32" t="s">
        <v>211</v>
      </c>
      <c r="D44" s="32" t="s">
        <v>458</v>
      </c>
      <c r="E44" s="32"/>
      <c r="F44" s="32" t="s">
        <v>461</v>
      </c>
      <c r="G44" s="33"/>
      <c r="H44" s="33"/>
    </row>
    <row r="45" spans="1:8" ht="105" x14ac:dyDescent="0.25">
      <c r="A45" s="32" t="s">
        <v>124</v>
      </c>
      <c r="B45" s="32" t="s">
        <v>275</v>
      </c>
      <c r="C45" s="32" t="s">
        <v>211</v>
      </c>
      <c r="D45" s="32" t="s">
        <v>255</v>
      </c>
      <c r="E45" s="33"/>
      <c r="F45" s="32" t="s">
        <v>274</v>
      </c>
      <c r="G45" s="33"/>
      <c r="H45" s="33"/>
    </row>
    <row r="46" spans="1:8" ht="135" x14ac:dyDescent="0.25">
      <c r="A46" s="32" t="s">
        <v>164</v>
      </c>
      <c r="B46" s="32" t="s">
        <v>453</v>
      </c>
      <c r="C46" s="32" t="s">
        <v>211</v>
      </c>
      <c r="D46" s="32" t="s">
        <v>458</v>
      </c>
      <c r="E46" s="33"/>
      <c r="F46" s="32" t="s">
        <v>453</v>
      </c>
      <c r="G46" s="33"/>
      <c r="H46" s="33"/>
    </row>
    <row r="47" spans="1:8" ht="135" x14ac:dyDescent="0.25">
      <c r="A47" s="32" t="s">
        <v>165</v>
      </c>
      <c r="B47" s="32" t="s">
        <v>459</v>
      </c>
      <c r="C47" s="32" t="s">
        <v>211</v>
      </c>
      <c r="D47" s="32" t="s">
        <v>458</v>
      </c>
      <c r="E47" s="33"/>
      <c r="F47" s="32" t="s">
        <v>459</v>
      </c>
      <c r="G47" s="33"/>
      <c r="H47" s="33"/>
    </row>
  </sheetData>
  <mergeCells count="10">
    <mergeCell ref="A12:C12"/>
    <mergeCell ref="D12:D13"/>
    <mergeCell ref="A13:C13"/>
    <mergeCell ref="A14:C14"/>
    <mergeCell ref="A1:B4"/>
    <mergeCell ref="A6:A8"/>
    <mergeCell ref="B8:C8"/>
    <mergeCell ref="A9:C9"/>
    <mergeCell ref="A10:C10"/>
    <mergeCell ref="A11:C11"/>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Page'!$A$40:$A$44</xm:f>
          </x14:formula1>
          <xm:sqref>G17:G47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zoomScale="106" zoomScaleNormal="106" workbookViewId="0">
      <pane xSplit="3" ySplit="8" topLeftCell="D9" activePane="bottomRight" state="frozen"/>
      <selection pane="topRight" activeCell="D1" sqref="D1"/>
      <selection pane="bottomLeft" activeCell="A9" sqref="A9"/>
      <selection pane="bottomRight" activeCell="D9" sqref="D9"/>
    </sheetView>
  </sheetViews>
  <sheetFormatPr defaultRowHeight="15" x14ac:dyDescent="0.25"/>
  <cols>
    <col min="1" max="1" width="11.5703125" style="17" customWidth="1"/>
    <col min="2" max="2" width="30.140625" style="17" customWidth="1"/>
    <col min="3" max="3" width="26.5703125" style="17" customWidth="1"/>
    <col min="4" max="4" width="22.7109375" style="17" customWidth="1"/>
    <col min="5" max="5" width="19.5703125" style="17" bestFit="1" customWidth="1"/>
    <col min="6" max="6" width="37.28515625" style="17" customWidth="1"/>
    <col min="7" max="7" width="11.28515625" style="17" customWidth="1"/>
    <col min="8" max="8" width="13.85546875" style="17" bestFit="1" customWidth="1"/>
    <col min="9" max="16384" width="9.140625" style="17"/>
  </cols>
  <sheetData>
    <row r="1" spans="1:8" s="35" customFormat="1" x14ac:dyDescent="0.25">
      <c r="A1" s="76"/>
      <c r="B1" s="77"/>
    </row>
    <row r="2" spans="1:8" s="35" customFormat="1" x14ac:dyDescent="0.25">
      <c r="A2" s="78"/>
      <c r="B2" s="79"/>
    </row>
    <row r="3" spans="1:8" s="35" customFormat="1" x14ac:dyDescent="0.25">
      <c r="A3" s="78"/>
      <c r="B3" s="79"/>
    </row>
    <row r="4" spans="1:8" s="35" customFormat="1" ht="15.75" thickBot="1" x14ac:dyDescent="0.3">
      <c r="A4" s="80"/>
      <c r="B4" s="81"/>
    </row>
    <row r="5" spans="1:8" s="35" customFormat="1" ht="15.75" thickBot="1" x14ac:dyDescent="0.3"/>
    <row r="6" spans="1:8" s="35" customFormat="1" ht="15.75" thickBot="1" x14ac:dyDescent="0.3">
      <c r="A6" s="82" t="s">
        <v>34</v>
      </c>
      <c r="B6" s="6" t="s">
        <v>35</v>
      </c>
      <c r="C6" s="7">
        <f>COUNTIF(G17:G44,"PASSED")</f>
        <v>0</v>
      </c>
      <c r="D6" s="8"/>
    </row>
    <row r="7" spans="1:8" s="35" customFormat="1" ht="15.75" thickBot="1" x14ac:dyDescent="0.3">
      <c r="A7" s="83"/>
      <c r="B7" s="9" t="s">
        <v>36</v>
      </c>
      <c r="C7" s="10">
        <f>COUNTIF(G17:G44,"FAILED")</f>
        <v>0</v>
      </c>
      <c r="D7" s="11"/>
    </row>
    <row r="8" spans="1:8" s="35" customFormat="1" ht="15.75" customHeight="1" thickBot="1" x14ac:dyDescent="0.3">
      <c r="A8" s="84"/>
      <c r="B8" s="85" t="s">
        <v>37</v>
      </c>
      <c r="C8" s="86"/>
      <c r="D8" s="12">
        <f>SUM(C6,C7)</f>
        <v>0</v>
      </c>
      <c r="E8" s="36"/>
    </row>
    <row r="9" spans="1:8" s="35" customFormat="1" ht="15.75" thickBot="1" x14ac:dyDescent="0.3">
      <c r="A9" s="87" t="s">
        <v>38</v>
      </c>
      <c r="B9" s="88"/>
      <c r="C9" s="89"/>
      <c r="D9" s="13">
        <f>COUNTIF(G17:G44,"PENDING")</f>
        <v>0</v>
      </c>
      <c r="E9" s="36"/>
    </row>
    <row r="10" spans="1:8" s="35" customFormat="1" ht="15.75" thickBot="1" x14ac:dyDescent="0.3">
      <c r="A10" s="73" t="s">
        <v>39</v>
      </c>
      <c r="B10" s="74"/>
      <c r="C10" s="75"/>
      <c r="D10" s="14">
        <f>COUNTIF(G17:G44,"IN PROGRESS")</f>
        <v>0</v>
      </c>
    </row>
    <row r="11" spans="1:8" s="35" customFormat="1" ht="15.75" thickBot="1" x14ac:dyDescent="0.3">
      <c r="A11" s="73" t="s">
        <v>40</v>
      </c>
      <c r="B11" s="74"/>
      <c r="C11" s="75"/>
      <c r="D11" s="14">
        <f>COUNTIF(G17:G44,"BLOCKED")</f>
        <v>0</v>
      </c>
    </row>
    <row r="12" spans="1:8" s="35" customFormat="1" ht="15.75" thickBot="1" x14ac:dyDescent="0.3">
      <c r="A12" s="63" t="s">
        <v>41</v>
      </c>
      <c r="B12" s="64"/>
      <c r="C12" s="65"/>
      <c r="D12" s="66">
        <f>SUM(D8:D11)</f>
        <v>0</v>
      </c>
    </row>
    <row r="13" spans="1:8" s="35" customFormat="1" ht="15.75" thickBot="1" x14ac:dyDescent="0.3">
      <c r="A13" s="68" t="s">
        <v>42</v>
      </c>
      <c r="B13" s="69"/>
      <c r="C13" s="70"/>
      <c r="D13" s="67"/>
    </row>
    <row r="14" spans="1:8" s="35" customFormat="1" ht="15.75" thickBot="1" x14ac:dyDescent="0.3">
      <c r="A14" s="71" t="s">
        <v>43</v>
      </c>
      <c r="B14" s="71"/>
      <c r="C14" s="72"/>
      <c r="D14" s="15"/>
    </row>
    <row r="15" spans="1:8" s="35" customFormat="1" x14ac:dyDescent="0.25">
      <c r="A15" s="37"/>
      <c r="B15" s="37"/>
      <c r="C15" s="37"/>
    </row>
    <row r="16" spans="1:8" s="39" customFormat="1" x14ac:dyDescent="0.25">
      <c r="A16" s="38" t="s">
        <v>10</v>
      </c>
      <c r="B16" s="38" t="s">
        <v>14</v>
      </c>
      <c r="C16" s="38" t="s">
        <v>13</v>
      </c>
      <c r="D16" s="38" t="s">
        <v>6</v>
      </c>
      <c r="E16" s="38" t="s">
        <v>7</v>
      </c>
      <c r="F16" s="38" t="s">
        <v>8</v>
      </c>
      <c r="G16" s="38" t="s">
        <v>9</v>
      </c>
      <c r="H16" s="38" t="s">
        <v>61</v>
      </c>
    </row>
    <row r="17" spans="1:8" x14ac:dyDescent="0.25">
      <c r="A17" s="32"/>
      <c r="B17" s="32"/>
      <c r="C17" s="32"/>
      <c r="D17" s="32"/>
      <c r="E17" s="32"/>
      <c r="F17" s="32"/>
      <c r="G17" s="33"/>
      <c r="H17" s="33"/>
    </row>
    <row r="18" spans="1:8" x14ac:dyDescent="0.25">
      <c r="A18" s="32"/>
      <c r="B18" s="32"/>
      <c r="C18" s="32"/>
      <c r="D18" s="32"/>
      <c r="E18" s="32"/>
      <c r="F18" s="32"/>
      <c r="G18" s="33"/>
      <c r="H18" s="33"/>
    </row>
    <row r="19" spans="1:8" x14ac:dyDescent="0.25">
      <c r="A19" s="32"/>
      <c r="B19" s="32"/>
      <c r="C19" s="32"/>
      <c r="D19" s="32"/>
      <c r="E19" s="32"/>
      <c r="F19" s="32"/>
      <c r="G19" s="33"/>
      <c r="H19" s="33"/>
    </row>
    <row r="20" spans="1:8" x14ac:dyDescent="0.25">
      <c r="A20" s="32"/>
      <c r="B20" s="32"/>
      <c r="C20" s="32"/>
      <c r="D20" s="32"/>
      <c r="E20" s="32"/>
      <c r="F20" s="32"/>
      <c r="G20" s="33"/>
      <c r="H20" s="33"/>
    </row>
    <row r="21" spans="1:8" x14ac:dyDescent="0.25">
      <c r="A21" s="32"/>
      <c r="B21" s="32"/>
      <c r="C21" s="32"/>
      <c r="D21" s="32"/>
      <c r="E21" s="32"/>
      <c r="F21" s="32"/>
      <c r="G21" s="33"/>
      <c r="H21" s="33"/>
    </row>
    <row r="22" spans="1:8" x14ac:dyDescent="0.25">
      <c r="A22" s="32"/>
      <c r="B22" s="32"/>
      <c r="C22" s="32"/>
      <c r="D22" s="32"/>
      <c r="E22" s="32"/>
      <c r="F22" s="32"/>
      <c r="G22" s="33"/>
      <c r="H22" s="33"/>
    </row>
    <row r="23" spans="1:8" x14ac:dyDescent="0.25">
      <c r="A23" s="32"/>
      <c r="B23" s="32"/>
      <c r="C23" s="32"/>
      <c r="D23" s="32"/>
      <c r="E23" s="32"/>
      <c r="F23" s="32"/>
      <c r="G23" s="33"/>
      <c r="H23" s="33"/>
    </row>
    <row r="24" spans="1:8" x14ac:dyDescent="0.25">
      <c r="A24" s="32"/>
      <c r="B24" s="32"/>
      <c r="C24" s="32"/>
      <c r="D24" s="32"/>
      <c r="E24" s="32"/>
      <c r="F24" s="32"/>
      <c r="G24" s="33"/>
      <c r="H24" s="33"/>
    </row>
    <row r="25" spans="1:8" x14ac:dyDescent="0.25">
      <c r="A25" s="32"/>
      <c r="B25" s="32"/>
      <c r="C25" s="32"/>
      <c r="D25" s="32"/>
      <c r="E25" s="32"/>
      <c r="F25" s="32"/>
      <c r="G25" s="33"/>
      <c r="H25" s="33"/>
    </row>
    <row r="26" spans="1:8" x14ac:dyDescent="0.25">
      <c r="A26" s="32"/>
      <c r="B26" s="32"/>
      <c r="C26" s="32"/>
      <c r="D26" s="32"/>
      <c r="E26" s="32"/>
      <c r="F26" s="32"/>
      <c r="G26" s="33"/>
      <c r="H26" s="33"/>
    </row>
    <row r="27" spans="1:8" x14ac:dyDescent="0.25">
      <c r="A27" s="32"/>
      <c r="B27" s="32"/>
      <c r="C27" s="32"/>
      <c r="D27" s="32"/>
      <c r="E27" s="32"/>
      <c r="F27" s="32"/>
      <c r="G27" s="33"/>
      <c r="H27" s="33"/>
    </row>
    <row r="28" spans="1:8" x14ac:dyDescent="0.25">
      <c r="A28" s="32"/>
      <c r="B28" s="32"/>
      <c r="C28" s="32"/>
      <c r="D28" s="32"/>
      <c r="E28" s="32"/>
      <c r="F28" s="32"/>
      <c r="G28" s="33"/>
      <c r="H28" s="33"/>
    </row>
    <row r="29" spans="1:8" x14ac:dyDescent="0.25">
      <c r="A29" s="32"/>
      <c r="B29" s="32"/>
      <c r="C29" s="32"/>
      <c r="D29" s="32"/>
      <c r="E29" s="32"/>
      <c r="F29" s="32"/>
      <c r="G29" s="33"/>
      <c r="H29" s="33"/>
    </row>
    <row r="30" spans="1:8" x14ac:dyDescent="0.25">
      <c r="A30" s="32"/>
      <c r="B30" s="32"/>
      <c r="C30" s="32"/>
      <c r="D30" s="32"/>
      <c r="E30" s="32"/>
      <c r="F30" s="32"/>
      <c r="G30" s="33"/>
      <c r="H30" s="33"/>
    </row>
    <row r="31" spans="1:8" x14ac:dyDescent="0.25">
      <c r="A31" s="32"/>
      <c r="B31" s="32"/>
      <c r="C31" s="32"/>
      <c r="D31" s="32"/>
      <c r="E31" s="32"/>
      <c r="F31" s="32"/>
      <c r="G31" s="33"/>
      <c r="H31" s="33"/>
    </row>
    <row r="32" spans="1:8" x14ac:dyDescent="0.25">
      <c r="A32" s="32"/>
      <c r="B32" s="32"/>
      <c r="C32" s="32"/>
      <c r="D32" s="32"/>
      <c r="E32" s="32"/>
      <c r="F32" s="32"/>
      <c r="G32" s="33"/>
      <c r="H32" s="33"/>
    </row>
    <row r="33" spans="1:8" x14ac:dyDescent="0.25">
      <c r="A33" s="32"/>
      <c r="B33" s="32"/>
      <c r="C33" s="32"/>
      <c r="D33" s="32"/>
      <c r="E33" s="32"/>
      <c r="F33" s="32"/>
      <c r="G33" s="33"/>
      <c r="H33" s="33"/>
    </row>
    <row r="34" spans="1:8" x14ac:dyDescent="0.25">
      <c r="A34" s="32"/>
      <c r="B34" s="32"/>
      <c r="C34" s="32"/>
      <c r="D34" s="32"/>
      <c r="E34" s="32"/>
      <c r="F34" s="32"/>
      <c r="G34" s="33"/>
      <c r="H34" s="33"/>
    </row>
    <row r="35" spans="1:8" x14ac:dyDescent="0.25">
      <c r="A35" s="32"/>
      <c r="B35" s="32"/>
      <c r="C35" s="32"/>
      <c r="D35" s="32"/>
      <c r="E35" s="33"/>
      <c r="F35" s="32"/>
      <c r="G35" s="33"/>
      <c r="H35" s="33"/>
    </row>
  </sheetData>
  <mergeCells count="10">
    <mergeCell ref="A12:C12"/>
    <mergeCell ref="D12:D13"/>
    <mergeCell ref="A13:C13"/>
    <mergeCell ref="A14:C14"/>
    <mergeCell ref="A1:B4"/>
    <mergeCell ref="A6:A8"/>
    <mergeCell ref="B8:C8"/>
    <mergeCell ref="A9:C9"/>
    <mergeCell ref="A10:C10"/>
    <mergeCell ref="A11:C11"/>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Page'!$A$40:$A$44</xm:f>
          </x14:formula1>
          <xm:sqref>G17:G37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zoomScaleNormal="100" workbookViewId="0">
      <pane xSplit="3" ySplit="8" topLeftCell="D9" activePane="bottomRight" state="frozen"/>
      <selection pane="topRight" activeCell="D1" sqref="D1"/>
      <selection pane="bottomLeft" activeCell="A9" sqref="A9"/>
      <selection pane="bottomRight" activeCell="D9" sqref="D9"/>
    </sheetView>
  </sheetViews>
  <sheetFormatPr defaultRowHeight="15" x14ac:dyDescent="0.25"/>
  <cols>
    <col min="1" max="1" width="11.5703125" style="17" customWidth="1"/>
    <col min="2" max="2" width="30.140625" style="17" customWidth="1"/>
    <col min="3" max="3" width="26.5703125" style="17" customWidth="1"/>
    <col min="4" max="4" width="22.7109375" style="17" customWidth="1"/>
    <col min="5" max="5" width="19.5703125" style="17" bestFit="1" customWidth="1"/>
    <col min="6" max="6" width="37.28515625" style="17" customWidth="1"/>
    <col min="7" max="7" width="11.28515625" style="17" customWidth="1"/>
    <col min="8" max="8" width="13.85546875" style="17" bestFit="1" customWidth="1"/>
    <col min="9" max="16384" width="9.140625" style="17"/>
  </cols>
  <sheetData>
    <row r="1" spans="1:8" s="35" customFormat="1" x14ac:dyDescent="0.25">
      <c r="A1" s="76"/>
      <c r="B1" s="77"/>
    </row>
    <row r="2" spans="1:8" s="35" customFormat="1" x14ac:dyDescent="0.25">
      <c r="A2" s="78"/>
      <c r="B2" s="79"/>
    </row>
    <row r="3" spans="1:8" s="35" customFormat="1" x14ac:dyDescent="0.25">
      <c r="A3" s="78"/>
      <c r="B3" s="79"/>
    </row>
    <row r="4" spans="1:8" s="35" customFormat="1" ht="15.75" thickBot="1" x14ac:dyDescent="0.3">
      <c r="A4" s="80"/>
      <c r="B4" s="81"/>
    </row>
    <row r="5" spans="1:8" s="35" customFormat="1" ht="15.75" thickBot="1" x14ac:dyDescent="0.3"/>
    <row r="6" spans="1:8" s="35" customFormat="1" ht="15.75" thickBot="1" x14ac:dyDescent="0.3">
      <c r="A6" s="82" t="s">
        <v>34</v>
      </c>
      <c r="B6" s="6" t="s">
        <v>35</v>
      </c>
      <c r="C6" s="7">
        <f>COUNTIF(G17:G42,"PASSED")</f>
        <v>0</v>
      </c>
      <c r="D6" s="8"/>
    </row>
    <row r="7" spans="1:8" s="35" customFormat="1" ht="15.75" thickBot="1" x14ac:dyDescent="0.3">
      <c r="A7" s="83"/>
      <c r="B7" s="9" t="s">
        <v>36</v>
      </c>
      <c r="C7" s="10">
        <f>COUNTIF(G17:G42,"FAILED")</f>
        <v>0</v>
      </c>
      <c r="D7" s="11"/>
    </row>
    <row r="8" spans="1:8" s="35" customFormat="1" ht="15.75" customHeight="1" thickBot="1" x14ac:dyDescent="0.3">
      <c r="A8" s="84"/>
      <c r="B8" s="85" t="s">
        <v>37</v>
      </c>
      <c r="C8" s="86"/>
      <c r="D8" s="12">
        <f>SUM(C6,C7)</f>
        <v>0</v>
      </c>
      <c r="E8" s="36"/>
    </row>
    <row r="9" spans="1:8" s="35" customFormat="1" ht="15.75" thickBot="1" x14ac:dyDescent="0.3">
      <c r="A9" s="87" t="s">
        <v>38</v>
      </c>
      <c r="B9" s="88"/>
      <c r="C9" s="89"/>
      <c r="D9" s="13">
        <f>COUNTIF(G17:G42,"PENDING")</f>
        <v>0</v>
      </c>
      <c r="E9" s="36"/>
    </row>
    <row r="10" spans="1:8" s="35" customFormat="1" ht="15.75" thickBot="1" x14ac:dyDescent="0.3">
      <c r="A10" s="73" t="s">
        <v>39</v>
      </c>
      <c r="B10" s="74"/>
      <c r="C10" s="75"/>
      <c r="D10" s="14">
        <f>COUNTIF(G17:G42,"IN PROGRESS")</f>
        <v>0</v>
      </c>
    </row>
    <row r="11" spans="1:8" s="35" customFormat="1" ht="15.75" thickBot="1" x14ac:dyDescent="0.3">
      <c r="A11" s="73" t="s">
        <v>40</v>
      </c>
      <c r="B11" s="74"/>
      <c r="C11" s="75"/>
      <c r="D11" s="14">
        <f>COUNTIF(G17:G42,"BLOCKED")</f>
        <v>0</v>
      </c>
    </row>
    <row r="12" spans="1:8" s="35" customFormat="1" ht="15.75" thickBot="1" x14ac:dyDescent="0.3">
      <c r="A12" s="63" t="s">
        <v>41</v>
      </c>
      <c r="B12" s="64"/>
      <c r="C12" s="65"/>
      <c r="D12" s="66">
        <f>SUM(D8:D11)</f>
        <v>0</v>
      </c>
    </row>
    <row r="13" spans="1:8" s="35" customFormat="1" ht="15.75" thickBot="1" x14ac:dyDescent="0.3">
      <c r="A13" s="68" t="s">
        <v>42</v>
      </c>
      <c r="B13" s="69"/>
      <c r="C13" s="70"/>
      <c r="D13" s="67"/>
    </row>
    <row r="14" spans="1:8" s="35" customFormat="1" ht="15.75" thickBot="1" x14ac:dyDescent="0.3">
      <c r="A14" s="71" t="s">
        <v>43</v>
      </c>
      <c r="B14" s="71"/>
      <c r="C14" s="72"/>
      <c r="D14" s="15"/>
    </row>
    <row r="15" spans="1:8" s="35" customFormat="1" x14ac:dyDescent="0.25">
      <c r="A15" s="37"/>
      <c r="B15" s="37"/>
      <c r="C15" s="37"/>
    </row>
    <row r="16" spans="1:8" s="39" customFormat="1" x14ac:dyDescent="0.25">
      <c r="A16" s="38" t="s">
        <v>10</v>
      </c>
      <c r="B16" s="38" t="s">
        <v>14</v>
      </c>
      <c r="C16" s="38" t="s">
        <v>13</v>
      </c>
      <c r="D16" s="38" t="s">
        <v>6</v>
      </c>
      <c r="E16" s="38" t="s">
        <v>7</v>
      </c>
      <c r="F16" s="38" t="s">
        <v>8</v>
      </c>
      <c r="G16" s="38" t="s">
        <v>9</v>
      </c>
      <c r="H16" s="38" t="s">
        <v>61</v>
      </c>
    </row>
    <row r="17" spans="1:8" ht="135" x14ac:dyDescent="0.25">
      <c r="A17" s="32" t="s">
        <v>15</v>
      </c>
      <c r="B17" s="32" t="s">
        <v>259</v>
      </c>
      <c r="C17" s="32" t="s">
        <v>260</v>
      </c>
      <c r="D17" s="32" t="s">
        <v>307</v>
      </c>
      <c r="E17" s="32"/>
      <c r="F17" s="32" t="s">
        <v>258</v>
      </c>
      <c r="G17" s="33"/>
      <c r="H17" s="33"/>
    </row>
    <row r="18" spans="1:8" ht="135" x14ac:dyDescent="0.25">
      <c r="A18" s="32" t="s">
        <v>16</v>
      </c>
      <c r="B18" s="32" t="s">
        <v>313</v>
      </c>
      <c r="C18" s="32" t="s">
        <v>260</v>
      </c>
      <c r="D18" s="32" t="s">
        <v>307</v>
      </c>
      <c r="E18" s="32"/>
      <c r="F18" s="32" t="s">
        <v>312</v>
      </c>
      <c r="G18" s="33"/>
      <c r="H18" s="33"/>
    </row>
    <row r="19" spans="1:8" ht="120" x14ac:dyDescent="0.25">
      <c r="A19" s="32" t="s">
        <v>17</v>
      </c>
      <c r="B19" s="32" t="s">
        <v>267</v>
      </c>
      <c r="C19" s="32" t="s">
        <v>261</v>
      </c>
      <c r="D19" s="32" t="s">
        <v>307</v>
      </c>
      <c r="E19" s="32"/>
      <c r="F19" s="32" t="s">
        <v>265</v>
      </c>
      <c r="G19" s="33"/>
      <c r="H19" s="33"/>
    </row>
    <row r="20" spans="1:8" ht="120" x14ac:dyDescent="0.25">
      <c r="A20" s="32" t="s">
        <v>18</v>
      </c>
      <c r="B20" s="32" t="s">
        <v>263</v>
      </c>
      <c r="C20" s="32" t="s">
        <v>261</v>
      </c>
      <c r="D20" s="32" t="s">
        <v>307</v>
      </c>
      <c r="E20" s="32"/>
      <c r="F20" s="32" t="s">
        <v>262</v>
      </c>
      <c r="G20" s="33"/>
      <c r="H20" s="33"/>
    </row>
    <row r="21" spans="1:8" ht="180" x14ac:dyDescent="0.25">
      <c r="A21" s="32" t="s">
        <v>19</v>
      </c>
      <c r="B21" s="32" t="s">
        <v>264</v>
      </c>
      <c r="C21" s="32" t="s">
        <v>261</v>
      </c>
      <c r="D21" s="32" t="s">
        <v>307</v>
      </c>
      <c r="E21" s="32"/>
      <c r="F21" s="32" t="s">
        <v>266</v>
      </c>
      <c r="G21" s="33"/>
      <c r="H21" s="33"/>
    </row>
    <row r="22" spans="1:8" ht="120" x14ac:dyDescent="0.25">
      <c r="A22" s="32" t="s">
        <v>20</v>
      </c>
      <c r="B22" s="32" t="s">
        <v>301</v>
      </c>
      <c r="C22" s="32" t="s">
        <v>261</v>
      </c>
      <c r="D22" s="32" t="s">
        <v>307</v>
      </c>
      <c r="E22" s="32"/>
      <c r="F22" s="32" t="s">
        <v>300</v>
      </c>
      <c r="G22" s="33"/>
      <c r="H22" s="33"/>
    </row>
    <row r="23" spans="1:8" ht="120" x14ac:dyDescent="0.25">
      <c r="A23" s="32" t="s">
        <v>21</v>
      </c>
      <c r="B23" s="32" t="s">
        <v>303</v>
      </c>
      <c r="C23" s="32" t="s">
        <v>261</v>
      </c>
      <c r="D23" s="32" t="s">
        <v>305</v>
      </c>
      <c r="E23" s="32"/>
      <c r="F23" s="32" t="s">
        <v>302</v>
      </c>
      <c r="G23" s="33"/>
      <c r="H23" s="33"/>
    </row>
    <row r="24" spans="1:8" ht="120" x14ac:dyDescent="0.25">
      <c r="A24" s="32" t="s">
        <v>22</v>
      </c>
      <c r="B24" s="32" t="s">
        <v>306</v>
      </c>
      <c r="C24" s="32" t="s">
        <v>261</v>
      </c>
      <c r="D24" s="32" t="s">
        <v>335</v>
      </c>
      <c r="E24" s="32"/>
      <c r="F24" s="32" t="s">
        <v>304</v>
      </c>
      <c r="G24" s="33"/>
      <c r="H24" s="33"/>
    </row>
    <row r="25" spans="1:8" ht="120" x14ac:dyDescent="0.25">
      <c r="A25" s="32" t="s">
        <v>23</v>
      </c>
      <c r="B25" s="32" t="s">
        <v>311</v>
      </c>
      <c r="C25" s="32" t="s">
        <v>261</v>
      </c>
      <c r="D25" s="32" t="s">
        <v>307</v>
      </c>
      <c r="E25" s="32"/>
      <c r="F25" s="32" t="s">
        <v>310</v>
      </c>
      <c r="G25" s="33"/>
      <c r="H25" s="33"/>
    </row>
    <row r="26" spans="1:8" ht="120" x14ac:dyDescent="0.25">
      <c r="A26" s="32" t="s">
        <v>24</v>
      </c>
      <c r="B26" s="32" t="s">
        <v>309</v>
      </c>
      <c r="C26" s="32" t="s">
        <v>261</v>
      </c>
      <c r="D26" s="32" t="s">
        <v>307</v>
      </c>
      <c r="E26" s="32"/>
      <c r="F26" s="32" t="s">
        <v>308</v>
      </c>
      <c r="G26" s="33"/>
      <c r="H26" s="33"/>
    </row>
    <row r="27" spans="1:8" ht="120" x14ac:dyDescent="0.25">
      <c r="A27" s="32" t="s">
        <v>25</v>
      </c>
      <c r="B27" s="32" t="s">
        <v>337</v>
      </c>
      <c r="C27" s="32" t="s">
        <v>261</v>
      </c>
      <c r="D27" s="32" t="s">
        <v>307</v>
      </c>
      <c r="E27" s="32"/>
      <c r="F27" s="32" t="s">
        <v>336</v>
      </c>
      <c r="G27" s="33"/>
      <c r="H27" s="33"/>
    </row>
    <row r="28" spans="1:8" ht="120" x14ac:dyDescent="0.25">
      <c r="A28" s="32" t="s">
        <v>26</v>
      </c>
      <c r="B28" s="32" t="s">
        <v>315</v>
      </c>
      <c r="C28" s="32" t="s">
        <v>261</v>
      </c>
      <c r="D28" s="32" t="s">
        <v>307</v>
      </c>
      <c r="E28" s="32"/>
      <c r="F28" s="32" t="s">
        <v>314</v>
      </c>
      <c r="G28" s="33"/>
      <c r="H28" s="33"/>
    </row>
    <row r="29" spans="1:8" ht="120" x14ac:dyDescent="0.25">
      <c r="A29" s="32" t="s">
        <v>27</v>
      </c>
      <c r="B29" s="32" t="s">
        <v>317</v>
      </c>
      <c r="C29" s="32" t="s">
        <v>261</v>
      </c>
      <c r="D29" s="32" t="s">
        <v>307</v>
      </c>
      <c r="E29" s="32"/>
      <c r="F29" s="32" t="s">
        <v>316</v>
      </c>
      <c r="G29" s="33"/>
      <c r="H29" s="33"/>
    </row>
    <row r="30" spans="1:8" ht="150" x14ac:dyDescent="0.25">
      <c r="A30" s="32" t="s">
        <v>28</v>
      </c>
      <c r="B30" s="32" t="s">
        <v>319</v>
      </c>
      <c r="C30" s="32" t="s">
        <v>261</v>
      </c>
      <c r="D30" s="32" t="s">
        <v>307</v>
      </c>
      <c r="E30" s="32"/>
      <c r="F30" s="32" t="s">
        <v>318</v>
      </c>
      <c r="G30" s="33"/>
      <c r="H30" s="33"/>
    </row>
    <row r="31" spans="1:8" ht="120" x14ac:dyDescent="0.25">
      <c r="A31" s="32" t="s">
        <v>78</v>
      </c>
      <c r="B31" s="32" t="s">
        <v>321</v>
      </c>
      <c r="C31" s="32" t="s">
        <v>261</v>
      </c>
      <c r="D31" s="32" t="s">
        <v>307</v>
      </c>
      <c r="E31" s="32"/>
      <c r="F31" s="32" t="s">
        <v>320</v>
      </c>
      <c r="G31" s="33"/>
      <c r="H31" s="33"/>
    </row>
    <row r="32" spans="1:8" ht="195" x14ac:dyDescent="0.25">
      <c r="A32" s="32" t="s">
        <v>79</v>
      </c>
      <c r="B32" s="32" t="s">
        <v>339</v>
      </c>
      <c r="C32" s="32" t="s">
        <v>261</v>
      </c>
      <c r="D32" s="32" t="s">
        <v>307</v>
      </c>
      <c r="E32" s="32"/>
      <c r="F32" s="32" t="s">
        <v>338</v>
      </c>
      <c r="G32" s="33"/>
      <c r="H32" s="33"/>
    </row>
    <row r="33" spans="1:8" ht="120" x14ac:dyDescent="0.25">
      <c r="A33" s="32" t="s">
        <v>80</v>
      </c>
      <c r="B33" s="32" t="s">
        <v>323</v>
      </c>
      <c r="C33" s="32" t="s">
        <v>261</v>
      </c>
      <c r="D33" s="32" t="s">
        <v>307</v>
      </c>
      <c r="E33" s="32"/>
      <c r="F33" s="32" t="s">
        <v>322</v>
      </c>
      <c r="G33" s="33"/>
      <c r="H33" s="33"/>
    </row>
    <row r="34" spans="1:8" ht="120" x14ac:dyDescent="0.25">
      <c r="A34" s="32" t="s">
        <v>81</v>
      </c>
      <c r="B34" s="32" t="s">
        <v>341</v>
      </c>
      <c r="C34" s="32" t="s">
        <v>261</v>
      </c>
      <c r="D34" s="32" t="s">
        <v>325</v>
      </c>
      <c r="E34" s="33"/>
      <c r="F34" s="32" t="s">
        <v>340</v>
      </c>
      <c r="G34" s="33"/>
      <c r="H34" s="33"/>
    </row>
    <row r="35" spans="1:8" ht="180" x14ac:dyDescent="0.25">
      <c r="A35" s="32" t="s">
        <v>82</v>
      </c>
      <c r="B35" s="32" t="s">
        <v>347</v>
      </c>
      <c r="C35" s="32" t="s">
        <v>261</v>
      </c>
      <c r="D35" s="32" t="s">
        <v>324</v>
      </c>
      <c r="E35" s="33"/>
      <c r="F35" s="32" t="s">
        <v>346</v>
      </c>
      <c r="G35" s="33"/>
      <c r="H35" s="33"/>
    </row>
    <row r="36" spans="1:8" ht="120" x14ac:dyDescent="0.25">
      <c r="A36" s="32" t="s">
        <v>83</v>
      </c>
      <c r="B36" s="32" t="s">
        <v>327</v>
      </c>
      <c r="C36" s="32" t="s">
        <v>261</v>
      </c>
      <c r="D36" s="32" t="s">
        <v>324</v>
      </c>
      <c r="E36" s="33"/>
      <c r="F36" s="32" t="s">
        <v>326</v>
      </c>
      <c r="G36" s="33"/>
      <c r="H36" s="33"/>
    </row>
    <row r="37" spans="1:8" ht="135" x14ac:dyDescent="0.25">
      <c r="A37" s="32" t="s">
        <v>84</v>
      </c>
      <c r="B37" s="32" t="s">
        <v>343</v>
      </c>
      <c r="C37" s="32" t="s">
        <v>261</v>
      </c>
      <c r="D37" s="32" t="s">
        <v>328</v>
      </c>
      <c r="E37" s="33"/>
      <c r="F37" s="32" t="s">
        <v>342</v>
      </c>
      <c r="G37" s="33"/>
      <c r="H37" s="33"/>
    </row>
    <row r="38" spans="1:8" ht="120" x14ac:dyDescent="0.25">
      <c r="A38" s="32" t="s">
        <v>114</v>
      </c>
      <c r="B38" s="32" t="s">
        <v>345</v>
      </c>
      <c r="C38" s="32" t="s">
        <v>261</v>
      </c>
      <c r="D38" s="32" t="s">
        <v>329</v>
      </c>
      <c r="E38" s="33"/>
      <c r="F38" s="32" t="s">
        <v>344</v>
      </c>
      <c r="G38" s="33"/>
      <c r="H38" s="33"/>
    </row>
    <row r="39" spans="1:8" ht="135" x14ac:dyDescent="0.25">
      <c r="A39" s="32" t="s">
        <v>118</v>
      </c>
      <c r="B39" s="32" t="s">
        <v>331</v>
      </c>
      <c r="C39" s="32" t="s">
        <v>261</v>
      </c>
      <c r="D39" s="32" t="s">
        <v>332</v>
      </c>
      <c r="E39" s="33"/>
      <c r="F39" s="32" t="s">
        <v>330</v>
      </c>
      <c r="G39" s="33"/>
      <c r="H39" s="33"/>
    </row>
    <row r="40" spans="1:8" ht="255" x14ac:dyDescent="0.25">
      <c r="A40" s="32" t="s">
        <v>119</v>
      </c>
      <c r="B40" s="32" t="s">
        <v>334</v>
      </c>
      <c r="C40" s="32" t="s">
        <v>261</v>
      </c>
      <c r="D40" s="32" t="s">
        <v>53</v>
      </c>
      <c r="E40" s="32"/>
      <c r="F40" s="32" t="s">
        <v>333</v>
      </c>
      <c r="G40" s="33"/>
      <c r="H40" s="33"/>
    </row>
  </sheetData>
  <sheetProtection sheet="1" objects="1" scenarios="1"/>
  <mergeCells count="10">
    <mergeCell ref="A12:C12"/>
    <mergeCell ref="D12:D13"/>
    <mergeCell ref="A13:C13"/>
    <mergeCell ref="A14:C14"/>
    <mergeCell ref="A1:B4"/>
    <mergeCell ref="A6:A8"/>
    <mergeCell ref="B8:C8"/>
    <mergeCell ref="A9:C9"/>
    <mergeCell ref="A10:C10"/>
    <mergeCell ref="A11:C11"/>
  </mergeCells>
  <dataValidations count="1">
    <dataValidation type="list" allowBlank="1" showInputMessage="1" showErrorMessage="1" sqref="G40">
      <formula1>$A$40:$A$44</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Page'!$A$40:$A$44</xm:f>
          </x14:formula1>
          <xm:sqref>G17:G35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zoomScaleNormal="100" workbookViewId="0">
      <pane xSplit="3" ySplit="8" topLeftCell="D9" activePane="bottomRight" state="frozen"/>
      <selection pane="topRight" activeCell="D1" sqref="D1"/>
      <selection pane="bottomLeft" activeCell="A9" sqref="A9"/>
      <selection pane="bottomRight" activeCell="D9" sqref="D9"/>
    </sheetView>
  </sheetViews>
  <sheetFormatPr defaultRowHeight="15" x14ac:dyDescent="0.25"/>
  <cols>
    <col min="1" max="1" width="11.5703125" style="17" customWidth="1"/>
    <col min="2" max="2" width="30.140625" style="17" customWidth="1"/>
    <col min="3" max="3" width="26.5703125" style="17" customWidth="1"/>
    <col min="4" max="4" width="22.7109375" style="17" customWidth="1"/>
    <col min="5" max="5" width="19.5703125" style="17" bestFit="1" customWidth="1"/>
    <col min="6" max="6" width="37.28515625" style="17" customWidth="1"/>
    <col min="7" max="7" width="11.28515625" style="17" customWidth="1"/>
    <col min="8" max="8" width="13.85546875" style="17" bestFit="1" customWidth="1"/>
    <col min="9" max="16384" width="9.140625" style="17"/>
  </cols>
  <sheetData>
    <row r="1" spans="1:8" s="35" customFormat="1" x14ac:dyDescent="0.25">
      <c r="A1" s="76"/>
      <c r="B1" s="77"/>
    </row>
    <row r="2" spans="1:8" s="35" customFormat="1" x14ac:dyDescent="0.25">
      <c r="A2" s="78"/>
      <c r="B2" s="79"/>
    </row>
    <row r="3" spans="1:8" s="35" customFormat="1" x14ac:dyDescent="0.25">
      <c r="A3" s="78"/>
      <c r="B3" s="79"/>
    </row>
    <row r="4" spans="1:8" s="35" customFormat="1" ht="15.75" thickBot="1" x14ac:dyDescent="0.3">
      <c r="A4" s="80"/>
      <c r="B4" s="81"/>
    </row>
    <row r="5" spans="1:8" s="35" customFormat="1" ht="15.75" thickBot="1" x14ac:dyDescent="0.3"/>
    <row r="6" spans="1:8" s="35" customFormat="1" ht="15.75" thickBot="1" x14ac:dyDescent="0.3">
      <c r="A6" s="82" t="s">
        <v>34</v>
      </c>
      <c r="B6" s="6" t="s">
        <v>35</v>
      </c>
      <c r="C6" s="7">
        <f>COUNTIF(G17:G45,"PASSED")</f>
        <v>0</v>
      </c>
      <c r="D6" s="8"/>
    </row>
    <row r="7" spans="1:8" s="35" customFormat="1" ht="15.75" thickBot="1" x14ac:dyDescent="0.3">
      <c r="A7" s="83"/>
      <c r="B7" s="9" t="s">
        <v>36</v>
      </c>
      <c r="C7" s="10">
        <f>COUNTIF(G17:G45,"FAILED")</f>
        <v>0</v>
      </c>
      <c r="D7" s="11"/>
    </row>
    <row r="8" spans="1:8" s="35" customFormat="1" ht="15.75" customHeight="1" thickBot="1" x14ac:dyDescent="0.3">
      <c r="A8" s="84"/>
      <c r="B8" s="85" t="s">
        <v>37</v>
      </c>
      <c r="C8" s="86"/>
      <c r="D8" s="12">
        <f>SUM(C6,C7)</f>
        <v>0</v>
      </c>
      <c r="E8" s="36"/>
    </row>
    <row r="9" spans="1:8" s="35" customFormat="1" ht="15.75" thickBot="1" x14ac:dyDescent="0.3">
      <c r="A9" s="87" t="s">
        <v>38</v>
      </c>
      <c r="B9" s="88"/>
      <c r="C9" s="89"/>
      <c r="D9" s="13">
        <f>COUNTIF(G17:G45,"PENDING")</f>
        <v>0</v>
      </c>
      <c r="E9" s="36"/>
    </row>
    <row r="10" spans="1:8" s="35" customFormat="1" ht="15.75" thickBot="1" x14ac:dyDescent="0.3">
      <c r="A10" s="73" t="s">
        <v>39</v>
      </c>
      <c r="B10" s="74"/>
      <c r="C10" s="75"/>
      <c r="D10" s="14">
        <f>COUNTIF(G17:G45,"IN PROGRESS")</f>
        <v>0</v>
      </c>
    </row>
    <row r="11" spans="1:8" s="35" customFormat="1" ht="15.75" thickBot="1" x14ac:dyDescent="0.3">
      <c r="A11" s="73" t="s">
        <v>40</v>
      </c>
      <c r="B11" s="74"/>
      <c r="C11" s="75"/>
      <c r="D11" s="14">
        <f>COUNTIF(G17:G45,"BLOCKED")</f>
        <v>0</v>
      </c>
    </row>
    <row r="12" spans="1:8" s="35" customFormat="1" ht="15.75" thickBot="1" x14ac:dyDescent="0.3">
      <c r="A12" s="63" t="s">
        <v>41</v>
      </c>
      <c r="B12" s="64"/>
      <c r="C12" s="65"/>
      <c r="D12" s="66">
        <f>SUM(D8:D11)</f>
        <v>0</v>
      </c>
    </row>
    <row r="13" spans="1:8" s="35" customFormat="1" ht="15.75" thickBot="1" x14ac:dyDescent="0.3">
      <c r="A13" s="68" t="s">
        <v>42</v>
      </c>
      <c r="B13" s="69"/>
      <c r="C13" s="70"/>
      <c r="D13" s="67"/>
    </row>
    <row r="14" spans="1:8" s="35" customFormat="1" ht="15.75" thickBot="1" x14ac:dyDescent="0.3">
      <c r="A14" s="71" t="s">
        <v>43</v>
      </c>
      <c r="B14" s="71"/>
      <c r="C14" s="72"/>
      <c r="D14" s="15"/>
    </row>
    <row r="15" spans="1:8" s="35" customFormat="1" x14ac:dyDescent="0.25">
      <c r="A15" s="37"/>
      <c r="B15" s="37"/>
      <c r="C15" s="37"/>
    </row>
    <row r="16" spans="1:8" s="39" customFormat="1" x14ac:dyDescent="0.25">
      <c r="A16" s="38" t="s">
        <v>10</v>
      </c>
      <c r="B16" s="38" t="s">
        <v>14</v>
      </c>
      <c r="C16" s="38" t="s">
        <v>13</v>
      </c>
      <c r="D16" s="38" t="s">
        <v>6</v>
      </c>
      <c r="E16" s="38" t="s">
        <v>7</v>
      </c>
      <c r="F16" s="38" t="s">
        <v>8</v>
      </c>
      <c r="G16" s="38" t="s">
        <v>9</v>
      </c>
      <c r="H16" s="38" t="s">
        <v>61</v>
      </c>
    </row>
    <row r="17" spans="1:8" ht="165" x14ac:dyDescent="0.25">
      <c r="A17" s="32" t="s">
        <v>15</v>
      </c>
      <c r="B17" s="32" t="s">
        <v>353</v>
      </c>
      <c r="C17" s="32" t="s">
        <v>356</v>
      </c>
      <c r="D17" s="32" t="s">
        <v>354</v>
      </c>
      <c r="E17" s="32"/>
      <c r="F17" s="32" t="s">
        <v>355</v>
      </c>
      <c r="G17" s="33"/>
      <c r="H17" s="33"/>
    </row>
    <row r="18" spans="1:8" ht="180" x14ac:dyDescent="0.25">
      <c r="A18" s="32" t="s">
        <v>16</v>
      </c>
      <c r="B18" s="32" t="s">
        <v>313</v>
      </c>
      <c r="C18" s="32" t="s">
        <v>357</v>
      </c>
      <c r="D18" s="32" t="s">
        <v>352</v>
      </c>
      <c r="E18" s="32"/>
      <c r="F18" s="32" t="s">
        <v>312</v>
      </c>
      <c r="G18" s="33"/>
      <c r="H18" s="33"/>
    </row>
    <row r="19" spans="1:8" ht="105" x14ac:dyDescent="0.25">
      <c r="A19" s="32" t="s">
        <v>17</v>
      </c>
      <c r="B19" s="32" t="s">
        <v>358</v>
      </c>
      <c r="C19" s="32"/>
      <c r="D19" s="32" t="s">
        <v>352</v>
      </c>
      <c r="E19" s="32"/>
      <c r="F19" s="32" t="s">
        <v>358</v>
      </c>
      <c r="G19" s="33"/>
      <c r="H19" s="33"/>
    </row>
    <row r="20" spans="1:8" ht="60" x14ac:dyDescent="0.25">
      <c r="A20" s="32" t="s">
        <v>18</v>
      </c>
      <c r="B20" s="32" t="s">
        <v>360</v>
      </c>
      <c r="C20" s="32"/>
      <c r="D20" s="32" t="s">
        <v>352</v>
      </c>
      <c r="E20" s="32"/>
      <c r="F20" s="32" t="s">
        <v>359</v>
      </c>
      <c r="G20" s="33"/>
      <c r="H20" s="33"/>
    </row>
    <row r="21" spans="1:8" ht="210" x14ac:dyDescent="0.25">
      <c r="A21" s="32" t="s">
        <v>19</v>
      </c>
      <c r="B21" s="32" t="s">
        <v>371</v>
      </c>
      <c r="C21" s="32"/>
      <c r="D21" s="32" t="s">
        <v>352</v>
      </c>
      <c r="E21" s="32"/>
      <c r="F21" s="32" t="s">
        <v>370</v>
      </c>
      <c r="G21" s="33"/>
      <c r="H21" s="33"/>
    </row>
    <row r="22" spans="1:8" ht="75" x14ac:dyDescent="0.25">
      <c r="A22" s="32" t="s">
        <v>20</v>
      </c>
      <c r="B22" s="32" t="s">
        <v>362</v>
      </c>
      <c r="C22" s="32"/>
      <c r="D22" s="32" t="s">
        <v>352</v>
      </c>
      <c r="E22" s="32"/>
      <c r="F22" s="32" t="s">
        <v>361</v>
      </c>
      <c r="G22" s="33"/>
      <c r="H22" s="33"/>
    </row>
    <row r="23" spans="1:8" ht="165" x14ac:dyDescent="0.25">
      <c r="A23" s="32" t="s">
        <v>21</v>
      </c>
      <c r="B23" s="32" t="s">
        <v>364</v>
      </c>
      <c r="C23" s="32"/>
      <c r="D23" s="32" t="s">
        <v>352</v>
      </c>
      <c r="E23" s="32"/>
      <c r="F23" s="32" t="s">
        <v>363</v>
      </c>
      <c r="G23" s="33"/>
      <c r="H23" s="33"/>
    </row>
    <row r="24" spans="1:8" ht="75" x14ac:dyDescent="0.25">
      <c r="A24" s="32" t="s">
        <v>22</v>
      </c>
      <c r="B24" s="32" t="s">
        <v>366</v>
      </c>
      <c r="C24" s="32"/>
      <c r="D24" s="32" t="s">
        <v>367</v>
      </c>
      <c r="E24" s="32"/>
      <c r="F24" s="32" t="s">
        <v>365</v>
      </c>
      <c r="G24" s="33"/>
      <c r="H24" s="33"/>
    </row>
    <row r="25" spans="1:8" ht="75" x14ac:dyDescent="0.25">
      <c r="A25" s="32" t="s">
        <v>23</v>
      </c>
      <c r="B25" s="32" t="s">
        <v>369</v>
      </c>
      <c r="C25" s="32"/>
      <c r="D25" s="32" t="s">
        <v>372</v>
      </c>
      <c r="E25" s="32"/>
      <c r="F25" s="32" t="s">
        <v>368</v>
      </c>
      <c r="G25" s="33"/>
      <c r="H25" s="33"/>
    </row>
    <row r="26" spans="1:8" ht="60" x14ac:dyDescent="0.25">
      <c r="A26" s="32" t="s">
        <v>24</v>
      </c>
      <c r="B26" s="32" t="s">
        <v>374</v>
      </c>
      <c r="C26" s="32"/>
      <c r="D26" s="32" t="s">
        <v>352</v>
      </c>
      <c r="E26" s="32"/>
      <c r="F26" s="32" t="s">
        <v>373</v>
      </c>
      <c r="G26" s="33"/>
      <c r="H26" s="33"/>
    </row>
    <row r="27" spans="1:8" ht="210" x14ac:dyDescent="0.25">
      <c r="A27" s="32" t="s">
        <v>25</v>
      </c>
      <c r="B27" s="32" t="s">
        <v>376</v>
      </c>
      <c r="C27" s="32"/>
      <c r="D27" s="32" t="s">
        <v>352</v>
      </c>
      <c r="E27" s="32"/>
      <c r="F27" s="32" t="s">
        <v>375</v>
      </c>
      <c r="G27" s="33"/>
      <c r="H27" s="33"/>
    </row>
    <row r="28" spans="1:8" ht="90" x14ac:dyDescent="0.25">
      <c r="A28" s="32" t="s">
        <v>26</v>
      </c>
      <c r="B28" s="32" t="s">
        <v>435</v>
      </c>
      <c r="C28" s="32"/>
      <c r="D28" s="32" t="s">
        <v>352</v>
      </c>
      <c r="E28" s="32"/>
      <c r="F28" s="32" t="s">
        <v>434</v>
      </c>
      <c r="G28" s="33"/>
      <c r="H28" s="33"/>
    </row>
    <row r="29" spans="1:8" ht="90" x14ac:dyDescent="0.25">
      <c r="A29" s="32" t="s">
        <v>27</v>
      </c>
      <c r="B29" s="32" t="s">
        <v>378</v>
      </c>
      <c r="C29" s="32"/>
      <c r="D29" s="32" t="s">
        <v>436</v>
      </c>
      <c r="E29" s="32"/>
      <c r="F29" s="32" t="s">
        <v>377</v>
      </c>
      <c r="G29" s="33"/>
      <c r="H29" s="33"/>
    </row>
    <row r="30" spans="1:8" ht="90" x14ac:dyDescent="0.25">
      <c r="A30" s="32" t="s">
        <v>28</v>
      </c>
      <c r="B30" s="32" t="s">
        <v>438</v>
      </c>
      <c r="C30" s="32"/>
      <c r="D30" s="32" t="s">
        <v>436</v>
      </c>
      <c r="E30" s="32"/>
      <c r="F30" s="32" t="s">
        <v>437</v>
      </c>
      <c r="G30" s="33"/>
      <c r="H30" s="33"/>
    </row>
    <row r="31" spans="1:8" ht="45" x14ac:dyDescent="0.25">
      <c r="A31" s="32" t="s">
        <v>78</v>
      </c>
      <c r="B31" s="32" t="s">
        <v>380</v>
      </c>
      <c r="C31" s="32"/>
      <c r="D31" s="32" t="s">
        <v>352</v>
      </c>
      <c r="E31" s="32"/>
      <c r="F31" s="32" t="s">
        <v>379</v>
      </c>
      <c r="G31" s="33"/>
      <c r="H31" s="33"/>
    </row>
    <row r="32" spans="1:8" ht="135" x14ac:dyDescent="0.25">
      <c r="A32" s="32" t="s">
        <v>79</v>
      </c>
      <c r="B32" s="32" t="s">
        <v>382</v>
      </c>
      <c r="C32" s="32"/>
      <c r="D32" s="32" t="s">
        <v>352</v>
      </c>
      <c r="E32" s="32"/>
      <c r="F32" s="32" t="s">
        <v>381</v>
      </c>
      <c r="G32" s="33"/>
      <c r="H32" s="33"/>
    </row>
    <row r="33" spans="1:8" ht="105" x14ac:dyDescent="0.25">
      <c r="A33" s="32" t="s">
        <v>80</v>
      </c>
      <c r="B33" s="32" t="s">
        <v>383</v>
      </c>
      <c r="C33" s="32"/>
      <c r="D33" s="32" t="s">
        <v>385</v>
      </c>
      <c r="E33" s="32"/>
      <c r="F33" s="32" t="s">
        <v>384</v>
      </c>
      <c r="G33" s="33"/>
      <c r="H33" s="33"/>
    </row>
    <row r="34" spans="1:8" ht="90" x14ac:dyDescent="0.25">
      <c r="A34" s="32" t="s">
        <v>81</v>
      </c>
      <c r="B34" s="32" t="s">
        <v>388</v>
      </c>
      <c r="C34" s="32"/>
      <c r="D34" s="32" t="s">
        <v>352</v>
      </c>
      <c r="E34" s="32"/>
      <c r="F34" s="32" t="s">
        <v>387</v>
      </c>
      <c r="G34" s="33"/>
      <c r="H34" s="33"/>
    </row>
    <row r="35" spans="1:8" ht="75" x14ac:dyDescent="0.25">
      <c r="A35" s="32" t="s">
        <v>82</v>
      </c>
      <c r="B35" s="32" t="s">
        <v>390</v>
      </c>
      <c r="C35" s="32"/>
      <c r="D35" s="32" t="s">
        <v>386</v>
      </c>
      <c r="E35" s="32"/>
      <c r="F35" s="32" t="s">
        <v>389</v>
      </c>
      <c r="G35" s="33"/>
      <c r="H35" s="33"/>
    </row>
    <row r="36" spans="1:8" ht="60" x14ac:dyDescent="0.25">
      <c r="A36" s="32" t="s">
        <v>83</v>
      </c>
      <c r="B36" s="32" t="s">
        <v>392</v>
      </c>
      <c r="C36" s="32"/>
      <c r="D36" s="32" t="s">
        <v>352</v>
      </c>
      <c r="E36" s="33"/>
      <c r="F36" s="32" t="s">
        <v>391</v>
      </c>
      <c r="G36" s="33"/>
      <c r="H36" s="33"/>
    </row>
    <row r="37" spans="1:8" ht="90" x14ac:dyDescent="0.25">
      <c r="A37" s="32" t="s">
        <v>84</v>
      </c>
      <c r="B37" s="32" t="s">
        <v>440</v>
      </c>
      <c r="C37" s="33"/>
      <c r="D37" s="32" t="s">
        <v>352</v>
      </c>
      <c r="E37" s="33"/>
      <c r="F37" s="32" t="s">
        <v>439</v>
      </c>
      <c r="G37" s="33"/>
      <c r="H37" s="33"/>
    </row>
    <row r="38" spans="1:8" ht="90" x14ac:dyDescent="0.25">
      <c r="A38" s="32" t="s">
        <v>114</v>
      </c>
      <c r="B38" s="32" t="s">
        <v>397</v>
      </c>
      <c r="C38" s="33"/>
      <c r="D38" s="32" t="s">
        <v>352</v>
      </c>
      <c r="E38" s="33"/>
      <c r="F38" s="32" t="s">
        <v>396</v>
      </c>
      <c r="G38" s="33"/>
      <c r="H38" s="33"/>
    </row>
    <row r="39" spans="1:8" ht="150" x14ac:dyDescent="0.25">
      <c r="A39" s="32" t="s">
        <v>118</v>
      </c>
      <c r="B39" s="32" t="s">
        <v>394</v>
      </c>
      <c r="C39" s="33"/>
      <c r="D39" s="32" t="s">
        <v>352</v>
      </c>
      <c r="E39" s="33"/>
      <c r="F39" s="32" t="s">
        <v>395</v>
      </c>
      <c r="G39" s="33"/>
      <c r="H39" s="33"/>
    </row>
    <row r="40" spans="1:8" ht="45" x14ac:dyDescent="0.25">
      <c r="A40" s="32" t="s">
        <v>119</v>
      </c>
      <c r="B40" s="32" t="s">
        <v>399</v>
      </c>
      <c r="C40" s="33"/>
      <c r="D40" s="32" t="s">
        <v>352</v>
      </c>
      <c r="E40" s="33"/>
      <c r="F40" s="32" t="s">
        <v>393</v>
      </c>
      <c r="G40" s="33"/>
      <c r="H40" s="33"/>
    </row>
    <row r="41" spans="1:8" ht="45" x14ac:dyDescent="0.25">
      <c r="A41" s="32" t="s">
        <v>120</v>
      </c>
      <c r="B41" s="32" t="s">
        <v>400</v>
      </c>
      <c r="C41" s="33"/>
      <c r="D41" s="32" t="s">
        <v>352</v>
      </c>
      <c r="E41" s="33"/>
      <c r="F41" s="32" t="s">
        <v>398</v>
      </c>
      <c r="G41" s="33"/>
      <c r="H41" s="33"/>
    </row>
    <row r="42" spans="1:8" ht="150" x14ac:dyDescent="0.25">
      <c r="A42" s="32" t="s">
        <v>121</v>
      </c>
      <c r="B42" s="32" t="s">
        <v>403</v>
      </c>
      <c r="C42" s="33"/>
      <c r="D42" s="32" t="s">
        <v>402</v>
      </c>
      <c r="E42" s="33"/>
      <c r="F42" s="32" t="s">
        <v>401</v>
      </c>
      <c r="G42" s="33"/>
      <c r="H42" s="33"/>
    </row>
    <row r="43" spans="1:8" ht="150" x14ac:dyDescent="0.25">
      <c r="A43" s="32" t="s">
        <v>122</v>
      </c>
      <c r="B43" s="32" t="s">
        <v>319</v>
      </c>
      <c r="C43" s="32"/>
      <c r="D43" s="32" t="s">
        <v>352</v>
      </c>
      <c r="E43" s="32"/>
      <c r="F43" s="32" t="s">
        <v>318</v>
      </c>
      <c r="G43" s="33"/>
      <c r="H43" s="33"/>
    </row>
    <row r="44" spans="1:8" ht="75" x14ac:dyDescent="0.25">
      <c r="A44" s="32" t="s">
        <v>123</v>
      </c>
      <c r="B44" s="32" t="s">
        <v>321</v>
      </c>
      <c r="C44" s="32"/>
      <c r="D44" s="32" t="s">
        <v>352</v>
      </c>
      <c r="E44" s="32"/>
      <c r="F44" s="32" t="s">
        <v>320</v>
      </c>
      <c r="G44" s="33"/>
      <c r="H44" s="33"/>
    </row>
    <row r="45" spans="1:8" ht="255" x14ac:dyDescent="0.25">
      <c r="A45" s="32" t="s">
        <v>124</v>
      </c>
      <c r="B45" s="32" t="s">
        <v>334</v>
      </c>
      <c r="C45" s="32"/>
      <c r="D45" s="32" t="s">
        <v>352</v>
      </c>
      <c r="E45" s="32"/>
      <c r="F45" s="32" t="s">
        <v>333</v>
      </c>
      <c r="G45" s="33"/>
      <c r="H45" s="33"/>
    </row>
  </sheetData>
  <sheetProtection sheet="1" objects="1" scenarios="1"/>
  <mergeCells count="10">
    <mergeCell ref="A12:C12"/>
    <mergeCell ref="D12:D13"/>
    <mergeCell ref="A13:C13"/>
    <mergeCell ref="A14:C14"/>
    <mergeCell ref="A1:B4"/>
    <mergeCell ref="A6:A8"/>
    <mergeCell ref="B8:C8"/>
    <mergeCell ref="A9:C9"/>
    <mergeCell ref="A10:C10"/>
    <mergeCell ref="A11:C11"/>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Page'!$A$40:$A$44</xm:f>
          </x14:formula1>
          <xm:sqref>G17:G38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zoomScaleNormal="100" workbookViewId="0">
      <selection activeCell="D9" sqref="D9"/>
    </sheetView>
  </sheetViews>
  <sheetFormatPr defaultRowHeight="15" x14ac:dyDescent="0.25"/>
  <cols>
    <col min="1" max="1" width="11.5703125" style="17" customWidth="1"/>
    <col min="2" max="2" width="30.140625" style="17" customWidth="1"/>
    <col min="3" max="3" width="26.5703125" style="17" customWidth="1"/>
    <col min="4" max="4" width="22.7109375" style="17" customWidth="1"/>
    <col min="5" max="5" width="19.5703125" style="17" bestFit="1" customWidth="1"/>
    <col min="6" max="6" width="37.28515625" style="17" customWidth="1"/>
    <col min="7" max="7" width="11.28515625" style="17" customWidth="1"/>
    <col min="8" max="8" width="13.85546875" style="17" bestFit="1" customWidth="1"/>
    <col min="9" max="16384" width="9.140625" style="17"/>
  </cols>
  <sheetData>
    <row r="1" spans="1:8" s="35" customFormat="1" x14ac:dyDescent="0.25">
      <c r="A1" s="76"/>
      <c r="B1" s="77"/>
    </row>
    <row r="2" spans="1:8" s="35" customFormat="1" x14ac:dyDescent="0.25">
      <c r="A2" s="78"/>
      <c r="B2" s="79"/>
    </row>
    <row r="3" spans="1:8" s="35" customFormat="1" x14ac:dyDescent="0.25">
      <c r="A3" s="78"/>
      <c r="B3" s="79"/>
    </row>
    <row r="4" spans="1:8" s="35" customFormat="1" ht="15.75" thickBot="1" x14ac:dyDescent="0.3">
      <c r="A4" s="80"/>
      <c r="B4" s="81"/>
    </row>
    <row r="5" spans="1:8" s="35" customFormat="1" ht="15.75" thickBot="1" x14ac:dyDescent="0.3"/>
    <row r="6" spans="1:8" s="35" customFormat="1" ht="15.75" thickBot="1" x14ac:dyDescent="0.3">
      <c r="A6" s="82" t="s">
        <v>34</v>
      </c>
      <c r="B6" s="6" t="s">
        <v>35</v>
      </c>
      <c r="C6" s="7">
        <f>COUNTIF(G17:G44,"PASSED")</f>
        <v>0</v>
      </c>
      <c r="D6" s="8"/>
    </row>
    <row r="7" spans="1:8" s="35" customFormat="1" ht="15.75" thickBot="1" x14ac:dyDescent="0.3">
      <c r="A7" s="83"/>
      <c r="B7" s="9" t="s">
        <v>36</v>
      </c>
      <c r="C7" s="10">
        <f>COUNTIF(G17:G44,"FAILED")</f>
        <v>0</v>
      </c>
      <c r="D7" s="11"/>
    </row>
    <row r="8" spans="1:8" s="35" customFormat="1" ht="15.75" customHeight="1" thickBot="1" x14ac:dyDescent="0.3">
      <c r="A8" s="84"/>
      <c r="B8" s="85" t="s">
        <v>37</v>
      </c>
      <c r="C8" s="86"/>
      <c r="D8" s="12">
        <f>SUM(C6,C7)</f>
        <v>0</v>
      </c>
      <c r="E8" s="36"/>
    </row>
    <row r="9" spans="1:8" s="35" customFormat="1" ht="15.75" thickBot="1" x14ac:dyDescent="0.3">
      <c r="A9" s="87" t="s">
        <v>38</v>
      </c>
      <c r="B9" s="88"/>
      <c r="C9" s="89"/>
      <c r="D9" s="13">
        <f>COUNTIF(G17:G44,"PENDING")</f>
        <v>0</v>
      </c>
      <c r="E9" s="36"/>
    </row>
    <row r="10" spans="1:8" s="35" customFormat="1" ht="15.75" thickBot="1" x14ac:dyDescent="0.3">
      <c r="A10" s="73" t="s">
        <v>39</v>
      </c>
      <c r="B10" s="74"/>
      <c r="C10" s="75"/>
      <c r="D10" s="14">
        <f>COUNTIF(G17:G44,"IN PROGRESS")</f>
        <v>0</v>
      </c>
    </row>
    <row r="11" spans="1:8" s="35" customFormat="1" ht="15.75" thickBot="1" x14ac:dyDescent="0.3">
      <c r="A11" s="73" t="s">
        <v>40</v>
      </c>
      <c r="B11" s="74"/>
      <c r="C11" s="75"/>
      <c r="D11" s="14">
        <f>COUNTIF(G17:G44,"BLOCKED")</f>
        <v>0</v>
      </c>
    </row>
    <row r="12" spans="1:8" s="35" customFormat="1" ht="15.75" thickBot="1" x14ac:dyDescent="0.3">
      <c r="A12" s="63" t="s">
        <v>41</v>
      </c>
      <c r="B12" s="64"/>
      <c r="C12" s="65"/>
      <c r="D12" s="66">
        <f>SUM(D8:D11)</f>
        <v>0</v>
      </c>
    </row>
    <row r="13" spans="1:8" s="35" customFormat="1" ht="15.75" thickBot="1" x14ac:dyDescent="0.3">
      <c r="A13" s="68" t="s">
        <v>42</v>
      </c>
      <c r="B13" s="69"/>
      <c r="C13" s="70"/>
      <c r="D13" s="67"/>
    </row>
    <row r="14" spans="1:8" s="35" customFormat="1" ht="15.75" thickBot="1" x14ac:dyDescent="0.3">
      <c r="A14" s="71" t="s">
        <v>43</v>
      </c>
      <c r="B14" s="71"/>
      <c r="C14" s="72"/>
      <c r="D14" s="15"/>
    </row>
    <row r="15" spans="1:8" s="35" customFormat="1" x14ac:dyDescent="0.25">
      <c r="A15" s="37"/>
      <c r="B15" s="37"/>
      <c r="C15" s="37"/>
    </row>
    <row r="16" spans="1:8" s="39" customFormat="1" x14ac:dyDescent="0.25">
      <c r="A16" s="38" t="s">
        <v>10</v>
      </c>
      <c r="B16" s="38" t="s">
        <v>14</v>
      </c>
      <c r="C16" s="38" t="s">
        <v>13</v>
      </c>
      <c r="D16" s="38" t="s">
        <v>6</v>
      </c>
      <c r="E16" s="38" t="s">
        <v>7</v>
      </c>
      <c r="F16" s="38" t="s">
        <v>8</v>
      </c>
      <c r="G16" s="38" t="s">
        <v>9</v>
      </c>
      <c r="H16" s="38" t="s">
        <v>61</v>
      </c>
    </row>
    <row r="17" spans="1:8" ht="210" x14ac:dyDescent="0.25">
      <c r="A17" s="32" t="s">
        <v>15</v>
      </c>
      <c r="B17" s="32" t="s">
        <v>407</v>
      </c>
      <c r="C17" s="32" t="s">
        <v>405</v>
      </c>
      <c r="D17" s="32" t="s">
        <v>406</v>
      </c>
      <c r="E17" s="32"/>
      <c r="F17" s="32" t="s">
        <v>404</v>
      </c>
      <c r="G17" s="33"/>
      <c r="H17" s="33"/>
    </row>
    <row r="18" spans="1:8" ht="45" x14ac:dyDescent="0.25">
      <c r="A18" s="32" t="s">
        <v>16</v>
      </c>
      <c r="B18" s="32" t="s">
        <v>313</v>
      </c>
      <c r="C18" s="32"/>
      <c r="D18" s="32" t="s">
        <v>406</v>
      </c>
      <c r="E18" s="32"/>
      <c r="F18" s="32" t="s">
        <v>312</v>
      </c>
      <c r="G18" s="33"/>
      <c r="H18" s="33"/>
    </row>
    <row r="19" spans="1:8" ht="90" x14ac:dyDescent="0.25">
      <c r="A19" s="32" t="s">
        <v>17</v>
      </c>
      <c r="B19" s="32" t="s">
        <v>412</v>
      </c>
      <c r="C19" s="32"/>
      <c r="D19" s="32" t="s">
        <v>406</v>
      </c>
      <c r="E19" s="32"/>
      <c r="F19" s="32" t="s">
        <v>408</v>
      </c>
      <c r="G19" s="33"/>
      <c r="H19" s="33"/>
    </row>
    <row r="20" spans="1:8" ht="45" x14ac:dyDescent="0.25">
      <c r="A20" s="32" t="s">
        <v>18</v>
      </c>
      <c r="B20" s="32" t="s">
        <v>410</v>
      </c>
      <c r="C20" s="32"/>
      <c r="D20" s="32" t="s">
        <v>406</v>
      </c>
      <c r="E20" s="32"/>
      <c r="F20" s="32" t="s">
        <v>409</v>
      </c>
      <c r="G20" s="33"/>
      <c r="H20" s="33"/>
    </row>
    <row r="21" spans="1:8" ht="225" x14ac:dyDescent="0.25">
      <c r="A21" s="32" t="s">
        <v>19</v>
      </c>
      <c r="B21" s="32" t="s">
        <v>442</v>
      </c>
      <c r="C21" s="32"/>
      <c r="D21" s="32" t="s">
        <v>406</v>
      </c>
      <c r="E21" s="32"/>
      <c r="F21" s="32" t="s">
        <v>441</v>
      </c>
      <c r="G21" s="33"/>
      <c r="H21" s="33"/>
    </row>
    <row r="22" spans="1:8" ht="165" x14ac:dyDescent="0.25">
      <c r="A22" s="32" t="s">
        <v>20</v>
      </c>
      <c r="B22" s="32" t="s">
        <v>444</v>
      </c>
      <c r="C22" s="32"/>
      <c r="D22" s="32" t="s">
        <v>406</v>
      </c>
      <c r="E22" s="32"/>
      <c r="F22" s="32" t="s">
        <v>443</v>
      </c>
      <c r="G22" s="33"/>
      <c r="H22" s="33"/>
    </row>
    <row r="23" spans="1:8" ht="45" x14ac:dyDescent="0.25">
      <c r="A23" s="32" t="s">
        <v>21</v>
      </c>
      <c r="B23" s="32" t="s">
        <v>445</v>
      </c>
      <c r="C23" s="32"/>
      <c r="D23" s="32" t="s">
        <v>406</v>
      </c>
      <c r="E23" s="32"/>
      <c r="F23" s="32" t="s">
        <v>445</v>
      </c>
      <c r="G23" s="33"/>
      <c r="H23" s="33"/>
    </row>
    <row r="24" spans="1:8" ht="60" x14ac:dyDescent="0.25">
      <c r="A24" s="32" t="s">
        <v>22</v>
      </c>
      <c r="B24" s="32" t="s">
        <v>413</v>
      </c>
      <c r="C24" s="32"/>
      <c r="D24" s="32" t="s">
        <v>406</v>
      </c>
      <c r="E24" s="32"/>
      <c r="F24" s="32" t="s">
        <v>411</v>
      </c>
      <c r="G24" s="33"/>
      <c r="H24" s="33"/>
    </row>
    <row r="25" spans="1:8" ht="45" x14ac:dyDescent="0.25">
      <c r="A25" s="32" t="s">
        <v>23</v>
      </c>
      <c r="B25" s="32" t="s">
        <v>415</v>
      </c>
      <c r="C25" s="32"/>
      <c r="D25" s="32" t="s">
        <v>406</v>
      </c>
      <c r="E25" s="32"/>
      <c r="F25" s="32" t="s">
        <v>414</v>
      </c>
      <c r="G25" s="33"/>
      <c r="H25" s="33"/>
    </row>
    <row r="26" spans="1:8" ht="45" x14ac:dyDescent="0.25">
      <c r="A26" s="32" t="s">
        <v>24</v>
      </c>
      <c r="B26" s="32" t="s">
        <v>417</v>
      </c>
      <c r="C26" s="32"/>
      <c r="D26" s="32" t="s">
        <v>406</v>
      </c>
      <c r="E26" s="32"/>
      <c r="F26" s="32" t="s">
        <v>416</v>
      </c>
      <c r="G26" s="33"/>
      <c r="H26" s="33"/>
    </row>
    <row r="27" spans="1:8" ht="60" x14ac:dyDescent="0.25">
      <c r="A27" s="32" t="s">
        <v>25</v>
      </c>
      <c r="B27" s="32" t="s">
        <v>419</v>
      </c>
      <c r="C27" s="32"/>
      <c r="D27" s="32" t="s">
        <v>406</v>
      </c>
      <c r="E27" s="32"/>
      <c r="F27" s="32" t="s">
        <v>418</v>
      </c>
      <c r="G27" s="33"/>
      <c r="H27" s="33"/>
    </row>
    <row r="28" spans="1:8" x14ac:dyDescent="0.25">
      <c r="A28" s="32"/>
      <c r="B28" s="60" t="s">
        <v>420</v>
      </c>
      <c r="C28" s="61"/>
      <c r="D28" s="61"/>
      <c r="E28" s="61"/>
      <c r="F28" s="61"/>
      <c r="G28" s="62"/>
      <c r="H28" s="33"/>
    </row>
    <row r="29" spans="1:8" ht="105" x14ac:dyDescent="0.25">
      <c r="A29" s="32" t="s">
        <v>26</v>
      </c>
      <c r="B29" s="32" t="s">
        <v>423</v>
      </c>
      <c r="C29" s="32"/>
      <c r="D29" s="32" t="s">
        <v>421</v>
      </c>
      <c r="E29" s="32"/>
      <c r="F29" s="32" t="s">
        <v>422</v>
      </c>
      <c r="G29" s="33"/>
      <c r="H29" s="33"/>
    </row>
    <row r="30" spans="1:8" ht="180" x14ac:dyDescent="0.25">
      <c r="A30" s="32" t="s">
        <v>27</v>
      </c>
      <c r="B30" s="32" t="s">
        <v>447</v>
      </c>
      <c r="C30" s="32"/>
      <c r="D30" s="32"/>
      <c r="E30" s="32"/>
      <c r="F30" s="32" t="s">
        <v>446</v>
      </c>
      <c r="G30" s="33"/>
      <c r="H30" s="33"/>
    </row>
    <row r="31" spans="1:8" ht="120" x14ac:dyDescent="0.25">
      <c r="A31" s="32" t="s">
        <v>28</v>
      </c>
      <c r="B31" s="32" t="s">
        <v>425</v>
      </c>
      <c r="C31" s="32"/>
      <c r="D31" s="32"/>
      <c r="E31" s="32"/>
      <c r="F31" s="32" t="s">
        <v>424</v>
      </c>
      <c r="G31" s="33"/>
      <c r="H31" s="33"/>
    </row>
    <row r="32" spans="1:8" ht="105" x14ac:dyDescent="0.25">
      <c r="A32" s="32" t="s">
        <v>78</v>
      </c>
      <c r="B32" s="32" t="s">
        <v>427</v>
      </c>
      <c r="C32" s="32"/>
      <c r="D32" s="32"/>
      <c r="E32" s="32"/>
      <c r="F32" s="32" t="s">
        <v>426</v>
      </c>
      <c r="G32" s="33"/>
      <c r="H32" s="33"/>
    </row>
    <row r="33" spans="1:8" ht="165" x14ac:dyDescent="0.25">
      <c r="A33" s="32" t="s">
        <v>79</v>
      </c>
      <c r="B33" s="32" t="s">
        <v>429</v>
      </c>
      <c r="C33" s="32"/>
      <c r="D33" s="32"/>
      <c r="E33" s="32"/>
      <c r="F33" s="32" t="s">
        <v>428</v>
      </c>
      <c r="G33" s="33"/>
      <c r="H33" s="33"/>
    </row>
    <row r="34" spans="1:8" ht="30" x14ac:dyDescent="0.25">
      <c r="A34" s="32" t="s">
        <v>80</v>
      </c>
      <c r="B34" s="32" t="s">
        <v>431</v>
      </c>
      <c r="C34" s="32"/>
      <c r="D34" s="32"/>
      <c r="E34" s="32"/>
      <c r="F34" s="32" t="s">
        <v>430</v>
      </c>
      <c r="G34" s="33"/>
      <c r="H34" s="33"/>
    </row>
    <row r="35" spans="1:8" ht="105" x14ac:dyDescent="0.25">
      <c r="A35" s="32" t="s">
        <v>81</v>
      </c>
      <c r="B35" s="32" t="s">
        <v>433</v>
      </c>
      <c r="C35" s="32"/>
      <c r="D35" s="32"/>
      <c r="E35" s="33"/>
      <c r="F35" s="32" t="s">
        <v>432</v>
      </c>
      <c r="G35" s="33"/>
      <c r="H35" s="33"/>
    </row>
  </sheetData>
  <sheetProtection sheet="1" objects="1" scenarios="1"/>
  <mergeCells count="11">
    <mergeCell ref="A12:C12"/>
    <mergeCell ref="D12:D13"/>
    <mergeCell ref="A13:C13"/>
    <mergeCell ref="A14:C14"/>
    <mergeCell ref="B28:G28"/>
    <mergeCell ref="A11:C11"/>
    <mergeCell ref="A1:B4"/>
    <mergeCell ref="A6:A8"/>
    <mergeCell ref="B8:C8"/>
    <mergeCell ref="A9:C9"/>
    <mergeCell ref="A10:C10"/>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Page'!$A$40:$A$44</xm:f>
          </x14:formula1>
          <xm:sqref>G17:G37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Page</vt:lpstr>
      <vt:lpstr>Home Page</vt:lpstr>
      <vt:lpstr>Search Result Page</vt:lpstr>
      <vt:lpstr>Product Deatil Page</vt:lpstr>
      <vt:lpstr>Availability Page</vt:lpstr>
      <vt:lpstr>Cart Page</vt:lpstr>
      <vt:lpstr>Payment Page</vt:lpstr>
      <vt:lpstr>Confirmation Page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Tiwari</dc:creator>
  <cp:lastModifiedBy>Shivam Tiwari</cp:lastModifiedBy>
  <dcterms:created xsi:type="dcterms:W3CDTF">2015-06-09T09:59:24Z</dcterms:created>
  <dcterms:modified xsi:type="dcterms:W3CDTF">2015-08-12T07:10:04Z</dcterms:modified>
</cp:coreProperties>
</file>