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QA Documents\Updated TestCases\Isango\Smoke Checklist\"/>
    </mc:Choice>
  </mc:AlternateContent>
  <bookViews>
    <workbookView xWindow="0" yWindow="0" windowWidth="15345" windowHeight="4635"/>
  </bookViews>
  <sheets>
    <sheet name="Cover Page" sheetId="2" r:id="rId1"/>
    <sheet name="Smoke Checklist" sheetId="1"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4" i="2" l="1"/>
  <c r="D11" i="1" l="1"/>
  <c r="D10" i="1"/>
  <c r="D9" i="1"/>
  <c r="C7" i="1"/>
  <c r="C6" i="1"/>
  <c r="D8" i="1" l="1"/>
  <c r="D12" i="1" s="1"/>
</calcChain>
</file>

<file path=xl/sharedStrings.xml><?xml version="1.0" encoding="utf-8"?>
<sst xmlns="http://schemas.openxmlformats.org/spreadsheetml/2006/main" count="139" uniqueCount="130">
  <si>
    <t>Project Name:</t>
  </si>
  <si>
    <t>Test Designed by:</t>
  </si>
  <si>
    <t>Module Name:</t>
  </si>
  <si>
    <t xml:space="preserve">Test Designed date: </t>
  </si>
  <si>
    <t xml:space="preserve">Test Executed by: </t>
  </si>
  <si>
    <t xml:space="preserve">Test Execution date: </t>
  </si>
  <si>
    <t>Test Steps</t>
  </si>
  <si>
    <t>Test Data</t>
  </si>
  <si>
    <t>Expected Result</t>
  </si>
  <si>
    <t>Status</t>
  </si>
  <si>
    <t>QA Team</t>
  </si>
  <si>
    <t>Isango</t>
  </si>
  <si>
    <t>Date</t>
  </si>
  <si>
    <t>Version</t>
  </si>
  <si>
    <t>Description</t>
  </si>
  <si>
    <t>Revised by</t>
  </si>
  <si>
    <t>1.0</t>
  </si>
  <si>
    <t>EXECUTED</t>
  </si>
  <si>
    <t>PASSED</t>
  </si>
  <si>
    <t>FAILED</t>
  </si>
  <si>
    <t>(Total) TESTS EXECUTED
(PASSED + FAILED)</t>
  </si>
  <si>
    <t>PENDING</t>
  </si>
  <si>
    <t>IN PROGRESS</t>
  </si>
  <si>
    <t>BLOCKED</t>
  </si>
  <si>
    <t>(Sub-Total) TEST PLANNED</t>
  </si>
  <si>
    <t>(PENDING + IN PROGRESS + BLOCKED + TEST  EXECUTED)</t>
  </si>
  <si>
    <t>DEFERRED</t>
  </si>
  <si>
    <t>TestCase Revision History</t>
  </si>
  <si>
    <t>Last Modified:</t>
  </si>
  <si>
    <t>Version:</t>
  </si>
  <si>
    <t>Reviewer/Approver</t>
  </si>
  <si>
    <t>Change Item</t>
  </si>
  <si>
    <t>Change description</t>
  </si>
  <si>
    <t>QA Comments</t>
  </si>
  <si>
    <t>Web Application</t>
  </si>
  <si>
    <t>Test case creation initiated</t>
  </si>
  <si>
    <t>Module</t>
  </si>
  <si>
    <t>Test Scenario</t>
  </si>
  <si>
    <t>HomePage</t>
  </si>
  <si>
    <t>1. Launch Isango URL.
2. User is on Home Page</t>
  </si>
  <si>
    <t>Application display below mentioned items under section "Isango! community" are:
1. Review icon
2. Photo Icon
3. Facebook Icon
4. Pinterest Icon
5. Twitter Icon</t>
  </si>
  <si>
    <t>Verify click on activity display in header. Links display when user click on link application navigate user to search result page.</t>
  </si>
  <si>
    <t>Search</t>
  </si>
  <si>
    <t>User is able to perform search.</t>
  </si>
  <si>
    <t>Verify user is able to perform search by county name or by destination name.</t>
  </si>
  <si>
    <t>Verify user navigated to search result page.</t>
  </si>
  <si>
    <t>Verify Section display on Homepage.</t>
  </si>
  <si>
    <t>Verify Below mentioned sections display:
1. Company Logo
2. Header
3. Text area "The best things to do around the world"
4. Destination Search Text box.
5. Search Button.
6. Link "click to browse our top destinations"
7. Hero Image in back ground.
8. Carousal area.
9.  Value proposition module
10. "What's Happening" with map and "Isango! community"
11. Footer</t>
  </si>
  <si>
    <t>Verify application displays "Top Destinations" and user click on that destinations displays. All destinations are links and displays relevant products.</t>
  </si>
  <si>
    <t>Verify My Isango link display on header and user navigate to my Isango page.</t>
  </si>
  <si>
    <t>Verify Application displays link under "Want to know more?" in footer with links. All links navigate to relevant page.</t>
  </si>
  <si>
    <t>Verify user display message when user perform search by irrelevant keyword. Message is "We have been unable to find any activities that match your search. Please try again using alternative search criteria or call 0­12­4 41­481­73 where our travel experts are standing by ready to help you."</t>
  </si>
  <si>
    <t>Search Result Page</t>
  </si>
  <si>
    <t>Verify Section display on Search Result Page.</t>
  </si>
  <si>
    <t xml:space="preserve">1. Launch Isango URL.
2. User is on Home Page.
</t>
  </si>
  <si>
    <t>Verify application displays search results for regular expressions.</t>
  </si>
  <si>
    <t>Verify "Grid View" and "Map View" options display for changing search results view.</t>
  </si>
  <si>
    <t>Verify all product display with Prices and Aggregate rating.</t>
  </si>
  <si>
    <t>Product detail page</t>
  </si>
  <si>
    <t>Verify breadcrumbs updated with product name.</t>
  </si>
  <si>
    <t>Verify heading display as per selected product from search result.</t>
  </si>
  <si>
    <t>Verify Aggregate rating and See on Map displays.</t>
  </si>
  <si>
    <t xml:space="preserve">Verify below mentioned tab display and application scroll page to selected tab information:
1. Overview
2. Itinerary
3. Reviews
4. Schedule
5. Inclusions
</t>
  </si>
  <si>
    <t>Verify "notes", "Additional info" and "Cancellation policy" display.</t>
  </si>
  <si>
    <t>Verify Header and footer of page.</t>
  </si>
  <si>
    <t>Cart Page</t>
  </si>
  <si>
    <t>Verify Product Information displays as per selected with following information:
1. Product Name
2. Travelers details
3. Date
4. Total Price
5. Checkout Button</t>
  </si>
  <si>
    <t>Travel Details &amp; Payment</t>
  </si>
  <si>
    <t>Total Number of Smoke Checkpoints</t>
  </si>
  <si>
    <t>Confirmation Page</t>
  </si>
  <si>
    <t>Checkpoint ID</t>
  </si>
  <si>
    <t>CP_01</t>
  </si>
  <si>
    <t>CP_02</t>
  </si>
  <si>
    <t>CP_03</t>
  </si>
  <si>
    <t>CP_04</t>
  </si>
  <si>
    <t>CP_05</t>
  </si>
  <si>
    <t>CP_06</t>
  </si>
  <si>
    <t>CP_07</t>
  </si>
  <si>
    <t>CP_08</t>
  </si>
  <si>
    <t>CP_09</t>
  </si>
  <si>
    <t>CP_10</t>
  </si>
  <si>
    <t>CP_11</t>
  </si>
  <si>
    <t>CP_12</t>
  </si>
  <si>
    <t>CP_13</t>
  </si>
  <si>
    <t>CP_14</t>
  </si>
  <si>
    <t>CP_15</t>
  </si>
  <si>
    <t>CP_16</t>
  </si>
  <si>
    <t>CP_17</t>
  </si>
  <si>
    <t>CP_18</t>
  </si>
  <si>
    <t>CP_19</t>
  </si>
  <si>
    <t>CP_20</t>
  </si>
  <si>
    <t>CP_21</t>
  </si>
  <si>
    <t>CP_22</t>
  </si>
  <si>
    <t>CP_23</t>
  </si>
  <si>
    <t>CP_24</t>
  </si>
  <si>
    <t>CP_25</t>
  </si>
  <si>
    <t>CP_26</t>
  </si>
  <si>
    <t>CP_27</t>
  </si>
  <si>
    <t>CP_28</t>
  </si>
  <si>
    <t>CP_29</t>
  </si>
  <si>
    <t>CP_30</t>
  </si>
  <si>
    <t>CP_31</t>
  </si>
  <si>
    <t>Search Term: //</t>
  </si>
  <si>
    <t>Search Term: Delhi</t>
  </si>
  <si>
    <t>Search Term: Paris</t>
  </si>
  <si>
    <t>Verify application displays search stack page.
1. Must-do
2. Top Attractions
3. Browse by Category
4. See all Tours and Activities in &lt;&lt;Search Key&gt;&gt;. (To see all products)</t>
  </si>
  <si>
    <t>CP_32</t>
  </si>
  <si>
    <t>CP_33</t>
  </si>
  <si>
    <t>CP_34</t>
  </si>
  <si>
    <t>CP_35</t>
  </si>
  <si>
    <t>Verify search suggestions display when user enter search term in search text box.</t>
  </si>
  <si>
    <t>Verify application allow user to change currency for currant session.</t>
  </si>
  <si>
    <t>Search Term: I.*.a</t>
  </si>
  <si>
    <t>1. Launch Isango URL.
2. User is on Home Page.
3. Enter keyword and perform search.
4. User is on search result Page.</t>
  </si>
  <si>
    <t>Verify heading display above search result "You have searched for &lt;&lt;Search Term&gt;&gt;"</t>
  </si>
  <si>
    <t>Verify "Sort By" section displays with options and search result sort by any of selected options:
1. Recommended
2. Price
3. User Rating</t>
  </si>
  <si>
    <t>Verify "Book with confidence" displays with below mentioned options:
1. Lowest Price
2. Guaranteed
3. No Cancellation Fees on Most Bookings
4. Hand Picked Suppliers</t>
  </si>
  <si>
    <t>Verify "How does it work?" displays with below mentioned options:
1. Book online at guaranteed low prices
2. E voucher sent to your computer or device
3. Present this to our trusted suppliers</t>
  </si>
  <si>
    <t>1. Launch Isango URL.
2. User is on Home Page.
3. Enter keyword and perform search.
4. User is on search result Page.
5. Select product from search results.</t>
  </si>
  <si>
    <t>Verify review link display with number of review available for selected product.</t>
  </si>
  <si>
    <t>Verify check availability section display with below mentioned information:
1. Product price
2. Date
3. Adult dropdown
4. Children dropdown
5. Maximum number of travelers for this product is &lt;&lt;number of travelers&gt;&gt;
6. Check Availability button
7. No cancellation fees on most bookings link</t>
  </si>
  <si>
    <t>Verify number of child age drop down display as per value selected in number of Childs</t>
  </si>
  <si>
    <t>1. Launch Isango URL.
2. User is on Home Page.
3. Enter keyword and perform search.
4. User is on search result Page.
5. Select product from search results.
6. Enter information and click on Check Availability button.
7. User is on cart page.</t>
  </si>
  <si>
    <t>Verify custom support information dials</t>
  </si>
  <si>
    <t>1. Launch Isango URL.
2. User is on Home Page.
3. Enter keyword and perform search.
4. User is on search result Page.
5. Select product from search results.
6. Enter information and click on Check Availability button.
7. User is on cart page.
8. Click on  Checkout Button.</t>
  </si>
  <si>
    <t>Payment Details:
1. Card No: "4200000000000000"
2. Cardholder Name: Automation
3. SecCode: 123</t>
  </si>
  <si>
    <t>Verify Sections display:
1. Product Name
2. Product Price
3. Meeting point
4. Special request if any
5. Contact information
6. Secure credit card payment
7. Billing address
8. Confirm Booking Button.</t>
  </si>
  <si>
    <t>1. Launch Isango URL.
2. User is on Home Page.
3. Enter keyword and perform search.
4. User is on search result Page.
5. Select product from search results.
6. Enter information and click on Check Availability button.
7. User is on cart page.
8. Click on  Checkout Button.
9. Enter Payment information and other details.
10. Click on Confirm Booking Button.</t>
  </si>
  <si>
    <t xml:space="preserve">Verify item display on confirmation page:
1. Booking reference number: &lt;&lt;Booking Number&gt;&gt;
2. Payment summary:
3. Product name &amp; price &lt;&lt;Price&gt;&gt;
4. Total booking amount: &lt;&lt;Price&gt;&gt;
5. Total Charged amount: &lt;&lt;Price&gt;&gt;
6. To be charged on Confirmation of pending booking request
7. Booking voucher(s) available to print immediately.
8. Refer friends
9. Refer Now Button.
</t>
  </si>
  <si>
    <t>CP_36</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</si>
</sst>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b/>
      <sz val="12"/>
      <name val="Arial"/>
      <family val="2"/>
    </font>
    <font>
      <b/>
      <sz val="10"/>
      <name val="Arial"/>
      <family val="2"/>
    </font>
    <font>
      <sz val="10"/>
      <name val="Arial"/>
      <family val="2"/>
    </font>
    <font>
      <i/>
      <sz val="11"/>
      <name val="Calibri"/>
      <family val="2"/>
      <scheme val="minor"/>
    </font>
    <font>
      <sz val="11"/>
      <name val="Calibri"/>
      <family val="2"/>
      <scheme val="minor"/>
    </font>
    <font>
      <b/>
      <sz val="11"/>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8" tint="0.39997558519241921"/>
        <bgColor indexed="64"/>
      </patternFill>
    </fill>
    <fill>
      <patternFill patternType="solid">
        <fgColor theme="0" tint="-0.34998626667073579"/>
        <bgColor indexed="64"/>
      </patternFill>
    </fill>
    <fill>
      <patternFill patternType="solid">
        <fgColor indexed="27"/>
        <bgColor indexed="41"/>
      </patternFill>
    </fill>
    <fill>
      <patternFill patternType="solid">
        <fgColor indexed="9"/>
        <bgColor indexed="26"/>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top/>
      <bottom/>
      <diagonal/>
    </border>
    <border>
      <left style="medium">
        <color indexed="64"/>
      </left>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bottom/>
      <diagonal/>
    </border>
    <border>
      <left/>
      <right/>
      <top style="medium">
        <color indexed="64"/>
      </top>
      <bottom/>
      <diagonal/>
    </border>
    <border>
      <left style="medium">
        <color indexed="8"/>
      </left>
      <right style="medium">
        <color indexed="8"/>
      </right>
      <top style="medium">
        <color indexed="8"/>
      </top>
      <bottom/>
      <diagonal/>
    </border>
    <border>
      <left style="medium">
        <color indexed="64"/>
      </left>
      <right style="medium">
        <color indexed="8"/>
      </right>
      <top style="medium">
        <color indexed="64"/>
      </top>
      <bottom style="medium">
        <color indexed="64"/>
      </bottom>
      <diagonal/>
    </border>
    <border>
      <left style="medium">
        <color indexed="8"/>
      </left>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4" fillId="0" borderId="0"/>
  </cellStyleXfs>
  <cellXfs count="75">
    <xf numFmtId="0" fontId="0" fillId="0" borderId="0" xfId="0"/>
    <xf numFmtId="0" fontId="0" fillId="0" borderId="0" xfId="0" applyProtection="1">
      <protection locked="0"/>
    </xf>
    <xf numFmtId="0" fontId="0" fillId="2" borderId="17" xfId="0" applyFill="1" applyBorder="1" applyAlignment="1" applyProtection="1">
      <alignment horizontal="left"/>
      <protection locked="0"/>
    </xf>
    <xf numFmtId="0" fontId="0" fillId="2" borderId="8" xfId="0" applyFill="1" applyBorder="1" applyAlignment="1" applyProtection="1">
      <alignment horizontal="left"/>
      <protection locked="0"/>
    </xf>
    <xf numFmtId="15" fontId="4" fillId="2" borderId="8" xfId="0" applyNumberFormat="1" applyFont="1" applyFill="1" applyBorder="1" applyAlignment="1" applyProtection="1">
      <alignment horizontal="left" vertical="center" wrapText="1"/>
      <protection locked="0"/>
    </xf>
    <xf numFmtId="0" fontId="0" fillId="2" borderId="8" xfId="0" applyFill="1" applyBorder="1" applyProtection="1">
      <protection locked="0"/>
    </xf>
    <xf numFmtId="0" fontId="1" fillId="2" borderId="10" xfId="0" applyFont="1" applyFill="1" applyBorder="1" applyProtection="1">
      <protection locked="0"/>
    </xf>
    <xf numFmtId="15" fontId="4" fillId="0" borderId="5" xfId="0" applyNumberFormat="1" applyFont="1" applyBorder="1" applyAlignment="1" applyProtection="1">
      <alignment horizontal="left" vertical="center" wrapText="1"/>
      <protection locked="0"/>
    </xf>
    <xf numFmtId="49" fontId="4" fillId="0" borderId="5" xfId="0" applyNumberFormat="1" applyFont="1" applyBorder="1" applyAlignment="1" applyProtection="1">
      <alignment horizontal="left" vertical="center" wrapText="1"/>
      <protection locked="0"/>
    </xf>
    <xf numFmtId="0" fontId="4" fillId="0" borderId="5" xfId="0" applyFont="1" applyBorder="1" applyAlignment="1" applyProtection="1">
      <alignment horizontal="left" vertical="center" wrapText="1"/>
      <protection locked="0"/>
    </xf>
    <xf numFmtId="0" fontId="0" fillId="0" borderId="5" xfId="0" applyBorder="1" applyAlignment="1" applyProtection="1">
      <alignment horizontal="left"/>
      <protection locked="0"/>
    </xf>
    <xf numFmtId="0" fontId="4" fillId="0" borderId="5" xfId="0" applyFont="1" applyBorder="1" applyAlignment="1" applyProtection="1">
      <alignment wrapText="1"/>
      <protection locked="0"/>
    </xf>
    <xf numFmtId="0" fontId="4" fillId="0" borderId="5" xfId="0" applyFont="1" applyBorder="1" applyAlignment="1" applyProtection="1">
      <alignment horizontal="center" wrapText="1"/>
      <protection locked="0"/>
    </xf>
    <xf numFmtId="0" fontId="4" fillId="0" borderId="5" xfId="0" applyFont="1" applyBorder="1" applyAlignment="1" applyProtection="1">
      <alignment horizontal="center" vertical="top" wrapText="1"/>
      <protection locked="0"/>
    </xf>
    <xf numFmtId="0" fontId="0" fillId="0" borderId="0" xfId="0" applyProtection="1"/>
    <xf numFmtId="0" fontId="1" fillId="2" borderId="16" xfId="0" applyFont="1" applyFill="1" applyBorder="1" applyAlignment="1" applyProtection="1">
      <alignment horizontal="left"/>
    </xf>
    <xf numFmtId="0" fontId="1" fillId="2" borderId="7" xfId="0" applyFont="1" applyFill="1" applyBorder="1" applyAlignment="1" applyProtection="1">
      <alignment horizontal="left"/>
    </xf>
    <xf numFmtId="0" fontId="1" fillId="2" borderId="7" xfId="0" applyFont="1" applyFill="1" applyBorder="1" applyProtection="1"/>
    <xf numFmtId="0" fontId="1" fillId="2" borderId="22" xfId="0" applyFont="1" applyFill="1" applyBorder="1" applyProtection="1"/>
    <xf numFmtId="0" fontId="1" fillId="2" borderId="9" xfId="0" applyFont="1" applyFill="1" applyBorder="1" applyProtection="1"/>
    <xf numFmtId="0" fontId="3" fillId="5" borderId="35" xfId="0" applyFont="1" applyFill="1" applyBorder="1" applyAlignment="1" applyProtection="1">
      <alignment horizontal="center" vertical="center" wrapText="1"/>
    </xf>
    <xf numFmtId="0" fontId="3" fillId="5" borderId="5" xfId="0" applyFont="1" applyFill="1" applyBorder="1" applyAlignment="1" applyProtection="1">
      <alignment horizontal="center" vertical="center" wrapText="1"/>
    </xf>
    <xf numFmtId="0" fontId="3" fillId="5" borderId="34" xfId="0" applyFont="1" applyFill="1" applyBorder="1" applyAlignment="1" applyProtection="1">
      <alignment horizontal="center" vertical="center" wrapText="1"/>
    </xf>
    <xf numFmtId="0" fontId="0" fillId="0" borderId="0" xfId="0" applyAlignment="1" applyProtection="1">
      <alignment horizontal="left"/>
    </xf>
    <xf numFmtId="0" fontId="0" fillId="0" borderId="0" xfId="0" applyBorder="1" applyProtection="1"/>
    <xf numFmtId="0" fontId="0" fillId="0" borderId="32" xfId="0" applyBorder="1" applyProtection="1"/>
    <xf numFmtId="0" fontId="0" fillId="0" borderId="1" xfId="0" applyBorder="1" applyAlignment="1" applyProtection="1">
      <alignment horizontal="center" vertical="top" wrapText="1"/>
      <protection locked="0"/>
    </xf>
    <xf numFmtId="0" fontId="0" fillId="0" borderId="1" xfId="0" applyBorder="1" applyAlignment="1" applyProtection="1">
      <alignment vertical="top" wrapText="1"/>
      <protection locked="0"/>
    </xf>
    <xf numFmtId="0" fontId="0" fillId="0" borderId="1" xfId="0" applyBorder="1" applyProtection="1">
      <protection locked="0"/>
    </xf>
    <xf numFmtId="0" fontId="0" fillId="0" borderId="37" xfId="0" applyBorder="1" applyProtection="1">
      <protection locked="0"/>
    </xf>
    <xf numFmtId="0" fontId="0" fillId="0" borderId="36" xfId="0" applyBorder="1" applyAlignment="1" applyProtection="1">
      <alignment vertical="top" wrapText="1"/>
      <protection locked="0"/>
    </xf>
    <xf numFmtId="0" fontId="6" fillId="0" borderId="12" xfId="0" applyFont="1" applyBorder="1" applyAlignment="1" applyProtection="1">
      <alignment vertical="top" wrapText="1"/>
    </xf>
    <xf numFmtId="0" fontId="6" fillId="0" borderId="13" xfId="0" applyFont="1" applyBorder="1" applyAlignment="1" applyProtection="1">
      <alignment horizontal="center" vertical="top" wrapText="1"/>
    </xf>
    <xf numFmtId="0" fontId="6" fillId="0" borderId="0" xfId="0" applyFont="1" applyAlignment="1" applyProtection="1">
      <alignment wrapText="1"/>
    </xf>
    <xf numFmtId="0" fontId="6" fillId="0" borderId="15" xfId="0" applyFont="1" applyBorder="1" applyAlignment="1" applyProtection="1">
      <alignment vertical="top" wrapText="1"/>
    </xf>
    <xf numFmtId="0" fontId="6" fillId="0" borderId="5" xfId="0" applyFont="1" applyBorder="1" applyAlignment="1" applyProtection="1">
      <alignment horizontal="center" vertical="top" wrapText="1"/>
    </xf>
    <xf numFmtId="0" fontId="6" fillId="0" borderId="0" xfId="0" applyFont="1" applyBorder="1" applyAlignment="1" applyProtection="1">
      <alignment wrapText="1"/>
    </xf>
    <xf numFmtId="0" fontId="7" fillId="0" borderId="15" xfId="0" applyFont="1" applyFill="1" applyBorder="1" applyAlignment="1" applyProtection="1">
      <alignment horizontal="center" vertical="center" wrapText="1"/>
    </xf>
    <xf numFmtId="0" fontId="0" fillId="0" borderId="22" xfId="0" applyBorder="1" applyProtection="1"/>
    <xf numFmtId="0" fontId="6" fillId="6" borderId="15" xfId="0" applyFont="1" applyFill="1" applyBorder="1" applyAlignment="1" applyProtection="1">
      <alignment horizontal="center" vertical="center" wrapText="1"/>
    </xf>
    <xf numFmtId="0" fontId="6" fillId="6" borderId="5" xfId="0" applyFont="1" applyFill="1" applyBorder="1" applyAlignment="1" applyProtection="1">
      <alignment horizontal="center" vertical="center" wrapText="1"/>
    </xf>
    <xf numFmtId="0" fontId="6" fillId="6" borderId="5" xfId="0" applyFont="1" applyFill="1" applyBorder="1" applyAlignment="1" applyProtection="1">
      <alignment horizontal="right" vertical="top" wrapText="1"/>
    </xf>
    <xf numFmtId="0" fontId="0" fillId="0" borderId="21" xfId="0" applyBorder="1" applyProtection="1"/>
    <xf numFmtId="0" fontId="1" fillId="4" borderId="1" xfId="0" applyFont="1" applyFill="1" applyBorder="1" applyAlignment="1" applyProtection="1">
      <alignment horizontal="center"/>
    </xf>
    <xf numFmtId="0" fontId="0" fillId="0" borderId="0" xfId="0" applyAlignment="1" applyProtection="1">
      <alignment horizontal="center"/>
    </xf>
    <xf numFmtId="0" fontId="2" fillId="5" borderId="33" xfId="0" applyFont="1" applyFill="1" applyBorder="1" applyAlignment="1" applyProtection="1">
      <alignment horizontal="center"/>
    </xf>
    <xf numFmtId="0" fontId="0" fillId="3" borderId="23" xfId="0" applyFill="1" applyBorder="1" applyAlignment="1" applyProtection="1">
      <alignment horizontal="center" wrapText="1"/>
    </xf>
    <xf numFmtId="0" fontId="0" fillId="3" borderId="13" xfId="0" applyFill="1" applyBorder="1" applyAlignment="1" applyProtection="1">
      <alignment horizontal="center" wrapText="1"/>
    </xf>
    <xf numFmtId="0" fontId="0" fillId="3" borderId="22" xfId="0" applyFill="1" applyBorder="1" applyAlignment="1" applyProtection="1">
      <alignment horizontal="center" wrapText="1"/>
    </xf>
    <xf numFmtId="0" fontId="0" fillId="3" borderId="24" xfId="0" applyFill="1" applyBorder="1" applyAlignment="1" applyProtection="1">
      <alignment horizontal="center" wrapText="1"/>
    </xf>
    <xf numFmtId="0" fontId="0" fillId="3" borderId="25" xfId="0" applyFill="1" applyBorder="1" applyAlignment="1" applyProtection="1">
      <alignment horizontal="center" wrapText="1"/>
    </xf>
    <xf numFmtId="0" fontId="0" fillId="3" borderId="26" xfId="0" applyFill="1" applyBorder="1" applyAlignment="1" applyProtection="1">
      <alignment horizontal="center" wrapText="1"/>
    </xf>
    <xf numFmtId="0" fontId="3" fillId="5" borderId="15" xfId="0" applyFont="1" applyFill="1" applyBorder="1" applyAlignment="1" applyProtection="1">
      <alignment horizontal="center" vertical="center" wrapText="1"/>
    </xf>
    <xf numFmtId="0" fontId="3" fillId="5" borderId="27" xfId="0" applyFont="1" applyFill="1" applyBorder="1" applyAlignment="1" applyProtection="1">
      <alignment horizontal="center" vertical="center" wrapText="1"/>
    </xf>
    <xf numFmtId="0" fontId="5" fillId="0" borderId="18" xfId="0" applyFont="1" applyBorder="1" applyAlignment="1" applyProtection="1">
      <alignment vertical="top" wrapText="1"/>
    </xf>
    <xf numFmtId="0" fontId="5" fillId="0" borderId="19" xfId="0" applyFont="1" applyBorder="1" applyAlignment="1" applyProtection="1">
      <alignment vertical="top" wrapText="1"/>
    </xf>
    <xf numFmtId="0" fontId="5" fillId="0" borderId="20" xfId="0" applyFont="1" applyBorder="1" applyAlignment="1" applyProtection="1">
      <alignment vertical="top" wrapText="1"/>
    </xf>
    <xf numFmtId="0" fontId="7" fillId="0" borderId="29" xfId="0" applyFont="1" applyFill="1" applyBorder="1" applyAlignment="1" applyProtection="1">
      <alignment horizontal="center" vertical="center" wrapText="1"/>
    </xf>
    <xf numFmtId="0" fontId="7" fillId="0" borderId="30" xfId="0" applyFont="1" applyFill="1" applyBorder="1" applyAlignment="1" applyProtection="1">
      <alignment horizontal="center" vertical="center" wrapText="1"/>
    </xf>
    <xf numFmtId="0" fontId="5" fillId="0" borderId="14" xfId="0" applyFont="1" applyBorder="1" applyAlignment="1" applyProtection="1">
      <alignment vertical="top" wrapText="1"/>
    </xf>
    <xf numFmtId="0" fontId="5" fillId="0" borderId="2" xfId="0" applyFont="1" applyBorder="1" applyAlignment="1" applyProtection="1">
      <alignment vertical="top" wrapText="1"/>
    </xf>
    <xf numFmtId="0" fontId="5" fillId="0" borderId="3" xfId="0" applyFont="1" applyBorder="1" applyAlignment="1" applyProtection="1">
      <alignment vertical="top" wrapText="1"/>
    </xf>
    <xf numFmtId="0" fontId="6" fillId="0" borderId="4" xfId="0" applyFont="1" applyBorder="1" applyAlignment="1" applyProtection="1">
      <alignment vertical="top" wrapText="1"/>
    </xf>
    <xf numFmtId="0" fontId="6" fillId="0" borderId="31" xfId="0" applyFont="1" applyBorder="1" applyAlignment="1" applyProtection="1">
      <alignment vertical="top" wrapText="1"/>
    </xf>
    <xf numFmtId="0" fontId="5" fillId="0" borderId="6" xfId="0" applyFont="1" applyBorder="1" applyAlignment="1" applyProtection="1">
      <alignment horizontal="center" vertical="center" wrapText="1"/>
    </xf>
    <xf numFmtId="0" fontId="5" fillId="0" borderId="11" xfId="0" applyFont="1" applyBorder="1" applyAlignment="1" applyProtection="1">
      <alignment horizontal="center" vertical="center" wrapText="1"/>
    </xf>
    <xf numFmtId="0" fontId="5" fillId="0" borderId="28" xfId="0" applyFont="1" applyBorder="1" applyAlignment="1" applyProtection="1">
      <alignment horizontal="center" vertical="center" wrapText="1"/>
    </xf>
    <xf numFmtId="0" fontId="5" fillId="0" borderId="15" xfId="0" applyFont="1" applyBorder="1" applyAlignment="1" applyProtection="1">
      <alignment vertical="top" wrapText="1"/>
    </xf>
    <xf numFmtId="0" fontId="5" fillId="0" borderId="27" xfId="0" applyFont="1" applyBorder="1" applyAlignment="1" applyProtection="1">
      <alignment vertical="top" wrapText="1"/>
    </xf>
    <xf numFmtId="0" fontId="6" fillId="0" borderId="14" xfId="0" applyFont="1" applyBorder="1" applyAlignment="1" applyProtection="1">
      <alignment vertical="top" wrapText="1"/>
    </xf>
    <xf numFmtId="0" fontId="6" fillId="0" borderId="2" xfId="0" applyFont="1" applyBorder="1" applyAlignment="1" applyProtection="1">
      <alignment vertical="top" wrapText="1"/>
    </xf>
    <xf numFmtId="0" fontId="6" fillId="0" borderId="3" xfId="0" applyFont="1" applyBorder="1" applyAlignment="1" applyProtection="1">
      <alignment vertical="top" wrapText="1"/>
    </xf>
    <xf numFmtId="0" fontId="6" fillId="0" borderId="18" xfId="0" applyFont="1" applyBorder="1" applyAlignment="1" applyProtection="1">
      <alignment vertical="top" wrapText="1"/>
    </xf>
    <xf numFmtId="0" fontId="6" fillId="0" borderId="19" xfId="0" applyFont="1" applyBorder="1" applyAlignment="1" applyProtection="1">
      <alignment vertical="top" wrapText="1"/>
    </xf>
    <xf numFmtId="0" fontId="6" fillId="0" borderId="20" xfId="0" applyFont="1" applyBorder="1" applyAlignment="1" applyProtection="1">
      <alignment vertical="top"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571500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66675</xdr:rowOff>
    </xdr:from>
    <xdr:to>
      <xdr:col>1</xdr:col>
      <xdr:colOff>971550</xdr:colOff>
      <xdr:row>3</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66675"/>
          <a:ext cx="1781175" cy="628650"/>
        </a:xfrm>
        <a:prstGeom prst="rect">
          <a:avLst/>
        </a:prstGeom>
        <a:noFill/>
        <a:effectLst>
          <a:outerShdw blurRad="50800" dist="50800" dir="5400000" algn="ctr" rotWithShape="0">
            <a:srgbClr val="000000"/>
          </a:outerShdw>
        </a:effectLst>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abSelected="1" zoomScaleNormal="100" workbookViewId="0">
      <selection activeCell="B5" sqref="B5"/>
    </sheetView>
  </sheetViews>
  <sheetFormatPr defaultColWidth="15.7109375" defaultRowHeight="15" x14ac:dyDescent="0.25"/>
  <cols>
    <col min="1" max="1" width="19.5703125" style="14" bestFit="1" customWidth="1"/>
    <col min="2" max="2" width="17.28515625" style="14" customWidth="1"/>
    <col min="3" max="3" width="16.42578125" style="14" bestFit="1" customWidth="1"/>
    <col min="4" max="5" width="19.5703125" style="14" customWidth="1"/>
    <col min="6" max="6" width="12.28515625" style="14" bestFit="1" customWidth="1"/>
    <col min="7" max="16384" width="15.7109375" style="14"/>
  </cols>
  <sheetData>
    <row r="1" spans="1:2" x14ac:dyDescent="0.25">
      <c r="A1" s="46"/>
      <c r="B1" s="47"/>
    </row>
    <row r="2" spans="1:2" x14ac:dyDescent="0.25">
      <c r="A2" s="48"/>
      <c r="B2" s="49"/>
    </row>
    <row r="3" spans="1:2" x14ac:dyDescent="0.25">
      <c r="A3" s="48"/>
      <c r="B3" s="49"/>
    </row>
    <row r="4" spans="1:2" ht="15.75" thickBot="1" x14ac:dyDescent="0.3">
      <c r="A4" s="50"/>
      <c r="B4" s="51"/>
    </row>
    <row r="6" spans="1:2" ht="15.75" thickBot="1" x14ac:dyDescent="0.3"/>
    <row r="7" spans="1:2" x14ac:dyDescent="0.25">
      <c r="A7" s="15" t="s">
        <v>0</v>
      </c>
      <c r="B7" s="2" t="s">
        <v>11</v>
      </c>
    </row>
    <row r="8" spans="1:2" x14ac:dyDescent="0.25">
      <c r="A8" s="16" t="s">
        <v>2</v>
      </c>
      <c r="B8" s="3" t="s">
        <v>34</v>
      </c>
    </row>
    <row r="9" spans="1:2" x14ac:dyDescent="0.25">
      <c r="A9" s="16" t="s">
        <v>29</v>
      </c>
      <c r="B9" s="3">
        <v>1</v>
      </c>
    </row>
    <row r="10" spans="1:2" x14ac:dyDescent="0.25">
      <c r="A10" s="17" t="s">
        <v>1</v>
      </c>
      <c r="B10" s="3" t="s">
        <v>10</v>
      </c>
    </row>
    <row r="11" spans="1:2" x14ac:dyDescent="0.25">
      <c r="A11" s="17" t="s">
        <v>3</v>
      </c>
      <c r="B11" s="4">
        <v>42165</v>
      </c>
    </row>
    <row r="12" spans="1:2" x14ac:dyDescent="0.25">
      <c r="A12" s="18" t="s">
        <v>30</v>
      </c>
      <c r="B12" s="5"/>
    </row>
    <row r="13" spans="1:2" x14ac:dyDescent="0.25">
      <c r="A13" s="17" t="s">
        <v>4</v>
      </c>
      <c r="B13" s="5"/>
    </row>
    <row r="14" spans="1:2" x14ac:dyDescent="0.25">
      <c r="A14" s="17" t="s">
        <v>5</v>
      </c>
      <c r="B14" s="5"/>
    </row>
    <row r="15" spans="1:2" ht="15.75" thickBot="1" x14ac:dyDescent="0.3">
      <c r="A15" s="19" t="s">
        <v>28</v>
      </c>
      <c r="B15" s="6"/>
    </row>
    <row r="17" spans="1:6" ht="15.75" thickBot="1" x14ac:dyDescent="0.3"/>
    <row r="18" spans="1:6" ht="16.5" thickBot="1" x14ac:dyDescent="0.3">
      <c r="A18" s="45" t="s">
        <v>27</v>
      </c>
      <c r="B18" s="45"/>
      <c r="C18" s="45"/>
      <c r="D18" s="45"/>
      <c r="E18" s="45"/>
      <c r="F18" s="45"/>
    </row>
    <row r="19" spans="1:6" ht="15.75" thickBot="1" x14ac:dyDescent="0.3">
      <c r="A19" s="20" t="s">
        <v>12</v>
      </c>
      <c r="B19" s="21" t="s">
        <v>13</v>
      </c>
      <c r="C19" s="21" t="s">
        <v>14</v>
      </c>
      <c r="D19" s="21" t="s">
        <v>31</v>
      </c>
      <c r="E19" s="21" t="s">
        <v>32</v>
      </c>
      <c r="F19" s="22" t="s">
        <v>15</v>
      </c>
    </row>
    <row r="20" spans="1:6" s="23" customFormat="1" ht="26.25" thickBot="1" x14ac:dyDescent="0.3">
      <c r="A20" s="7">
        <v>42165</v>
      </c>
      <c r="B20" s="8" t="s">
        <v>16</v>
      </c>
      <c r="C20" s="9" t="s">
        <v>35</v>
      </c>
      <c r="D20" s="10"/>
      <c r="E20" s="10"/>
      <c r="F20" s="9"/>
    </row>
    <row r="21" spans="1:6" ht="15.75" thickBot="1" x14ac:dyDescent="0.3">
      <c r="A21" s="11"/>
      <c r="B21" s="12"/>
      <c r="C21" s="13"/>
      <c r="D21" s="13"/>
      <c r="E21" s="13"/>
      <c r="F21" s="13"/>
    </row>
    <row r="23" spans="1:6" ht="15.75" thickBot="1" x14ac:dyDescent="0.3"/>
    <row r="24" spans="1:6" ht="15.75" customHeight="1" thickBot="1" x14ac:dyDescent="0.3">
      <c r="A24" s="52" t="s">
        <v>68</v>
      </c>
      <c r="B24" s="53"/>
      <c r="C24" s="21">
        <f>COUNTIF('Smoke Checklist'!A17:'Smoke Checklist'!A105,"*")</f>
        <v>36</v>
      </c>
    </row>
    <row r="25" spans="1:6" x14ac:dyDescent="0.25">
      <c r="B25" s="24"/>
      <c r="C25" s="25"/>
    </row>
    <row r="38" spans="1:1" x14ac:dyDescent="0.25">
      <c r="A38" s="14" t="s">
        <v>18</v>
      </c>
    </row>
    <row r="39" spans="1:1" x14ac:dyDescent="0.25">
      <c r="A39" s="14" t="s">
        <v>19</v>
      </c>
    </row>
    <row r="40" spans="1:1" x14ac:dyDescent="0.25">
      <c r="A40" s="14" t="s">
        <v>21</v>
      </c>
    </row>
    <row r="41" spans="1:1" x14ac:dyDescent="0.25">
      <c r="A41" s="14" t="s">
        <v>22</v>
      </c>
    </row>
    <row r="42" spans="1:1" x14ac:dyDescent="0.25">
      <c r="A42" s="14" t="s">
        <v>23</v>
      </c>
    </row>
  </sheetData>
  <sheetProtection sheet="1" objects="1" scenarios="1"/>
  <mergeCells count="3">
    <mergeCell ref="A18:F18"/>
    <mergeCell ref="A1:B4"/>
    <mergeCell ref="A24:B24"/>
  </mergeCells>
  <pageMargins left="0.7" right="0.7" top="0.75" bottom="0.75" header="0.3" footer="0.3"/>
  <ignoredErrors>
    <ignoredError sqref="B20" numberStoredAsText="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
  <sheetViews>
    <sheetView zoomScaleNormal="100" workbookViewId="0">
      <pane xSplit="3" ySplit="8" topLeftCell="D9" activePane="bottomRight" state="frozen"/>
      <selection pane="topRight" activeCell="D1" sqref="D1"/>
      <selection pane="bottomLeft" activeCell="A9" sqref="A9"/>
      <selection pane="bottomRight" activeCell="F38" sqref="F38"/>
    </sheetView>
  </sheetViews>
  <sheetFormatPr defaultRowHeight="15" x14ac:dyDescent="0.25"/>
  <cols>
    <col min="1" max="1" width="13.5703125" style="1" bestFit="1" customWidth="1"/>
    <col min="2" max="2" width="18" style="1" customWidth="1"/>
    <col min="3" max="3" width="15.140625" style="1" bestFit="1" customWidth="1"/>
    <col min="4" max="4" width="22.7109375" style="1" customWidth="1"/>
    <col min="5" max="5" width="20.28515625" style="1" customWidth="1"/>
    <col min="6" max="6" width="59.140625" style="1" customWidth="1"/>
    <col min="7" max="7" width="12.28515625" style="1" customWidth="1"/>
    <col min="8" max="8" width="13.85546875" style="1" bestFit="1" customWidth="1"/>
    <col min="9" max="16384" width="9.140625" style="1"/>
  </cols>
  <sheetData>
    <row r="1" spans="1:8" s="14" customFormat="1" x14ac:dyDescent="0.25">
      <c r="A1" s="46"/>
      <c r="B1" s="47"/>
    </row>
    <row r="2" spans="1:8" s="14" customFormat="1" x14ac:dyDescent="0.25">
      <c r="A2" s="48"/>
      <c r="B2" s="49"/>
    </row>
    <row r="3" spans="1:8" s="14" customFormat="1" x14ac:dyDescent="0.25">
      <c r="A3" s="48"/>
      <c r="B3" s="49"/>
    </row>
    <row r="4" spans="1:8" s="14" customFormat="1" ht="15.75" thickBot="1" x14ac:dyDescent="0.3">
      <c r="A4" s="50"/>
      <c r="B4" s="51"/>
    </row>
    <row r="5" spans="1:8" s="14" customFormat="1" ht="15.75" thickBot="1" x14ac:dyDescent="0.3"/>
    <row r="6" spans="1:8" s="14" customFormat="1" ht="15.75" thickBot="1" x14ac:dyDescent="0.3">
      <c r="A6" s="64" t="s">
        <v>17</v>
      </c>
      <c r="B6" s="31" t="s">
        <v>18</v>
      </c>
      <c r="C6" s="32">
        <f>COUNTIF(G17:G91,"PASSED")</f>
        <v>0</v>
      </c>
      <c r="D6" s="33"/>
    </row>
    <row r="7" spans="1:8" s="14" customFormat="1" ht="15.75" thickBot="1" x14ac:dyDescent="0.3">
      <c r="A7" s="65"/>
      <c r="B7" s="34" t="s">
        <v>19</v>
      </c>
      <c r="C7" s="35">
        <f>COUNTIF(G17:G91,"FAILED")</f>
        <v>0</v>
      </c>
      <c r="D7" s="36"/>
    </row>
    <row r="8" spans="1:8" s="14" customFormat="1" ht="15.75" thickBot="1" x14ac:dyDescent="0.3">
      <c r="A8" s="66"/>
      <c r="B8" s="67" t="s">
        <v>20</v>
      </c>
      <c r="C8" s="68"/>
      <c r="D8" s="37">
        <f>SUM(C6,C7)</f>
        <v>0</v>
      </c>
      <c r="E8" s="38"/>
    </row>
    <row r="9" spans="1:8" s="14" customFormat="1" ht="15.75" thickBot="1" x14ac:dyDescent="0.3">
      <c r="A9" s="69" t="s">
        <v>21</v>
      </c>
      <c r="B9" s="70"/>
      <c r="C9" s="71"/>
      <c r="D9" s="39">
        <f>COUNTIF(G17:G91,"PENDING")</f>
        <v>0</v>
      </c>
      <c r="E9" s="38"/>
    </row>
    <row r="10" spans="1:8" s="14" customFormat="1" ht="15.75" thickBot="1" x14ac:dyDescent="0.3">
      <c r="A10" s="72" t="s">
        <v>22</v>
      </c>
      <c r="B10" s="73"/>
      <c r="C10" s="74"/>
      <c r="D10" s="40">
        <f>COUNTIF(G17:G91,"IN PROGRESS")</f>
        <v>0</v>
      </c>
    </row>
    <row r="11" spans="1:8" s="14" customFormat="1" ht="15.75" thickBot="1" x14ac:dyDescent="0.3">
      <c r="A11" s="72" t="s">
        <v>23</v>
      </c>
      <c r="B11" s="73"/>
      <c r="C11" s="74"/>
      <c r="D11" s="40">
        <f>COUNTIF(G17:G91,"BLOCKED")</f>
        <v>0</v>
      </c>
    </row>
    <row r="12" spans="1:8" s="14" customFormat="1" ht="15.75" thickBot="1" x14ac:dyDescent="0.3">
      <c r="A12" s="54" t="s">
        <v>24</v>
      </c>
      <c r="B12" s="55"/>
      <c r="C12" s="56"/>
      <c r="D12" s="57">
        <f>SUM(D8:D11)</f>
        <v>0</v>
      </c>
    </row>
    <row r="13" spans="1:8" s="14" customFormat="1" ht="15.75" thickBot="1" x14ac:dyDescent="0.3">
      <c r="A13" s="59" t="s">
        <v>25</v>
      </c>
      <c r="B13" s="60"/>
      <c r="C13" s="61"/>
      <c r="D13" s="58"/>
    </row>
    <row r="14" spans="1:8" s="14" customFormat="1" ht="15.75" thickBot="1" x14ac:dyDescent="0.3">
      <c r="A14" s="62" t="s">
        <v>26</v>
      </c>
      <c r="B14" s="62"/>
      <c r="C14" s="63"/>
      <c r="D14" s="41"/>
    </row>
    <row r="15" spans="1:8" s="14" customFormat="1" x14ac:dyDescent="0.25">
      <c r="A15" s="42"/>
      <c r="B15" s="42"/>
      <c r="C15" s="42"/>
    </row>
    <row r="16" spans="1:8" s="44" customFormat="1" x14ac:dyDescent="0.25">
      <c r="A16" s="43" t="s">
        <v>70</v>
      </c>
      <c r="B16" s="43" t="s">
        <v>36</v>
      </c>
      <c r="C16" s="43" t="s">
        <v>37</v>
      </c>
      <c r="D16" s="43" t="s">
        <v>6</v>
      </c>
      <c r="E16" s="43" t="s">
        <v>7</v>
      </c>
      <c r="F16" s="43" t="s">
        <v>8</v>
      </c>
      <c r="G16" s="43" t="s">
        <v>9</v>
      </c>
      <c r="H16" s="43" t="s">
        <v>33</v>
      </c>
    </row>
    <row r="17" spans="1:8" ht="180" x14ac:dyDescent="0.25">
      <c r="A17" s="26" t="s">
        <v>71</v>
      </c>
      <c r="B17" s="27" t="s">
        <v>38</v>
      </c>
      <c r="C17" s="27" t="s">
        <v>46</v>
      </c>
      <c r="D17" s="27" t="s">
        <v>39</v>
      </c>
      <c r="E17" s="27"/>
      <c r="F17" s="27" t="s">
        <v>47</v>
      </c>
      <c r="G17" s="28"/>
      <c r="H17" s="28"/>
    </row>
    <row r="18" spans="1:8" ht="105" x14ac:dyDescent="0.25">
      <c r="A18" s="26" t="s">
        <v>72</v>
      </c>
      <c r="B18" s="27"/>
      <c r="C18" s="27"/>
      <c r="D18" s="27"/>
      <c r="E18" s="27"/>
      <c r="F18" s="27" t="s">
        <v>40</v>
      </c>
      <c r="G18" s="28"/>
      <c r="H18" s="28"/>
    </row>
    <row r="19" spans="1:8" ht="30" x14ac:dyDescent="0.25">
      <c r="A19" s="26" t="s">
        <v>73</v>
      </c>
      <c r="B19" s="27"/>
      <c r="C19" s="27"/>
      <c r="D19" s="27"/>
      <c r="E19" s="27"/>
      <c r="F19" s="27" t="s">
        <v>41</v>
      </c>
      <c r="G19" s="28"/>
      <c r="H19" s="28"/>
    </row>
    <row r="20" spans="1:8" ht="45" x14ac:dyDescent="0.25">
      <c r="A20" s="26" t="s">
        <v>74</v>
      </c>
      <c r="B20" s="27"/>
      <c r="C20" s="27"/>
      <c r="D20" s="27"/>
      <c r="E20" s="27"/>
      <c r="F20" s="27" t="s">
        <v>48</v>
      </c>
      <c r="G20" s="28"/>
      <c r="H20" s="28"/>
    </row>
    <row r="21" spans="1:8" ht="30" x14ac:dyDescent="0.25">
      <c r="A21" s="26" t="s">
        <v>75</v>
      </c>
      <c r="B21" s="27"/>
      <c r="C21" s="27"/>
      <c r="D21" s="27"/>
      <c r="E21" s="27"/>
      <c r="F21" s="27" t="s">
        <v>49</v>
      </c>
      <c r="G21" s="28"/>
      <c r="H21" s="28"/>
    </row>
    <row r="22" spans="1:8" ht="30" x14ac:dyDescent="0.25">
      <c r="A22" s="26" t="s">
        <v>76</v>
      </c>
      <c r="B22" s="27"/>
      <c r="C22" s="27"/>
      <c r="D22" s="27"/>
      <c r="E22" s="27"/>
      <c r="F22" s="27" t="s">
        <v>111</v>
      </c>
      <c r="G22" s="28"/>
      <c r="H22" s="28"/>
    </row>
    <row r="23" spans="1:8" ht="30" x14ac:dyDescent="0.25">
      <c r="A23" s="26" t="s">
        <v>77</v>
      </c>
      <c r="B23" s="27"/>
      <c r="C23" s="27"/>
      <c r="D23" s="27"/>
      <c r="E23" s="27"/>
      <c r="F23" s="27" t="s">
        <v>110</v>
      </c>
      <c r="G23" s="28"/>
      <c r="H23" s="28"/>
    </row>
    <row r="24" spans="1:8" ht="30" x14ac:dyDescent="0.25">
      <c r="A24" s="26" t="s">
        <v>78</v>
      </c>
      <c r="B24" s="27"/>
      <c r="C24" s="27"/>
      <c r="D24" s="27"/>
      <c r="E24" s="27"/>
      <c r="F24" s="27" t="s">
        <v>50</v>
      </c>
      <c r="G24" s="28"/>
      <c r="H24" s="28"/>
    </row>
    <row r="25" spans="1:8" ht="60" x14ac:dyDescent="0.25">
      <c r="A25" s="26" t="s">
        <v>79</v>
      </c>
      <c r="B25" s="27" t="s">
        <v>42</v>
      </c>
      <c r="C25" s="27" t="s">
        <v>43</v>
      </c>
      <c r="D25" s="27" t="s">
        <v>54</v>
      </c>
      <c r="E25" s="27"/>
      <c r="F25" s="27" t="s">
        <v>44</v>
      </c>
      <c r="G25" s="28"/>
      <c r="H25" s="28"/>
    </row>
    <row r="26" spans="1:8" ht="90" x14ac:dyDescent="0.25">
      <c r="A26" s="26" t="s">
        <v>80</v>
      </c>
      <c r="B26" s="27"/>
      <c r="C26" s="27"/>
      <c r="D26" s="27"/>
      <c r="E26" s="27" t="s">
        <v>104</v>
      </c>
      <c r="F26" s="27" t="s">
        <v>105</v>
      </c>
      <c r="G26" s="28"/>
      <c r="H26" s="28"/>
    </row>
    <row r="27" spans="1:8" ht="30" x14ac:dyDescent="0.25">
      <c r="A27" s="26" t="s">
        <v>81</v>
      </c>
      <c r="B27" s="27"/>
      <c r="C27" s="27"/>
      <c r="D27" s="27"/>
      <c r="E27" s="27"/>
      <c r="F27" s="27" t="s">
        <v>111</v>
      </c>
      <c r="G27" s="28"/>
      <c r="H27" s="28"/>
    </row>
    <row r="28" spans="1:8" x14ac:dyDescent="0.25">
      <c r="A28" s="26" t="s">
        <v>82</v>
      </c>
      <c r="B28" s="27"/>
      <c r="C28" s="27"/>
      <c r="D28" s="27"/>
      <c r="E28" s="27" t="s">
        <v>103</v>
      </c>
      <c r="F28" s="27" t="s">
        <v>45</v>
      </c>
      <c r="G28" s="28"/>
      <c r="H28" s="28"/>
    </row>
    <row r="29" spans="1:8" ht="75" x14ac:dyDescent="0.25">
      <c r="A29" s="26" t="s">
        <v>83</v>
      </c>
      <c r="B29" s="27"/>
      <c r="C29" s="27"/>
      <c r="D29" s="27"/>
      <c r="E29" s="27" t="s">
        <v>102</v>
      </c>
      <c r="F29" s="27" t="s">
        <v>51</v>
      </c>
      <c r="G29" s="28"/>
      <c r="H29" s="28"/>
    </row>
    <row r="30" spans="1:8" ht="30" x14ac:dyDescent="0.25">
      <c r="A30" s="26" t="s">
        <v>84</v>
      </c>
      <c r="B30" s="27"/>
      <c r="C30" s="27"/>
      <c r="D30" s="27"/>
      <c r="E30" s="27" t="s">
        <v>112</v>
      </c>
      <c r="F30" s="27" t="s">
        <v>55</v>
      </c>
      <c r="G30" s="28"/>
      <c r="H30" s="28"/>
    </row>
    <row r="31" spans="1:8" ht="105" x14ac:dyDescent="0.25">
      <c r="A31" s="26" t="s">
        <v>85</v>
      </c>
      <c r="B31" s="27" t="s">
        <v>52</v>
      </c>
      <c r="C31" s="27" t="s">
        <v>53</v>
      </c>
      <c r="D31" s="27" t="s">
        <v>113</v>
      </c>
      <c r="E31" s="27"/>
      <c r="F31" s="27" t="s">
        <v>114</v>
      </c>
      <c r="G31" s="28"/>
      <c r="H31" s="28"/>
    </row>
    <row r="32" spans="1:8" ht="30" x14ac:dyDescent="0.25">
      <c r="A32" s="26" t="s">
        <v>86</v>
      </c>
      <c r="B32" s="27"/>
      <c r="C32" s="27"/>
      <c r="D32" s="27"/>
      <c r="E32" s="27"/>
      <c r="F32" s="27" t="s">
        <v>56</v>
      </c>
      <c r="G32" s="28"/>
      <c r="H32" s="28"/>
    </row>
    <row r="33" spans="1:8" ht="75" x14ac:dyDescent="0.25">
      <c r="A33" s="26" t="s">
        <v>87</v>
      </c>
      <c r="B33" s="27"/>
      <c r="C33" s="27"/>
      <c r="D33" s="27"/>
      <c r="E33" s="27"/>
      <c r="F33" s="27" t="s">
        <v>115</v>
      </c>
      <c r="G33" s="28"/>
      <c r="H33" s="28"/>
    </row>
    <row r="34" spans="1:8" ht="90" x14ac:dyDescent="0.25">
      <c r="A34" s="26" t="s">
        <v>88</v>
      </c>
      <c r="B34" s="27"/>
      <c r="C34" s="27"/>
      <c r="D34" s="27"/>
      <c r="E34" s="27"/>
      <c r="F34" s="27" t="s">
        <v>116</v>
      </c>
      <c r="G34" s="28"/>
      <c r="H34" s="28"/>
    </row>
    <row r="35" spans="1:8" ht="75" x14ac:dyDescent="0.25">
      <c r="A35" s="26" t="s">
        <v>89</v>
      </c>
      <c r="B35" s="27"/>
      <c r="C35" s="27"/>
      <c r="D35" s="27"/>
      <c r="E35" s="27"/>
      <c r="F35" s="27" t="s">
        <v>117</v>
      </c>
      <c r="G35" s="28"/>
      <c r="H35" s="28"/>
    </row>
    <row r="36" spans="1:8" ht="30" x14ac:dyDescent="0.25">
      <c r="A36" s="26" t="s">
        <v>90</v>
      </c>
      <c r="B36" s="27"/>
      <c r="C36" s="27"/>
      <c r="D36" s="27"/>
      <c r="E36" s="27"/>
      <c r="F36" s="27" t="s">
        <v>111</v>
      </c>
      <c r="G36" s="28"/>
      <c r="H36" s="28"/>
    </row>
    <row r="37" spans="1:8" x14ac:dyDescent="0.25">
      <c r="A37" s="26" t="s">
        <v>91</v>
      </c>
      <c r="B37" s="27"/>
      <c r="C37" s="27"/>
      <c r="D37" s="27"/>
      <c r="E37" s="27"/>
      <c r="F37" s="27" t="s">
        <v>57</v>
      </c>
      <c r="G37" s="28"/>
      <c r="H37" s="28"/>
    </row>
    <row r="38" spans="1:8" ht="135" x14ac:dyDescent="0.25">
      <c r="A38" s="26" t="s">
        <v>92</v>
      </c>
      <c r="B38" s="27" t="s">
        <v>58</v>
      </c>
      <c r="C38" s="27"/>
      <c r="D38" s="27" t="s">
        <v>118</v>
      </c>
      <c r="E38" s="27"/>
      <c r="F38" s="27" t="s">
        <v>59</v>
      </c>
      <c r="G38" s="28"/>
      <c r="H38" s="28"/>
    </row>
    <row r="39" spans="1:8" ht="30" x14ac:dyDescent="0.25">
      <c r="A39" s="26" t="s">
        <v>93</v>
      </c>
      <c r="B39" s="27"/>
      <c r="C39" s="27"/>
      <c r="D39" s="27"/>
      <c r="E39" s="27"/>
      <c r="F39" s="27" t="s">
        <v>60</v>
      </c>
      <c r="G39" s="28"/>
      <c r="H39" s="28"/>
    </row>
    <row r="40" spans="1:8" ht="30" x14ac:dyDescent="0.25">
      <c r="A40" s="26" t="s">
        <v>94</v>
      </c>
      <c r="B40" s="27"/>
      <c r="C40" s="27"/>
      <c r="D40" s="27"/>
      <c r="E40" s="27"/>
      <c r="F40" s="27" t="s">
        <v>119</v>
      </c>
      <c r="G40" s="28"/>
      <c r="H40" s="28"/>
    </row>
    <row r="41" spans="1:8" x14ac:dyDescent="0.25">
      <c r="A41" s="26" t="s">
        <v>95</v>
      </c>
      <c r="B41" s="27"/>
      <c r="C41" s="27"/>
      <c r="D41" s="27"/>
      <c r="E41" s="27"/>
      <c r="F41" s="27" t="s">
        <v>61</v>
      </c>
      <c r="G41" s="28"/>
      <c r="H41" s="28"/>
    </row>
    <row r="42" spans="1:8" ht="120" x14ac:dyDescent="0.25">
      <c r="A42" s="26" t="s">
        <v>96</v>
      </c>
      <c r="B42" s="27"/>
      <c r="C42" s="27"/>
      <c r="D42" s="27"/>
      <c r="E42" s="27"/>
      <c r="F42" s="27" t="s">
        <v>62</v>
      </c>
      <c r="G42" s="28"/>
      <c r="H42" s="28"/>
    </row>
    <row r="43" spans="1:8" ht="30" x14ac:dyDescent="0.25">
      <c r="A43" s="26" t="s">
        <v>97</v>
      </c>
      <c r="B43" s="27"/>
      <c r="C43" s="27"/>
      <c r="D43" s="27"/>
      <c r="E43" s="27"/>
      <c r="F43" s="27" t="s">
        <v>63</v>
      </c>
      <c r="G43" s="28"/>
      <c r="H43" s="28"/>
    </row>
    <row r="44" spans="1:8" ht="150" x14ac:dyDescent="0.25">
      <c r="A44" s="26" t="s">
        <v>98</v>
      </c>
      <c r="B44" s="27"/>
      <c r="C44" s="27"/>
      <c r="D44" s="27"/>
      <c r="E44" s="27"/>
      <c r="F44" s="27" t="s">
        <v>120</v>
      </c>
      <c r="G44" s="28"/>
      <c r="H44" s="28"/>
    </row>
    <row r="45" spans="1:8" ht="30" x14ac:dyDescent="0.25">
      <c r="A45" s="26" t="s">
        <v>99</v>
      </c>
      <c r="B45" s="27"/>
      <c r="C45" s="27"/>
      <c r="D45" s="27"/>
      <c r="E45" s="27"/>
      <c r="F45" s="27" t="s">
        <v>121</v>
      </c>
      <c r="G45" s="28"/>
      <c r="H45" s="28"/>
    </row>
    <row r="46" spans="1:8" x14ac:dyDescent="0.25">
      <c r="A46" s="26" t="s">
        <v>100</v>
      </c>
      <c r="B46" s="27"/>
      <c r="C46" s="27"/>
      <c r="D46" s="27"/>
      <c r="E46" s="27"/>
      <c r="F46" s="27" t="s">
        <v>64</v>
      </c>
      <c r="G46" s="28"/>
      <c r="H46" s="28"/>
    </row>
    <row r="47" spans="1:8" ht="195" x14ac:dyDescent="0.25">
      <c r="A47" s="26" t="s">
        <v>101</v>
      </c>
      <c r="B47" s="27" t="s">
        <v>65</v>
      </c>
      <c r="C47" s="27"/>
      <c r="D47" s="27" t="s">
        <v>122</v>
      </c>
      <c r="E47" s="27"/>
      <c r="F47" s="27" t="s">
        <v>66</v>
      </c>
      <c r="G47" s="28"/>
      <c r="H47" s="28"/>
    </row>
    <row r="48" spans="1:8" x14ac:dyDescent="0.25">
      <c r="A48" s="26" t="s">
        <v>106</v>
      </c>
      <c r="B48" s="27"/>
      <c r="C48" s="27"/>
      <c r="D48" s="27"/>
      <c r="E48" s="27"/>
      <c r="F48" s="27" t="s">
        <v>123</v>
      </c>
      <c r="G48" s="28"/>
      <c r="H48" s="28"/>
    </row>
    <row r="49" spans="1:8" x14ac:dyDescent="0.25">
      <c r="A49" s="26" t="s">
        <v>107</v>
      </c>
      <c r="B49" s="27"/>
      <c r="C49" s="27"/>
      <c r="D49" s="27"/>
      <c r="E49" s="27"/>
      <c r="F49" s="27" t="s">
        <v>64</v>
      </c>
      <c r="G49" s="28"/>
      <c r="H49" s="28"/>
    </row>
    <row r="50" spans="1:8" ht="225" x14ac:dyDescent="0.25">
      <c r="A50" s="26" t="s">
        <v>108</v>
      </c>
      <c r="B50" s="27" t="s">
        <v>67</v>
      </c>
      <c r="C50" s="27"/>
      <c r="D50" s="27" t="s">
        <v>124</v>
      </c>
      <c r="E50" s="27" t="s">
        <v>125</v>
      </c>
      <c r="F50" s="27" t="s">
        <v>126</v>
      </c>
      <c r="G50" s="28"/>
      <c r="H50" s="28"/>
    </row>
    <row r="51" spans="1:8" x14ac:dyDescent="0.25">
      <c r="A51" s="26" t="s">
        <v>109</v>
      </c>
      <c r="B51" s="27"/>
      <c r="C51" s="27"/>
      <c r="D51" s="27"/>
      <c r="E51" s="27"/>
      <c r="F51" s="27" t="s">
        <v>64</v>
      </c>
      <c r="G51" s="29"/>
      <c r="H51" s="29"/>
    </row>
    <row r="52" spans="1:8" ht="300" x14ac:dyDescent="0.25">
      <c r="A52" s="26" t="s">
        <v>129</v>
      </c>
      <c r="B52" s="27" t="s">
        <v>69</v>
      </c>
      <c r="C52" s="27"/>
      <c r="D52" s="27" t="s">
        <v>127</v>
      </c>
      <c r="E52" s="27"/>
      <c r="F52" s="30" t="s">
        <v>128</v>
      </c>
      <c r="G52" s="28"/>
      <c r="H52" s="28"/>
    </row>
  </sheetData>
  <sheetProtection sheet="1" objects="1" scenarios="1"/>
  <mergeCells count="10">
    <mergeCell ref="A12:C12"/>
    <mergeCell ref="D12:D13"/>
    <mergeCell ref="A13:C13"/>
    <mergeCell ref="A14:C14"/>
    <mergeCell ref="A1:B4"/>
    <mergeCell ref="A6:A8"/>
    <mergeCell ref="B8:C8"/>
    <mergeCell ref="A9:C9"/>
    <mergeCell ref="A10:C10"/>
    <mergeCell ref="A11:C11"/>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'Cover Page'!$A$38:$A$42</xm:f>
          </x14:formula1>
          <xm:sqref>G17:G84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Page</vt:lpstr>
      <vt:lpstr>Smoke Checklist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Shivam Tiwari</dc:creator>
  <cp:lastModifiedBy>ShivamT</cp:lastModifiedBy>
  <dcterms:created xsi:type="dcterms:W3CDTF">2015-06-09T09:59:24Z</dcterms:created>
  <dcterms:modified xsi:type="dcterms:W3CDTF">2015-06-23T05:54:10Z</dcterms:modified>
</cp:coreProperties>
</file>