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A Documents\Updated TestCases\Ninja\Smoke Checklist\"/>
    </mc:Choice>
  </mc:AlternateContent>
  <bookViews>
    <workbookView xWindow="0" yWindow="0" windowWidth="15345" windowHeight="4635"/>
  </bookViews>
  <sheets>
    <sheet name="Cover Page" sheetId="2" r:id="rId1"/>
    <sheet name="Smoke Checklist" sheetId="4"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2" l="1"/>
  <c r="D11" i="4" l="1"/>
  <c r="D10" i="4"/>
  <c r="D9" i="4"/>
  <c r="C7" i="4"/>
  <c r="C6" i="4"/>
  <c r="D8" i="4" l="1"/>
  <c r="D12" i="4" s="1"/>
</calcChain>
</file>

<file path=xl/sharedStrings.xml><?xml version="1.0" encoding="utf-8"?>
<sst xmlns="http://schemas.openxmlformats.org/spreadsheetml/2006/main" count="141" uniqueCount="120">
  <si>
    <t>Project Name:</t>
  </si>
  <si>
    <t>Test Designed by:</t>
  </si>
  <si>
    <t>Module Name:</t>
  </si>
  <si>
    <t xml:space="preserve">Test Designed date: </t>
  </si>
  <si>
    <t xml:space="preserve">Test Executed by: </t>
  </si>
  <si>
    <t xml:space="preserve">Test Execution date: </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</si>
  <si>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</si>
  <si>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</si>
  <si>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</si>
  <si>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</si>
  <si>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</si>
  <si>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</si>
  <si>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</si>
  <si>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</si>
  <si>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</si>
  <si>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</si>
  <si>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</si>
  <si>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</si>
  <si>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</si>
  <si>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</si>
  <si>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</si>
  <si>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</si>
  <si>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</si>
  <si>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</si>
  <si>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TestCase Revision History</t>
  </si>
  <si>
    <t>Last Modified:</t>
  </si>
  <si>
    <t>Version:</t>
  </si>
  <si>
    <t>Reviewer/Approver</t>
  </si>
  <si>
    <t>Change Item</t>
  </si>
  <si>
    <t>Change description</t>
  </si>
  <si>
    <t>Web Application</t>
  </si>
  <si>
    <t>Total Number of Smoke Checkpoints</t>
  </si>
  <si>
    <t>Ninja</t>
  </si>
  <si>
    <t>Testcase creation initiated</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</si>
  <si>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t>
  </si>
  <si>
    <t>Verify application displays search field and allow user to perform search.</t>
  </si>
  <si>
    <t>Verify application displays link "SHOW ALL TOURS AND ACTIVITIES"</t>
  </si>
  <si>
    <t>Verify application displays links under heading "Most Popular" and "Cool Links". These links are website specific and redirect user to product page.</t>
  </si>
  <si>
    <t>Verify application displays "STAY IN TOUCH" with below mentioned items.
1. Sign up to our newsletter.
2. Receive exclusive discounts and offers!
3. Email Text box.
4. Register Email button.</t>
  </si>
  <si>
    <t>Step Number</t>
  </si>
  <si>
    <t>Step</t>
  </si>
  <si>
    <t xml:space="preserve">Post-conditions </t>
  </si>
  <si>
    <t xml:space="preserve"> Comments</t>
  </si>
  <si>
    <t>1. Launch Ninja specific URL.
2. User is on Home Page</t>
  </si>
  <si>
    <t>Application display search result page</t>
  </si>
  <si>
    <t>Application display search result page when user click on the link "SHOW ALL TOURS AND ACTIVITIES"</t>
  </si>
  <si>
    <t>Verify application displays featured products with below mentioned item.
1. Product Image
2. Price as label on button.</t>
  </si>
  <si>
    <t>Application display associated page when user click on any of available links under both headings.</t>
  </si>
  <si>
    <t>Application display review page when user click on link "more reviews"</t>
  </si>
  <si>
    <t>Application allow user to subscribe for newsletter.</t>
  </si>
  <si>
    <t>Application display product detail page when user click on any featured product image or price button.</t>
  </si>
  <si>
    <t>Verify application displays products under "more tours" with information:
1. Product name.
2. Product Price.</t>
  </si>
  <si>
    <t>Verify application displays product detail page.</t>
  </si>
  <si>
    <t>1. Launch Ninja specific URL.
2. User is on Home Page
3. Click on product display on home page.</t>
  </si>
  <si>
    <t>Verify application displays following items on home page footer.
1. Your payment protected by (Text) and Logo.
2. Currency Dropdown.
3. Language Dropdown.
4. ABOUT US 
5. CUSTOMER CARE
6. TERMS AND CONDITIONS
7. Isango! Logo.
8. Social media icons (Facebook, twitter, Google Plus)</t>
  </si>
  <si>
    <t>Verify application displays Customer Reviews under heading "Customer Reviews"</t>
  </si>
  <si>
    <t>Verify application displays products under heading "BESTSELLING PARIS TOURS". Each product display with below mentioned information:
1. Product image.
2. Product name.
3. Short product description.
4. Product rating (in stars).
5. Product Price
6. Book Now Button</t>
  </si>
  <si>
    <t>Application display product detail page when user click on any product display under bestselling.</t>
  </si>
  <si>
    <t>Application display product detail page when user click on any product display under more tours.</t>
  </si>
  <si>
    <t>Verify header and footer items as display on homepage.</t>
  </si>
  <si>
    <t>Verify search module display and allow user to  perform search</t>
  </si>
  <si>
    <t>Application displays search result page as per search terms.</t>
  </si>
  <si>
    <t>Verify application displays products under "You may also be interested in" with below mentioned information:
1. Product Image
2. Product name
3. Product Review
4. Product Price
5. Book Now Button</t>
  </si>
  <si>
    <t>Verify application displays individual child drop down for selecting child ages.</t>
  </si>
  <si>
    <t>Application display number of child age drop down as per number of child selected.</t>
  </si>
  <si>
    <t>Application allow user to Check Availability for the product. (If Applicable)</t>
  </si>
  <si>
    <t>Verify below mentioned items display on product detail page:
1. Product name (Heading)
2. Product Review
3. Product Image
4. Key facts, Where, Duration
5. Why book this tour
6. Customer reviews with link "more reviews"
7. Tour information
8. Activity schedule 
9. Itinerary
10. Inclusions
11. Exclusions
12. Cancellation Policy</t>
  </si>
  <si>
    <t>Application display product detail page when user click on product displays under "You may also be interested in"</t>
  </si>
  <si>
    <t>Verify Application displays below mentioned information under "Check Availability" section.
1. Product Price
2. Date and Year
3. Colander Icon
4. Adult Dropdown
5. Children Dropdown
6. Check availability</t>
  </si>
  <si>
    <t>1. Launch Ninja specific URL.
2. User is on Home Page
3. Click on product display on home page.
4. User is on product detail page</t>
  </si>
  <si>
    <t xml:space="preserve">1. Launch Ninja specific URL.
2. User is on Home Page
3. Click on product display on home page.
4. User is on product detail page
5. Click on product display under "You may also be interested in" </t>
  </si>
  <si>
    <t xml:space="preserve">1. Launch Ninja specific URL.
2. User is on Home Page
3. Click on product display on home page.
4. User is on product detail page
5. Enter information in check Availability module and click on "Check Availability" button.
</t>
  </si>
  <si>
    <t>1. Launch Ninja specific URL.
2. User is on Home Page
3. Click on product display on home page.
4. User is on product detail page
5. Enter information in check Availability module and click on "Check Availability" button.
6. click on add to cart button.</t>
  </si>
  <si>
    <t>Verify application displays cart page.</t>
  </si>
  <si>
    <t>Application displays all the products selected by user.</t>
  </si>
  <si>
    <t>Verify application displays below mention information on check Availability page:
1. Product name
2. Select one of the available options to book
3. Listed Available options. With radio button to select option.
4. Your price along with number of adult and children's selected. 
5. View price guide (Link)
6. Add to cart.
7. "Change date/ number of travelers" button.
8. Header and footer same as display on homepage.
9. When does it run?
10. Call us 24/7</t>
  </si>
  <si>
    <t>Application allow user to select options and add to cart.</t>
  </si>
  <si>
    <t xml:space="preserve">1. Launch Ninja specific URL.
2. User is on Home Page
3. Click on product display on home page.
4. User is on product detail page
5. Enter information in check Availability module and click on "Check Availability" button.
6. Click on "Change date/ number of travelers" button
</t>
  </si>
  <si>
    <t>Verify application allow user to update number of travelers and display costing as per updates on availability page.</t>
  </si>
  <si>
    <t>Application allow user to add promo code and update balance accordingly.
Application allow user to continue shopping by click on button
Application allow user to successfully Checkout for payments in order to complete purchase.</t>
  </si>
  <si>
    <t>Application displays prices for products as per multi save options if user added more than one product in cart.</t>
  </si>
  <si>
    <t>Application display cross sell module with products. Products display with below mentioned information:
1. Product review
2. Product name
3. Shot product description
4. Product price (If multi save option then display price accordingly)</t>
  </si>
  <si>
    <t xml:space="preserve">Verify Below mentioned item display on cart page:
1. Your travel cart
2. multi save option.
3. Product name
4. Product Image
5. Option selected.
6. Key facts
7. Total Price
8. Remove link
9. "Change date/ number of travelers" button.
10. "Do you have a gift voucher/discount code?"
11. "Checkout" link.
12. Continue shopping button
13. Price Promises heading
14. Call us 24/7
15. Secure Checkout button.
</t>
  </si>
  <si>
    <t>Application display updated price and allow user to add in cart.</t>
  </si>
  <si>
    <t>Application displays product detail page wjen user click on any product display under cross sell module.</t>
  </si>
  <si>
    <t>1. Launch Ninja specific URL.
2. User is on Home Page
3. Click on product display on home page.
4. User is on product detail page
5. Enter information in check Availability module and click on "Check Availability" button.
6. click on add to cart button.
7. click on  Secure Checkout button.</t>
  </si>
  <si>
    <t>Verify application displays Checkout page. With below mentioned items:
1. Product name and price
2. Product option selected from availabilty page
3. Lead Traveller Name (First name and Last name text box)
4. Meeting point text box.
5. Special request text box.
6. Back to cart
7. Proceed to payment button
8. Trust Icons</t>
  </si>
  <si>
    <t>Verify application allow user to proceed with payment when user fill all information and click on "Proceed to payment" button.</t>
  </si>
  <si>
    <t>1. Launch Ninja specific URL.
2. User is on Home Page
3. Click on product display on home page.
4. User is on product detail page
5. Enter information in check Availability module and click on "Check Availability" button.
6. click on add to cart button.
7. click on  Secure Checkout button.
8. Click on Proceed to payment button</t>
  </si>
  <si>
    <t>Application allow user to fill all valid details and complete payment and display confirmation page.</t>
  </si>
  <si>
    <r>
      <t xml:space="preserve">Verify application display below mentioned sections and fields on payment page:
</t>
    </r>
    <r>
      <rPr>
        <b/>
        <sz val="11"/>
        <color theme="1"/>
        <rFont val="Calibri"/>
        <family val="2"/>
        <scheme val="minor"/>
      </rPr>
      <t xml:space="preserve">Contact Information 
</t>
    </r>
    <r>
      <rPr>
        <sz val="11"/>
        <color theme="1"/>
        <rFont val="Calibri"/>
        <family val="2"/>
        <scheme val="minor"/>
      </rPr>
      <t xml:space="preserve">1. Email address
2. Confirm email address
3. Phone
</t>
    </r>
    <r>
      <rPr>
        <b/>
        <sz val="11"/>
        <color theme="1"/>
        <rFont val="Calibri"/>
        <family val="2"/>
        <scheme val="minor"/>
      </rPr>
      <t xml:space="preserve">Secure Credit Card Payment
</t>
    </r>
    <r>
      <rPr>
        <sz val="11"/>
        <color theme="1"/>
        <rFont val="Calibri"/>
        <family val="2"/>
        <scheme val="minor"/>
      </rPr>
      <t xml:space="preserve">1. Card type
2. Card Number
3. Cardholder name
4. Expiry date
5. Security code
</t>
    </r>
    <r>
      <rPr>
        <b/>
        <sz val="11"/>
        <color theme="1"/>
        <rFont val="Calibri"/>
        <family val="2"/>
        <scheme val="minor"/>
      </rPr>
      <t xml:space="preserve">Billing Address 
</t>
    </r>
    <r>
      <rPr>
        <sz val="11"/>
        <color theme="1"/>
        <rFont val="Calibri"/>
        <family val="2"/>
        <scheme val="minor"/>
      </rPr>
      <t xml:space="preserve">1. Address (Line1)
2. Address (Line 2) 
3. City
4. Country/State 
5. Post code/ Zip code
6. Country
</t>
    </r>
    <r>
      <rPr>
        <b/>
        <sz val="11"/>
        <color theme="1"/>
        <rFont val="Calibri"/>
        <family val="2"/>
        <scheme val="minor"/>
      </rPr>
      <t xml:space="preserve">Terms &amp; Conditions
</t>
    </r>
    <r>
      <rPr>
        <sz val="11"/>
        <color theme="1"/>
        <rFont val="Calibri"/>
        <family val="2"/>
        <scheme val="minor"/>
      </rPr>
      <t xml:space="preserve">1. Term and conditions checkbox
2. Confirm and Pay button
</t>
    </r>
  </si>
  <si>
    <t>1. Launch Ninja specific URL.
2. User is on Home Page
3. Click on product display on home page.
4. User is on product detail page
5. Enter information in check Availability module and click on "Check Availability" button.
6. click on add to cart button.
7. click on  Secure Checkout button.
8. Click on Proceed to payment button
9. Click on Confirm and Pay button</t>
  </si>
  <si>
    <t>Verify application displays confirmation page. Below mentioned information display :
1. Booking refence number.
2. Payment summary
3. Product name and price
4. Total booking amount
5. Booking voucher available to print imidately
6. Call us 24/7</t>
  </si>
  <si>
    <t>Application allow user to download pdf voucher using link.</t>
  </si>
  <si>
    <t>Step_01</t>
  </si>
  <si>
    <t>Step_02</t>
  </si>
  <si>
    <t>Step_03</t>
  </si>
  <si>
    <t>Step_04</t>
  </si>
  <si>
    <t>Step_05</t>
  </si>
  <si>
    <t>Step_06</t>
  </si>
  <si>
    <t>Step_07</t>
  </si>
  <si>
    <t>Step_08</t>
  </si>
  <si>
    <t>Step_09</t>
  </si>
  <si>
    <t>Step_10</t>
  </si>
  <si>
    <t>Step_11</t>
  </si>
  <si>
    <t>Step_12</t>
  </si>
  <si>
    <t>Step_13</t>
  </si>
  <si>
    <t>Step_14</t>
  </si>
  <si>
    <t>Step_15</t>
  </si>
  <si>
    <t>Step_16</t>
  </si>
  <si>
    <t>Step_17</t>
  </si>
  <si>
    <t>Step_18</t>
  </si>
  <si>
    <t>Step_19</t>
  </si>
  <si>
    <t>Step_20</t>
  </si>
  <si>
    <t>Step_21</t>
  </si>
  <si>
    <t>Step_22</t>
  </si>
  <si>
    <t>Step_23</t>
  </si>
  <si>
    <t>Step_24</t>
  </si>
  <si>
    <t>Step_25</t>
  </si>
  <si>
    <t>Step_26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</si>
</sst>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8"/>
      </left>
      <right style="medium">
        <color indexed="8"/>
      </right>
      <top style="medium">
        <color indexed="8"/>
      </top>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s>
  <cellStyleXfs count="2">
    <xf numFmtId="0" fontId="0" fillId="0" borderId="0"/>
    <xf numFmtId="0" fontId="4" fillId="0" borderId="0"/>
  </cellStyleXfs>
  <cellXfs count="69">
    <xf numFmtId="0" fontId="0" fillId="0" borderId="0" xfId="0"/>
    <xf numFmtId="0" fontId="0" fillId="2" borderId="16" xfId="0" applyFill="1" applyBorder="1" applyAlignment="1" applyProtection="1">
      <alignment horizontal="left"/>
      <protection locked="0"/>
    </xf>
    <xf numFmtId="0" fontId="0" fillId="2" borderId="7" xfId="0" applyFill="1" applyBorder="1" applyAlignment="1" applyProtection="1">
      <alignment horizontal="left"/>
      <protection locked="0"/>
    </xf>
    <xf numFmtId="15" fontId="4" fillId="2" borderId="7" xfId="0" applyNumberFormat="1" applyFont="1" applyFill="1" applyBorder="1" applyAlignment="1" applyProtection="1">
      <alignment horizontal="left" vertical="center" wrapText="1"/>
      <protection locked="0"/>
    </xf>
    <xf numFmtId="0" fontId="0" fillId="2" borderId="7" xfId="0" applyFill="1" applyBorder="1" applyProtection="1">
      <protection locked="0"/>
    </xf>
    <xf numFmtId="0" fontId="1" fillId="2" borderId="9" xfId="0" applyFont="1" applyFill="1" applyBorder="1" applyProtection="1">
      <protection locked="0"/>
    </xf>
    <xf numFmtId="15" fontId="4" fillId="0" borderId="4" xfId="0" applyNumberFormat="1" applyFont="1" applyBorder="1" applyAlignment="1" applyProtection="1">
      <alignment horizontal="left" vertical="center" wrapText="1"/>
      <protection locked="0"/>
    </xf>
    <xf numFmtId="49" fontId="4" fillId="0" borderId="4" xfId="0" applyNumberFormat="1"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0" fillId="0" borderId="4" xfId="0" applyBorder="1" applyAlignment="1" applyProtection="1">
      <alignment horizontal="left"/>
      <protection locked="0"/>
    </xf>
    <xf numFmtId="0" fontId="4" fillId="0" borderId="4" xfId="0" applyFont="1" applyBorder="1" applyAlignment="1" applyProtection="1">
      <alignment wrapText="1"/>
      <protection locked="0"/>
    </xf>
    <xf numFmtId="0" fontId="4" fillId="0" borderId="4" xfId="0" applyFont="1" applyBorder="1" applyAlignment="1" applyProtection="1">
      <alignment horizontal="center" wrapText="1"/>
      <protection locked="0"/>
    </xf>
    <xf numFmtId="0" fontId="4" fillId="0" borderId="4" xfId="0" applyFont="1" applyBorder="1" applyAlignment="1" applyProtection="1">
      <alignment horizontal="center" vertical="top" wrapText="1"/>
      <protection locked="0"/>
    </xf>
    <xf numFmtId="0" fontId="0" fillId="0" borderId="0" xfId="0" applyProtection="1"/>
    <xf numFmtId="0" fontId="1" fillId="2" borderId="15" xfId="0" applyFont="1" applyFill="1" applyBorder="1" applyAlignment="1" applyProtection="1">
      <alignment horizontal="left"/>
    </xf>
    <xf numFmtId="0" fontId="1" fillId="2" borderId="6" xfId="0" applyFont="1" applyFill="1" applyBorder="1" applyAlignment="1" applyProtection="1">
      <alignment horizontal="left"/>
    </xf>
    <xf numFmtId="0" fontId="1" fillId="2" borderId="6" xfId="0" applyFont="1" applyFill="1" applyBorder="1" applyProtection="1"/>
    <xf numFmtId="0" fontId="1" fillId="2" borderId="20" xfId="0" applyFont="1" applyFill="1" applyBorder="1" applyProtection="1"/>
    <xf numFmtId="0" fontId="1" fillId="2" borderId="8" xfId="0" applyFont="1" applyFill="1" applyBorder="1" applyProtection="1"/>
    <xf numFmtId="0" fontId="3" fillId="5" borderId="32" xfId="0" applyFont="1" applyFill="1" applyBorder="1" applyAlignment="1" applyProtection="1">
      <alignment horizontal="center" vertical="center" wrapText="1"/>
    </xf>
    <xf numFmtId="0" fontId="3" fillId="5" borderId="4" xfId="0" applyFont="1" applyFill="1" applyBorder="1" applyAlignment="1" applyProtection="1">
      <alignment horizontal="center" vertical="center" wrapText="1"/>
    </xf>
    <xf numFmtId="0" fontId="3" fillId="5" borderId="31" xfId="0" applyFont="1" applyFill="1" applyBorder="1" applyAlignment="1" applyProtection="1">
      <alignment horizontal="center" vertical="center" wrapText="1"/>
    </xf>
    <xf numFmtId="0" fontId="0" fillId="0" borderId="0" xfId="0" applyAlignment="1" applyProtection="1">
      <alignment horizontal="left"/>
    </xf>
    <xf numFmtId="0" fontId="0" fillId="0" borderId="0" xfId="0" applyBorder="1" applyProtection="1"/>
    <xf numFmtId="0" fontId="0" fillId="0" borderId="29" xfId="0" applyBorder="1" applyProtection="1"/>
    <xf numFmtId="0" fontId="0" fillId="0" borderId="1" xfId="0" applyBorder="1" applyAlignment="1" applyProtection="1">
      <alignment vertical="top" wrapText="1"/>
      <protection locked="0"/>
    </xf>
    <xf numFmtId="0" fontId="6" fillId="0" borderId="11" xfId="0" applyFont="1" applyBorder="1" applyAlignment="1" applyProtection="1">
      <alignment vertical="top" wrapText="1"/>
    </xf>
    <xf numFmtId="0" fontId="6" fillId="0" borderId="12" xfId="0" applyFont="1" applyBorder="1" applyAlignment="1" applyProtection="1">
      <alignment horizontal="center" vertical="top" wrapText="1"/>
    </xf>
    <xf numFmtId="0" fontId="6" fillId="0" borderId="0" xfId="0" applyFont="1" applyAlignment="1" applyProtection="1">
      <alignment wrapText="1"/>
    </xf>
    <xf numFmtId="0" fontId="6" fillId="0" borderId="14" xfId="0" applyFont="1" applyBorder="1" applyAlignment="1" applyProtection="1">
      <alignment vertical="top" wrapText="1"/>
    </xf>
    <xf numFmtId="0" fontId="6" fillId="0" borderId="4" xfId="0" applyFont="1" applyBorder="1" applyAlignment="1" applyProtection="1">
      <alignment horizontal="center" vertical="top" wrapText="1"/>
    </xf>
    <xf numFmtId="0" fontId="6" fillId="0" borderId="0" xfId="0" applyFont="1" applyBorder="1" applyAlignment="1" applyProtection="1">
      <alignment wrapText="1"/>
    </xf>
    <xf numFmtId="0" fontId="7" fillId="0" borderId="14" xfId="0" applyFont="1" applyFill="1" applyBorder="1" applyAlignment="1" applyProtection="1">
      <alignment horizontal="center" vertical="center" wrapText="1"/>
    </xf>
    <xf numFmtId="0" fontId="0" fillId="0" borderId="20" xfId="0" applyBorder="1" applyProtection="1"/>
    <xf numFmtId="0" fontId="6" fillId="6" borderId="14" xfId="0" applyFont="1" applyFill="1" applyBorder="1" applyAlignment="1" applyProtection="1">
      <alignment horizontal="center" vertical="center" wrapText="1"/>
    </xf>
    <xf numFmtId="0" fontId="6" fillId="6" borderId="4" xfId="0" applyFont="1" applyFill="1" applyBorder="1" applyAlignment="1" applyProtection="1">
      <alignment horizontal="center" vertical="center" wrapText="1"/>
    </xf>
    <xf numFmtId="0" fontId="1" fillId="4" borderId="1" xfId="0" applyFont="1" applyFill="1" applyBorder="1" applyAlignment="1" applyProtection="1">
      <alignment horizontal="center"/>
    </xf>
    <xf numFmtId="0" fontId="0" fillId="0" borderId="0" xfId="0" applyAlignment="1" applyProtection="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2" fillId="5" borderId="30" xfId="0" applyFont="1" applyFill="1" applyBorder="1" applyAlignment="1" applyProtection="1">
      <alignment horizontal="center"/>
    </xf>
    <xf numFmtId="0" fontId="0" fillId="3" borderId="21" xfId="0" applyFill="1" applyBorder="1" applyAlignment="1" applyProtection="1">
      <alignment horizontal="center" wrapText="1"/>
    </xf>
    <xf numFmtId="0" fontId="0" fillId="3" borderId="12" xfId="0" applyFill="1" applyBorder="1" applyAlignment="1" applyProtection="1">
      <alignment horizontal="center" wrapText="1"/>
    </xf>
    <xf numFmtId="0" fontId="0" fillId="3" borderId="20" xfId="0" applyFill="1" applyBorder="1" applyAlignment="1" applyProtection="1">
      <alignment horizontal="center" wrapText="1"/>
    </xf>
    <xf numFmtId="0" fontId="0" fillId="3" borderId="22" xfId="0" applyFill="1" applyBorder="1" applyAlignment="1" applyProtection="1">
      <alignment horizontal="center" wrapText="1"/>
    </xf>
    <xf numFmtId="0" fontId="0" fillId="3" borderId="23" xfId="0" applyFill="1" applyBorder="1" applyAlignment="1" applyProtection="1">
      <alignment horizontal="center" wrapText="1"/>
    </xf>
    <xf numFmtId="0" fontId="0" fillId="3" borderId="24" xfId="0" applyFill="1" applyBorder="1" applyAlignment="1" applyProtection="1">
      <alignment horizontal="center" wrapText="1"/>
    </xf>
    <xf numFmtId="0" fontId="3" fillId="5" borderId="14" xfId="0" applyFont="1" applyFill="1" applyBorder="1" applyAlignment="1" applyProtection="1">
      <alignment horizontal="center" vertical="center" wrapText="1"/>
    </xf>
    <xf numFmtId="0" fontId="3" fillId="5" borderId="25" xfId="0" applyFont="1" applyFill="1" applyBorder="1" applyAlignment="1" applyProtection="1">
      <alignment horizontal="center" vertical="center" wrapText="1"/>
    </xf>
    <xf numFmtId="0" fontId="5" fillId="0" borderId="17" xfId="0" applyFont="1" applyBorder="1" applyAlignment="1" applyProtection="1">
      <alignment vertical="top" wrapText="1"/>
    </xf>
    <xf numFmtId="0" fontId="5" fillId="0" borderId="18" xfId="0" applyFont="1" applyBorder="1" applyAlignment="1" applyProtection="1">
      <alignment vertical="top" wrapText="1"/>
    </xf>
    <xf numFmtId="0" fontId="5" fillId="0" borderId="19" xfId="0" applyFont="1" applyBorder="1" applyAlignment="1" applyProtection="1">
      <alignment vertical="top" wrapText="1"/>
    </xf>
    <xf numFmtId="0" fontId="7" fillId="0" borderId="27" xfId="0" applyFont="1" applyFill="1" applyBorder="1" applyAlignment="1" applyProtection="1">
      <alignment horizontal="center" vertical="center" wrapText="1"/>
    </xf>
    <xf numFmtId="0" fontId="7" fillId="0" borderId="28" xfId="0" applyFont="1" applyFill="1" applyBorder="1" applyAlignment="1" applyProtection="1">
      <alignment horizontal="center" vertical="center" wrapText="1"/>
    </xf>
    <xf numFmtId="0" fontId="5" fillId="0" borderId="13" xfId="0" applyFont="1" applyBorder="1" applyAlignment="1" applyProtection="1">
      <alignment vertical="top" wrapText="1"/>
    </xf>
    <xf numFmtId="0" fontId="5" fillId="0" borderId="2" xfId="0" applyFont="1" applyBorder="1" applyAlignment="1" applyProtection="1">
      <alignment vertical="top" wrapText="1"/>
    </xf>
    <xf numFmtId="0" fontId="5" fillId="0" borderId="3" xfId="0" applyFont="1" applyBorder="1" applyAlignment="1" applyProtection="1">
      <alignment vertical="top" wrapText="1"/>
    </xf>
    <xf numFmtId="0" fontId="5" fillId="0" borderId="5" xfId="0" applyFont="1" applyBorder="1" applyAlignment="1" applyProtection="1">
      <alignment horizontal="center" vertical="center" wrapText="1"/>
    </xf>
    <xf numFmtId="0" fontId="5" fillId="0" borderId="10" xfId="0" applyFont="1" applyBorder="1" applyAlignment="1" applyProtection="1">
      <alignment horizontal="center" vertical="center" wrapText="1"/>
    </xf>
    <xf numFmtId="0" fontId="5" fillId="0" borderId="26" xfId="0" applyFont="1" applyBorder="1" applyAlignment="1" applyProtection="1">
      <alignment horizontal="center" vertical="center" wrapText="1"/>
    </xf>
    <xf numFmtId="0" fontId="5" fillId="0" borderId="14" xfId="0" applyFont="1" applyBorder="1" applyAlignment="1" applyProtection="1">
      <alignment vertical="top" wrapText="1"/>
    </xf>
    <xf numFmtId="0" fontId="5" fillId="0" borderId="25" xfId="0" applyFont="1" applyBorder="1" applyAlignment="1" applyProtection="1">
      <alignment vertical="top" wrapText="1"/>
    </xf>
    <xf numFmtId="0" fontId="6" fillId="0" borderId="13" xfId="0" applyFont="1" applyBorder="1" applyAlignment="1" applyProtection="1">
      <alignment vertical="top" wrapText="1"/>
    </xf>
    <xf numFmtId="0" fontId="6" fillId="0" borderId="2" xfId="0" applyFont="1" applyBorder="1" applyAlignment="1" applyProtection="1">
      <alignment vertical="top" wrapText="1"/>
    </xf>
    <xf numFmtId="0" fontId="6" fillId="0" borderId="3" xfId="0" applyFont="1" applyBorder="1" applyAlignment="1" applyProtection="1">
      <alignment vertical="top" wrapText="1"/>
    </xf>
    <xf numFmtId="0" fontId="6" fillId="0" borderId="17" xfId="0" applyFont="1" applyBorder="1" applyAlignment="1" applyProtection="1">
      <alignment vertical="top" wrapText="1"/>
    </xf>
    <xf numFmtId="0" fontId="6" fillId="0" borderId="18" xfId="0" applyFont="1" applyBorder="1" applyAlignment="1" applyProtection="1">
      <alignment vertical="top" wrapText="1"/>
    </xf>
    <xf numFmtId="0" fontId="6" fillId="0" borderId="19" xfId="0" applyFont="1" applyBorder="1" applyAlignment="1" applyProtection="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7" zoomScaleNormal="100" workbookViewId="0">
      <selection activeCell="C24" sqref="C24"/>
    </sheetView>
  </sheetViews>
  <sheetFormatPr defaultColWidth="15.7109375" defaultRowHeight="15" x14ac:dyDescent="0.25"/>
  <cols>
    <col min="1" max="1" width="19.5703125" style="13" bestFit="1" customWidth="1"/>
    <col min="2" max="2" width="17.28515625" style="13" customWidth="1"/>
    <col min="3" max="3" width="23.140625" style="13" bestFit="1" customWidth="1"/>
    <col min="4" max="5" width="19.5703125" style="13" customWidth="1"/>
    <col min="6" max="6" width="12.28515625" style="13" bestFit="1" customWidth="1"/>
    <col min="7" max="16384" width="15.7109375" style="13"/>
  </cols>
  <sheetData>
    <row r="1" spans="1:2" x14ac:dyDescent="0.25">
      <c r="A1" s="42"/>
      <c r="B1" s="43"/>
    </row>
    <row r="2" spans="1:2" x14ac:dyDescent="0.25">
      <c r="A2" s="44"/>
      <c r="B2" s="45"/>
    </row>
    <row r="3" spans="1:2" x14ac:dyDescent="0.25">
      <c r="A3" s="44"/>
      <c r="B3" s="45"/>
    </row>
    <row r="4" spans="1:2" ht="15.75" thickBot="1" x14ac:dyDescent="0.3">
      <c r="A4" s="46"/>
      <c r="B4" s="47"/>
    </row>
    <row r="6" spans="1:2" ht="15.75" thickBot="1" x14ac:dyDescent="0.3"/>
    <row r="7" spans="1:2" x14ac:dyDescent="0.25">
      <c r="A7" s="14" t="s">
        <v>0</v>
      </c>
      <c r="B7" s="1" t="s">
        <v>32</v>
      </c>
    </row>
    <row r="8" spans="1:2" x14ac:dyDescent="0.25">
      <c r="A8" s="15" t="s">
        <v>2</v>
      </c>
      <c r="B8" s="2" t="s">
        <v>30</v>
      </c>
    </row>
    <row r="9" spans="1:2" x14ac:dyDescent="0.25">
      <c r="A9" s="15" t="s">
        <v>26</v>
      </c>
      <c r="B9" s="2">
        <v>1</v>
      </c>
    </row>
    <row r="10" spans="1:2" x14ac:dyDescent="0.25">
      <c r="A10" s="16" t="s">
        <v>1</v>
      </c>
      <c r="B10" s="2" t="s">
        <v>9</v>
      </c>
    </row>
    <row r="11" spans="1:2" x14ac:dyDescent="0.25">
      <c r="A11" s="16" t="s">
        <v>3</v>
      </c>
      <c r="B11" s="3">
        <v>42213</v>
      </c>
    </row>
    <row r="12" spans="1:2" x14ac:dyDescent="0.25">
      <c r="A12" s="17" t="s">
        <v>27</v>
      </c>
      <c r="B12" s="4"/>
    </row>
    <row r="13" spans="1:2" x14ac:dyDescent="0.25">
      <c r="A13" s="16" t="s">
        <v>4</v>
      </c>
      <c r="B13" s="4"/>
    </row>
    <row r="14" spans="1:2" x14ac:dyDescent="0.25">
      <c r="A14" s="16" t="s">
        <v>5</v>
      </c>
      <c r="B14" s="4"/>
    </row>
    <row r="15" spans="1:2" ht="15.75" thickBot="1" x14ac:dyDescent="0.3">
      <c r="A15" s="18" t="s">
        <v>25</v>
      </c>
      <c r="B15" s="5"/>
    </row>
    <row r="17" spans="1:6" ht="15.75" thickBot="1" x14ac:dyDescent="0.3"/>
    <row r="18" spans="1:6" ht="16.5" thickBot="1" x14ac:dyDescent="0.3">
      <c r="A18" s="41" t="s">
        <v>24</v>
      </c>
      <c r="B18" s="41"/>
      <c r="C18" s="41"/>
      <c r="D18" s="41"/>
      <c r="E18" s="41"/>
      <c r="F18" s="41"/>
    </row>
    <row r="19" spans="1:6" ht="15.75" thickBot="1" x14ac:dyDescent="0.3">
      <c r="A19" s="19" t="s">
        <v>10</v>
      </c>
      <c r="B19" s="20" t="s">
        <v>11</v>
      </c>
      <c r="C19" s="20" t="s">
        <v>12</v>
      </c>
      <c r="D19" s="20" t="s">
        <v>28</v>
      </c>
      <c r="E19" s="20" t="s">
        <v>29</v>
      </c>
      <c r="F19" s="21" t="s">
        <v>13</v>
      </c>
    </row>
    <row r="20" spans="1:6" s="22" customFormat="1" ht="15.75" thickBot="1" x14ac:dyDescent="0.3">
      <c r="A20" s="6">
        <v>42213</v>
      </c>
      <c r="B20" s="7" t="s">
        <v>14</v>
      </c>
      <c r="C20" s="8" t="s">
        <v>33</v>
      </c>
      <c r="D20" s="9"/>
      <c r="E20" s="9"/>
      <c r="F20" s="8"/>
    </row>
    <row r="21" spans="1:6" ht="15.75" thickBot="1" x14ac:dyDescent="0.3">
      <c r="A21" s="10"/>
      <c r="B21" s="11"/>
      <c r="C21" s="12"/>
      <c r="D21" s="12"/>
      <c r="E21" s="12"/>
      <c r="F21" s="12"/>
    </row>
    <row r="23" spans="1:6" ht="15.75" thickBot="1" x14ac:dyDescent="0.3"/>
    <row r="24" spans="1:6" ht="15.75" customHeight="1" thickBot="1" x14ac:dyDescent="0.3">
      <c r="A24" s="48" t="s">
        <v>31</v>
      </c>
      <c r="B24" s="49"/>
      <c r="C24" s="20">
        <f>COUNTIF('Smoke Checklist'!A16:A41,"*")</f>
        <v>26</v>
      </c>
    </row>
    <row r="25" spans="1:6" x14ac:dyDescent="0.25">
      <c r="B25" s="23"/>
      <c r="C25" s="24"/>
    </row>
    <row r="38" spans="1:1" x14ac:dyDescent="0.25">
      <c r="A38" s="13" t="s">
        <v>16</v>
      </c>
    </row>
    <row r="39" spans="1:1" x14ac:dyDescent="0.25">
      <c r="A39" s="13" t="s">
        <v>17</v>
      </c>
    </row>
    <row r="40" spans="1:1" x14ac:dyDescent="0.25">
      <c r="A40" s="13" t="s">
        <v>19</v>
      </c>
    </row>
    <row r="41" spans="1:1" x14ac:dyDescent="0.25">
      <c r="A41" s="13" t="s">
        <v>20</v>
      </c>
    </row>
    <row r="42" spans="1:1" x14ac:dyDescent="0.25">
      <c r="A42" s="13" t="s">
        <v>21</v>
      </c>
    </row>
  </sheetData>
  <mergeCells count="3">
    <mergeCell ref="A18:F18"/>
    <mergeCell ref="A1:B4"/>
    <mergeCell ref="A24:B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zoomScaleNormal="100" workbookViewId="0">
      <selection activeCell="D41" sqref="D41"/>
    </sheetView>
  </sheetViews>
  <sheetFormatPr defaultRowHeight="15" x14ac:dyDescent="0.25"/>
  <cols>
    <col min="1" max="1" width="12.7109375" bestFit="1" customWidth="1"/>
    <col min="2" max="2" width="30" customWidth="1"/>
    <col min="3" max="3" width="47.28515625" customWidth="1"/>
    <col min="4" max="4" width="15.7109375" hidden="1" customWidth="1"/>
    <col min="5" max="5" width="31.42578125" customWidth="1"/>
    <col min="6" max="6" width="17.5703125" customWidth="1"/>
    <col min="7" max="7" width="11" bestFit="1" customWidth="1"/>
  </cols>
  <sheetData>
    <row r="1" spans="1:7" s="13" customFormat="1" x14ac:dyDescent="0.25">
      <c r="A1" s="42"/>
      <c r="B1" s="43"/>
    </row>
    <row r="2" spans="1:7" s="13" customFormat="1" x14ac:dyDescent="0.25">
      <c r="A2" s="44"/>
      <c r="B2" s="45"/>
    </row>
    <row r="3" spans="1:7" s="13" customFormat="1" x14ac:dyDescent="0.25">
      <c r="A3" s="44"/>
      <c r="B3" s="45"/>
    </row>
    <row r="4" spans="1:7" s="13" customFormat="1" ht="15.75" thickBot="1" x14ac:dyDescent="0.3">
      <c r="A4" s="46"/>
      <c r="B4" s="47"/>
    </row>
    <row r="5" spans="1:7" s="13" customFormat="1" ht="15.75" thickBot="1" x14ac:dyDescent="0.3"/>
    <row r="6" spans="1:7" s="13" customFormat="1" ht="15.75" thickBot="1" x14ac:dyDescent="0.3">
      <c r="A6" s="58" t="s">
        <v>15</v>
      </c>
      <c r="B6" s="26" t="s">
        <v>16</v>
      </c>
      <c r="C6" s="27">
        <f>COUNTIF(F16:G82,"PASSED")</f>
        <v>0</v>
      </c>
      <c r="D6" s="28"/>
    </row>
    <row r="7" spans="1:7" s="13" customFormat="1" ht="15.75" thickBot="1" x14ac:dyDescent="0.3">
      <c r="A7" s="59"/>
      <c r="B7" s="29" t="s">
        <v>17</v>
      </c>
      <c r="C7" s="30">
        <f>COUNTIF(F16:G82,"FAILED")</f>
        <v>0</v>
      </c>
      <c r="D7" s="31"/>
    </row>
    <row r="8" spans="1:7" s="13" customFormat="1" ht="15.75" thickBot="1" x14ac:dyDescent="0.3">
      <c r="A8" s="60"/>
      <c r="B8" s="61" t="s">
        <v>18</v>
      </c>
      <c r="C8" s="62"/>
      <c r="D8" s="32">
        <f>SUM(C6,C7)</f>
        <v>0</v>
      </c>
      <c r="E8" s="33"/>
    </row>
    <row r="9" spans="1:7" s="13" customFormat="1" ht="15.75" thickBot="1" x14ac:dyDescent="0.3">
      <c r="A9" s="63" t="s">
        <v>19</v>
      </c>
      <c r="B9" s="64"/>
      <c r="C9" s="65"/>
      <c r="D9" s="34">
        <f>COUNTIF(F16:G82,"PENDING")</f>
        <v>0</v>
      </c>
      <c r="E9" s="33"/>
    </row>
    <row r="10" spans="1:7" s="13" customFormat="1" ht="15.75" thickBot="1" x14ac:dyDescent="0.3">
      <c r="A10" s="66" t="s">
        <v>20</v>
      </c>
      <c r="B10" s="67"/>
      <c r="C10" s="68"/>
      <c r="D10" s="35">
        <f>COUNTIF(F16:G82,"IN PROGRESS")</f>
        <v>0</v>
      </c>
    </row>
    <row r="11" spans="1:7" s="13" customFormat="1" ht="15.75" thickBot="1" x14ac:dyDescent="0.3">
      <c r="A11" s="66" t="s">
        <v>21</v>
      </c>
      <c r="B11" s="67"/>
      <c r="C11" s="68"/>
      <c r="D11" s="35">
        <f>COUNTIF(F16:G82,"BLOCKED")</f>
        <v>0</v>
      </c>
    </row>
    <row r="12" spans="1:7" s="13" customFormat="1" ht="15.75" thickBot="1" x14ac:dyDescent="0.3">
      <c r="A12" s="50" t="s">
        <v>22</v>
      </c>
      <c r="B12" s="51"/>
      <c r="C12" s="52"/>
      <c r="D12" s="53">
        <f>SUM(D8:D11)</f>
        <v>0</v>
      </c>
    </row>
    <row r="13" spans="1:7" s="13" customFormat="1" ht="15.75" thickBot="1" x14ac:dyDescent="0.3">
      <c r="A13" s="55" t="s">
        <v>23</v>
      </c>
      <c r="B13" s="56"/>
      <c r="C13" s="57"/>
      <c r="D13" s="54"/>
    </row>
    <row r="15" spans="1:7" s="37" customFormat="1" x14ac:dyDescent="0.25">
      <c r="A15" s="36" t="s">
        <v>39</v>
      </c>
      <c r="B15" s="36" t="s">
        <v>40</v>
      </c>
      <c r="C15" s="36" t="s">
        <v>7</v>
      </c>
      <c r="D15" s="36" t="s">
        <v>6</v>
      </c>
      <c r="E15" s="36" t="s">
        <v>41</v>
      </c>
      <c r="F15" s="36" t="s">
        <v>8</v>
      </c>
      <c r="G15" s="36" t="s">
        <v>42</v>
      </c>
    </row>
    <row r="16" spans="1:7" ht="180" x14ac:dyDescent="0.25">
      <c r="A16" s="40" t="s">
        <v>94</v>
      </c>
      <c r="B16" s="25" t="s">
        <v>43</v>
      </c>
      <c r="C16" s="39" t="s">
        <v>34</v>
      </c>
      <c r="D16" s="38"/>
      <c r="E16" s="39"/>
      <c r="F16" s="38"/>
      <c r="G16" s="38"/>
    </row>
    <row r="17" spans="1:7" ht="30" x14ac:dyDescent="0.25">
      <c r="A17" s="40" t="s">
        <v>95</v>
      </c>
      <c r="B17" s="25" t="s">
        <v>43</v>
      </c>
      <c r="C17" s="39" t="s">
        <v>35</v>
      </c>
      <c r="D17" s="38"/>
      <c r="E17" s="39" t="s">
        <v>44</v>
      </c>
      <c r="F17" s="38"/>
      <c r="G17" s="38"/>
    </row>
    <row r="18" spans="1:7" ht="60" x14ac:dyDescent="0.25">
      <c r="A18" s="40" t="s">
        <v>96</v>
      </c>
      <c r="B18" s="25" t="s">
        <v>43</v>
      </c>
      <c r="C18" s="39" t="s">
        <v>36</v>
      </c>
      <c r="D18" s="38"/>
      <c r="E18" s="39" t="s">
        <v>45</v>
      </c>
      <c r="F18" s="38"/>
      <c r="G18" s="38"/>
    </row>
    <row r="19" spans="1:7" ht="165" x14ac:dyDescent="0.25">
      <c r="A19" s="40" t="s">
        <v>97</v>
      </c>
      <c r="B19" s="25" t="s">
        <v>43</v>
      </c>
      <c r="C19" s="39" t="s">
        <v>54</v>
      </c>
      <c r="D19" s="38"/>
      <c r="E19" s="39"/>
      <c r="F19" s="38"/>
      <c r="G19" s="38"/>
    </row>
    <row r="20" spans="1:7" ht="60" x14ac:dyDescent="0.25">
      <c r="A20" s="40" t="s">
        <v>98</v>
      </c>
      <c r="B20" s="25" t="s">
        <v>43</v>
      </c>
      <c r="C20" s="39" t="s">
        <v>37</v>
      </c>
      <c r="D20" s="38"/>
      <c r="E20" s="39" t="s">
        <v>47</v>
      </c>
      <c r="F20" s="38"/>
      <c r="G20" s="38"/>
    </row>
    <row r="21" spans="1:7" ht="45" x14ac:dyDescent="0.25">
      <c r="A21" s="40" t="s">
        <v>99</v>
      </c>
      <c r="B21" s="25" t="s">
        <v>43</v>
      </c>
      <c r="C21" s="39" t="s">
        <v>55</v>
      </c>
      <c r="D21" s="38"/>
      <c r="E21" s="39" t="s">
        <v>48</v>
      </c>
      <c r="F21" s="38"/>
      <c r="G21" s="38"/>
    </row>
    <row r="22" spans="1:7" ht="90" x14ac:dyDescent="0.25">
      <c r="A22" s="40" t="s">
        <v>100</v>
      </c>
      <c r="B22" s="25" t="s">
        <v>43</v>
      </c>
      <c r="C22" s="39" t="s">
        <v>38</v>
      </c>
      <c r="D22" s="38"/>
      <c r="E22" s="39" t="s">
        <v>49</v>
      </c>
      <c r="F22" s="38"/>
      <c r="G22" s="38"/>
    </row>
    <row r="23" spans="1:7" ht="60" x14ac:dyDescent="0.25">
      <c r="A23" s="40" t="s">
        <v>101</v>
      </c>
      <c r="B23" s="25" t="s">
        <v>43</v>
      </c>
      <c r="C23" s="39" t="s">
        <v>46</v>
      </c>
      <c r="D23" s="38"/>
      <c r="E23" s="39" t="s">
        <v>50</v>
      </c>
      <c r="F23" s="38"/>
      <c r="G23" s="38"/>
    </row>
    <row r="24" spans="1:7" ht="135" x14ac:dyDescent="0.25">
      <c r="A24" s="40" t="s">
        <v>102</v>
      </c>
      <c r="B24" s="25" t="s">
        <v>43</v>
      </c>
      <c r="C24" s="39" t="s">
        <v>56</v>
      </c>
      <c r="D24" s="38"/>
      <c r="E24" s="39" t="s">
        <v>57</v>
      </c>
      <c r="F24" s="38"/>
      <c r="G24" s="38"/>
    </row>
    <row r="25" spans="1:7" ht="60" x14ac:dyDescent="0.25">
      <c r="A25" s="40" t="s">
        <v>103</v>
      </c>
      <c r="B25" s="25" t="s">
        <v>43</v>
      </c>
      <c r="C25" s="39" t="s">
        <v>51</v>
      </c>
      <c r="D25" s="38"/>
      <c r="E25" s="39" t="s">
        <v>58</v>
      </c>
      <c r="F25" s="38"/>
      <c r="G25" s="38"/>
    </row>
    <row r="26" spans="1:7" ht="60" x14ac:dyDescent="0.25">
      <c r="A26" s="40" t="s">
        <v>104</v>
      </c>
      <c r="B26" s="25" t="s">
        <v>53</v>
      </c>
      <c r="C26" s="39" t="s">
        <v>52</v>
      </c>
      <c r="D26" s="38"/>
      <c r="E26" s="39"/>
      <c r="F26" s="38"/>
      <c r="G26" s="38"/>
    </row>
    <row r="27" spans="1:7" ht="60" x14ac:dyDescent="0.25">
      <c r="A27" s="40" t="s">
        <v>105</v>
      </c>
      <c r="B27" s="25" t="s">
        <v>53</v>
      </c>
      <c r="C27" s="39" t="s">
        <v>59</v>
      </c>
      <c r="D27" s="38"/>
      <c r="E27" s="39"/>
      <c r="F27" s="38"/>
      <c r="G27" s="38"/>
    </row>
    <row r="28" spans="1:7" ht="60" x14ac:dyDescent="0.25">
      <c r="A28" s="40" t="s">
        <v>106</v>
      </c>
      <c r="B28" s="25" t="s">
        <v>53</v>
      </c>
      <c r="C28" s="39" t="s">
        <v>60</v>
      </c>
      <c r="D28" s="38"/>
      <c r="E28" s="39" t="s">
        <v>61</v>
      </c>
      <c r="F28" s="38"/>
      <c r="G28" s="38"/>
    </row>
    <row r="29" spans="1:7" ht="210" x14ac:dyDescent="0.25">
      <c r="A29" s="40" t="s">
        <v>107</v>
      </c>
      <c r="B29" s="25" t="s">
        <v>69</v>
      </c>
      <c r="C29" s="39" t="s">
        <v>66</v>
      </c>
      <c r="D29" s="38"/>
      <c r="E29" s="39"/>
      <c r="F29" s="38"/>
      <c r="G29" s="38"/>
    </row>
    <row r="30" spans="1:7" ht="120" x14ac:dyDescent="0.25">
      <c r="A30" s="40" t="s">
        <v>108</v>
      </c>
      <c r="B30" s="25" t="s">
        <v>70</v>
      </c>
      <c r="C30" s="39" t="s">
        <v>62</v>
      </c>
      <c r="D30" s="38"/>
      <c r="E30" s="39" t="s">
        <v>67</v>
      </c>
      <c r="F30" s="38"/>
      <c r="G30" s="38"/>
    </row>
    <row r="31" spans="1:7" ht="120" x14ac:dyDescent="0.25">
      <c r="A31" s="40" t="s">
        <v>109</v>
      </c>
      <c r="B31" s="25" t="s">
        <v>69</v>
      </c>
      <c r="C31" s="39" t="s">
        <v>68</v>
      </c>
      <c r="D31" s="38"/>
      <c r="E31" s="39" t="s">
        <v>65</v>
      </c>
      <c r="F31" s="38"/>
      <c r="G31" s="38"/>
    </row>
    <row r="32" spans="1:7" ht="75" x14ac:dyDescent="0.25">
      <c r="A32" s="40" t="s">
        <v>110</v>
      </c>
      <c r="B32" s="25" t="s">
        <v>69</v>
      </c>
      <c r="C32" s="39" t="s">
        <v>63</v>
      </c>
      <c r="D32" s="38"/>
      <c r="E32" s="39" t="s">
        <v>64</v>
      </c>
      <c r="F32" s="38"/>
      <c r="G32" s="38"/>
    </row>
    <row r="33" spans="1:7" ht="225" x14ac:dyDescent="0.25">
      <c r="A33" s="40" t="s">
        <v>111</v>
      </c>
      <c r="B33" s="25" t="s">
        <v>71</v>
      </c>
      <c r="C33" s="39" t="s">
        <v>75</v>
      </c>
      <c r="D33" s="38"/>
      <c r="E33" s="39" t="s">
        <v>76</v>
      </c>
      <c r="F33" s="38"/>
      <c r="G33" s="38"/>
    </row>
    <row r="34" spans="1:7" ht="165" x14ac:dyDescent="0.25">
      <c r="A34" s="40" t="s">
        <v>112</v>
      </c>
      <c r="B34" s="25" t="s">
        <v>77</v>
      </c>
      <c r="C34" s="39" t="s">
        <v>78</v>
      </c>
      <c r="D34" s="38"/>
      <c r="E34" s="39" t="s">
        <v>83</v>
      </c>
      <c r="F34" s="38"/>
      <c r="G34" s="38"/>
    </row>
    <row r="35" spans="1:7" ht="135" x14ac:dyDescent="0.25">
      <c r="A35" s="40" t="s">
        <v>113</v>
      </c>
      <c r="B35" s="25" t="s">
        <v>72</v>
      </c>
      <c r="C35" s="39" t="s">
        <v>73</v>
      </c>
      <c r="D35" s="38"/>
      <c r="E35" s="39" t="s">
        <v>74</v>
      </c>
      <c r="F35" s="38"/>
      <c r="G35" s="38"/>
    </row>
    <row r="36" spans="1:7" ht="255" x14ac:dyDescent="0.25">
      <c r="A36" s="40" t="s">
        <v>114</v>
      </c>
      <c r="B36" s="25" t="s">
        <v>72</v>
      </c>
      <c r="C36" s="39" t="s">
        <v>82</v>
      </c>
      <c r="D36" s="38"/>
      <c r="E36" s="39" t="s">
        <v>79</v>
      </c>
      <c r="F36" s="38"/>
      <c r="G36" s="38"/>
    </row>
    <row r="37" spans="1:7" ht="135" x14ac:dyDescent="0.25">
      <c r="A37" s="40" t="s">
        <v>115</v>
      </c>
      <c r="B37" s="25" t="s">
        <v>72</v>
      </c>
      <c r="C37" s="39" t="s">
        <v>80</v>
      </c>
      <c r="D37" s="38"/>
      <c r="E37" s="39"/>
      <c r="F37" s="38"/>
      <c r="G37" s="38"/>
    </row>
    <row r="38" spans="1:7" ht="135" x14ac:dyDescent="0.25">
      <c r="A38" s="40" t="s">
        <v>116</v>
      </c>
      <c r="B38" s="25" t="s">
        <v>72</v>
      </c>
      <c r="C38" s="39" t="s">
        <v>81</v>
      </c>
      <c r="D38" s="38"/>
      <c r="E38" s="39" t="s">
        <v>84</v>
      </c>
      <c r="F38" s="38"/>
      <c r="G38" s="38"/>
    </row>
    <row r="39" spans="1:7" ht="165" x14ac:dyDescent="0.25">
      <c r="A39" s="40" t="s">
        <v>117</v>
      </c>
      <c r="B39" s="25" t="s">
        <v>85</v>
      </c>
      <c r="C39" s="39" t="s">
        <v>86</v>
      </c>
      <c r="D39" s="38"/>
      <c r="E39" s="39" t="s">
        <v>87</v>
      </c>
      <c r="F39" s="38"/>
      <c r="G39" s="38"/>
    </row>
    <row r="40" spans="1:7" ht="390" x14ac:dyDescent="0.25">
      <c r="A40" s="40" t="s">
        <v>118</v>
      </c>
      <c r="B40" s="25" t="s">
        <v>88</v>
      </c>
      <c r="C40" s="39" t="s">
        <v>90</v>
      </c>
      <c r="D40" s="38"/>
      <c r="E40" s="39" t="s">
        <v>89</v>
      </c>
      <c r="F40" s="38"/>
      <c r="G40" s="38"/>
    </row>
    <row r="41" spans="1:7" ht="225" x14ac:dyDescent="0.25">
      <c r="A41" s="40" t="s">
        <v>119</v>
      </c>
      <c r="B41" s="25" t="s">
        <v>91</v>
      </c>
      <c r="C41" s="39" t="s">
        <v>92</v>
      </c>
      <c r="D41" s="38"/>
      <c r="E41" s="39" t="s">
        <v>93</v>
      </c>
      <c r="F41" s="38"/>
      <c r="G41" s="38"/>
    </row>
  </sheetData>
  <mergeCells count="9">
    <mergeCell ref="A12:C12"/>
    <mergeCell ref="D12:D13"/>
    <mergeCell ref="A13:C13"/>
    <mergeCell ref="A1:B4"/>
    <mergeCell ref="A6:A8"/>
    <mergeCell ref="B8:C8"/>
    <mergeCell ref="A9:C9"/>
    <mergeCell ref="A10:C10"/>
    <mergeCell ref="A11:C11"/>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Page'!$A$38:$A$42</xm:f>
          </x14:formula1>
          <xm:sqref>F16:F41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Smoke Checklist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2015-08-12T06:56:40Z</dcterms:modified>
</cp:coreProperties>
</file>