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tabRatio="725" activeTab="7"/>
  </bookViews>
  <sheets>
    <sheet name="Cover Page" sheetId="2" r:id="rId1"/>
    <sheet name="Home Page" sheetId="4" r:id="rId2"/>
    <sheet name="Search" sheetId="5" r:id="rId3"/>
    <sheet name="Product Deatil Page" sheetId="6" r:id="rId4"/>
    <sheet name="Availability Page" sheetId="7" r:id="rId5"/>
    <sheet name="Cart Page" sheetId="8" r:id="rId6"/>
    <sheet name="Checkout" sheetId="9" r:id="rId7"/>
    <sheet name="Payment Page" sheetId="10"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0" l="1"/>
  <c r="D11" i="10"/>
  <c r="E10" i="10"/>
  <c r="D10" i="10"/>
  <c r="E9" i="10"/>
  <c r="E12" i="10" s="1"/>
  <c r="D9" i="10"/>
  <c r="E8" i="10"/>
  <c r="C7" i="10"/>
  <c r="C6" i="10"/>
  <c r="D8" i="10" s="1"/>
  <c r="D12" i="10" s="1"/>
  <c r="B29" i="2"/>
  <c r="B28" i="2"/>
  <c r="E11" i="9"/>
  <c r="D11" i="9"/>
  <c r="E10" i="9"/>
  <c r="D10" i="9"/>
  <c r="E9" i="9"/>
  <c r="D9" i="9"/>
  <c r="E8" i="9"/>
  <c r="C7" i="9"/>
  <c r="C6" i="9"/>
  <c r="D8" i="9" s="1"/>
  <c r="D12" i="9" s="1"/>
  <c r="B27" i="2"/>
  <c r="E11" i="8"/>
  <c r="D11" i="8"/>
  <c r="E10" i="8"/>
  <c r="D10" i="8"/>
  <c r="E9" i="8"/>
  <c r="D9" i="8"/>
  <c r="E8" i="8"/>
  <c r="D8" i="8"/>
  <c r="D12" i="8" s="1"/>
  <c r="C7" i="8"/>
  <c r="C6" i="8"/>
  <c r="E12" i="9" l="1"/>
  <c r="E12" i="8"/>
  <c r="B26" i="2"/>
  <c r="B25" i="2"/>
  <c r="E11" i="7"/>
  <c r="D11" i="7"/>
  <c r="E10" i="7"/>
  <c r="D10" i="7"/>
  <c r="E9" i="7"/>
  <c r="D9" i="7"/>
  <c r="E8" i="7"/>
  <c r="C7" i="7"/>
  <c r="C6" i="7"/>
  <c r="D8" i="7" s="1"/>
  <c r="D12" i="7" l="1"/>
  <c r="E12" i="7"/>
  <c r="E11" i="6"/>
  <c r="D11" i="6"/>
  <c r="E10" i="6"/>
  <c r="D10" i="6"/>
  <c r="E9" i="6"/>
  <c r="D9" i="6"/>
  <c r="E8" i="6"/>
  <c r="C7" i="6"/>
  <c r="C6" i="6"/>
  <c r="D8" i="6" s="1"/>
  <c r="D12" i="6" l="1"/>
  <c r="E12" i="6"/>
  <c r="B23" i="2"/>
  <c r="B24" i="2"/>
  <c r="E11" i="5"/>
  <c r="D11" i="5"/>
  <c r="E10" i="5"/>
  <c r="D10" i="5"/>
  <c r="E9" i="5"/>
  <c r="D9" i="5"/>
  <c r="E8" i="5"/>
  <c r="C7" i="5"/>
  <c r="C6" i="5"/>
  <c r="D8" i="5" s="1"/>
  <c r="E11" i="4"/>
  <c r="E10" i="4"/>
  <c r="E9" i="4"/>
  <c r="C7" i="4"/>
  <c r="C6" i="4"/>
  <c r="E8" i="4"/>
  <c r="D11" i="4"/>
  <c r="D10" i="4"/>
  <c r="D9" i="4"/>
  <c r="B31" i="2" l="1"/>
  <c r="D12" i="5"/>
  <c r="E12" i="5"/>
  <c r="E12" i="4"/>
  <c r="D8" i="4"/>
  <c r="D12" i="4" s="1"/>
</calcChain>
</file>

<file path=xl/sharedStrings.xml><?xml version="1.0" encoding="utf-8"?>
<sst xmlns="http://schemas.openxmlformats.org/spreadsheetml/2006/main" count="592" uniqueCount="290">
  <si>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</si>
  <si>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</si>
  <si>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</si>
  <si>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</si>
  <si>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</si>
  <si>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</si>
  <si>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</si>
  <si>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</si>
  <si>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</si>
  <si>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</si>
  <si>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</si>
  <si>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</si>
  <si>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</si>
  <si>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</si>
  <si>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</si>
  <si>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</si>
  <si>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</si>
  <si>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</si>
  <si>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</si>
  <si>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</si>
  <si>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</si>
  <si>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</si>
  <si>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</si>
  <si>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</si>
  <si>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</si>
  <si>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</si>
  <si>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</si>
  <si>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</si>
  <si>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</si>
  <si>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</si>
  <si>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</si>
  <si>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</si>
  <si>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</si>
  <si>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</si>
  <si>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</si>
  <si>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</si>
  <si>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</si>
  <si>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</si>
  <si>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</si>
  <si>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</si>
  <si>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</si>
  <si>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</si>
  <si>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</si>
  <si>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</si>
  <si>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</si>
  <si>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</si>
  <si>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</si>
  <si>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</si>
  <si>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</si>
  <si>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</si>
  <si>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</si>
  <si>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</si>
  <si>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</si>
  <si>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</si>
  <si>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</si>
  <si>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</si>
  <si>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</si>
  <si>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</si>
  <si>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</si>
  <si>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</si>
  <si>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</si>
  <si>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</si>
  <si>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</si>
  <si>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</si>
  <si>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</si>
  <si>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</si>
  <si>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</si>
  <si>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</si>
  <si>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</si>
  <si>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</si>
  <si>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</si>
  <si>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</si>
  <si>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</si>
  <si>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</si>
  <si>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</si>
  <si>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</si>
  <si>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</si>
  <si>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</si>
  <si>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</si>
  <si>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</si>
  <si>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</si>
  <si>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</si>
  <si>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</si>
  <si>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</si>
  <si>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</si>
  <si>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</si>
  <si>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</si>
  <si>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</si>
  <si>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</si>
  <si>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</si>
  <si>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</si>
  <si>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</si>
  <si>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</si>
  <si>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</si>
  <si>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</si>
  <si>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</si>
  <si>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</si>
  <si>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</si>
  <si>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</si>
  <si>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</si>
  <si>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</si>
  <si>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</si>
  <si>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</si>
  <si>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</si>
  <si>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</si>
  <si>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</si>
  <si>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</si>
  <si>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</si>
  <si>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</si>
  <si>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</si>
  <si>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</si>
  <si>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</si>
  <si>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</si>
  <si>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</si>
  <si>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</si>
  <si>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</si>
  <si>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</si>
  <si>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</si>
  <si>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</si>
  <si>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</si>
  <si>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</si>
  <si>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</si>
  <si>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</si>
  <si>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</si>
  <si>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</si>
  <si>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</si>
  <si>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</si>
  <si>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</si>
  <si>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</si>
  <si>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</si>
  <si>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</si>
  <si>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</si>
  <si>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</si>
  <si>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</si>
  <si>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</si>
  <si>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</si>
  <si>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</si>
  <si>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</si>
  <si>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</si>
  <si>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</si>
  <si>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</si>
  <si>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</si>
  <si>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</si>
  <si>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</si>
  <si>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</si>
  <si>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</si>
  <si>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</si>
  <si>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</si>
  <si>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</si>
  <si>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</si>
  <si>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</si>
  <si>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</si>
  <si>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</si>
  <si>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</si>
  <si>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</si>
  <si>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</si>
  <si>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</si>
  <si>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</si>
  <si>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</si>
  <si>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</si>
  <si>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</si>
  <si>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</si>
  <si>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</si>
  <si>
    <t>Verify number of child age dropdown down as per value selected in children drop down.</t>
  </si>
  <si>
    <t>Verify application display below mentioned sections in product description:
1. Why book this tour
2. Customer reviews 
3. Tour information
4. Activity schedule
5. Itinerary
6. Inclusions and Exclusions
7. cancellation policy
8. You may also be interested in</t>
  </si>
  <si>
    <t>Verify application allow user to change currency from dropdown display in footer.</t>
  </si>
  <si>
    <t>Application fix this currency change through out the session.</t>
  </si>
  <si>
    <t>Verify application display below mentioned information with all item display under heading "You may also be interested in"
1. Product Image
2. Star rating
3. Product Name
4. Product description
5. Book Now button
6. Product Price</t>
  </si>
  <si>
    <t>Verify application allow user to share product details on social media using social media icons display on product detail page.</t>
  </si>
  <si>
    <t>Application allow user to share and verify shared content on social media.</t>
  </si>
  <si>
    <t>Application display cross button also associated with pane to close the same.</t>
  </si>
  <si>
    <t>Verify application displays map when user click on link "See on map"</t>
  </si>
  <si>
    <t xml:space="preserve">1. Launch Ninja specific URL.
2. User is on Home Page
3. Click on product.
4. User is on product detail page.
5. Add product in cart
6. Navigate to product detail page.
</t>
  </si>
  <si>
    <t>Verify application flash cart information when user perform mouse hover on cart link display on top right corner.</t>
  </si>
  <si>
    <t>Application display cart information with Go to cart button.</t>
  </si>
  <si>
    <t>Verify application navigate user when click on Go to cart button display on mouse hover on cart link</t>
  </si>
  <si>
    <t>Application display consistent added products and price.</t>
  </si>
  <si>
    <t>Verify application displays below mentioned fields:
1. Product name
2. Social Icons
3. Star rating 
4. Lowest Price guaranteed logo
5. Product Image</t>
  </si>
  <si>
    <t>Verify application display availability module with below mentioned information:
1. Product Price
2. Travel Date (Date / Month Year)
3. Check Availability
4. Adult dropdown
5. Children dropdown
6. Child policy (IF applicable)</t>
  </si>
  <si>
    <t>Application display product detail page when user click on product display.</t>
  </si>
  <si>
    <t xml:space="preserve">Verify application display "Cancellation policy" in floating pane when user click on Cancellation policy link. </t>
  </si>
  <si>
    <t>Application displays map in floating pane with close button.</t>
  </si>
  <si>
    <t>Verify application displays availability as per date selected by user.</t>
  </si>
  <si>
    <t>1. Launch Ninja specific URL.
2. User is on Home Page
3. Click on product that have options.
4. User is on product detail page.
5. Enter valid information and click on Check availability button</t>
  </si>
  <si>
    <t>Verify application displays cart page directly instead of availabity page.</t>
  </si>
  <si>
    <t>Verify appliction dislays below mentioed information on availibilty page:
1. Header
2. Search Module
3. Product name
4. Product Options (Radio Button)
5. Product Price
6. Button "Change date/ number of travellers"
7. Lowest price guaranteed logo
8. Add to cart button
9. View price guide link
10. When does it run?
11. Call us 24/7</t>
  </si>
  <si>
    <t>Verify application display below mentioed information with each option:
1. Option Description
2. Price
3. Child Price
4. Product Price</t>
  </si>
  <si>
    <t>Application allow user to select from available options and add to cart.</t>
  </si>
  <si>
    <t>Application display same product detail page same as avalibility page.</t>
  </si>
  <si>
    <t>1. Launch Ninja specific URL.
2. User is on Home Page
3. Click on product that always available and no options.
4. User is on product detail page.
5. Enter valid information and click on Check availability button.</t>
  </si>
  <si>
    <t>Verify application display product detail page when user click on 
Change date/ number of travellers button.</t>
  </si>
  <si>
    <t>Verify application display same number of children and adult as selected from product detail page.</t>
  </si>
  <si>
    <t>URL: localparistours.com
Product ID: 2903</t>
  </si>
  <si>
    <t>URL: localparistours.com
Product ID: 24526</t>
  </si>
  <si>
    <t>URL: localparistours.com
Product ID: 24442</t>
  </si>
  <si>
    <t>1. Launch Ninja specific URL.
2. User is on Home Page
3. Click on product that have options on some specific dates.
4. User is on product detail page.
5. Enter valid information and click on Check availability button</t>
  </si>
  <si>
    <t>Verify application displays weekly avilibility.</t>
  </si>
  <si>
    <t xml:space="preserve">Verify application displays links to navigate availabilty for next and previous link.
1. Previous week
2. Next week
</t>
  </si>
  <si>
    <t>Verify application disable the dates on which product not available.</t>
  </si>
  <si>
    <t>Verify application allow user to navigate between available dates of week.</t>
  </si>
  <si>
    <t>User click on all enabled dates and verify options displays.</t>
  </si>
  <si>
    <t>Verify application allow user to select options.</t>
  </si>
  <si>
    <t>Application allow user to add to cart.</t>
  </si>
  <si>
    <t>1. Launch Ninja specific URL.
2. User is on Home Page and add some product in cart.
3. Click on product that have options on some specific dates.
4. User is on product detail page.
5. Enter valid information and click on Check availability button</t>
  </si>
  <si>
    <t>Verify application displays cart information when user mouse hover on top right corner.</t>
  </si>
  <si>
    <t>Application display Go To Cart button.</t>
  </si>
  <si>
    <t>Verify application display multi save image when user check avilibity after adding one product in cart.</t>
  </si>
  <si>
    <t>1. Launch Ninja specific URL.
2. User is on Home Page and one product in cart.
3. Click on product that have options on some specific dates.
4. User is on product detail page.
5. Enter valid information and click on Check availability button</t>
  </si>
  <si>
    <t>Verify application substract discount cost and diplay total cost on avilibility page.</t>
  </si>
  <si>
    <t>Verify application display cart page.</t>
  </si>
  <si>
    <t>Application displays products added by customer.</t>
  </si>
  <si>
    <t>Verify application display header and footer on cart page.</t>
  </si>
  <si>
    <t>Verify items display on cart page with product added in cart.
1. Product Name
2. Product description
3. Key facts
4. Total product cost
5. Change date/ number of travellers
6. View price guide
7. Remove
8. Price per person
9. Who's going
10. When you're going</t>
  </si>
  <si>
    <t>Verify application navigate user to product detail page for same product.</t>
  </si>
  <si>
    <t>1. Launch Ninja specific URL.
2. User is on Home Page
3. Click on product that have options.
4. User is on product detail page.
5. Enter valid information and click on Check availability button
6. User is on availability page and click on add to cart.</t>
  </si>
  <si>
    <t>All links working as expected in both header and footer.</t>
  </si>
  <si>
    <t>Application display all these fields for all products added in cart.</t>
  </si>
  <si>
    <t xml:space="preserve">1. User is on availability page and click on add to cart.
2. click on Change date/ number of travellers button.
</t>
  </si>
  <si>
    <t>Application display same information in availability module as entered by user while adding the product into cart.</t>
  </si>
  <si>
    <t>Verify application allow user to change travel date/ number of travellers on product detail page and check availability.</t>
  </si>
  <si>
    <t xml:space="preserve">1. User is on availability page and click on add to cart.
2. Add another product.
3. User is in cart page.
</t>
  </si>
  <si>
    <t>Verify application added items in cart in queue fashion.</t>
  </si>
  <si>
    <t>Verify application displays Confirmation alert box with message "Are you sure you want to delete &lt;&lt;Product Name&gt;&gt; from your cart?", with "Yes" and "NO" button</t>
  </si>
  <si>
    <t>Application remove product when user click on yes button and do nothing when click on NO button.</t>
  </si>
  <si>
    <t xml:space="preserve">1. User is on availability page and click on add to cart.
2. Add 2 another products in cart.
3. User is in cart page.
4. Click on remove associated with product in cart.
</t>
  </si>
  <si>
    <t>Application update the Total Price on cart page as per remaining products in cart.</t>
  </si>
  <si>
    <t>Verify application apply multisave discount on each product added starting from second product onwards.</t>
  </si>
  <si>
    <t>Application apply multisave discount on all products added in cart, except first product added.</t>
  </si>
  <si>
    <t>Application maintain queue while delete product from cart and product on the front not with discount.</t>
  </si>
  <si>
    <t xml:space="preserve">1. User is on availability page and click on add to cart.
2. Add 2 another products in cart.
3. User is in cart page.
</t>
  </si>
  <si>
    <t xml:space="preserve">1. User is on availability page and click on add to cart.
2. Add 2 another products in cart.
3. User is in cart page.
4. Click on remove link.
</t>
  </si>
  <si>
    <t xml:space="preserve">1. User is on availability page and click on add to cart.
2. Add 2 another products in cart.
3. User is in cart page.
4. Click on Continue shopping button.
</t>
  </si>
  <si>
    <t>Verify application navigate user on home page when user click on 
Continue shopping button.</t>
  </si>
  <si>
    <t>Verify application displays message "There are no items in your travel cart. Click on "Continue Shopping" to resume your shopping." when user remove all products from cart using remove link.</t>
  </si>
  <si>
    <t>Verify application displays cross sell module.</t>
  </si>
  <si>
    <t xml:space="preserve">1. User is on availability page and click on add to cart.
</t>
  </si>
  <si>
    <t>Verify application display "lowest price guarantee" logo.</t>
  </si>
  <si>
    <t>Verify application display "Secure Checkout" button</t>
  </si>
  <si>
    <t>Verify application displays Checkout page when user click on "Secure Checkout" button</t>
  </si>
  <si>
    <t>1. User is on availability page and click on add to cart.
2. Click on "Secure Checkout" button</t>
  </si>
  <si>
    <t xml:space="preserve">1. User is on availability page and click on add to cart.
2. Click on book now button display with products display under cross selling module
</t>
  </si>
  <si>
    <t>Verify application remove relative product from cart.</t>
  </si>
  <si>
    <t>Verify application remove product and adjust remaining products multisave accordingly.</t>
  </si>
  <si>
    <t xml:space="preserve">1. User is on availability page and click on add to cart.
2. Add 2 another products in cart.
3. User is in cart page.
4. Remove all products using Remove link associated with products on cart page.
</t>
  </si>
  <si>
    <t>Verify application display below mentioned item with each product display on cross sell module:
1. Heading "Book additional activities and get 5%off! We recommend..."
2. Product Image
3. Star rating
4. Product Name
5. Product description
6. Regular price 
7. Discounted price (Multisave options)</t>
  </si>
  <si>
    <t>Verify application display product detail page.</t>
  </si>
  <si>
    <t>Verify for all book now buttons application navigated to product detail page.</t>
  </si>
  <si>
    <t xml:space="preserve">1. User is on availability page and click on add to cart.
</t>
  </si>
  <si>
    <t>Verify applicationn displays "Do you have a gift voucher/discount code?"</t>
  </si>
  <si>
    <t>Verify application display text box when user click on "Do you have a gift voucher/discount code?" and display below mentioned items:
1. Text Label "Enter your voucher/discount code."
2. Link "Apply discount"</t>
  </si>
  <si>
    <t xml:space="preserve">1. User is on availability page and click on add to cart.
2. Click on "Do you have a gift voucher/discount code?"
</t>
  </si>
  <si>
    <t>Verify application displays below mentioned message when user enter invalid coupan:
"The Gift Voucher / Promotional Code is either invalid or has already been consumed"</t>
  </si>
  <si>
    <t>1. User is on availability page and click on add to cart.
2. Click on "Do you have a gift voucher/discount code?"
3. Enter invlaid code 
4. Click on "Apply discount"</t>
  </si>
  <si>
    <t>Verify application displays Text "Click CHECKOUT to complete traveller details and pay."</t>
  </si>
  <si>
    <t>Verify application display "Checkout" page when user click on CHECKOUT link.</t>
  </si>
  <si>
    <t xml:space="preserve">1. User is on availability page and click on add to cart.
2. Click on CHECKOUT link.
</t>
  </si>
  <si>
    <t>Checkout</t>
  </si>
  <si>
    <t>Verify application display Checkout page.</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</si>
  <si>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t>
  </si>
  <si>
    <t>1. User is on Cart page and click on secure checkout
2. User is on Checkout page.</t>
  </si>
  <si>
    <t>Verify application display below mentioned items in header:
1. Text "A part of TUI Travel PLC group of companies”
2. About US
3. WebSite Logo
4. Contact Number
5. Lowest Price Guarantee
6. Flexible Cancellation
7. Local Expertise
8. Happy Customers
9. Read reviews</t>
  </si>
  <si>
    <t>Verify Application display below mentioned tabs:
1. Your details (Highlighted)
2. Payment
3. Confirm</t>
  </si>
  <si>
    <t>Verify aaplication displays below mentioned information in footer:
1. Your payment protected by (Logo)
2. About Us 
3. Customer Care 
4. Terms &amp; Conditions 
5. Isango logo
6. Social Media Icons.</t>
  </si>
  <si>
    <t xml:space="preserve">Application navigate user to appropriate page when user click on any link display </t>
  </si>
  <si>
    <t xml:space="preserve">Verify application display below mentioned information and items for all product added:
1. Product Name
2. Product Price
3. Location
4. Start date
5. Availability
6. Lead Traveller Name (First Name and Last Name)
7. Meeting point
8. Special request 
</t>
  </si>
  <si>
    <t>Application display these informtion with eacch product display on checkout page.</t>
  </si>
  <si>
    <t>Verify application displays below mentioned information in right pane:
1. Booking Summary
2. Call us 24/7</t>
  </si>
  <si>
    <t>Verify below mentioned items display for each product under Booking Summary:
1. Product Name
2. Product Price
3. Cancellation policy
4. Show details</t>
  </si>
  <si>
    <t>1. User is on Cart page and click on secure checkout
2. User is on Checkout page.
3. Click on "Cancellation policy" display under Booking summery</t>
  </si>
  <si>
    <t>Verify application display pane with cross button to close the same, when user click on link "Cancellation policy" display under Booking Summery</t>
  </si>
  <si>
    <t>Verify application display below mentioned information when user click on "Show details" display under booking summery:
1. Tour Date
2. Number of adults</t>
  </si>
  <si>
    <t>Application does same behaviour for all link "Cancellation policy" display under Booking Summery</t>
  </si>
  <si>
    <t>Application does same behaviour for all link "Show Details" display under Booking Summery</t>
  </si>
  <si>
    <t>1. User is on Cart page and click on secure checkout
2. User is on Checkout page.
3. Click on "Show Dteails" display under Booking summery</t>
  </si>
  <si>
    <t>Verify application display total price to pay at the end of section booking summery.</t>
  </si>
  <si>
    <t>Verify application display multisave when user added more than one item in cart and total pay price calculated accordigly</t>
  </si>
  <si>
    <t xml:space="preserve">1. User is on Cart page and click on secure checkout
2. User is on Checkout page.
</t>
  </si>
  <si>
    <t xml:space="preserve">1. User is on Cart page with more than 2 products and click on secure checkout.
2. User is on Checkout page.
</t>
  </si>
  <si>
    <t>Verify application display message when user left name fields blank.
1. Please enter the first name
2. Please enter the Last Name</t>
  </si>
  <si>
    <t xml:space="preserve">1. User is on Cart page with more than 2 products and click on secure checkout.
2. User is on Checkout page.
3. Left name field blank
4. Click on Proceed to payment
</t>
  </si>
  <si>
    <t>Verify application display cart opage when user click on "Back to Cart" button</t>
  </si>
  <si>
    <t xml:space="preserve">1. User is on Cart page with more than 2 products and click on secure checkout.
2. User is on Checkout page.
</t>
  </si>
  <si>
    <t>Verify application displays payment page when user click on "Proceed to payment" button.</t>
  </si>
  <si>
    <t xml:space="preserve">1. User is on Cart page with more than 2 products and click on secure checkout.
2. User is on Checkout page.
3. Enter information.
4. Click on "Proceed to payment" button.
</t>
  </si>
  <si>
    <t>Verify application display home page when user click on website logo display on topleft corner.</t>
  </si>
  <si>
    <t xml:space="preserve">1. User is on Cart page with more than 2 products and click on secure checkout.
2. User is on Checkout page.
3. Click on website logo.
</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</si>
  <si>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
9. Enter information.
10. Click on "Proceed to payment" button.</t>
  </si>
  <si>
    <t>1. User is on payment page.</t>
  </si>
  <si>
    <t>Verify Application display below mentioned tabs:
1. Your details 
2. Payment (Highlighted)
3. Confirm</t>
  </si>
  <si>
    <t xml:space="preserve">Verify application display below mentioned areas on payment page:
1. Contact Information 
2.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</si>
</sst>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102">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lignment horizontal="left" vertical="top" wrapText="1"/>
    </xf>
    <xf numFmtId="0" fontId="0" fillId="0" borderId="0" xfId="0" applyAlignment="1">
      <alignment horizontal="left" vertical="top"/>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xf numFmtId="0" fontId="0" fillId="0" borderId="0" xfId="0"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37" zoomScaleNormal="100" workbookViewId="0">
      <selection activeCell="B29" sqref="B29:C29"/>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61"/>
      <c r="B1" s="62"/>
    </row>
    <row r="2" spans="1:6" x14ac:dyDescent="0.25">
      <c r="A2" s="63"/>
      <c r="B2" s="64"/>
    </row>
    <row r="3" spans="1:6" x14ac:dyDescent="0.25">
      <c r="A3" s="63"/>
      <c r="B3" s="64"/>
    </row>
    <row r="4" spans="1:6" ht="15.75" thickBot="1" x14ac:dyDescent="0.3">
      <c r="A4" s="65"/>
      <c r="B4" s="66"/>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7" t="s">
        <v>24</v>
      </c>
      <c r="B16" s="67"/>
      <c r="C16" s="67"/>
      <c r="D16" s="67"/>
      <c r="E16" s="67"/>
      <c r="F16" s="67"/>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8" t="s">
        <v>56</v>
      </c>
      <c r="B21" s="69"/>
      <c r="C21" s="70"/>
    </row>
    <row r="22" spans="1:6" ht="15.75" thickBot="1" x14ac:dyDescent="0.3">
      <c r="A22" s="36" t="s">
        <v>57</v>
      </c>
      <c r="B22" s="68" t="s">
        <v>58</v>
      </c>
      <c r="C22" s="70"/>
    </row>
    <row r="23" spans="1:6" ht="15.75" thickBot="1" x14ac:dyDescent="0.3">
      <c r="A23" s="37" t="s">
        <v>59</v>
      </c>
      <c r="B23" s="59">
        <f>COUNTIF('Home Page'!A17:A142,"*")</f>
        <v>21</v>
      </c>
      <c r="C23" s="60"/>
    </row>
    <row r="24" spans="1:6" ht="15.75" thickBot="1" x14ac:dyDescent="0.3">
      <c r="A24" s="38" t="s">
        <v>139</v>
      </c>
      <c r="B24" s="59">
        <f>COUNTIF(Search!A17:A132,"*")</f>
        <v>25</v>
      </c>
      <c r="C24" s="60"/>
    </row>
    <row r="25" spans="1:6" ht="15.75" thickBot="1" x14ac:dyDescent="0.3">
      <c r="A25" s="37" t="s">
        <v>60</v>
      </c>
      <c r="B25" s="59">
        <f>COUNTIF('Product Deatil Page'!A17:A39,"*")</f>
        <v>17</v>
      </c>
      <c r="C25" s="60"/>
    </row>
    <row r="26" spans="1:6" ht="15.75" thickBot="1" x14ac:dyDescent="0.3">
      <c r="A26" s="39" t="s">
        <v>61</v>
      </c>
      <c r="B26" s="59">
        <f>COUNTIF('Availability Page'!A17:A30,"*")</f>
        <v>14</v>
      </c>
      <c r="C26" s="60"/>
    </row>
    <row r="27" spans="1:6" ht="15.75" thickBot="1" x14ac:dyDescent="0.3">
      <c r="A27" s="37" t="s">
        <v>62</v>
      </c>
      <c r="B27" s="59">
        <f>COUNTIF('Cart Page'!A17:A70,"*")</f>
        <v>23</v>
      </c>
      <c r="C27" s="60"/>
    </row>
    <row r="28" spans="1:6" ht="15.75" thickBot="1" x14ac:dyDescent="0.3">
      <c r="A28" s="37" t="s">
        <v>256</v>
      </c>
      <c r="B28" s="59">
        <f>COUNTIF(Checkout!A17:A70,"*")</f>
        <v>15</v>
      </c>
      <c r="C28" s="60"/>
    </row>
    <row r="29" spans="1:6" ht="15.75" thickBot="1" x14ac:dyDescent="0.3">
      <c r="A29" s="38" t="s">
        <v>63</v>
      </c>
      <c r="B29" s="59">
        <f>COUNTIF('Payment Page'!A17:A70,"*")</f>
        <v>10</v>
      </c>
      <c r="C29" s="60"/>
    </row>
    <row r="30" spans="1:6" ht="15.75" thickBot="1" x14ac:dyDescent="0.3">
      <c r="A30" s="39" t="s">
        <v>64</v>
      </c>
      <c r="B30" s="59"/>
      <c r="C30" s="60"/>
    </row>
    <row r="31" spans="1:6" ht="15.75" thickBot="1" x14ac:dyDescent="0.3">
      <c r="A31" s="40" t="s">
        <v>65</v>
      </c>
      <c r="B31" s="71">
        <f>SUM(B23:B30)</f>
        <v>125</v>
      </c>
      <c r="C31" s="72"/>
    </row>
    <row r="39" spans="1:1" hidden="1" x14ac:dyDescent="0.25">
      <c r="A39" t="s">
        <v>16</v>
      </c>
    </row>
    <row r="40" spans="1:1" hidden="1" x14ac:dyDescent="0.25">
      <c r="A40" t="s">
        <v>17</v>
      </c>
    </row>
    <row r="41" spans="1:1" hidden="1" x14ac:dyDescent="0.25">
      <c r="A41" t="s">
        <v>19</v>
      </c>
    </row>
    <row r="42" spans="1:1" hidden="1" x14ac:dyDescent="0.25">
      <c r="A42" t="s">
        <v>20</v>
      </c>
    </row>
    <row r="43" spans="1:1" hidden="1" x14ac:dyDescent="0.25">
      <c r="A43" t="s">
        <v>21</v>
      </c>
    </row>
  </sheetData>
  <mergeCells count="13">
    <mergeCell ref="B31:C31"/>
    <mergeCell ref="B25:C25"/>
    <mergeCell ref="B26:C26"/>
    <mergeCell ref="B27:C27"/>
    <mergeCell ref="B29:C29"/>
    <mergeCell ref="B30:C30"/>
    <mergeCell ref="B28:C28"/>
    <mergeCell ref="B24:C24"/>
    <mergeCell ref="A1:B4"/>
    <mergeCell ref="A16:F16"/>
    <mergeCell ref="A21:C21"/>
    <mergeCell ref="B22:C22"/>
    <mergeCell ref="B23:C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c r="C5" s="48"/>
      <c r="D5" s="42"/>
    </row>
    <row r="6" spans="1:7" s="13" customFormat="1" ht="15.75" thickBot="1" x14ac:dyDescent="0.3">
      <c r="A6" s="87" t="s">
        <v>15</v>
      </c>
      <c r="B6" s="20" t="s">
        <v>16</v>
      </c>
      <c r="C6" s="21">
        <f>COUNTIF(F17:F61,"PASSED")</f>
        <v>0</v>
      </c>
      <c r="D6" s="22"/>
    </row>
    <row r="7" spans="1:7" s="13" customFormat="1" ht="15.75" thickBot="1" x14ac:dyDescent="0.3">
      <c r="A7" s="88"/>
      <c r="B7" s="23" t="s">
        <v>17</v>
      </c>
      <c r="C7" s="24">
        <f>COUNTIF(F17:F61,"FAILED")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COUNTIF(G17:G61,"PENDING")</f>
        <v>0</v>
      </c>
      <c r="E9" s="45">
        <f>COUNTIF(F17:F61,"PENDING")</f>
        <v>0</v>
      </c>
    </row>
    <row r="10" spans="1:7" s="13" customFormat="1" ht="15.75" thickBot="1" x14ac:dyDescent="0.3">
      <c r="A10" s="95" t="s">
        <v>20</v>
      </c>
      <c r="B10" s="96"/>
      <c r="C10" s="97"/>
      <c r="D10" s="45">
        <f>COUNTIF(G17:G61,"IN PROGRESS")</f>
        <v>0</v>
      </c>
      <c r="E10" s="45">
        <f>COUNTIF(F17:F61,"IN PROGRESS")</f>
        <v>0</v>
      </c>
    </row>
    <row r="11" spans="1:7" s="13" customFormat="1" ht="15.75" thickBot="1" x14ac:dyDescent="0.3">
      <c r="A11" s="95" t="s">
        <v>21</v>
      </c>
      <c r="B11" s="96"/>
      <c r="C11" s="97"/>
      <c r="D11" s="45">
        <f>COUNTIF(G17:G61,"BLOCKED")</f>
        <v>0</v>
      </c>
      <c r="E11" s="45">
        <f>COUNTIF(F17:F61,"BLOCKED")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Page'!$A$39:$A$43</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8"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COUNTIF(F17:F49,"PASSED")</f>
        <v>0</v>
      </c>
      <c r="D6" s="22"/>
    </row>
    <row r="7" spans="1:7" s="13" customFormat="1" ht="15.75" thickBot="1" x14ac:dyDescent="0.3">
      <c r="A7" s="88"/>
      <c r="B7" s="23" t="s">
        <v>17</v>
      </c>
      <c r="C7" s="24">
        <f>COUNTIF(F17:F49,"FAILED")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COUNTIF(G17:G49,"PENDING")</f>
        <v>0</v>
      </c>
      <c r="E9" s="45">
        <f>COUNTIF(F17:F49,"PENDING")</f>
        <v>0</v>
      </c>
    </row>
    <row r="10" spans="1:7" s="13" customFormat="1" ht="15.75" thickBot="1" x14ac:dyDescent="0.3">
      <c r="A10" s="95" t="s">
        <v>20</v>
      </c>
      <c r="B10" s="96"/>
      <c r="C10" s="97"/>
      <c r="D10" s="45">
        <f>COUNTIF(G17:G49,"IN PROGRESS")</f>
        <v>0</v>
      </c>
      <c r="E10" s="45">
        <f>COUNTIF(F17:F49,"IN PROGRESS")</f>
        <v>0</v>
      </c>
    </row>
    <row r="11" spans="1:7" s="13" customFormat="1" ht="15.75" thickBot="1" x14ac:dyDescent="0.3">
      <c r="A11" s="95" t="s">
        <v>21</v>
      </c>
      <c r="B11" s="96"/>
      <c r="C11" s="97"/>
      <c r="D11" s="45">
        <f>COUNTIF(G17:G49,"BLOCKED")</f>
        <v>0</v>
      </c>
      <c r="E11" s="45">
        <f>COUNTIF(F17:F49,"BLOCKED")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8" t="s">
        <v>137</v>
      </c>
      <c r="C28" s="99"/>
      <c r="D28" s="99"/>
      <c r="E28" s="99"/>
      <c r="F28" s="99"/>
      <c r="G28" s="100"/>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8" t="s">
        <v>148</v>
      </c>
      <c r="C33" s="99"/>
      <c r="D33" s="99"/>
      <c r="E33" s="99"/>
      <c r="F33" s="99"/>
      <c r="G33" s="100"/>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dataValidations disablePrompts="1" count="2">
    <dataValidation type="list" allowBlank="1" showInputMessage="1" showErrorMessage="1" sqref="F29:F32">
      <formula1>$A$39:$A$43</formula1>
    </dataValidation>
    <dataValidation type="list" allowBlank="1" showInputMessage="1" showErrorMessage="1" sqref="F34:F42">
      <formula1>$A$39:$A$43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Page'!$A$39:$A$43</xm:f>
          </x14:formula1>
          <xm:sqref>F17:F27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7" workbookViewId="0">
      <selection activeCell="E31" sqref="E31"/>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12.85546875"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COUNTIF(F17:F46,"PASSED")</f>
        <v>0</v>
      </c>
      <c r="D6" s="22"/>
    </row>
    <row r="7" spans="1:7" s="13" customFormat="1" ht="15.75" thickBot="1" x14ac:dyDescent="0.3">
      <c r="A7" s="88"/>
      <c r="B7" s="23" t="s">
        <v>17</v>
      </c>
      <c r="C7" s="24">
        <f>COUNTIF(F17:F46,"FAILED")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COUNTIF(G17:G46,"PENDING")</f>
        <v>0</v>
      </c>
      <c r="E9" s="45">
        <f>COUNTIF(F17:F46,"PENDING")</f>
        <v>0</v>
      </c>
    </row>
    <row r="10" spans="1:7" s="13" customFormat="1" ht="15.75" thickBot="1" x14ac:dyDescent="0.3">
      <c r="A10" s="95" t="s">
        <v>20</v>
      </c>
      <c r="B10" s="96"/>
      <c r="C10" s="97"/>
      <c r="D10" s="45">
        <f>COUNTIF(G17:G46,"IN PROGRESS")</f>
        <v>0</v>
      </c>
      <c r="E10" s="45">
        <f>COUNTIF(F17:F46,"IN PROGRESS")</f>
        <v>0</v>
      </c>
    </row>
    <row r="11" spans="1:7" s="13" customFormat="1" ht="15.75" thickBot="1" x14ac:dyDescent="0.3">
      <c r="A11" s="95" t="s">
        <v>21</v>
      </c>
      <c r="B11" s="96"/>
      <c r="C11" s="97"/>
      <c r="D11" s="45">
        <f>COUNTIF(G17:G46,"BLOCKED")</f>
        <v>0</v>
      </c>
      <c r="E11" s="45">
        <f>COUNTIF(F17:F46,"BLOCKED")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29" t="s">
        <v>158</v>
      </c>
      <c r="D19" s="28"/>
      <c r="E19" s="28"/>
      <c r="F19" s="28"/>
      <c r="G19" s="28"/>
    </row>
    <row r="20" spans="1:7" ht="90" x14ac:dyDescent="0.25">
      <c r="A20" s="30" t="s">
        <v>93</v>
      </c>
      <c r="B20" s="19" t="s">
        <v>157</v>
      </c>
      <c r="C20" s="52" t="s">
        <v>159</v>
      </c>
      <c r="D20" s="28"/>
      <c r="E20" s="28"/>
      <c r="F20" s="28"/>
      <c r="G20" s="28"/>
    </row>
    <row r="21" spans="1:7" ht="90" x14ac:dyDescent="0.25">
      <c r="A21" s="30" t="s">
        <v>94</v>
      </c>
      <c r="B21" s="19" t="s">
        <v>157</v>
      </c>
      <c r="C21" s="52" t="s">
        <v>160</v>
      </c>
      <c r="D21" s="28"/>
      <c r="E21" s="52" t="s">
        <v>161</v>
      </c>
      <c r="F21" s="28"/>
      <c r="G21" s="28"/>
    </row>
    <row r="22" spans="1:7" ht="90" x14ac:dyDescent="0.25">
      <c r="A22" s="30" t="s">
        <v>95</v>
      </c>
      <c r="B22" s="19" t="s">
        <v>157</v>
      </c>
      <c r="C22" s="52" t="s">
        <v>162</v>
      </c>
      <c r="D22" s="28"/>
      <c r="E22" s="52"/>
      <c r="F22" s="28"/>
      <c r="G22" s="28"/>
    </row>
    <row r="23" spans="1:7" ht="105" x14ac:dyDescent="0.25">
      <c r="A23" s="30" t="s">
        <v>96</v>
      </c>
      <c r="B23" s="19" t="s">
        <v>157</v>
      </c>
      <c r="C23" s="52" t="s">
        <v>177</v>
      </c>
      <c r="D23" s="28"/>
      <c r="E23" s="52"/>
      <c r="F23" s="28"/>
      <c r="G23" s="28"/>
    </row>
    <row r="24" spans="1:7" ht="150" x14ac:dyDescent="0.25">
      <c r="A24" s="30" t="s">
        <v>97</v>
      </c>
      <c r="B24" s="19" t="s">
        <v>157</v>
      </c>
      <c r="C24" s="52" t="s">
        <v>178</v>
      </c>
      <c r="D24" s="28"/>
      <c r="E24" s="52"/>
      <c r="F24" s="28"/>
      <c r="G24" s="28"/>
    </row>
    <row r="25" spans="1:7" ht="90" x14ac:dyDescent="0.25">
      <c r="A25" s="30" t="s">
        <v>98</v>
      </c>
      <c r="B25" s="19" t="s">
        <v>157</v>
      </c>
      <c r="C25" s="52" t="s">
        <v>163</v>
      </c>
      <c r="D25" s="28"/>
      <c r="E25" s="52"/>
      <c r="F25" s="28"/>
      <c r="G25" s="28"/>
    </row>
    <row r="26" spans="1:7" ht="165" x14ac:dyDescent="0.25">
      <c r="A26" s="30" t="s">
        <v>99</v>
      </c>
      <c r="B26" s="19" t="s">
        <v>157</v>
      </c>
      <c r="C26" s="52" t="s">
        <v>164</v>
      </c>
      <c r="D26" s="28"/>
      <c r="E26" s="52"/>
      <c r="F26" s="28"/>
      <c r="G26" s="28"/>
    </row>
    <row r="27" spans="1:7" ht="90" x14ac:dyDescent="0.25">
      <c r="A27" s="30" t="s">
        <v>100</v>
      </c>
      <c r="B27" s="19" t="s">
        <v>157</v>
      </c>
      <c r="C27" s="52" t="s">
        <v>165</v>
      </c>
      <c r="D27" s="28"/>
      <c r="E27" s="52" t="s">
        <v>166</v>
      </c>
      <c r="F27" s="28"/>
      <c r="G27" s="28"/>
    </row>
    <row r="28" spans="1:7" ht="150" x14ac:dyDescent="0.25">
      <c r="A28" s="30" t="s">
        <v>101</v>
      </c>
      <c r="B28" s="19" t="s">
        <v>157</v>
      </c>
      <c r="C28" s="52" t="s">
        <v>167</v>
      </c>
      <c r="D28" s="28"/>
      <c r="E28" s="52" t="s">
        <v>179</v>
      </c>
      <c r="F28" s="28"/>
      <c r="G28" s="28"/>
    </row>
    <row r="29" spans="1:7" ht="90" x14ac:dyDescent="0.25">
      <c r="A29" s="30" t="s">
        <v>102</v>
      </c>
      <c r="B29" s="19" t="s">
        <v>157</v>
      </c>
      <c r="C29" s="52" t="s">
        <v>168</v>
      </c>
      <c r="D29" s="28"/>
      <c r="E29" s="52" t="s">
        <v>169</v>
      </c>
      <c r="F29" s="28"/>
      <c r="G29" s="28"/>
    </row>
    <row r="30" spans="1:7" ht="90" x14ac:dyDescent="0.25">
      <c r="A30" s="30" t="s">
        <v>103</v>
      </c>
      <c r="B30" s="19" t="s">
        <v>157</v>
      </c>
      <c r="C30" s="52" t="s">
        <v>180</v>
      </c>
      <c r="D30" s="28"/>
      <c r="E30" s="52" t="s">
        <v>170</v>
      </c>
      <c r="F30" s="28"/>
      <c r="G30" s="28"/>
    </row>
    <row r="31" spans="1:7" ht="90" x14ac:dyDescent="0.25">
      <c r="A31" s="30" t="s">
        <v>104</v>
      </c>
      <c r="B31" s="19" t="s">
        <v>157</v>
      </c>
      <c r="C31" s="52" t="s">
        <v>171</v>
      </c>
      <c r="D31" s="28"/>
      <c r="E31" s="52" t="s">
        <v>181</v>
      </c>
      <c r="F31" s="28"/>
      <c r="G31" s="28"/>
    </row>
    <row r="32" spans="1:7" ht="135" x14ac:dyDescent="0.25">
      <c r="A32" s="30" t="s">
        <v>105</v>
      </c>
      <c r="B32" s="19" t="s">
        <v>172</v>
      </c>
      <c r="C32" s="52" t="s">
        <v>173</v>
      </c>
      <c r="D32" s="28"/>
      <c r="E32" s="52" t="s">
        <v>174</v>
      </c>
      <c r="F32" s="28"/>
      <c r="G32" s="28"/>
    </row>
    <row r="33" spans="1:7" ht="135" x14ac:dyDescent="0.25">
      <c r="A33" s="30" t="s">
        <v>106</v>
      </c>
      <c r="B33" s="19" t="s">
        <v>172</v>
      </c>
      <c r="C33" s="52" t="s">
        <v>175</v>
      </c>
      <c r="D33" s="28"/>
      <c r="E33" s="52" t="s">
        <v>176</v>
      </c>
      <c r="F33" s="28"/>
      <c r="G33"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A17" sqref="A17"/>
    </sheetView>
  </sheetViews>
  <sheetFormatPr defaultRowHeight="15" x14ac:dyDescent="0.25"/>
  <cols>
    <col min="1" max="1" width="12.7109375" bestFit="1" customWidth="1"/>
    <col min="2" max="2" width="38.7109375" customWidth="1"/>
    <col min="3" max="3" width="38.85546875" customWidth="1"/>
    <col min="4" max="4" width="22.7109375" customWidth="1"/>
    <col min="5" max="5" width="23"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COUNTIF(F17:F30,"PASSED")</f>
        <v>0</v>
      </c>
      <c r="D6" s="22"/>
    </row>
    <row r="7" spans="1:7" s="13" customFormat="1" ht="15.75" thickBot="1" x14ac:dyDescent="0.3">
      <c r="A7" s="88"/>
      <c r="B7" s="23" t="s">
        <v>17</v>
      </c>
      <c r="C7" s="24">
        <f>COUNTIF(F17:F30,"FAILED")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COUNTIF(G17:G30,"PENDING")</f>
        <v>0</v>
      </c>
      <c r="E9" s="45">
        <f>COUNTIF(F17:F30,"PENDING")</f>
        <v>0</v>
      </c>
    </row>
    <row r="10" spans="1:7" s="13" customFormat="1" ht="15.75" thickBot="1" x14ac:dyDescent="0.3">
      <c r="A10" s="95" t="s">
        <v>20</v>
      </c>
      <c r="B10" s="96"/>
      <c r="C10" s="97"/>
      <c r="D10" s="45">
        <f>COUNTIF(G17:G30,"IN PROGRESS")</f>
        <v>0</v>
      </c>
      <c r="E10" s="45">
        <f>COUNTIF(F17:F30,"IN PROGRESS")</f>
        <v>0</v>
      </c>
    </row>
    <row r="11" spans="1:7" s="13" customFormat="1" ht="15.75" thickBot="1" x14ac:dyDescent="0.3">
      <c r="A11" s="95" t="s">
        <v>21</v>
      </c>
      <c r="B11" s="96"/>
      <c r="C11" s="97"/>
      <c r="D11" s="45">
        <f>COUNTIF(G17:G30,"BLOCKED")</f>
        <v>0</v>
      </c>
      <c r="E11" s="45">
        <f>COUNTIF(F17:F30,"BLOCKED")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s="54" customFormat="1" ht="90" x14ac:dyDescent="0.25">
      <c r="A17" s="53" t="s">
        <v>90</v>
      </c>
      <c r="B17" s="19" t="s">
        <v>183</v>
      </c>
      <c r="C17" s="19" t="s">
        <v>182</v>
      </c>
      <c r="D17" s="29" t="s">
        <v>192</v>
      </c>
      <c r="E17" s="29"/>
      <c r="F17" s="51"/>
      <c r="G17" s="51"/>
    </row>
    <row r="18" spans="1:7" s="54" customFormat="1" ht="105" x14ac:dyDescent="0.25">
      <c r="A18" s="53" t="s">
        <v>91</v>
      </c>
      <c r="B18" s="19" t="s">
        <v>189</v>
      </c>
      <c r="C18" s="29" t="s">
        <v>184</v>
      </c>
      <c r="D18" s="29" t="s">
        <v>193</v>
      </c>
      <c r="E18" s="29"/>
      <c r="F18" s="51"/>
      <c r="G18" s="51"/>
    </row>
    <row r="19" spans="1:7" s="54" customFormat="1" ht="210" x14ac:dyDescent="0.25">
      <c r="A19" s="53" t="s">
        <v>92</v>
      </c>
      <c r="B19" s="19" t="s">
        <v>183</v>
      </c>
      <c r="C19" s="29" t="s">
        <v>185</v>
      </c>
      <c r="D19" s="29" t="s">
        <v>192</v>
      </c>
      <c r="E19" s="29"/>
      <c r="F19" s="51"/>
      <c r="G19" s="51"/>
    </row>
    <row r="20" spans="1:7" s="54" customFormat="1" ht="90" x14ac:dyDescent="0.25">
      <c r="A20" s="53" t="s">
        <v>93</v>
      </c>
      <c r="B20" s="19" t="s">
        <v>183</v>
      </c>
      <c r="C20" s="29" t="s">
        <v>186</v>
      </c>
      <c r="D20" s="29" t="s">
        <v>192</v>
      </c>
      <c r="E20" s="29" t="s">
        <v>187</v>
      </c>
      <c r="F20" s="51"/>
      <c r="G20" s="51"/>
    </row>
    <row r="21" spans="1:7" s="58" customFormat="1" ht="90" x14ac:dyDescent="0.25">
      <c r="A21" s="53" t="s">
        <v>94</v>
      </c>
      <c r="B21" s="56" t="s">
        <v>183</v>
      </c>
      <c r="C21" s="57" t="s">
        <v>190</v>
      </c>
      <c r="D21" s="29" t="s">
        <v>192</v>
      </c>
      <c r="E21" s="57" t="s">
        <v>188</v>
      </c>
      <c r="F21" s="55"/>
      <c r="G21" s="55"/>
    </row>
    <row r="22" spans="1:7" s="54" customFormat="1" ht="90" x14ac:dyDescent="0.25">
      <c r="A22" s="53" t="s">
        <v>95</v>
      </c>
      <c r="B22" s="56" t="s">
        <v>183</v>
      </c>
      <c r="C22" s="29" t="s">
        <v>191</v>
      </c>
      <c r="D22" s="29" t="s">
        <v>192</v>
      </c>
      <c r="E22" s="29"/>
      <c r="F22" s="51"/>
      <c r="G22" s="51"/>
    </row>
    <row r="23" spans="1:7" s="54" customFormat="1" ht="105" x14ac:dyDescent="0.25">
      <c r="A23" s="53" t="s">
        <v>96</v>
      </c>
      <c r="B23" s="56" t="s">
        <v>195</v>
      </c>
      <c r="C23" s="29" t="s">
        <v>196</v>
      </c>
      <c r="D23" s="29" t="s">
        <v>194</v>
      </c>
      <c r="E23" s="29"/>
      <c r="F23" s="51"/>
      <c r="G23" s="51"/>
    </row>
    <row r="24" spans="1:7" s="54" customFormat="1" ht="105" x14ac:dyDescent="0.25">
      <c r="A24" s="53" t="s">
        <v>97</v>
      </c>
      <c r="B24" s="56" t="s">
        <v>195</v>
      </c>
      <c r="C24" s="29" t="s">
        <v>197</v>
      </c>
      <c r="D24" s="29" t="s">
        <v>194</v>
      </c>
      <c r="E24" s="29"/>
      <c r="F24" s="51"/>
      <c r="G24" s="51"/>
    </row>
    <row r="25" spans="1:7" s="54" customFormat="1" ht="105" x14ac:dyDescent="0.25">
      <c r="A25" s="53" t="s">
        <v>98</v>
      </c>
      <c r="B25" s="56" t="s">
        <v>195</v>
      </c>
      <c r="C25" s="29" t="s">
        <v>198</v>
      </c>
      <c r="D25" s="29" t="s">
        <v>194</v>
      </c>
      <c r="E25" s="29"/>
      <c r="F25" s="51"/>
      <c r="G25" s="51"/>
    </row>
    <row r="26" spans="1:7" s="54" customFormat="1" ht="105" x14ac:dyDescent="0.25">
      <c r="A26" s="53" t="s">
        <v>99</v>
      </c>
      <c r="B26" s="56" t="s">
        <v>195</v>
      </c>
      <c r="C26" s="29" t="s">
        <v>199</v>
      </c>
      <c r="D26" s="29" t="s">
        <v>194</v>
      </c>
      <c r="E26" s="29" t="s">
        <v>200</v>
      </c>
      <c r="F26" s="51"/>
      <c r="G26" s="51"/>
    </row>
    <row r="27" spans="1:7" s="54" customFormat="1" ht="105" x14ac:dyDescent="0.25">
      <c r="A27" s="53" t="s">
        <v>100</v>
      </c>
      <c r="B27" s="56" t="s">
        <v>195</v>
      </c>
      <c r="C27" s="29" t="s">
        <v>201</v>
      </c>
      <c r="D27" s="29" t="s">
        <v>194</v>
      </c>
      <c r="E27" s="29" t="s">
        <v>202</v>
      </c>
      <c r="F27" s="51"/>
      <c r="G27" s="51"/>
    </row>
    <row r="28" spans="1:7" s="54" customFormat="1" ht="120" x14ac:dyDescent="0.25">
      <c r="A28" s="53" t="s">
        <v>101</v>
      </c>
      <c r="B28" s="56" t="s">
        <v>203</v>
      </c>
      <c r="C28" s="29" t="s">
        <v>204</v>
      </c>
      <c r="D28" s="29" t="s">
        <v>194</v>
      </c>
      <c r="E28" s="29" t="s">
        <v>205</v>
      </c>
      <c r="F28" s="51"/>
      <c r="G28" s="51"/>
    </row>
    <row r="29" spans="1:7" s="54" customFormat="1" ht="120" x14ac:dyDescent="0.25">
      <c r="A29" s="53" t="s">
        <v>102</v>
      </c>
      <c r="B29" s="56" t="s">
        <v>207</v>
      </c>
      <c r="C29" s="29" t="s">
        <v>206</v>
      </c>
      <c r="D29" s="29" t="s">
        <v>194</v>
      </c>
      <c r="E29" s="29"/>
      <c r="F29" s="51"/>
      <c r="G29" s="51"/>
    </row>
    <row r="30" spans="1:7" s="54" customFormat="1" ht="120" x14ac:dyDescent="0.25">
      <c r="A30" s="53" t="s">
        <v>103</v>
      </c>
      <c r="B30" s="56" t="s">
        <v>207</v>
      </c>
      <c r="C30" s="29" t="s">
        <v>208</v>
      </c>
      <c r="D30" s="29" t="s">
        <v>194</v>
      </c>
      <c r="E30" s="29"/>
      <c r="F30" s="51"/>
      <c r="G30" s="5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zoomScale="85" zoomScaleNormal="85" workbookViewId="0">
      <selection activeCell="A17" sqref="A17:XFD17"/>
    </sheetView>
  </sheetViews>
  <sheetFormatPr defaultRowHeight="15" x14ac:dyDescent="0.25"/>
  <cols>
    <col min="1" max="1" width="12.7109375" bestFit="1" customWidth="1"/>
    <col min="2" max="2" width="33.5703125" customWidth="1"/>
    <col min="3" max="3" width="29.28515625" customWidth="1"/>
    <col min="4" max="4" width="14" customWidth="1"/>
    <col min="5" max="5" width="29.7109375"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COUNTIF(F17:F31,"PASSED")</f>
        <v>0</v>
      </c>
      <c r="D6" s="22"/>
    </row>
    <row r="7" spans="1:7" s="13" customFormat="1" ht="15.75" thickBot="1" x14ac:dyDescent="0.3">
      <c r="A7" s="88"/>
      <c r="B7" s="23" t="s">
        <v>17</v>
      </c>
      <c r="C7" s="24">
        <f>COUNTIF(F17:F31,"FAILED")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COUNTIF(G17:G31,"PENDING")</f>
        <v>0</v>
      </c>
      <c r="E9" s="45">
        <f>COUNTIF(F17:F31,"PENDING")</f>
        <v>0</v>
      </c>
    </row>
    <row r="10" spans="1:7" s="13" customFormat="1" ht="15.75" thickBot="1" x14ac:dyDescent="0.3">
      <c r="A10" s="95" t="s">
        <v>20</v>
      </c>
      <c r="B10" s="96"/>
      <c r="C10" s="97"/>
      <c r="D10" s="45">
        <f>COUNTIF(G17:G31,"IN PROGRESS")</f>
        <v>0</v>
      </c>
      <c r="E10" s="45">
        <f>COUNTIF(F17:F31,"IN PROGRESS")</f>
        <v>0</v>
      </c>
    </row>
    <row r="11" spans="1:7" s="13" customFormat="1" ht="15.75" thickBot="1" x14ac:dyDescent="0.3">
      <c r="A11" s="95" t="s">
        <v>21</v>
      </c>
      <c r="B11" s="96"/>
      <c r="C11" s="97"/>
      <c r="D11" s="45">
        <f>COUNTIF(G17:G31,"BLOCKED")</f>
        <v>0</v>
      </c>
      <c r="E11" s="45">
        <f>COUNTIF(F17:F31,"BLOCKED")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35" x14ac:dyDescent="0.25">
      <c r="A17" s="30" t="s">
        <v>90</v>
      </c>
      <c r="B17" s="29" t="s">
        <v>214</v>
      </c>
      <c r="C17" s="29" t="s">
        <v>209</v>
      </c>
      <c r="D17" s="29"/>
      <c r="E17" s="29" t="s">
        <v>210</v>
      </c>
      <c r="F17" s="28"/>
      <c r="G17" s="28"/>
    </row>
    <row r="18" spans="1:7" ht="135" x14ac:dyDescent="0.25">
      <c r="A18" s="30" t="s">
        <v>91</v>
      </c>
      <c r="B18" s="29" t="s">
        <v>214</v>
      </c>
      <c r="C18" s="29" t="s">
        <v>211</v>
      </c>
      <c r="D18" s="29"/>
      <c r="E18" s="29" t="s">
        <v>215</v>
      </c>
      <c r="F18" s="28"/>
      <c r="G18" s="28"/>
    </row>
    <row r="19" spans="1:7" ht="210" x14ac:dyDescent="0.25">
      <c r="A19" s="30" t="s">
        <v>92</v>
      </c>
      <c r="B19" s="29" t="s">
        <v>214</v>
      </c>
      <c r="C19" s="29" t="s">
        <v>212</v>
      </c>
      <c r="D19" s="29"/>
      <c r="E19" s="29" t="s">
        <v>216</v>
      </c>
      <c r="F19" s="28"/>
      <c r="G19" s="28"/>
    </row>
    <row r="20" spans="1:7" ht="75" x14ac:dyDescent="0.25">
      <c r="A20" s="30" t="s">
        <v>93</v>
      </c>
      <c r="B20" s="29" t="s">
        <v>217</v>
      </c>
      <c r="C20" s="29" t="s">
        <v>213</v>
      </c>
      <c r="D20" s="29"/>
      <c r="E20" s="29" t="s">
        <v>218</v>
      </c>
      <c r="F20" s="28"/>
      <c r="G20" s="28"/>
    </row>
    <row r="21" spans="1:7" ht="75" x14ac:dyDescent="0.25">
      <c r="A21" s="30" t="s">
        <v>94</v>
      </c>
      <c r="B21" s="29" t="s">
        <v>217</v>
      </c>
      <c r="C21" s="29" t="s">
        <v>219</v>
      </c>
      <c r="D21" s="29"/>
      <c r="E21" s="29"/>
      <c r="F21" s="28"/>
      <c r="G21" s="28"/>
    </row>
    <row r="22" spans="1:7" ht="75" x14ac:dyDescent="0.25">
      <c r="A22" s="30" t="s">
        <v>95</v>
      </c>
      <c r="B22" s="29" t="s">
        <v>220</v>
      </c>
      <c r="C22" s="29" t="s">
        <v>221</v>
      </c>
      <c r="D22" s="29"/>
      <c r="E22" s="29"/>
      <c r="F22" s="28"/>
      <c r="G22" s="28"/>
    </row>
    <row r="23" spans="1:7" ht="105" x14ac:dyDescent="0.25">
      <c r="A23" s="30" t="s">
        <v>96</v>
      </c>
      <c r="B23" s="29" t="s">
        <v>224</v>
      </c>
      <c r="C23" s="29" t="s">
        <v>222</v>
      </c>
      <c r="D23" s="29"/>
      <c r="E23" s="29" t="s">
        <v>223</v>
      </c>
      <c r="F23" s="28"/>
      <c r="G23" s="28"/>
    </row>
    <row r="24" spans="1:7" ht="105" x14ac:dyDescent="0.25">
      <c r="A24" s="30" t="s">
        <v>97</v>
      </c>
      <c r="B24" s="29" t="s">
        <v>224</v>
      </c>
      <c r="C24" s="29" t="s">
        <v>241</v>
      </c>
      <c r="D24" s="29"/>
      <c r="E24" s="29" t="s">
        <v>225</v>
      </c>
      <c r="F24" s="28"/>
      <c r="G24" s="28"/>
    </row>
    <row r="25" spans="1:7" ht="90" x14ac:dyDescent="0.25">
      <c r="A25" s="30" t="s">
        <v>98</v>
      </c>
      <c r="B25" s="29" t="s">
        <v>229</v>
      </c>
      <c r="C25" s="29" t="s">
        <v>226</v>
      </c>
      <c r="D25" s="29"/>
      <c r="E25" s="29" t="s">
        <v>227</v>
      </c>
      <c r="F25" s="28"/>
      <c r="G25" s="28"/>
    </row>
    <row r="26" spans="1:7" ht="105" x14ac:dyDescent="0.25">
      <c r="A26" s="30" t="s">
        <v>99</v>
      </c>
      <c r="B26" s="29" t="s">
        <v>230</v>
      </c>
      <c r="C26" s="29" t="s">
        <v>242</v>
      </c>
      <c r="D26" s="29"/>
      <c r="E26" s="29" t="s">
        <v>228</v>
      </c>
      <c r="F26" s="28"/>
      <c r="G26" s="28"/>
    </row>
    <row r="27" spans="1:7" ht="120" x14ac:dyDescent="0.25">
      <c r="A27" s="30" t="s">
        <v>100</v>
      </c>
      <c r="B27" s="29" t="s">
        <v>231</v>
      </c>
      <c r="C27" s="29" t="s">
        <v>232</v>
      </c>
      <c r="D27" s="29"/>
      <c r="E27" s="29"/>
      <c r="F27" s="28"/>
      <c r="G27" s="28"/>
    </row>
    <row r="28" spans="1:7" ht="120" x14ac:dyDescent="0.25">
      <c r="A28" s="30" t="s">
        <v>101</v>
      </c>
      <c r="B28" s="29" t="s">
        <v>243</v>
      </c>
      <c r="C28" s="29" t="s">
        <v>233</v>
      </c>
      <c r="D28" s="29"/>
      <c r="E28" s="29"/>
      <c r="F28" s="28"/>
      <c r="G28" s="28"/>
    </row>
    <row r="29" spans="1:7" ht="60" x14ac:dyDescent="0.25">
      <c r="A29" s="30" t="s">
        <v>102</v>
      </c>
      <c r="B29" s="29" t="s">
        <v>235</v>
      </c>
      <c r="C29" s="29" t="s">
        <v>234</v>
      </c>
      <c r="D29" s="29"/>
      <c r="E29" s="29"/>
      <c r="F29" s="28"/>
      <c r="G29" s="28"/>
    </row>
    <row r="30" spans="1:7" ht="60" x14ac:dyDescent="0.25">
      <c r="A30" s="30" t="s">
        <v>103</v>
      </c>
      <c r="B30" s="29" t="s">
        <v>235</v>
      </c>
      <c r="C30" s="29" t="s">
        <v>236</v>
      </c>
      <c r="D30" s="29"/>
      <c r="E30" s="29"/>
      <c r="F30" s="28"/>
      <c r="G30" s="28"/>
    </row>
    <row r="31" spans="1:7" ht="60" x14ac:dyDescent="0.25">
      <c r="A31" s="30" t="s">
        <v>104</v>
      </c>
      <c r="B31" s="29" t="s">
        <v>235</v>
      </c>
      <c r="C31" s="29" t="s">
        <v>237</v>
      </c>
      <c r="D31" s="29"/>
      <c r="E31" s="29"/>
      <c r="F31" s="28"/>
      <c r="G31" s="28"/>
    </row>
    <row r="32" spans="1:7" ht="60" x14ac:dyDescent="0.25">
      <c r="A32" s="30" t="s">
        <v>105</v>
      </c>
      <c r="B32" s="29" t="s">
        <v>239</v>
      </c>
      <c r="C32" s="29" t="s">
        <v>238</v>
      </c>
      <c r="D32" s="29"/>
      <c r="E32" s="29"/>
      <c r="F32" s="28"/>
      <c r="G32" s="28"/>
    </row>
    <row r="33" spans="1:7" ht="210" x14ac:dyDescent="0.25">
      <c r="A33" s="30" t="s">
        <v>106</v>
      </c>
      <c r="B33" s="29" t="s">
        <v>235</v>
      </c>
      <c r="C33" s="29" t="s">
        <v>244</v>
      </c>
      <c r="D33" s="29"/>
      <c r="E33" s="29"/>
      <c r="F33" s="28"/>
      <c r="G33" s="28"/>
    </row>
    <row r="34" spans="1:7" ht="105" x14ac:dyDescent="0.25">
      <c r="A34" s="30" t="s">
        <v>107</v>
      </c>
      <c r="B34" s="29" t="s">
        <v>240</v>
      </c>
      <c r="C34" s="29" t="s">
        <v>245</v>
      </c>
      <c r="D34" s="29"/>
      <c r="E34" s="29" t="s">
        <v>246</v>
      </c>
      <c r="F34" s="28"/>
      <c r="G34" s="28"/>
    </row>
    <row r="35" spans="1:7" ht="75" x14ac:dyDescent="0.25">
      <c r="A35" s="30" t="s">
        <v>108</v>
      </c>
      <c r="B35" s="29" t="s">
        <v>247</v>
      </c>
      <c r="C35" s="29" t="s">
        <v>248</v>
      </c>
      <c r="D35" s="29"/>
      <c r="E35" s="29"/>
      <c r="F35" s="28"/>
      <c r="G35" s="28"/>
    </row>
    <row r="36" spans="1:7" ht="120" x14ac:dyDescent="0.25">
      <c r="A36" s="30" t="s">
        <v>109</v>
      </c>
      <c r="B36" s="29" t="s">
        <v>250</v>
      </c>
      <c r="C36" s="29" t="s">
        <v>249</v>
      </c>
      <c r="D36" s="29"/>
      <c r="E36" s="29"/>
      <c r="F36" s="28"/>
      <c r="G36" s="28"/>
    </row>
    <row r="37" spans="1:7" ht="120" x14ac:dyDescent="0.25">
      <c r="A37" s="30" t="s">
        <v>110</v>
      </c>
      <c r="B37" s="29" t="s">
        <v>252</v>
      </c>
      <c r="C37" s="29" t="s">
        <v>251</v>
      </c>
      <c r="D37" s="29"/>
      <c r="E37" s="29"/>
      <c r="F37" s="28"/>
      <c r="G37" s="28"/>
    </row>
    <row r="38" spans="1:7" ht="60" x14ac:dyDescent="0.25">
      <c r="A38" s="30" t="s">
        <v>111</v>
      </c>
      <c r="B38" s="29" t="s">
        <v>235</v>
      </c>
      <c r="C38" s="29" t="s">
        <v>253</v>
      </c>
      <c r="D38" s="29"/>
      <c r="E38" s="29"/>
      <c r="F38" s="28"/>
      <c r="G38" s="28"/>
    </row>
    <row r="39" spans="1:7" ht="75" x14ac:dyDescent="0.25">
      <c r="A39" s="30" t="s">
        <v>112</v>
      </c>
      <c r="B39" s="29" t="s">
        <v>255</v>
      </c>
      <c r="C39" s="29" t="s">
        <v>254</v>
      </c>
      <c r="D39" s="29"/>
      <c r="E39" s="29"/>
      <c r="F39" s="28"/>
      <c r="G39" s="28"/>
    </row>
    <row r="40" spans="1:7" x14ac:dyDescent="0.25">
      <c r="B40" s="101"/>
      <c r="C40" s="101"/>
      <c r="D40" s="101"/>
      <c r="E40" s="101"/>
    </row>
    <row r="41" spans="1:7" x14ac:dyDescent="0.25">
      <c r="B41" s="101"/>
      <c r="C41" s="101"/>
      <c r="D41" s="101"/>
      <c r="E41" s="101"/>
    </row>
    <row r="42" spans="1:7" x14ac:dyDescent="0.25">
      <c r="B42" s="101"/>
      <c r="C42" s="101"/>
      <c r="D42" s="101"/>
      <c r="E42" s="101"/>
    </row>
    <row r="43" spans="1:7" x14ac:dyDescent="0.25">
      <c r="B43" s="101"/>
      <c r="C43" s="101"/>
      <c r="D43" s="101"/>
      <c r="E43" s="101"/>
    </row>
    <row r="44" spans="1:7" x14ac:dyDescent="0.25">
      <c r="B44" s="101"/>
      <c r="C44" s="101"/>
      <c r="D44" s="101"/>
      <c r="E44" s="101"/>
    </row>
    <row r="45" spans="1:7" x14ac:dyDescent="0.25">
      <c r="B45" s="101"/>
      <c r="C45" s="101"/>
      <c r="D45" s="101"/>
      <c r="E45" s="101"/>
    </row>
    <row r="46" spans="1:7" x14ac:dyDescent="0.25">
      <c r="B46" s="101"/>
      <c r="C46" s="101"/>
      <c r="D46" s="101"/>
      <c r="E46" s="101"/>
    </row>
    <row r="47" spans="1:7" x14ac:dyDescent="0.25">
      <c r="B47" s="101"/>
      <c r="C47" s="101"/>
      <c r="D47" s="101"/>
      <c r="E47" s="101"/>
    </row>
    <row r="48" spans="1:7" x14ac:dyDescent="0.25">
      <c r="B48" s="101"/>
      <c r="C48" s="101"/>
      <c r="D48" s="101"/>
      <c r="E48" s="101"/>
    </row>
    <row r="49" spans="2:5" x14ac:dyDescent="0.25">
      <c r="B49" s="101"/>
      <c r="C49" s="101"/>
      <c r="D49" s="101"/>
      <c r="E49" s="101"/>
    </row>
    <row r="50" spans="2:5" x14ac:dyDescent="0.25">
      <c r="B50" s="101"/>
      <c r="C50" s="101"/>
      <c r="D50" s="101"/>
      <c r="E50" s="101"/>
    </row>
    <row r="51" spans="2:5" x14ac:dyDescent="0.25">
      <c r="B51" s="101"/>
      <c r="C51" s="101"/>
      <c r="D51" s="101"/>
      <c r="E51" s="101"/>
    </row>
    <row r="52" spans="2:5" x14ac:dyDescent="0.25">
      <c r="B52" s="101"/>
      <c r="C52" s="101"/>
      <c r="D52" s="101"/>
      <c r="E52" s="101"/>
    </row>
    <row r="53" spans="2:5" x14ac:dyDescent="0.25">
      <c r="B53" s="101"/>
      <c r="C53" s="101"/>
      <c r="D53" s="101"/>
      <c r="E53" s="101"/>
    </row>
    <row r="54" spans="2:5" x14ac:dyDescent="0.25">
      <c r="B54" s="101"/>
      <c r="C54" s="101"/>
      <c r="D54" s="101"/>
      <c r="E54" s="101"/>
    </row>
    <row r="55" spans="2:5" x14ac:dyDescent="0.25">
      <c r="B55" s="101"/>
      <c r="C55" s="101"/>
      <c r="D55" s="101"/>
      <c r="E55" s="101"/>
    </row>
    <row r="56" spans="2:5" x14ac:dyDescent="0.25">
      <c r="B56" s="101"/>
      <c r="C56" s="101"/>
      <c r="D56" s="101"/>
      <c r="E56" s="101"/>
    </row>
    <row r="57" spans="2:5" x14ac:dyDescent="0.25">
      <c r="B57" s="101"/>
      <c r="C57" s="101"/>
      <c r="D57" s="101"/>
      <c r="E57" s="101"/>
    </row>
    <row r="58" spans="2:5" x14ac:dyDescent="0.25">
      <c r="B58" s="101"/>
      <c r="C58" s="101"/>
      <c r="D58" s="101"/>
      <c r="E58" s="101"/>
    </row>
    <row r="59" spans="2:5" x14ac:dyDescent="0.25">
      <c r="B59" s="101"/>
      <c r="C59" s="101"/>
      <c r="D59" s="101"/>
      <c r="E59" s="101"/>
    </row>
    <row r="60" spans="2:5" x14ac:dyDescent="0.25">
      <c r="B60" s="101"/>
      <c r="C60" s="101"/>
      <c r="D60" s="101"/>
      <c r="E60" s="101"/>
    </row>
    <row r="61" spans="2:5" x14ac:dyDescent="0.25">
      <c r="B61" s="101"/>
      <c r="C61" s="101"/>
      <c r="D61" s="101"/>
      <c r="E61" s="101"/>
    </row>
    <row r="62" spans="2:5" x14ac:dyDescent="0.25">
      <c r="B62" s="101"/>
      <c r="C62" s="101"/>
      <c r="D62" s="101"/>
      <c r="E62" s="101"/>
    </row>
    <row r="63" spans="2:5" x14ac:dyDescent="0.25">
      <c r="B63" s="101"/>
      <c r="C63" s="101"/>
      <c r="D63" s="101"/>
      <c r="E63" s="101"/>
    </row>
    <row r="64" spans="2:5" x14ac:dyDescent="0.25">
      <c r="B64" s="101"/>
      <c r="C64" s="101"/>
      <c r="D64" s="101"/>
      <c r="E64" s="101"/>
    </row>
    <row r="65" spans="2:5" x14ac:dyDescent="0.25">
      <c r="B65" s="101"/>
      <c r="C65" s="101"/>
      <c r="D65" s="101"/>
      <c r="E65" s="101"/>
    </row>
    <row r="66" spans="2:5" x14ac:dyDescent="0.25">
      <c r="B66" s="101"/>
      <c r="C66" s="101"/>
      <c r="D66" s="101"/>
      <c r="E66" s="101"/>
    </row>
    <row r="67" spans="2:5" x14ac:dyDescent="0.25">
      <c r="B67" s="101"/>
      <c r="C67" s="101"/>
      <c r="D67" s="101"/>
      <c r="E67" s="101"/>
    </row>
    <row r="68" spans="2:5" x14ac:dyDescent="0.25">
      <c r="B68" s="101"/>
      <c r="C68" s="101"/>
      <c r="D68" s="101"/>
      <c r="E68" s="101"/>
    </row>
    <row r="69" spans="2:5" x14ac:dyDescent="0.25">
      <c r="B69" s="101"/>
      <c r="C69" s="101"/>
      <c r="D69" s="101"/>
      <c r="E69" s="101"/>
    </row>
    <row r="70" spans="2:5" x14ac:dyDescent="0.25">
      <c r="B70" s="101"/>
      <c r="C70" s="101"/>
      <c r="D70" s="101"/>
      <c r="E70" s="101"/>
    </row>
    <row r="71" spans="2:5" x14ac:dyDescent="0.25">
      <c r="B71" s="101"/>
      <c r="C71" s="101"/>
      <c r="D71" s="101"/>
      <c r="E71" s="101"/>
    </row>
    <row r="72" spans="2:5" x14ac:dyDescent="0.25">
      <c r="B72" s="101"/>
      <c r="C72" s="101"/>
      <c r="D72" s="101"/>
      <c r="E72" s="101"/>
    </row>
    <row r="73" spans="2:5" x14ac:dyDescent="0.25">
      <c r="B73" s="101"/>
      <c r="C73" s="101"/>
      <c r="D73" s="101"/>
      <c r="E73" s="101"/>
    </row>
    <row r="74" spans="2:5" x14ac:dyDescent="0.25">
      <c r="B74" s="101"/>
      <c r="C74" s="101"/>
      <c r="D74" s="101"/>
      <c r="E74" s="101"/>
    </row>
    <row r="75" spans="2:5" x14ac:dyDescent="0.25">
      <c r="B75" s="101"/>
      <c r="C75" s="101"/>
      <c r="D75" s="101"/>
      <c r="E75" s="101"/>
    </row>
    <row r="76" spans="2:5" x14ac:dyDescent="0.25">
      <c r="B76" s="101"/>
      <c r="C76" s="101"/>
      <c r="D76" s="101"/>
      <c r="E76" s="101"/>
    </row>
    <row r="77" spans="2:5" x14ac:dyDescent="0.25">
      <c r="B77" s="101"/>
      <c r="C77" s="101"/>
      <c r="D77" s="101"/>
      <c r="E77" s="101"/>
    </row>
    <row r="78" spans="2:5" x14ac:dyDescent="0.25">
      <c r="B78" s="101"/>
      <c r="C78" s="101"/>
      <c r="D78" s="101"/>
      <c r="E78" s="101"/>
    </row>
    <row r="79" spans="2:5" x14ac:dyDescent="0.25">
      <c r="B79" s="101"/>
      <c r="C79" s="101"/>
      <c r="D79" s="101"/>
      <c r="E79" s="101"/>
    </row>
    <row r="80" spans="2:5" x14ac:dyDescent="0.25">
      <c r="B80" s="101"/>
      <c r="C80" s="101"/>
      <c r="D80" s="101"/>
      <c r="E80" s="101"/>
    </row>
    <row r="81" spans="2:5" x14ac:dyDescent="0.25">
      <c r="B81" s="101"/>
      <c r="C81" s="101"/>
      <c r="D81" s="101"/>
      <c r="E81" s="101"/>
    </row>
    <row r="82" spans="2:5" x14ac:dyDescent="0.25">
      <c r="B82" s="101"/>
      <c r="C82" s="101"/>
      <c r="D82" s="101"/>
      <c r="E82" s="101"/>
    </row>
    <row r="83" spans="2:5" x14ac:dyDescent="0.25">
      <c r="B83" s="101"/>
      <c r="C83" s="101"/>
      <c r="D83" s="101"/>
      <c r="E83" s="101"/>
    </row>
    <row r="84" spans="2:5" x14ac:dyDescent="0.25">
      <c r="B84" s="101"/>
      <c r="C84" s="101"/>
      <c r="D84" s="101"/>
      <c r="E84" s="101"/>
    </row>
    <row r="85" spans="2:5" x14ac:dyDescent="0.25">
      <c r="B85" s="101"/>
      <c r="C85" s="101"/>
      <c r="D85" s="101"/>
      <c r="E85" s="101"/>
    </row>
    <row r="86" spans="2:5" x14ac:dyDescent="0.25">
      <c r="B86" s="101"/>
      <c r="C86" s="101"/>
      <c r="D86" s="101"/>
      <c r="E86" s="101"/>
    </row>
    <row r="87" spans="2:5" x14ac:dyDescent="0.25">
      <c r="B87" s="101"/>
      <c r="C87" s="101"/>
      <c r="D87" s="101"/>
      <c r="E87" s="101"/>
    </row>
    <row r="88" spans="2:5" x14ac:dyDescent="0.25">
      <c r="B88" s="101"/>
      <c r="C88" s="101"/>
      <c r="D88" s="101"/>
      <c r="E88" s="101"/>
    </row>
    <row r="89" spans="2:5" x14ac:dyDescent="0.25">
      <c r="B89" s="101"/>
      <c r="C89" s="101"/>
      <c r="D89" s="101"/>
      <c r="E89" s="101"/>
    </row>
    <row r="90" spans="2:5" x14ac:dyDescent="0.25">
      <c r="B90" s="101"/>
      <c r="C90" s="101"/>
      <c r="D90" s="101"/>
      <c r="E90" s="101"/>
    </row>
    <row r="91" spans="2:5" x14ac:dyDescent="0.25">
      <c r="B91" s="101"/>
      <c r="C91" s="101"/>
      <c r="D91" s="101"/>
      <c r="E91" s="101"/>
    </row>
    <row r="92" spans="2:5" x14ac:dyDescent="0.25">
      <c r="B92" s="101"/>
      <c r="C92" s="101"/>
      <c r="D92" s="101"/>
      <c r="E92" s="101"/>
    </row>
    <row r="93" spans="2:5" x14ac:dyDescent="0.25">
      <c r="B93" s="101"/>
      <c r="C93" s="101"/>
      <c r="D93" s="101"/>
      <c r="E93" s="101"/>
    </row>
    <row r="94" spans="2:5" x14ac:dyDescent="0.25">
      <c r="B94" s="101"/>
      <c r="C94" s="101"/>
      <c r="D94" s="101"/>
      <c r="E94" s="101"/>
    </row>
    <row r="95" spans="2:5" x14ac:dyDescent="0.25">
      <c r="B95" s="101"/>
      <c r="C95" s="101"/>
      <c r="D95" s="101"/>
      <c r="E95" s="101"/>
    </row>
    <row r="96" spans="2:5" x14ac:dyDescent="0.25">
      <c r="B96" s="101"/>
      <c r="C96" s="101"/>
      <c r="D96" s="101"/>
      <c r="E96" s="101"/>
    </row>
    <row r="97" spans="2:5" x14ac:dyDescent="0.25">
      <c r="B97" s="101"/>
      <c r="C97" s="101"/>
      <c r="D97" s="101"/>
      <c r="E97" s="101"/>
    </row>
    <row r="98" spans="2:5" x14ac:dyDescent="0.25">
      <c r="B98" s="101"/>
      <c r="C98" s="101"/>
      <c r="D98" s="101"/>
      <c r="E98" s="101"/>
    </row>
    <row r="99" spans="2:5" x14ac:dyDescent="0.25">
      <c r="B99" s="101"/>
      <c r="C99" s="101"/>
      <c r="D99" s="101"/>
      <c r="E99" s="101"/>
    </row>
    <row r="100" spans="2:5" x14ac:dyDescent="0.25">
      <c r="B100" s="101"/>
      <c r="C100" s="101"/>
      <c r="D100" s="101"/>
      <c r="E100" s="101"/>
    </row>
    <row r="101" spans="2:5" x14ac:dyDescent="0.25">
      <c r="B101" s="101"/>
      <c r="C101" s="101"/>
      <c r="D101" s="101"/>
      <c r="E101" s="101"/>
    </row>
    <row r="102" spans="2:5" x14ac:dyDescent="0.25">
      <c r="B102" s="101"/>
      <c r="C102" s="101"/>
      <c r="D102" s="101"/>
      <c r="E102" s="101"/>
    </row>
    <row r="103" spans="2:5" x14ac:dyDescent="0.25">
      <c r="B103" s="101"/>
      <c r="C103" s="101"/>
      <c r="D103" s="101"/>
      <c r="E103" s="101"/>
    </row>
    <row r="104" spans="2:5" x14ac:dyDescent="0.25">
      <c r="B104" s="101"/>
      <c r="C104" s="101"/>
      <c r="D104" s="101"/>
      <c r="E104" s="101"/>
    </row>
    <row r="105" spans="2:5" x14ac:dyDescent="0.25">
      <c r="B105" s="101"/>
      <c r="C105" s="101"/>
      <c r="D105" s="101"/>
      <c r="E105" s="101"/>
    </row>
    <row r="106" spans="2:5" x14ac:dyDescent="0.25">
      <c r="B106" s="101"/>
      <c r="C106" s="101"/>
      <c r="D106" s="101"/>
      <c r="E106" s="101"/>
    </row>
    <row r="107" spans="2:5" x14ac:dyDescent="0.25">
      <c r="B107" s="101"/>
      <c r="C107" s="101"/>
      <c r="D107" s="101"/>
      <c r="E107" s="101"/>
    </row>
    <row r="108" spans="2:5" x14ac:dyDescent="0.25">
      <c r="B108" s="101"/>
      <c r="C108" s="101"/>
      <c r="D108" s="101"/>
      <c r="E108" s="101"/>
    </row>
    <row r="109" spans="2:5" x14ac:dyDescent="0.25">
      <c r="B109" s="101"/>
      <c r="C109" s="101"/>
      <c r="D109" s="101"/>
      <c r="E109" s="101"/>
    </row>
    <row r="110" spans="2:5" x14ac:dyDescent="0.25">
      <c r="B110" s="101"/>
      <c r="C110" s="101"/>
      <c r="D110" s="101"/>
      <c r="E110" s="101"/>
    </row>
    <row r="111" spans="2:5" x14ac:dyDescent="0.25">
      <c r="B111" s="101"/>
      <c r="C111" s="101"/>
      <c r="D111" s="101"/>
      <c r="E111" s="101"/>
    </row>
    <row r="112" spans="2:5" x14ac:dyDescent="0.25">
      <c r="B112" s="101"/>
      <c r="C112" s="101"/>
      <c r="D112" s="101"/>
      <c r="E112" s="101"/>
    </row>
    <row r="113" spans="2:5" x14ac:dyDescent="0.25">
      <c r="B113" s="101"/>
      <c r="C113" s="101"/>
      <c r="D113" s="101"/>
      <c r="E113" s="101"/>
    </row>
    <row r="114" spans="2:5" x14ac:dyDescent="0.25">
      <c r="B114" s="101"/>
      <c r="C114" s="101"/>
      <c r="D114" s="101"/>
      <c r="E114" s="101"/>
    </row>
    <row r="115" spans="2:5" x14ac:dyDescent="0.25">
      <c r="B115" s="101"/>
      <c r="C115" s="101"/>
      <c r="D115" s="101"/>
      <c r="E115" s="101"/>
    </row>
    <row r="116" spans="2:5" x14ac:dyDescent="0.25">
      <c r="B116" s="101"/>
      <c r="C116" s="101"/>
      <c r="D116" s="101"/>
      <c r="E116" s="101"/>
    </row>
    <row r="117" spans="2:5" x14ac:dyDescent="0.25">
      <c r="B117" s="101"/>
      <c r="C117" s="101"/>
      <c r="D117" s="101"/>
      <c r="E117" s="101"/>
    </row>
    <row r="118" spans="2:5" x14ac:dyDescent="0.25">
      <c r="B118" s="101"/>
      <c r="C118" s="101"/>
      <c r="D118" s="101"/>
      <c r="E118" s="101"/>
    </row>
    <row r="119" spans="2:5" x14ac:dyDescent="0.25">
      <c r="B119" s="101"/>
      <c r="C119" s="101"/>
      <c r="D119" s="101"/>
      <c r="E119" s="101"/>
    </row>
    <row r="120" spans="2:5" x14ac:dyDescent="0.25">
      <c r="B120" s="101"/>
      <c r="C120" s="101"/>
      <c r="D120" s="101"/>
      <c r="E120" s="101"/>
    </row>
    <row r="121" spans="2:5" x14ac:dyDescent="0.25">
      <c r="B121" s="101"/>
      <c r="C121" s="101"/>
      <c r="D121" s="101"/>
      <c r="E121" s="101"/>
    </row>
    <row r="122" spans="2:5" x14ac:dyDescent="0.25">
      <c r="B122" s="101"/>
      <c r="C122" s="101"/>
      <c r="D122" s="101"/>
      <c r="E122" s="101"/>
    </row>
    <row r="123" spans="2:5" x14ac:dyDescent="0.25">
      <c r="B123" s="101"/>
      <c r="C123" s="101"/>
      <c r="D123" s="101"/>
      <c r="E123" s="101"/>
    </row>
    <row r="124" spans="2:5" x14ac:dyDescent="0.25">
      <c r="B124" s="101"/>
      <c r="C124" s="101"/>
      <c r="D124" s="101"/>
      <c r="E124" s="101"/>
    </row>
    <row r="125" spans="2:5" x14ac:dyDescent="0.25">
      <c r="B125" s="101"/>
      <c r="C125" s="101"/>
      <c r="D125" s="101"/>
      <c r="E125" s="10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19" zoomScale="85" zoomScaleNormal="85" workbookViewId="0">
      <selection activeCell="C20" sqref="C20"/>
    </sheetView>
  </sheetViews>
  <sheetFormatPr defaultRowHeight="15" x14ac:dyDescent="0.25"/>
  <cols>
    <col min="1" max="1" width="12.7109375" bestFit="1" customWidth="1"/>
    <col min="2" max="2" width="37.140625" customWidth="1"/>
    <col min="3" max="3" width="30.42578125" customWidth="1"/>
    <col min="5" max="5" width="15.42578125" bestFit="1"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COUNTIF(F17:F31,"PASSED")</f>
        <v>0</v>
      </c>
      <c r="D6" s="22"/>
    </row>
    <row r="7" spans="1:7" s="13" customFormat="1" ht="15.75" thickBot="1" x14ac:dyDescent="0.3">
      <c r="A7" s="88"/>
      <c r="B7" s="23" t="s">
        <v>17</v>
      </c>
      <c r="C7" s="24">
        <f>COUNTIF(F17:F31,"FAILED")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COUNTIF(G17:G31,"PENDING")</f>
        <v>0</v>
      </c>
      <c r="E9" s="45">
        <f>COUNTIF(F17:F31,"PENDING")</f>
        <v>0</v>
      </c>
    </row>
    <row r="10" spans="1:7" s="13" customFormat="1" ht="15.75" thickBot="1" x14ac:dyDescent="0.3">
      <c r="A10" s="95" t="s">
        <v>20</v>
      </c>
      <c r="B10" s="96"/>
      <c r="C10" s="97"/>
      <c r="D10" s="45">
        <f>COUNTIF(G17:G31,"IN PROGRESS")</f>
        <v>0</v>
      </c>
      <c r="E10" s="45">
        <f>COUNTIF(F17:F31,"IN PROGRESS")</f>
        <v>0</v>
      </c>
    </row>
    <row r="11" spans="1:7" s="13" customFormat="1" ht="15.75" thickBot="1" x14ac:dyDescent="0.3">
      <c r="A11" s="95" t="s">
        <v>21</v>
      </c>
      <c r="B11" s="96"/>
      <c r="C11" s="97"/>
      <c r="D11" s="45">
        <f>COUNTIF(G17:G31,"BLOCKED")</f>
        <v>0</v>
      </c>
      <c r="E11" s="45">
        <f>COUNTIF(F17:F31,"BLOCKED")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29" t="s">
        <v>258</v>
      </c>
      <c r="C17" s="29" t="s">
        <v>257</v>
      </c>
      <c r="D17" s="29"/>
      <c r="E17" s="29"/>
      <c r="F17" s="28"/>
      <c r="G17" s="28"/>
    </row>
    <row r="18" spans="1:7" ht="180" x14ac:dyDescent="0.25">
      <c r="A18" s="30" t="s">
        <v>91</v>
      </c>
      <c r="B18" s="29" t="s">
        <v>259</v>
      </c>
      <c r="C18" s="50" t="s">
        <v>260</v>
      </c>
      <c r="D18" s="28"/>
      <c r="E18" s="28"/>
      <c r="F18" s="28"/>
      <c r="G18" s="28"/>
    </row>
    <row r="19" spans="1:7" ht="75" x14ac:dyDescent="0.25">
      <c r="A19" s="30" t="s">
        <v>92</v>
      </c>
      <c r="B19" s="29" t="s">
        <v>259</v>
      </c>
      <c r="C19" s="50" t="s">
        <v>261</v>
      </c>
      <c r="D19" s="28"/>
      <c r="E19" s="28"/>
      <c r="F19" s="28"/>
      <c r="G19" s="28"/>
    </row>
    <row r="20" spans="1:7" ht="150" x14ac:dyDescent="0.25">
      <c r="A20" s="30" t="s">
        <v>93</v>
      </c>
      <c r="B20" s="29" t="s">
        <v>259</v>
      </c>
      <c r="C20" s="50" t="s">
        <v>262</v>
      </c>
      <c r="D20" s="28"/>
      <c r="E20" s="29" t="s">
        <v>263</v>
      </c>
      <c r="F20" s="28"/>
      <c r="G20" s="28"/>
    </row>
    <row r="21" spans="1:7" ht="195" x14ac:dyDescent="0.25">
      <c r="A21" s="30" t="s">
        <v>94</v>
      </c>
      <c r="B21" s="29" t="s">
        <v>259</v>
      </c>
      <c r="C21" s="50" t="s">
        <v>264</v>
      </c>
      <c r="D21" s="50"/>
      <c r="E21" s="29" t="s">
        <v>265</v>
      </c>
      <c r="F21" s="28"/>
      <c r="G21" s="28"/>
    </row>
    <row r="22" spans="1:7" ht="75" x14ac:dyDescent="0.25">
      <c r="A22" s="30" t="s">
        <v>95</v>
      </c>
      <c r="B22" s="29" t="s">
        <v>259</v>
      </c>
      <c r="C22" s="50" t="s">
        <v>266</v>
      </c>
      <c r="D22" s="50"/>
      <c r="E22" s="50"/>
      <c r="F22" s="28"/>
      <c r="G22" s="28"/>
    </row>
    <row r="23" spans="1:7" ht="105" x14ac:dyDescent="0.25">
      <c r="A23" s="30" t="s">
        <v>96</v>
      </c>
      <c r="B23" s="29" t="s">
        <v>259</v>
      </c>
      <c r="C23" s="50" t="s">
        <v>267</v>
      </c>
      <c r="D23" s="50"/>
      <c r="E23" s="50"/>
      <c r="F23" s="28"/>
      <c r="G23" s="28"/>
    </row>
    <row r="24" spans="1:7" ht="120" x14ac:dyDescent="0.25">
      <c r="A24" s="30" t="s">
        <v>97</v>
      </c>
      <c r="B24" s="29" t="s">
        <v>268</v>
      </c>
      <c r="C24" s="29" t="s">
        <v>269</v>
      </c>
      <c r="D24" s="50"/>
      <c r="E24" s="29" t="s">
        <v>271</v>
      </c>
      <c r="F24" s="28"/>
      <c r="G24" s="28"/>
    </row>
    <row r="25" spans="1:7" ht="105" x14ac:dyDescent="0.25">
      <c r="A25" s="30" t="s">
        <v>98</v>
      </c>
      <c r="B25" s="29" t="s">
        <v>273</v>
      </c>
      <c r="C25" s="50" t="s">
        <v>270</v>
      </c>
      <c r="D25" s="50"/>
      <c r="E25" s="29" t="s">
        <v>272</v>
      </c>
      <c r="F25" s="28"/>
      <c r="G25" s="28"/>
    </row>
    <row r="26" spans="1:7" ht="60" x14ac:dyDescent="0.25">
      <c r="A26" s="30" t="s">
        <v>99</v>
      </c>
      <c r="B26" s="29" t="s">
        <v>276</v>
      </c>
      <c r="C26" s="50" t="s">
        <v>274</v>
      </c>
      <c r="D26" s="50"/>
      <c r="E26" s="50"/>
      <c r="F26" s="28"/>
      <c r="G26" s="28"/>
    </row>
    <row r="27" spans="1:7" ht="75" x14ac:dyDescent="0.25">
      <c r="A27" s="30" t="s">
        <v>100</v>
      </c>
      <c r="B27" s="29" t="s">
        <v>277</v>
      </c>
      <c r="C27" s="50" t="s">
        <v>275</v>
      </c>
      <c r="D27" s="28"/>
      <c r="E27" s="28"/>
      <c r="F27" s="28"/>
      <c r="G27" s="28"/>
    </row>
    <row r="28" spans="1:7" ht="90" x14ac:dyDescent="0.25">
      <c r="A28" s="30" t="s">
        <v>101</v>
      </c>
      <c r="B28" s="29" t="s">
        <v>279</v>
      </c>
      <c r="C28" s="29" t="s">
        <v>278</v>
      </c>
      <c r="D28" s="28"/>
      <c r="E28" s="28"/>
      <c r="F28" s="28"/>
      <c r="G28" s="28"/>
    </row>
    <row r="29" spans="1:7" ht="75" x14ac:dyDescent="0.25">
      <c r="A29" s="30" t="s">
        <v>102</v>
      </c>
      <c r="B29" s="29" t="s">
        <v>281</v>
      </c>
      <c r="C29" s="29" t="s">
        <v>280</v>
      </c>
      <c r="D29" s="28"/>
      <c r="E29" s="28"/>
      <c r="F29" s="28"/>
      <c r="G29" s="28"/>
    </row>
    <row r="30" spans="1:7" ht="120" x14ac:dyDescent="0.25">
      <c r="A30" s="30" t="s">
        <v>103</v>
      </c>
      <c r="B30" s="29" t="s">
        <v>283</v>
      </c>
      <c r="C30" s="29" t="s">
        <v>282</v>
      </c>
      <c r="D30" s="28"/>
      <c r="E30" s="28"/>
      <c r="F30" s="28"/>
      <c r="G30" s="28"/>
    </row>
    <row r="31" spans="1:7" ht="90" x14ac:dyDescent="0.25">
      <c r="A31" s="30" t="s">
        <v>104</v>
      </c>
      <c r="B31" s="29" t="s">
        <v>285</v>
      </c>
      <c r="C31" s="29" t="s">
        <v>284</v>
      </c>
      <c r="D31" s="28"/>
      <c r="E31" s="28"/>
      <c r="F31" s="28"/>
      <c r="G31" s="28"/>
    </row>
    <row r="32" spans="1:7" x14ac:dyDescent="0.25">
      <c r="A32" s="30"/>
      <c r="B32" s="28"/>
      <c r="C32" s="29"/>
      <c r="D32" s="28"/>
      <c r="E32" s="28"/>
      <c r="F32" s="28"/>
      <c r="G32" s="28"/>
    </row>
    <row r="33" spans="1:7" x14ac:dyDescent="0.25">
      <c r="A33" s="30"/>
      <c r="B33" s="28"/>
      <c r="C33" s="29"/>
      <c r="D33" s="28"/>
      <c r="E33" s="28"/>
      <c r="F33" s="28"/>
      <c r="G33" s="28"/>
    </row>
    <row r="34" spans="1:7" x14ac:dyDescent="0.25">
      <c r="A34" s="30"/>
      <c r="B34" s="28"/>
      <c r="C34" s="29"/>
      <c r="D34" s="28"/>
      <c r="E34" s="28"/>
      <c r="F34" s="28"/>
      <c r="G34" s="28"/>
    </row>
    <row r="35" spans="1:7" x14ac:dyDescent="0.25">
      <c r="A35" s="30"/>
      <c r="B35" s="28"/>
      <c r="C35" s="29"/>
      <c r="D35" s="28"/>
      <c r="E35" s="28"/>
      <c r="F35" s="28"/>
      <c r="G35" s="28"/>
    </row>
    <row r="36" spans="1:7" x14ac:dyDescent="0.25">
      <c r="A36" s="30"/>
      <c r="B36" s="28"/>
      <c r="C36" s="29"/>
      <c r="D36" s="28"/>
      <c r="E36" s="28"/>
      <c r="F36" s="28"/>
      <c r="G36" s="28"/>
    </row>
    <row r="37" spans="1:7" x14ac:dyDescent="0.25">
      <c r="A37" s="30"/>
      <c r="B37" s="28"/>
      <c r="C37" s="29"/>
      <c r="D37" s="28"/>
      <c r="E37" s="28"/>
      <c r="F37" s="28"/>
      <c r="G37" s="28"/>
    </row>
    <row r="38" spans="1:7" x14ac:dyDescent="0.25">
      <c r="A38" s="30"/>
      <c r="B38" s="28"/>
      <c r="C38" s="28"/>
      <c r="D38" s="28"/>
      <c r="E38" s="28"/>
      <c r="F38" s="28"/>
      <c r="G38" s="28"/>
    </row>
    <row r="39" spans="1:7" x14ac:dyDescent="0.25">
      <c r="A39" s="30"/>
      <c r="B39" s="28"/>
      <c r="C39" s="28"/>
      <c r="D39" s="28"/>
      <c r="E39" s="28"/>
      <c r="F39" s="28"/>
      <c r="G39" s="28"/>
    </row>
    <row r="40" spans="1:7" x14ac:dyDescent="0.25">
      <c r="A40" s="30"/>
      <c r="B40" s="28"/>
      <c r="C40" s="28"/>
      <c r="D40" s="28"/>
      <c r="E40" s="28"/>
      <c r="F40" s="28"/>
      <c r="G40" s="28"/>
    </row>
    <row r="41" spans="1:7" x14ac:dyDescent="0.25">
      <c r="A41" s="30"/>
      <c r="B41" s="28"/>
      <c r="C41" s="28"/>
      <c r="D41" s="28"/>
      <c r="E41" s="28"/>
      <c r="F41" s="28"/>
      <c r="G41" s="28"/>
    </row>
    <row r="42" spans="1:7" x14ac:dyDescent="0.25">
      <c r="A42" s="30"/>
      <c r="B42" s="28"/>
      <c r="C42" s="28"/>
      <c r="D42" s="28"/>
      <c r="E42" s="28"/>
      <c r="F42" s="28"/>
      <c r="G42" s="28"/>
    </row>
    <row r="43" spans="1:7" x14ac:dyDescent="0.25">
      <c r="A43" s="30"/>
      <c r="B43" s="28"/>
      <c r="C43" s="28"/>
      <c r="D43" s="28"/>
      <c r="E43" s="28"/>
      <c r="F43" s="28"/>
      <c r="G43" s="28"/>
    </row>
    <row r="44" spans="1:7" x14ac:dyDescent="0.25">
      <c r="A44" s="30"/>
      <c r="B44" s="28"/>
      <c r="C44" s="28"/>
      <c r="D44" s="28"/>
      <c r="E44" s="28"/>
      <c r="F44" s="28"/>
      <c r="G44" s="28"/>
    </row>
    <row r="45" spans="1:7" x14ac:dyDescent="0.25">
      <c r="A45" s="30"/>
      <c r="B45" s="28"/>
      <c r="C45" s="28"/>
      <c r="D45" s="28"/>
      <c r="E45" s="28"/>
      <c r="F45" s="28"/>
      <c r="G45" s="28"/>
    </row>
    <row r="46" spans="1:7" x14ac:dyDescent="0.25">
      <c r="A46" s="30"/>
      <c r="B46" s="28"/>
      <c r="C46" s="28"/>
      <c r="D46" s="28"/>
      <c r="E46" s="28"/>
      <c r="F46" s="28"/>
      <c r="G46" s="28"/>
    </row>
    <row r="47" spans="1:7" x14ac:dyDescent="0.25">
      <c r="A47" s="30"/>
      <c r="B47" s="28"/>
      <c r="C47" s="28"/>
      <c r="D47" s="28"/>
      <c r="E47" s="28"/>
      <c r="F47" s="28"/>
      <c r="G47" s="28"/>
    </row>
    <row r="48" spans="1:7" x14ac:dyDescent="0.25">
      <c r="A48" s="30"/>
      <c r="B48" s="28"/>
      <c r="C48" s="28"/>
      <c r="D48" s="28"/>
      <c r="E48" s="28"/>
      <c r="F48" s="28"/>
      <c r="G48" s="28"/>
    </row>
    <row r="49" spans="1:7" x14ac:dyDescent="0.25">
      <c r="A49" s="30"/>
      <c r="B49" s="28"/>
      <c r="C49" s="28"/>
      <c r="D49" s="28"/>
      <c r="E49" s="28"/>
      <c r="F49" s="28"/>
      <c r="G49" s="28"/>
    </row>
    <row r="50" spans="1:7" x14ac:dyDescent="0.25">
      <c r="A50" s="30"/>
      <c r="B50" s="28"/>
      <c r="C50" s="28"/>
      <c r="D50" s="28"/>
      <c r="E50" s="28"/>
      <c r="F50" s="28"/>
      <c r="G50" s="28"/>
    </row>
    <row r="51" spans="1:7" x14ac:dyDescent="0.25">
      <c r="A51" s="30"/>
      <c r="B51" s="28"/>
      <c r="C51" s="28"/>
      <c r="D51" s="28"/>
      <c r="E51" s="28"/>
      <c r="F51" s="28"/>
      <c r="G51" s="28"/>
    </row>
    <row r="52" spans="1:7" x14ac:dyDescent="0.25">
      <c r="A52" s="30"/>
      <c r="B52" s="28"/>
      <c r="C52" s="28"/>
      <c r="D52" s="28"/>
      <c r="E52" s="28"/>
      <c r="F52" s="28"/>
      <c r="G52" s="28"/>
    </row>
    <row r="53" spans="1:7" x14ac:dyDescent="0.25">
      <c r="A53" s="30"/>
      <c r="B53" s="28"/>
      <c r="C53" s="28"/>
      <c r="D53" s="28"/>
      <c r="E53" s="28"/>
      <c r="F53" s="28"/>
      <c r="G53" s="28"/>
    </row>
    <row r="54" spans="1:7" x14ac:dyDescent="0.25">
      <c r="A54" s="30"/>
      <c r="B54" s="28"/>
      <c r="C54" s="28"/>
      <c r="D54" s="28"/>
      <c r="E54" s="28"/>
      <c r="F54" s="28"/>
      <c r="G54" s="28"/>
    </row>
    <row r="55" spans="1:7" x14ac:dyDescent="0.25">
      <c r="A55" s="30"/>
      <c r="B55" s="28"/>
      <c r="C55" s="28"/>
      <c r="D55" s="28"/>
      <c r="E55" s="28"/>
      <c r="F55" s="28"/>
      <c r="G55"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topLeftCell="A20" zoomScale="85" zoomScaleNormal="85" workbookViewId="0">
      <selection activeCell="C21" sqref="C21"/>
    </sheetView>
  </sheetViews>
  <sheetFormatPr defaultRowHeight="15" x14ac:dyDescent="0.25"/>
  <cols>
    <col min="1" max="1" width="12.7109375" bestFit="1" customWidth="1"/>
    <col min="2" max="2" width="32.140625" customWidth="1"/>
    <col min="3" max="3" width="35.42578125" customWidth="1"/>
    <col min="4" max="4" width="12.5703125" bestFit="1" customWidth="1"/>
    <col min="5" max="5" width="20.7109375" bestFit="1" customWidth="1"/>
    <col min="6" max="6" width="11.5703125" customWidth="1"/>
    <col min="7" max="7" width="14"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COUNTIF(F17:F31,"PASSED")</f>
        <v>0</v>
      </c>
      <c r="D6" s="22"/>
    </row>
    <row r="7" spans="1:7" s="13" customFormat="1" ht="15.75" thickBot="1" x14ac:dyDescent="0.3">
      <c r="A7" s="88"/>
      <c r="B7" s="23" t="s">
        <v>17</v>
      </c>
      <c r="C7" s="24">
        <f>COUNTIF(F17:F31,"FAILED")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COUNTIF(G17:G31,"PENDING")</f>
        <v>0</v>
      </c>
      <c r="E9" s="45">
        <f>COUNTIF(F17:F31,"PENDING")</f>
        <v>0</v>
      </c>
    </row>
    <row r="10" spans="1:7" s="13" customFormat="1" ht="15.75" thickBot="1" x14ac:dyDescent="0.3">
      <c r="A10" s="95" t="s">
        <v>20</v>
      </c>
      <c r="B10" s="96"/>
      <c r="C10" s="97"/>
      <c r="D10" s="45">
        <f>COUNTIF(G17:G31,"IN PROGRESS")</f>
        <v>0</v>
      </c>
      <c r="E10" s="45">
        <f>COUNTIF(F17:F31,"IN PROGRESS")</f>
        <v>0</v>
      </c>
    </row>
    <row r="11" spans="1:7" s="13" customFormat="1" ht="15.75" thickBot="1" x14ac:dyDescent="0.3">
      <c r="A11" s="95" t="s">
        <v>21</v>
      </c>
      <c r="B11" s="96"/>
      <c r="C11" s="97"/>
      <c r="D11" s="45">
        <f>COUNTIF(G17:G31,"BLOCKED")</f>
        <v>0</v>
      </c>
      <c r="E11" s="45">
        <f>COUNTIF(F17:F31,"BLOCKED")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225" x14ac:dyDescent="0.25">
      <c r="A17" s="30" t="s">
        <v>90</v>
      </c>
      <c r="B17" s="29" t="s">
        <v>286</v>
      </c>
      <c r="C17" s="29" t="s">
        <v>282</v>
      </c>
      <c r="D17" s="28"/>
      <c r="E17" s="28"/>
      <c r="F17" s="28"/>
      <c r="G17" s="28"/>
    </row>
    <row r="18" spans="1:7" ht="180" x14ac:dyDescent="0.25">
      <c r="A18" s="30" t="s">
        <v>91</v>
      </c>
      <c r="B18" s="29" t="s">
        <v>287</v>
      </c>
      <c r="C18" s="29" t="s">
        <v>260</v>
      </c>
      <c r="D18" s="29"/>
      <c r="E18" s="29"/>
      <c r="F18" s="28"/>
      <c r="G18" s="28"/>
    </row>
    <row r="19" spans="1:7" ht="75" x14ac:dyDescent="0.25">
      <c r="A19" s="30" t="s">
        <v>92</v>
      </c>
      <c r="B19" s="29" t="s">
        <v>287</v>
      </c>
      <c r="C19" s="50" t="s">
        <v>288</v>
      </c>
      <c r="D19" s="29"/>
      <c r="E19" s="29"/>
      <c r="F19" s="28"/>
      <c r="G19" s="28"/>
    </row>
    <row r="20" spans="1:7" ht="120" x14ac:dyDescent="0.25">
      <c r="A20" s="30" t="s">
        <v>93</v>
      </c>
      <c r="B20" s="29" t="s">
        <v>287</v>
      </c>
      <c r="C20" s="50" t="s">
        <v>262</v>
      </c>
      <c r="D20" s="29"/>
      <c r="E20" s="29"/>
      <c r="F20" s="28"/>
      <c r="G20" s="28"/>
    </row>
    <row r="21" spans="1:7" ht="60" x14ac:dyDescent="0.25">
      <c r="A21" s="30" t="s">
        <v>94</v>
      </c>
      <c r="B21" s="29"/>
      <c r="C21" s="29" t="s">
        <v>289</v>
      </c>
      <c r="D21" s="29"/>
      <c r="E21" s="29"/>
      <c r="F21" s="28"/>
      <c r="G21" s="28"/>
    </row>
    <row r="22" spans="1:7" x14ac:dyDescent="0.25">
      <c r="A22" s="30" t="s">
        <v>95</v>
      </c>
      <c r="B22" s="29"/>
      <c r="C22" s="29"/>
      <c r="D22" s="29"/>
      <c r="E22" s="29"/>
      <c r="F22" s="28"/>
      <c r="G22" s="28"/>
    </row>
    <row r="23" spans="1:7" x14ac:dyDescent="0.25">
      <c r="A23" s="30" t="s">
        <v>96</v>
      </c>
      <c r="B23" s="29"/>
      <c r="C23" s="29"/>
      <c r="D23" s="29"/>
      <c r="E23" s="29"/>
      <c r="F23" s="28"/>
      <c r="G23" s="28"/>
    </row>
    <row r="24" spans="1:7" x14ac:dyDescent="0.25">
      <c r="A24" s="30" t="s">
        <v>97</v>
      </c>
      <c r="B24" s="29"/>
      <c r="C24" s="29"/>
      <c r="D24" s="29"/>
      <c r="E24" s="29"/>
      <c r="F24" s="28"/>
      <c r="G24" s="28"/>
    </row>
    <row r="25" spans="1:7" x14ac:dyDescent="0.25">
      <c r="A25" s="30" t="s">
        <v>98</v>
      </c>
      <c r="B25" s="29"/>
      <c r="C25" s="29"/>
      <c r="D25" s="29"/>
      <c r="E25" s="29"/>
      <c r="F25" s="28"/>
      <c r="G25" s="28"/>
    </row>
    <row r="26" spans="1:7" x14ac:dyDescent="0.25">
      <c r="A26" s="30" t="s">
        <v>99</v>
      </c>
      <c r="B26" s="29"/>
      <c r="C26" s="29"/>
      <c r="D26" s="29"/>
      <c r="E26" s="29"/>
      <c r="F26" s="28"/>
      <c r="G26"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Page'!$A$38:$A$46</xm:f>
          </x14:formula1>
          <xm:sqref>F17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Home Page</vt:lpstr>
      <vt:lpstr>Search</vt:lpstr>
      <vt:lpstr>Product Deatil Page</vt:lpstr>
      <vt:lpstr>Availability Page</vt:lpstr>
      <vt:lpstr>Cart Page</vt:lpstr>
      <vt:lpstr>Checkout</vt:lpstr>
      <vt:lpstr>Payment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2015-08-25T06:57:58Z</dcterms:modified>
</cp:coreProperties>
</file>