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B39DEEAC-33A1-D746-A59A-E4AE65AEAF19}" xr6:coauthVersionLast="47" xr6:coauthVersionMax="47" xr10:uidLastSave="{00000000-0000-0000-0000-000000000000}"/>
  <bookViews>
    <workbookView xWindow="0" yWindow="740" windowWidth="23260" windowHeight="1318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5" i="4" l="1"/>
  <c r="G5" i="4"/>
  <c r="F5" i="4"/>
  <c r="I3" i="6"/>
  <c r="H4" i="4"/>
  <c r="G4" i="4"/>
  <c r="F4" i="4"/>
  <c r="D3" i="4"/>
  <c r="D4" i="4" s="1"/>
  <c r="G19" i="3"/>
  <c r="D19" i="3"/>
  <c r="G18" i="3"/>
  <c r="D18" i="3"/>
  <c r="G17" i="3"/>
  <c r="D17" i="3"/>
  <c r="G16" i="3"/>
  <c r="D16" i="3"/>
  <c r="D5" i="4" l="1"/>
  <c r="E5" i="4" s="1"/>
  <c r="E4" i="4"/>
</calcChain>
</file>

<file path=xl/sharedStrings.xml><?xml version="1.0" encoding="utf-8"?>
<sst xmlns="http://schemas.openxmlformats.org/spreadsheetml/2006/main" count="460" uniqueCount="196">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</sst>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8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20" fillId="0" borderId="0" xfId="0" applyFont="1" applyAlignment="1"/>
    <xf numFmtId="0" fontId="20" fillId="0" borderId="0" xfId="0" applyFont="1" applyAlignment="1">
      <alignment horizontal="center"/>
    </xf>
    <xf numFmtId="0" fontId="0"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tabSelected="1" workbookViewId="0"/>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31"/>
  <sheetViews>
    <sheetView topLeftCell="A11" workbookViewId="0">
      <selection activeCell="J27" sqref="J27"/>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77"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41" t="s">
        <v>38</v>
      </c>
    </row>
    <row r="11" spans="2:27" ht="20" customHeight="1" x14ac:dyDescent="0.15">
      <c r="B11" s="15">
        <v>2</v>
      </c>
      <c r="C11" s="26" t="s">
        <v>61</v>
      </c>
      <c r="D11" s="27" t="s">
        <v>62</v>
      </c>
      <c r="E11" s="66" t="s">
        <v>169</v>
      </c>
      <c r="F11" s="41" t="s">
        <v>38</v>
      </c>
    </row>
    <row r="12" spans="2:27" ht="20" customHeight="1" x14ac:dyDescent="0.15">
      <c r="B12" s="15">
        <v>2</v>
      </c>
      <c r="C12" s="26" t="s">
        <v>64</v>
      </c>
      <c r="D12" s="27" t="s">
        <v>65</v>
      </c>
      <c r="E12" s="67" t="s">
        <v>174</v>
      </c>
      <c r="F12" s="41" t="s">
        <v>38</v>
      </c>
    </row>
    <row r="13" spans="2:27" ht="20" customHeight="1" x14ac:dyDescent="0.15">
      <c r="B13" s="15">
        <v>2</v>
      </c>
      <c r="C13" s="26" t="s">
        <v>67</v>
      </c>
      <c r="D13" s="27" t="s">
        <v>68</v>
      </c>
      <c r="E13" s="67" t="s">
        <v>165</v>
      </c>
      <c r="F13" s="41" t="s">
        <v>38</v>
      </c>
    </row>
    <row r="14" spans="2:27" ht="20" customHeight="1" x14ac:dyDescent="0.15">
      <c r="B14" s="15">
        <v>2</v>
      </c>
      <c r="C14" s="26" t="s">
        <v>70</v>
      </c>
      <c r="D14" s="27" t="s">
        <v>71</v>
      </c>
      <c r="E14" s="67" t="s">
        <v>174</v>
      </c>
      <c r="F14" s="41" t="s">
        <v>38</v>
      </c>
    </row>
    <row r="15" spans="2:27" ht="20" customHeight="1" x14ac:dyDescent="0.15">
      <c r="B15" s="15">
        <v>2</v>
      </c>
      <c r="C15" s="26" t="s">
        <v>73</v>
      </c>
      <c r="D15" s="27" t="s">
        <v>74</v>
      </c>
      <c r="E15" s="67" t="s">
        <v>165</v>
      </c>
      <c r="F15" s="41" t="s">
        <v>38</v>
      </c>
    </row>
    <row r="16" spans="2:27" ht="20" customHeight="1" x14ac:dyDescent="0.15">
      <c r="B16" s="15">
        <v>3</v>
      </c>
      <c r="C16" s="26" t="s">
        <v>76</v>
      </c>
      <c r="D16" s="27" t="s">
        <v>77</v>
      </c>
      <c r="E16" s="66" t="s">
        <v>174</v>
      </c>
      <c r="F16" s="15" t="s">
        <v>38</v>
      </c>
    </row>
    <row r="17" spans="2:6" ht="20" customHeight="1" x14ac:dyDescent="0.15">
      <c r="B17" s="15">
        <v>3</v>
      </c>
      <c r="C17" s="26" t="s">
        <v>79</v>
      </c>
      <c r="D17" s="27" t="s">
        <v>80</v>
      </c>
      <c r="E17" s="67" t="s">
        <v>165</v>
      </c>
      <c r="F17" s="15" t="s">
        <v>38</v>
      </c>
    </row>
    <row r="18" spans="2:6" ht="20" customHeight="1" x14ac:dyDescent="0.15">
      <c r="B18" s="15">
        <v>3</v>
      </c>
      <c r="C18" s="26" t="s">
        <v>82</v>
      </c>
      <c r="D18" s="27" t="s">
        <v>83</v>
      </c>
      <c r="E18" s="66" t="s">
        <v>169</v>
      </c>
      <c r="F18" s="15" t="s">
        <v>38</v>
      </c>
    </row>
    <row r="19" spans="2:6" ht="20" customHeight="1" x14ac:dyDescent="0.15">
      <c r="B19" s="15">
        <v>3</v>
      </c>
      <c r="C19" s="26" t="s">
        <v>142</v>
      </c>
      <c r="D19" s="27" t="s">
        <v>143</v>
      </c>
      <c r="E19" s="66" t="s">
        <v>169</v>
      </c>
      <c r="F19" s="15" t="s">
        <v>38</v>
      </c>
    </row>
    <row r="20" spans="2:6" ht="20" customHeight="1" x14ac:dyDescent="0.15">
      <c r="B20" s="15">
        <v>3</v>
      </c>
      <c r="C20" s="26" t="s">
        <v>88</v>
      </c>
      <c r="D20" s="27" t="s">
        <v>89</v>
      </c>
      <c r="E20" s="67" t="s">
        <v>165</v>
      </c>
      <c r="F20" s="15" t="s">
        <v>38</v>
      </c>
    </row>
    <row r="21" spans="2:6" ht="20" customHeight="1" x14ac:dyDescent="0.15">
      <c r="B21" s="15">
        <v>3</v>
      </c>
      <c r="C21" s="26" t="s">
        <v>139</v>
      </c>
      <c r="D21" s="27" t="s">
        <v>140</v>
      </c>
      <c r="E21" s="76" t="s">
        <v>174</v>
      </c>
      <c r="F21" s="15" t="s">
        <v>38</v>
      </c>
    </row>
    <row r="22" spans="2:6" ht="20" customHeight="1" x14ac:dyDescent="0.15">
      <c r="B22" s="15">
        <v>4</v>
      </c>
      <c r="C22" s="26" t="s">
        <v>94</v>
      </c>
      <c r="D22" s="27" t="s">
        <v>95</v>
      </c>
      <c r="E22" s="20" t="s">
        <v>165</v>
      </c>
      <c r="F22" s="15" t="s">
        <v>38</v>
      </c>
    </row>
    <row r="23" spans="2:6" ht="20" customHeight="1" x14ac:dyDescent="0.15">
      <c r="B23" s="15">
        <v>4</v>
      </c>
      <c r="C23" s="26" t="s">
        <v>97</v>
      </c>
      <c r="D23" s="27" t="s">
        <v>98</v>
      </c>
      <c r="E23" s="20" t="s">
        <v>174</v>
      </c>
      <c r="F23" s="78" t="s">
        <v>38</v>
      </c>
    </row>
    <row r="24" spans="2:6" ht="20" customHeight="1" x14ac:dyDescent="0.15">
      <c r="B24" s="15">
        <v>4</v>
      </c>
      <c r="C24" s="26" t="s">
        <v>100</v>
      </c>
      <c r="D24" s="27" t="s">
        <v>101</v>
      </c>
      <c r="E24" s="20" t="s">
        <v>174</v>
      </c>
      <c r="F24" s="78" t="s">
        <v>38</v>
      </c>
    </row>
    <row r="25" spans="2:6" ht="20" customHeight="1" x14ac:dyDescent="0.15">
      <c r="B25" s="15">
        <v>4</v>
      </c>
      <c r="C25" s="26" t="s">
        <v>103</v>
      </c>
      <c r="D25" s="27" t="s">
        <v>104</v>
      </c>
      <c r="E25" s="20" t="s">
        <v>169</v>
      </c>
      <c r="F25" s="78" t="s">
        <v>38</v>
      </c>
    </row>
    <row r="26" spans="2:6" ht="20" customHeight="1" x14ac:dyDescent="0.15">
      <c r="B26" s="15">
        <v>4</v>
      </c>
      <c r="C26" s="26" t="s">
        <v>115</v>
      </c>
      <c r="D26" s="27" t="s">
        <v>116</v>
      </c>
      <c r="E26" s="20" t="s">
        <v>169</v>
      </c>
      <c r="F26" s="78" t="s">
        <v>38</v>
      </c>
    </row>
    <row r="27" spans="2:6" ht="20" customHeight="1" x14ac:dyDescent="0.15">
      <c r="B27" s="15">
        <v>4</v>
      </c>
      <c r="C27" s="26" t="s">
        <v>109</v>
      </c>
      <c r="D27" s="27" t="s">
        <v>110</v>
      </c>
      <c r="E27" s="20" t="s">
        <v>165</v>
      </c>
      <c r="F27" s="78" t="s">
        <v>38</v>
      </c>
    </row>
    <row r="29" spans="2:6" ht="20" customHeight="1" x14ac:dyDescent="0.15">
      <c r="E29" s="20"/>
    </row>
    <row r="31" spans="2:6" ht="20" customHeight="1" x14ac:dyDescent="0.15">
      <c r="E31" s="20"/>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7" sqref="H7"/>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f>D3-D4</f>
        <v>7</v>
      </c>
      <c r="F4" s="33">
        <f>SUM(Sprint1!H3:H9)</f>
        <v>57</v>
      </c>
      <c r="G4" s="29">
        <f>SUM(Sprint1!I3:I9)</f>
        <v>315</v>
      </c>
      <c r="H4" s="35">
        <f>F4/(G4/60)</f>
        <v>10.857142857142858</v>
      </c>
    </row>
    <row r="5" spans="2:28" ht="20" customHeight="1" x14ac:dyDescent="0.2">
      <c r="B5" s="37" t="s">
        <v>31</v>
      </c>
      <c r="C5" s="37">
        <v>44851</v>
      </c>
      <c r="D5" s="30">
        <f>D4-6</f>
        <v>12</v>
      </c>
      <c r="E5" s="29">
        <f>D4-D5</f>
        <v>6</v>
      </c>
      <c r="F5" s="32">
        <f>SUM(Sprint2!H3:H8)</f>
        <v>201</v>
      </c>
      <c r="G5" s="30">
        <f>SUM(Sprint2!I3:I8)</f>
        <v>600</v>
      </c>
      <c r="H5" s="35">
        <f>F5/(G5/60)</f>
        <v>20.100000000000001</v>
      </c>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9" t="s">
        <v>184</v>
      </c>
      <c r="E11" s="80"/>
      <c r="F11" s="80"/>
      <c r="G11" s="80"/>
      <c r="H11" s="80"/>
      <c r="I11" s="80"/>
      <c r="J11" s="80"/>
    </row>
    <row r="12" spans="2:10" ht="20" customHeight="1" x14ac:dyDescent="0.15">
      <c r="C12" s="57"/>
      <c r="J12" s="39"/>
    </row>
    <row r="13" spans="2:10" ht="20" customHeight="1" x14ac:dyDescent="0.15">
      <c r="C13" s="57" t="s">
        <v>40</v>
      </c>
      <c r="D13" s="79" t="s">
        <v>181</v>
      </c>
      <c r="E13" s="80"/>
      <c r="F13" s="80"/>
      <c r="G13" s="80"/>
      <c r="H13" s="80"/>
      <c r="I13" s="80"/>
      <c r="J13" s="80"/>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9" t="s">
        <v>182</v>
      </c>
      <c r="E17" s="80"/>
      <c r="F17" s="80"/>
      <c r="G17" s="80"/>
      <c r="H17" s="80"/>
      <c r="I17" s="80"/>
      <c r="J17" s="80"/>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F20" sqref="F20"/>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5"/>
      <c r="C1" s="46"/>
      <c r="D1" s="15"/>
      <c r="E1" s="15"/>
      <c r="F1" s="15"/>
      <c r="G1" s="15"/>
      <c r="H1" s="15"/>
      <c r="I1" s="15"/>
      <c r="J1" s="15"/>
    </row>
    <row r="2" spans="2:11" ht="20" customHeight="1" x14ac:dyDescent="0.15">
      <c r="B2" s="61" t="s">
        <v>7</v>
      </c>
      <c r="C2" s="57" t="s">
        <v>8</v>
      </c>
      <c r="D2" s="16" t="s">
        <v>9</v>
      </c>
      <c r="E2" s="16" t="s">
        <v>10</v>
      </c>
      <c r="F2" s="16" t="s">
        <v>34</v>
      </c>
      <c r="G2" s="16" t="s">
        <v>35</v>
      </c>
      <c r="H2" s="16" t="s">
        <v>36</v>
      </c>
      <c r="I2" s="16" t="s">
        <v>37</v>
      </c>
      <c r="J2" s="56" t="s">
        <v>38</v>
      </c>
    </row>
    <row r="3" spans="2:11" ht="20" customHeight="1" x14ac:dyDescent="0.15">
      <c r="B3" s="26" t="s">
        <v>15</v>
      </c>
      <c r="C3" s="27" t="s">
        <v>59</v>
      </c>
      <c r="D3" s="41" t="s">
        <v>169</v>
      </c>
      <c r="E3" s="70" t="s">
        <v>38</v>
      </c>
      <c r="F3" s="15">
        <v>20</v>
      </c>
      <c r="G3" s="15">
        <v>60</v>
      </c>
      <c r="H3" s="15">
        <v>35</v>
      </c>
      <c r="I3" s="15">
        <f>60*2</f>
        <v>120</v>
      </c>
      <c r="J3" s="39" t="s">
        <v>183</v>
      </c>
      <c r="K3" s="71"/>
    </row>
    <row r="4" spans="2:11" ht="20" customHeight="1" x14ac:dyDescent="0.15">
      <c r="B4" s="26" t="s">
        <v>61</v>
      </c>
      <c r="C4" s="27" t="s">
        <v>62</v>
      </c>
      <c r="D4" s="41" t="s">
        <v>169</v>
      </c>
      <c r="E4" s="70" t="s">
        <v>38</v>
      </c>
      <c r="F4" s="15">
        <v>20</v>
      </c>
      <c r="G4" s="15">
        <v>60</v>
      </c>
      <c r="H4" s="15">
        <v>39</v>
      </c>
      <c r="I4" s="71">
        <v>120</v>
      </c>
      <c r="J4" s="39" t="s">
        <v>183</v>
      </c>
    </row>
    <row r="5" spans="2:11" ht="20" customHeight="1" x14ac:dyDescent="0.15">
      <c r="B5" s="26" t="s">
        <v>64</v>
      </c>
      <c r="C5" s="27" t="s">
        <v>65</v>
      </c>
      <c r="D5" s="28" t="s">
        <v>174</v>
      </c>
      <c r="E5" s="70" t="s">
        <v>38</v>
      </c>
      <c r="F5" s="15">
        <v>30</v>
      </c>
      <c r="G5" s="15">
        <v>60</v>
      </c>
      <c r="H5" s="15">
        <v>32</v>
      </c>
      <c r="I5" s="71">
        <v>120</v>
      </c>
      <c r="J5" s="39" t="s">
        <v>183</v>
      </c>
    </row>
    <row r="6" spans="2:11" ht="20" customHeight="1" x14ac:dyDescent="0.15">
      <c r="B6" s="26" t="s">
        <v>67</v>
      </c>
      <c r="C6" s="27" t="s">
        <v>68</v>
      </c>
      <c r="D6" s="28" t="s">
        <v>165</v>
      </c>
      <c r="E6" s="70" t="s">
        <v>38</v>
      </c>
      <c r="F6" s="15">
        <v>30</v>
      </c>
      <c r="G6" s="15">
        <v>60</v>
      </c>
      <c r="H6" s="15">
        <v>37</v>
      </c>
      <c r="I6" s="15">
        <v>60</v>
      </c>
      <c r="J6" s="39" t="s">
        <v>183</v>
      </c>
    </row>
    <row r="7" spans="2:11" ht="20" customHeight="1" x14ac:dyDescent="0.15">
      <c r="B7" s="26" t="s">
        <v>70</v>
      </c>
      <c r="C7" s="27" t="s">
        <v>71</v>
      </c>
      <c r="D7" s="28" t="s">
        <v>174</v>
      </c>
      <c r="E7" s="70" t="s">
        <v>38</v>
      </c>
      <c r="F7" s="15">
        <v>20</v>
      </c>
      <c r="G7" s="15">
        <v>60</v>
      </c>
      <c r="H7" s="15">
        <v>36</v>
      </c>
      <c r="I7" s="15">
        <v>120</v>
      </c>
      <c r="J7" s="39" t="s">
        <v>183</v>
      </c>
    </row>
    <row r="8" spans="2:11" ht="20" customHeight="1" x14ac:dyDescent="0.15">
      <c r="B8" s="26" t="s">
        <v>73</v>
      </c>
      <c r="C8" s="27" t="s">
        <v>74</v>
      </c>
      <c r="D8" s="28" t="s">
        <v>165</v>
      </c>
      <c r="E8" s="70" t="s">
        <v>38</v>
      </c>
      <c r="F8" s="17">
        <v>50</v>
      </c>
      <c r="G8" s="15">
        <v>120</v>
      </c>
      <c r="H8" s="15">
        <v>22</v>
      </c>
      <c r="I8" s="15">
        <v>60</v>
      </c>
      <c r="J8" s="39" t="s">
        <v>183</v>
      </c>
    </row>
    <row r="9" spans="2:11" ht="20" customHeight="1" x14ac:dyDescent="0.15">
      <c r="B9" s="17"/>
      <c r="C9" s="58"/>
      <c r="D9" s="17"/>
      <c r="E9" s="17"/>
      <c r="F9" s="15"/>
      <c r="G9" s="15"/>
      <c r="H9" s="15"/>
      <c r="I9" s="15"/>
      <c r="J9" s="39"/>
    </row>
    <row r="10" spans="2:11" ht="20" customHeight="1" x14ac:dyDescent="0.15">
      <c r="B10" s="15"/>
      <c r="C10" s="57" t="s">
        <v>39</v>
      </c>
      <c r="D10" s="79" t="s">
        <v>186</v>
      </c>
      <c r="E10" s="80"/>
      <c r="F10" s="80"/>
      <c r="G10" s="80"/>
      <c r="H10" s="80"/>
      <c r="I10" s="80"/>
      <c r="J10" s="80"/>
    </row>
    <row r="11" spans="2:11" ht="20" customHeight="1" x14ac:dyDescent="0.15">
      <c r="B11" s="15"/>
      <c r="C11" s="57"/>
      <c r="D11" s="15"/>
      <c r="E11" s="15"/>
      <c r="F11" s="15"/>
      <c r="G11" s="15"/>
      <c r="H11" s="15"/>
      <c r="I11" s="15"/>
      <c r="J11" s="39"/>
    </row>
    <row r="12" spans="2:11" ht="20" customHeight="1" x14ac:dyDescent="0.15">
      <c r="B12" s="15"/>
      <c r="C12" s="57" t="s">
        <v>40</v>
      </c>
      <c r="D12" s="79" t="s">
        <v>185</v>
      </c>
      <c r="E12" s="80"/>
      <c r="F12" s="80"/>
      <c r="G12" s="80"/>
      <c r="H12" s="80"/>
      <c r="I12" s="80"/>
      <c r="J12" s="80"/>
    </row>
    <row r="13" spans="2:11" ht="20" customHeight="1" x14ac:dyDescent="0.15">
      <c r="B13" s="15"/>
      <c r="C13" s="58"/>
      <c r="D13" s="15"/>
      <c r="E13" s="15"/>
      <c r="F13" s="15"/>
      <c r="G13" s="15"/>
      <c r="H13" s="15"/>
      <c r="I13" s="15"/>
      <c r="J13" s="39"/>
    </row>
    <row r="14" spans="2:11" ht="20" customHeight="1" x14ac:dyDescent="0.15">
      <c r="B14" s="15"/>
      <c r="C14" s="58"/>
      <c r="D14" s="15"/>
      <c r="E14" s="15"/>
      <c r="F14" s="15"/>
      <c r="G14" s="15"/>
      <c r="H14" s="15"/>
      <c r="I14" s="15"/>
      <c r="J14" s="39"/>
    </row>
    <row r="15" spans="2:11" ht="20" customHeight="1" x14ac:dyDescent="0.15">
      <c r="B15" s="15"/>
      <c r="C15" s="58"/>
      <c r="D15" s="15"/>
      <c r="E15" s="15"/>
      <c r="F15" s="15"/>
      <c r="G15" s="15"/>
      <c r="H15" s="15"/>
      <c r="I15" s="15"/>
      <c r="J15" s="39"/>
    </row>
    <row r="16" spans="2:11" ht="20" customHeight="1" x14ac:dyDescent="0.15">
      <c r="B16" s="15"/>
      <c r="C16" s="57" t="s">
        <v>41</v>
      </c>
      <c r="D16" s="79" t="s">
        <v>187</v>
      </c>
      <c r="E16" s="80"/>
      <c r="F16" s="80"/>
      <c r="G16" s="80"/>
      <c r="H16" s="80"/>
      <c r="I16" s="80"/>
      <c r="J16" s="80"/>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J8" sqref="J8"/>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customWidth="1"/>
    <col min="6" max="9" width="10.6640625" customWidth="1"/>
    <col min="10" max="10" width="13.33203125" customWidth="1"/>
    <col min="11" max="26" width="10.6640625" customWidth="1"/>
  </cols>
  <sheetData>
    <row r="1" spans="1:10" ht="20" customHeight="1" x14ac:dyDescent="0.15">
      <c r="A1" s="1"/>
      <c r="B1" s="72"/>
      <c r="C1" s="1"/>
      <c r="D1" s="73"/>
      <c r="E1" s="12"/>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41" t="s">
        <v>174</v>
      </c>
      <c r="E3" s="28" t="s">
        <v>179</v>
      </c>
      <c r="F3">
        <v>40</v>
      </c>
      <c r="G3">
        <v>240</v>
      </c>
      <c r="H3">
        <v>29</v>
      </c>
      <c r="I3">
        <v>30</v>
      </c>
      <c r="J3" t="s">
        <v>191</v>
      </c>
    </row>
    <row r="4" spans="1:10" ht="20" customHeight="1" x14ac:dyDescent="0.2">
      <c r="B4" s="74" t="s">
        <v>79</v>
      </c>
      <c r="C4" s="52" t="s">
        <v>80</v>
      </c>
      <c r="D4" s="28" t="s">
        <v>165</v>
      </c>
      <c r="E4" s="28" t="s">
        <v>179</v>
      </c>
      <c r="F4">
        <v>50</v>
      </c>
      <c r="G4">
        <v>120</v>
      </c>
      <c r="H4">
        <v>21</v>
      </c>
      <c r="I4">
        <v>5</v>
      </c>
      <c r="J4" t="s">
        <v>191</v>
      </c>
    </row>
    <row r="5" spans="1:10" ht="20" customHeight="1" x14ac:dyDescent="0.2">
      <c r="B5" s="74" t="s">
        <v>82</v>
      </c>
      <c r="C5" s="52" t="s">
        <v>83</v>
      </c>
      <c r="D5" s="41" t="s">
        <v>169</v>
      </c>
      <c r="E5" s="28" t="s">
        <v>179</v>
      </c>
      <c r="F5">
        <v>40</v>
      </c>
      <c r="G5">
        <v>240</v>
      </c>
      <c r="H5">
        <v>39</v>
      </c>
      <c r="I5">
        <v>25</v>
      </c>
      <c r="J5" t="s">
        <v>191</v>
      </c>
    </row>
    <row r="6" spans="1:10" ht="20" customHeight="1" x14ac:dyDescent="0.2">
      <c r="B6" s="74" t="s">
        <v>142</v>
      </c>
      <c r="C6" s="52" t="s">
        <v>143</v>
      </c>
      <c r="D6" s="41" t="s">
        <v>169</v>
      </c>
      <c r="E6" s="28" t="s">
        <v>179</v>
      </c>
      <c r="F6">
        <v>50</v>
      </c>
      <c r="G6">
        <v>240</v>
      </c>
      <c r="H6">
        <v>35</v>
      </c>
      <c r="I6">
        <v>20</v>
      </c>
      <c r="J6" t="s">
        <v>191</v>
      </c>
    </row>
    <row r="7" spans="1:10" ht="20" customHeight="1" x14ac:dyDescent="0.2">
      <c r="B7" s="74" t="s">
        <v>88</v>
      </c>
      <c r="C7" s="52" t="s">
        <v>89</v>
      </c>
      <c r="D7" s="28" t="s">
        <v>165</v>
      </c>
      <c r="E7" s="28" t="s">
        <v>179</v>
      </c>
      <c r="F7">
        <v>50</v>
      </c>
      <c r="G7">
        <v>120</v>
      </c>
      <c r="H7">
        <v>40</v>
      </c>
      <c r="I7">
        <v>15</v>
      </c>
      <c r="J7" t="s">
        <v>191</v>
      </c>
    </row>
    <row r="8" spans="1:10" ht="20" customHeight="1" x14ac:dyDescent="0.2">
      <c r="B8" s="74" t="s">
        <v>139</v>
      </c>
      <c r="C8" s="52" t="s">
        <v>140</v>
      </c>
      <c r="D8" s="75" t="s">
        <v>174</v>
      </c>
      <c r="E8" s="28" t="s">
        <v>179</v>
      </c>
      <c r="F8">
        <v>40</v>
      </c>
      <c r="G8">
        <v>120</v>
      </c>
      <c r="H8">
        <v>34</v>
      </c>
      <c r="I8">
        <v>20</v>
      </c>
      <c r="J8" t="s">
        <v>191</v>
      </c>
    </row>
    <row r="10" spans="1:10" ht="20" customHeight="1" x14ac:dyDescent="0.15">
      <c r="C10" s="57" t="s">
        <v>39</v>
      </c>
      <c r="D10" s="69"/>
      <c r="E10" s="69"/>
      <c r="F10" s="69"/>
      <c r="G10" s="69"/>
      <c r="H10" s="69"/>
      <c r="I10" s="69"/>
      <c r="J10" s="39"/>
    </row>
    <row r="11" spans="1:10" ht="20" customHeight="1" x14ac:dyDescent="0.15">
      <c r="C11" s="57"/>
      <c r="D11" s="69"/>
      <c r="E11" s="69" t="s">
        <v>188</v>
      </c>
      <c r="F11" s="69"/>
      <c r="G11" s="69"/>
      <c r="H11" s="69"/>
      <c r="I11" s="69"/>
      <c r="J11" s="39"/>
    </row>
    <row r="12" spans="1:10" ht="20" customHeight="1" x14ac:dyDescent="0.15">
      <c r="C12" s="57" t="s">
        <v>40</v>
      </c>
      <c r="D12" s="69"/>
      <c r="E12" s="69"/>
      <c r="F12" s="69"/>
      <c r="G12" s="69"/>
      <c r="H12" s="69"/>
      <c r="I12" s="69"/>
      <c r="J12" s="39"/>
    </row>
    <row r="13" spans="1:10" ht="20" customHeight="1" x14ac:dyDescent="0.15">
      <c r="C13" s="58"/>
      <c r="D13" s="69" t="s">
        <v>189</v>
      </c>
      <c r="E13" s="69"/>
      <c r="F13" s="69"/>
      <c r="G13" s="69"/>
      <c r="H13" s="69"/>
      <c r="I13" s="69"/>
      <c r="J13" s="39"/>
    </row>
    <row r="14" spans="1:10" ht="20" customHeight="1" x14ac:dyDescent="0.15">
      <c r="C14" s="58"/>
      <c r="D14" s="69"/>
      <c r="E14" s="69"/>
      <c r="F14" s="69"/>
      <c r="G14" s="69"/>
      <c r="H14" s="69"/>
      <c r="I14" s="69"/>
      <c r="J14" s="39"/>
    </row>
    <row r="15" spans="1:10" ht="20" customHeight="1" x14ac:dyDescent="0.15">
      <c r="C15" s="58"/>
      <c r="D15" s="69"/>
      <c r="E15" s="69"/>
      <c r="F15" s="69"/>
      <c r="G15" s="69"/>
      <c r="H15" s="69"/>
      <c r="I15" s="69"/>
      <c r="J15" s="39"/>
    </row>
    <row r="16" spans="1:10" ht="20" customHeight="1" x14ac:dyDescent="0.15">
      <c r="C16" s="57" t="s">
        <v>41</v>
      </c>
      <c r="D16" s="69"/>
      <c r="E16" s="69"/>
      <c r="F16" s="69"/>
      <c r="G16" s="69"/>
      <c r="H16" s="69"/>
      <c r="I16" s="69"/>
      <c r="J16" s="39"/>
    </row>
    <row r="17" spans="4:4" ht="20" customHeight="1" x14ac:dyDescent="0.15">
      <c r="D17" s="20" t="s">
        <v>190</v>
      </c>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A12" sqref="A12:XFD12"/>
    </sheetView>
  </sheetViews>
  <sheetFormatPr baseColWidth="10" defaultColWidth="14.33203125" defaultRowHeight="15" customHeight="1" x14ac:dyDescent="0.15"/>
  <cols>
    <col min="1" max="1" width="10.6640625" customWidth="1"/>
    <col min="2" max="2" width="24" customWidth="1"/>
    <col min="3" max="3" width="10.6640625" customWidth="1"/>
    <col min="4" max="4" width="13" customWidth="1"/>
    <col min="5"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1"/>
    </row>
    <row r="3" spans="1:9" ht="12.75" customHeight="1" x14ac:dyDescent="0.15">
      <c r="A3" t="s">
        <v>94</v>
      </c>
      <c r="B3" t="s">
        <v>95</v>
      </c>
      <c r="C3" t="s">
        <v>165</v>
      </c>
      <c r="D3" t="s">
        <v>195</v>
      </c>
      <c r="E3">
        <v>40</v>
      </c>
      <c r="F3">
        <v>60</v>
      </c>
    </row>
    <row r="4" spans="1:9" ht="12.75" customHeight="1" x14ac:dyDescent="0.15"/>
    <row r="5" spans="1:9" ht="12.75" customHeight="1" x14ac:dyDescent="0.15">
      <c r="A5" t="s">
        <v>97</v>
      </c>
      <c r="B5" t="s">
        <v>192</v>
      </c>
      <c r="C5" t="s">
        <v>174</v>
      </c>
      <c r="D5" t="s">
        <v>195</v>
      </c>
      <c r="E5">
        <v>50</v>
      </c>
      <c r="F5">
        <v>120</v>
      </c>
    </row>
    <row r="6" spans="1:9" ht="12.75" customHeight="1" x14ac:dyDescent="0.15"/>
    <row r="7" spans="1:9" ht="12.75" customHeight="1" x14ac:dyDescent="0.15">
      <c r="A7" t="s">
        <v>100</v>
      </c>
      <c r="B7" t="s">
        <v>193</v>
      </c>
      <c r="C7" t="s">
        <v>174</v>
      </c>
      <c r="D7" t="s">
        <v>195</v>
      </c>
      <c r="E7">
        <v>40</v>
      </c>
      <c r="F7">
        <v>60</v>
      </c>
    </row>
    <row r="8" spans="1:9" ht="12.75" customHeight="1" x14ac:dyDescent="0.15"/>
    <row r="9" spans="1:9" ht="12.75" customHeight="1" x14ac:dyDescent="0.15">
      <c r="A9" t="s">
        <v>103</v>
      </c>
      <c r="B9" t="s">
        <v>104</v>
      </c>
      <c r="C9" t="s">
        <v>169</v>
      </c>
      <c r="D9" t="s">
        <v>195</v>
      </c>
      <c r="E9">
        <v>40</v>
      </c>
      <c r="F9">
        <v>60</v>
      </c>
    </row>
    <row r="10" spans="1:9" ht="12.75" customHeight="1" x14ac:dyDescent="0.15"/>
    <row r="11" spans="1:9" ht="12.75" customHeight="1" x14ac:dyDescent="0.15">
      <c r="A11" t="s">
        <v>106</v>
      </c>
      <c r="B11" t="s">
        <v>107</v>
      </c>
      <c r="C11" t="s">
        <v>169</v>
      </c>
      <c r="D11" t="s">
        <v>195</v>
      </c>
      <c r="E11">
        <v>40</v>
      </c>
      <c r="F11">
        <v>60</v>
      </c>
    </row>
    <row r="12" spans="1:9" ht="12.75" customHeight="1" x14ac:dyDescent="0.15"/>
    <row r="13" spans="1:9" ht="12.75" customHeight="1" x14ac:dyDescent="0.15">
      <c r="A13" t="s">
        <v>109</v>
      </c>
      <c r="B13" t="s">
        <v>194</v>
      </c>
      <c r="C13" t="s">
        <v>165</v>
      </c>
      <c r="D13" t="s">
        <v>195</v>
      </c>
      <c r="E13">
        <v>50</v>
      </c>
      <c r="F13">
        <v>120</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workbookViewId="0">
      <selection activeCell="C12" sqref="C12"/>
    </sheetView>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2022-11-26T05:16:12Z</dcterms:modified>
</cp:coreProperties>
</file>